
<file path=[Content_Types].xml><?xml version="1.0" encoding="utf-8"?>
<Types xmlns="http://schemas.openxmlformats.org/package/2006/content-types">
  <Default Extension="bin" ContentType="application/vnd.openxmlformats-officedocument.spreadsheetml.printerSettings"/>
  <Default Extension="png" ContentType="image/png"/>
  <Default Extension="tmp"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G:\TOE\CÂMARA FRIA EM FRENTE AO MLC\PASTA TÉCNICA OBRA\"/>
    </mc:Choice>
  </mc:AlternateContent>
  <bookViews>
    <workbookView xWindow="0" yWindow="0" windowWidth="28800" windowHeight="11715"/>
  </bookViews>
  <sheets>
    <sheet name="PLANILHA ESTIMATIVA DE PREÇO" sheetId="1" r:id="rId1"/>
    <sheet name="CÁLCULO BDI" sheetId="17" r:id="rId2"/>
    <sheet name="COMPOSIÇÕES ADAPTADAS" sheetId="16" r:id="rId3"/>
  </sheets>
  <externalReferences>
    <externalReference r:id="rId4"/>
    <externalReference r:id="rId5"/>
  </externalReferences>
  <definedNames>
    <definedName name="_xlnm.Print_Area" localSheetId="2">'COMPOSIÇÕES ADAPTADAS'!$A$1:$K$104</definedName>
    <definedName name="_xlnm.Print_Area" localSheetId="0">'PLANILHA ESTIMATIVA DE PREÇO'!$A$1:$J$513</definedName>
    <definedName name="SINAPI">#REF!</definedName>
    <definedName name="SIURB">#REF!</definedName>
    <definedName name="TESTE">#REF!</definedName>
    <definedName name="_xlnm.Print_Titles" localSheetId="0">'PLANILHA ESTIMATIVA DE PREÇO'!$1:$19</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19" i="1" l="1"/>
  <c r="J103" i="16" l="1"/>
  <c r="I103" i="16"/>
  <c r="J102" i="16"/>
  <c r="I102" i="16"/>
  <c r="J101" i="16"/>
  <c r="I101" i="16"/>
  <c r="H331" i="1" l="1"/>
  <c r="I331" i="1" s="1"/>
  <c r="H332" i="1"/>
  <c r="I332" i="1" s="1"/>
  <c r="E481" i="1" l="1"/>
  <c r="D481" i="1"/>
  <c r="H38" i="1" l="1"/>
  <c r="K43" i="16" l="1"/>
  <c r="K44" i="16"/>
  <c r="K45" i="16"/>
  <c r="K46" i="16"/>
  <c r="K47" i="16"/>
  <c r="K48" i="16"/>
  <c r="K49" i="16"/>
  <c r="K50" i="16"/>
  <c r="K42" i="16"/>
  <c r="H79" i="1" l="1"/>
  <c r="H508" i="1" l="1"/>
  <c r="H499" i="1"/>
  <c r="H201" i="1"/>
  <c r="H237" i="1"/>
  <c r="H268" i="1"/>
  <c r="H274" i="1"/>
  <c r="H441" i="1"/>
  <c r="H476" i="1"/>
  <c r="F19" i="17" l="1"/>
  <c r="C10" i="17" s="1"/>
  <c r="I510" i="1" l="1"/>
  <c r="C11" i="17" l="1"/>
  <c r="H36" i="1" l="1"/>
  <c r="I36" i="1" s="1"/>
  <c r="H481" i="1"/>
  <c r="I481" i="1" s="1"/>
  <c r="H432" i="1"/>
  <c r="I432" i="1" s="1"/>
  <c r="H56" i="1" l="1"/>
  <c r="I56" i="1" s="1"/>
  <c r="H55" i="1"/>
  <c r="I55" i="1" s="1"/>
  <c r="H57" i="1"/>
  <c r="I57" i="1" s="1"/>
  <c r="H54" i="1"/>
  <c r="I54" i="1" s="1"/>
  <c r="H427" i="1"/>
  <c r="I427" i="1" s="1"/>
  <c r="H431" i="1"/>
  <c r="I431" i="1" s="1"/>
  <c r="H430" i="1"/>
  <c r="I430" i="1" s="1"/>
  <c r="H429" i="1"/>
  <c r="I429" i="1" s="1"/>
  <c r="H428" i="1"/>
  <c r="I428" i="1" s="1"/>
  <c r="H436" i="1"/>
  <c r="I436" i="1" s="1"/>
  <c r="H434" i="1"/>
  <c r="I434" i="1" s="1"/>
  <c r="H439" i="1"/>
  <c r="I439" i="1" s="1"/>
  <c r="H433" i="1"/>
  <c r="I433" i="1" s="1"/>
  <c r="H438" i="1"/>
  <c r="I438" i="1" s="1"/>
  <c r="H437" i="1"/>
  <c r="I437" i="1" s="1"/>
  <c r="H435" i="1"/>
  <c r="I435" i="1" s="1"/>
  <c r="H394" i="1"/>
  <c r="I394" i="1" s="1"/>
  <c r="H393" i="1"/>
  <c r="I393" i="1" s="1"/>
  <c r="H412" i="1"/>
  <c r="I412" i="1" s="1"/>
  <c r="H411" i="1"/>
  <c r="I411" i="1" s="1"/>
  <c r="H410" i="1"/>
  <c r="I410" i="1" s="1"/>
  <c r="H392" i="1"/>
  <c r="I392" i="1" s="1"/>
  <c r="H391" i="1"/>
  <c r="I391" i="1" s="1"/>
  <c r="H357" i="1"/>
  <c r="I357" i="1" s="1"/>
  <c r="H346" i="1"/>
  <c r="I346" i="1" s="1"/>
  <c r="H355" i="1"/>
  <c r="I355" i="1" s="1"/>
  <c r="H356" i="1"/>
  <c r="I356" i="1" s="1"/>
  <c r="H345" i="1"/>
  <c r="I345" i="1" s="1"/>
  <c r="H344" i="1"/>
  <c r="I344" i="1" s="1"/>
  <c r="H305" i="1"/>
  <c r="I305" i="1" s="1"/>
  <c r="H306" i="1"/>
  <c r="I306" i="1" s="1"/>
  <c r="H304" i="1"/>
  <c r="I304" i="1" s="1"/>
  <c r="H303" i="1"/>
  <c r="I303" i="1" s="1"/>
  <c r="H302" i="1"/>
  <c r="I302" i="1" s="1"/>
  <c r="H301" i="1"/>
  <c r="I301" i="1" s="1"/>
  <c r="H300" i="1"/>
  <c r="I300" i="1" s="1"/>
  <c r="H299" i="1"/>
  <c r="I299" i="1" s="1"/>
  <c r="H298" i="1"/>
  <c r="I298" i="1" s="1"/>
  <c r="H259" i="1"/>
  <c r="I259" i="1" s="1"/>
  <c r="H171" i="1"/>
  <c r="I171" i="1" s="1"/>
  <c r="H325" i="1"/>
  <c r="I325" i="1" s="1"/>
  <c r="H194" i="1"/>
  <c r="I194" i="1" s="1"/>
  <c r="H197" i="1"/>
  <c r="I197" i="1" s="1"/>
  <c r="H196" i="1"/>
  <c r="I196" i="1" s="1"/>
  <c r="H195" i="1"/>
  <c r="I195" i="1" s="1"/>
  <c r="H469" i="1"/>
  <c r="I469" i="1" s="1"/>
  <c r="H193" i="1"/>
  <c r="I193" i="1" s="1"/>
  <c r="H470" i="1"/>
  <c r="I470" i="1" s="1"/>
  <c r="H192" i="1"/>
  <c r="I192" i="1" s="1"/>
  <c r="H504" i="1"/>
  <c r="I504" i="1" s="1"/>
  <c r="H72" i="1"/>
  <c r="I72" i="1" s="1"/>
  <c r="H73" i="1"/>
  <c r="I73" i="1" s="1"/>
  <c r="H75" i="1"/>
  <c r="I75" i="1" s="1"/>
  <c r="H180" i="1"/>
  <c r="I180" i="1" s="1"/>
  <c r="H132" i="1"/>
  <c r="I132" i="1" s="1"/>
  <c r="H76" i="1"/>
  <c r="I76" i="1" s="1"/>
  <c r="H387" i="1"/>
  <c r="I387" i="1" s="1"/>
  <c r="H52" i="1"/>
  <c r="I52" i="1" s="1"/>
  <c r="H26" i="1"/>
  <c r="I26" i="1" s="1"/>
  <c r="H27" i="1"/>
  <c r="I27" i="1" s="1"/>
  <c r="H94" i="1"/>
  <c r="I94" i="1" s="1"/>
  <c r="H67" i="1"/>
  <c r="I67" i="1" s="1"/>
  <c r="H150" i="1"/>
  <c r="I150" i="1" s="1"/>
  <c r="H189" i="1"/>
  <c r="I189" i="1" s="1"/>
  <c r="H313" i="1"/>
  <c r="I313" i="1" s="1"/>
  <c r="H311" i="1"/>
  <c r="I311" i="1" s="1"/>
  <c r="H403" i="1"/>
  <c r="I403" i="1" s="1"/>
  <c r="H418" i="1"/>
  <c r="I418" i="1" s="1"/>
  <c r="H74" i="1"/>
  <c r="I74" i="1" s="1"/>
  <c r="H261" i="1"/>
  <c r="I261" i="1" s="1"/>
  <c r="H339" i="1"/>
  <c r="I339" i="1" s="1"/>
  <c r="H423" i="1"/>
  <c r="I423" i="1" s="1"/>
  <c r="H162" i="1"/>
  <c r="I162" i="1" s="1"/>
  <c r="H340" i="1"/>
  <c r="I340" i="1" s="1"/>
  <c r="H416" i="1"/>
  <c r="I416" i="1" s="1"/>
  <c r="H33" i="1"/>
  <c r="I33" i="1" s="1"/>
  <c r="H168" i="1"/>
  <c r="I168" i="1" s="1"/>
  <c r="H139" i="1"/>
  <c r="I139" i="1" s="1"/>
  <c r="H233" i="1"/>
  <c r="I233" i="1" s="1"/>
  <c r="H44" i="1"/>
  <c r="I44" i="1" s="1"/>
  <c r="H30" i="1"/>
  <c r="I30" i="1" s="1"/>
  <c r="H99" i="1"/>
  <c r="I99" i="1" s="1"/>
  <c r="H250" i="1"/>
  <c r="I250" i="1" s="1"/>
  <c r="H456" i="1"/>
  <c r="I456" i="1" s="1"/>
  <c r="H404" i="1"/>
  <c r="I404" i="1" s="1"/>
  <c r="H262" i="1"/>
  <c r="I262" i="1" s="1"/>
  <c r="H290" i="1"/>
  <c r="I290" i="1" s="1"/>
  <c r="H174" i="1"/>
  <c r="I174" i="1" s="1"/>
  <c r="H488" i="1"/>
  <c r="I488" i="1" s="1"/>
  <c r="H459" i="1"/>
  <c r="I459" i="1" s="1"/>
  <c r="H69" i="1"/>
  <c r="I69" i="1" s="1"/>
  <c r="H287" i="1"/>
  <c r="I287" i="1" s="1"/>
  <c r="H131" i="1"/>
  <c r="I131" i="1" s="1"/>
  <c r="H296" i="1"/>
  <c r="I296" i="1" s="1"/>
  <c r="H232" i="1"/>
  <c r="I232" i="1" s="1"/>
  <c r="H25" i="1"/>
  <c r="I25" i="1" s="1"/>
  <c r="H384" i="1"/>
  <c r="I384" i="1" s="1"/>
  <c r="H248" i="1"/>
  <c r="I248" i="1" s="1"/>
  <c r="H448" i="1"/>
  <c r="I448" i="1" s="1"/>
  <c r="H242" i="1"/>
  <c r="I242" i="1" s="1"/>
  <c r="H118" i="1"/>
  <c r="I118" i="1" s="1"/>
  <c r="H493" i="1"/>
  <c r="I493" i="1" s="1"/>
  <c r="H101" i="1"/>
  <c r="I101" i="1" s="1"/>
  <c r="H496" i="1"/>
  <c r="I496" i="1" s="1"/>
  <c r="H110" i="1"/>
  <c r="I110" i="1" s="1"/>
  <c r="H361" i="1"/>
  <c r="I361" i="1" s="1"/>
  <c r="H371" i="1"/>
  <c r="I371" i="1" s="1"/>
  <c r="H89" i="1"/>
  <c r="I89" i="1" s="1"/>
  <c r="H58" i="1"/>
  <c r="I58" i="1" s="1"/>
  <c r="H183" i="1"/>
  <c r="I183" i="1" s="1"/>
  <c r="H343" i="1"/>
  <c r="I343" i="1" s="1"/>
  <c r="H257" i="1"/>
  <c r="I257" i="1" s="1"/>
  <c r="H367" i="1"/>
  <c r="I367" i="1" s="1"/>
  <c r="H119" i="1"/>
  <c r="I119" i="1" s="1"/>
  <c r="H376" i="1"/>
  <c r="I376" i="1" s="1"/>
  <c r="H322" i="1"/>
  <c r="I322" i="1" s="1"/>
  <c r="H143" i="1"/>
  <c r="I143" i="1" s="1"/>
  <c r="H247" i="1"/>
  <c r="I247" i="1" s="1"/>
  <c r="H336" i="1"/>
  <c r="I336" i="1" s="1"/>
  <c r="H77" i="1"/>
  <c r="I77" i="1" s="1"/>
  <c r="H190" i="1"/>
  <c r="I190" i="1" s="1"/>
  <c r="H353" i="1"/>
  <c r="I353" i="1" s="1"/>
  <c r="H93" i="1"/>
  <c r="I93" i="1" s="1"/>
  <c r="H179" i="1"/>
  <c r="I179" i="1" s="1"/>
  <c r="H135" i="1"/>
  <c r="I135" i="1" s="1"/>
  <c r="H87" i="1"/>
  <c r="I87" i="1" s="1"/>
  <c r="H42" i="1"/>
  <c r="I42" i="1" s="1"/>
  <c r="H415" i="1"/>
  <c r="I415" i="1" s="1"/>
  <c r="H125" i="1"/>
  <c r="I125" i="1" s="1"/>
  <c r="H330" i="1"/>
  <c r="I330" i="1" s="1"/>
  <c r="H234" i="1"/>
  <c r="I234" i="1" s="1"/>
  <c r="H235" i="1"/>
  <c r="I235" i="1" s="1"/>
  <c r="H396" i="1"/>
  <c r="I396" i="1" s="1"/>
  <c r="H207" i="1"/>
  <c r="I207" i="1" s="1"/>
  <c r="H88" i="1"/>
  <c r="I88" i="1" s="1"/>
  <c r="H397" i="1"/>
  <c r="I397" i="1" s="1"/>
  <c r="H358" i="1"/>
  <c r="I358" i="1" s="1"/>
  <c r="H379" i="1"/>
  <c r="I379" i="1" s="1"/>
  <c r="H377" i="1"/>
  <c r="I377" i="1" s="1"/>
  <c r="H399" i="1"/>
  <c r="I399" i="1" s="1"/>
  <c r="H165" i="1"/>
  <c r="I165" i="1" s="1"/>
  <c r="H364" i="1"/>
  <c r="I364" i="1" s="1"/>
  <c r="H169" i="1"/>
  <c r="I169" i="1" s="1"/>
  <c r="H97" i="1"/>
  <c r="I97" i="1" s="1"/>
  <c r="H278" i="1"/>
  <c r="I278" i="1" s="1"/>
  <c r="H68" i="1"/>
  <c r="I68" i="1" s="1"/>
  <c r="H497" i="1"/>
  <c r="I497" i="1" s="1"/>
  <c r="H24" i="1"/>
  <c r="I24" i="1" s="1"/>
  <c r="H227" i="1"/>
  <c r="I227" i="1" s="1"/>
  <c r="H395" i="1"/>
  <c r="I395" i="1" s="1"/>
  <c r="H208" i="1"/>
  <c r="I208" i="1" s="1"/>
  <c r="H385" i="1"/>
  <c r="I385" i="1" s="1"/>
  <c r="H365" i="1"/>
  <c r="I365" i="1" s="1"/>
  <c r="H64" i="1"/>
  <c r="I64" i="1" s="1"/>
  <c r="H158" i="1"/>
  <c r="I158" i="1" s="1"/>
  <c r="H66" i="1"/>
  <c r="I66" i="1" s="1"/>
  <c r="H210" i="1"/>
  <c r="I210" i="1" s="1"/>
  <c r="H474" i="1"/>
  <c r="I474" i="1" s="1"/>
  <c r="H149" i="1"/>
  <c r="I149" i="1" s="1"/>
  <c r="H281" i="1"/>
  <c r="I281" i="1" s="1"/>
  <c r="H366" i="1"/>
  <c r="I366" i="1" s="1"/>
  <c r="H108" i="1"/>
  <c r="I108" i="1" s="1"/>
  <c r="H382" i="1"/>
  <c r="I382" i="1" s="1"/>
  <c r="H424" i="1"/>
  <c r="I424" i="1" s="1"/>
  <c r="H453" i="1"/>
  <c r="I453" i="1" s="1"/>
  <c r="H312" i="1"/>
  <c r="I312" i="1" s="1"/>
  <c r="H225" i="1"/>
  <c r="I225" i="1" s="1"/>
  <c r="H398" i="1"/>
  <c r="I398" i="1" s="1"/>
  <c r="H284" i="1"/>
  <c r="I284" i="1" s="1"/>
  <c r="H420" i="1"/>
  <c r="I420" i="1" s="1"/>
  <c r="H191" i="1"/>
  <c r="I191" i="1" s="1"/>
  <c r="H352" i="1"/>
  <c r="I352" i="1" s="1"/>
  <c r="H172" i="1"/>
  <c r="I172" i="1" s="1"/>
  <c r="H319" i="1"/>
  <c r="I319" i="1" s="1"/>
  <c r="H140" i="1"/>
  <c r="I140" i="1" s="1"/>
  <c r="H472" i="1"/>
  <c r="I472" i="1" s="1"/>
  <c r="H138" i="1"/>
  <c r="I138" i="1" s="1"/>
  <c r="H308" i="1"/>
  <c r="I308" i="1" s="1"/>
  <c r="H473" i="1"/>
  <c r="I473" i="1" s="1"/>
  <c r="H347" i="1"/>
  <c r="I347" i="1" s="1"/>
  <c r="H224" i="1"/>
  <c r="I224" i="1" s="1"/>
  <c r="H402" i="1"/>
  <c r="I402" i="1" s="1"/>
  <c r="H213" i="1"/>
  <c r="I213" i="1" s="1"/>
  <c r="H362" i="1"/>
  <c r="I362" i="1" s="1"/>
  <c r="H489" i="1"/>
  <c r="I489" i="1" s="1"/>
  <c r="H152" i="1"/>
  <c r="I152" i="1" s="1"/>
  <c r="H421" i="1"/>
  <c r="I421" i="1" s="1"/>
  <c r="H408" i="1"/>
  <c r="I408" i="1" s="1"/>
  <c r="H153" i="1"/>
  <c r="I153" i="1" s="1"/>
  <c r="H283" i="1"/>
  <c r="I283" i="1" s="1"/>
  <c r="H321" i="1"/>
  <c r="I321" i="1" s="1"/>
  <c r="H177" i="1"/>
  <c r="I177" i="1" s="1"/>
  <c r="H212" i="1"/>
  <c r="I212" i="1" s="1"/>
  <c r="H28" i="1"/>
  <c r="I28" i="1" s="1"/>
  <c r="H310" i="1"/>
  <c r="I310" i="1" s="1"/>
  <c r="H252" i="1"/>
  <c r="I252" i="1" s="1"/>
  <c r="H417" i="1"/>
  <c r="I417" i="1" s="1"/>
  <c r="H260" i="1"/>
  <c r="I260" i="1" s="1"/>
  <c r="H123" i="1"/>
  <c r="I123" i="1" s="1"/>
  <c r="H157" i="1"/>
  <c r="I157" i="1" s="1"/>
  <c r="H401" i="1"/>
  <c r="I401" i="1" s="1"/>
  <c r="H341" i="1"/>
  <c r="I341" i="1" s="1"/>
  <c r="H53" i="1"/>
  <c r="I53" i="1" s="1"/>
  <c r="H318" i="1"/>
  <c r="I318" i="1" s="1"/>
  <c r="H71" i="1"/>
  <c r="I71" i="1" s="1"/>
  <c r="H390" i="1"/>
  <c r="I390" i="1" s="1"/>
  <c r="H388" i="1"/>
  <c r="I388" i="1" s="1"/>
  <c r="H389" i="1"/>
  <c r="I389" i="1" s="1"/>
  <c r="H84" i="1"/>
  <c r="I84" i="1" s="1"/>
  <c r="H349" i="1"/>
  <c r="I349" i="1" s="1"/>
  <c r="H327" i="1"/>
  <c r="I327" i="1" s="1"/>
  <c r="H452" i="1"/>
  <c r="I452" i="1" s="1"/>
  <c r="H282" i="1"/>
  <c r="I282" i="1" s="1"/>
  <c r="H96" i="1"/>
  <c r="I96" i="1" s="1"/>
  <c r="H122" i="1"/>
  <c r="I122" i="1" s="1"/>
  <c r="H226" i="1"/>
  <c r="I226" i="1" s="1"/>
  <c r="H113" i="1"/>
  <c r="I113" i="1" s="1"/>
  <c r="H272" i="1"/>
  <c r="I272" i="1" s="1"/>
  <c r="I274" i="1" s="1"/>
  <c r="H188" i="1"/>
  <c r="I188" i="1" s="1"/>
  <c r="H286" i="1"/>
  <c r="I286" i="1" s="1"/>
  <c r="H422" i="1"/>
  <c r="I422" i="1" s="1"/>
  <c r="H51" i="1"/>
  <c r="I51" i="1" s="1"/>
  <c r="H378" i="1"/>
  <c r="I378" i="1" s="1"/>
  <c r="H219" i="1"/>
  <c r="I219" i="1" s="1"/>
  <c r="H249" i="1"/>
  <c r="I249" i="1" s="1"/>
  <c r="H111" i="1"/>
  <c r="I111" i="1" s="1"/>
  <c r="H209" i="1"/>
  <c r="I209" i="1" s="1"/>
  <c r="H342" i="1"/>
  <c r="I342" i="1" s="1"/>
  <c r="H182" i="1"/>
  <c r="I182" i="1" s="1"/>
  <c r="H142" i="1"/>
  <c r="I142" i="1" s="1"/>
  <c r="H263" i="1"/>
  <c r="I263" i="1" s="1"/>
  <c r="H105" i="1"/>
  <c r="I105" i="1" s="1"/>
  <c r="H354" i="1"/>
  <c r="I354" i="1" s="1"/>
  <c r="H145" i="1"/>
  <c r="I145" i="1" s="1"/>
  <c r="H328" i="1"/>
  <c r="I328" i="1" s="1"/>
  <c r="H317" i="1"/>
  <c r="I317" i="1" s="1"/>
  <c r="H446" i="1"/>
  <c r="I446" i="1" s="1"/>
  <c r="H289" i="1"/>
  <c r="I289" i="1" s="1"/>
  <c r="H130" i="1"/>
  <c r="I130" i="1" s="1"/>
  <c r="H151" i="1"/>
  <c r="I151" i="1" s="1"/>
  <c r="H492" i="1"/>
  <c r="I492" i="1" s="1"/>
  <c r="H100" i="1"/>
  <c r="I100" i="1" s="1"/>
  <c r="H106" i="1"/>
  <c r="I106" i="1" s="1"/>
  <c r="H337" i="1"/>
  <c r="I337" i="1" s="1"/>
  <c r="H409" i="1"/>
  <c r="I409" i="1" s="1"/>
  <c r="H461" i="1"/>
  <c r="I461" i="1" s="1"/>
  <c r="H98" i="1"/>
  <c r="I98" i="1" s="1"/>
  <c r="H199" i="1"/>
  <c r="I199" i="1" s="1"/>
  <c r="H503" i="1"/>
  <c r="I503" i="1" s="1"/>
  <c r="H400" i="1"/>
  <c r="I400" i="1" s="1"/>
  <c r="H223" i="1"/>
  <c r="I223" i="1" s="1"/>
  <c r="H173" i="1"/>
  <c r="I173" i="1" s="1"/>
  <c r="H164" i="1"/>
  <c r="I164" i="1" s="1"/>
  <c r="H129" i="1"/>
  <c r="I129" i="1" s="1"/>
  <c r="H198" i="1"/>
  <c r="I198" i="1" s="1"/>
  <c r="H124" i="1"/>
  <c r="I124" i="1" s="1"/>
  <c r="H50" i="1"/>
  <c r="I50" i="1" s="1"/>
  <c r="H29" i="1"/>
  <c r="I29" i="1" s="1"/>
  <c r="H375" i="1"/>
  <c r="I375" i="1" s="1"/>
  <c r="H86" i="1"/>
  <c r="I86" i="1" s="1"/>
  <c r="H211" i="1"/>
  <c r="I211" i="1" s="1"/>
  <c r="H43" i="1"/>
  <c r="I43" i="1" s="1"/>
  <c r="H329" i="1"/>
  <c r="I329" i="1" s="1"/>
  <c r="H462" i="1"/>
  <c r="I462" i="1" s="1"/>
  <c r="H65" i="1"/>
  <c r="I65" i="1" s="1"/>
  <c r="H295" i="1"/>
  <c r="I295" i="1" s="1"/>
  <c r="H161" i="1"/>
  <c r="I161" i="1" s="1"/>
  <c r="H231" i="1"/>
  <c r="I231" i="1" s="1"/>
  <c r="H374" i="1"/>
  <c r="I374" i="1" s="1"/>
  <c r="H368" i="1"/>
  <c r="I368" i="1" s="1"/>
  <c r="H297" i="1"/>
  <c r="I297" i="1" s="1"/>
  <c r="H137" i="1"/>
  <c r="I137" i="1" s="1"/>
  <c r="H447" i="1"/>
  <c r="I447" i="1" s="1"/>
  <c r="H370" i="1"/>
  <c r="I370" i="1" s="1"/>
  <c r="H206" i="1"/>
  <c r="I206" i="1" s="1"/>
  <c r="H141" i="1"/>
  <c r="I141" i="1" s="1"/>
  <c r="H383" i="1"/>
  <c r="I383" i="1" s="1"/>
  <c r="H265" i="1"/>
  <c r="I265" i="1" s="1"/>
  <c r="H294" i="1"/>
  <c r="I294" i="1" s="1"/>
  <c r="H63" i="1"/>
  <c r="I63" i="1" s="1"/>
  <c r="H288" i="1"/>
  <c r="I288" i="1" s="1"/>
  <c r="H464" i="1"/>
  <c r="I464" i="1" s="1"/>
  <c r="H463" i="1"/>
  <c r="I463" i="1" s="1"/>
  <c r="H128" i="1"/>
  <c r="I128" i="1" s="1"/>
  <c r="H121" i="1"/>
  <c r="I121" i="1" s="1"/>
  <c r="H487" i="1"/>
  <c r="I487" i="1" s="1"/>
  <c r="H335" i="1"/>
  <c r="I335" i="1" s="1"/>
  <c r="H460" i="1"/>
  <c r="I460" i="1" s="1"/>
  <c r="H136" i="1"/>
  <c r="I136" i="1" s="1"/>
  <c r="H178" i="1"/>
  <c r="I178" i="1" s="1"/>
  <c r="H482" i="1"/>
  <c r="I482" i="1" s="1"/>
  <c r="H246" i="1"/>
  <c r="I246" i="1" s="1"/>
  <c r="H483" i="1"/>
  <c r="I483" i="1" s="1"/>
  <c r="H413" i="1"/>
  <c r="I413" i="1" s="1"/>
  <c r="H107" i="1"/>
  <c r="I107" i="1" s="1"/>
  <c r="H184" i="1"/>
  <c r="I184" i="1" s="1"/>
  <c r="H115" i="1"/>
  <c r="I115" i="1" s="1"/>
  <c r="H380" i="1"/>
  <c r="I380" i="1" s="1"/>
  <c r="H253" i="1"/>
  <c r="I253" i="1" s="1"/>
  <c r="H60" i="1"/>
  <c r="I60" i="1" s="1"/>
  <c r="H156" i="1"/>
  <c r="I156" i="1" s="1"/>
  <c r="H454" i="1"/>
  <c r="I454" i="1" s="1"/>
  <c r="H243" i="1"/>
  <c r="I243" i="1" s="1"/>
  <c r="H359" i="1"/>
  <c r="I359" i="1" s="1"/>
  <c r="H363" i="1"/>
  <c r="I363" i="1" s="1"/>
  <c r="H102" i="1"/>
  <c r="I102" i="1" s="1"/>
  <c r="H338" i="1"/>
  <c r="I338" i="1" s="1"/>
  <c r="H254" i="1"/>
  <c r="I254" i="1" s="1"/>
  <c r="H266" i="1"/>
  <c r="I266" i="1" s="1"/>
  <c r="H59" i="1"/>
  <c r="I59" i="1" s="1"/>
  <c r="H314" i="1"/>
  <c r="I314" i="1" s="1"/>
  <c r="H309" i="1"/>
  <c r="I309" i="1" s="1"/>
  <c r="H381" i="1"/>
  <c r="I381" i="1" s="1"/>
  <c r="H170" i="1"/>
  <c r="I170" i="1" s="1"/>
  <c r="H222" i="1"/>
  <c r="I222" i="1" s="1"/>
  <c r="H315" i="1"/>
  <c r="I315" i="1" s="1"/>
  <c r="H407" i="1"/>
  <c r="I407" i="1" s="1"/>
  <c r="H144" i="1"/>
  <c r="I144" i="1" s="1"/>
  <c r="H451" i="1"/>
  <c r="I451" i="1" s="1"/>
  <c r="H484" i="1"/>
  <c r="I484" i="1" s="1"/>
  <c r="H163" i="1"/>
  <c r="I163" i="1" s="1"/>
  <c r="H506" i="1"/>
  <c r="I506" i="1" s="1"/>
  <c r="H181" i="1"/>
  <c r="I181" i="1" s="1"/>
  <c r="H505" i="1"/>
  <c r="I505" i="1" s="1"/>
  <c r="H307" i="1"/>
  <c r="I307" i="1" s="1"/>
  <c r="H264" i="1"/>
  <c r="I264" i="1" s="1"/>
  <c r="H326" i="1"/>
  <c r="I326" i="1" s="1"/>
  <c r="H467" i="1"/>
  <c r="I467" i="1" s="1"/>
  <c r="H70" i="1"/>
  <c r="I70" i="1" s="1"/>
  <c r="H120" i="1"/>
  <c r="I120" i="1" s="1"/>
  <c r="H369" i="1"/>
  <c r="I369" i="1" s="1"/>
  <c r="H185" i="1"/>
  <c r="I185" i="1" s="1"/>
  <c r="H468" i="1"/>
  <c r="I468" i="1" s="1"/>
  <c r="H348" i="1"/>
  <c r="I348" i="1" s="1"/>
  <c r="H216" i="1"/>
  <c r="I216" i="1" s="1"/>
  <c r="H386" i="1"/>
  <c r="I386" i="1" s="1"/>
  <c r="H419" i="1"/>
  <c r="I419" i="1" s="1"/>
  <c r="H320" i="1"/>
  <c r="I320" i="1" s="1"/>
  <c r="H285" i="1"/>
  <c r="I285" i="1" s="1"/>
  <c r="H95" i="1"/>
  <c r="I95" i="1" s="1"/>
  <c r="H109" i="1"/>
  <c r="I109" i="1" s="1"/>
  <c r="H92" i="1"/>
  <c r="I92" i="1" s="1"/>
  <c r="H45" i="1"/>
  <c r="I45" i="1" s="1"/>
  <c r="H316" i="1"/>
  <c r="I316" i="1" s="1"/>
  <c r="H251" i="1"/>
  <c r="I251" i="1" s="1"/>
  <c r="H148" i="1"/>
  <c r="I148" i="1" s="1"/>
  <c r="H114" i="1"/>
  <c r="I114" i="1" s="1"/>
  <c r="H293" i="1"/>
  <c r="I293" i="1" s="1"/>
  <c r="H455" i="1"/>
  <c r="I455" i="1" s="1"/>
  <c r="H85" i="1"/>
  <c r="I85" i="1" s="1"/>
  <c r="H112" i="1"/>
  <c r="I112" i="1" s="1"/>
  <c r="H258" i="1"/>
  <c r="I258" i="1" s="1"/>
  <c r="H228" i="1"/>
  <c r="I228" i="1" s="1"/>
  <c r="H471" i="1"/>
  <c r="I471" i="1" s="1"/>
  <c r="H360" i="1"/>
  <c r="I360" i="1" s="1"/>
  <c r="H324" i="1"/>
  <c r="I324" i="1" s="1"/>
  <c r="H46" i="1"/>
  <c r="I46" i="1" s="1"/>
  <c r="H414" i="1"/>
  <c r="I414" i="1" s="1"/>
  <c r="H323" i="1"/>
  <c r="I323" i="1" s="1"/>
  <c r="H47" i="1"/>
  <c r="I47" i="1" s="1"/>
  <c r="I499" i="1" l="1"/>
  <c r="I38" i="1"/>
  <c r="I441" i="1"/>
  <c r="I201" i="1"/>
  <c r="I268" i="1"/>
  <c r="I508" i="1"/>
  <c r="I237" i="1"/>
  <c r="I476" i="1"/>
  <c r="I79" i="1"/>
  <c r="I512" i="1" l="1"/>
  <c r="J332" i="1" l="1"/>
  <c r="J331" i="1"/>
  <c r="J36" i="1"/>
  <c r="J481" i="1"/>
  <c r="J499" i="1" s="1"/>
  <c r="J432" i="1"/>
  <c r="J57" i="1"/>
  <c r="J55" i="1"/>
  <c r="J56" i="1"/>
  <c r="J54" i="1"/>
  <c r="J427" i="1"/>
  <c r="J428" i="1"/>
  <c r="J429" i="1"/>
  <c r="J430" i="1"/>
  <c r="J431" i="1"/>
  <c r="J435" i="1"/>
  <c r="J437" i="1"/>
  <c r="J438" i="1"/>
  <c r="J433" i="1"/>
  <c r="J439" i="1"/>
  <c r="J436" i="1"/>
  <c r="J434" i="1"/>
  <c r="J394" i="1"/>
  <c r="J393" i="1"/>
  <c r="J411" i="1"/>
  <c r="J412" i="1"/>
  <c r="J410" i="1"/>
  <c r="J391" i="1"/>
  <c r="J392" i="1"/>
  <c r="J357" i="1"/>
  <c r="J346" i="1"/>
  <c r="J356" i="1"/>
  <c r="J355" i="1"/>
  <c r="J344" i="1"/>
  <c r="J345" i="1"/>
  <c r="J305" i="1"/>
  <c r="J306" i="1"/>
  <c r="J171" i="1"/>
  <c r="J298" i="1"/>
  <c r="J299" i="1"/>
  <c r="J300" i="1"/>
  <c r="J301" i="1"/>
  <c r="J302" i="1"/>
  <c r="J304" i="1"/>
  <c r="J303" i="1"/>
  <c r="J323" i="1"/>
  <c r="J259" i="1"/>
  <c r="J324" i="1"/>
  <c r="J325" i="1"/>
  <c r="J128" i="1"/>
  <c r="J109" i="1"/>
  <c r="J180" i="1"/>
  <c r="J261" i="1"/>
  <c r="J248" i="1"/>
  <c r="J86" i="1"/>
  <c r="J110" i="1"/>
  <c r="J307" i="1"/>
  <c r="J381" i="1"/>
  <c r="J314" i="1"/>
  <c r="J313" i="1"/>
  <c r="J370" i="1"/>
  <c r="J177" i="1"/>
  <c r="J148" i="1"/>
  <c r="J312" i="1"/>
  <c r="J106" i="1"/>
  <c r="J76" i="1"/>
  <c r="J141" i="1"/>
  <c r="J77" i="1"/>
  <c r="J119" i="1"/>
  <c r="J179" i="1"/>
  <c r="J47" i="1"/>
  <c r="J46" i="1"/>
  <c r="J135" i="1"/>
  <c r="J474" i="1"/>
  <c r="J254" i="1"/>
  <c r="J42" i="1"/>
  <c r="J488" i="1"/>
  <c r="J185" i="1"/>
  <c r="J265" i="1"/>
  <c r="J266" i="1"/>
  <c r="J206" i="1"/>
  <c r="J58" i="1"/>
  <c r="J283" i="1"/>
  <c r="J235" i="1"/>
  <c r="J366" i="1"/>
  <c r="J209" i="1"/>
  <c r="J371" i="1"/>
  <c r="J188" i="1"/>
  <c r="J293" i="1"/>
  <c r="J165" i="1"/>
  <c r="J131" i="1"/>
  <c r="J272" i="1"/>
  <c r="J274" i="1" s="1"/>
  <c r="J318" i="1"/>
  <c r="J228" i="1"/>
  <c r="J414" i="1"/>
  <c r="J311" i="1"/>
  <c r="J247" i="1"/>
  <c r="J174" i="1"/>
  <c r="J44" i="1"/>
  <c r="J140" i="1"/>
  <c r="J341" i="1"/>
  <c r="J315" i="1"/>
  <c r="J451" i="1"/>
  <c r="J33" i="1"/>
  <c r="J407" i="1"/>
  <c r="J28" i="1"/>
  <c r="J150" i="1"/>
  <c r="J183" i="1"/>
  <c r="J169" i="1"/>
  <c r="J143" i="1"/>
  <c r="J290" i="1"/>
  <c r="J421" i="1"/>
  <c r="J309" i="1"/>
  <c r="J347" i="1"/>
  <c r="J199" i="1"/>
  <c r="J413" i="1"/>
  <c r="J158" i="1"/>
  <c r="J156" i="1"/>
  <c r="J173" i="1"/>
  <c r="J257" i="1"/>
  <c r="J210" i="1"/>
  <c r="J234" i="1"/>
  <c r="J121" i="1"/>
  <c r="J296" i="1"/>
  <c r="J339" i="1"/>
  <c r="J379" i="1"/>
  <c r="J66" i="1"/>
  <c r="J264" i="1"/>
  <c r="J468" i="1"/>
  <c r="J448" i="1"/>
  <c r="J145" i="1"/>
  <c r="J354" i="1"/>
  <c r="J60" i="1"/>
  <c r="J157" i="1"/>
  <c r="J471" i="1"/>
  <c r="J85" i="1"/>
  <c r="J463" i="1"/>
  <c r="J95" i="1"/>
  <c r="J227" i="1"/>
  <c r="J317" i="1"/>
  <c r="J416" i="1"/>
  <c r="J408" i="1"/>
  <c r="J65" i="1"/>
  <c r="J383" i="1"/>
  <c r="J467" i="1"/>
  <c r="J281" i="1"/>
  <c r="J132" i="1"/>
  <c r="J492" i="1"/>
  <c r="J260" i="1"/>
  <c r="J374" i="1"/>
  <c r="J172" i="1"/>
  <c r="J122" i="1"/>
  <c r="J190" i="1"/>
  <c r="J84" i="1"/>
  <c r="J489" i="1"/>
  <c r="J164" i="1"/>
  <c r="J365" i="1"/>
  <c r="J367" i="1"/>
  <c r="J384" i="1"/>
  <c r="J63" i="1"/>
  <c r="J497" i="1"/>
  <c r="J263" i="1"/>
  <c r="J363" i="1"/>
  <c r="J108" i="1"/>
  <c r="J251" i="1"/>
  <c r="J417" i="1"/>
  <c r="J111" i="1"/>
  <c r="J464" i="1"/>
  <c r="J447" i="1"/>
  <c r="J96" i="1"/>
  <c r="J189" i="1"/>
  <c r="J101" i="1"/>
  <c r="J246" i="1"/>
  <c r="J375" i="1"/>
  <c r="J349" i="1"/>
  <c r="J423" i="1"/>
  <c r="J67" i="1"/>
  <c r="J319" i="1"/>
  <c r="J226" i="1"/>
  <c r="J422" i="1"/>
  <c r="J493" i="1"/>
  <c r="J321" i="1"/>
  <c r="J52" i="1"/>
  <c r="J120" i="1"/>
  <c r="J376" i="1"/>
  <c r="J242" i="1"/>
  <c r="J252" i="1"/>
  <c r="J386" i="1"/>
  <c r="J43" i="1"/>
  <c r="J142" i="1"/>
  <c r="J243" i="1"/>
  <c r="J112" i="1"/>
  <c r="J118" i="1"/>
  <c r="J487" i="1"/>
  <c r="J213" i="1"/>
  <c r="J144" i="1"/>
  <c r="J151" i="1"/>
  <c r="J130" i="1"/>
  <c r="J368" i="1"/>
  <c r="J284" i="1"/>
  <c r="J415" i="1"/>
  <c r="J68" i="1"/>
  <c r="J310" i="1"/>
  <c r="J29" i="1"/>
  <c r="J343" i="1"/>
  <c r="J191" i="1"/>
  <c r="J342" i="1"/>
  <c r="J424" i="1"/>
  <c r="J455" i="1"/>
  <c r="J25" i="1"/>
  <c r="J181" i="1"/>
  <c r="J506" i="1"/>
  <c r="J496" i="1"/>
  <c r="J198" i="1"/>
  <c r="J222" i="1"/>
  <c r="J161" i="1"/>
  <c r="J289" i="1"/>
  <c r="J285" i="1"/>
  <c r="J322" i="1"/>
  <c r="J69" i="1"/>
  <c r="J504" i="1"/>
  <c r="J194" i="1"/>
  <c r="J195" i="1"/>
  <c r="J196" i="1"/>
  <c r="J197" i="1"/>
  <c r="J330" i="1"/>
  <c r="J193" i="1"/>
  <c r="J470" i="1"/>
  <c r="J182" i="1"/>
  <c r="J129" i="1"/>
  <c r="J162" i="1"/>
  <c r="J123" i="1"/>
  <c r="J53" i="1"/>
  <c r="J211" i="1"/>
  <c r="J460" i="1"/>
  <c r="J225" i="1"/>
  <c r="J454" i="1"/>
  <c r="J99" i="1"/>
  <c r="J404" i="1"/>
  <c r="J382" i="1"/>
  <c r="J297" i="1"/>
  <c r="J418" i="1"/>
  <c r="J294" i="1"/>
  <c r="J453" i="1"/>
  <c r="J483" i="1"/>
  <c r="J327" i="1"/>
  <c r="J469" i="1"/>
  <c r="J389" i="1"/>
  <c r="J378" i="1"/>
  <c r="J335" i="1"/>
  <c r="J452" i="1"/>
  <c r="J397" i="1"/>
  <c r="J72" i="1"/>
  <c r="J388" i="1"/>
  <c r="J50" i="1"/>
  <c r="J105" i="1"/>
  <c r="J472" i="1"/>
  <c r="J51" i="1"/>
  <c r="J461" i="1"/>
  <c r="J149" i="1"/>
  <c r="J456" i="1"/>
  <c r="J97" i="1"/>
  <c r="J114" i="1"/>
  <c r="J362" i="1"/>
  <c r="J403" i="1"/>
  <c r="J401" i="1"/>
  <c r="J316" i="1"/>
  <c r="J364" i="1"/>
  <c r="J288" i="1"/>
  <c r="J462" i="1"/>
  <c r="J396" i="1"/>
  <c r="J326" i="1"/>
  <c r="J71" i="1"/>
  <c r="J390" i="1"/>
  <c r="J207" i="1"/>
  <c r="J340" i="1"/>
  <c r="J30" i="1"/>
  <c r="J473" i="1"/>
  <c r="J98" i="1"/>
  <c r="J152" i="1"/>
  <c r="J93" i="1"/>
  <c r="J402" i="1"/>
  <c r="J387" i="1"/>
  <c r="J398" i="1"/>
  <c r="J295" i="1"/>
  <c r="J419" i="1"/>
  <c r="J287" i="1"/>
  <c r="J102" i="1"/>
  <c r="J395" i="1"/>
  <c r="J329" i="1"/>
  <c r="J74" i="1"/>
  <c r="J459" i="1"/>
  <c r="J359" i="1"/>
  <c r="J24" i="1"/>
  <c r="J38" i="1" s="1"/>
  <c r="J233" i="1"/>
  <c r="J223" i="1"/>
  <c r="J27" i="1"/>
  <c r="J482" i="1"/>
  <c r="J178" i="1"/>
  <c r="J184" i="1"/>
  <c r="J26" i="1"/>
  <c r="J45" i="1"/>
  <c r="J258" i="1"/>
  <c r="J88" i="1"/>
  <c r="J219" i="1"/>
  <c r="J484" i="1"/>
  <c r="J446" i="1"/>
  <c r="J361" i="1"/>
  <c r="J409" i="1"/>
  <c r="J353" i="1"/>
  <c r="J400" i="1"/>
  <c r="J336" i="1"/>
  <c r="J286" i="1"/>
  <c r="J89" i="1"/>
  <c r="J380" i="1"/>
  <c r="J75" i="1"/>
  <c r="J503" i="1"/>
  <c r="J278" i="1"/>
  <c r="J94" i="1"/>
  <c r="J262" i="1"/>
  <c r="J70" i="1"/>
  <c r="J153" i="1"/>
  <c r="J87" i="1"/>
  <c r="J59" i="1"/>
  <c r="J107" i="1"/>
  <c r="J136" i="1"/>
  <c r="J100" i="1"/>
  <c r="J137" i="1"/>
  <c r="J337" i="1"/>
  <c r="J308" i="1"/>
  <c r="J348" i="1"/>
  <c r="J352" i="1"/>
  <c r="J358" i="1"/>
  <c r="J216" i="1"/>
  <c r="J125" i="1"/>
  <c r="J338" i="1"/>
  <c r="J328" i="1"/>
  <c r="J73" i="1"/>
  <c r="J170" i="1"/>
  <c r="J505" i="1"/>
  <c r="J208" i="1"/>
  <c r="J250" i="1"/>
  <c r="J138" i="1"/>
  <c r="J249" i="1"/>
  <c r="J212" i="1"/>
  <c r="J139" i="1"/>
  <c r="J92" i="1"/>
  <c r="J168" i="1"/>
  <c r="J231" i="1"/>
  <c r="J163" i="1"/>
  <c r="J224" i="1"/>
  <c r="J113" i="1"/>
  <c r="J124" i="1"/>
  <c r="J232" i="1"/>
  <c r="J369" i="1"/>
  <c r="J282" i="1"/>
  <c r="J420" i="1"/>
  <c r="J385" i="1"/>
  <c r="J377" i="1"/>
  <c r="J320" i="1"/>
  <c r="J64" i="1"/>
  <c r="J115" i="1"/>
  <c r="J399" i="1"/>
  <c r="J253" i="1"/>
  <c r="J360" i="1"/>
  <c r="J192" i="1"/>
  <c r="J441" i="1" l="1"/>
  <c r="J201" i="1"/>
  <c r="J508" i="1"/>
  <c r="J476" i="1"/>
  <c r="J237" i="1"/>
  <c r="J79" i="1"/>
  <c r="J268" i="1"/>
  <c r="J512" i="1" l="1"/>
</calcChain>
</file>

<file path=xl/sharedStrings.xml><?xml version="1.0" encoding="utf-8"?>
<sst xmlns="http://schemas.openxmlformats.org/spreadsheetml/2006/main" count="1984" uniqueCount="853">
  <si>
    <t>ITEM</t>
  </si>
  <si>
    <t>PLANILHA DE REFERÊNCIA</t>
  </si>
  <si>
    <t>CÓDIGO DA COMPOSIÇÃO</t>
  </si>
  <si>
    <t>DESCRIÇÃO DA COMPOSIÇÃO</t>
  </si>
  <si>
    <t>UNIDADE DE MEDIDA</t>
  </si>
  <si>
    <t>QUANTIDADE</t>
  </si>
  <si>
    <t>PREÇO UNITÁRIO</t>
  </si>
  <si>
    <t>PERCENTUAL</t>
  </si>
  <si>
    <t>1.1</t>
  </si>
  <si>
    <t>m²</t>
  </si>
  <si>
    <t>TOTAL GERAL</t>
  </si>
  <si>
    <t>2.1</t>
  </si>
  <si>
    <t>2.2</t>
  </si>
  <si>
    <t>2.3</t>
  </si>
  <si>
    <t>2.4</t>
  </si>
  <si>
    <t>2.5</t>
  </si>
  <si>
    <t>2.6</t>
  </si>
  <si>
    <t>3.1</t>
  </si>
  <si>
    <t>3.2</t>
  </si>
  <si>
    <t>4.1</t>
  </si>
  <si>
    <t>kg</t>
  </si>
  <si>
    <t>SERVENTE COM ENCARGOS COMPLEMENTARES</t>
  </si>
  <si>
    <t>3.3</t>
  </si>
  <si>
    <t>3.4</t>
  </si>
  <si>
    <t>3.6</t>
  </si>
  <si>
    <t>3.7</t>
  </si>
  <si>
    <t>3.8</t>
  </si>
  <si>
    <t>3.9</t>
  </si>
  <si>
    <t>3.10</t>
  </si>
  <si>
    <t>3.11</t>
  </si>
  <si>
    <t>3.12</t>
  </si>
  <si>
    <t>3.13</t>
  </si>
  <si>
    <t>3.14</t>
  </si>
  <si>
    <t>3.15</t>
  </si>
  <si>
    <t>3.16</t>
  </si>
  <si>
    <t>5.1</t>
  </si>
  <si>
    <t>5.3</t>
  </si>
  <si>
    <t>5.4</t>
  </si>
  <si>
    <t>5.5</t>
  </si>
  <si>
    <t>5.6</t>
  </si>
  <si>
    <t>6.1</t>
  </si>
  <si>
    <t>7.2</t>
  </si>
  <si>
    <t>7.3</t>
  </si>
  <si>
    <t>7.4</t>
  </si>
  <si>
    <t>8.1</t>
  </si>
  <si>
    <t>8.2</t>
  </si>
  <si>
    <t>8.3</t>
  </si>
  <si>
    <t>8.4</t>
  </si>
  <si>
    <t>9.2</t>
  </si>
  <si>
    <t>9.3</t>
  </si>
  <si>
    <t>9.4</t>
  </si>
  <si>
    <t>9.5</t>
  </si>
  <si>
    <t>9.6</t>
  </si>
  <si>
    <t>10.1</t>
  </si>
  <si>
    <t>10.2</t>
  </si>
  <si>
    <t>10.3</t>
  </si>
  <si>
    <t>9.7</t>
  </si>
  <si>
    <t>9.8</t>
  </si>
  <si>
    <t>PREÇO UNITÁRIO COM B.D.I.</t>
  </si>
  <si>
    <t>5.2</t>
  </si>
  <si>
    <t>5.7</t>
  </si>
  <si>
    <t>5.8</t>
  </si>
  <si>
    <t>5.9</t>
  </si>
  <si>
    <t>5.10</t>
  </si>
  <si>
    <t>PERFURATRIZ HIDRÁULICA SOBRE CAMINHÃO COM TRADO CURTO ACOPLADO, PROFUNDIDADE MÁXIMA DE 20 M, DIÂMETRO MÁXIMO DE 1500 MM, POTÊNCIA INSTALADA DE 137 HP, MESA ROTATIVA COM TORQUE MÁXIMO DE 30 KNM - CHP DIURNO. AF_06/2015</t>
  </si>
  <si>
    <t>CHP</t>
  </si>
  <si>
    <t>PERFURATRIZ HIDRÁULICA SOBRE CAMINHÃO COM TRADO CURTO ACOPLADO, PROFUNDIDADE MÁXIMA DE 20 M, DIÂMETRO MÁXIMO DE 1500 MM, POTÊNCIA INSTALADA DE 137 HP, MESA ROTATIVA COM TORQUE MÁXIMO DE 30 KNM - CHI DIURNO. AF_06/2015</t>
  </si>
  <si>
    <t>CHI</t>
  </si>
  <si>
    <t>ENGENHEIRO CIVIL DE OBRA PLENO COM ENCARGOS COMPLEMENTARES</t>
  </si>
  <si>
    <t>ARRASAMENTO MECANICO DE ESTACA DE CONCRETO ARMADO, DIAMETROS DE ATÉ 40 CM. AF_05/2021</t>
  </si>
  <si>
    <t>PEDREIRO COM ENCARGOS COMPLEMENTARES</t>
  </si>
  <si>
    <t>VIBRADOR DE IMERSÃO, DIÂMETRO DE PONTEIRA 45MM, MOTOR ELÉTRICO TRIFÁSICO POTÊNCIA DE 2 CV - CHP DIURNO. AF_06/2015</t>
  </si>
  <si>
    <t>VIBRADOR DE IMERSÃO, DIÂMETRO DE PONTEIRA 45MM, MOTOR ELÉTRICO TRIFÁSICO POTÊNCIA DE 2 CV - CHI DIURNO. AF_06/2015</t>
  </si>
  <si>
    <t>3.5</t>
  </si>
  <si>
    <t>ARMAÇÃO VERTICAL DE ALVENARIA ESTRUTURAL; DIÂMETRO DE 10,0 MM. AF_09/2021</t>
  </si>
  <si>
    <t>GRAUTEAMENTO VERTICAL EM ALVENARIA ESTRUTURAL. AF_09/2021</t>
  </si>
  <si>
    <t>GRAUTEAMENTO DE CINTA INTERMEDIÁRIA OU DE CONTRAVERGA EM ALVENARIA ESTRUTURAL. AF_09/2021</t>
  </si>
  <si>
    <t>3.17</t>
  </si>
  <si>
    <t>ARMAÇÃO DE CINTA DE ALVENARIA ESTRUTURAL; DIÂMETRO DE 10,0 MM. AF_09/2021</t>
  </si>
  <si>
    <t>4.2</t>
  </si>
  <si>
    <t>4.3</t>
  </si>
  <si>
    <t>4.4</t>
  </si>
  <si>
    <t>4.5</t>
  </si>
  <si>
    <t>4.6</t>
  </si>
  <si>
    <t>4.7</t>
  </si>
  <si>
    <t>4.8</t>
  </si>
  <si>
    <t>4.9</t>
  </si>
  <si>
    <t>4.10</t>
  </si>
  <si>
    <t>4.11</t>
  </si>
  <si>
    <t>4.12</t>
  </si>
  <si>
    <t>CARPINTEIRO DE FORMAS COM ENCARGOS COMPLEMENTARES</t>
  </si>
  <si>
    <t>3.18</t>
  </si>
  <si>
    <t>3.19</t>
  </si>
  <si>
    <t>3.20</t>
  </si>
  <si>
    <t>CALHA EM CHAPA DE AÇO GALVANIZADO NÚMERO 24, DESENVOLVIMENTO DE 100 CM, INCLUSO TRANSPORTE VERTICAL. AF_07/2019</t>
  </si>
  <si>
    <t>9.9</t>
  </si>
  <si>
    <t>CAMADA SEPARADORA PARA EXECUÇÃO DE RADIER, PISO DE CONCRETO OU LAJE SOBRE SOLO, EM LONA PLÁSTICA. AF_09/2021</t>
  </si>
  <si>
    <t>ENCANADOR OU BOMBEIRO HIDRÁULICO COM ENCARGOS COMPLEMENTARES</t>
  </si>
  <si>
    <t>ESCAVAÇÃO MANUAL DE VALA COM PROFUNDIDADE MENOR OU IGUAL A 1,30 M. AF_02/2021</t>
  </si>
  <si>
    <t>AUXILIAR DE ENCANADOR OU BOMBEIRO HIDRÁULICO COM ENCARGOS COMPLEMENTARES</t>
  </si>
  <si>
    <t>TAMPA CIRCULAR PARA ESGOTO E DRENAGEM, EM FERRO FUNDIDO, DIÂMETRO INTERNO = 0,6 M. AF_12/2020</t>
  </si>
  <si>
    <t>PORTA EM ALUMÍNIO DE ABRIR TIPO VENEZIANA COM GUARNIÇÃO, FIXAÇÃO COM PARAFUSOS - FORNECIMENTO E INSTALAÇÃO. AF_12/2019</t>
  </si>
  <si>
    <t>RELÉ FOTOELÉTRICO PARA COMANDO DE ILUMINAÇÃO EXTERNA 1000 W - FORNECIMENTO E INSTALAÇÃO. AF_08/2020</t>
  </si>
  <si>
    <t>DISJUNTOR MONOPOLAR TIPO DIN, CORRENTE NOMINAL DE 25A - FORNECIMENTO E INSTALAÇÃO. AF_10/2020</t>
  </si>
  <si>
    <t>EXECUÇÃO E COMPACTAÇÃO DE ATERRO COM SOLO PREDOMINANTEMENTE ARGILOSO - EXCLUSIVE SOLO, ESCAVAÇÃO, CARGA E TRANSPORTE. AF_11/2019</t>
  </si>
  <si>
    <t>FORNECIMENTO DE ESTRUTURA METÁLICA PARA COBERTURA</t>
  </si>
  <si>
    <t>MONTAGEM DE ESTRUTURA METÁLICA PARA COBERTURA</t>
  </si>
  <si>
    <t>CONCRETO - ENSAIOS DE RUPTURA A COMPRESSÃO (CORPOS DE PROVA)</t>
  </si>
  <si>
    <t>M</t>
  </si>
  <si>
    <t>UN</t>
  </si>
  <si>
    <t>SERRA CIRCULAR DE BANCADA COM MOTOR ELÉTRICO POTÊNCIA DE 5HP, COM COIFA PARA DISCO 10" - CHP DIURNO. AF_08/2015</t>
  </si>
  <si>
    <t>SERRA CIRCULAR DE BANCADA COM MOTOR ELÉTRICO POTÊNCIA DE 5HP, COM COIFA PARA DISCO 10" - CHI DIURNO. AF_08/2015</t>
  </si>
  <si>
    <t>H</t>
  </si>
  <si>
    <t>KG</t>
  </si>
  <si>
    <t>ACRÉSCIMO PARA POÇO DE VISITA RETANGULAR PARA ESGOTO, EM ALVENARIA COM BLOCOS DE CONCRETO, DIMENSÕES INTERNAS = 1X1 M. AF_12/2020</t>
  </si>
  <si>
    <t>FECHADURA DE EMBUTIR COM CILINDRO, EXTERNA, COMPLETA, ACABAMENTO PADRÃO MÉDIO, INCLUSO EXECUÇÃO DE FURO - FORNECIMENTO E INSTALAÇÃO. AF_12/2019</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</si>
  <si>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</si>
  <si>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</si>
  <si>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PARA ESCADAS, COM 1 LANCE E LAJE PLANA, EM CHAPA DE MADEIRA COMPENSADA RESINADA, 2 UTILIZAÇÕES. AF_11/2020</t>
  </si>
  <si>
    <t>ARMAÇÃO DE ESCADA, DE UMA ESTRUTURA CONVENCIONAL DE CONCRETO ARMADO UTILIZANDO AÇO CA-50 DE 6,3 MM - MONTAGEM. AF_11/2020</t>
  </si>
  <si>
    <t>ARMAÇÃO DE ESCADA, DE UMA ESTRUTURA CONVENCIONAL DE CONCRETO ARMADO UTILIZANDO AÇO CA-50 DE 10,0 MM - MONTAGEM. AF_11/2020</t>
  </si>
  <si>
    <t>GRAUTEAMENTO DE CINTA SUPERIOR OU DE VERGA EM ALVENARIA ESTRUTURAL. AF_09/2021</t>
  </si>
  <si>
    <t>CONCRETO FCK = 20MPA, TRAÇO 1:2,7:3 (EM MASSA SECA DE CIMENTO/ AREIA MÉDIA/ BRITA 1) - PREPARO MECÂNICO COM BETONEIRA 600 L. AF_05/2021</t>
  </si>
  <si>
    <t>CONCRETO MAGRO PARA LASTRO, TRAÇO 1:4,5:4,5 (EM MASSA SECA DE CIMENTO/ AREIA MÉDIA/ BRITA 1) - PREPARO MANUAL. AF_05/2021</t>
  </si>
  <si>
    <t>CAIXA ENTERRADA ELÉTRICA RETANGULAR, EM ALVENARIA COM BLOCOS DE CONCRETO, FUNDO COM BRITA, DIMENSÕES INTERNAS: 1X1X0,6 M. AF_12/2020</t>
  </si>
  <si>
    <t>DISJUNTOR MONOPOLAR TIPO DIN, CORRENTE NOMINAL DE 16A - FORNECIMENTO E INSTALAÇÃO. AF_10/2020</t>
  </si>
  <si>
    <t>QUADRO DE DISTRIBUIÇÃO DE ENERGIA EM CHAPA DE AÇO GALVANIZADO, DE SOBREPOR, COM BARRAMENTO TRIFÁSICO, PARA 18 DISJUNTORES DIN 100A - FORNECIMENTO E INSTALAÇÃO. AF_10/2020</t>
  </si>
  <si>
    <t>TUBO DE AÇO PRETO SEM COSTURA, CONEXÃO SOLDADA, DN 65 (2 1/2"), INSTALADO EM REDE DE ALIMENTAÇÃO PARA HIDRANTE - FORNECIMENTO E INSTALAÇÃO. AF_10/2020</t>
  </si>
  <si>
    <t>TUBO DE AÇO GALVANIZADO COM COSTURA, CLASSE MÉDIA, DN 65 (2 1/2"),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</si>
  <si>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</si>
  <si>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</si>
  <si>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</si>
  <si>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TÊ, EM FERRO GALVANIZADO, CONEXÃO ROSQUEADA, DN 65 (2 1/2"), INSTALADO EM REDE DE ALIMENTAÇÃO PARA HIDRANTE - FORNECIMENTO E INSTALAÇÃO. AF_10/2020</t>
  </si>
  <si>
    <t>LUVA, EM AÇO, CONEXÃO SOLDADA, DN 65 (2 1/2"), INSTALADO EM REDE DE ALIMENTAÇÃO PARA HIDRANTE - FORNECIMENTO E INSTALAÇÃO. AF_10/2020</t>
  </si>
  <si>
    <t>CAIXA ENTERRADA HIDRÁULICA RETANGULAR, EM ALVENARIA COM BLOCOS DE CONCRETO, DIMENSÕES INTERNAS: 1X1X0,6 M PARA REDE DE ESGOTO. AF_12/2020</t>
  </si>
  <si>
    <t>CAIXA ENTERRADA HIDRÁULICA RETANGULAR, EM ALVENARIA COM BLOCOS DE CONCRETO, DIMENSÕES INTERNAS: 0,6X0,6X0,6 M PARA REDE DE DRENAGEM. AF_12/2020</t>
  </si>
  <si>
    <t>REGISTRO DE ESFERA, PVC, SOLDÁVEL, COM VOLANTE, DN  50 MM - FORNECIMENTO E INSTALAÇÃO. AF_08/2021</t>
  </si>
  <si>
    <t>TXKM</t>
  </si>
  <si>
    <t>PREPARO DE FUNDO DE VALA COM LARGURA MENOR QUE 1,5 M, COM CAMADA DE BRITA, LANÇAMENTO MECANIZADO. AF_08/2020</t>
  </si>
  <si>
    <t>EXECUÇÃO E COMPACTAÇÃO DE BASE E OU SUB BASE PARA PAVIMENTAÇÃO DE BRITA GRADUADA SIMPLES - EXCLUSIVE CARGA E TRANSPORTE. AF_11/2019</t>
  </si>
  <si>
    <t>EXECUÇÃO DE PAVIMENTO COM APLICAÇÃO DE CONCRETO ASFÁLTICO, CAMADA DE ROLAMENTO - EXCLUSIVE CARGA E TRANSPORTE. AF_11/2019</t>
  </si>
  <si>
    <t>T</t>
  </si>
  <si>
    <t>PINTURA DE MEIO-FIO COM TINTA BRANCA A BASE DE CAL (CAIAÇÃO). AF_05/2021</t>
  </si>
  <si>
    <t>PINTURA DE SÍMBOLOS E TEXTOS COM TINTA ACRÍLICA, DEMARCAÇÃO COM FITA ADESIVA E APLICAÇÃO COM ROLO. AF_05/2021</t>
  </si>
  <si>
    <t>L</t>
  </si>
  <si>
    <t>TRANSPORTE COM CAMINHÃO BASCULANTE DE 18 M³, EM VIA URBANA PAVIMENTADA, DMT ATÉ 30 KM (UNIDADE: TXKM). AF_07/2020</t>
  </si>
  <si>
    <t>CARGA, MANOBRA E DESCARGA DE SOLOS E MATERIAIS GRANULARES EM CAMINHÃO BASCULANTE 18 M³ - CARGA COM ESCAVADEIRA HIDRÁULICA (CAÇAMBA DE 1,20 M³ / 155 HP) E DESCARGA LIVRE (UNIDADE: T). AF_07/2020</t>
  </si>
  <si>
    <t>AJUDANTE DE CARPINTEIRO COM ENCARGOS COMPLEMENTARES</t>
  </si>
  <si>
    <t>AUXILIAR DE ELETRICISTA COM ENCARGOS COMPLEMENTARES</t>
  </si>
  <si>
    <t>AUXILIAR DE SERRALHEIRO COM ENCARGOS COMPLEMENTARES</t>
  </si>
  <si>
    <t>ELETRICISTA COM ENCARGOS COMPLEMENTARES</t>
  </si>
  <si>
    <t>SERRALHEIRO COM ENCARGOS COMPLEMENTARES</t>
  </si>
  <si>
    <t>TOPOGRAFO COM ENCARGOS COMPLEMENTARES</t>
  </si>
  <si>
    <t>MES</t>
  </si>
  <si>
    <t>TÉCNICO EM SEGURANÇA DO TRABALHO COM ENCARGOS COMPLEMENTARES</t>
  </si>
  <si>
    <t>ELETRODUTO FLEXÍVEL CORRUGADO, PEAD, DN 100 (4"), PARA REDE ENTERRADA DE DISTRIBUIÇÃO DE ENERGIA ELÉTRICA - FORNECIMENTO E INSTALAÇÃO. AF_12/2021</t>
  </si>
  <si>
    <t>CABO DE COBRE FLEXÍVEL ISOLADO, 70 MM², ANTI-CHAMA 0,6/1,0 KV, PARA REDE ENTERRADA DE DISTRIBUIÇÃO DE ENERGIA ELÉTRICA - FORNECIMENTO E INSTALAÇÃO. AF_12/2021</t>
  </si>
  <si>
    <t>1.2</t>
  </si>
  <si>
    <t>1.3</t>
  </si>
  <si>
    <t>1.4</t>
  </si>
  <si>
    <t>2.7</t>
  </si>
  <si>
    <t>2.8</t>
  </si>
  <si>
    <t>2.9</t>
  </si>
  <si>
    <t>M2</t>
  </si>
  <si>
    <t>M3</t>
  </si>
  <si>
    <t>ESCAVAÇÃO MECANIZADA DE VALA COM PROFUNDIDADE ATÉ 1,5 M (MÉDIA MONTANTE E JUSANTE/UMA COMPOSIÇÃO POR TRECHO), RETROESCAV. (0,26 M3), LARGURA MENOR QUE 0,8 M, EM SOLO DE 1A CATEGORIA, LOCAIS COM BAIXO NÍVEL DE INTERFERÊNCIA. AF_02/2021</t>
  </si>
  <si>
    <t>M3XKM</t>
  </si>
  <si>
    <t>TRANSPORTE COM CAMINHÃO BASCULANTE DE 18 M³, EM VIA URBANA PAVIMENTADA, ADICIONAL PARA DMT EXCEDENTE A 30 KM (UNIDADE: M3XKM). AF_07/2020</t>
  </si>
  <si>
    <t>TRANSPORTE COM CAMINHÃO BASCULANTE DE 18 M³, EM VIA URBANA PAVIMENTADA, DMT ATÉ 30 KM (UNIDADE: M3XKM). AF_07/2020</t>
  </si>
  <si>
    <t>TRANSPORTE COM CAMINHÃO BASCULANTE DE 6 M³, EM VIA URBANA EM REVESTIMENTO PRIMÁRIO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</si>
  <si>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</si>
  <si>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</si>
  <si>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18 M³ - CARGA COM ESCAVADEIRA HIDRÁULICA  (CAÇAMBA DE 0,80 M³ / 111 HP) E DESCARGA LIVRE (UNIDADE: M3). AF_07/2020</t>
  </si>
  <si>
    <t>PREÇO TOTAL COM B.D.I.</t>
  </si>
  <si>
    <t xml:space="preserve">UN    </t>
  </si>
  <si>
    <t xml:space="preserve">M2    </t>
  </si>
  <si>
    <t xml:space="preserve">M     </t>
  </si>
  <si>
    <t xml:space="preserve">KG    </t>
  </si>
  <si>
    <t xml:space="preserve">M3    </t>
  </si>
  <si>
    <t xml:space="preserve">MES   </t>
  </si>
  <si>
    <t>8.5</t>
  </si>
  <si>
    <t>7.5</t>
  </si>
  <si>
    <t>1.5</t>
  </si>
  <si>
    <t>1.6</t>
  </si>
  <si>
    <t>9.1</t>
  </si>
  <si>
    <t>-</t>
  </si>
  <si>
    <t>2.10</t>
  </si>
  <si>
    <t>2.11</t>
  </si>
  <si>
    <t>LUMINÁRIA COMERCIAL DE SOBREPOR COM DIFUSOR TRANSPARENTE OU FOSCO PARA 2 LÂMPADAS TUBULARES DE LED 18/20W - COMPLETA</t>
  </si>
  <si>
    <t>DP.02 - ESCADA MARINHEIRO DE FERRO GALVANIZADO COM GUARDA CORPO</t>
  </si>
  <si>
    <t>DP.01 - ESCADA MARINHEIRO DE FERRO GALVANIZADO</t>
  </si>
  <si>
    <t>ELETRODUTO DE AÇO GALVANIZADO A FOGO, TIPO SEMI-PESADO/ MÉDIO - 1 1/2"</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</si>
  <si>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</si>
  <si>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</si>
  <si>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10,0 MM - MONTAGEM. AF_06/2022</t>
  </si>
  <si>
    <t>ARMAÇÃO DE PILAR OU VIGA DE ESTRUTURA CONVENCIONAL DE CONCRETO ARMADO UTILIZANDO AÇO CA-50 DE 20,0 MM - MONTAGEM. AF_06/2022</t>
  </si>
  <si>
    <t>ARMAÇÃO UTILIZANDO AÇO CA-25 DE 10,0 MM - MONTAGEM. AF_06/2022</t>
  </si>
  <si>
    <t>ARMAÇÃO UTILIZANDO AÇO CA-25 DE 20,0 MM - MONTAGEM. AF_06/2022</t>
  </si>
  <si>
    <t>MONTAGEM DE ARMADURA DE ESTACAS, DIÂMETRO = 10,0 MM. AF_09/2021_PS</t>
  </si>
  <si>
    <t>MONTAGEM DE ARMADURA TRANSVERSAL DE ESTACAS DE SEÇÃO CIRCULAR, DIÂMETRO = 5,0 MM. AF_09/2021_PS</t>
  </si>
  <si>
    <t>TUBO PVC, SÉRIE R, ÁGUA PLUVIAL, DN 100 MM, FORNECIDO E INSTALADO EM RAMAL DE ENCAMINHAMENTO. AF_06/2022</t>
  </si>
  <si>
    <t>TUBO PVC, SÉRIE R, ÁGUA PLUVIAL, DN 100 MM, FORNECIDO E INSTALADO EM CONDUTORES VERTICAIS DE ÁGUAS PLUVIAIS. AF_06/2022</t>
  </si>
  <si>
    <t>TUBO PVC, SÉRIE R, ÁGUA PLUVIAL, DN 150 MM, FORNECIDO E INSTALADO EM CONDUTORES VERTICAIS DE ÁGUAS PLUVIAIS. AF_06/2022</t>
  </si>
  <si>
    <t>TUBO PVC, SERIE NORMAL, ESGOTO PREDIAL, DN 40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</si>
  <si>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</si>
  <si>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</si>
  <si>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</si>
  <si>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</si>
  <si>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SÉRIE R, ÁGUA PLUVIAL, DN 150 MM, FORNECIDO E INSTALADO EM RAMAL DE ENCAMINHAMENTO. AF_06/2022</t>
  </si>
  <si>
    <t>JOELHO 90 GRAUS COM BUCHA DE LATÃO, PVC, SOLDÁVEL, DN 25MM, X 3/4  INSTALADO EM RAMAL OU SUB-RAMAL DE ÁGUA - FORNECIMENTO E INSTALAÇÃO. AF_06/2022</t>
  </si>
  <si>
    <t>CURVA 90 GRAUS, PVC, SOLDÁVEL, DN 50MM, INSTALADO EM PRUMADA DE ÁGUA - FORNECIMENTO E INSTALAÇÃO. AF_06/2022</t>
  </si>
  <si>
    <t>JOELHO 90 GRAUS, PVC, SERIE R, ÁGUA PLUVIAL, DN 40 MM, JUNTA SOLDÁVEL, FORNECIDO E INSTALADO EM RAMAL DE ENCAMINHAMENTO. AF_06/2022</t>
  </si>
  <si>
    <t>REDUÇÃO EXCÊNTRICA, PVC, SERIE R, ÁGUA PLUVIAL, DN 75 X 50 MM, JUNTA ELÁSTICA, FORNECIDO E INSTALADO EM RAMAL DE ENCAMINHAMENTO. AF_06/2022</t>
  </si>
  <si>
    <t>JOELHO 90 GRAUS, PVC, SERIE R, ÁGUA PLUVIAL, DN 100 MM, JUNTA ELÁSTICA, FORNECIDO E INSTALADO EM CONDUTORES VERTICAIS DE ÁGUAS PLUVIAIS. AF_06/2022</t>
  </si>
  <si>
    <t>TÊ, PVC, SERIE R, ÁGUA PLUVIAL, DN 100 X 100 MM, JUNTA ELÁSTICA, FORNECIDO E INSTALADO EM CONDUTORES VERTICAIS DE ÁGUAS PLUVIAIS. AF_06/2022</t>
  </si>
  <si>
    <t>JOELHO 90 GRAUS, PVC, SERIE NORMAL, ESGOTO PREDIAL, DN 40 MM, JUNTA SOLDÁVEL, FORNECIDO E INSTALADO EM RAMAL DE DESCARGA OU RAMAL DE ESGOTO SANITÁRIO. AF_08/2022</t>
  </si>
  <si>
    <t>JOELHO 45 GRAUS, PVC, SERIE NORMAL, ESGOTO PREDIAL, DN 40 MM, JUNTA SOLDÁVEL, FORNECIDO E INSTALADO EM RAMAL DE DESCARGA OU RAMAL DE ESGOTO SANITÁRIO. AF_08/2022</t>
  </si>
  <si>
    <t>TE, PVC, SERIE NORMAL, ESGOTO PREDIAL, DN 75 X 75 MM, JUNTA ELÁSTICA, FORNECIDO E INSTALADO EM RAMAL DE DESCARGA OU RAMAL DE ESGOTO SANITÁRIO. AF_08/2022</t>
  </si>
  <si>
    <t>JOELHO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</si>
  <si>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</si>
  <si>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</si>
  <si>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TE, PVC, SERIE NORMAL, ESGOTO PREDIAL, DN 75 X 75 MM, JUNTA ELÁSTICA, FORNECIDO E INSTALADO EM PRUMADA DE ESGOTO SANITÁRIO OU VENTILAÇÃO. AF_08/2022</t>
  </si>
  <si>
    <t>BUCHA DE REDUÇÃO, CURTA, PVC, SOLDÁVEL, DN 32 X 25 MM, INSTALADO EM PRUMADA DE ÁGUA - FORNECIMENTO E INSTALAÇÃO. AF_06/2022</t>
  </si>
  <si>
    <t>BUCHA DE REDUÇÃO , LONGA, PVC, SOLDÁVEL, DN 50 X 32 MM, INSTALADO EM PRUMADA DE ÁGUA - FORNECIMENTO E INSTALAÇÃO. AF_06/2022</t>
  </si>
  <si>
    <t>JOELHO 45 GRAUS, PVC, SOLDÁVEL, DN 50MM, INSTALADO EM RAMAL DE DISTRIBUIÇÃO DE ÁGUA - FORNECIMENTO E INSTALAÇÃO. AF_06/2022</t>
  </si>
  <si>
    <t>LUVA DE CORRER, PVC, SOLDÁVEL, DN 50MM, INSTALADO EM RAMAL DE DISTRIBUIÇÃO DE ÁGUA - FORNECIMENTO E INSTALAÇÃO. AF_06/2022</t>
  </si>
  <si>
    <t>TE, PVC, SOLDÁVEL, DN 50MM, INSTALADO EM RAMAL DE DISTRIBUIÇÃO DE ÁGUA - FORNECIMENTO E INSTALAÇÃO. AF_06/2022</t>
  </si>
  <si>
    <t>CURVA 87 GRAUS E 30 MINUTOS, PVC, SERIE R, ÁGUA PLUVIAL, DN 150 MM, JUNTA ELÁSTICA, FORNECIDO E INSTALADO EM RAMAL DE ENCAMINHAMENTO. AF_06/2022</t>
  </si>
  <si>
    <t>TÊ DE INSPEÇÃO, PVC, SERIE R, ÁGUA PLUVIAL, DN 150 MM, JUNTA ELÁSTICA, FORNECIDO E INSTALADO EM RAMAL DE ENCAMINHAMENTO. AF_06/2022</t>
  </si>
  <si>
    <t>JUNÇÃO DE REDUCAO INVERTIDA, PVC, SÉRIE NORMAL, ESGOTO PREDIAL, DN 100 X 75 MM, JUNTA ELÁSTICA, FORNECIDO E INSTALADO EM RAMAL DE DESCARGA OU RAMAL DE ESGOTO SANITÁRIO. AF_08/2022</t>
  </si>
  <si>
    <t>TERMINAL DE VENTILAÇÃO, PVC, SÉRIE NORMAL, ESGOTO PREDIAL, DN 75 MM, JUNTA SOLDÁVEL, FORNECIDO E INSTALADO EM PRUMADA DE ESGOTO SANITÁRIO OU VENTILAÇÃO. AF_08/2022</t>
  </si>
  <si>
    <t>TUBO, PVC OCRE, JUNTA ELÁSTICA, DN 150 MM, PARA COLETOR PREDIAL DE ESGOTO. AF_06/2022</t>
  </si>
  <si>
    <t>EXECUÇÃO DE PASSEIO (CALÇADA) OU PISO DE CONCRETO COM CONCRETO MOLDADO IN LOCO, USINADO, ACABAMENTO CONVENCIONAL, ESPESSURA 8 CM, ARMADO. AF_08/2022</t>
  </si>
  <si>
    <t>Pintura de ligação</t>
  </si>
  <si>
    <t>CÓDIGO</t>
  </si>
  <si>
    <t>CORTE, RECORTE E REMOÇÃO DE ÁRVORES INCLUSIVE RAIZES DIÂM. &gt; 60 E &lt; 90CM</t>
  </si>
  <si>
    <t>PORTÃO METÁLICO DE OBRA - 5M, PIVOTANTE, 2 FOLHAS, PARA TAPUME</t>
  </si>
  <si>
    <t>POLIMENTO DE CONCRETO NOVO</t>
  </si>
  <si>
    <t>CJ</t>
  </si>
  <si>
    <t>ELETRICISTA (SGSP)</t>
  </si>
  <si>
    <t>ELETRODUTO DE AÇO GALVANIZADO A FOGO, TIPO SEMI-PESADO/ MÉDIO - 3/4"</t>
  </si>
  <si>
    <t>un</t>
  </si>
  <si>
    <t>CABO DE COBRE NÚ, PARA ATERRAMENTO - 50,00MM2</t>
  </si>
  <si>
    <t>ATERRAMENTO DE QUADROS, EXCLUSIVE CABO</t>
  </si>
  <si>
    <t>CAIXA DE INSPEÇÃO DE ATERRAMENTO TIPO EMBUTIR COM TAMPA E ALÇA</t>
  </si>
  <si>
    <t>BARRA CHATA DE ALUMÍNIO TIPO FITA 1/8" X 7/8"</t>
  </si>
  <si>
    <t>RUFO EM CHAPA DE AÇO GALVANIZADO N.24 - DESENVOLVIMENTO 16CM</t>
  </si>
  <si>
    <t>RUFO EM CHAPA DE AÇO GALVANIZADO N.24 - DESENVOLVIMENTO 50CM</t>
  </si>
  <si>
    <t>RUFO EM CHAPA DE AÇO GALVANIZADO N.24 - DESENVOLVIMENTO 130CM</t>
  </si>
  <si>
    <t>FITA ANTIDERRAPANTE, FAIXA COM LARGURA=5CM E ESPESSURA=2MM, APLICAÇÃO EM DEGRAU</t>
  </si>
  <si>
    <t>VERNIZ ACRÍLICO - CONCRETO APARENTE/ ALVENARIA</t>
  </si>
  <si>
    <t>ESMALTE SINTÉTICO - EXTERIOR DE CALHAS, RUFOS E CONDUTORES</t>
  </si>
  <si>
    <t>UNMES</t>
  </si>
  <si>
    <t>%</t>
  </si>
  <si>
    <t>Pintura de faixa com termoplástico por aspersão - espessura de 1,5 mm</t>
  </si>
  <si>
    <t>Suporte metálico galvanizado para placa de advertência ou regulamentação - lado ou diâmetro de 0,60 m - fornecimento e implantação</t>
  </si>
  <si>
    <t>tkm</t>
  </si>
  <si>
    <t>Transporte com cavalo mecânico com semirreboque com capacidade de 22 t - rodovia pavimentada</t>
  </si>
  <si>
    <t>Transporte com cavalo mecânico com semirreboque com capacidade de 30 t - rodovia pavimentada</t>
  </si>
  <si>
    <t>POÇO DE INSPEÇÃO CIRCULAR PARA DRENAGEM, EM CONCRETO PRÉ-MOLDADO, DIÂMETRO INTERNO = 0,60 M, PROFUNDIDADE = 0,90 M, EXCLUINDO TAMPÃO. AF_12/2020_PA</t>
  </si>
  <si>
    <t>CONDULETE DE ALUMÍNIO, TIPO X, PARA ELETRODUTO DE AÇO GALVANIZADO DN 20 MM (3/4''), APARENTE - FORNECIMENTO E INSTALAÇÃO. AF_10/2022</t>
  </si>
  <si>
    <t>EXTINTOR DE INCÊNDIO PORTÁTIL COM CARGA DE ÁGUA PRESSURIZADA DE 10 L, CLASSE A - FORNECIMENTO E INSTALAÇÃO. AF_10/2020_PE</t>
  </si>
  <si>
    <t>EXTINTOR DE INCÊNDIO PORTÁTIL COM CARGA DE PQS DE 6 KG, CLASSE BC - FORNECIMENTO E INSTALAÇÃO. AF_10/2020_PE</t>
  </si>
  <si>
    <t>PINTURA COM TINTA ALQUÍDICA DE FUNDO (TIPO ZARCÃO) PULVERIZADA SOBRE PERFIL METÁLICO EXECUTADO EM FÁBRICA (POR DEMÃO). AF_01/2020_PE</t>
  </si>
  <si>
    <t>PINTURA COM TINTA ALQUÍDICA DE FUNDO E ACABAMENTO (ESMALTE SINTÉTICO GRAFITE) PULVERIZADA SOBRE SUPERFÍCIES METÁLICAS (EXCETO PERFIL) EXECUTADO EM OBRA (POR DEMÃO). AF_01/2020_PE</t>
  </si>
  <si>
    <t>PINTURA COM TINTA EPOXÍDICA DE ACABAMENTO PULVERIZADA SOBRE PERFIL METÁLICO EXECUTADO EM FÁBRICA (POR DEMÃO). AF_01/2020_PE</t>
  </si>
  <si>
    <t>PINTURA COM TINTA ALQUÍDICA DE ACABAMENTO (ESMALTE SINTÉTICO BRILHANTE) PULVERIZADA SOBRE PERFIL METÁLICO EXECUTADO EM FÁBRICA  (POR DEMÃO). AF_01/2020_PE</t>
  </si>
  <si>
    <t>CHAPISCO APLICADO EM ALVENARIAS E ESTRUTURAS DE CONCRETO INTERNAS, COM COLHER DE PEDREIRO.  ARGAMASSA TRAÇO 1:3 COM PREPARO EM BETONEIRA 400L. AF_10/2022</t>
  </si>
  <si>
    <t>VIGA METÁLICA EM PERFIL LAMINADO OU SOLDADO EM AÇO ESTRUTURAL, COM CONEXÕES SOLDADAS, INCLUSOS MÃO DE OBRA, TRANSPORTE E IÇAMENTO UTILIZANDO GUINDASTE - FORNECIMENTO E INSTALAÇÃO. AF_01/2020_PA</t>
  </si>
  <si>
    <t>CABO DE COBRE FLEXÍVEL ISOLADO, 2,5 MM², ANTI-CHAMA 0,6/1,0 KV, PARA CIRCUITOS TERMINAIS - FORNECIMENTO E INSTALAÇÃO. AF_03/2023</t>
  </si>
  <si>
    <t>CABO DE COBRE FLEXÍVEL ISOLADO, 4 MM², ANTI-CHAMA 0,6/1,0 KV, PARA CIRCUITOS TERMINAIS - FORNECIMENTO E INSTALAÇÃO. AF_03/2023</t>
  </si>
  <si>
    <t>CABO DE COBRE FLEXÍVEL ISOLADO, 16 MM², ANTI-CHAMA 0,6/1,0 KV, PARA CIRCUITOS TERMINAIS - FORNECIMENTO E INSTALAÇÃO. AF_03/2023</t>
  </si>
  <si>
    <t>TOMADA ALTA DE EMBUTIR (1 MÓDULO), 2P+T 20 A, SEM SUPORTE E SEM PLACA - FORNECIMENTO E INSTALAÇÃO. AF_03/2023</t>
  </si>
  <si>
    <t>SINAPI</t>
  </si>
  <si>
    <t>SIURB</t>
  </si>
  <si>
    <t>CDHU</t>
  </si>
  <si>
    <t>SICRO</t>
  </si>
  <si>
    <t>DER-SP</t>
  </si>
  <si>
    <t xml:space="preserve">ENSAIO DE COMPACTACAO - PROCTOR.                                               </t>
  </si>
  <si>
    <t>CONCRETAGEM DE ESCADAS, FCK=25 MPA, COM USO DE BOMBA - LANÇAMENTO, ADENSAMENTO E ACABAMENTO. AF_02/2022_PS</t>
  </si>
  <si>
    <t>FORNECIMENTO E INSTALAÇÃO DE PLACA DE OBRA COM CHAPA GALVANIZADA E ESTRUTURA DE MADEIRA. AF_03/2022_PS</t>
  </si>
  <si>
    <t>1.7</t>
  </si>
  <si>
    <t>1.8</t>
  </si>
  <si>
    <t>3.21</t>
  </si>
  <si>
    <t>3.22</t>
  </si>
  <si>
    <t>LAJE PRÉ-MOLDADA UNIDIRECIONAL, BIAPOIADA, PARA PISO, ENCHIMENTO EM CERÂMICA, VIGOTA CONVENCIONAL, ALTURA TOTAL DA LAJE (ENCHIMENTO+CAPA) = (8+4). AF_11/2020_PA</t>
  </si>
  <si>
    <t>PESQUISA DE MERCADO</t>
  </si>
  <si>
    <t>21.07.14</t>
  </si>
  <si>
    <t>B.D.I.</t>
  </si>
  <si>
    <t>CORDOALHA DE COBRE NU 50 MM², NÃO ENTERRADA, COM ISOLADOR - FORNECIMENTO E INSTALAÇÃO. AF_08/2023</t>
  </si>
  <si>
    <t>CORDOALHA DE COBRE NU 50 MM², ENTERRADA - FORNECIMENTO E INSTALAÇÃO. AF_08/2023</t>
  </si>
  <si>
    <t>ELETRODUTO PVC RÍGIDO, DIÂMETRO 40MM, COM 3 METROS, PARA SPDA - FORNECIMENTO E INSTALAÇÃO. AF_08/2023</t>
  </si>
  <si>
    <t>HASTE DE ATERRAMENTO, DIÂMETRO 5/8", COM 3 METROS - FORNECIMENTO E INSTALAÇÃO. AF_08/2023</t>
  </si>
  <si>
    <t>REATERRO MANUAL DE VALAS, COM COMPACTADOR DE SOLOS DE PERCUSSÃO. AF_08/2023</t>
  </si>
  <si>
    <t>REATERRO MECANIZADO DE VALA COM MINICARREGADEIRA, COM COMPACTADOR DE SOLOS DE PERCUSSÃO. AF_08/2023</t>
  </si>
  <si>
    <t>CÓDIGO DA COMPOSIÇÃO ADAPTADA</t>
  </si>
  <si>
    <t>CÓDIGO DA COMPOSIÇÃO DE REFERÊNCIA</t>
  </si>
  <si>
    <t>DESCRIÇÃO DA COMPOSIÇÃO ADAPTADA</t>
  </si>
  <si>
    <t>UNIDADE DE MEDIDA DA COMPOSIÇÃO ADAPTADA</t>
  </si>
  <si>
    <t>CARACTERIZAÇÃO (INSUMO/COMPOSIÇÃO)</t>
  </si>
  <si>
    <t>REFERÊNCIA DOS COMPONENTES DA COMPOSIÇÃO ADAPTADA (INSUMO/COMPOSIÇÃO)</t>
  </si>
  <si>
    <t>CÓDIGO DOS COMPONENTES DA COMPOSIÇÃO ADAPTADA (INSUMO/COMPOSIÇÃO)</t>
  </si>
  <si>
    <t>DESCRIÇÃO DOS COMPONENTES DA COMPOSIÇÃO ADAPTADA (INSUMO/COMPOSIÇÃO)</t>
  </si>
  <si>
    <t>UNIDADE DE MEDIDA DOS COMPONENTES DA COMPOSIÇÃO ADAPTADA (INSUMO/COMPOSIÇÃO)</t>
  </si>
  <si>
    <t>COEFICIENTE DOS COMPONENTES DA COMPOSIÇÃO ADAPTADA (INSUMO/COMPOSIÇÃO)</t>
  </si>
  <si>
    <t/>
  </si>
  <si>
    <t>COMPOSIÇÃO</t>
  </si>
  <si>
    <t>INSUMO</t>
  </si>
  <si>
    <t>COMPOSICAO</t>
  </si>
  <si>
    <t>103672A</t>
  </si>
  <si>
    <t>CONCRETAGEM DE PILARES, FCK = 30 MPA, COM USO DE BOMBA - LANÇAMENTO, ADENSAMENTO E ACABAMENTO. AF_02/2022_PS</t>
  </si>
  <si>
    <t>M³</t>
  </si>
  <si>
    <t>M²</t>
  </si>
  <si>
    <t>97096A</t>
  </si>
  <si>
    <t>CONCRETAGEM DE RADIER, PISO DE CONCRETO OU LAJE SOBRE SOLO, FCK 35 MPA - LANÇAMENTO, ADENSAMENTO E ACABAMENTO. AF_09/2021</t>
  </si>
  <si>
    <t>UN.</t>
  </si>
  <si>
    <t>96765A</t>
  </si>
  <si>
    <t>ABRIGO DE SOBREPOR PARA HIDRANTE, 90X60X17CM, COM REGISTRO GLOBO ANGULAR 45 GRAUS 2 1/2", ADAPTADOR STORZ 2 1/2", 02 MANGUEIRAS DE INCÊNDIO DE 15M, E ESGUICHO EM LATÃO 1 1/2" E CHAVES STORZ - FORNECIMENTO E INSTALAÇÃO.</t>
  </si>
  <si>
    <t>CEASA CAMPINAS</t>
  </si>
  <si>
    <t>COORDENADORIA DE ENGENHARIA - TOE</t>
  </si>
  <si>
    <t>ITEM COMPONENTE DO BDI</t>
  </si>
  <si>
    <t>PARCELAS ADOTADAS</t>
  </si>
  <si>
    <t>AC</t>
  </si>
  <si>
    <t>S+G</t>
  </si>
  <si>
    <t>R</t>
  </si>
  <si>
    <t>DF</t>
  </si>
  <si>
    <t>TAXA REPRESENTATIVA DAS DESPESAS FINANCEIRAS</t>
  </si>
  <si>
    <t>TAXA REPRESENTATIVA DO LUCRO</t>
  </si>
  <si>
    <t>I</t>
  </si>
  <si>
    <t>TAXA REPRESENTATIVA DA INCIDÊNCIA DE IMPOSTOS</t>
  </si>
  <si>
    <t>BDI (%)=(((1+(AC+S+R+G))*(1+DF)*(1+L)/(1-I))-1)*100
(Fórmula retirada do acórdão 2369/2011 do TCU Plenário conforme indicação do acórdão n.º 2622/2013 do TCU)</t>
  </si>
  <si>
    <t>IMPOSTOS</t>
  </si>
  <si>
    <t>ISS*</t>
  </si>
  <si>
    <t>PIS (conforme Acórdão TCU nº 2369/2011)</t>
  </si>
  <si>
    <t>COFINS (conforme Acórdão TCU nº 2369/2011)</t>
  </si>
  <si>
    <t>TOTAL</t>
  </si>
  <si>
    <t>COMPOSIÇÕES ADAPTADAS</t>
  </si>
  <si>
    <t>TRATAMENTO DE JUNTA SERRADA, COM TARUGO DE POLIETILENO E SELANTE À BASE DE SILICONE. AF_09/2023</t>
  </si>
  <si>
    <t>IMPERMEABILIZAÇÃO DE SUPERFÍCIE COM EMULSÃO ASFÁLTICA, 2 DEMÃOS. AF_09/2023</t>
  </si>
  <si>
    <t>DEMOLIÇÃO DE GUIAS, SARJETAS OU SARJETÕES, DE FORMA MECANIZADA, SEM REAPROVEITAMENTO. AF_09/2023</t>
  </si>
  <si>
    <t xml:space="preserve">ABRACADEIRA DE NYLON PARA AMARRACAO DE CABOS, COMPRIMENTO DE 200 X *4,6* MM                                                                                                                                                                                                                                                                                                                                                                                                                               </t>
  </si>
  <si>
    <t xml:space="preserve">ABRACADEIRA EM ACO PARA AMARRACAO DE ELETRODUTOS, TIPO ECONOMICA (GOTA), COM 8"                                                                                                                                                                                                                                                                                                                                                                                                                           </t>
  </si>
  <si>
    <t xml:space="preserve">ABRACADEIRA EM ACO PARA AMARRACAO DE ELETRODUTOS, TIPO U SIMPLES, COM 1 1/4"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</si>
  <si>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</si>
  <si>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</si>
  <si>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                                                                                                                                                                                                                                                                                                                                                                                                                                  </t>
  </si>
  <si>
    <t xml:space="preserve">ABRACADEIRA EM ACO PARA AMARRACAO DE ELETRODUTOS, TIPO U SIMPLES, COM 4"                                                                                                                                                                                                                                                                                                                                                                                                                                  </t>
  </si>
  <si>
    <t xml:space="preserve">ADAPTADOR EM LATAO, ENGATE RAPIDO1 1/2" X ROSCA INTERNA 5 FIOS 2 1/2", PARA INSTALACAO PREDIAL DE COMBATE A INCENDIO                                                                                                                                                                                                                                                                                                                                                                                      </t>
  </si>
  <si>
    <t xml:space="preserve">ADESIVO PLASTICO PARA PVC, FRASCO COM *850* GR                                                                                                                                                                                                                                                                                                                                                                                                                                                            </t>
  </si>
  <si>
    <t xml:space="preserve">ANEL BORRACHA PARA TUBO ESGOTO PREDIAL, DN 75 MM (NBR 5688)                                                                                                                                                                                                                                                                                                                                                                                                                                               </t>
  </si>
  <si>
    <t xml:space="preserve">ARGILA OU BARRO PARA ATERRO/REATERRO (RETIRADO NA JAZIDA, SEM TRANSPORTE)                                                                                                                                                                                                                                                                                                                                                                                                                                 </t>
  </si>
  <si>
    <t xml:space="preserve">BUCHA DE NYLON, DIAMETRO DO FURO 8 MM, COMPRIMENTO 40 MM, COM PARAFUSO DE ROSCA SOBERBA, CABECA CHATA, FENDA SIMPLES, 4,8 X 50 MM                                                                                                                                                                                                                                                                                                                                                                         </t>
  </si>
  <si>
    <t xml:space="preserve">CAIXA DE INCENDIO/ABRIGO PARA MANGUEIRA, DE SOBREPOR/EXTERNA, COM 90 X 60 X 17 CM, EM CHAPA DE ACO, PORTA COM VENTILACAO, VISOR COM A INSCRICAO "INCENDIO", SUPORTE/CESTA INTERNA PARA A MANGUEIRA, PINTURA ELETROSTATICA VERMELHA                                                                                                                                                                                                                                                                        </t>
  </si>
  <si>
    <t xml:space="preserve">CAIXA SIFONADA PVC, 250 X 230 X 75 MM, COM TAMPA CEGA QUADRADA, BRANCA                                                                                                                                                                                                                                                                                                                                                                                                                                    </t>
  </si>
  <si>
    <t xml:space="preserve">CAP OU TAMPAO DE FERRO GALVANIZADO, COM ROSCA BSP, DE 2 1/2"                                                                                                                                                                                                                                                                                                                                                                                                                                              </t>
  </si>
  <si>
    <t xml:space="preserve">CAP PVC, SERIE R, DN 100 MM, PARA ESGOTO PREDIAL                                                                                                                                                                                                                                                                                                                                                                                                                                                          </t>
  </si>
  <si>
    <t xml:space="preserve">CAP PVC, SERIE R, DN 75 MM, PARA ESGOTO PREDIAL                                                                                                                                                                                                                                                                                                                                                                                                                                                           </t>
  </si>
  <si>
    <t xml:space="preserve">CAP PVC, SOLDAVEL, 50 MM, PARA AGUA FRIA PREDIAL                                                                                                                                                                                                                                                                                                                                                                                                                                                          </t>
  </si>
  <si>
    <t xml:space="preserve">CHAVE DUPLA PARA CONEXOES TIPO STORZ, ENGATE RAPIDO 1 1/2" X 2 1/2", EM LATAO, PARA INSTALACAO PREDIAL COMBATE A INCENDIO                                                                                                                                                                                                                                                                                                                                                                                 </t>
  </si>
  <si>
    <t xml:space="preserve">CONCRETO USINADO BOMBEAVEL, CLASSE DE RESISTENCIA C25, COM BRITA 0 E 1, SLUMP = 130 +/- 20 MM, EXCLUI SERVICO DE BOMBEAMENTO (NBR 8953)                                                                                                                                                                                                                                                                                                                                                                   </t>
  </si>
  <si>
    <t xml:space="preserve">CONCRETO USINADO BOMBEAVEL, CLASSE DE RESISTENCIA C30, BRITA 0 E 1, SLUMP = 100 +/- 20 MM, COM BOMBEAMENTO (DISPONIBILIZACAO DE BOMBA), SEM O LANCAMENTO (NBR 8953)                                                                                                                                                                                                                                                                                                                                       </t>
  </si>
  <si>
    <t xml:space="preserve">CONCRETO USINADO BOMBEAVEL, CLASSE DE RESISTENCIA C35, BRITA 0 E 1, SLUMP = 100 +/- 20 MM, COM BOMBEAMENTO (DISPONIBILIZACAO DE BOMBA), SEM O LANCAMENTO (NBR 8953)                                                                                                                                                                                                                                                                                                                                       </t>
  </si>
  <si>
    <t xml:space="preserve">DISPOSITIVO DPS CLASSE II, 1 POLO, TENSAO MAXIMA DE 175 V, CORRENTE MAXIMA DE *45* KA (TIPO AC)                                                                                                                                                                                                                                                                                                                                                                                                           </t>
  </si>
  <si>
    <t xml:space="preserve">ELETRODO REVESTIDO AWS - E6013, DIAMETRO IGUAL A 2,50 MM                                                                                                                                                                                                                                                                                                                                                                                                                                                  </t>
  </si>
  <si>
    <t xml:space="preserve">ESGUICHO JATO REGULAVEL, TIPO ELKHART, ENGATE RAPIDO 1 1/2", PARA COMBATE A INCENDIO                                                                                                                                                                                                                                                                                                                                                                                                                      </t>
  </si>
  <si>
    <t xml:space="preserve">LIXA D'AGUA EM FOLHA, GRAO 100                                                                                                                                                                                                                                                                                                                                                                                                                                                                            </t>
  </si>
  <si>
    <t xml:space="preserve">MANGUEIRA DE INCENDIO, TIPO 2, DE 2 1/2", COMPRIMENTO = 15 M, TECIDO EM FIO DE POLIESTER E TUBO INTERNO EM BORRACHA SINTETICA, COM UNIOES ENGATE RAPIDO                                                                                                                                                                                                                                                                                                                                                   </t>
  </si>
  <si>
    <t xml:space="preserve">MICROESFERAS DE VIDRO PARA SINALIZACAO HORIZONTAL VIARIA, TIPO I-B (PREMIX) - NBR  16184                                                                                                                                                                                                                                                                                                                                                                                                                  </t>
  </si>
  <si>
    <t xml:space="preserve">MICROESFERAS DE VIDRO PARA SINALIZACAO HORIZONTAL VIARIA, TIPO II-A (DROP-ON) - NBR  16184                                                                                                                                                                                                                                                                                                                                                                                                                </t>
  </si>
  <si>
    <t xml:space="preserve">PASTA LUBRIFICANTE PARA TUBOS E CONEXOES COM JUNTA ELASTICA, EMBALAGEM DE *400* GR (USO EM PVC, ACO, POLIETILENO E OUTROS)                                                                                                                                                                                                                                                                                                                                                                                </t>
  </si>
  <si>
    <t xml:space="preserve">PLACA DE INAUGURACAO METALICA, *40* CM X *60* CM                                                                                                                                                                                                                                                                                                                                                                                                                                                          </t>
  </si>
  <si>
    <t xml:space="preserve">PLACA DE SINALIZACAO DE SEGURANCA CONTRA INCENDIO, FOTOLUMINESCENTE, QUADRADA, *20 X 20* CM, EM PVC *2* MM ANTI-CHAMAS (SIMBOLOS, CORES E PICTOGRAMAS CONFORME NBR 16820)                                                                                                                                                                                                                                                                                                                                 </t>
  </si>
  <si>
    <t xml:space="preserve">PLACA DE SINALIZACAO EM CHAPA DE ALUMINIO COM PINTURA REFLETIVA, E = 2 MM                                                                                                                                                                                                                                                                                                                                                                                                                                 </t>
  </si>
  <si>
    <t xml:space="preserve">PONTALETE *7,5 X 7,5* CM EM PINUS, MISTA OU EQUIVALENTE DA REGIAO - BRUTA                                                                                                                                                                                                                                                                                                                                                                                                                                 </t>
  </si>
  <si>
    <t xml:space="preserve">PREGO DE ACO POLIDO COM CABECA 18 X 27 (2 1/2 X 10)                                                                                                                                                                                                                                                                                                                                                                                                                                                       </t>
  </si>
  <si>
    <t xml:space="preserve">RALO FOFO COM REQUADRO, QUADRADO 250 X 250 MM                                                                                                                                                                                                                                                                                                                                                                                                                                                             </t>
  </si>
  <si>
    <t xml:space="preserve">RALO FOFO SEMIESFERICO, 100 MM, PARA LAJES/ CALHAS                                                                                                                                                                                                                                                                                                                                                                                                                                                        </t>
  </si>
  <si>
    <t xml:space="preserve">REGISTRO OU VALVULA GLOBO ANGULAR EM LATAO, PARA HIDRANTES EM INSTALACAO PREDIAL DE INCENDIO, 45 GRAUS, DIAMETRO DE 2 1/2", COM VOLANTE, CLASSE DE PRESSAO DE ATE 200 PSI                                                                                                                                                                                                                                                                                                                                 </t>
  </si>
  <si>
    <t xml:space="preserve">SOLUCAO PREPARADORA / LIMPADORA PARA PVC, FRASCO COM 1000 CM3                                                                                                                                                                                                                                                                                                                                                                                                                                             </t>
  </si>
  <si>
    <t xml:space="preserve">TABUA *2,5 X 15 CM EM PINUS, MISTA OU EQUIVALENTE DA REGIAO - BRUTA                                                                                                                                                                                                                                                                                                                                                                                                                                       </t>
  </si>
  <si>
    <t xml:space="preserve">TECNICO DE EDIFICACOES (MENSALISTA)                                                                                                                                                                                                                                                                                                                                                                                                                                                                       </t>
  </si>
  <si>
    <t xml:space="preserve">TELA PLASTICA LARANJA, TIPO TAPUME PARA SINALIZACAO, MALHA RETANGULAR, ROLO 1.20 X 50 M (L X C)                                                                                                                                                                                                                                                                                                                                                                                                           </t>
  </si>
  <si>
    <t xml:space="preserve">TELHA TRAPEZOIDAL EM ACO ZINCADO, SEM PINTURA, ALTURA DE APROXIMADAMENTE 40 MM, ESPESSURA DE 0,50 MM E LARGURA UTIL DE 980 MM                                                                                                                                                                                                                                                                                                                                                                             </t>
  </si>
  <si>
    <t xml:space="preserve">TRELICA NERVURADA (ESPACADOR), ALTURA = 120,0 MM, DIAMETRO DOS BANZOS INFERIORES E SUPERIOR = 6,0 MM, DIAMETRO DA DIAGONAL = 4,2 MM                                                                                                                                                                                                                                                                                                                                                                       </t>
  </si>
  <si>
    <t>GUIA (MEIO-FIO) E SARJETA CONJUGADOS DE CONCRETO, MOLDADA  IN LOCO  EM TRECHO RETO COM EXTRUSORA, 45 CM BASE (15 CM BASE DA GUIA + 30 CM BASE DA SARJETA) X 22 CM ALTURA. AF_01/2024</t>
  </si>
  <si>
    <t>GUIA (MEIO-FIO) E SARJETA CONJUGADOS DE CONCRETO, MOLDADA  IN LOCO  EM TRECHO CURVO COM EXTRUSORA, 45 CM BASE (15 CM BASE DA GUIA + 30 CM BASE DA SARJETA) X 22 CM ALTURA. AF_01/2024</t>
  </si>
  <si>
    <t>LASTRO COM MATERIAL GRANULAR, APLICAÇÃO EM BLOCOS DE COROAMENTO, ESPESSURA DE *5 CM*. AF_01/2024</t>
  </si>
  <si>
    <t>LASTRO COM MATERIAL GRANULAR (PEDRA BRITADA N.2), APLICADO EM PISOS OU LAJES SOBRE SOLO, ESPESSURA DE *10 CM*. AF_01/2024</t>
  </si>
  <si>
    <t>FABRICAÇÃO, MONTAGEM E DESMONTAGEM DE FÔRMA PARA VIGA BALDRAME, EM MADEIRA SERRADA, E=25 MM, 2 UTILIZAÇÕES. AF_01/2024</t>
  </si>
  <si>
    <t>FABRICAÇÃO, MONTAGEM E DESMONTAGEM DE FÔRMA PARA VIGA BALDRAME, EM CHAPA DE MADEIRA COMPENSADA RESINADA, E=17 MM, 2 UTILIZAÇÕES. AF_01/2024</t>
  </si>
  <si>
    <t>ARMAÇÃO DE BLOCO UTILIZANDO AÇO CA-60 DE 5 MM - MONTAGEM. AF_01/2024</t>
  </si>
  <si>
    <t>ARMAÇÃO DE BLOCO UTILIZANDO AÇO CA-50 DE 6,3 MM - MONTAGEM. AF_01/2024</t>
  </si>
  <si>
    <t>ARMAÇÃO DE BLOCO UTILIZANDO AÇO CA-50 DE 10 MM - MONTAGEM. AF_01/2024</t>
  </si>
  <si>
    <t>ARMAÇÃO DE SAPATA ISOLADA, VIGA BALDRAME E SAPATA CORRIDA UTILIZANDO AÇO CA-50 DE 6,3 MM - MONTAGEM. AF_01/2024</t>
  </si>
  <si>
    <t>ARMAÇÃO DE SAPATA ISOLADA, VIGA BALDRAME E SAPATA CORRIDA UTILIZANDO AÇO CA-50 DE 10 MM - MONTAGEM. AF_01/2024</t>
  </si>
  <si>
    <t>ARMAÇÃO DE BLOCO, SAPATA ISOLADA, VIGA BALDRAME E SAPATA CORRIDA UTILIZANDO AÇO CA-50 DE 12,5 MM - MONTAGEM. AF_01/2024</t>
  </si>
  <si>
    <t>ARMAÇÃO DE BLOCO, SAPATA ISOLADA, VIGA BALDRAME E SAPATA CORRIDA UTILIZANDO AÇO CA-50 DE 16 MM - MONTAGEM. AF_01/2024</t>
  </si>
  <si>
    <t>CONCRETAGEM DE BLOCO DE COROAMENTO OU VIGA BALDRAME, FCK 30 MPA, COM USO DE BOMBA - LANÇAMENTO, ADENSAMENTO E ACABAMENTO. AF_01/2024</t>
  </si>
  <si>
    <t>ARMAÇÃO DE SAPATA ISOLADA, VIGA BALDRAME E SAPATA CORRIDA UTILIZANDO AÇO CA-60 DE 5 MM - MONTAGEM. AF_01/2024</t>
  </si>
  <si>
    <t>ESCAVAÇÃO MANUAL PARA BLOCO DE COROAMENTO OU SAPATA (INCLUINDO ESCAVAÇÃO PARA COLOCAÇÃO DE FÔRMAS). AF_01/2024</t>
  </si>
  <si>
    <t>ESCAVAÇÃO MANUAL PARA VIGA BALDRAME OU SAPATA CORRIDA (INCLUINDO ESCAVAÇÃO PARA COLOCAÇÃO DE FÔRMAS). AF_01/2024</t>
  </si>
  <si>
    <t>FABRICAÇÃO, MONTAGEM E DESMONTAGEM DE FÔRMA PARA BLOCO DE COROAMENTO, EM MADEIRA SERRADA, E=25 MM, 1 UTILIZAÇÃO. AF_01/2024</t>
  </si>
  <si>
    <t xml:space="preserve">PERFIL "U" SIMPLES, EM CHAPA DOBRADA DE ACO LAMINADO, E = 3 MM, H = 125 MM, L = 50 MM (5,07 KG/M)                                                                                                                                                                                                                                                                                                                                                                                                         </t>
  </si>
  <si>
    <t xml:space="preserve">PARAFUSO DE ACO ZINCADO, TIPO CHUMBADOR PARABOLT, DIAMETRO 3/8", COMPRIMENTO 75 MM                                                                                                                                                                                                                                                                                                                                                                                                                        </t>
  </si>
  <si>
    <t xml:space="preserve">TAMPAO FOFO ARTICULADO, COM BASE / REQUADRO, CLASSE D400 CARGA MAX 40 T, REDONDO, TAMPA 600 MM (COM INSCRICAO EM RELEVO DO TIPO DE REDE)                                                                                                                                                                                                                                                                                                                                                                  </t>
  </si>
  <si>
    <t>TX</t>
  </si>
  <si>
    <t>02.01.021</t>
  </si>
  <si>
    <t>Construção provisória em madeira - fornecimento e montagem</t>
  </si>
  <si>
    <t>02.02.130</t>
  </si>
  <si>
    <t>Locação de container tipo escritório com 1 vaso sanitário, 1 lavatório e 1 ponto para chuveiro - área mínima de 13,80 m²</t>
  </si>
  <si>
    <t>02.02.140</t>
  </si>
  <si>
    <t>Locação de container tipo sanitário com 2 vasos sanitários, 2 lavatórios, 2 mictórios e 4 pontos para chuveiro - área mínima de 13,80 m²</t>
  </si>
  <si>
    <t>02.02.150</t>
  </si>
  <si>
    <t>Locação de container tipo depósito - área mínima de 13,80 m²</t>
  </si>
  <si>
    <t>02.06.030</t>
  </si>
  <si>
    <t>Locação de plataforma elevatória articulada, com altura aproximada de 12,5m, capacidade de carga de 227 kg, elétrica</t>
  </si>
  <si>
    <t>02.10.020</t>
  </si>
  <si>
    <t>Locação de obra de edificação</t>
  </si>
  <si>
    <t>02.10.060</t>
  </si>
  <si>
    <t>Locação de vias, calçadas, tanques e lagoas</t>
  </si>
  <si>
    <t>03.07.030</t>
  </si>
  <si>
    <t>Demolição (levantamento) mecanizada de pavimento asfáltico, inclusive fragmentação e acomodação do material</t>
  </si>
  <si>
    <t>11.20.050</t>
  </si>
  <si>
    <t>Corte de junta de dilatação, com serra de disco diamantado para pisos</t>
  </si>
  <si>
    <t>12.05.010</t>
  </si>
  <si>
    <t>Taxa de mobilização e desmobilização de equipamentos para execução de estaca escavada</t>
  </si>
  <si>
    <t>15.03.090</t>
  </si>
  <si>
    <t>Montagem de estrutura metálica em aço, sem pintura</t>
  </si>
  <si>
    <t>15.03.150</t>
  </si>
  <si>
    <t>Fornecimento e montagem de estrutura metálica em perfil metalon, sem pintura</t>
  </si>
  <si>
    <t>16.12.060</t>
  </si>
  <si>
    <t>Telhamento em chapa de aço pré-pintada com epóxi e poliéster, perfil trapezoidal, com espessura de 0,50 mm e altura de 40 mm</t>
  </si>
  <si>
    <t>16.13.130</t>
  </si>
  <si>
    <t>Telhamento em chapa de aço com pintura poliéster, tipo sanduíche, espessura de 0,50 mm, com poliestireno expandido</t>
  </si>
  <si>
    <t>24.03.300</t>
  </si>
  <si>
    <t>24.20.230</t>
  </si>
  <si>
    <t>Tela ondulada em aço galvanizado fio 10 BWG, malha de 1´</t>
  </si>
  <si>
    <t>29.01.230</t>
  </si>
  <si>
    <t>Cantoneira e perfis em ferro</t>
  </si>
  <si>
    <t>29.03.040</t>
  </si>
  <si>
    <t>Cabo em aço galvanizado com alma de aço, diâmetro de 3/8´ (9,52 mm)</t>
  </si>
  <si>
    <t>32.08.030</t>
  </si>
  <si>
    <t>Junta estrutural com poliestireno expandido de alta densidade P-III, espessura de 20 mm</t>
  </si>
  <si>
    <t>37.13.660</t>
  </si>
  <si>
    <t>Disjuntor termomagnético, tripolar 220/380 V, corrente de 60 A até 100 A</t>
  </si>
  <si>
    <t>38.21.110</t>
  </si>
  <si>
    <t>Eletrocalha lisa galvanizada a fogo, 50 x 50 mm, com acessórios</t>
  </si>
  <si>
    <t>38.22.130</t>
  </si>
  <si>
    <t>Eletrocalha perfurada galvanizada a fogo, 200x100 mm, com acessórios</t>
  </si>
  <si>
    <t>38.22.160</t>
  </si>
  <si>
    <t>Eletrocalha perfurada galvanizada a fogo, 400x100 mm, com acessórios</t>
  </si>
  <si>
    <t>38.22.610</t>
  </si>
  <si>
    <t>Tampa de encaixe para eletrocalha, galvanizada a fogo, L= 50 mm</t>
  </si>
  <si>
    <t>38.22.640</t>
  </si>
  <si>
    <t>Tampa de encaixe para eletrocalha, galvanizada a fogo, L= 200 mm</t>
  </si>
  <si>
    <t>38.22.670</t>
  </si>
  <si>
    <t>Tampa de encaixe para eletrocalha, galvanizada a fogo, L= 400 mm</t>
  </si>
  <si>
    <t>38.23.010</t>
  </si>
  <si>
    <t>Suporte para eletrocalha, galvanizado a fogo, 50x50 mm</t>
  </si>
  <si>
    <t>38.23.130</t>
  </si>
  <si>
    <t>Suporte para eletrocalha, galvanizado a fogo, 200x100 mm</t>
  </si>
  <si>
    <t>38.23.160</t>
  </si>
  <si>
    <t>Suporte para eletrocalha, galvanizado a fogo, 400x100 mm</t>
  </si>
  <si>
    <t>39.10.200</t>
  </si>
  <si>
    <t>Terminal de pressão/compressão para cabo de 70 mm²</t>
  </si>
  <si>
    <t>40.06.510</t>
  </si>
  <si>
    <t>Condulete em PVC de 1´ - com tampa</t>
  </si>
  <si>
    <t>41.12.210</t>
  </si>
  <si>
    <t>42.01.090</t>
  </si>
  <si>
    <t>Captor tipo terminal aéreo, h= 300 mm, diâmetro de 1/4´ em cobre</t>
  </si>
  <si>
    <t>50.05.072</t>
  </si>
  <si>
    <t>Luminária de emergência LED de sobrepor, para teto ou parede, autonomia mínima 2 horas</t>
  </si>
  <si>
    <t>Guias e sarjetas</t>
  </si>
  <si>
    <t>70.02.010</t>
  </si>
  <si>
    <t>Sinalização horizontal com tinta vinílica ou acrílica</t>
  </si>
  <si>
    <t>CORRIMÃO SIMPLES, DIÂMETRO EXTERNO = 1 1/2", EM AÇO GALVANIZADO. AF_04/2019_PS</t>
  </si>
  <si>
    <t>TORNEIRA CROMADA 1/2" OU 3/4" PARA TANQUE, PADRÃO POPULAR - FORNECIMENTO E INSTALAÇÃO. AF_01/2020</t>
  </si>
  <si>
    <t>MASSA ÚNICA, EM ARGAMASSA TRAÇO 1:2:8 PREPARO MECÂNICO, APLICADA MANUALMENTE EM PAREDES INTERNAS DE AMBIENTES COM ÁREA MAIOR QUE 10M², E = 10MM, COM TALISCAS. AF_03/2024</t>
  </si>
  <si>
    <t>LIMPEZA MECANIZADA DE CAMADA VEGETAL, VEGETAÇÃO E PEQUENAS ÁRVORES (DIÂMETRO DE TRONCO MENOR QUE 0,20 M), COM TRATOR DE ESTEIRAS. AF_03/2024</t>
  </si>
  <si>
    <t>VB.02 - ALVENARIA EM BLOCOS DE CONCRETO ESTRUTURAL 19 X 19 X 39CM - 8MPA</t>
  </si>
  <si>
    <t>DY.01 - CUMEEIRA DE ALUMÍNIO, PERFIL TRAPEZOIDAL - NORMAL - E=0,8MM</t>
  </si>
  <si>
    <t>HA.01 - ENVELOPAMENTO DE TUBULAÇÃO ENTERRADA, COM CONCRETO</t>
  </si>
  <si>
    <t>SIURB-INSUMOS</t>
  </si>
  <si>
    <t>EDIFICAÇÃO</t>
  </si>
  <si>
    <t>URBANIZAÇÃO</t>
  </si>
  <si>
    <t>CUSTO DIRETO</t>
  </si>
  <si>
    <t>2.13</t>
  </si>
  <si>
    <t>2.15</t>
  </si>
  <si>
    <t>2.16</t>
  </si>
  <si>
    <t>3.23</t>
  </si>
  <si>
    <t>3.24</t>
  </si>
  <si>
    <t>3.25</t>
  </si>
  <si>
    <t>3.26</t>
  </si>
  <si>
    <t>3.27</t>
  </si>
  <si>
    <t>3.28</t>
  </si>
  <si>
    <t>3.29</t>
  </si>
  <si>
    <t>3.30</t>
  </si>
  <si>
    <t>3.31</t>
  </si>
  <si>
    <t>3.32</t>
  </si>
  <si>
    <t>3.33</t>
  </si>
  <si>
    <t>3.34</t>
  </si>
  <si>
    <t>3.35</t>
  </si>
  <si>
    <t>3.36</t>
  </si>
  <si>
    <t>3.37</t>
  </si>
  <si>
    <t>3.38</t>
  </si>
  <si>
    <t>3.39</t>
  </si>
  <si>
    <t>3.40</t>
  </si>
  <si>
    <t>3.41</t>
  </si>
  <si>
    <t>3.42</t>
  </si>
  <si>
    <t>3.43</t>
  </si>
  <si>
    <t>4.13</t>
  </si>
  <si>
    <t>4.14</t>
  </si>
  <si>
    <t>4.15</t>
  </si>
  <si>
    <t>4.16</t>
  </si>
  <si>
    <t>4.17</t>
  </si>
  <si>
    <t>4.18</t>
  </si>
  <si>
    <t>4.19</t>
  </si>
  <si>
    <t>4.20</t>
  </si>
  <si>
    <t>4.21</t>
  </si>
  <si>
    <t>4.22</t>
  </si>
  <si>
    <t>5.11</t>
  </si>
  <si>
    <t>5.12</t>
  </si>
  <si>
    <t>5.13</t>
  </si>
  <si>
    <t>5.14</t>
  </si>
  <si>
    <t>5.15</t>
  </si>
  <si>
    <t>5.16</t>
  </si>
  <si>
    <t>7.6</t>
  </si>
  <si>
    <t>7.7</t>
  </si>
  <si>
    <t>7.8</t>
  </si>
  <si>
    <t>7.9</t>
  </si>
  <si>
    <t>7.10</t>
  </si>
  <si>
    <t>7.11</t>
  </si>
  <si>
    <t>7.12</t>
  </si>
  <si>
    <t>7.13</t>
  </si>
  <si>
    <t>7.14</t>
  </si>
  <si>
    <t>7.15</t>
  </si>
  <si>
    <t>7.16</t>
  </si>
  <si>
    <t>7.17</t>
  </si>
  <si>
    <t>7.18</t>
  </si>
  <si>
    <t>7.19</t>
  </si>
  <si>
    <t>7.20</t>
  </si>
  <si>
    <t>7.21</t>
  </si>
  <si>
    <t>7.22</t>
  </si>
  <si>
    <t>7.23</t>
  </si>
  <si>
    <t>7.24</t>
  </si>
  <si>
    <t>7.25</t>
  </si>
  <si>
    <t>7.26</t>
  </si>
  <si>
    <t>7.27</t>
  </si>
  <si>
    <t>7.28</t>
  </si>
  <si>
    <t>7.29</t>
  </si>
  <si>
    <t>7.30</t>
  </si>
  <si>
    <t>7.31</t>
  </si>
  <si>
    <t>7.32</t>
  </si>
  <si>
    <t>7.33</t>
  </si>
  <si>
    <t>8.6</t>
  </si>
  <si>
    <t>8.7</t>
  </si>
  <si>
    <t>8.8</t>
  </si>
  <si>
    <t>8.9</t>
  </si>
  <si>
    <t>8.10</t>
  </si>
  <si>
    <t>8.11</t>
  </si>
  <si>
    <t>8.12</t>
  </si>
  <si>
    <t>8.13</t>
  </si>
  <si>
    <t>8.14</t>
  </si>
  <si>
    <t>8.15</t>
  </si>
  <si>
    <t>8.16</t>
  </si>
  <si>
    <t>8.17</t>
  </si>
  <si>
    <t>8.18</t>
  </si>
  <si>
    <t>8.19</t>
  </si>
  <si>
    <t>REDES HIDRÁULICAS EXTERNAS</t>
  </si>
  <si>
    <t>REDES ELÉTRICAS EXTERNAS</t>
  </si>
  <si>
    <t>TAXA REPRESENTATIVA DE RISCOS</t>
  </si>
  <si>
    <t>TAXA REPRESENTATIVA DE SEGUROS E GARANTIAS</t>
  </si>
  <si>
    <t>TAXA REPRESENTATIVA DAS DESPESAS DE RATEIO DA ADMINISTRAÇÃO CENTRAL</t>
  </si>
  <si>
    <t>B.01.000.010139</t>
  </si>
  <si>
    <t>Pedreiro</t>
  </si>
  <si>
    <t>B.01.000.010146</t>
  </si>
  <si>
    <t>Servente</t>
  </si>
  <si>
    <t>CDHU-INSUMOS</t>
  </si>
  <si>
    <t xml:space="preserve">CHAPA DE ACO GROSSA, ASTM A36, E = 3/8" (9,53 MM) 74,69 KG/M2                                                                                                                                                                                                                                                                                                                                                                                                                                             </t>
  </si>
  <si>
    <t xml:space="preserve">TUBO ACO GALVANIZADO COM COSTURA, CLASSE LEVE, DN 25 MM (1"), E = 2,65 MM, *2,11* KG/M (NBR 5580)                                                                                                                                                                                                                                                                                                                                                                                                         </t>
  </si>
  <si>
    <t xml:space="preserve">TUBO ACO GALVANIZADO COM COSTURA, CLASSE LEVE, DN 32 MM (1 1/4"), E = 2,65 MM, *2,71* KG/M (NBR 5580)                                                                                                                                                                                                                                                                                                                                                                                                     </t>
  </si>
  <si>
    <t xml:space="preserve">TUBO ACO GALVANIZADO COM COSTURA, CLASSE LEVE, DN 40 MM (1 1/2"), E = 3,00 MM, *3,48* KG/M (NBR 5580)                                                                                                                                                                                                                                                                                                                                                                                                     </t>
  </si>
  <si>
    <t xml:space="preserve">VERGALHAO ZINCADO ROSCA TOTAL, 1/4" (6,3 MM)                                                                                                                                                                                                                                                                                                                                                                                                                                                              </t>
  </si>
  <si>
    <t>IMPERMEABILIZAÇÃO DE SUPERFÍCIE COM ARGAMASSA POLIMÉRICA / MEMBRANA ACRÍLICA, 4 DEMÃOS, REFORÇADA COM VÉU DE POLIÉSTER (MAV). AF_09/2023</t>
  </si>
  <si>
    <t>TUBO, PVC, SOLDÁVEL, DE 25MM, INSTALADO EM PRUMADA DE ÁGUA - FORNECIMENTO E INSTALAÇÃO. AF_06/2022</t>
  </si>
  <si>
    <t>TUBO, PVC, SOLDÁVEL, DE 32MM, INSTALADO EM PRUMADA DE ÁGUA - FORNECIMENTO E INSTALAÇÃO. AF_06/2022</t>
  </si>
  <si>
    <t>TUBO, PVC, SOLDÁVEL, DE 50MM, INSTALADO EM PRUMADA DE ÁGUA - FORNECIMENTO E INSTALAÇÃO. AF_06/2022</t>
  </si>
  <si>
    <t>TUBO, PVC, SOLDÁVEL, DE 50MM, INSTALADO EM RAMAL DE DISTRIBUIÇÃO DE ÁGUA - FORNECIMENTO E INSTALAÇÃO. AF_06/2022</t>
  </si>
  <si>
    <t>PLANTIO DE ÁRVORE ORNAMENTAL COM ALTURA DE MUDA MAIOR QUE 2,00 M E MENOR OU IGUAL A 4,00 M . AF_07/2024</t>
  </si>
  <si>
    <t>REVOLVIMENTO E LIMPEZA MANUAL DE SOLO. AF_07/2024</t>
  </si>
  <si>
    <t>APLICAÇÃO DE ADUBO EM SOLO. AF_07/2024</t>
  </si>
  <si>
    <t>PLANTIO DE GRAMA ESMERALDA OU SÃO CARLOS OU CURITIBANA, EM PLACAS. AF_07/2024</t>
  </si>
  <si>
    <t>Mobilização do Canteiro de Obra</t>
  </si>
  <si>
    <t>SERVIÇOS PRELIMINARES</t>
  </si>
  <si>
    <t>Locação da obra</t>
  </si>
  <si>
    <t>Fundações - Estacas</t>
  </si>
  <si>
    <t>Fundações - Blocos de Coroamento</t>
  </si>
  <si>
    <t>Fundações - Vigas de Equilíbrio (Baldrames)</t>
  </si>
  <si>
    <t>Contenção - Pilaretes</t>
  </si>
  <si>
    <t>Contenção - Alvenarias</t>
  </si>
  <si>
    <t>Contenção - Vigas de Topo</t>
  </si>
  <si>
    <t>Base em solo compactado para o piso industrial</t>
  </si>
  <si>
    <t>Pilares de Concreto Armado</t>
  </si>
  <si>
    <t>Cobertura Metálica - Estrutura</t>
  </si>
  <si>
    <t>Escadas e rampas de acesso ao Galpão</t>
  </si>
  <si>
    <t>Piso industrial em Concreto reforçado com fibras</t>
  </si>
  <si>
    <t>VEDAÇÕES E PROTEÇÕES</t>
  </si>
  <si>
    <t>Telhas de fechamento - Superior e Platibandas</t>
  </si>
  <si>
    <t>Fechamento sob escadas de acesso</t>
  </si>
  <si>
    <t>Paredes sobre o piso industrial</t>
  </si>
  <si>
    <t>DEMOLIÇÕES E RETIRADAS</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</si>
  <si>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</si>
  <si>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</si>
  <si>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</si>
  <si>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</si>
  <si>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</si>
  <si>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</si>
  <si>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</si>
  <si>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</si>
  <si>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</si>
  <si>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</si>
  <si>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</si>
  <si>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</si>
  <si>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</si>
  <si>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</si>
  <si>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</si>
  <si>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</si>
  <si>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</si>
  <si>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</si>
  <si>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</si>
  <si>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</si>
  <si>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</si>
  <si>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</si>
  <si>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</si>
  <si>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</si>
  <si>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</si>
  <si>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</si>
  <si>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</si>
  <si>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</si>
  <si>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</si>
  <si>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</si>
  <si>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</si>
  <si>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</si>
  <si>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</si>
  <si>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</si>
  <si>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Guarda-corpos, Corrimãos e Bate-rodas</t>
  </si>
  <si>
    <t>ESTRUTURAS AUXILIARES</t>
  </si>
  <si>
    <t>Escada marinheiro para acesso à cobertura</t>
  </si>
  <si>
    <t>Plataformas para equipamentos de Refrigeração</t>
  </si>
  <si>
    <t>Abrigo para medidores</t>
  </si>
  <si>
    <t>ESTRUTURAS PRINCIPAIS</t>
  </si>
  <si>
    <t>3.78</t>
  </si>
  <si>
    <t>3.79</t>
  </si>
  <si>
    <t>3.80</t>
  </si>
  <si>
    <t>3.81</t>
  </si>
  <si>
    <t>3.82</t>
  </si>
  <si>
    <t>3.83</t>
  </si>
  <si>
    <t>3.84</t>
  </si>
  <si>
    <t>ACABAMENTOS EXTERNOS</t>
  </si>
  <si>
    <t>INSTALAÇÕES PREDIAIS</t>
  </si>
  <si>
    <t>7.35</t>
  </si>
  <si>
    <t>7.36</t>
  </si>
  <si>
    <t>7.37</t>
  </si>
  <si>
    <t>7.38</t>
  </si>
  <si>
    <t>7.39</t>
  </si>
  <si>
    <t>7.41</t>
  </si>
  <si>
    <t>7.42</t>
  </si>
  <si>
    <t>7.43</t>
  </si>
  <si>
    <t>7.44</t>
  </si>
  <si>
    <t>7.45</t>
  </si>
  <si>
    <t>7.46</t>
  </si>
  <si>
    <t>7.47</t>
  </si>
  <si>
    <t>7.48</t>
  </si>
  <si>
    <t>7.49</t>
  </si>
  <si>
    <t>7.50</t>
  </si>
  <si>
    <t>7.51</t>
  </si>
  <si>
    <t>7.56</t>
  </si>
  <si>
    <t>7.57</t>
  </si>
  <si>
    <t>7.58</t>
  </si>
  <si>
    <t>7.59</t>
  </si>
  <si>
    <t>7.60</t>
  </si>
  <si>
    <t>7.61</t>
  </si>
  <si>
    <t>7.62</t>
  </si>
  <si>
    <t>7.63</t>
  </si>
  <si>
    <t>7.64</t>
  </si>
  <si>
    <t>7.65</t>
  </si>
  <si>
    <t>7.66</t>
  </si>
  <si>
    <t>7.67</t>
  </si>
  <si>
    <t>7.68</t>
  </si>
  <si>
    <t>7.70</t>
  </si>
  <si>
    <t>7.72</t>
  </si>
  <si>
    <t>7.73</t>
  </si>
  <si>
    <t>7.74</t>
  </si>
  <si>
    <t>7.78</t>
  </si>
  <si>
    <t>7.79</t>
  </si>
  <si>
    <t>7.80</t>
  </si>
  <si>
    <t>7.81</t>
  </si>
  <si>
    <t>7.82</t>
  </si>
  <si>
    <t>7.83</t>
  </si>
  <si>
    <t>7.84</t>
  </si>
  <si>
    <t>7.85</t>
  </si>
  <si>
    <t>7.86</t>
  </si>
  <si>
    <t>7.87</t>
  </si>
  <si>
    <t>7.88</t>
  </si>
  <si>
    <t>7.89</t>
  </si>
  <si>
    <t>7.90</t>
  </si>
  <si>
    <t>7.91</t>
  </si>
  <si>
    <t>7.92</t>
  </si>
  <si>
    <t>7.93</t>
  </si>
  <si>
    <t>7.94</t>
  </si>
  <si>
    <t>7.95</t>
  </si>
  <si>
    <t>7.96</t>
  </si>
  <si>
    <t>7.97</t>
  </si>
  <si>
    <t>Sistema de Proteção Contra Descargas Atmosféricas (SPDA)</t>
  </si>
  <si>
    <t>ADMINISTRAÇÃO LOCAL DA OBRA</t>
  </si>
  <si>
    <t>SINALIZAÇÃO</t>
  </si>
  <si>
    <t>Sinalização horizontal - Pintura de Solo interna do Galpão</t>
  </si>
  <si>
    <t>Sinalização horizontal - Urbanização entorno</t>
  </si>
  <si>
    <t>Sinalização vertical - Urbanização entorno</t>
  </si>
  <si>
    <t>Comunicação visual do prédio</t>
  </si>
  <si>
    <t>Instalações Prediais Elétricas</t>
  </si>
  <si>
    <t>Instalações Prediais Hidráulicas para Coleta de Água Pluviais</t>
  </si>
  <si>
    <t>Instalações Prediais Hidráulicas para Coleta de Esgoto</t>
  </si>
  <si>
    <t>Instalações Prediais Hidráulicas para Combate a Incêndio (Hidrantes)</t>
  </si>
  <si>
    <t>Proteção contra nidificação de aves</t>
  </si>
  <si>
    <t>2.17</t>
  </si>
  <si>
    <t>2.18</t>
  </si>
  <si>
    <t>2.19</t>
  </si>
  <si>
    <t>2.20</t>
  </si>
  <si>
    <t>2.21</t>
  </si>
  <si>
    <t>2.22</t>
  </si>
  <si>
    <t>2.23</t>
  </si>
  <si>
    <t>2.24</t>
  </si>
  <si>
    <t>2.25</t>
  </si>
  <si>
    <t>Remanejamento de Redes existentes enterradas - Alimentação Elétrica PL1</t>
  </si>
  <si>
    <t>2.26</t>
  </si>
  <si>
    <t>URBANIZAÇÃO DO ENTORNO</t>
  </si>
  <si>
    <t>Pavimentação</t>
  </si>
  <si>
    <t>Calçadas</t>
  </si>
  <si>
    <t>Jardins</t>
  </si>
  <si>
    <t>CEASA.01</t>
  </si>
  <si>
    <t>CEASA.03</t>
  </si>
  <si>
    <t>3.85</t>
  </si>
  <si>
    <t>3.86</t>
  </si>
  <si>
    <t>3.87</t>
  </si>
  <si>
    <t>3.88</t>
  </si>
  <si>
    <t>3.89</t>
  </si>
  <si>
    <t>3.90</t>
  </si>
  <si>
    <t>3.91</t>
  </si>
  <si>
    <t>3.92</t>
  </si>
  <si>
    <t>5.17</t>
  </si>
  <si>
    <t>9.10</t>
  </si>
  <si>
    <t>CEASA.04</t>
  </si>
  <si>
    <t>RALO REQUADRADO EM FERRO FUNDIDO 250x250 mm</t>
  </si>
  <si>
    <t>TAPUME MONTADO COM A METADE INFERIOR DA ALTURA COM TELHA METÁLICA (PINTADA COM O LOGO DA CEASA CAMPINAS) E A METADE SUPERIOR COM TELA PLÁSTICA LARANJA</t>
  </si>
  <si>
    <t>CEASA.05</t>
  </si>
  <si>
    <t>100896A</t>
  </si>
  <si>
    <t>ESTACA ESCAVADA MECANICAMENTE, SEM FLUIDO ESTABILIZANTE, COM 25CM DE DIÂMETRO, CONCRETO LANÇADO POR CAMINHÃO BETONEIRA (EXCLUSIVE MOBILIZAÇÃO E DESMOBILIZAÇÃO).</t>
  </si>
  <si>
    <t>10.4</t>
  </si>
  <si>
    <t>TAMPA CIRCULAR EM FERRO FUNDIDO, PARA TRÁFEGO PESADO, DIÂMETRO INTERNO = 0,6 M.</t>
  </si>
  <si>
    <t>98114A</t>
  </si>
  <si>
    <t>2.12</t>
  </si>
  <si>
    <t>2.14</t>
  </si>
  <si>
    <t>FIBRA DE VIDRO PARA DOSAGEM EM CENTRAL DE CONCRETO</t>
  </si>
  <si>
    <t>FIBRA SINTÉTICA PARA DOSAGEM EM CENTRAL DE CONCRETO</t>
  </si>
  <si>
    <t>7.1</t>
  </si>
  <si>
    <t>7.34</t>
  </si>
  <si>
    <t>7.40</t>
  </si>
  <si>
    <t>7.52</t>
  </si>
  <si>
    <t>7.53</t>
  </si>
  <si>
    <t>7.54</t>
  </si>
  <si>
    <t>7.55</t>
  </si>
  <si>
    <t>7.69</t>
  </si>
  <si>
    <t>7.71</t>
  </si>
  <si>
    <t>7.75</t>
  </si>
  <si>
    <t>7.76</t>
  </si>
  <si>
    <t>7.77</t>
  </si>
  <si>
    <t>7.98</t>
  </si>
  <si>
    <t>7.99</t>
  </si>
  <si>
    <t>7.100</t>
  </si>
  <si>
    <t>7.101</t>
  </si>
  <si>
    <t>7.102</t>
  </si>
  <si>
    <t>7.103</t>
  </si>
  <si>
    <t>24.03.300A</t>
  </si>
  <si>
    <t>Execução de piso em chapa expandida losangular de 38 x 75 mm.</t>
  </si>
  <si>
    <t>CHAPA METÁLICA EXPANDIDA (MALHA 38x75 MM, ESP = 3 MM)</t>
  </si>
  <si>
    <t>5.18</t>
  </si>
  <si>
    <t>5.19</t>
  </si>
  <si>
    <t>5.20</t>
  </si>
  <si>
    <t>5.21</t>
  </si>
  <si>
    <t>8.20</t>
  </si>
  <si>
    <t>8.21</t>
  </si>
  <si>
    <t>8.22</t>
  </si>
  <si>
    <t>8.23</t>
  </si>
  <si>
    <t>Remanejamento de Redes existentes enterradas - Alimentação Hidrantes e Água Fria PL1</t>
  </si>
  <si>
    <t>2.27</t>
  </si>
  <si>
    <t>2.28</t>
  </si>
  <si>
    <t>FORNECIMENTO E INSTALAÇÃO DE REDE DE PROTEÇÃO NA COR PRETA – TRATAMENTO U.V., ANTIFERRUGEM</t>
  </si>
  <si>
    <t>REDE DE PROTEÇÃO</t>
  </si>
  <si>
    <t>Instalações Prediais Hidráulicas de Água fria</t>
  </si>
  <si>
    <t>RETORNAR À PLANILHA ORÇAMENTÁRIA</t>
  </si>
  <si>
    <t>FORNECIMENTO E INSTALAÇÃO DE MEDIDOR MULTIFUNÇÃO, MULTITAREFAS, TRIFÁSICO - MODELO LANDIS+GYR E650</t>
  </si>
  <si>
    <t>MEDIDOR DE ENERGIA MULTIFUNÇÃO, MULTITAREFA, TRIFÁSICO - MODELO LANDIS+GYR E650</t>
  </si>
  <si>
    <t>Base em brita graduada simples tratada simples para o piso industrial</t>
  </si>
  <si>
    <t>3.93</t>
  </si>
  <si>
    <t>3.94</t>
  </si>
  <si>
    <t>9017001A</t>
  </si>
  <si>
    <t>DPS - DISPOSITIVO PROTEÇÃO CONTRA SURTOS 175V - 40KA</t>
  </si>
  <si>
    <t>7.104</t>
  </si>
  <si>
    <t>7.105</t>
  </si>
  <si>
    <t>7.106</t>
  </si>
  <si>
    <t>7.107</t>
  </si>
  <si>
    <t>7.108</t>
  </si>
  <si>
    <t>7.109</t>
  </si>
  <si>
    <t>7.110</t>
  </si>
  <si>
    <t>7.111</t>
  </si>
  <si>
    <t>7.112</t>
  </si>
  <si>
    <t>7.113</t>
  </si>
  <si>
    <t>7.114</t>
  </si>
  <si>
    <t>7.115</t>
  </si>
  <si>
    <t>7.116</t>
  </si>
  <si>
    <t>7.117</t>
  </si>
  <si>
    <t>Instalações para Telecomunicações/Dados (Rede Seca)</t>
  </si>
  <si>
    <t>2.29</t>
  </si>
  <si>
    <t>2.30</t>
  </si>
  <si>
    <t>2.31</t>
  </si>
  <si>
    <t>2.32</t>
  </si>
  <si>
    <t>99837A</t>
  </si>
  <si>
    <t>GUARDA-CORPO DE AÇO GALVANIZADO DE 1,10M, MONTANTES TUBULARES DE 1.1/4" ESPAÇADOS DE 1,20M, TRAVESSA SUPERIOR DE 1.1/2", GRADIL FORMADO POR TUBOS HORIZONTAIS DE 1", FIXADO COM CHUMBADOR MECÂNICO.</t>
  </si>
  <si>
    <t>EMPRESA LICITANTE:</t>
  </si>
  <si>
    <t>CNPJ:</t>
  </si>
  <si>
    <t>TELEFONE:</t>
  </si>
  <si>
    <t>ENDEREÇO:</t>
  </si>
  <si>
    <t>e-mail:</t>
  </si>
  <si>
    <t>LOGOTIPO DA EMPRESA:</t>
  </si>
  <si>
    <t>ANEXO I - PLANILHA ORÇAMENTÁRIA - GALPÃO PARA CÂMARAS FRIAS DOS MERCADOS LIVRES</t>
  </si>
  <si>
    <t>ANEXO K - PLANILHA ANALÍTICA DE COMPOSIÇÕES ADAPTADAS</t>
  </si>
  <si>
    <t>ANEXO J - DEMONSTRATIVO DE CÁLCULO DO PERCENTUAL DE BDI</t>
  </si>
  <si>
    <t>1.9</t>
  </si>
  <si>
    <t>Desmobilização da obra</t>
  </si>
  <si>
    <t>REMOÇÃO DE TAPUME/ CHAPAS METÁLICAS E DE MADEIRA, DE FORMA MANUAL, SEM REAPROVEITAMENTO. AF_09/2023</t>
  </si>
  <si>
    <t>9.11</t>
  </si>
  <si>
    <t>PAINEIS COM LETRA CAIXA EM AÇO INOX RETROILUMINADO + PAINEIS ADESIVADOS - FABRICAÇÃO, FORNECIMENTO E INSTALAÇÃO.</t>
  </si>
  <si>
    <t xml:space="preserve">CAIXA PARA MEDICAO COLETIVA TIPO L, PADRAO BIFASICO OU TRIFASICO, PARA ATE 4 MEDIDORES, SEM BARRAMENTO E COM PORTAS INFERIOR E SUPERIOR                                                                                                                                                                                                                                                                                                                                                                   </t>
  </si>
  <si>
    <t xml:space="preserve">CAIXA DE PASSAGEM METALICA DE SOBREPOR COM TAMPA PARAFUSADA, DIMENSOES 60 X 60 X 20 CM                                                                                                                                                                                                                                                                                                                                                                                                                    </t>
  </si>
  <si>
    <t>41.12.210A</t>
  </si>
  <si>
    <t>Projetor LED modular, fluxo luminoso mínimo de 29.000 lm, eficiência mínima de 125 l/W - 200 W. Especificações mínimas conforme folhas 01 e 02 do projeto elétrico.</t>
  </si>
  <si>
    <t>un.</t>
  </si>
  <si>
    <t>B.01.000.010115</t>
  </si>
  <si>
    <t>B.01.000.010116</t>
  </si>
  <si>
    <t>B.07.000.049501</t>
  </si>
  <si>
    <t>Projetor LED modular, fluxo luminoso mínimo de 29.000 lm, eficiência mínima de 125 l/W - 200 W, vida útil mínima de 60.000 horas. Especificações mínimas completas conforme folhas 01 e 02 do projeto elétrico.</t>
  </si>
  <si>
    <t>BARRAMENTO DE COBRE PARA 400A - 40X7MM</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</si>
</sst>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quot;R$&quot;#,##0.00"/>
    <numFmt numFmtId="165" formatCode="#,##0.00000"/>
    <numFmt numFmtId="166" formatCode="_(* #,##0.00_);_(* \(#,##0.00\);_(* &quot;-&quot;??_);_(@_)"/>
    <numFmt numFmtId="167" formatCode="0.00000"/>
  </numFmts>
  <fonts count="12" x14ac:knownFonts="1">
    <font>
      <sz val="11"/>
      <color theme="1"/>
      <name val="Calibri"/>
      <family val="2"/>
      <scheme val="minor"/>
    </font>
    <font>
      <sz val="8"/>
      <name val="Calibri"/>
      <family val="2"/>
      <scheme val="minor"/>
    </font>
    <font>
      <b/>
      <sz val="12"/>
      <color theme="1"/>
      <name val="Arial"/>
      <family val="2"/>
    </font>
    <font>
      <sz val="12"/>
      <color theme="1"/>
      <name val="Arial"/>
      <family val="2"/>
    </font>
    <font>
      <sz val="10"/>
      <name val="Arial"/>
      <family val="2"/>
    </font>
    <font>
      <b/>
      <sz val="10"/>
      <color theme="1"/>
      <name val="Arial"/>
      <family val="2"/>
    </font>
    <font>
      <sz val="10"/>
      <color theme="1"/>
      <name val="Arial"/>
      <family val="2"/>
    </font>
    <font>
      <sz val="12"/>
      <name val="Arial"/>
      <family val="2"/>
    </font>
    <font>
      <sz val="11"/>
      <color indexed="8"/>
      <name val="Calibri"/>
      <family val="2"/>
      <scheme val="minor"/>
    </font>
    <font>
      <b/>
      <u/>
      <sz val="12"/>
      <color theme="10"/>
      <name val="Arial"/>
      <family val="2"/>
    </font>
    <font>
      <u/>
      <sz val="12"/>
      <color theme="4"/>
      <name val="Arial"/>
      <family val="2"/>
    </font>
    <font>
      <b/>
      <u/>
      <sz val="12"/>
      <color theme="0"/>
      <name val="Arial"/>
      <family val="2"/>
    </font>
  </fonts>
  <fills count="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9"/>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0" tint="-0.14999847407452621"/>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6">
    <xf numFmtId="0" fontId="0" fillId="0" borderId="0"/>
    <xf numFmtId="0" fontId="4" fillId="0" borderId="0"/>
    <xf numFmtId="166" fontId="8" fillId="0" borderId="0" applyFont="0" applyFill="0" applyBorder="0" applyAlignment="0" applyProtection="0"/>
    <xf numFmtId="0" fontId="8" fillId="0" borderId="0"/>
    <xf numFmtId="0" fontId="10" fillId="0" borderId="0" applyNumberFormat="0" applyFill="0" applyBorder="0" applyAlignment="0" applyProtection="0"/>
    <xf numFmtId="0" fontId="10" fillId="0" borderId="0" applyNumberFormat="0" applyFill="0" applyBorder="0" applyAlignment="0" applyProtection="0"/>
  </cellStyleXfs>
  <cellXfs count="106">
    <xf numFmtId="0" fontId="0" fillId="0" borderId="0" xfId="0"/>
    <xf numFmtId="10" fontId="6" fillId="3" borderId="1" xfId="0" applyNumberFormat="1" applyFont="1" applyFill="1" applyBorder="1" applyAlignment="1" applyProtection="1">
      <alignment horizontal="center" vertical="center"/>
      <protection locked="0"/>
    </xf>
    <xf numFmtId="0" fontId="6" fillId="0" borderId="0" xfId="0" applyFont="1" applyProtection="1"/>
    <xf numFmtId="0" fontId="11" fillId="0" borderId="0" xfId="4" applyFont="1" applyAlignment="1" applyProtection="1">
      <alignment horizontal="center" vertical="center"/>
    </xf>
    <xf numFmtId="0" fontId="6" fillId="0" borderId="1" xfId="0" applyFont="1" applyBorder="1" applyAlignment="1" applyProtection="1">
      <alignment horizontal="center" vertical="center"/>
    </xf>
    <xf numFmtId="0" fontId="6" fillId="0" borderId="1" xfId="0" applyFont="1" applyBorder="1" applyAlignment="1" applyProtection="1">
      <alignment vertical="center"/>
    </xf>
    <xf numFmtId="0" fontId="6" fillId="5" borderId="1" xfId="0" applyFont="1" applyFill="1" applyBorder="1" applyAlignment="1" applyProtection="1">
      <alignment horizontal="center"/>
    </xf>
    <xf numFmtId="10" fontId="6" fillId="0" borderId="1" xfId="0" applyNumberFormat="1" applyFont="1" applyBorder="1" applyAlignment="1" applyProtection="1">
      <alignment horizontal="center" vertical="center"/>
    </xf>
    <xf numFmtId="10" fontId="6" fillId="4" borderId="1" xfId="0" applyNumberFormat="1" applyFont="1" applyFill="1" applyBorder="1" applyAlignment="1" applyProtection="1">
      <alignment horizontal="center" vertical="center"/>
    </xf>
    <xf numFmtId="0" fontId="6" fillId="0" borderId="0" xfId="0" applyFont="1" applyAlignment="1" applyProtection="1">
      <alignment horizontal="center" vertical="center"/>
    </xf>
    <xf numFmtId="10" fontId="6" fillId="0" borderId="0" xfId="0" applyNumberFormat="1" applyFont="1" applyProtection="1"/>
    <xf numFmtId="0" fontId="6" fillId="4" borderId="1" xfId="0" applyFont="1" applyFill="1" applyBorder="1" applyAlignment="1" applyProtection="1">
      <alignment horizontal="center"/>
    </xf>
    <xf numFmtId="0" fontId="6" fillId="6" borderId="1" xfId="0" applyFont="1" applyFill="1" applyBorder="1" applyAlignment="1" applyProtection="1">
      <alignment horizontal="center"/>
    </xf>
    <xf numFmtId="10" fontId="6" fillId="4" borderId="1" xfId="0" applyNumberFormat="1" applyFont="1" applyFill="1" applyBorder="1" applyAlignment="1" applyProtection="1">
      <alignment horizontal="center"/>
    </xf>
    <xf numFmtId="0" fontId="6" fillId="0" borderId="0" xfId="0" applyFont="1" applyBorder="1" applyAlignment="1" applyProtection="1">
      <alignment vertical="center" wrapText="1"/>
    </xf>
    <xf numFmtId="0" fontId="3" fillId="0" borderId="0" xfId="0" applyFont="1" applyProtection="1"/>
    <xf numFmtId="0" fontId="3" fillId="0" borderId="1" xfId="0" applyFont="1" applyBorder="1" applyProtection="1"/>
    <xf numFmtId="0" fontId="2" fillId="2" borderId="1" xfId="0" applyFont="1" applyFill="1" applyBorder="1" applyAlignment="1" applyProtection="1">
      <alignment horizontal="center" vertical="center" wrapText="1"/>
    </xf>
    <xf numFmtId="0" fontId="3" fillId="0" borderId="0" xfId="0" applyFont="1" applyAlignment="1" applyProtection="1">
      <alignment horizontal="center" vertical="center" wrapText="1"/>
    </xf>
    <xf numFmtId="0" fontId="7" fillId="0" borderId="1" xfId="0" applyFont="1" applyBorder="1" applyAlignment="1" applyProtection="1">
      <alignment horizontal="center" vertical="center"/>
    </xf>
    <xf numFmtId="0" fontId="7" fillId="0" borderId="1" xfId="0" applyFont="1" applyBorder="1" applyAlignment="1" applyProtection="1">
      <alignment horizontal="left" vertical="center" wrapText="1"/>
    </xf>
    <xf numFmtId="0" fontId="7" fillId="0" borderId="1" xfId="0" applyFont="1" applyBorder="1" applyAlignment="1" applyProtection="1">
      <alignment horizontal="center" vertical="center" wrapText="1"/>
    </xf>
    <xf numFmtId="165" fontId="7" fillId="0" borderId="1" xfId="0" applyNumberFormat="1" applyFont="1" applyBorder="1" applyAlignment="1" applyProtection="1">
      <alignment horizontal="center" vertical="center"/>
    </xf>
    <xf numFmtId="165" fontId="3" fillId="0" borderId="1" xfId="0" applyNumberFormat="1" applyFont="1" applyBorder="1" applyAlignment="1" applyProtection="1">
      <alignment horizontal="center" vertical="center" wrapText="1"/>
    </xf>
    <xf numFmtId="0" fontId="3" fillId="0" borderId="1" xfId="0" applyFont="1" applyBorder="1" applyAlignment="1" applyProtection="1">
      <alignment horizontal="center" vertical="center"/>
    </xf>
    <xf numFmtId="4" fontId="7" fillId="0" borderId="1" xfId="0" applyNumberFormat="1" applyFont="1" applyBorder="1" applyAlignment="1" applyProtection="1">
      <alignment horizontal="center" vertical="center"/>
    </xf>
    <xf numFmtId="0" fontId="3" fillId="0" borderId="1" xfId="0" applyFont="1" applyBorder="1" applyAlignment="1" applyProtection="1">
      <alignment horizontal="center" vertical="center" wrapText="1"/>
    </xf>
    <xf numFmtId="165" fontId="3" fillId="0" borderId="1" xfId="0" applyNumberFormat="1" applyFont="1" applyBorder="1" applyProtection="1"/>
    <xf numFmtId="165" fontId="3" fillId="0" borderId="1" xfId="0" applyNumberFormat="1" applyFont="1" applyBorder="1" applyAlignment="1" applyProtection="1">
      <alignment horizontal="center" vertical="center"/>
    </xf>
    <xf numFmtId="167" fontId="7" fillId="0" borderId="1" xfId="0" applyNumberFormat="1" applyFont="1" applyBorder="1" applyAlignment="1" applyProtection="1">
      <alignment horizontal="center" vertical="center"/>
    </xf>
    <xf numFmtId="0" fontId="3" fillId="0" borderId="1" xfId="0" applyFont="1" applyFill="1" applyBorder="1" applyAlignment="1" applyProtection="1">
      <alignment horizontal="center" vertical="center"/>
    </xf>
    <xf numFmtId="0" fontId="3" fillId="0" borderId="1" xfId="0" applyFont="1" applyBorder="1" applyAlignment="1" applyProtection="1">
      <alignment vertical="center"/>
    </xf>
    <xf numFmtId="0" fontId="3" fillId="0" borderId="0" xfId="0" applyFont="1" applyAlignment="1" applyProtection="1">
      <alignment horizontal="center" vertical="center"/>
    </xf>
    <xf numFmtId="0" fontId="2" fillId="0" borderId="5" xfId="0" applyFont="1" applyBorder="1" applyAlignment="1" applyProtection="1">
      <alignment horizontal="center" vertical="center"/>
    </xf>
    <xf numFmtId="0" fontId="3" fillId="0" borderId="5" xfId="0" applyFont="1" applyBorder="1" applyAlignment="1" applyProtection="1">
      <alignment horizontal="center" vertical="center"/>
    </xf>
    <xf numFmtId="0" fontId="3" fillId="0" borderId="5" xfId="0" applyFont="1" applyBorder="1" applyAlignment="1" applyProtection="1">
      <alignment horizontal="left" vertical="center"/>
    </xf>
    <xf numFmtId="4" fontId="3" fillId="0" borderId="5" xfId="0" applyNumberFormat="1" applyFont="1" applyBorder="1" applyAlignment="1" applyProtection="1">
      <alignment horizontal="center" vertical="center"/>
    </xf>
    <xf numFmtId="164" fontId="3" fillId="0" borderId="5" xfId="0" applyNumberFormat="1" applyFont="1" applyBorder="1" applyAlignment="1" applyProtection="1">
      <alignment horizontal="center" vertical="center"/>
    </xf>
    <xf numFmtId="10" fontId="3" fillId="0" borderId="5" xfId="0" applyNumberFormat="1" applyFont="1" applyBorder="1" applyAlignment="1" applyProtection="1">
      <alignment horizontal="center" vertical="center"/>
    </xf>
    <xf numFmtId="0" fontId="2" fillId="0" borderId="1" xfId="0" applyFont="1" applyBorder="1" applyAlignment="1" applyProtection="1">
      <alignment horizontal="center" vertical="center"/>
    </xf>
    <xf numFmtId="0" fontId="3" fillId="0" borderId="1" xfId="0" applyFont="1" applyBorder="1" applyAlignment="1" applyProtection="1">
      <alignment horizontal="left" vertical="center"/>
    </xf>
    <xf numFmtId="4" fontId="3" fillId="0" borderId="1" xfId="0" applyNumberFormat="1" applyFont="1" applyBorder="1" applyAlignment="1" applyProtection="1">
      <alignment horizontal="center" vertical="center"/>
    </xf>
    <xf numFmtId="164" fontId="3" fillId="0" borderId="1" xfId="0" applyNumberFormat="1" applyFont="1" applyBorder="1" applyAlignment="1" applyProtection="1">
      <alignment horizontal="center" vertical="center"/>
    </xf>
    <xf numFmtId="0" fontId="2" fillId="2" borderId="1" xfId="0" applyFont="1" applyFill="1" applyBorder="1" applyAlignment="1" applyProtection="1">
      <alignment horizontal="center" vertical="center"/>
    </xf>
    <xf numFmtId="4" fontId="2" fillId="2" borderId="1" xfId="0" applyNumberFormat="1" applyFont="1" applyFill="1" applyBorder="1" applyAlignment="1" applyProtection="1">
      <alignment horizontal="center" vertical="center"/>
    </xf>
    <xf numFmtId="164" fontId="2" fillId="2" borderId="1" xfId="0" applyNumberFormat="1" applyFont="1" applyFill="1" applyBorder="1" applyAlignment="1" applyProtection="1">
      <alignment horizontal="center" vertical="center" wrapText="1"/>
    </xf>
    <xf numFmtId="10" fontId="2" fillId="2" borderId="1" xfId="0" applyNumberFormat="1" applyFont="1" applyFill="1" applyBorder="1" applyAlignment="1" applyProtection="1">
      <alignment horizontal="center" vertical="center"/>
    </xf>
    <xf numFmtId="10" fontId="3" fillId="0" borderId="1" xfId="0" applyNumberFormat="1" applyFont="1" applyBorder="1" applyAlignment="1" applyProtection="1">
      <alignment horizontal="center" vertical="center"/>
    </xf>
    <xf numFmtId="0" fontId="2" fillId="0" borderId="1" xfId="0" applyFont="1" applyBorder="1" applyAlignment="1" applyProtection="1">
      <alignment horizontal="center" vertical="center" wrapText="1"/>
    </xf>
    <xf numFmtId="0" fontId="3" fillId="0" borderId="1" xfId="0" applyFont="1" applyBorder="1" applyAlignment="1" applyProtection="1">
      <alignment horizontal="left" vertical="center" wrapText="1"/>
    </xf>
    <xf numFmtId="164" fontId="9" fillId="2" borderId="1" xfId="4" applyNumberFormat="1" applyFont="1" applyFill="1" applyBorder="1" applyAlignment="1" applyProtection="1">
      <alignment horizontal="right" vertical="center" wrapText="1"/>
    </xf>
    <xf numFmtId="4" fontId="3" fillId="0" borderId="1" xfId="0" applyNumberFormat="1" applyFont="1" applyBorder="1" applyAlignment="1" applyProtection="1">
      <alignment horizontal="center" vertical="center" wrapText="1"/>
    </xf>
    <xf numFmtId="164" fontId="3" fillId="0" borderId="1" xfId="0" applyNumberFormat="1" applyFont="1" applyBorder="1" applyAlignment="1" applyProtection="1">
      <alignment horizontal="center" vertical="center" wrapText="1"/>
    </xf>
    <xf numFmtId="10" fontId="3" fillId="0" borderId="1" xfId="0" applyNumberFormat="1" applyFont="1" applyBorder="1" applyAlignment="1" applyProtection="1">
      <alignment horizontal="center" vertical="center" wrapText="1"/>
    </xf>
    <xf numFmtId="164" fontId="2" fillId="0" borderId="1" xfId="0" applyNumberFormat="1" applyFont="1" applyBorder="1" applyAlignment="1" applyProtection="1">
      <alignment vertical="center" wrapText="1"/>
    </xf>
    <xf numFmtId="3" fontId="3" fillId="0" borderId="1" xfId="0" applyNumberFormat="1" applyFont="1" applyBorder="1" applyAlignment="1" applyProtection="1">
      <alignment horizontal="center" vertical="center"/>
    </xf>
    <xf numFmtId="164" fontId="3" fillId="0" borderId="1" xfId="0" applyNumberFormat="1" applyFont="1" applyBorder="1" applyAlignment="1" applyProtection="1">
      <alignment horizontal="left" vertical="center" wrapText="1"/>
    </xf>
    <xf numFmtId="164" fontId="3" fillId="3" borderId="1" xfId="0" applyNumberFormat="1" applyFont="1" applyFill="1" applyBorder="1" applyAlignment="1" applyProtection="1">
      <alignment horizontal="center" vertical="center" wrapText="1"/>
    </xf>
    <xf numFmtId="4" fontId="3" fillId="0" borderId="1" xfId="0" applyNumberFormat="1" applyFont="1" applyFill="1" applyBorder="1" applyAlignment="1" applyProtection="1">
      <alignment horizontal="center" vertical="center"/>
    </xf>
    <xf numFmtId="164" fontId="2" fillId="2" borderId="1" xfId="0" applyNumberFormat="1" applyFont="1" applyFill="1" applyBorder="1" applyAlignment="1" applyProtection="1">
      <alignment horizontal="right" vertical="center"/>
    </xf>
    <xf numFmtId="164" fontId="2" fillId="0" borderId="1" xfId="0" applyNumberFormat="1" applyFont="1" applyBorder="1" applyAlignment="1" applyProtection="1">
      <alignment horizontal="center" vertical="center"/>
    </xf>
    <xf numFmtId="10" fontId="2" fillId="0" borderId="1" xfId="0" applyNumberFormat="1" applyFont="1" applyBorder="1" applyAlignment="1" applyProtection="1">
      <alignment horizontal="center" vertical="center"/>
    </xf>
    <xf numFmtId="3" fontId="2" fillId="0" borderId="1" xfId="0" applyNumberFormat="1" applyFont="1" applyBorder="1" applyAlignment="1" applyProtection="1">
      <alignment horizontal="center" vertical="center"/>
    </xf>
    <xf numFmtId="0" fontId="5" fillId="0" borderId="1" xfId="0" applyFont="1" applyBorder="1" applyAlignment="1" applyProtection="1">
      <alignment vertical="center" wrapText="1"/>
    </xf>
    <xf numFmtId="0" fontId="2" fillId="0" borderId="0" xfId="0" applyFont="1" applyAlignment="1" applyProtection="1">
      <alignment horizontal="center" vertical="center"/>
    </xf>
    <xf numFmtId="0" fontId="3" fillId="0" borderId="0" xfId="0" applyFont="1" applyAlignment="1" applyProtection="1">
      <alignment horizontal="left" vertical="center"/>
    </xf>
    <xf numFmtId="4" fontId="3" fillId="0" borderId="0" xfId="0" applyNumberFormat="1" applyFont="1" applyAlignment="1" applyProtection="1">
      <alignment horizontal="center" vertical="center"/>
    </xf>
    <xf numFmtId="164" fontId="3" fillId="0" borderId="0" xfId="0" applyNumberFormat="1" applyFont="1" applyAlignment="1" applyProtection="1">
      <alignment horizontal="center" vertical="center"/>
    </xf>
    <xf numFmtId="10" fontId="3" fillId="0" borderId="0" xfId="0" applyNumberFormat="1" applyFont="1" applyAlignment="1" applyProtection="1">
      <alignment horizontal="center" vertical="center"/>
    </xf>
    <xf numFmtId="164" fontId="3" fillId="3" borderId="1" xfId="0" applyNumberFormat="1" applyFont="1" applyFill="1" applyBorder="1" applyAlignment="1" applyProtection="1">
      <alignment horizontal="center" vertical="center" wrapText="1"/>
      <protection locked="0"/>
    </xf>
    <xf numFmtId="0" fontId="3" fillId="0" borderId="1" xfId="0" applyFont="1" applyBorder="1" applyAlignment="1" applyProtection="1">
      <alignment horizontal="center" vertical="center" wrapText="1"/>
    </xf>
    <xf numFmtId="10" fontId="2" fillId="3" borderId="1" xfId="0" applyNumberFormat="1" applyFont="1" applyFill="1" applyBorder="1" applyAlignment="1" applyProtection="1">
      <alignment horizontal="center" vertical="center" wrapText="1"/>
    </xf>
    <xf numFmtId="164" fontId="3" fillId="0" borderId="1" xfId="0" applyNumberFormat="1" applyFont="1" applyBorder="1" applyAlignment="1">
      <alignment horizontal="left" vertical="center" wrapText="1"/>
    </xf>
    <xf numFmtId="164" fontId="3" fillId="0" borderId="1" xfId="0" applyNumberFormat="1" applyFont="1" applyBorder="1" applyAlignment="1">
      <alignment horizontal="center" vertical="center" wrapText="1"/>
    </xf>
    <xf numFmtId="0" fontId="3" fillId="0" borderId="1" xfId="0" applyFont="1" applyBorder="1" applyAlignment="1" applyProtection="1">
      <alignment horizontal="center" vertical="center" wrapText="1"/>
    </xf>
    <xf numFmtId="0" fontId="3" fillId="0" borderId="1" xfId="0" applyFont="1" applyBorder="1" applyAlignment="1">
      <alignment vertical="center"/>
    </xf>
    <xf numFmtId="0" fontId="3" fillId="0" borderId="1" xfId="0" applyFont="1" applyBorder="1" applyAlignment="1">
      <alignment horizontal="center" vertical="center"/>
    </xf>
    <xf numFmtId="0" fontId="7" fillId="0" borderId="1" xfId="0" applyFont="1" applyBorder="1" applyAlignment="1">
      <alignment horizontal="left" vertical="center" wrapText="1"/>
    </xf>
    <xf numFmtId="0" fontId="7" fillId="0" borderId="1" xfId="0" applyFont="1" applyBorder="1" applyAlignment="1">
      <alignment horizontal="center" vertical="center" wrapText="1"/>
    </xf>
    <xf numFmtId="167" fontId="7" fillId="0" borderId="1" xfId="0" applyNumberFormat="1" applyFont="1" applyBorder="1" applyAlignment="1">
      <alignment horizontal="center" vertical="center"/>
    </xf>
    <xf numFmtId="0" fontId="2" fillId="2" borderId="1" xfId="0" applyFont="1" applyFill="1" applyBorder="1" applyAlignment="1" applyProtection="1">
      <alignment vertical="center" wrapText="1"/>
    </xf>
    <xf numFmtId="0" fontId="2" fillId="2" borderId="1" xfId="0" applyFont="1" applyFill="1" applyBorder="1" applyAlignment="1" applyProtection="1">
      <alignment horizontal="center" vertical="center"/>
    </xf>
    <xf numFmtId="0" fontId="2" fillId="0" borderId="2" xfId="0" applyFont="1" applyBorder="1" applyAlignment="1" applyProtection="1">
      <alignment horizontal="right" vertical="center"/>
    </xf>
    <xf numFmtId="0" fontId="2" fillId="0" borderId="4" xfId="0" applyFont="1" applyBorder="1" applyAlignment="1" applyProtection="1">
      <alignment horizontal="right" vertical="center"/>
    </xf>
    <xf numFmtId="164" fontId="2" fillId="0" borderId="2" xfId="0" applyNumberFormat="1" applyFont="1" applyBorder="1" applyAlignment="1" applyProtection="1">
      <alignment horizontal="center" vertical="center"/>
    </xf>
    <xf numFmtId="164" fontId="2" fillId="0" borderId="4" xfId="0" applyNumberFormat="1" applyFont="1" applyBorder="1" applyAlignment="1" applyProtection="1">
      <alignment horizontal="center" vertical="center"/>
    </xf>
    <xf numFmtId="164" fontId="2" fillId="7" borderId="2" xfId="0" applyNumberFormat="1" applyFont="1" applyFill="1" applyBorder="1" applyAlignment="1" applyProtection="1">
      <alignment horizontal="center" vertical="center"/>
    </xf>
    <xf numFmtId="164" fontId="2" fillId="7" borderId="3" xfId="0" applyNumberFormat="1" applyFont="1" applyFill="1" applyBorder="1" applyAlignment="1" applyProtection="1">
      <alignment horizontal="center" vertical="center"/>
    </xf>
    <xf numFmtId="0" fontId="3" fillId="3" borderId="1" xfId="0" applyFont="1" applyFill="1" applyBorder="1" applyAlignment="1" applyProtection="1">
      <alignment vertical="center"/>
      <protection locked="0"/>
    </xf>
    <xf numFmtId="0" fontId="3" fillId="3" borderId="2" xfId="0" applyFont="1" applyFill="1" applyBorder="1" applyAlignment="1" applyProtection="1">
      <alignment horizontal="left" vertical="center"/>
      <protection locked="0"/>
    </xf>
    <xf numFmtId="0" fontId="3" fillId="3" borderId="3" xfId="0" applyFont="1" applyFill="1" applyBorder="1" applyAlignment="1" applyProtection="1">
      <alignment horizontal="left" vertical="center"/>
      <protection locked="0"/>
    </xf>
    <xf numFmtId="0" fontId="3" fillId="3" borderId="4" xfId="0" applyFont="1" applyFill="1" applyBorder="1" applyAlignment="1" applyProtection="1">
      <alignment horizontal="left" vertical="center"/>
      <protection locked="0"/>
    </xf>
    <xf numFmtId="0" fontId="2" fillId="2" borderId="1" xfId="0" applyFont="1" applyFill="1" applyBorder="1" applyAlignment="1">
      <alignment vertical="center" wrapText="1"/>
    </xf>
    <xf numFmtId="0" fontId="6" fillId="4" borderId="1" xfId="0" applyFont="1" applyFill="1" applyBorder="1" applyAlignment="1" applyProtection="1">
      <alignment horizontal="center"/>
    </xf>
    <xf numFmtId="0" fontId="6" fillId="4" borderId="2" xfId="0" applyFont="1" applyFill="1" applyBorder="1" applyAlignment="1" applyProtection="1">
      <alignment horizontal="center" vertical="center" wrapText="1"/>
    </xf>
    <xf numFmtId="0" fontId="6" fillId="4" borderId="3" xfId="0" applyFont="1" applyFill="1" applyBorder="1" applyAlignment="1" applyProtection="1">
      <alignment horizontal="center" vertical="center" wrapText="1"/>
    </xf>
    <xf numFmtId="0" fontId="5" fillId="4" borderId="1" xfId="0" applyFont="1" applyFill="1" applyBorder="1" applyAlignment="1" applyProtection="1">
      <alignment horizontal="center" vertical="center"/>
    </xf>
    <xf numFmtId="0" fontId="6" fillId="0" borderId="1" xfId="0" applyFont="1" applyBorder="1" applyAlignment="1" applyProtection="1">
      <alignment horizontal="center" vertical="center"/>
    </xf>
    <xf numFmtId="0" fontId="6" fillId="5" borderId="1" xfId="0" applyFont="1" applyFill="1" applyBorder="1" applyAlignment="1" applyProtection="1">
      <alignment horizontal="center" vertical="center"/>
    </xf>
    <xf numFmtId="0" fontId="6" fillId="5" borderId="1" xfId="0" applyFont="1" applyFill="1" applyBorder="1" applyAlignment="1" applyProtection="1">
      <alignment horizontal="center" vertical="center" wrapText="1"/>
    </xf>
    <xf numFmtId="0" fontId="3" fillId="0" borderId="1" xfId="0" applyFont="1" applyBorder="1" applyAlignment="1">
      <alignment horizontal="center" vertical="center"/>
    </xf>
    <xf numFmtId="0" fontId="3" fillId="0" borderId="1" xfId="0" applyFont="1" applyBorder="1" applyAlignment="1">
      <alignment horizontal="center" vertical="center" wrapText="1"/>
    </xf>
    <xf numFmtId="0" fontId="3" fillId="0" borderId="1" xfId="0" applyFont="1" applyBorder="1" applyAlignment="1" applyProtection="1">
      <alignment horizontal="center" vertical="center"/>
    </xf>
    <xf numFmtId="0" fontId="3" fillId="0" borderId="1" xfId="0" applyFont="1" applyBorder="1" applyAlignment="1" applyProtection="1">
      <alignment horizontal="center" vertical="center" wrapText="1"/>
    </xf>
    <xf numFmtId="0" fontId="7" fillId="0" borderId="1" xfId="0" applyFont="1" applyBorder="1" applyAlignment="1" applyProtection="1">
      <alignment horizontal="center" vertical="center"/>
    </xf>
    <xf numFmtId="0" fontId="7" fillId="0" borderId="1" xfId="0" applyFont="1" applyBorder="1" applyAlignment="1" applyProtection="1">
      <alignment horizontal="center" vertical="center" wrapText="1"/>
    </xf>
  </cellXfs>
  <cellStyles count="6">
    <cellStyle name="Hiperlink" xfId="4" builtinId="8" customBuiltin="1"/>
    <cellStyle name="Hiperlink Visitado" xfId="5" builtinId="9" customBuiltin="1"/>
    <cellStyle name="Normal" xfId="0" builtinId="0"/>
    <cellStyle name="Normal 2" xfId="1"/>
    <cellStyle name="Normal 3" xfId="3"/>
    <cellStyle name="Vírgula 2" xfId="2"/>
  </cellStyles>
  <dxfs count="30">
    <dxf>
      <numFmt numFmtId="168" formatCode="0000\-00\-00"/>
    </dxf>
    <dxf>
      <fill>
        <patternFill>
          <bgColor rgb="FFFF7575"/>
        </patternFill>
      </fill>
    </dxf>
    <dxf>
      <numFmt numFmtId="168" formatCode="0000\-00\-00"/>
    </dxf>
    <dxf>
      <fill>
        <patternFill>
          <bgColor rgb="FFFF7575"/>
        </patternFill>
      </fill>
    </dxf>
    <dxf>
      <fill>
        <patternFill>
          <bgColor rgb="FFFF7575"/>
        </patternFill>
      </fill>
    </dxf>
    <dxf>
      <fill>
        <patternFill>
          <bgColor rgb="FFFF7575"/>
        </patternFill>
      </fill>
    </dxf>
    <dxf>
      <numFmt numFmtId="168" formatCode="0000\-00\-00"/>
    </dxf>
    <dxf>
      <numFmt numFmtId="168" formatCode="0000\-00\-00"/>
    </dxf>
    <dxf>
      <fill>
        <patternFill>
          <bgColor rgb="FFFF7575"/>
        </patternFill>
      </fill>
    </dxf>
    <dxf>
      <numFmt numFmtId="168" formatCode="0000\-00\-00"/>
    </dxf>
    <dxf>
      <fill>
        <patternFill>
          <bgColor rgb="FFFF7575"/>
        </patternFill>
      </fill>
    </dxf>
    <dxf>
      <numFmt numFmtId="168" formatCode="0000\-00\-00"/>
    </dxf>
    <dxf>
      <numFmt numFmtId="168" formatCode="0000\-00\-00"/>
    </dxf>
    <dxf>
      <numFmt numFmtId="168" formatCode="0000\-00\-00"/>
    </dxf>
    <dxf>
      <numFmt numFmtId="168" formatCode="0000\-00\-00"/>
    </dxf>
    <dxf>
      <numFmt numFmtId="168" formatCode="0000\-00\-00"/>
    </dxf>
    <dxf>
      <numFmt numFmtId="168" formatCode="0000\-00\-00"/>
    </dxf>
    <dxf>
      <numFmt numFmtId="168" formatCode="0000\-00\-00"/>
    </dxf>
    <dxf>
      <numFmt numFmtId="168" formatCode="0000\-00\-00"/>
    </dxf>
    <dxf>
      <numFmt numFmtId="168" formatCode="0000\-00\-00"/>
    </dxf>
    <dxf>
      <numFmt numFmtId="168" formatCode="0000\-00\-00"/>
    </dxf>
    <dxf>
      <numFmt numFmtId="168" formatCode="0000\-00\-00"/>
    </dxf>
    <dxf>
      <numFmt numFmtId="168" formatCode="0000\-00\-00"/>
    </dxf>
    <dxf>
      <fill>
        <patternFill>
          <bgColor rgb="FFFF7575"/>
        </patternFill>
      </fill>
    </dxf>
    <dxf>
      <font>
        <b val="0"/>
        <i val="0"/>
        <color theme="0"/>
      </font>
      <fill>
        <patternFill>
          <bgColor rgb="FFFF0000"/>
        </patternFill>
      </fill>
    </dxf>
    <dxf>
      <fill>
        <patternFill>
          <bgColor rgb="FFFF7575"/>
        </patternFill>
      </fill>
    </dxf>
    <dxf>
      <numFmt numFmtId="168" formatCode="0000\-00\-00"/>
    </dxf>
    <dxf>
      <numFmt numFmtId="168" formatCode="0000\-00\-00"/>
    </dxf>
    <dxf>
      <numFmt numFmtId="168" formatCode="0000\-00\-00"/>
    </dxf>
    <dxf>
      <numFmt numFmtId="168" formatCode="0000\-00\-00"/>
    </dxf>
  </dxfs>
  <tableStyles count="0" defaultTableStyle="TableStyleMedium2" defaultPivotStyle="PivotStyleLight16"/>
  <colors>
    <mruColors>
      <color rgb="FFFFABAD"/>
      <color rgb="FFFF7C80"/>
      <color rgb="FFFF7575"/>
      <color rgb="FFFF5D5D"/>
      <color rgb="FFFF656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tmp"/></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0</xdr:row>
      <xdr:rowOff>0</xdr:rowOff>
    </xdr:from>
    <xdr:to>
      <xdr:col>10</xdr:col>
      <xdr:colOff>44241</xdr:colOff>
      <xdr:row>7</xdr:row>
      <xdr:rowOff>0</xdr:rowOff>
    </xdr:to>
    <xdr:pic>
      <xdr:nvPicPr>
        <xdr:cNvPr id="3" name="Imagem 2">
          <a:extLst>
            <a:ext uri="{FF2B5EF4-FFF2-40B4-BE49-F238E27FC236}">
              <a16:creationId xmlns=""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9060656" y="0"/>
          <a:ext cx="6366460" cy="1416844"/>
        </a:xfrm>
        <a:prstGeom prst="rect">
          <a:avLst/>
        </a:prstGeom>
      </xdr:spPr>
    </xdr:pic>
    <xdr:clientData/>
  </xdr:twoCellAnchor>
  <xdr:twoCellAnchor editAs="oneCell">
    <xdr:from>
      <xdr:col>0</xdr:col>
      <xdr:colOff>0</xdr:colOff>
      <xdr:row>0</xdr:row>
      <xdr:rowOff>0</xdr:rowOff>
    </xdr:from>
    <xdr:to>
      <xdr:col>3</xdr:col>
      <xdr:colOff>1607335</xdr:colOff>
      <xdr:row>7</xdr:row>
      <xdr:rowOff>0</xdr:rowOff>
    </xdr:to>
    <xdr:pic>
      <xdr:nvPicPr>
        <xdr:cNvPr id="4" name="Imagem 3">
          <a:extLst>
            <a:ext uri="{FF2B5EF4-FFF2-40B4-BE49-F238E27FC236}">
              <a16:creationId xmlns="" xmlns:a16="http://schemas.microsoft.com/office/drawing/2014/main" id="{00000000-0008-0000-0100-000004000000}"/>
            </a:ext>
          </a:extLst>
        </xdr:cNvPr>
        <xdr:cNvPicPr>
          <a:picLocks noChangeAspect="1"/>
        </xdr:cNvPicPr>
      </xdr:nvPicPr>
      <xdr:blipFill>
        <a:blip xmlns:r="http://schemas.openxmlformats.org/officeDocument/2006/relationships" r:embed="rId2"/>
        <a:stretch>
          <a:fillRect/>
        </a:stretch>
      </xdr:blipFill>
      <xdr:spPr>
        <a:xfrm>
          <a:off x="0" y="0"/>
          <a:ext cx="5119679" cy="141684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48799</xdr:colOff>
      <xdr:row>13</xdr:row>
      <xdr:rowOff>57400</xdr:rowOff>
    </xdr:from>
    <xdr:to>
      <xdr:col>2</xdr:col>
      <xdr:colOff>0</xdr:colOff>
      <xdr:row>27</xdr:row>
      <xdr:rowOff>129886</xdr:rowOff>
    </xdr:to>
    <xdr:pic>
      <xdr:nvPicPr>
        <xdr:cNvPr id="2" name="Imagem 1" descr="Recorte de Tela">
          <a:extLst>
            <a:ext uri="{FF2B5EF4-FFF2-40B4-BE49-F238E27FC236}">
              <a16:creationId xmlns=""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54935" y="2464627"/>
          <a:ext cx="5302520" cy="237580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TOE/C&#194;MARA%20FRIA%20EM%20FRENTE%20AO%20MLC/PLANILHA%20ESTIMATIVA%20DE%20PRE&#199;O/PLANILHA%20OFICIAL%20CAMARA%20FRIA_R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LANILHA%20ESTIMATIVA%20DE%20PRE&#199;O_R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ções"/>
      <sheetName val="PLANILHA ESTIMATIVA DE PREÇO"/>
      <sheetName val="SINAPI"/>
      <sheetName val="SIURB"/>
      <sheetName val="CDHU"/>
      <sheetName val="SETOP"/>
      <sheetName val="DER-ES"/>
      <sheetName val="SICRO"/>
      <sheetName val="GOINFRA"/>
      <sheetName val="SUDECAP"/>
      <sheetName val="DER-SP"/>
      <sheetName val="COMPOSIÇÕES ADAPTADAS"/>
      <sheetName val="CÁLCULO BDI"/>
    </sheetNames>
    <sheetDataSet>
      <sheetData sheetId="0"/>
      <sheetData sheetId="1">
        <row r="215">
          <cell r="F215">
            <v>13</v>
          </cell>
        </row>
        <row r="216">
          <cell r="F216">
            <v>13</v>
          </cell>
        </row>
        <row r="217">
          <cell r="F217">
            <v>0.19</v>
          </cell>
        </row>
        <row r="218">
          <cell r="F218">
            <v>13</v>
          </cell>
        </row>
        <row r="219">
          <cell r="F219">
            <v>0.39</v>
          </cell>
        </row>
        <row r="220">
          <cell r="F220">
            <v>0.28999999999999998</v>
          </cell>
        </row>
        <row r="221">
          <cell r="F221">
            <v>0.74</v>
          </cell>
        </row>
        <row r="222">
          <cell r="F222">
            <v>3.25</v>
          </cell>
        </row>
        <row r="223">
          <cell r="F223">
            <v>3.25</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ESTIMATIVA DE PREÇO"/>
      <sheetName val="VISUALIZAÇÃO GRÁFICA"/>
      <sheetName val="SINAPI"/>
      <sheetName val="SIURB"/>
      <sheetName val="CDHU"/>
      <sheetName val="SICRO"/>
      <sheetName val="DER-SP"/>
      <sheetName val="COMPOSIÇÕES ADAPTADAS"/>
      <sheetName val="CÁLCULO BDI"/>
      <sheetName val="SIURB-INSUMOS"/>
      <sheetName val="CDHU-INSUMOS"/>
      <sheetName val="ESTIMATIVA DE TEMPO DE OBRA"/>
    </sheetNames>
    <sheetDataSet>
      <sheetData sheetId="0"/>
      <sheetData sheetId="1"/>
      <sheetData sheetId="2">
        <row r="2">
          <cell r="A2">
            <v>97141</v>
          </cell>
          <cell r="B2" t="str">
            <v>ASSENTAMENTO DE TUBO DE FERRO FUNDIDO PARA REDE DE ÁGUA, DN 80 MM, JUNTA ELÁSTICA, INSTALADO EM LOCAL COM NÍVEL ALTO DE INTERFERÊNCIAS (NÃO INCLUI FORNECIMENTO). AF_05/2024</v>
          </cell>
          <cell r="C2" t="str">
            <v>M</v>
          </cell>
          <cell r="D2">
            <v>5.33</v>
          </cell>
        </row>
        <row r="3">
          <cell r="A3">
            <v>97142</v>
          </cell>
          <cell r="B3" t="str">
            <v>ASSENTAMENTO DE TUBO DE FERRO FUNDIDO PARA REDE DE ÁGUA, DN 100 MM, JUNTA ELÁSTICA, INSTALADO EM LOCAL COM NÍVEL ALTO DE INTERFERÊNCIAS (NÃO INCLUI FORNECIMENTO). AF_05/2024</v>
          </cell>
          <cell r="C3" t="str">
            <v>M</v>
          </cell>
          <cell r="D3">
            <v>6.2</v>
          </cell>
        </row>
        <row r="4">
          <cell r="A4">
            <v>97143</v>
          </cell>
          <cell r="B4" t="str">
            <v>ASSENTAMENTO DE TUBO DE FERRO FUNDIDO PARA REDE DE ÁGUA, DN 150 MM, JUNTA ELÁSTICA, INSTALADO EM LOCAL COM NÍVEL ALTO DE INTERFERÊNCIAS (NÃO INCLUI FORNECIMENTO). AF_05/2024</v>
          </cell>
          <cell r="C4" t="str">
            <v>M</v>
          </cell>
          <cell r="D4">
            <v>8.31</v>
          </cell>
        </row>
        <row r="5">
          <cell r="A5">
            <v>97144</v>
          </cell>
          <cell r="B5" t="str">
            <v>ASSENTAMENTO DE TUBO DE FERRO FUNDIDO PARA REDE DE ÁGUA, DN 200 MM, JUNTA ELÁSTICA, INSTALADO EM LOCAL COM NÍVEL ALTO DE INTERFERÊNCIAS (NÃO INCLUI FORNECIMENTO). AF_05/2024</v>
          </cell>
          <cell r="C5" t="str">
            <v>M</v>
          </cell>
          <cell r="D5">
            <v>10.41</v>
          </cell>
        </row>
        <row r="6">
          <cell r="A6">
            <v>97145</v>
          </cell>
          <cell r="B6" t="str">
            <v>ASSENTAMENTO DE TUBO DE FERRO FUNDIDO PARA REDE DE ÁGUA, DN 250 MM, JUNTA ELÁSTICA, INSTALADO EM LOCAL COM NÍVEL ALTO DE INTERFERÊNCIAS (NÃO INCLUI FORNECIMENTO). AF_05/2024</v>
          </cell>
          <cell r="C6" t="str">
            <v>M</v>
          </cell>
          <cell r="D6">
            <v>12.55</v>
          </cell>
        </row>
        <row r="7">
          <cell r="A7">
            <v>97146</v>
          </cell>
          <cell r="B7" t="str">
            <v>ASSENTAMENTO DE TUBO DE FERRO FUNDIDO PARA REDE DE ÁGUA, DN 300 MM, JUNTA ELÁSTICA, INSTALADO EM LOCAL COM NÍVEL ALTO DE INTERFERÊNCIAS (NÃO INCLUI FORNECIMENTO). AF_05/2024</v>
          </cell>
          <cell r="C7" t="str">
            <v>M</v>
          </cell>
          <cell r="D7">
            <v>14.69</v>
          </cell>
        </row>
        <row r="8">
          <cell r="A8">
            <v>97147</v>
          </cell>
          <cell r="B8" t="str">
            <v>ASSENTAMENTO DE TUBO DE FERRO FUNDIDO PARA REDE DE ÁGUA, DN 350 MM, JUNTA ELÁSTICA, INSTALADO EM LOCAL COM NÍVEL ALTO DE INTERFERÊNCIAS (NÃO INCLUI FORNECIMENTO). AF_05/2024</v>
          </cell>
          <cell r="C8" t="str">
            <v>M</v>
          </cell>
          <cell r="D8">
            <v>16.809999999999999</v>
          </cell>
        </row>
        <row r="9">
          <cell r="A9">
            <v>97148</v>
          </cell>
          <cell r="B9" t="str">
            <v>ASSENTAMENTO DE TUBO DE FERRO FUNDIDO PARA REDE DE ÁGUA, DN 400 MM, JUNTA ELÁSTICA, INSTALADO EM LOCAL COM NÍVEL ALTO DE INTERFERÊNCIAS (NÃO INCLUI FORNECIMENTO). AF_05/2024</v>
          </cell>
          <cell r="C9" t="str">
            <v>M</v>
          </cell>
          <cell r="D9">
            <v>18.93</v>
          </cell>
        </row>
        <row r="10">
          <cell r="A10">
            <v>97149</v>
          </cell>
          <cell r="B10" t="str">
            <v>ASSENTAMENTO DE TUBO DE FERRO FUNDIDO PARA REDE DE ÁGUA, DN 450 MM, JUNTA ELÁSTICA, INSTALADO EM LOCAL COM NÍVEL ALTO DE INTERFERÊNCIAS (NÃO INCLUI FORNECIMENTO). AF_05/2024</v>
          </cell>
          <cell r="C10" t="str">
            <v>M</v>
          </cell>
          <cell r="D10">
            <v>21.08</v>
          </cell>
        </row>
        <row r="11">
          <cell r="A11">
            <v>97150</v>
          </cell>
          <cell r="B11" t="str">
            <v>ASSENTAMENTO DE TUBO DE FERRO FUNDIDO PARA REDE DE ÁGUA, DN 500 MM, JUNTA ELÁSTICA, INSTALADO EM LOCAL COM NÍVEL ALTO DE INTERFERÊNCIAS (NÃO INCLUI FORNECIMENTO). AF_05/2024</v>
          </cell>
          <cell r="C11" t="str">
            <v>M</v>
          </cell>
          <cell r="D11">
            <v>26.54</v>
          </cell>
        </row>
        <row r="12">
          <cell r="A12">
            <v>97151</v>
          </cell>
          <cell r="B12" t="str">
            <v>ASSENTAMENTO DE TUBO DE FERRO FUNDIDO PARA REDE DE ÁGUA, DN 600 MM, JUNTA ELÁSTICA, INSTALADO EM LOCAL COM NÍVEL ALTO DE INTERFERÊNCIAS (NÃO INCLUI FORNECIMENTO). AF_05/2024</v>
          </cell>
          <cell r="C12" t="str">
            <v>M</v>
          </cell>
          <cell r="D12">
            <v>31.35</v>
          </cell>
        </row>
        <row r="13">
          <cell r="A13">
            <v>97152</v>
          </cell>
          <cell r="B13" t="str">
            <v>ASSENTAMENTO DE TUBO DE FERRO FUNDIDO PARA REDE DE ÁGUA, DN 700 MM, JUNTA ELÁSTICA, INSTALADO EM LOCAL COM NÍVEL ALTO DE INTERFERÊNCIAS (NÃO INCLUI FORNECIMENTO). AF_05/2024</v>
          </cell>
          <cell r="C13" t="str">
            <v>M</v>
          </cell>
          <cell r="D13">
            <v>35.92</v>
          </cell>
        </row>
        <row r="14">
          <cell r="A14">
            <v>97153</v>
          </cell>
          <cell r="B14" t="str">
            <v>ASSENTAMENTO DE TUBO DE FERRO FUNDIDO PARA REDE DE ÁGUA, DN 800 MM, JUNTA ELÁSTICA, INSTALADO EM LOCAL COM NÍVEL ALTO DE INTERFERÊNCIAS (NÃO INCLUI FORNECIMENTO). AF_05/2024</v>
          </cell>
          <cell r="C14" t="str">
            <v>M</v>
          </cell>
          <cell r="D14">
            <v>40.64</v>
          </cell>
        </row>
        <row r="15">
          <cell r="A15">
            <v>97154</v>
          </cell>
          <cell r="B15" t="str">
            <v>ASSENTAMENTO DE TUBO DE FERRO FUNDIDO PARA REDE DE ÁGUA, DN 900 MM, JUNTA ELÁSTICA, INSTALADO EM LOCAL COM NÍVEL ALTO DE INTERFERÊNCIAS (NÃO INCLUI FORNECIMENTO). AF_05/2024</v>
          </cell>
          <cell r="C15" t="str">
            <v>M</v>
          </cell>
          <cell r="D15">
            <v>45.38</v>
          </cell>
        </row>
        <row r="16">
          <cell r="A16">
            <v>97155</v>
          </cell>
          <cell r="B16" t="str">
            <v>ASSENTAMENTO DE TUBO DE FERRO FUNDIDO PARA REDE DE ÁGUA, DN 1000 MM, JUNTA ELÁSTICA, INSTALADO EM LOCAL COM NÍVEL ALTO DE INTERFERÊNCIAS (NÃO INCLUI FORNECIMENTO). AF_05/2024</v>
          </cell>
          <cell r="C16" t="str">
            <v>M</v>
          </cell>
          <cell r="D16">
            <v>50.13</v>
          </cell>
        </row>
        <row r="17">
          <cell r="A17">
            <v>97156</v>
          </cell>
          <cell r="B17" t="str">
            <v>ASSENTAMENTO DE TUBO DE FERRO FUNDIDO PARA REDE DE ÁGUA, DN 1200 MM, JUNTA ELÁSTICA, INSTALADO EM LOCAL COM NÍVEL ALTO DE INTERFERÊNCIAS (NÃO INCLUI FORNECIMENTO). AF_05/2024</v>
          </cell>
          <cell r="C17" t="str">
            <v>M</v>
          </cell>
          <cell r="D17">
            <v>59.97</v>
          </cell>
        </row>
        <row r="18">
          <cell r="A18">
            <v>97157</v>
          </cell>
          <cell r="B18" t="str">
            <v>ASSENTAMENTO DE TUBO DE FERRO FUNDIDO PARA REDE DE ÁGUA, DN 80 MM, JUNTA ELÁSTICA, INSTALADO EM LOCAL COM NÍVEL BAIXO DE INTERFERÊNCIAS (NÃO INCLUI FORNECIMENTO). AF_05/2024</v>
          </cell>
          <cell r="C18" t="str">
            <v>M</v>
          </cell>
          <cell r="D18">
            <v>4.07</v>
          </cell>
        </row>
        <row r="19">
          <cell r="A19">
            <v>97158</v>
          </cell>
          <cell r="B19" t="str">
            <v>ASSENTAMENTO DE TUBO DE FERRO FUNDIDO PARA REDE DE ÁGUA, DN 100 MM, JUNTA ELÁSTICA, INSTALADO EM LOCAL COM NÍVEL BAIXO DE INTERFERÊNCIAS (NÃO INCLUI FORNECIMENTO). AF_05/2024</v>
          </cell>
          <cell r="C19" t="str">
            <v>M</v>
          </cell>
          <cell r="D19">
            <v>4.8</v>
          </cell>
        </row>
        <row r="20">
          <cell r="A20">
            <v>97159</v>
          </cell>
          <cell r="B20" t="str">
            <v>ASSENTAMENTO DE TUBO DE FERRO FUNDIDO PARA REDE DE ÁGUA, DN 150 MM, JUNTA ELÁSTICA, INSTALADO EM LOCAL COM NÍVEL BAIXO DE INTERFERÊNCIAS (NÃO INCLUI FORNECIMENTO). AF_05/2024</v>
          </cell>
          <cell r="C20" t="str">
            <v>M</v>
          </cell>
          <cell r="D20">
            <v>6.56</v>
          </cell>
        </row>
        <row r="21">
          <cell r="A21">
            <v>97160</v>
          </cell>
          <cell r="B21" t="str">
            <v>ASSENTAMENTO DE TUBO DE FERRO FUNDIDO PARA REDE DE ÁGUA, DN 200 MM, JUNTA ELÁSTICA, INSTALADO EM LOCAL COM NÍVEL BAIXO DE INTERFERÊNCIAS (NÃO INCLUI FORNECIMENTO). AF_05/2024</v>
          </cell>
          <cell r="C21" t="str">
            <v>M</v>
          </cell>
          <cell r="D21">
            <v>8.31</v>
          </cell>
        </row>
        <row r="22">
          <cell r="A22">
            <v>97161</v>
          </cell>
          <cell r="B22" t="str">
            <v>ASSENTAMENTO DE TUBO DE FERRO FUNDIDO PARA REDE DE ÁGUA, DN 250 MM, JUNTA ELÁSTICA, INSTALADO EM LOCAL COM NÍVEL BAIXO DE INTERFERÊNCIAS (NÃO INCLUI FORNECIMENTO). AF_05/2024</v>
          </cell>
          <cell r="C22" t="str">
            <v>M</v>
          </cell>
          <cell r="D22">
            <v>10.09</v>
          </cell>
        </row>
        <row r="23">
          <cell r="A23">
            <v>97162</v>
          </cell>
          <cell r="B23" t="str">
            <v>ASSENTAMENTO DE TUBO DE FERRO FUNDIDO PARA REDE DE ÁGUA, DN 300 MM, JUNTA ELÁSTICA, INSTALADO EM LOCAL COM NÍVEL BAIXO DE INTERFERÊNCIAS (NÃO INCLUI FORNECIMENTO). AF_05/2024</v>
          </cell>
          <cell r="C23" t="str">
            <v>M</v>
          </cell>
          <cell r="D23">
            <v>11.87</v>
          </cell>
        </row>
        <row r="24">
          <cell r="A24">
            <v>97163</v>
          </cell>
          <cell r="B24" t="str">
            <v>ASSENTAMENTO DE TUBO DE FERRO FUNDIDO PARA REDE DE ÁGUA, DN 350 MM, JUNTA ELÁSTICA, INSTALADO EM LOCAL COM NÍVEL BAIXO DE INTERFERÊNCIAS (NÃO INCLUI FORNECIMENTO). AF_05/2024</v>
          </cell>
          <cell r="C24" t="str">
            <v>M</v>
          </cell>
          <cell r="D24">
            <v>13.64</v>
          </cell>
        </row>
        <row r="25">
          <cell r="A25">
            <v>97164</v>
          </cell>
          <cell r="B25" t="str">
            <v>ASSENTAMENTO DE TUBO DE FERRO FUNDIDO PARA REDE DE ÁGUA, DN 400 MM, JUNTA ELÁSTICA, INSTALADO EM LOCAL COM NÍVEL BAIXO DE INTERFERÊNCIAS (NÃO INCLUI FORNECIMENTO). AF_05/2024</v>
          </cell>
          <cell r="C25" t="str">
            <v>M</v>
          </cell>
          <cell r="D25">
            <v>15.42</v>
          </cell>
        </row>
        <row r="26">
          <cell r="A26">
            <v>97165</v>
          </cell>
          <cell r="B26" t="str">
            <v>ASSENTAMENTO DE TUBO DE FERRO FUNDIDO PARA REDE DE ÁGUA, DN 450 MM, JUNTA ELÁSTICA, INSTALADO EM LOCAL COM NÍVEL BAIXO DE INTERFERÊNCIAS (NÃO INCLUI FORNECIMENTO). AF_05/2024</v>
          </cell>
          <cell r="C26" t="str">
            <v>M</v>
          </cell>
          <cell r="D26">
            <v>17.21</v>
          </cell>
        </row>
        <row r="27">
          <cell r="A27">
            <v>97166</v>
          </cell>
          <cell r="B27" t="str">
            <v>ASSENTAMENTO DE TUBO DE FERRO FUNDIDO PARA REDE DE ÁGUA, DN 500 MM, JUNTA ELÁSTICA, INSTALADO EM LOCAL COM NÍVEL BAIXO DE INTERFERÊNCIAS (NÃO INCLUI FORNECIMENTO). AF_05/2024</v>
          </cell>
          <cell r="C27" t="str">
            <v>M</v>
          </cell>
          <cell r="D27">
            <v>21.22</v>
          </cell>
        </row>
        <row r="28">
          <cell r="A28">
            <v>97167</v>
          </cell>
          <cell r="B28" t="str">
            <v>ASSENTAMENTO DE TUBO DE FERRO FUNDIDO PARA REDE DE ÁGUA, DN 600 MM, JUNTA ELÁSTICA, INSTALADO EM LOCAL COM NÍVEL BAIXO DE INTERFERÊNCIAS (NÃO INCLUI FORNECIMENTO). AF_05/2024</v>
          </cell>
          <cell r="C28" t="str">
            <v>M</v>
          </cell>
          <cell r="D28">
            <v>25.16</v>
          </cell>
        </row>
        <row r="29">
          <cell r="A29">
            <v>97168</v>
          </cell>
          <cell r="B29" t="str">
            <v>ASSENTAMENTO DE TUBO DE FERRO FUNDIDO PARA REDE DE ÁGUA, DN 700 MM, JUNTA ELÁSTICA, INSTALADO EM LOCAL COM NÍVEL BAIXO DE INTERFERÊNCIAS (NÃO INCLUI FORNECIMENTO). AF_05/2024</v>
          </cell>
          <cell r="C29" t="str">
            <v>M</v>
          </cell>
          <cell r="D29">
            <v>28.88</v>
          </cell>
        </row>
        <row r="30">
          <cell r="A30">
            <v>97169</v>
          </cell>
          <cell r="B30" t="str">
            <v>ASSENTAMENTO DE TUBO DE FERRO FUNDIDO PARA REDE DE ÁGUA, DN 800 MM, JUNTA ELÁSTICA, INSTALADO EM LOCAL COM NÍVEL BAIXO DE INTERFERÊNCIAS (NÃO INCLUI FORNECIMENTO). AF_05/2024</v>
          </cell>
          <cell r="C30" t="str">
            <v>M</v>
          </cell>
          <cell r="D30">
            <v>32.71</v>
          </cell>
        </row>
        <row r="31">
          <cell r="A31">
            <v>97170</v>
          </cell>
          <cell r="B31" t="str">
            <v>ASSENTAMENTO DE TUBO DE FERRO FUNDIDO PARA REDE DE ÁGUA, DN 900 MM, JUNTA ELÁSTICA, INSTALADO EM LOCAL COM NÍVEL BAIXO DE INTERFERÊNCIAS (NÃO INCLUI FORNECIMENTO). AF_05/2024</v>
          </cell>
          <cell r="C31" t="str">
            <v>M</v>
          </cell>
          <cell r="D31">
            <v>36.58</v>
          </cell>
        </row>
        <row r="32">
          <cell r="A32">
            <v>97171</v>
          </cell>
          <cell r="B32" t="str">
            <v>ASSENTAMENTO DE TUBO DE FERRO FUNDIDO PARA REDE DE ÁGUA, DN 1000 MM, JUNTA ELÁSTICA, INSTALADO EM LOCAL COM NÍVEL BAIXO DE INTERFERÊNCIAS (NÃO INCLUI FORNECIMENTO). AF_05/2024</v>
          </cell>
          <cell r="C32" t="str">
            <v>M</v>
          </cell>
          <cell r="D32">
            <v>40.46</v>
          </cell>
        </row>
        <row r="33">
          <cell r="A33">
            <v>97172</v>
          </cell>
          <cell r="B33" t="str">
            <v>ASSENTAMENTO DE TUBO DE FERRO FUNDIDO PARA REDE DE ÁGUA, DN 1200 MM, JUNTA ELÁSTICA, INSTALADO EM LOCAL COM NÍVEL BAIXO DE INTERFERÊNCIAS (NÃO INCLUI FORNECIMENTO). AF_05/2024</v>
          </cell>
          <cell r="C33" t="str">
            <v>M</v>
          </cell>
          <cell r="D33">
            <v>48.58</v>
          </cell>
        </row>
        <row r="34">
          <cell r="A34">
            <v>105249</v>
          </cell>
          <cell r="B34" t="str">
            <v>ASSENTAMENTO DE CONEXÃO 2 ACESSOS ALINHADOS DE FERRO FUNDIDO PARA REDE DE ÁGUA, DN 1200, JUNTA ELÁSTICA, INSTALADO EM LOCAL COM NÍVEL ALTO DE INTERFERÊNCIAS (NÃO INCLUI FORNECIMENTO). AF_05/2024</v>
          </cell>
          <cell r="C34" t="str">
            <v>UN</v>
          </cell>
          <cell r="D34">
            <v>130.28</v>
          </cell>
        </row>
        <row r="35">
          <cell r="A35">
            <v>105250</v>
          </cell>
          <cell r="B35" t="str">
            <v>ASSENTAMENTO DE CONEXÃO 2 ACESSOS INCLINADOS DE FERRO FUNDIDO PARA REDE DE ÁGUA, DN 80, JUNTA ELÁSTICA, INSTALADO EM LOCAL COM NÍVEL ALTO DE INTERFERÊNCIAS (NÃO INCLUI FORNECIMENTO). AF_05/2024</v>
          </cell>
          <cell r="C35" t="str">
            <v>UN</v>
          </cell>
          <cell r="D35">
            <v>16.8</v>
          </cell>
        </row>
        <row r="36">
          <cell r="A36">
            <v>105251</v>
          </cell>
          <cell r="B36" t="str">
            <v>ASSENTAMENTO DE CONEXÃO 2 ACESSOS INCLINADOS DE FERRO FUNDIDO PARA REDE DE ÁGUA, DN 100, JUNTA ELÁSTICA, INSTALADO EM LOCAL COM NÍVEL ALTO DE INTERFERÊNCIAS (NÃO INCLUI FORNECIMENTO). AF_05/2024</v>
          </cell>
          <cell r="C36" t="str">
            <v>UN</v>
          </cell>
          <cell r="D36">
            <v>19.47</v>
          </cell>
        </row>
        <row r="37">
          <cell r="A37">
            <v>105252</v>
          </cell>
          <cell r="B37" t="str">
            <v>ASSENTAMENTO DE CONEXÃO 2 ACESSOS INCLINADOS DE FERRO FUNDIDO PARA REDE DE ÁGUA, DN 150, JUNTA ELÁSTICA, INSTALADO EM LOCAL COM NÍVEL ALTO DE INTERFERÊNCIAS (NÃO INCLUI FORNECIMENTO). AF_05/2024</v>
          </cell>
          <cell r="C37" t="str">
            <v>UN</v>
          </cell>
          <cell r="D37">
            <v>26.06</v>
          </cell>
        </row>
        <row r="38">
          <cell r="A38">
            <v>105253</v>
          </cell>
          <cell r="B38" t="str">
            <v>ASSENTAMENTO DE CONEXÃO 2 ACESSOS INCLINADOS DE FERRO FUNDIDO PARA REDE DE ÁGUA, DN 200, JUNTA ELÁSTICA, INSTALADO EM LOCAL COM NÍVEL ALTO DE INTERFERÊNCIAS (NÃO INCLUI FORNECIMENTO). AF_05/2024</v>
          </cell>
          <cell r="C38" t="str">
            <v>UN</v>
          </cell>
          <cell r="D38">
            <v>32.67</v>
          </cell>
        </row>
        <row r="39">
          <cell r="A39">
            <v>105254</v>
          </cell>
          <cell r="B39" t="str">
            <v>ASSENTAMENTO DE CONEXÃO 2 ACESSOS INCLINADOS DE FERRO FUNDIDO PARA REDE DE ÁGUA, DN 250, JUNTA ELÁSTICA, INSTALADO EM LOCAL COM NÍVEL ALTO DE INTERFERÊNCIAS (NÃO INCLUI FORNECIMENTO). AF_05/2024</v>
          </cell>
          <cell r="C39" t="str">
            <v>UN</v>
          </cell>
          <cell r="D39">
            <v>39.39</v>
          </cell>
        </row>
        <row r="40">
          <cell r="A40">
            <v>105255</v>
          </cell>
          <cell r="B40" t="str">
            <v>ASSENTAMENTO DE CONEXÃO 2 ACESSOS INCLINADOS DE FERRO FUNDIDO PARA REDE DE ÁGUA, DN 300, JUNTA ELÁSTICA, INSTALADO EM LOCAL COM NÍVEL ALTO DE INTERFERÊNCIAS (NÃO INCLUI FORNECIMENTO). AF_05/2024</v>
          </cell>
          <cell r="C40" t="str">
            <v>UN</v>
          </cell>
          <cell r="D40">
            <v>46.11</v>
          </cell>
        </row>
        <row r="41">
          <cell r="A41">
            <v>105256</v>
          </cell>
          <cell r="B41" t="str">
            <v>ASSENTAMENTO DE CONEXÃO 2 ACESSOS INCLINADOS DE FERRO FUNDIDO PARA REDE DE ÁGUA, DN 350, JUNTA ELÁSTICA, INSTALADO EM LOCAL COM NÍVEL ALTO DE INTERFERÊNCIAS (NÃO INCLUI FORNECIMENTO). AF_05/2024</v>
          </cell>
          <cell r="C41" t="str">
            <v>UN</v>
          </cell>
          <cell r="D41">
            <v>52.83</v>
          </cell>
        </row>
        <row r="42">
          <cell r="A42">
            <v>105257</v>
          </cell>
          <cell r="B42" t="str">
            <v>ASSENTAMENTO DE CONEXÃO 2 ACESSOS INCLINADOS DE FERRO FUNDIDO PARA REDE DE ÁGUA, DN 400, JUNTA ELÁSTICA, INSTALADO EM LOCAL COM NÍVEL ALTO DE INTERFERÊNCIAS (NÃO INCLUI FORNECIMENTO). AF_05/2024</v>
          </cell>
          <cell r="C42" t="str">
            <v>UN</v>
          </cell>
          <cell r="D42">
            <v>59.54</v>
          </cell>
        </row>
        <row r="43">
          <cell r="A43">
            <v>105258</v>
          </cell>
          <cell r="B43" t="str">
            <v>ASSENTAMENTO DE CONEXÃO 2 ACESSOS ALINHADOS DE FERRO FUNDIDO PARA REDE DE ÁGUA, DN 400, JUNTA ELÁSTICA, INSTALADO EM LOCAL COM NÍVEL BAIXO DE INTERFERÊNCIAS (NÃO INCLUI FORNECIMENTO). AF_05/2024</v>
          </cell>
          <cell r="C43" t="str">
            <v>UN</v>
          </cell>
          <cell r="D43">
            <v>33.32</v>
          </cell>
        </row>
        <row r="44">
          <cell r="A44">
            <v>105259</v>
          </cell>
          <cell r="B44" t="str">
            <v>ASSENTAMENTO DE CONEXÃO 3 ACESSOS DE FERRO FUNDIDO PARA REDE DE ÁGUA, DN 100, JUNTA ELÁSTICA, INSTALADO EM LOCAL COM NÍVEL BAIXO DE INTERFERÊNCIAS (NÃO INCLUI FORNECIMENTO). AF_05/2024</v>
          </cell>
          <cell r="C44" t="str">
            <v>UN</v>
          </cell>
          <cell r="D44">
            <v>20.7</v>
          </cell>
        </row>
        <row r="45">
          <cell r="A45">
            <v>105261</v>
          </cell>
          <cell r="B45" t="str">
            <v>ASSENTAMENTO DE CONEXÃO 2 ACESSOS ALINHADOS DE FERRO FUNDIDO PARA REDE DE ÁGUA, DN 450, JUNTA ELÁSTICA, INSTALADO EM LOCAL COM NÍVEL BAIXO DE INTERFERÊNCIAS (NÃO INCLUI FORNECIMENTO). AF_05/2024</v>
          </cell>
          <cell r="C45" t="str">
            <v>UN</v>
          </cell>
          <cell r="D45">
            <v>37.29</v>
          </cell>
        </row>
        <row r="46">
          <cell r="A46">
            <v>105262</v>
          </cell>
          <cell r="B46" t="str">
            <v>ASSENTAMENTO DE CONEXÃO 2 ACESSOS ALINHADOS DE FERRO FUNDIDO PARA REDE DE ÁGUA, DN 500, JUNTA ELÁSTICA, INSTALADO EM LOCAL COM NÍVEL BAIXO DE INTERFERÊNCIAS (NÃO INCLUI FORNECIMENTO). AF_05/2024</v>
          </cell>
          <cell r="C46" t="str">
            <v>UN</v>
          </cell>
          <cell r="D46">
            <v>45.8</v>
          </cell>
        </row>
        <row r="47">
          <cell r="A47">
            <v>105263</v>
          </cell>
          <cell r="B47" t="str">
            <v>ASSENTAMENTO DE CONEXÃO 2 ACESSOS ALINHADOS DE FERRO FUNDIDO PARA REDE DE ÁGUA, DN 600, JUNTA ELÁSTICA, INSTALADO EM LOCAL COM NÍVEL BAIXO DE INTERFERÊNCIAS (NÃO INCLUI FORNECIMENTO). AF_05/2024</v>
          </cell>
          <cell r="C47" t="str">
            <v>UN</v>
          </cell>
          <cell r="D47">
            <v>54.4</v>
          </cell>
        </row>
        <row r="48">
          <cell r="A48">
            <v>105264</v>
          </cell>
          <cell r="B48" t="str">
            <v>ASSENTAMENTO DE CONEXÃO 2 ACESSOS ALINHADOS DE FERRO FUNDIDO PARA REDE DE ÁGUA, DN 700, JUNTA ELÁSTICA, INSTALADO EM LOCAL COM NÍVEL BAIXO DE INTERFERÊNCIAS (NÃO INCLUI FORNECIMENTO). AF_05/2024</v>
          </cell>
          <cell r="C48" t="str">
            <v>UN</v>
          </cell>
          <cell r="D48">
            <v>62.41</v>
          </cell>
        </row>
        <row r="49">
          <cell r="A49">
            <v>105265</v>
          </cell>
          <cell r="B49" t="str">
            <v>ASSENTAMENTO DE CONEXÃO 2 ACESSOS ALINHADOS DE FERRO FUNDIDO PARA REDE DE ÁGUA, DN 800, JUNTA ELÁSTICA, INSTALADO EM LOCAL COM NÍVEL BAIXO DE INTERFERÊNCIAS (NÃO INCLUI FORNECIMENTO). AF_05/2024</v>
          </cell>
          <cell r="C49" t="str">
            <v>UN</v>
          </cell>
          <cell r="D49">
            <v>70.64</v>
          </cell>
        </row>
        <row r="50">
          <cell r="A50">
            <v>105266</v>
          </cell>
          <cell r="B50" t="str">
            <v>ASSENTAMENTO DE CONEXÃO 2 ACESSOS ALINHADOS DE FERRO FUNDIDO PARA REDE DE ÁGUA, DN 900, JUNTA ELÁSTICA, INSTALADO EM LOCAL COM NÍVEL BAIXO DE INTERFERÊNCIAS (NÃO INCLUI FORNECIMENTO). AF_05/2024</v>
          </cell>
          <cell r="C50" t="str">
            <v>UN</v>
          </cell>
          <cell r="D50">
            <v>79.05</v>
          </cell>
        </row>
        <row r="51">
          <cell r="A51">
            <v>105267</v>
          </cell>
          <cell r="B51" t="str">
            <v>ASSENTAMENTO DE CONEXÃO 2 ACESSOS ALINHADOS DE FERRO FUNDIDO PARA REDE DE ÁGUA, DN 1000, JUNTA ELÁSTICA, INSTALADO EM LOCAL COM NÍVEL BAIXO DE INTERFERÊNCIAS (NÃO INCLUI FORNECIMENTO). AF_05/2024</v>
          </cell>
          <cell r="C51" t="str">
            <v>UN</v>
          </cell>
          <cell r="D51">
            <v>87.54</v>
          </cell>
        </row>
        <row r="52">
          <cell r="A52">
            <v>105268</v>
          </cell>
          <cell r="B52" t="str">
            <v>ASSENTAMENTO DE CONEXÃO 2 ACESSOS ALINHADOS DE FERRO FUNDIDO PARA REDE DE ÁGUA, DN 1200, JUNTA ELÁSTICA, INSTALADO EM LOCAL COM NÍVEL BAIXO DE INTERFERÊNCIAS (NÃO INCLUI FORNECIMENTO). AF_05/2024</v>
          </cell>
          <cell r="C52" t="str">
            <v>UN</v>
          </cell>
          <cell r="D52">
            <v>106.89</v>
          </cell>
        </row>
        <row r="53">
          <cell r="A53">
            <v>105269</v>
          </cell>
          <cell r="B53" t="str">
            <v>ASSENTAMENTO DE CONEXÃO 2 ACESSOS INCLINADOS DE FERRO FUNDIDO PARA REDE DE ÁGUA, DN 80, JUNTA ELÁSTICA, INSTALADO EM LOCAL COM NÍVEL BAIXO DE INTERFERÊNCIAS (NÃO INCLUI FORNECIMENTO). AF_05/2024</v>
          </cell>
          <cell r="C53" t="str">
            <v>UN</v>
          </cell>
          <cell r="D53">
            <v>12.93</v>
          </cell>
        </row>
        <row r="54">
          <cell r="A54">
            <v>105270</v>
          </cell>
          <cell r="B54" t="str">
            <v>ASSENTAMENTO DE CONEXÃO 2 ACESSOS INCLINADOS DE FERRO FUNDIDO PARA REDE DE ÁGUA, DN 450, JUNTA ELÁSTICA, INSTALADO EM LOCAL COM NÍVEL ALTO DE INTERFERÊNCIAS (NÃO INCLUI FORNECIMENTO). AF_05/2024</v>
          </cell>
          <cell r="C54" t="str">
            <v>UN</v>
          </cell>
          <cell r="D54">
            <v>66.349999999999994</v>
          </cell>
        </row>
        <row r="55">
          <cell r="A55">
            <v>105271</v>
          </cell>
          <cell r="B55" t="str">
            <v>ASSENTAMENTO DE CONEXÃO 2 ACESSOS INCLINADOS DE FERRO FUNDIDO PARA REDE DE ÁGUA, DN 500, JUNTA ELÁSTICA, INSTALADO EM LOCAL COM NÍVEL ALTO DE INTERFERÊNCIAS (NÃO INCLUI FORNECIMENTO). AF_05/2024</v>
          </cell>
          <cell r="C55" t="str">
            <v>UN</v>
          </cell>
          <cell r="D55">
            <v>83.35</v>
          </cell>
        </row>
        <row r="56">
          <cell r="A56">
            <v>105272</v>
          </cell>
          <cell r="B56" t="str">
            <v>ASSENTAMENTO DE CONEXÃO 2 ACESSOS INCLINADOS DE FERRO FUNDIDO PARA REDE DE ÁGUA, DN 600, JUNTA ELÁSTICA, INSTALADO EM LOCAL COM NÍVEL ALTO DE INTERFERÊNCIAS (NÃO INCLUI FORNECIMENTO). AF_05/2024</v>
          </cell>
          <cell r="C56" t="str">
            <v>UN</v>
          </cell>
          <cell r="D56">
            <v>98.52</v>
          </cell>
        </row>
        <row r="57">
          <cell r="A57">
            <v>105273</v>
          </cell>
          <cell r="B57" t="str">
            <v>ASSENTAMENTO DE CONEXÃO 2 ACESSOS INCLINADOS DE FERRO FUNDIDO PARA REDE DE ÁGUA, DN 700, JUNTA ELÁSTICA, INSTALADO EM LOCAL COM NÍVEL ALTO DE INTERFERÊNCIAS (NÃO INCLUI FORNECIMENTO). AF_05/2024</v>
          </cell>
          <cell r="C57" t="str">
            <v>UN</v>
          </cell>
          <cell r="D57">
            <v>113.09</v>
          </cell>
        </row>
        <row r="58">
          <cell r="A58">
            <v>105274</v>
          </cell>
          <cell r="B58" t="str">
            <v>ASSENTAMENTO DE CONEXÃO 2 ACESSOS INCLINADOS DE FERRO FUNDIDO PARA REDE DE ÁGUA, DN 800, JUNTA ELÁSTICA, INSTALADO EM LOCAL COM NÍVEL ALTO DE INTERFERÊNCIAS (NÃO INCLUI FORNECIMENTO). AF_05/2024</v>
          </cell>
          <cell r="C58" t="str">
            <v>UN</v>
          </cell>
          <cell r="D58">
            <v>127.87</v>
          </cell>
        </row>
        <row r="59">
          <cell r="A59">
            <v>105275</v>
          </cell>
          <cell r="B59" t="str">
            <v>ASSENTAMENTO DE CONEXÃO 2 ACESSOS INCLINADOS DE FERRO FUNDIDO PARA REDE DE ÁGUA, DN 900, JUNTA ELÁSTICA, INSTALADO EM LOCAL COM NÍVEL ALTO DE INTERFERÊNCIAS (NÃO INCLUI FORNECIMENTO). AF_05/2024</v>
          </cell>
          <cell r="C59" t="str">
            <v>UN</v>
          </cell>
          <cell r="D59">
            <v>142.82</v>
          </cell>
        </row>
        <row r="60">
          <cell r="A60">
            <v>105276</v>
          </cell>
          <cell r="B60" t="str">
            <v>ASSENTAMENTO DE CONEXÃO 2 ACESSOS INCLINADOS DE FERRO FUNDIDO PARA REDE DE ÁGUA, DN 1000, JUNTA ELÁSTICA, INSTALADO EM LOCAL COM NÍVEL ALTO DE INTERFERÊNCIAS (NÃO INCLUI FORNECIMENTO). AF_05/2024</v>
          </cell>
          <cell r="C60" t="str">
            <v>UN</v>
          </cell>
          <cell r="D60">
            <v>157.88</v>
          </cell>
        </row>
        <row r="61">
          <cell r="A61">
            <v>105277</v>
          </cell>
          <cell r="B61" t="str">
            <v>ASSENTAMENTO DE CONEXÃO 2 ACESSOS INCLINADOS DE FERRO FUNDIDO PARA REDE DE ÁGUA, DN 1200, JUNTA ELÁSTICA, INSTALADO EM LOCAL COM NÍVEL ALTO DE INTERFERÊNCIAS (NÃO INCLUI FORNECIMENTO). AF_05/2024</v>
          </cell>
          <cell r="C61" t="str">
            <v>UN</v>
          </cell>
          <cell r="D61">
            <v>190.32</v>
          </cell>
        </row>
        <row r="62">
          <cell r="A62">
            <v>105278</v>
          </cell>
          <cell r="B62" t="str">
            <v>ASSENTAMENTO DE CONEXÃO 3 ACESSOS DE FERRO FUNDIDO PARA REDE DE ÁGUA, DN 80, JUNTA ELÁSTICA, INSTALADO EM LOCAL COM NÍVEL ALTO DE INTERFERÊNCIAS (NÃO INCLUI FORNECIMENTO). AF_05/2024</v>
          </cell>
          <cell r="C62" t="str">
            <v>UN</v>
          </cell>
          <cell r="D62">
            <v>22.8</v>
          </cell>
        </row>
        <row r="63">
          <cell r="A63">
            <v>105279</v>
          </cell>
          <cell r="B63" t="str">
            <v>ASSENTAMENTO DE CONEXÃO 3 ACESSOS DE FERRO FUNDIDO PARA REDE DE ÁGUA, DN 100, JUNTA ELÁSTICA, INSTALADO EM LOCAL COM NÍVEL ALTO DE INTERFERÊNCIAS (NÃO INCLUI FORNECIMENTO). AF_05/2024</v>
          </cell>
          <cell r="C63" t="str">
            <v>UN</v>
          </cell>
          <cell r="D63">
            <v>26.44</v>
          </cell>
        </row>
        <row r="64">
          <cell r="A64">
            <v>105280</v>
          </cell>
          <cell r="B64" t="str">
            <v>ASSENTAMENTO DE CONEXÃO 3 ACESSOS DE FERRO FUNDIDO PARA REDE DE ÁGUA, DN 150, JUNTA ELÁSTICA, INSTALADO EM LOCAL COM NÍVEL ALTO DE INTERFERÊNCIAS (NÃO INCLUI FORNECIMENTO). AF_05/2024</v>
          </cell>
          <cell r="C64" t="str">
            <v>UN</v>
          </cell>
          <cell r="D64">
            <v>35.4</v>
          </cell>
        </row>
        <row r="65">
          <cell r="A65">
            <v>105281</v>
          </cell>
          <cell r="B65" t="str">
            <v>ASSENTAMENTO DE CONEXÃO 3 ACESSOS DE FERRO FUNDIDO PARA REDE DE ÁGUA, DN 200, JUNTA ELÁSTICA, INSTALADO EM LOCAL COM NÍVEL ALTO DE INTERFERÊNCIAS (NÃO INCLUI FORNECIMENTO). AF_05/2024</v>
          </cell>
          <cell r="C65" t="str">
            <v>UN</v>
          </cell>
          <cell r="D65">
            <v>44.35</v>
          </cell>
        </row>
        <row r="66">
          <cell r="A66">
            <v>105282</v>
          </cell>
          <cell r="B66" t="str">
            <v>ASSENTAMENTO DE CONEXÃO 2 ACESSOS INCLINADOS DE FERRO FUNDIDO PARA REDE DE ÁGUA, DN 100, JUNTA ELÁSTICA, INSTALADO EM LOCAL COM NÍVEL BAIXO DE INTERFERÊNCIAS (NÃO INCLUI FORNECIMENTO). AF_05/2024</v>
          </cell>
          <cell r="C66" t="str">
            <v>UN</v>
          </cell>
          <cell r="D66">
            <v>15.17</v>
          </cell>
        </row>
        <row r="67">
          <cell r="A67">
            <v>105283</v>
          </cell>
          <cell r="B67" t="str">
            <v>ASSENTAMENTO DE CONEXÃO 3 ACESSOS DE FERRO FUNDIDO PARA REDE DE ÁGUA, DN 150, JUNTA ELÁSTICA, INSTALADO EM LOCAL COM NÍVEL BAIXO DE INTERFERÊNCIAS (NÃO INCLUI FORNECIMENTO). AF_05/2024</v>
          </cell>
          <cell r="C67" t="str">
            <v>UN</v>
          </cell>
          <cell r="D67">
            <v>28.21</v>
          </cell>
        </row>
        <row r="68">
          <cell r="A68">
            <v>105284</v>
          </cell>
          <cell r="B68" t="str">
            <v>ASSENTAMENTO DE CONEXÃO 3 ACESSOS DE FERRO FUNDIDO PARA REDE DE ÁGUA, DN 250, JUNTA ELÁSTICA, INSTALADO EM LOCAL COM NÍVEL ALTO DE INTERFERÊNCIAS (NÃO INCLUI FORNECIMENTO). AF_05/2024</v>
          </cell>
          <cell r="C68" t="str">
            <v>UN</v>
          </cell>
          <cell r="D68">
            <v>53.56</v>
          </cell>
        </row>
        <row r="69">
          <cell r="A69">
            <v>105297</v>
          </cell>
          <cell r="B69" t="str">
            <v>ASSENTAMENTO DE CONEXÃO 2 ACESSOS ALINHADOS DE FERRO FUNDIDO PARA REDE DE ÁGUA, DN 80, JUNTA ELÁSTICA, INSTALADO EM LOCAL COM NÍVEL ALTO DE INTERFERÊNCIAS (NÃO INCLUI FORNECIMENTO). AF_05/2024</v>
          </cell>
          <cell r="C69" t="str">
            <v>UN</v>
          </cell>
          <cell r="D69">
            <v>11.39</v>
          </cell>
        </row>
        <row r="70">
          <cell r="A70">
            <v>105298</v>
          </cell>
          <cell r="B70" t="str">
            <v>ASSENTAMENTO DE CONEXÃO 2 ACESSOS INCLINADOS DE FERRO FUNDIDO PARA REDE DE ÁGUA, DN 150, JUNTA ELÁSTICA, INSTALADO EM LOCAL COM NÍVEL BAIXO DE INTERFERÊNCIAS (NÃO INCLUI FORNECIMENTO). AF_05/2024</v>
          </cell>
          <cell r="C70" t="str">
            <v>UN</v>
          </cell>
          <cell r="D70">
            <v>20.66</v>
          </cell>
        </row>
        <row r="71">
          <cell r="A71">
            <v>105299</v>
          </cell>
          <cell r="B71" t="str">
            <v>ASSENTAMENTO DE CONEXÃO 2 ACESSOS INCLINADOS DE FERRO FUNDIDO PARA REDE DE ÁGUA, DN 200, JUNTA ELÁSTICA, INSTALADO EM LOCAL COM NÍVEL BAIXO DE INTERFERÊNCIAS (NÃO INCLUI FORNECIMENTO). AF_05/2024</v>
          </cell>
          <cell r="C71" t="str">
            <v>UN</v>
          </cell>
          <cell r="D71">
            <v>26.18</v>
          </cell>
        </row>
        <row r="72">
          <cell r="A72">
            <v>105300</v>
          </cell>
          <cell r="B72" t="str">
            <v>ASSENTAMENTO DE CONEXÃO 2 ACESSOS INCLINADOS DE FERRO FUNDIDO PARA REDE DE ÁGUA, DN 250, JUNTA ELÁSTICA, INSTALADO EM LOCAL COM NÍVEL BAIXO DE INTERFERÊNCIAS (NÃO INCLUI FORNECIMENTO). AF_05/2024</v>
          </cell>
          <cell r="C72" t="str">
            <v>UN</v>
          </cell>
          <cell r="D72">
            <v>31.82</v>
          </cell>
        </row>
        <row r="73">
          <cell r="A73">
            <v>105301</v>
          </cell>
          <cell r="B73" t="str">
            <v>ASSENTAMENTO DE CONEXÃO 2 ACESSOS INCLINADOS DE FERRO FUNDIDO PARA REDE DE ÁGUA, DN 300, JUNTA ELÁSTICA, INSTALADO EM LOCAL COM NÍVEL BAIXO DE INTERFERÊNCIAS (NÃO INCLUI FORNECIMENTO). AF_05/2024</v>
          </cell>
          <cell r="C73" t="str">
            <v>UN</v>
          </cell>
          <cell r="D73">
            <v>37.450000000000003</v>
          </cell>
        </row>
        <row r="74">
          <cell r="A74">
            <v>105302</v>
          </cell>
          <cell r="B74" t="str">
            <v>ASSENTAMENTO DE CONEXÃO 2 ACESSOS INCLINADOS DE FERRO FUNDIDO PARA REDE DE ÁGUA, DN 350, JUNTA ELÁSTICA, INSTALADO EM LOCAL COM NÍVEL BAIXO DE INTERFERÊNCIAS (NÃO INCLUI FORNECIMENTO). AF_05/2024</v>
          </cell>
          <cell r="C74" t="str">
            <v>UN</v>
          </cell>
          <cell r="D74">
            <v>43.09</v>
          </cell>
        </row>
        <row r="75">
          <cell r="A75">
            <v>105303</v>
          </cell>
          <cell r="B75" t="str">
            <v>ASSENTAMENTO DE CONEXÃO 2 ACESSOS INCLINADOS DE FERRO FUNDIDO PARA REDE DE ÁGUA, DN 400, JUNTA ELÁSTICA, INSTALADO EM LOCAL COM NÍVEL BAIXO DE INTERFERÊNCIAS (NÃO INCLUI FORNECIMENTO). AF_05/2024</v>
          </cell>
          <cell r="C75" t="str">
            <v>UN</v>
          </cell>
          <cell r="D75">
            <v>48.71</v>
          </cell>
        </row>
        <row r="76">
          <cell r="A76">
            <v>105304</v>
          </cell>
          <cell r="B76" t="str">
            <v>ASSENTAMENTO DE CONEXÃO 2 ACESSOS INCLINADOS DE FERRO FUNDIDO PARA REDE DE ÁGUA, DN 450, JUNTA ELÁSTICA, INSTALADO EM LOCAL COM NÍVEL BAIXO DE INTERFERÊNCIAS (NÃO INCLUI FORNECIMENTO). AF_05/2024</v>
          </cell>
          <cell r="C76" t="str">
            <v>UN</v>
          </cell>
          <cell r="D76">
            <v>54.45</v>
          </cell>
        </row>
        <row r="77">
          <cell r="A77">
            <v>105305</v>
          </cell>
          <cell r="B77" t="str">
            <v>ASSENTAMENTO DE CONEXÃO 2 ACESSOS INCLINADOS DE FERRO FUNDIDO PARA REDE DE ÁGUA, DN 500, JUNTA ELÁSTICA, INSTALADO EM LOCAL COM NÍVEL BAIXO DE INTERFERÊNCIAS (NÃO INCLUI FORNECIMENTO). AF_05/2024</v>
          </cell>
          <cell r="C77" t="str">
            <v>UN</v>
          </cell>
          <cell r="D77">
            <v>67.010000000000005</v>
          </cell>
        </row>
        <row r="78">
          <cell r="A78">
            <v>105306</v>
          </cell>
          <cell r="B78" t="str">
            <v>ASSENTAMENTO DE CONEXÃO 2 ACESSOS INCLINADOS DE FERRO FUNDIDO PARA REDE DE ÁGUA, DN 600, JUNTA ELÁSTICA, INSTALADO EM LOCAL COM NÍVEL BAIXO DE INTERFERÊNCIAS (NÃO INCLUI FORNECIMENTO). AF_05/2024</v>
          </cell>
          <cell r="C78" t="str">
            <v>UN</v>
          </cell>
          <cell r="D78">
            <v>79.5</v>
          </cell>
        </row>
        <row r="79">
          <cell r="A79">
            <v>105307</v>
          </cell>
          <cell r="B79" t="str">
            <v>ASSENTAMENTO DE CONEXÃO 2 ACESSOS INCLINADOS DE FERRO FUNDIDO PARA REDE DE ÁGUA, DN 700, JUNTA ELÁSTICA, INSTALADO EM LOCAL COM NÍVEL BAIXO DE INTERFERÊNCIAS (NÃO INCLUI FORNECIMENTO). AF_05/2024</v>
          </cell>
          <cell r="C79" t="str">
            <v>UN</v>
          </cell>
          <cell r="D79">
            <v>91.38</v>
          </cell>
        </row>
        <row r="80">
          <cell r="A80">
            <v>105317</v>
          </cell>
          <cell r="B80" t="str">
            <v>ASSENTAMENTO DE CONEXÃO 2 ACESSOS ALINHADOS DE FERRO FUNDIDO PARA REDE DE ÁGUA, DN 300, JUNTA ELÁSTICA, INSTALADO EM LOCAL COM NÍVEL BAIXO DE INTERFERÊNCIAS (NÃO INCLUI FORNECIMENTO). AF_05/2024</v>
          </cell>
          <cell r="C80" t="str">
            <v>UN</v>
          </cell>
          <cell r="D80">
            <v>25.59</v>
          </cell>
        </row>
        <row r="81">
          <cell r="A81">
            <v>105318</v>
          </cell>
          <cell r="B81" t="str">
            <v>ASSENTAMENTO DE CONEXÃO 2 ACESSOS ALINHADOS DE FERRO FUNDIDO PARA REDE DE ÁGUA, DN 350, JUNTA ELÁSTICA, INSTALADO EM LOCAL COM NÍVEL BAIXO DE INTERFERÊNCIAS (NÃO INCLUI FORNECIMENTO). AF_05/2024</v>
          </cell>
          <cell r="C81" t="str">
            <v>UN</v>
          </cell>
          <cell r="D81">
            <v>29.45</v>
          </cell>
        </row>
        <row r="82">
          <cell r="A82">
            <v>105319</v>
          </cell>
          <cell r="B82" t="str">
            <v>ASSENTAMENTO DE CONEXÃO 3 ACESSOS DE FERRO FUNDIDO PARA REDE DE ÁGUA, DN 200, JUNTA ELÁSTICA, INSTALADO EM LOCAL COM NÍVEL BAIXO DE INTERFERÊNCIAS (NÃO INCLUI FORNECIMENTO). AF_05/2024</v>
          </cell>
          <cell r="C82" t="str">
            <v>UN</v>
          </cell>
          <cell r="D82">
            <v>35.72</v>
          </cell>
        </row>
        <row r="83">
          <cell r="A83">
            <v>105320</v>
          </cell>
          <cell r="B83" t="str">
            <v>ASSENTAMENTO DE CONEXÃO 3 ACESSOS DE FERRO FUNDIDO PARA REDE DE ÁGUA, DN 250, JUNTA ELÁSTICA, INSTALADO EM LOCAL COM NÍVEL BAIXO DE INTERFERÊNCIAS (NÃO INCLUI FORNECIMENTO). AF_05/2024</v>
          </cell>
          <cell r="C83" t="str">
            <v>UN</v>
          </cell>
          <cell r="D83">
            <v>43.47</v>
          </cell>
        </row>
        <row r="84">
          <cell r="A84">
            <v>105321</v>
          </cell>
          <cell r="B84" t="str">
            <v>ASSENTAMENTO DE CONEXÃO 3 ACESSOS DE FERRO FUNDIDO PARA REDE DE ÁGUA, DN 300, JUNTA ELÁSTICA, INSTALADO EM LOCAL COM NÍVEL BAIXO DE INTERFERÊNCIAS (NÃO INCLUI FORNECIMENTO). AF_05/2024</v>
          </cell>
          <cell r="C84" t="str">
            <v>UN</v>
          </cell>
          <cell r="D84">
            <v>51.2</v>
          </cell>
        </row>
        <row r="85">
          <cell r="A85">
            <v>105322</v>
          </cell>
          <cell r="B85" t="str">
            <v>ASSENTAMENTO DE CONEXÃO 3 ACESSOS DE FERRO FUNDIDO PARA REDE DE ÁGUA, DN 350, JUNTA ELÁSTICA, INSTALADO EM LOCAL COM NÍVEL BAIXO DE INTERFERÊNCIAS (NÃO INCLUI FORNECIMENTO). AF_05/2024</v>
          </cell>
          <cell r="C85" t="str">
            <v>UN</v>
          </cell>
          <cell r="D85">
            <v>58.93</v>
          </cell>
        </row>
        <row r="86">
          <cell r="A86">
            <v>105323</v>
          </cell>
          <cell r="B86" t="str">
            <v>ASSENTAMENTO DE CONEXÃO 3 ACESSOS DE FERRO FUNDIDO PARA REDE DE ÁGUA, DN 400, JUNTA ELÁSTICA, INSTALADO EM LOCAL COM NÍVEL BAIXO DE INTERFERÊNCIAS (NÃO INCLUI FORNECIMENTO). AF_05/2024</v>
          </cell>
          <cell r="C86" t="str">
            <v>UN</v>
          </cell>
          <cell r="D86">
            <v>66.66</v>
          </cell>
        </row>
        <row r="87">
          <cell r="A87">
            <v>105324</v>
          </cell>
          <cell r="B87" t="str">
            <v>ASSENTAMENTO DE CONEXÃO 3 ACESSOS DE FERRO FUNDIDO PARA REDE DE ÁGUA, DN 450, JUNTA ELÁSTICA, INSTALADO EM LOCAL COM NÍVEL BAIXO DE INTERFERÊNCIAS (NÃO INCLUI FORNECIMENTO). AF_05/2024</v>
          </cell>
          <cell r="C87" t="str">
            <v>UN</v>
          </cell>
          <cell r="D87">
            <v>74.61</v>
          </cell>
        </row>
        <row r="88">
          <cell r="A88">
            <v>105325</v>
          </cell>
          <cell r="B88" t="str">
            <v>ASSENTAMENTO DE CONEXÃO 3 ACESSOS DE FERRO FUNDIDO PARA REDE DE ÁGUA, DN 500, JUNTA ELÁSTICA, INSTALADO EM LOCAL COM NÍVEL BAIXO DE INTERFERÊNCIAS (NÃO INCLUI FORNECIMENTO). AF_05/2024</v>
          </cell>
          <cell r="C88" t="str">
            <v>UN</v>
          </cell>
          <cell r="D88">
            <v>91.59</v>
          </cell>
        </row>
        <row r="89">
          <cell r="A89">
            <v>105326</v>
          </cell>
          <cell r="B89" t="str">
            <v>ASSENTAMENTO DE CONEXÃO 3 ACESSOS DE FERRO FUNDIDO PARA REDE DE ÁGUA, DN 600, JUNTA ELÁSTICA, INSTALADO EM LOCAL COM NÍVEL BAIXO DE INTERFERÊNCIAS (NÃO INCLUI FORNECIMENTO). AF_05/2024</v>
          </cell>
          <cell r="C89" t="str">
            <v>UN</v>
          </cell>
          <cell r="D89">
            <v>108.85</v>
          </cell>
        </row>
        <row r="90">
          <cell r="A90">
            <v>105340</v>
          </cell>
          <cell r="B90" t="str">
            <v>ASSENTAMENTO DE CONEXÃO 2 ACESSOS INCLINADOS DE FERRO FUNDIDO PARA REDE DE ÁGUA, DN 800, JUNTA ELÁSTICA, INSTALADO EM LOCAL COM NÍVEL BAIXO DE INTERFERÊNCIAS (NÃO INCLUI FORNECIMENTO). AF_05/2024</v>
          </cell>
          <cell r="C90" t="str">
            <v>UN</v>
          </cell>
          <cell r="D90">
            <v>103.49</v>
          </cell>
        </row>
        <row r="91">
          <cell r="A91">
            <v>105341</v>
          </cell>
          <cell r="B91" t="str">
            <v>ASSENTAMENTO DE CONEXÃO 2 ACESSOS INCLINADOS DE FERRO FUNDIDO PARA REDE DE ÁGUA, DN 1000, JUNTA ELÁSTICA, INSTALADO EM LOCAL COM NÍVEL BAIXO DE INTERFERÊNCIAS (NÃO INCLUI FORNECIMENTO). AF_05/2024</v>
          </cell>
          <cell r="C91" t="str">
            <v>UN</v>
          </cell>
          <cell r="D91">
            <v>128.13</v>
          </cell>
        </row>
        <row r="92">
          <cell r="A92">
            <v>105342</v>
          </cell>
          <cell r="B92" t="str">
            <v>ASSENTAMENTO DE CONEXÃO 2 ACESSOS INCLINADOS DE FERRO FUNDIDO PARA REDE DE ÁGUA, DN 1200, JUNTA ELÁSTICA, INSTALADO EM LOCAL COM NÍVEL BAIXO DE INTERFERÊNCIAS (NÃO INCLUI FORNECIMENTO). AF_05/2024</v>
          </cell>
          <cell r="C92" t="str">
            <v>UN</v>
          </cell>
          <cell r="D92">
            <v>155.22</v>
          </cell>
        </row>
        <row r="93">
          <cell r="A93">
            <v>105343</v>
          </cell>
          <cell r="B93" t="str">
            <v>ASSENTAMENTO DE CONEXÃO 3 ACESSOS DE FERRO FUNDIDO PARA REDE DE ÁGUA, DN 80, JUNTA ELÁSTICA, INSTALADO EM LOCAL COM NÍVEL BAIXO DE INTERFERÊNCIAS (NÃO INCLUI FORNECIMENTO). AF_05/2024</v>
          </cell>
          <cell r="C93" t="str">
            <v>UN</v>
          </cell>
          <cell r="D93">
            <v>17.64</v>
          </cell>
        </row>
        <row r="94">
          <cell r="A94">
            <v>105344</v>
          </cell>
          <cell r="B94" t="str">
            <v>ASSENTAMENTO DE CONEXÃO 3 ACESSOS DE FERRO FUNDIDO PARA REDE DE ÁGUA, DN 700, JUNTA ELÁSTICA, INSTALADO EM LOCAL COM NÍVEL BAIXO DE INTERFERÊNCIAS (NÃO INCLUI FORNECIMENTO). AF_05/2024</v>
          </cell>
          <cell r="C94" t="str">
            <v>UN</v>
          </cell>
          <cell r="D94">
            <v>124.83</v>
          </cell>
        </row>
        <row r="95">
          <cell r="A95">
            <v>105345</v>
          </cell>
          <cell r="B95" t="str">
            <v>ASSENTAMENTO DE CONEXÃO 3 ACESSOS DE FERRO FUNDIDO PARA REDE DE ÁGUA, DN 900, JUNTA ELÁSTICA, INSTALADO EM LOCAL COM NÍVEL BAIXO DE INTERFERÊNCIAS (NÃO INCLUI FORNECIMENTO). AF_05/2024</v>
          </cell>
          <cell r="C95" t="str">
            <v>UN</v>
          </cell>
          <cell r="D95">
            <v>158.11000000000001</v>
          </cell>
        </row>
        <row r="96">
          <cell r="A96">
            <v>105346</v>
          </cell>
          <cell r="B96" t="str">
            <v>ASSENTAMENTO DE CONEXÃO 3 ACESSOS DE FERRO FUNDIDO PARA REDE DE ÁGUA, DN 1000, JUNTA ELÁSTICA, INSTALADO EM LOCAL COM NÍVEL BAIXO DE INTERFERÊNCIAS (NÃO INCLUI FORNECIMENTO). AF_05/2024</v>
          </cell>
          <cell r="C96" t="str">
            <v>UN</v>
          </cell>
          <cell r="D96">
            <v>175.1</v>
          </cell>
        </row>
        <row r="97">
          <cell r="A97">
            <v>105347</v>
          </cell>
          <cell r="B97" t="str">
            <v>ASSENTAMENTO DE CONEXÃO 3 ACESSOS DE FERRO FUNDIDO PARA REDE DE ÁGUA, DN 1200, JUNTA ELÁSTICA, INSTALADO EM LOCAL COM NÍVEL BAIXO DE INTERFERÊNCIAS (NÃO INCLUI FORNECIMENTO). AF_05/2024</v>
          </cell>
          <cell r="C97" t="str">
            <v>UN</v>
          </cell>
          <cell r="D97">
            <v>213.79</v>
          </cell>
        </row>
        <row r="98">
          <cell r="A98">
            <v>105348</v>
          </cell>
          <cell r="B98" t="str">
            <v>ASSENTAMENTO DE CONEXÃO 3 ACESSOS DE FERRO FUNDIDO PARA REDE DE ÁGUA, DN 300, JUNTA ELÁSTICA, INSTALADO EM LOCAL COM NÍVEL ALTO DE INTERFERÊNCIAS (NÃO INCLUI FORNECIMENTO). AF_05/2024</v>
          </cell>
          <cell r="C98" t="str">
            <v>UN</v>
          </cell>
          <cell r="D98">
            <v>62.73</v>
          </cell>
        </row>
        <row r="99">
          <cell r="A99">
            <v>105349</v>
          </cell>
          <cell r="B99" t="str">
            <v>ASSENTAMENTO DE CONEXÃO 3 ACESSOS DE FERRO FUNDIDO PARA REDE DE ÁGUA, DN 350, JUNTA ELÁSTICA, INSTALADO EM LOCAL COM NÍVEL ALTO DE INTERFERÊNCIAS (NÃO INCLUI FORNECIMENTO). AF_05/2024</v>
          </cell>
          <cell r="C99" t="str">
            <v>UN</v>
          </cell>
          <cell r="D99">
            <v>71.92</v>
          </cell>
        </row>
        <row r="100">
          <cell r="A100">
            <v>105350</v>
          </cell>
          <cell r="B100" t="str">
            <v>ASSENTAMENTO DE CONEXÃO 3 ACESSOS DE FERRO FUNDIDO PARA REDE DE ÁGUA, DN 400, JUNTA ELÁSTICA, INSTALADO EM LOCAL COM NÍVEL ALTO DE INTERFERÊNCIAS (NÃO INCLUI FORNECIMENTO). AF_05/2024</v>
          </cell>
          <cell r="C100" t="str">
            <v>UN</v>
          </cell>
          <cell r="D100">
            <v>81.099999999999994</v>
          </cell>
        </row>
        <row r="101">
          <cell r="A101">
            <v>105351</v>
          </cell>
          <cell r="B101" t="str">
            <v>ASSENTAMENTO DE CONEXÃO 3 ACESSOS DE FERRO FUNDIDO PARA REDE DE ÁGUA, DN 450, JUNTA ELÁSTICA, INSTALADO EM LOCAL COM NÍVEL ALTO DE INTERFERÊNCIAS (NÃO INCLUI FORNECIMENTO). AF_05/2024</v>
          </cell>
          <cell r="C101" t="str">
            <v>UN</v>
          </cell>
          <cell r="D101">
            <v>90.49</v>
          </cell>
        </row>
        <row r="102">
          <cell r="A102">
            <v>105352</v>
          </cell>
          <cell r="B102" t="str">
            <v>ASSENTAMENTO DE CONEXÃO 3 ACESSOS DE FERRO FUNDIDO PARA REDE DE ÁGUA, DN 500, JUNTA ELÁSTICA, INSTALADO EM LOCAL COM NÍVEL ALTO DE INTERFERÊNCIAS (NÃO INCLUI FORNECIMENTO). AF_05/2024</v>
          </cell>
          <cell r="C102" t="str">
            <v>UN</v>
          </cell>
          <cell r="D102">
            <v>113.39</v>
          </cell>
        </row>
        <row r="103">
          <cell r="A103">
            <v>105353</v>
          </cell>
          <cell r="B103" t="str">
            <v>ASSENTAMENTO DE CONEXÃO 3 ACESSOS DE FERRO FUNDIDO PARA REDE DE ÁGUA, DN 600, JUNTA ELÁSTICA, INSTALADO EM LOCAL COM NÍVEL ALTO DE INTERFERÊNCIAS (NÃO INCLUI FORNECIMENTO). AF_05/2024</v>
          </cell>
          <cell r="C103" t="str">
            <v>UN</v>
          </cell>
          <cell r="D103">
            <v>134.21</v>
          </cell>
        </row>
        <row r="104">
          <cell r="A104">
            <v>105354</v>
          </cell>
          <cell r="B104" t="str">
            <v>ASSENTAMENTO DE CONEXÃO 3 ACESSOS DE FERRO FUNDIDO PARA REDE DE ÁGUA, DN 700, JUNTA ELÁSTICA, INSTALADO EM LOCAL COM NÍVEL ALTO DE INTERFERÊNCIAS (NÃO INCLUI FORNECIMENTO). AF_05/2024</v>
          </cell>
          <cell r="C104" t="str">
            <v>UN</v>
          </cell>
          <cell r="D104">
            <v>153.77000000000001</v>
          </cell>
        </row>
        <row r="105">
          <cell r="A105">
            <v>105355</v>
          </cell>
          <cell r="B105" t="str">
            <v>ASSENTAMENTO DE CONEXÃO 3 ACESSOS DE FERRO FUNDIDO PARA REDE DE ÁGUA, DN 800, JUNTA ELÁSTICA, INSTALADO EM LOCAL COM NÍVEL ALTO DE INTERFERÊNCIAS (NÃO INCLUI FORNECIMENTO). AF_05/2024</v>
          </cell>
          <cell r="C105" t="str">
            <v>UN</v>
          </cell>
          <cell r="D105">
            <v>173.81</v>
          </cell>
        </row>
        <row r="106">
          <cell r="A106">
            <v>105356</v>
          </cell>
          <cell r="B106" t="str">
            <v>ASSENTAMENTO DE CONEXÃO 3 ACESSOS DE FERRO FUNDIDO PARA REDE DE ÁGUA, DN 900, JUNTA ELÁSTICA, INSTALADO EM LOCAL COM NÍVEL ALTO DE INTERFERÊNCIAS (NÃO INCLUI FORNECIMENTO). AF_05/2024</v>
          </cell>
          <cell r="C106" t="str">
            <v>UN</v>
          </cell>
          <cell r="D106">
            <v>194.19</v>
          </cell>
        </row>
        <row r="107">
          <cell r="A107">
            <v>105357</v>
          </cell>
          <cell r="B107" t="str">
            <v>ASSENTAMENTO DE CONEXÃO 3 ACESSOS DE FERRO FUNDIDO PARA REDE DE ÁGUA, DN 1000, JUNTA ELÁSTICA, INSTALADO EM LOCAL COM NÍVEL ALTO DE INTERFERÊNCIAS (NÃO INCLUI FORNECIMENTO). AF_05/2024</v>
          </cell>
          <cell r="C107" t="str">
            <v>UN</v>
          </cell>
          <cell r="D107">
            <v>214.75</v>
          </cell>
        </row>
        <row r="108">
          <cell r="A108">
            <v>105358</v>
          </cell>
          <cell r="B108" t="str">
            <v>ASSENTAMENTO DE CONEXÃO 3 ACESSOS DE FERRO FUNDIDO PARA REDE DE ÁGUA, DN 1200, JUNTA ELÁSTICA, INSTALADO EM LOCAL COM NÍVEL ALTO DE INTERFERÊNCIAS (NÃO INCLUI FORNECIMENTO). AF_05/2024</v>
          </cell>
          <cell r="C108" t="str">
            <v>UN</v>
          </cell>
          <cell r="D108">
            <v>260.58</v>
          </cell>
        </row>
        <row r="109">
          <cell r="A109">
            <v>105369</v>
          </cell>
          <cell r="B109" t="str">
            <v>FORNECIMENTO E ASSENTAMENTO DE TE RANHURADO EM FERRO FUNDIDO, DN 80 (3") PARA REDE DE ÁGUA, INSTALADO EM LOCAL COM NÍVEL ALTO DE INTERFERÊNCIAS (INCLUI FORNECIMENTO). AF_05/2024</v>
          </cell>
          <cell r="C109" t="str">
            <v>UN</v>
          </cell>
          <cell r="D109">
            <v>69.23</v>
          </cell>
        </row>
        <row r="110">
          <cell r="A110">
            <v>105377</v>
          </cell>
          <cell r="B110" t="str">
            <v>FORNECIMENTO E ASSENTAMENTO DE CURVA 45 GRAUS RANHURADA EM FERRO FUNDIDO, DN 80 MM (3") PARA REDE DE ÁGUA, INSTALADO EM LOCAL COM NÍVEL ALTO DE INTERFERÊNCIAS (INCLUI FORNECIMENTO). AF_05/2024</v>
          </cell>
          <cell r="C110" t="str">
            <v>UN</v>
          </cell>
          <cell r="D110">
            <v>44.5</v>
          </cell>
        </row>
        <row r="111">
          <cell r="A111">
            <v>105378</v>
          </cell>
          <cell r="B111" t="str">
            <v>ASSENTAMENTO DE CONEXÃO 2 ACESSOS ALINHADOS DE FERRO FUNDIDO PARA REDE DE ÁGUA, DN 100, JUNTA ELÁSTICA, INSTALADO EM LOCAL COM NÍVEL ALTO DE INTERFERÊNCIAS (NÃO INCLUI FORNECIMENTO). AF_05/2024</v>
          </cell>
          <cell r="C111" t="str">
            <v>UN</v>
          </cell>
          <cell r="D111">
            <v>13.2</v>
          </cell>
        </row>
        <row r="112">
          <cell r="A112">
            <v>105379</v>
          </cell>
          <cell r="B112" t="str">
            <v>ASSENTAMENTO DE CONEXÃO 2 ACESSOS ALINHADOS DE FERRO FUNDIDO PARA REDE DE ÁGUA, DN 150, JUNTA ELÁSTICA, INSTALADO EM LOCAL COM NÍVEL ALTO DE INTERFERÊNCIAS (NÃO INCLUI FORNECIMENTO). AF_05/2024</v>
          </cell>
          <cell r="C112" t="str">
            <v>UN</v>
          </cell>
          <cell r="D112">
            <v>17.670000000000002</v>
          </cell>
        </row>
        <row r="113">
          <cell r="A113">
            <v>105380</v>
          </cell>
          <cell r="B113" t="str">
            <v>ASSENTAMENTO DE CONEXÃO 2 ACESSOS ALINHADOS DE FERRO FUNDIDO PARA REDE DE ÁGUA, DN 1000, JUNTA ELÁSTICA, INSTALADO EM LOCAL COM NÍVEL ALTO DE INTERFERÊNCIAS (NÃO INCLUI FORNECIMENTO). AF_05/2024</v>
          </cell>
          <cell r="C113" t="str">
            <v>UN</v>
          </cell>
          <cell r="D113">
            <v>107.36</v>
          </cell>
        </row>
        <row r="114">
          <cell r="A114">
            <v>105388</v>
          </cell>
          <cell r="B114" t="str">
            <v>ASSENTAMENTO DE CONEXÃO 2 ACESSOS ALINHADOS DE FERRO FUNDIDO PARA REDE DE ÁGUA, DN 150, JUNTA ELÁSTICA, INSTALADO EM LOCAL COM NÍVEL BAIXO DE INTERFERÊNCIAS (NÃO INCLUI FORNECIMENTO). AF_05/2024</v>
          </cell>
          <cell r="C114" t="str">
            <v>UN</v>
          </cell>
          <cell r="D114">
            <v>14.08</v>
          </cell>
        </row>
        <row r="115">
          <cell r="A115">
            <v>105389</v>
          </cell>
          <cell r="B115" t="str">
            <v>ASSENTAMENTO DE CONEXÃO 2 ACESSOS ALINHADOS DE FERRO FUNDIDO PARA REDE DE ÁGUA, DN 200, JUNTA ELÁSTICA, INSTALADO EM LOCAL COM NÍVEL BAIXO DE INTERFERÊNCIAS (NÃO INCLUI FORNECIMENTO). AF_05/2024</v>
          </cell>
          <cell r="C115" t="str">
            <v>UN</v>
          </cell>
          <cell r="D115">
            <v>17.850000000000001</v>
          </cell>
        </row>
        <row r="116">
          <cell r="A116">
            <v>105390</v>
          </cell>
          <cell r="B116" t="str">
            <v>ASSENTAMENTO DE CONEXÃO 2 ACESSOS INCLINADOS DE FERRO FUNDIDO PARA REDE DE ÁGUA, DN 900, JUNTA ELÁSTICA, INSTALADO EM LOCAL COM NÍVEL BAIXO DE INTERFERÊNCIAS (NÃO INCLUI FORNECIMENTO). AF_05/2024</v>
          </cell>
          <cell r="C116" t="str">
            <v>UN</v>
          </cell>
          <cell r="D116">
            <v>115.76</v>
          </cell>
        </row>
        <row r="117">
          <cell r="A117">
            <v>105391</v>
          </cell>
          <cell r="B117" t="str">
            <v>ASSENTAMENTO DE CONEXÃO 3 ACESSOS DE FERRO FUNDIDO PARA REDE DE ÁGUA, DN 800, JUNTA ELÁSTICA, INSTALADO EM LOCAL COM NÍVEL BAIXO DE INTERFERÊNCIAS (NÃO INCLUI FORNECIMENTO). AF_05/2024</v>
          </cell>
          <cell r="C117" t="str">
            <v>UN</v>
          </cell>
          <cell r="D117">
            <v>141.30000000000001</v>
          </cell>
        </row>
        <row r="118">
          <cell r="A118">
            <v>105392</v>
          </cell>
          <cell r="B118" t="str">
            <v>ASSENTAMENTO DE CONEXÃO 2 ACESSOS ALINHADOS DE FERRO FUNDIDO PARA REDE DE ÁGUA, DN 200, JUNTA ELÁSTICA, INSTALADO EM LOCAL COM NÍVEL ALTO DE INTERFERÊNCIAS (NÃO INCLUI FORNECIMENTO). AF_05/2024</v>
          </cell>
          <cell r="C118" t="str">
            <v>UN</v>
          </cell>
          <cell r="D118">
            <v>22.16</v>
          </cell>
        </row>
        <row r="119">
          <cell r="A119">
            <v>105393</v>
          </cell>
          <cell r="B119" t="str">
            <v>ASSENTAMENTO DE CONEXÃO 2 ACESSOS ALINHADOS DE FERRO FUNDIDO PARA REDE DE ÁGUA, DN 250, JUNTA ELÁSTICA, INSTALADO EM LOCAL COM NÍVEL ALTO DE INTERFERÊNCIAS (NÃO INCLUI FORNECIMENTO). AF_05/2024</v>
          </cell>
          <cell r="C119" t="str">
            <v>UN</v>
          </cell>
          <cell r="D119">
            <v>26.77</v>
          </cell>
        </row>
        <row r="120">
          <cell r="A120">
            <v>105394</v>
          </cell>
          <cell r="B120" t="str">
            <v>ASSENTAMENTO DE CONEXÃO 2 ACESSOS ALINHADOS DE FERRO FUNDIDO PARA REDE DE ÁGUA, DN 300, JUNTA ELÁSTICA, INSTALADO EM LOCAL COM NÍVEL ALTO DE INTERFERÊNCIAS (NÃO INCLUI FORNECIMENTO). AF_05/2024</v>
          </cell>
          <cell r="C120" t="str">
            <v>UN</v>
          </cell>
          <cell r="D120">
            <v>31.34</v>
          </cell>
        </row>
        <row r="121">
          <cell r="A121">
            <v>105395</v>
          </cell>
          <cell r="B121" t="str">
            <v>ASSENTAMENTO DE CONEXÃO 2 ACESSOS ALINHADOS DE FERRO FUNDIDO PARA REDE DE ÁGUA, DN 350, JUNTA ELÁSTICA, INSTALADO EM LOCAL COM NÍVEL ALTO DE INTERFERÊNCIAS (NÃO INCLUI FORNECIMENTO). AF_05/2024</v>
          </cell>
          <cell r="C121" t="str">
            <v>UN</v>
          </cell>
          <cell r="D121">
            <v>35.94</v>
          </cell>
        </row>
        <row r="122">
          <cell r="A122">
            <v>105396</v>
          </cell>
          <cell r="B122" t="str">
            <v>ASSENTAMENTO DE CONEXÃO 2 ACESSOS ALINHADOS DE FERRO FUNDIDO PARA REDE DE ÁGUA, DN 400, JUNTA ELÁSTICA, INSTALADO EM LOCAL COM NÍVEL ALTO DE INTERFERÊNCIAS (NÃO INCLUI FORNECIMENTO). AF_05/2024</v>
          </cell>
          <cell r="C122" t="str">
            <v>UN</v>
          </cell>
          <cell r="D122">
            <v>40.53</v>
          </cell>
        </row>
        <row r="123">
          <cell r="A123">
            <v>105397</v>
          </cell>
          <cell r="B123" t="str">
            <v>ASSENTAMENTO DE CONEXÃO 2 ACESSOS ALINHADOS DE FERRO FUNDIDO PARA REDE DE ÁGUA, DN 450, JUNTA ELÁSTICA, INSTALADO EM LOCAL COM NÍVEL ALTO DE INTERFERÊNCIAS (NÃO INCLUI FORNECIMENTO). AF_05/2024</v>
          </cell>
          <cell r="C123" t="str">
            <v>UN</v>
          </cell>
          <cell r="D123">
            <v>45.23</v>
          </cell>
        </row>
        <row r="124">
          <cell r="A124">
            <v>105398</v>
          </cell>
          <cell r="B124" t="str">
            <v>ASSENTAMENTO DE CONEXÃO 2 ACESSOS ALINHADOS DE FERRO FUNDIDO PARA REDE DE ÁGUA, DN 500, JUNTA ELÁSTICA, INSTALADO EM LOCAL COM NÍVEL ALTO DE INTERFERÊNCIAS (NÃO INCLUI FORNECIMENTO). AF_05/2024</v>
          </cell>
          <cell r="C124" t="str">
            <v>UN</v>
          </cell>
          <cell r="D124">
            <v>56.69</v>
          </cell>
        </row>
        <row r="125">
          <cell r="A125">
            <v>105399</v>
          </cell>
          <cell r="B125" t="str">
            <v>ASSENTAMENTO DE CONEXÃO 2 ACESSOS ALINHADOS DE FERRO FUNDIDO PARA REDE DE ÁGUA, DN 600, JUNTA ELÁSTICA, INSTALADO EM LOCAL COM NÍVEL ALTO DE INTERFERÊNCIAS (NÃO INCLUI FORNECIMENTO). AF_05/2024</v>
          </cell>
          <cell r="C125" t="str">
            <v>UN</v>
          </cell>
          <cell r="D125">
            <v>67.069999999999993</v>
          </cell>
        </row>
        <row r="126">
          <cell r="A126">
            <v>105400</v>
          </cell>
          <cell r="B126" t="str">
            <v>ASSENTAMENTO DE CONEXÃO 2 ACESSOS ALINHADOS DE FERRO FUNDIDO PARA REDE DE ÁGUA, DN 700, JUNTA ELÁSTICA, INSTALADO EM LOCAL COM NÍVEL ALTO DE INTERFERÊNCIAS (NÃO INCLUI FORNECIMENTO). AF_05/2024</v>
          </cell>
          <cell r="C126" t="str">
            <v>UN</v>
          </cell>
          <cell r="D126">
            <v>76.88</v>
          </cell>
        </row>
        <row r="127">
          <cell r="A127">
            <v>105401</v>
          </cell>
          <cell r="B127" t="str">
            <v>ASSENTAMENTO DE CONEXÃO 2 ACESSOS ALINHADOS DE FERRO FUNDIDO PARA REDE DE ÁGUA, DN 800, JUNTA ELÁSTICA, INSTALADO EM LOCAL COM NÍVEL ALTO DE INTERFERÊNCIAS (NÃO INCLUI FORNECIMENTO). AF_05/2024</v>
          </cell>
          <cell r="C127" t="str">
            <v>UN</v>
          </cell>
          <cell r="D127">
            <v>86.9</v>
          </cell>
        </row>
        <row r="128">
          <cell r="A128">
            <v>105402</v>
          </cell>
          <cell r="B128" t="str">
            <v>ASSENTAMENTO DE CONEXÃO 2 ACESSOS ALINHADOS DE FERRO FUNDIDO PARA REDE DE ÁGUA, DN 900, JUNTA ELÁSTICA, INSTALADO EM LOCAL COM NÍVEL ALTO DE INTERFERÊNCIAS (NÃO INCLUI FORNECIMENTO). AF_05/2024</v>
          </cell>
          <cell r="C128" t="str">
            <v>UN</v>
          </cell>
          <cell r="D128">
            <v>97.1</v>
          </cell>
        </row>
        <row r="129">
          <cell r="A129">
            <v>97173</v>
          </cell>
          <cell r="B129" t="str">
            <v>ASSENTAMENTO DE TUBO DE AÇO CARBONO PARA REDE DE ÁGUA, DN 600 MM (24"), JUNTA SOLDADA, INSTALADO EM LOCAL COM NÍVEL ALTO DE INTERFERÊNCIAS (NÃO INCLUI FORNECIMENTO). AF_05/2024</v>
          </cell>
          <cell r="C129" t="str">
            <v>M</v>
          </cell>
          <cell r="D129">
            <v>50.31</v>
          </cell>
        </row>
        <row r="130">
          <cell r="A130">
            <v>97174</v>
          </cell>
          <cell r="B130" t="str">
            <v>ASSENTAMENTO DE TUBO DE AÇO CARBONO PARA REDE DE ÁGUA, DN 700 MM (28"), JUNTA SOLDADA, INSTALADO EM LOCAL COM NÍVEL ALTO DE INTERFERÊNCIAS (NÃO INCLUI FORNECIMENTO). AF_05/2024</v>
          </cell>
          <cell r="C130" t="str">
            <v>M</v>
          </cell>
          <cell r="D130">
            <v>60.03</v>
          </cell>
        </row>
        <row r="131">
          <cell r="A131">
            <v>97175</v>
          </cell>
          <cell r="B131" t="str">
            <v>ASSENTAMENTO DE TUBO DE AÇO CARBONO PARA REDE DE ÁGUA, DN 800 MM (32"), JUNTA SOLDADA, INSTALADO EM LOCAL COM NÍVEL ALTO DE INTERFERÊNCIAS (NÃO INCLUI FORNECIMENTO). AF_05/2024</v>
          </cell>
          <cell r="C131" t="str">
            <v>M</v>
          </cell>
          <cell r="D131">
            <v>69.78</v>
          </cell>
        </row>
        <row r="132">
          <cell r="A132">
            <v>97176</v>
          </cell>
          <cell r="B132" t="str">
            <v>ASSENTAMENTO DE TUBO DE AÇO CARBONO PARA REDE DE ÁGUA, DN 900 MM (36"), JUNTA SOLDADA, INSTALADO EM LOCAL COM NÍVEL ALTO DE INTERFERÊNCIAS (NÃO INCLUI FORNECIMENTO). AF_05/2024</v>
          </cell>
          <cell r="C132" t="str">
            <v>M</v>
          </cell>
          <cell r="D132">
            <v>79.53</v>
          </cell>
        </row>
        <row r="133">
          <cell r="A133">
            <v>97177</v>
          </cell>
          <cell r="B133" t="str">
            <v>ASSENTAMENTO DE TUBO DE AÇO CARBONO PARA REDE DE ÁGUA, DN 1000 MM (40") OU DN 1100 MM (44"), JUNTA SOLDADA, INSTALADO EM LOCAL COM NÍVEL ALTO DE INTERFERÊNCIAS (NÃO INCLUI FORNECIMENTO). AF_05/2024</v>
          </cell>
          <cell r="C133" t="str">
            <v>M</v>
          </cell>
          <cell r="D133">
            <v>89.27</v>
          </cell>
        </row>
        <row r="134">
          <cell r="A134">
            <v>97178</v>
          </cell>
          <cell r="B134" t="str">
            <v>ASSENTAMENTO DE TUBO DE AÇO CARBONO PARA REDE DE ÁGUA, DN 1200 MM (48") OU DN 1300 MM (52"), JUNTA SOLDADA, INSTALADO EM LOCAL COM NÍVEL ALTO DE INTERFERÊNCIAS (NÃO INCLUI FORNECIMENTO). AF_05/2024</v>
          </cell>
          <cell r="C134" t="str">
            <v>M</v>
          </cell>
          <cell r="D134">
            <v>108.73</v>
          </cell>
        </row>
        <row r="135">
          <cell r="A135">
            <v>97179</v>
          </cell>
          <cell r="B135" t="str">
            <v>ASSENTAMENTO DE TUBO DE AÇO CARBONO PARA REDE DE ÁGUA, DN 1400 MM (56'') OU DN 1500 MM (60"), JUNTA SOLDADA, INSTALADO EM LOCAL COM NÍVEL ALTO DE INTERFERÊNCIAS (NÃO INCLUI FORNECIMENTO). AF_05/2024</v>
          </cell>
          <cell r="C135" t="str">
            <v>M</v>
          </cell>
          <cell r="D135">
            <v>128.22999999999999</v>
          </cell>
        </row>
        <row r="136">
          <cell r="A136">
            <v>97180</v>
          </cell>
          <cell r="B136" t="str">
            <v>ASSENTAMENTO DE TUBO DE AÇO CARBONO PARA REDE DE ÁGUA, DN 1600 MM (64") OU DN 1700 MM (68"), JUNTA SOLDADA, INSTALADO EM LOCAL COM NÍVEL ALTO DE INTERFERÊNCIAS (NÃO INCLUI FORNECIMENTO). AF_05/2024</v>
          </cell>
          <cell r="C136" t="str">
            <v>M</v>
          </cell>
          <cell r="D136">
            <v>147.69999999999999</v>
          </cell>
        </row>
        <row r="137">
          <cell r="A137">
            <v>97181</v>
          </cell>
          <cell r="B137" t="str">
            <v>ASSENTAMENTO DE TUBO DE AÇO CARBONO PARA REDE DE ÁGUA, DN 1800 MM (72") OU DN 1900 MM (76"), JUNTA SOLDADA, INSTALADO EM LOCAL COM NÍVEL ALTO DE INTERFERÊNCIAS (NÃO INCLUI FORNECIMENTO). AF_05/2024</v>
          </cell>
          <cell r="C137" t="str">
            <v>M</v>
          </cell>
          <cell r="D137">
            <v>167.18</v>
          </cell>
        </row>
        <row r="138">
          <cell r="A138">
            <v>97182</v>
          </cell>
          <cell r="B138" t="str">
            <v>ASSENTAMENTO DE TUBO DE AÇO CARBONO PARA REDE DE ÁGUA, DN 2000 MM (80") OU DN 2100 MM (84"), JUNTA SOLDADA, INSTALADO EM LOCAL COM NÍVEL ALTO DE INTERFERÊNCIAS (NÃO INCLUI FORNECIMENTO). AF_05/2024</v>
          </cell>
          <cell r="C138" t="str">
            <v>M</v>
          </cell>
          <cell r="D138">
            <v>190.43</v>
          </cell>
        </row>
        <row r="139">
          <cell r="A139">
            <v>97183</v>
          </cell>
          <cell r="B139" t="str">
            <v>ASSENTAMENTO DE TUBO DE AÇO CARBONO PARA REDE DE ÁGUA, DN 600 MM (24"), JUNTA SOLDADA, INSTALADO EM LOCAL COM NÍVEL BAIXO DE INTERFERÊNCIAS (NÃO INCLUI FORNECIMENTO). AF_05/2024</v>
          </cell>
          <cell r="C139" t="str">
            <v>M</v>
          </cell>
          <cell r="D139">
            <v>45.42</v>
          </cell>
        </row>
        <row r="140">
          <cell r="A140">
            <v>97184</v>
          </cell>
          <cell r="B140" t="str">
            <v>ASSENTAMENTO DE TUBO DE AÇO CARBONO PARA REDE DE ÁGUA, DN 700 MM (28"), JUNTA SOLDADA, INSTALADO EM LOCAL COM NÍVEL BAIXO DE INTERFERÊNCIAS (NÃO INCLUI FORNECIMENTO). AF_05/2024</v>
          </cell>
          <cell r="C140" t="str">
            <v>M</v>
          </cell>
          <cell r="D140">
            <v>54.26</v>
          </cell>
        </row>
        <row r="141">
          <cell r="A141">
            <v>97185</v>
          </cell>
          <cell r="B141" t="str">
            <v>ASSENTAMENTO DE TUBO DE AÇO CARBONO PARA REDE DE ÁGUA, DN 800 MM (32"), JUNTA SOLDADA, INSTALADO EM LOCAL COM NÍVEL BAIXO DE INTERFERÊNCIAS (NÃO INCLUI FORNECIMENTO). AF_05/2024</v>
          </cell>
          <cell r="C141" t="str">
            <v>M</v>
          </cell>
          <cell r="D141">
            <v>63.14</v>
          </cell>
        </row>
        <row r="142">
          <cell r="A142">
            <v>97186</v>
          </cell>
          <cell r="B142" t="str">
            <v>ASSENTAMENTO DE TUBO DE AÇO CARBONO PARA REDE DE ÁGUA, DN 900 MM (36"), JUNTA SOLDADA, INSTALADO EM LOCAL COM NÍVEL BAIXO DE INTERFERÊNCIAS (NÃO INCLUI FORNECIMENTO). AF_05/2024</v>
          </cell>
          <cell r="C142" t="str">
            <v>M</v>
          </cell>
          <cell r="D142">
            <v>72.02</v>
          </cell>
        </row>
        <row r="143">
          <cell r="A143">
            <v>97187</v>
          </cell>
          <cell r="B143" t="str">
            <v>ASSENTAMENTO DE TUBO DE AÇO CARBONO PARA REDE DE ÁGUA, DN 1000 MM (40") OU DN 1100 MM (44"), JUNTA SOLDADA, INSTALADO EM LOCAL COM NÍVEL BAIXO DE INTERFERÊNCIAS (NÃO INCLUI FORNECIMENTO). AF_05/2024</v>
          </cell>
          <cell r="C143" t="str">
            <v>M</v>
          </cell>
          <cell r="D143">
            <v>80.89</v>
          </cell>
        </row>
        <row r="144">
          <cell r="A144">
            <v>97188</v>
          </cell>
          <cell r="B144" t="str">
            <v>ASSENTAMENTO DE TUBO DE AÇO CARBONO PARA REDE DE ÁGUA, DN 1200 MM (48") OU DN 1300 MM (52"), JUNTA SOLDADA, INSTALADO EM LOCAL COM NÍVEL BAIXO DE INTERFERÊNCIAS (NÃO INCLUI FORNECIMENTO). AF_05/2024</v>
          </cell>
          <cell r="C144" t="str">
            <v>M</v>
          </cell>
          <cell r="D144">
            <v>98.62</v>
          </cell>
        </row>
        <row r="145">
          <cell r="A145">
            <v>97189</v>
          </cell>
          <cell r="B145" t="str">
            <v>ASSENTAMENTO DE TUBO DE AÇO CARBONO PARA REDE DE ÁGUA, DN 1400 MM (56'') OU DN 1500 MM (60"), JUNTA SOLDADA, INSTALADO EM LOCAL COM NÍVEL BAIXO DE INTERFERÊNCIAS (NÃO INCLUI FORNECIMENTO). AF_05/2024</v>
          </cell>
          <cell r="C145" t="str">
            <v>M</v>
          </cell>
          <cell r="D145">
            <v>116.37</v>
          </cell>
        </row>
        <row r="146">
          <cell r="A146">
            <v>97190</v>
          </cell>
          <cell r="B146" t="str">
            <v>ASSENTAMENTO DE TUBO DE AÇO CARBONO PARA REDE DE ÁGUA, DN 1600 MM (64") OU DN 1700 MM (68"), JUNTA SOLDADA, INSTALADO EM LOCAL COM NÍVEL BAIXO DE INTERFERÊNCIAS (NÃO INCLUI FORNECIMENTO). AF_05/2024</v>
          </cell>
          <cell r="C146" t="str">
            <v>M</v>
          </cell>
          <cell r="D146">
            <v>134.09</v>
          </cell>
        </row>
        <row r="147">
          <cell r="A147">
            <v>97191</v>
          </cell>
          <cell r="B147" t="str">
            <v>ASSENTAMENTO DE TUBO DE AÇO CARBONO PARA REDE DE ÁGUA, DN 1800 MM (72") OU DN 1900 MM (76"), JUNTA SOLDADA, INSTALADO EM LOCAL COM NÍVEL BAIXO DE INTERFERÊNCIAS (NÃO INCLUI FORNECIMENTO). AF_05/2024</v>
          </cell>
          <cell r="C147" t="str">
            <v>M</v>
          </cell>
          <cell r="D147">
            <v>151.84</v>
          </cell>
        </row>
        <row r="148">
          <cell r="A148">
            <v>97192</v>
          </cell>
          <cell r="B148" t="str">
            <v>ASSENTAMENTO DE TUBO DE AÇO CARBONO PARA REDE DE ÁGUA, DN 2000 MM (80") OU DN 2100 MM (84"), JUNTA SOLDADA, INSTALADO EM LOCAL COM NÍVEL BAIXO DE INTERFERÊNCIAS (NÃO INCLUI FORNECIMENTO). AF_05/2024</v>
          </cell>
          <cell r="C148" t="str">
            <v>M</v>
          </cell>
          <cell r="D148">
            <v>172.53</v>
          </cell>
        </row>
        <row r="149">
          <cell r="A149">
            <v>90694</v>
          </cell>
          <cell r="B149" t="str">
            <v>TUBO DE PVC PARA REDE COLETORA DE ESGOTO DE PAREDE MACIÇA, DN 100 MM, JUNTA ELÁSTICA - FORNECIMENTO E ASSENTAMENTO. AF_01/2021</v>
          </cell>
          <cell r="C149" t="str">
            <v>M</v>
          </cell>
          <cell r="D149">
            <v>46.91</v>
          </cell>
        </row>
        <row r="150">
          <cell r="A150">
            <v>90695</v>
          </cell>
          <cell r="B150" t="str">
            <v>TUBO DE PVC PARA REDE COLETORA DE ESGOTO DE PAREDE MACIÇA, DN 150 MM, JUNTA ELÁSTICA  - FORNECIMENTO E ASSENTAMENTO. AF_01/2021</v>
          </cell>
          <cell r="C150" t="str">
            <v>M</v>
          </cell>
          <cell r="D150">
            <v>88.63</v>
          </cell>
        </row>
        <row r="151">
          <cell r="A151">
            <v>90696</v>
          </cell>
          <cell r="B151" t="str">
            <v>TUBO DE PVC PARA REDE COLETORA DE ESGOTO DE PAREDE MACIÇA, DN 200 MM, JUNTA ELÁSTICA - FORNECIMENTO E ASSENTAMENTO. AF_01/2021</v>
          </cell>
          <cell r="C151" t="str">
            <v>M</v>
          </cell>
          <cell r="D151">
            <v>147.66</v>
          </cell>
        </row>
        <row r="152">
          <cell r="A152">
            <v>90697</v>
          </cell>
          <cell r="B152" t="str">
            <v>TUBO DE PVC PARA REDE COLETORA DE ESGOTO DE PAREDE MACIÇA, DN 250 MM, JUNTA ELÁSTICA  - FORNECIMENTO E ASSENTAMENTO. AF_01/2021</v>
          </cell>
          <cell r="C152" t="str">
            <v>M</v>
          </cell>
          <cell r="D152">
            <v>228.67</v>
          </cell>
        </row>
        <row r="153">
          <cell r="A153">
            <v>90698</v>
          </cell>
          <cell r="B153" t="str">
            <v>TUBO DE PVC PARA REDE COLETORA DE ESGOTO DE PAREDE MACIÇA, DN 300 MM, JUNTA ELÁSTICA,  FORNECIMENTO E ASSENTAMENTO. AF_01/2021</v>
          </cell>
          <cell r="C153" t="str">
            <v>M</v>
          </cell>
          <cell r="D153">
            <v>349.1</v>
          </cell>
        </row>
        <row r="154">
          <cell r="A154">
            <v>90699</v>
          </cell>
          <cell r="B154" t="str">
            <v>TUBO DE PVC PARA REDE COLETORA DE ESGOTO DE PAREDE MACIÇA, DN 350 MM, JUNTA ELÁSTICA  - FORNECIMENTO E ASSENTAMENTO. AF_01/2021</v>
          </cell>
          <cell r="C154" t="str">
            <v>M</v>
          </cell>
          <cell r="D154">
            <v>490.98</v>
          </cell>
        </row>
        <row r="155">
          <cell r="A155">
            <v>90700</v>
          </cell>
          <cell r="B155" t="str">
            <v>TUBO DE PVC PARA REDE COLETORA DE ESGOTO DE PAREDE MACIÇA, DN 400 MM, JUNTA ELÁSTICA  FORNECIMENTO E ASSENTAMENTO. AF_01/2021</v>
          </cell>
          <cell r="C155" t="str">
            <v>M</v>
          </cell>
          <cell r="D155">
            <v>572.74</v>
          </cell>
        </row>
        <row r="156">
          <cell r="A156">
            <v>90701</v>
          </cell>
          <cell r="B156" t="str">
            <v>TUBO DE PVC CORRUGADO DE DUPLA PAREDE PARA REDE COLETORA DE ESGOTO, DN 150 MM, JUNTA ELÁSTICA - FORNECIMENTO E ASSENTAMENTO. AF_01/2021</v>
          </cell>
          <cell r="C156" t="str">
            <v>M</v>
          </cell>
          <cell r="D156">
            <v>69.63</v>
          </cell>
        </row>
        <row r="157">
          <cell r="A157">
            <v>90702</v>
          </cell>
          <cell r="B157" t="str">
            <v>TUBO DE PVC CORRUGADO DE DUPLA PAREDE PARA REDE COLETORA DE ESGOTO, DN 200 MM, JUNTA ELÁSTICA - FORNECIMENTO E ASSENTAMENTO. AF_01/2021</v>
          </cell>
          <cell r="C157" t="str">
            <v>M</v>
          </cell>
          <cell r="D157">
            <v>114.84</v>
          </cell>
        </row>
        <row r="158">
          <cell r="A158">
            <v>90703</v>
          </cell>
          <cell r="B158" t="str">
            <v>TUBO DE PVC CORRUGADO DE DUPLA PAREDE PARA REDE COLETORA DE ESGOTO, DN 250 MM, JUNTA ELÁSTICA - FORNECIMENTO E ASSENTAMENTO. AF_01/2021</v>
          </cell>
          <cell r="C158" t="str">
            <v>M</v>
          </cell>
          <cell r="D158">
            <v>179.07</v>
          </cell>
        </row>
        <row r="159">
          <cell r="A159">
            <v>90704</v>
          </cell>
          <cell r="B159" t="str">
            <v>TUBO DE PVC CORRUGADO DE DUPLA PAREDE PARA REDE COLETORA DE ESGOTO, DN 300 MM, JUNTA ELÁSTICA - FORNECIMENTO E ASSENTAMENTO. AF_01/2021</v>
          </cell>
          <cell r="C159" t="str">
            <v>M</v>
          </cell>
          <cell r="D159">
            <v>264.94</v>
          </cell>
        </row>
        <row r="160">
          <cell r="A160">
            <v>90705</v>
          </cell>
          <cell r="B160" t="str">
            <v>TUBO DE PVC CORRUGADO DE DUPLA PAREDE PARA REDE COLETORA DE ESGOTO, DN 350 MM, JUNTA ELÁSTICA - FORNECIMENTO E ASSENTAMENTO. AF_01/2021</v>
          </cell>
          <cell r="C160" t="str">
            <v>M</v>
          </cell>
          <cell r="D160">
            <v>347.27</v>
          </cell>
        </row>
        <row r="161">
          <cell r="A161">
            <v>90706</v>
          </cell>
          <cell r="B161" t="str">
            <v>TUBO DE PVC CORRUGADO DE DUPLA PAREDE PARA REDE COLETORA DE ESGOTO, DN 400 MM, JUNTA ELÁSTICA - FORNECIMENTO E ASSENTAMENTO. AF_01/2021</v>
          </cell>
          <cell r="C161" t="str">
            <v>M</v>
          </cell>
          <cell r="D161">
            <v>459.32</v>
          </cell>
        </row>
        <row r="162">
          <cell r="A162">
            <v>90708</v>
          </cell>
          <cell r="B162" t="str">
            <v>TUBO DE PEAD CORRUGADO DE DUPLA PAREDE PARA REDE COLETORA DE ESGOTO, DN 600 MM, JUNTA ELÁSTICA INTEGRADA - FORNECIMENTO E ASSENTAMENTO. AF_01/2021</v>
          </cell>
          <cell r="C162" t="str">
            <v>M</v>
          </cell>
          <cell r="D162">
            <v>844.4</v>
          </cell>
        </row>
        <row r="163">
          <cell r="A163">
            <v>90724</v>
          </cell>
          <cell r="B163" t="str">
            <v>JUNTA ARGAMASSADA ENTRE TUBO DN 100 MM E O POÇO DE VISITA/ CAIXA DE CONCRETO OU ALVENARIA EM REDES DE ESGOTO. AF_01/2021</v>
          </cell>
          <cell r="C163" t="str">
            <v>UN</v>
          </cell>
          <cell r="D163">
            <v>29.42</v>
          </cell>
        </row>
        <row r="164">
          <cell r="A164">
            <v>90725</v>
          </cell>
          <cell r="B164" t="str">
            <v>JUNTA ARGAMASSADA ENTRE TUBO DN 150 MM E O POÇO DE VISITA/ CAIXA DE CONCRETO OU ALVENARIA EM REDES DE ESGOTO. AF_01/2021</v>
          </cell>
          <cell r="C164" t="str">
            <v>UN</v>
          </cell>
          <cell r="D164">
            <v>36.159999999999997</v>
          </cell>
        </row>
        <row r="165">
          <cell r="A165">
            <v>90726</v>
          </cell>
          <cell r="B165" t="str">
            <v>JUNTA ARGAMASSADA ENTRE TUBO DN 200 MM E O POÇO/ CAIXA DE CONCRETO OU ALVENARIA EM REDES DE ESGOTO. AF_01/2021</v>
          </cell>
          <cell r="C165" t="str">
            <v>UN</v>
          </cell>
          <cell r="D165">
            <v>42.95</v>
          </cell>
        </row>
        <row r="166">
          <cell r="A166">
            <v>90727</v>
          </cell>
          <cell r="B166" t="str">
            <v>JUNTA ARGAMASSADA ENTRE TUBO DN 250 MM E O POÇO DE VISITA/ CAIXA DE CONCRETO OU ALVENARIA EM REDES DE ESGOTO. AF_01/2021</v>
          </cell>
          <cell r="C166" t="str">
            <v>UN</v>
          </cell>
          <cell r="D166">
            <v>49.69</v>
          </cell>
        </row>
        <row r="167">
          <cell r="A167">
            <v>90728</v>
          </cell>
          <cell r="B167" t="str">
            <v>JUNTA ARGAMASSADA ENTRE TUBO DN 300 MM E O POÇO DE VISITA/ CAIXA DE CONCRETO OU ALVENARIA EM REDES DE ESGOTO. AF_01/2021</v>
          </cell>
          <cell r="C167" t="str">
            <v>UN</v>
          </cell>
          <cell r="D167">
            <v>56.42</v>
          </cell>
        </row>
        <row r="168">
          <cell r="A168">
            <v>90729</v>
          </cell>
          <cell r="B168" t="str">
            <v>JUNTA ARGAMASSADA ENTRE TUBO DN 350 MM E O POÇO DE VISITA/ CAIXA DE CONCRETO OU ALVENARIA EM REDES DE ESGOTO. AF_01/2021</v>
          </cell>
          <cell r="C168" t="str">
            <v>UN</v>
          </cell>
          <cell r="D168">
            <v>63.16</v>
          </cell>
        </row>
        <row r="169">
          <cell r="A169">
            <v>90730</v>
          </cell>
          <cell r="B169" t="str">
            <v>JUNTA ARGAMASSADA ENTRE TUBO DN 400 MM E O POÇO DE VISITA/ CAIXA DE CONCRETO OU ALVENARIA EM REDES DE ESGOTO. AF_01/2021</v>
          </cell>
          <cell r="C169" t="str">
            <v>UN</v>
          </cell>
          <cell r="D169">
            <v>69.89</v>
          </cell>
        </row>
        <row r="170">
          <cell r="A170">
            <v>90731</v>
          </cell>
          <cell r="B170" t="str">
            <v>JUNTA ARGAMASSADA ENTRE TUBO DN 450 MM E O POÇO DE VISITA/ CAIXA DE CONCRETO OU ALVENARIA EM REDES DE ESGOTO. AF_01/2021</v>
          </cell>
          <cell r="C170" t="str">
            <v>UN</v>
          </cell>
          <cell r="D170">
            <v>76.63</v>
          </cell>
        </row>
        <row r="171">
          <cell r="A171">
            <v>90732</v>
          </cell>
          <cell r="B171" t="str">
            <v>JUNTA ARGAMASSADA ENTRE TUBO DN 600 MM E O POÇO DE VISITA/ CAIXA DE CONCRETO OU ALVENARIA EM REDES DE ESGOTO. AF_01/2021</v>
          </cell>
          <cell r="C171" t="str">
            <v>UN</v>
          </cell>
          <cell r="D171">
            <v>96.83</v>
          </cell>
        </row>
        <row r="172">
          <cell r="A172">
            <v>90733</v>
          </cell>
          <cell r="B172" t="str">
            <v>ASSENTAMENTO DE TUBO DE PVC PARA REDE COLETORA DE ESGOTO DE PAREDE MACIÇA, DN 100 MM, JUNTA ELÁSTICA (NÃO INCLUI FORNECIMENTO). AF_01/2021</v>
          </cell>
          <cell r="C172" t="str">
            <v>M</v>
          </cell>
          <cell r="D172">
            <v>4.18</v>
          </cell>
        </row>
        <row r="173">
          <cell r="A173">
            <v>90734</v>
          </cell>
          <cell r="B173" t="str">
            <v>ASSENTAMENTO DE TUBO DE PVC PARA REDE COLETORA DE ESGOTO DE PAREDE MACIÇA, DN 150 MM, JUNTA ELÁSTICA,  (NÃO INCLUI FORNECIMENTO). AF_01/2021</v>
          </cell>
          <cell r="C173" t="str">
            <v>M</v>
          </cell>
          <cell r="D173">
            <v>4.96</v>
          </cell>
        </row>
        <row r="174">
          <cell r="A174">
            <v>90735</v>
          </cell>
          <cell r="B174" t="str">
            <v>ASSENTAMENTO DE TUBO DE PVC PARA REDE COLETORA DE ESGOTO DE PAREDE MACIÇA, DN 200 MM, JUNTA ELÁSTICA (NÃO INCLUI FORNECIMENTO). AF_01/2021</v>
          </cell>
          <cell r="C174" t="str">
            <v>M</v>
          </cell>
          <cell r="D174">
            <v>5.73</v>
          </cell>
        </row>
        <row r="175">
          <cell r="A175">
            <v>90736</v>
          </cell>
          <cell r="B175" t="str">
            <v>ASSENTAMENTO DE TUBO DE PVC PARA REDE COLETORA DE ESGOTO DE PAREDE MACIÇA, DN 250 MM, JUNTA ELÁSTICA (NÃO INCLUI FORNECIMENTO). AF_01/2021</v>
          </cell>
          <cell r="C175" t="str">
            <v>M</v>
          </cell>
          <cell r="D175">
            <v>6.5</v>
          </cell>
        </row>
        <row r="176">
          <cell r="A176">
            <v>90737</v>
          </cell>
          <cell r="B176" t="str">
            <v>ASSENTAMENTO DE TUBO DE PVC PARA REDE COLETORA DE ESGOTO DE PAREDE MACIÇA, DN 300 MM, JUNTA ELÁSTICA  (NÃO INCLUI FORNECIMENTO). AF_01/2021</v>
          </cell>
          <cell r="C176" t="str">
            <v>M</v>
          </cell>
          <cell r="D176">
            <v>7.27</v>
          </cell>
        </row>
        <row r="177">
          <cell r="A177">
            <v>90738</v>
          </cell>
          <cell r="B177" t="str">
            <v>ASSENTAMENTO DE TUBO DE PVC PARA REDE COLETORA DE ESGOTO DE PAREDE MACIÇA, DN 350 MM, JUNTA ELÁSTICA (NÃO INCLUI FORNECIMENTO). AF_01/2021</v>
          </cell>
          <cell r="C177" t="str">
            <v>M</v>
          </cell>
          <cell r="D177">
            <v>8.0500000000000007</v>
          </cell>
        </row>
        <row r="178">
          <cell r="A178">
            <v>90739</v>
          </cell>
          <cell r="B178" t="str">
            <v>ASSENTAMENTO DE TUBO DE PVC PARA REDE COLETORA DE ESGOTO DE PAREDE MACIÇA, DN 400 MM, JUNTA ELÁSTICA (NÃO INCLUI FORNECIMENTO). AF_01/2021</v>
          </cell>
          <cell r="C178" t="str">
            <v>M</v>
          </cell>
          <cell r="D178">
            <v>10.31</v>
          </cell>
        </row>
        <row r="179">
          <cell r="A179">
            <v>90740</v>
          </cell>
          <cell r="B179" t="str">
            <v>ASSENTAMENTO DE TUBO DE PVC CORRUGADO DE DUPLA PAREDE PARA REDE COLETORA DE ESGOTO, DN 150 MM, JUNTA ELÁSTICA (NÃO INCLUI FORNECIMENTO). AF_01/2021</v>
          </cell>
          <cell r="C179" t="str">
            <v>M</v>
          </cell>
          <cell r="D179">
            <v>5.52</v>
          </cell>
        </row>
        <row r="180">
          <cell r="A180">
            <v>90741</v>
          </cell>
          <cell r="B180" t="str">
            <v>ASSENTAMENTO DE TUBO DE PVC CORRUGADO DE DUPLA PAREDE PARA REDE COLETORA DE ESGOTO, DN 200 MM, JUNTA ELÁSTICA (NÃO INCLUI FORNECIMENTO). AF_01/2021</v>
          </cell>
          <cell r="C180" t="str">
            <v>M</v>
          </cell>
          <cell r="D180">
            <v>6.29</v>
          </cell>
        </row>
        <row r="181">
          <cell r="A181">
            <v>90742</v>
          </cell>
          <cell r="B181" t="str">
            <v>ASSENTAMENTO DE TUBO DE PVC CORRUGADO DE DUPLA PAREDE PARA REDE COLETORA DE ESGOTO, DN 250 MM, JUNTA ELÁSTICA (NÃO INCLUI FORNECIMENTO). AF_01/2021</v>
          </cell>
          <cell r="C181" t="str">
            <v>M</v>
          </cell>
          <cell r="D181">
            <v>7.07</v>
          </cell>
        </row>
        <row r="182">
          <cell r="A182">
            <v>90743</v>
          </cell>
          <cell r="B182" t="str">
            <v>ASSENTAMENTO DE TUBO DE PVC CORRUGADO DE DUPLA PAREDE PARA REDE COLETORA DE ESGOTO, DN 300 MM, JUNTA ELÁSTICA (NÃO INCLUI FORNECIMENTO). AF_01/2021</v>
          </cell>
          <cell r="C182" t="str">
            <v>M</v>
          </cell>
          <cell r="D182">
            <v>7.84</v>
          </cell>
        </row>
        <row r="183">
          <cell r="A183">
            <v>90744</v>
          </cell>
          <cell r="B183" t="str">
            <v>ASSENTAMENTO DE TUBO DE PVC CORRUGADO DE DUPLA PAREDE PARA REDE COLETORA DE ESGOTO, DN 350 MM, JUNTA ELÁSTICA (NÃO INCLUI FORNECIMENTO). AF_01/2021</v>
          </cell>
          <cell r="C183" t="str">
            <v>M</v>
          </cell>
          <cell r="D183">
            <v>8.61</v>
          </cell>
        </row>
        <row r="184">
          <cell r="A184">
            <v>90745</v>
          </cell>
          <cell r="B184" t="str">
            <v>ASSENTAMENTO DE TUBO DE PVC CORRUGADO DE DUPLA PAREDE PARA REDE COLETORA DE ESGOTO, DN 400 MM, JUNTA ELÁSTICA  (NÃO INCLUI FORNECIMENTO). AF_01/2021</v>
          </cell>
          <cell r="C184" t="str">
            <v>M</v>
          </cell>
          <cell r="D184">
            <v>11.51</v>
          </cell>
        </row>
        <row r="185">
          <cell r="A185">
            <v>90746</v>
          </cell>
          <cell r="B185" t="str">
            <v>ASSENTAMENTO DE TUBO DE PEAD CORRUGADO DE DUPLA PAREDE PARA REDE COLETORA DE ESGOTO, DN 450 MM, JUNTA ELÁSTICA INTEGRADA (NÃO INCLUI FORNECIMENTO). AF_01/2021</v>
          </cell>
          <cell r="C185" t="str">
            <v>M</v>
          </cell>
          <cell r="D185">
            <v>4.5199999999999996</v>
          </cell>
        </row>
        <row r="186">
          <cell r="A186">
            <v>90747</v>
          </cell>
          <cell r="B186" t="str">
            <v>ASSENTAMENTO DE TUBO DE PEAD CORRUGADO DE DUPLA PAREDE PARA REDE COLETORA DE ESGOTO, DN 600 MM, JUNTA ELÁSTICA INTEGRADA (NÃO INCLUI FORNECIMENTO). AF_01/2021</v>
          </cell>
          <cell r="C186" t="str">
            <v>M</v>
          </cell>
          <cell r="D186">
            <v>18.850000000000001</v>
          </cell>
        </row>
        <row r="187">
          <cell r="A187">
            <v>94869</v>
          </cell>
          <cell r="B187" t="str">
            <v>TUBO DE PEAD CORRUGADO DE DUPLA PAREDE PARA REDE COLETORA DE ESGOTO, DN 250 MM, JUNTA ELÁSTICA INTEGRADA - FORNECIMENTO E ASSENTAMENTO. AF_01/2021</v>
          </cell>
          <cell r="C187" t="str">
            <v>M</v>
          </cell>
          <cell r="D187">
            <v>148.78</v>
          </cell>
        </row>
        <row r="188">
          <cell r="A188">
            <v>94870</v>
          </cell>
          <cell r="B188" t="str">
            <v>ASSENTAMENTO DE TUBO DE PEAD CORRUGADO DE DUPLA PAREDE PARA REDE COLETORA DE ESGOTO, DN 250 MM, JUNTA ELÁSTICA INTEGRADA (NÃO INCLUI FORNECIMENTO). AF_01/2021</v>
          </cell>
          <cell r="C188" t="str">
            <v>M</v>
          </cell>
          <cell r="D188">
            <v>1.96</v>
          </cell>
        </row>
        <row r="189">
          <cell r="A189">
            <v>94871</v>
          </cell>
          <cell r="B189" t="str">
            <v>TUBO DE PEAD CORRUGADO DE DUPLA PAREDE PARA REDE COLETORA DE ESGOTO, DN 300 MM, JUNTA ELÁSTICA INTEGRADA - FORNECIMENTO E ASSENTAMENTO. AF_01/2021</v>
          </cell>
          <cell r="C189" t="str">
            <v>M</v>
          </cell>
          <cell r="D189">
            <v>232.88</v>
          </cell>
        </row>
        <row r="190">
          <cell r="A190">
            <v>94872</v>
          </cell>
          <cell r="B190" t="str">
            <v>ASSENTAMENTO DE TUBO DE PEAD CORRUGADO DE DUPLA PAREDE PARA REDE COLETORA DE ESGOTO, DN 300 MM, JUNTA ELÁSTICA INTEGRADA  (NÃO INCLUI FORNECIMENTO). AF_01/2021</v>
          </cell>
          <cell r="C190" t="str">
            <v>M</v>
          </cell>
          <cell r="D190">
            <v>2.86</v>
          </cell>
        </row>
        <row r="191">
          <cell r="A191">
            <v>94875</v>
          </cell>
          <cell r="B191" t="str">
            <v>TUBO DE PEAD CORRUGADO DE DUPLA PAREDE PARA REDE COLETORA DE ESGOTO, DN 800 MM, JUNTA ELÁSTICA INTEGRADA - FORNECIMENTO E ASSENTAMENTO. AF_01/2021</v>
          </cell>
          <cell r="C191" t="str">
            <v>M</v>
          </cell>
          <cell r="D191">
            <v>1371.14</v>
          </cell>
        </row>
        <row r="192">
          <cell r="A192">
            <v>94876</v>
          </cell>
          <cell r="B192" t="str">
            <v>ASSENTAMENTO DE TUBO DE PEAD CORRUGADO DE DUPLA PAREDE PARA REDE COLETORA DE ESGOTO, DN 800 MM, JUNTA ELÁSTICA INTEGRADA  (NÃO INCLUI FORNECIMENTO). AF_01/2021</v>
          </cell>
          <cell r="C192" t="str">
            <v>M</v>
          </cell>
          <cell r="D192">
            <v>30.88</v>
          </cell>
        </row>
        <row r="193">
          <cell r="A193">
            <v>94878</v>
          </cell>
          <cell r="B193" t="str">
            <v>ASSENTAMENTO DE TUBO DE PEAD CORRUGADO DE DUPLA PAREDE PARA REDE COLETORA DE ESGOTO, DN 900 MM, JUNTA ELÁSTICA INTEGRADA (NÃO INCLUI FORNECIMENTO). AF_01/2021</v>
          </cell>
          <cell r="C193" t="str">
            <v>M</v>
          </cell>
          <cell r="D193">
            <v>35.83</v>
          </cell>
        </row>
        <row r="194">
          <cell r="A194">
            <v>94879</v>
          </cell>
          <cell r="B194" t="str">
            <v>TUBO DE PEAD CORRUGADO DE DUPLA PAREDE PARA REDE COLETORA DE ESGOTO, DN 1000 MM, JUNTA ELÁSTICA INTEGRADA - FORNECIMENTO E ASSENTAMENTO. AF_01/2021</v>
          </cell>
          <cell r="C194" t="str">
            <v>M</v>
          </cell>
          <cell r="D194">
            <v>2110.34</v>
          </cell>
        </row>
        <row r="195">
          <cell r="A195">
            <v>94880</v>
          </cell>
          <cell r="B195" t="str">
            <v>ASSENTAMENTO DE TUBO DE PEAD CORRUGADO DE DUPLA PAREDE PARA REDE COLETORA DE ESGOTO, DN 1000 MM, JUNTA ELÁSTICA INTEGRADA (NÃO INCLUI FORNECIMENTO). AF_01/2021</v>
          </cell>
          <cell r="C195" t="str">
            <v>M</v>
          </cell>
          <cell r="D195">
            <v>45.7</v>
          </cell>
        </row>
        <row r="196">
          <cell r="A196">
            <v>94881</v>
          </cell>
          <cell r="B196" t="str">
            <v>TUBO DE PEAD CORRUGADO DE DUPLA PAREDE PARA REDE COLETORA DE ESGOTO, DN 1200 MM, JUNTA ELÁSTICA INTEGRADA - FORNECIMENTO E ASSENTAMENTO. AF_01/2021</v>
          </cell>
          <cell r="C196" t="str">
            <v>M</v>
          </cell>
          <cell r="D196">
            <v>2906.78</v>
          </cell>
        </row>
        <row r="197">
          <cell r="A197">
            <v>94882</v>
          </cell>
          <cell r="B197" t="str">
            <v>ASSENTAMENTO DE TUBO DE PEAD CORRUGADO DE DUPLA PAREDE PARA REDE COLETORA DE ESGOTO, DN 1200 MM, JUNTA ELÁSTICA INTEGRADA (NÃO INCLUI FORNECIMENTO). AF_01/2021</v>
          </cell>
          <cell r="C197" t="str">
            <v>M</v>
          </cell>
          <cell r="D197">
            <v>53.32</v>
          </cell>
        </row>
        <row r="198">
          <cell r="A198">
            <v>94884</v>
          </cell>
          <cell r="B198" t="str">
            <v>ASSENTAMENTO DE TUBO DE PEAD CORRUGADO DE DUPLA PAREDE PARA REDE COLETORA DE ESGOTO, DN 1500 MM, JUNTA ELÁSTICA INTEGRADA (NÃO INCLUI FORNECIMENTO). AF_01/2021</v>
          </cell>
          <cell r="C198" t="str">
            <v>M</v>
          </cell>
          <cell r="D198">
            <v>68.81</v>
          </cell>
        </row>
        <row r="199">
          <cell r="A199">
            <v>97121</v>
          </cell>
          <cell r="B199" t="str">
            <v>ASSENTAMENTO DE TUBO DE PVC PBA PARA REDE DE ÁGUA, DN 50 MM, JUNTA ELÁSTICA INTEGRADA, INSTALADO EM LOCAL COM NÍVEL ALTO DE INTERFERÊNCIAS (NÃO INCLUI FORNECIMENTO). AF_05/2024</v>
          </cell>
          <cell r="C199" t="str">
            <v>M</v>
          </cell>
          <cell r="D199">
            <v>3.64</v>
          </cell>
        </row>
        <row r="200">
          <cell r="A200">
            <v>97122</v>
          </cell>
          <cell r="B200" t="str">
            <v>ASSENTAMENTO DE TUBO DE PVC PBA PARA REDE DE ÁGUA, DN 75 MM, JUNTA ELÁSTICA INTEGRADA, INSTALADO EM LOCAL COM NÍVEL ALTO DE INTERFERÊNCIAS (NÃO INCLUI FORNECIMENTO). AF_05/2024</v>
          </cell>
          <cell r="C200" t="str">
            <v>M</v>
          </cell>
          <cell r="D200">
            <v>4.3600000000000003</v>
          </cell>
        </row>
        <row r="201">
          <cell r="A201">
            <v>97123</v>
          </cell>
          <cell r="B201" t="str">
            <v>ASSENTAMENTO DE TUBO DE PVC PBA PARA REDE DE ÁGUA, DN 100 MM, JUNTA ELÁSTICA INTEGRADA, INSTALADO EM LOCAL COM NÍVEL ALTO DE INTERFERÊNCIAS (NÃO INCLUI FORNECIMENTO). AF_05/2024</v>
          </cell>
          <cell r="C201" t="str">
            <v>M</v>
          </cell>
          <cell r="D201">
            <v>5.0599999999999996</v>
          </cell>
        </row>
        <row r="202">
          <cell r="A202">
            <v>97124</v>
          </cell>
          <cell r="B202" t="str">
            <v>ASSENTAMENTO DE TUBO DE PVC PBA PARA REDE DE ÁGUA, DN 50 MM, JUNTA ELÁSTICA INTEGRADA, INSTALADO EM LOCAL COM NÍVEL BAIXO DE INTERFERÊNCIAS (NÃO INCLUI FORNECIMENTO). AF_05/2024</v>
          </cell>
          <cell r="C202" t="str">
            <v>M</v>
          </cell>
          <cell r="D202">
            <v>2.97</v>
          </cell>
        </row>
        <row r="203">
          <cell r="A203">
            <v>97125</v>
          </cell>
          <cell r="B203" t="str">
            <v>ASSENTAMENTO DE TUBO DE PVC PBA PARA REDE DE ÁGUA, DN 75 MM, JUNTA ELÁSTICA INTEGRADA, INSTALADO EM LOCAL COM NÍVEL BAIXO DE INTERFERÊNCIAS (NÃO INCLUI FORNECIMENTO). AF_05/2024</v>
          </cell>
          <cell r="C203" t="str">
            <v>M</v>
          </cell>
          <cell r="D203">
            <v>3.57</v>
          </cell>
        </row>
        <row r="204">
          <cell r="A204">
            <v>97126</v>
          </cell>
          <cell r="B204" t="str">
            <v>ASSENTAMENTO DE TUBO DE PVC PBA PARA REDE DE ÁGUA, DN 100 MM, JUNTA ELÁSTICA INTEGRADA, INSTALADO EM LOCAL COM NÍVEL BAIXO DE INTERFERÊNCIAS (NÃO INCLUI FORNECIMENTO). AF_05/2024</v>
          </cell>
          <cell r="C204" t="str">
            <v>M</v>
          </cell>
          <cell r="D204">
            <v>4.1399999999999997</v>
          </cell>
        </row>
        <row r="205">
          <cell r="A205">
            <v>102264</v>
          </cell>
          <cell r="B205" t="str">
            <v>TUBO DE PVC BRANCO PARA REDE COLETORA DE ESGOTO CONDOMINIAL DE PAREDE MACIÇA, DN 100 MM, JUNTA ELÁSTICA - FORNECIMENTO E ASSENTAMENTO. AF_01/2021</v>
          </cell>
          <cell r="C205" t="str">
            <v>M</v>
          </cell>
          <cell r="D205">
            <v>20.65</v>
          </cell>
        </row>
        <row r="206">
          <cell r="A206">
            <v>102265</v>
          </cell>
          <cell r="B206" t="str">
            <v>JUNTA ARGAMASSADA ENTRE TUBO DN 800 MM E O POÇO DE VISITA/ CAIXA DE CONCRETO OU ALVENARIA EM REDES DE ESGOTO. AF_01/2021</v>
          </cell>
          <cell r="C206" t="str">
            <v>UN</v>
          </cell>
          <cell r="D206">
            <v>123.76</v>
          </cell>
        </row>
        <row r="207">
          <cell r="A207">
            <v>102266</v>
          </cell>
          <cell r="B207" t="str">
            <v>JUNTA ARGAMASSADA ENTRE TUBO DN 900 MM E O POÇO DE VISITA/ CAIXA DE CONCRETO OU ALVENARIA EM REDES DE ESGOTO. AF_01/2021</v>
          </cell>
          <cell r="C207" t="str">
            <v>UN</v>
          </cell>
          <cell r="D207">
            <v>137.22999999999999</v>
          </cell>
        </row>
        <row r="208">
          <cell r="A208">
            <v>102267</v>
          </cell>
          <cell r="B208" t="str">
            <v>JUNTA ARGAMASSADA ENTRE TUBO DN 1000 MM E O POÇO DE VISITA/ CAIXA DE CONCRETO OU ALVENARIA EM REDES DE ESGOTO. AF_01/2021</v>
          </cell>
          <cell r="C208" t="str">
            <v>UN</v>
          </cell>
          <cell r="D208">
            <v>157.5</v>
          </cell>
        </row>
        <row r="209">
          <cell r="A209">
            <v>102268</v>
          </cell>
          <cell r="B209" t="str">
            <v>JUNTA ARGAMASSADA ENTRE TUBO DN 1200 MM E O POÇO DE VISITA/ CAIXA DE CONCRETO OU ALVENARIA EM REDES DE ESGOTO. AF_01/2021</v>
          </cell>
          <cell r="C209" t="str">
            <v>UN</v>
          </cell>
          <cell r="D209">
            <v>177.69</v>
          </cell>
        </row>
        <row r="210">
          <cell r="A210">
            <v>102269</v>
          </cell>
          <cell r="B210" t="str">
            <v>JUNTA ARGAMASSADA ENTRE TUBO DN 1500 MM E O POÇO DE VISITA/ CAIXA DE CONCRETO OU ALVENARIA EM REDES DE ESGOTO. AF_01/2021</v>
          </cell>
          <cell r="C210" t="str">
            <v>UN</v>
          </cell>
          <cell r="D210">
            <v>218.11</v>
          </cell>
        </row>
        <row r="211">
          <cell r="A211">
            <v>105260</v>
          </cell>
          <cell r="B211" t="str">
            <v>ASSENTAMENTO E FORNECIMENTO DE TUBO DE PVC PBA PARA REDE DE ÁGUA, DN 50, JUNTA ELÁSTICA INTEGRADA, INSTALADO EM LOCAL COM NÍVEL ALTO DE INTERFERÊNCIAS (INCLUI FORNECIMENTO). AF_05/2024</v>
          </cell>
          <cell r="C211" t="str">
            <v>UN</v>
          </cell>
          <cell r="D211">
            <v>19.66</v>
          </cell>
        </row>
        <row r="212">
          <cell r="A212">
            <v>105285</v>
          </cell>
          <cell r="B212" t="str">
            <v>ASSENTAMENTO E FORNECIMENTO DE TUBO DE PVC PBA PARA REDE DE ÁGUA, DN 50, JUNTA ELÁSTICA INTEGRADA, INSTALADO EM LOCAL COM NÍVEL BAIXO DE INTERFERÊNCIAS (INCLUI FORNECIMENTO). AF_05/2024</v>
          </cell>
          <cell r="C212" t="str">
            <v>UN</v>
          </cell>
          <cell r="D212">
            <v>18.989999999999998</v>
          </cell>
        </row>
        <row r="213">
          <cell r="A213">
            <v>105286</v>
          </cell>
          <cell r="B213" t="str">
            <v>ASSENTAMENTO E FORNECIMENTO DE LUVA SIMPLES, PVC PBA, JE, DN 50 / DE 60 MM, PARA REDE AGUA, JUNTA ELÁSTICA INTEGRADA, INSTALADO EM LOCAL COM NÍVEL ALTO DE INTERFERÊNCIAS (INCLUI FORNECIMENTO). AF_05/2024</v>
          </cell>
          <cell r="C213" t="str">
            <v>UN</v>
          </cell>
          <cell r="D213">
            <v>27.5</v>
          </cell>
        </row>
        <row r="214">
          <cell r="A214">
            <v>105287</v>
          </cell>
          <cell r="B214" t="str">
            <v>ASSENTAMENTO E FORNECIMENTO DE LUVA SIMPLES, PVC PBA, JE, DN 50 / DE 60 MM, PARA REDE AGUA, JUNTA ELÁSTICA INTEGRADA, INSTALADO EM LOCAL COM NÍVEL BAIXO DE INTERFERÊNCIAS (INCLUI FORNECIMENTO). AF_05/2024</v>
          </cell>
          <cell r="C214" t="str">
            <v>UN</v>
          </cell>
          <cell r="D214">
            <v>24.8</v>
          </cell>
        </row>
        <row r="215">
          <cell r="A215">
            <v>105288</v>
          </cell>
          <cell r="B215" t="str">
            <v>ASSENTAMENTO E FORNECIMENTO DE LUVA SIMPLES, PVC PBA, JE, DN 75 / DE 85 MM, PARA REDE AGUA, JUNTA ELÁSTICA INTEGRADA, INSTALADO EM LOCAL COM NÍVEL ALTO DE INTERFERÊNCIAS (INCLUI FORNECIMENTO). AF_05/2024</v>
          </cell>
          <cell r="C215" t="str">
            <v>UN</v>
          </cell>
          <cell r="D215">
            <v>42.22</v>
          </cell>
        </row>
        <row r="216">
          <cell r="A216">
            <v>105289</v>
          </cell>
          <cell r="B216" t="str">
            <v>ASSENTAMENTO E FORNECIMENTO DE LUVA SIMPLES, PVC PBA, JE, DN 75 / DE 85 MM, PARA REDE AGUA, JUNTA ELÁSTICA INTEGRADA, INSTALADO EM LOCAL COM NÍVEL BAIXO DE INTERFERÊNCIAS (INCLUI FORNECIMENTO). AF_05/2024</v>
          </cell>
          <cell r="C216" t="str">
            <v>UN</v>
          </cell>
          <cell r="D216">
            <v>39.01</v>
          </cell>
        </row>
        <row r="217">
          <cell r="A217">
            <v>105290</v>
          </cell>
          <cell r="B217" t="str">
            <v>ASSENTAMENTO E FORNECIMENTO DE LUVA SIMPLES, PVC PBA, JE, DN 100 / DE 110 MM, PARA REDE AGUA, JUNTA ELÁSTICA INTEGRADA, INSTALADO EM LOCAL COM NÍVEL ALTO DE INTERFERÊNCIAS (INCLUI FORNECIMENTO). AF_05/2024</v>
          </cell>
          <cell r="C217" t="str">
            <v>UN</v>
          </cell>
          <cell r="D217">
            <v>55.27</v>
          </cell>
        </row>
        <row r="218">
          <cell r="A218">
            <v>105291</v>
          </cell>
          <cell r="B218" t="str">
            <v>ASSENTAMENTO E FORNECIMENTO DE LUVA SIMPLES, PVC PBA, JE, DN 100 / DE 110 MM, PARA REDE AGUA, JUNTA ELÁSTICA INTEGRADA, INSTALADO EM LOCAL COM NÍVEL BAIXO DE INTERFERÊNCIAS (INCLUI FORNECIMENTO). AF_05/2024</v>
          </cell>
          <cell r="C218" t="str">
            <v>UN</v>
          </cell>
          <cell r="D218">
            <v>51.57</v>
          </cell>
        </row>
        <row r="219">
          <cell r="A219">
            <v>105292</v>
          </cell>
          <cell r="B219" t="str">
            <v>ASSENTAMENTO E FORNECIMENTO DE CURVA PVC PBA, JE, PB, 45 GRAUS, DN 50 / DE 60 MM, PARA REDE AGUA, JUNTA ELÁSTICA INTEGRADA, INSTALADO EM LOCAL COM NÍVEL ALTO DE INTERFERÊNCIAS (INCLUI FORNECIMENTO). AF_05/2024</v>
          </cell>
          <cell r="C219" t="str">
            <v>UN</v>
          </cell>
          <cell r="D219">
            <v>44.69</v>
          </cell>
        </row>
        <row r="220">
          <cell r="A220">
            <v>105293</v>
          </cell>
          <cell r="B220" t="str">
            <v>ASSENTAMENTO E FORNECIMENTO DE CURVA PVC PBA, JE, PB, 45 GRAUS, DN 50 / DE 60 MM, PARA REDE AGUA, JUNTA ELÁSTICA INTEGRADA, INSTALADO EM LOCAL COM NÍVEL BAIXO DE INTERFERÊNCIAS (INCLUI FORNECIMENTO). AF_05/2024</v>
          </cell>
          <cell r="C220" t="str">
            <v>UN</v>
          </cell>
          <cell r="D220">
            <v>40.619999999999997</v>
          </cell>
        </row>
        <row r="221">
          <cell r="A221">
            <v>105294</v>
          </cell>
          <cell r="B221" t="str">
            <v>ASSENTAMENTO E FORNECIMENTO DE CURVA PVC PBA, JE, PB, 45 GRAUS, DN 75 / DE 85 MM, PARA REDE AGUA, JUNTA ELÁSTICA INTEGRADA, INSTALADO EM LOCAL COM NÍVEL ALTO DE INTERFERÊNCIAS (INCLUI FORNECIMENTO). AF_05/2024</v>
          </cell>
          <cell r="C221" t="str">
            <v>UN</v>
          </cell>
          <cell r="D221">
            <v>82.13</v>
          </cell>
        </row>
        <row r="222">
          <cell r="A222">
            <v>105295</v>
          </cell>
          <cell r="B222" t="str">
            <v>ASSENTAMENTO E FORNECIMENTO DE CURVA PVC PBA, JE, PB, 45 GRAUS, DN 75 / DE 85 MM, PARA REDE AGUA, JUNTA ELÁSTICA INTEGRADA, INSTALADO EM LOCAL COM NÍVEL BAIXO DE INTERFERÊNCIAS (INCLUI FORNECIMENTO). AF_05/2024</v>
          </cell>
          <cell r="C222" t="str">
            <v>UN</v>
          </cell>
          <cell r="D222">
            <v>77.319999999999993</v>
          </cell>
        </row>
        <row r="223">
          <cell r="A223">
            <v>105296</v>
          </cell>
          <cell r="B223" t="str">
            <v>ASSENTAMENTO E FORNECIMENTO DE CURVA PVC PBA, JE, PB, 45 GRAUS, DN 100 / DE 110 MM, PARA REDE AGUA, JUNTA ELÁSTICA INTEGRADA, INSTALADO EM LOCAL COM NÍVEL ALTO DE INTERFERÊNCIAS (INCLUI FORNECIMENTO). AF_05/2024</v>
          </cell>
          <cell r="C223" t="str">
            <v>UN</v>
          </cell>
          <cell r="D223">
            <v>134.01</v>
          </cell>
        </row>
        <row r="224">
          <cell r="A224">
            <v>105308</v>
          </cell>
          <cell r="B224" t="str">
            <v>ASSENTAMENTO DE TUBO DE PVC PBA PARA REDE DE ÁGUA, DN 125, JUNTA ELÁSTICA INTEGRADA, INSTALADO EM LOCAL COM NÍVEL ALTO DE INTERFERÊNCIAS (NÃO INCLUI FORNECIMENTO). AF_05/2024</v>
          </cell>
          <cell r="C224" t="str">
            <v>M</v>
          </cell>
          <cell r="D224">
            <v>5.79</v>
          </cell>
        </row>
        <row r="225">
          <cell r="A225">
            <v>105309</v>
          </cell>
          <cell r="B225" t="str">
            <v>ASSENTAMENTO DE TUBO DE PVC PBA PARA REDE DE ÁGUA, DN 140, JUNTA ELÁSTICA INTEGRADA, INSTALADO EM LOCAL COM NÍVEL ALTO DE INTERFERÊNCIAS (NÃO INCLUI FORNECIMENTO). AF_05/2024</v>
          </cell>
          <cell r="C225" t="str">
            <v>M</v>
          </cell>
          <cell r="D225">
            <v>6.22</v>
          </cell>
        </row>
        <row r="226">
          <cell r="A226">
            <v>105310</v>
          </cell>
          <cell r="B226" t="str">
            <v>ASSENTAMENTO DE TUBO DE PVC PBA PARA REDE DE ÁGUA, DN 180, JUNTA ELÁSTICA INTEGRADA, INSTALADO EM LOCAL COM NÍVEL ALTO DE INTERFERÊNCIAS (NÃO INCLUI FORNECIMENTO). AF_05/2024</v>
          </cell>
          <cell r="C226" t="str">
            <v>M</v>
          </cell>
          <cell r="D226">
            <v>7.33</v>
          </cell>
        </row>
        <row r="227">
          <cell r="A227">
            <v>105311</v>
          </cell>
          <cell r="B227" t="str">
            <v>ASSENTAMENTO DE TUBO DE PVC DEFOFO OU PRFV OU RPVC PARA REDE DE ÁGUA, DN 100, JUNTA ELÁSTICA INTEGRADA, INSTALADO EM LOCAL COM NÍVEL ALTO DE INTERFERÊNCIAS (NÃO INCLUI FORNECIMENTO). AF_05/2024</v>
          </cell>
          <cell r="C227" t="str">
            <v>M</v>
          </cell>
          <cell r="D227">
            <v>4.6900000000000004</v>
          </cell>
        </row>
        <row r="228">
          <cell r="A228">
            <v>105312</v>
          </cell>
          <cell r="B228" t="str">
            <v>ASSENTAMENTO DE TUBO DE PVC PBA PARA REDE DE ÁGUA, DN 125, JUNTA ELÁSTICA INTEGRADA, INSTALADO EM LOCAL COM NÍVEL BAIXO DE INTERFERÊNCIAS (NÃO INCLUI FORNECIMENTO). AF_05/2024</v>
          </cell>
          <cell r="C228" t="str">
            <v>M</v>
          </cell>
          <cell r="D228">
            <v>4.75</v>
          </cell>
        </row>
        <row r="229">
          <cell r="A229">
            <v>105313</v>
          </cell>
          <cell r="B229" t="str">
            <v>ASSENTAMENTO DE TUBO DE PVC PBA PARA REDE DE ÁGUA, DN 140, JUNTA ELÁSTICA INTEGRADA, INSTALADO EM LOCAL COM NÍVEL BAIXO DE INTERFERÊNCIAS (NÃO INCLUI FORNECIMENTO). AF_05/2024</v>
          </cell>
          <cell r="C229" t="str">
            <v>M</v>
          </cell>
          <cell r="D229">
            <v>5.1100000000000003</v>
          </cell>
        </row>
        <row r="230">
          <cell r="A230">
            <v>105314</v>
          </cell>
          <cell r="B230" t="str">
            <v>ASSENTAMENTO DE TUBO DE PVC PBA PARA REDE DE ÁGUA, DN 180, JUNTA ELÁSTICA INTEGRADA, INSTALADO EM LOCAL COM NÍVEL BAIXO DE INTERFERÊNCIAS (NÃO INCLUI FORNECIMENTO). AF_05/2024</v>
          </cell>
          <cell r="C230" t="str">
            <v>M</v>
          </cell>
          <cell r="D230">
            <v>6.03</v>
          </cell>
        </row>
        <row r="231">
          <cell r="A231">
            <v>105315</v>
          </cell>
          <cell r="B231" t="str">
            <v>ASSENTAMENTO DE CONEXÃO 2 ACESSOS ALINHADOS DE PVC PBA PARA REDE DE ÁGUA, DN 50, JUNTA ELÁSTICA INTEGRADA, INSTALADO EM LOCAL COM NÍVEL BAIXO DE INTERFERÊNCIAS (NÃO INCLUI FORNECIMENTO). AF_05/2024</v>
          </cell>
          <cell r="C231" t="str">
            <v>UN</v>
          </cell>
          <cell r="D231">
            <v>12.23</v>
          </cell>
        </row>
        <row r="232">
          <cell r="A232">
            <v>105316</v>
          </cell>
          <cell r="B232" t="str">
            <v>ASSENTAMENTO DE CONEXÃO 2 ACESSOS ALINHADOS DE FERRO FUNDIDO PARA REDE DE ÁGUA, DN 250, JUNTA ELÁSTICA, INSTALADO EM LOCAL COM NÍVEL BAIXO DE INTERFERÊNCIAS (NÃO INCLUI FORNECIMENTO). AF_05/2024</v>
          </cell>
          <cell r="C232" t="str">
            <v>UN</v>
          </cell>
          <cell r="D232">
            <v>21.73</v>
          </cell>
        </row>
        <row r="233">
          <cell r="A233">
            <v>105327</v>
          </cell>
          <cell r="B233" t="str">
            <v>ASSENTAMENTO E FORNECIMENTO DE TUBO DE PVC PBA PARA REDE DE ÁGUA, DN 75, JUNTA ELÁSTICA INTEGRADA, INSTALADO EM LOCAL COM NÍVEL ALTO DE INTERFERÊNCIAS (INCLUI FORNECIMENTO). AF_05/2024</v>
          </cell>
          <cell r="C233" t="str">
            <v>UN</v>
          </cell>
          <cell r="D233">
            <v>35.82</v>
          </cell>
        </row>
        <row r="234">
          <cell r="A234">
            <v>105328</v>
          </cell>
          <cell r="B234" t="str">
            <v>ASSENTAMENTO E FORNECIMENTO DE TUBO DE PVC PBA PARA REDE DE ÁGUA, DN 75, JUNTA ELÁSTICA INTEGRADA, INSTALADO EM LOCAL COM NÍVEL BAIXO DE INTERFERÊNCIAS (INCLUI FORNECIMENTO). AF_05/2024</v>
          </cell>
          <cell r="C234" t="str">
            <v>UN</v>
          </cell>
          <cell r="D234">
            <v>35.03</v>
          </cell>
        </row>
        <row r="235">
          <cell r="A235">
            <v>105329</v>
          </cell>
          <cell r="B235" t="str">
            <v>ASSENTAMENTO E FORNECIMENTO DE TUBO DE PVC PBA PARA REDE DE ÁGUA, DN 100, JUNTA ELÁSTICA INTEGRADA, INSTALADO EM LOCAL COM NÍVEL ALTO DE INTERFERÊNCIAS (INCLUI FORNECIMENTO). AF_05/2024</v>
          </cell>
          <cell r="C235" t="str">
            <v>UN</v>
          </cell>
          <cell r="D235">
            <v>57.64</v>
          </cell>
        </row>
        <row r="236">
          <cell r="A236">
            <v>105330</v>
          </cell>
          <cell r="B236" t="str">
            <v>ASSENTAMENTO E FORNECIMENTO DE TUBO DE PVC PBA PARA REDE DE ÁGUA, DN 100, JUNTA ELÁSTICA INTEGRADA, INSTALADO EM LOCAL COM NÍVEL BAIXO DE INTERFERÊNCIAS (INCLUI FORNECIMENTO). AF_05/2024</v>
          </cell>
          <cell r="C236" t="str">
            <v>UN</v>
          </cell>
          <cell r="D236">
            <v>56.72</v>
          </cell>
        </row>
        <row r="237">
          <cell r="A237">
            <v>105331</v>
          </cell>
          <cell r="B237" t="str">
            <v>ASSENTAMENTO E FORNECIMENTO DE TUBO DE PVC DEFOFO OU PRFV OU RPVC PARA REDE DE ÁGUA, DN 100, JUNTA ELÁSTICA INTEGRADA, INSTALADO EM LOCAL COM NÍVEL ALTO DE INTERFERÊNCIAS (INCLUI FORNECIMENTO). AF_05/2024</v>
          </cell>
          <cell r="C237" t="str">
            <v>M</v>
          </cell>
          <cell r="D237">
            <v>41.26</v>
          </cell>
        </row>
        <row r="238">
          <cell r="A238">
            <v>105332</v>
          </cell>
          <cell r="B238" t="str">
            <v>ASSENTAMENTO E FORNECIMENTO DE TUBO DE PVC DEFOFO OU PRFV OU RPVC PARA REDE DE ÁGUA, DN 100, JUNTA ELÁSTICA INTEGRADA, INSTALADO EM LOCAL COM NÍVEL BAIXO DE INTERFERÊNCIAS (INCLUI FORNECIMENTO). AF_05/2024</v>
          </cell>
          <cell r="C238" t="str">
            <v>M</v>
          </cell>
          <cell r="D238">
            <v>40.409999999999997</v>
          </cell>
        </row>
        <row r="239">
          <cell r="A239">
            <v>105333</v>
          </cell>
          <cell r="B239" t="str">
            <v>ASSENTAMENTO E FORNECIMENTO DE TUBO DE PVC DEFOFO PARA REDE DE ÁGUA, DN 200, JUNTA ELÁSTICA INTEGRADA, INSTALADO EM LOCAL COM NÍVEL ALTO DE INTERFERÊNCIAS (INCLUI FORNECIMENTO). AF_05/2024</v>
          </cell>
          <cell r="C239" t="str">
            <v>M</v>
          </cell>
          <cell r="D239">
            <v>178.15</v>
          </cell>
        </row>
        <row r="240">
          <cell r="A240">
            <v>105334</v>
          </cell>
          <cell r="B240" t="str">
            <v>ASSENTAMENTO E FORNECIMENTO DE TUBO DE PVC DEFOFO PARA REDE DE ÁGUA, DN 200, JUNTA ELÁSTICA INTEGRADA, INSTALADO EM LOCAL COM NÍVEL BAIXO DE INTERFERÊNCIAS (INCLUI FORNECIMENTO). AF_05/2024</v>
          </cell>
          <cell r="C240" t="str">
            <v>M</v>
          </cell>
          <cell r="D240">
            <v>175.5</v>
          </cell>
        </row>
        <row r="241">
          <cell r="A241">
            <v>105335</v>
          </cell>
          <cell r="B241" t="str">
            <v>ASSENTAMENTO E FORNECIMENTO DE TUBO DE PVC DEFOFO PARA REDE DE ÁGUA, DN 250, JUNTA ELÁSTICA INTEGRADA, INSTALADO EM LOCAL COM NÍVEL ALTO DE INTERFERÊNCIAS (INCLUI FORNECIMENTO). AF_05/2024</v>
          </cell>
          <cell r="C241" t="str">
            <v>M</v>
          </cell>
          <cell r="D241">
            <v>267.38</v>
          </cell>
        </row>
        <row r="242">
          <cell r="A242">
            <v>105336</v>
          </cell>
          <cell r="B242" t="str">
            <v>ASSENTAMENTO E FORNECIMENTO DE TUBO DE PVC DEFOFO PARA REDE DE ÁGUA, DN 250, JUNTA ELÁSTICA INTEGRADA, INSTALADO EM LOCAL COM NÍVEL BAIXO DE INTERFERÊNCIAS (INCLUI FORNECIMENTO). AF_05/2024</v>
          </cell>
          <cell r="C242" t="str">
            <v>M</v>
          </cell>
          <cell r="D242">
            <v>264.24</v>
          </cell>
        </row>
        <row r="243">
          <cell r="A243">
            <v>105337</v>
          </cell>
          <cell r="B243" t="str">
            <v>ASSENTAMENTO E FORNECIMENTO DE TUBO DE PVC DEFOFO PARA REDE DE ÁGUA, DN 300, JUNTA ELÁSTICA INTEGRADA, INSTALADO EM LOCAL COM NÍVEL ALTO DE INTERFERÊNCIAS (INCLUI FORNECIMENTO). AF_05/2024</v>
          </cell>
          <cell r="C243" t="str">
            <v>M</v>
          </cell>
          <cell r="D243">
            <v>376.15</v>
          </cell>
        </row>
        <row r="244">
          <cell r="A244">
            <v>105338</v>
          </cell>
          <cell r="B244" t="str">
            <v>ASSENTAMENTO E FORNECIMENTO DE TUBO DE PVC DEFOFO PARA REDE DE ÁGUA, DN 300, JUNTA ELÁSTICA INTEGRADA, INSTALADO EM LOCAL COM NÍVEL BAIXO DE INTERFERÊNCIAS (INCLUI FORNECIMENTO). AF_05/2024</v>
          </cell>
          <cell r="C244" t="str">
            <v>M</v>
          </cell>
          <cell r="D244">
            <v>372.52</v>
          </cell>
        </row>
        <row r="245">
          <cell r="A245">
            <v>105339</v>
          </cell>
          <cell r="B245" t="str">
            <v>ASSENTAMENTO DE TUBO DE PVC DEFOFO OU PRFV OU RPVC PARA REDE DE ÁGUA, DN 100, JUNTA ELÁSTICA INTEGRADA, INSTALADO EM LOCAL COM NÍVEL BAIXO DE INTERFERÊNCIAS (NÃO INCLUI FORNECIMENTO). AF_05/2024</v>
          </cell>
          <cell r="C245" t="str">
            <v>M</v>
          </cell>
          <cell r="D245">
            <v>3.84</v>
          </cell>
        </row>
        <row r="246">
          <cell r="A246">
            <v>105359</v>
          </cell>
          <cell r="B246" t="str">
            <v>ASSENTAMENTO DE CONEXÃO 2 ACESSOS ALINHADOS DE PVC PBA PARA REDE DE ÁGUA, DN 50, JUNTA ELÁSTICA INTEGRADA, INSTALADO EM LOCAL COM NÍVEL ALTO DE INTERFERÊNCIAS (NÃO INCLUI FORNECIMENTO). AF_05/2024</v>
          </cell>
          <cell r="C246" t="str">
            <v>UN</v>
          </cell>
          <cell r="D246">
            <v>14.93</v>
          </cell>
        </row>
        <row r="247">
          <cell r="A247">
            <v>105360</v>
          </cell>
          <cell r="B247" t="str">
            <v>ASSENTAMENTO DE CONEXÃO 2 ACESSOS ALINHADOS DE PVC PBA PARA REDE DE ÁGUA, DN 75, JUNTA ELÁSTICA INTEGRADA, INSTALADO EM LOCAL COM NÍVEL ALTO DE INTERFERÊNCIAS (NÃO INCLUI FORNECIMENTO). AF_05/2024</v>
          </cell>
          <cell r="C247" t="str">
            <v>UN</v>
          </cell>
          <cell r="D247">
            <v>17.97</v>
          </cell>
        </row>
        <row r="248">
          <cell r="A248">
            <v>105361</v>
          </cell>
          <cell r="B248" t="str">
            <v>ASSENTAMENTO DE CONEXÃO 2 ACESSOS ALINHADOS DE PVC PBA PARA REDE DE ÁGUA, DN 100, JUNTA ELÁSTICA INTEGRADA, INSTALADO EM LOCAL COM NÍVEL ALTO DE INTERFERÊNCIAS (NÃO INCLUI FORNECIMENTO). AF_05/2024</v>
          </cell>
          <cell r="C248" t="str">
            <v>UN</v>
          </cell>
          <cell r="D248">
            <v>20.86</v>
          </cell>
        </row>
        <row r="249">
          <cell r="A249">
            <v>105362</v>
          </cell>
          <cell r="B249" t="str">
            <v>ASSENTAMENTO DE CONEXÃO 2 ACESSOS INCLINADOS DE PVC PBA PARA REDE DE ÁGUA, DN 50, JUNTA ELÁSTICA INTEGRADA, INSTALADO EM LOCAL COM NÍVEL ALTO DE INTERFERÊNCIAS (NÃO INCLUI FORNECIMENTO). AF_05/2024</v>
          </cell>
          <cell r="C249" t="str">
            <v>UN</v>
          </cell>
          <cell r="D249">
            <v>22.13</v>
          </cell>
        </row>
        <row r="250">
          <cell r="A250">
            <v>105363</v>
          </cell>
          <cell r="B250" t="str">
            <v>ASSENTAMENTO DE CONEXÃO 2 ACESSOS INCLINADOS DE PVC PBA PARA REDE DE ÁGUA, DN 75, JUNTA ELÁSTICA INTEGRADA, INSTALADO EM LOCAL COM NÍVEL ALTO DE INTERFERÊNCIAS (NÃO INCLUI FORNECIMENTO). AF_05/2024</v>
          </cell>
          <cell r="C250" t="str">
            <v>UN</v>
          </cell>
          <cell r="D250">
            <v>26.46</v>
          </cell>
        </row>
        <row r="251">
          <cell r="A251">
            <v>105364</v>
          </cell>
          <cell r="B251" t="str">
            <v>ASSENTAMENTO DE CONEXÃO 2 ACESSOS INCLINADOS DE PVC PBA PARA REDE DE ÁGUA, DN 100, JUNTA ELÁSTICA INTEGRADA, INSTALADO EM LOCAL COM NÍVEL ALTO DE INTERFERÊNCIAS (NÃO INCLUI FORNECIMENTO). AF_05/2024</v>
          </cell>
          <cell r="C251" t="str">
            <v>UN</v>
          </cell>
          <cell r="D251">
            <v>30.67</v>
          </cell>
        </row>
        <row r="252">
          <cell r="A252">
            <v>105365</v>
          </cell>
          <cell r="B252" t="str">
            <v>ASSENTAMENTO DE CONEXÃO 3 ACESSOS DE PVC PBA PARA REDE DE ÁGUA, DN 50, JUNTA ELÁSTICA INTEGRADA, INSTALADO EM LOCAL COM NÍVEL ALTO DE INTERFERÊNCIAS (NÃO INCLUI FORNECIMENTO). AF_05/2024</v>
          </cell>
          <cell r="C252" t="str">
            <v>UN</v>
          </cell>
          <cell r="D252">
            <v>29.88</v>
          </cell>
        </row>
        <row r="253">
          <cell r="A253">
            <v>105366</v>
          </cell>
          <cell r="B253" t="str">
            <v>ASSENTAMENTO DE CONEXÃO 3 ACESSOS DE PVC PBA PARA REDE DE ÁGUA, DN 75, JUNTA ELÁSTICA INTEGRADA, INSTALADO EM LOCAL COM NÍVEL ALTO DE INTERFERÊNCIAS (NÃO INCLUI FORNECIMENTO). AF_05/2024</v>
          </cell>
          <cell r="C253" t="str">
            <v>UN</v>
          </cell>
          <cell r="D253">
            <v>35.96</v>
          </cell>
        </row>
        <row r="254">
          <cell r="A254">
            <v>105367</v>
          </cell>
          <cell r="B254" t="str">
            <v>ASSENTAMENTO DE CONEXÃO 3 ACESSOS DE PVC PBA PARA REDE DE ÁGUA, DN 100, JUNTA ELÁSTICA INTEGRADA, INSTALADO EM LOCAL COM NÍVEL ALTO DE INTERFERÊNCIAS (NÃO INCLUI FORNECIMENTO). AF_05/2024</v>
          </cell>
          <cell r="C254" t="str">
            <v>UN</v>
          </cell>
          <cell r="D254">
            <v>41.73</v>
          </cell>
        </row>
        <row r="255">
          <cell r="A255">
            <v>105368</v>
          </cell>
          <cell r="B255" t="str">
            <v>FORNECIMENTO E ASSENTAMENTO DE CURVA 45 GRAUS RANHURADA EM FERRO FUNDIDO, DN 80 MM (3") PARA REDE DE ÁGUA, INSTALADO EM LOCAL COM NÍVEL BAIXO DE INTERFERÊNCIAS (INCLUI FORNECIMENTO). AF_05/2024</v>
          </cell>
          <cell r="C255" t="str">
            <v>UN</v>
          </cell>
          <cell r="D255">
            <v>40.630000000000003</v>
          </cell>
        </row>
        <row r="256">
          <cell r="A256">
            <v>105370</v>
          </cell>
          <cell r="B256" t="str">
            <v>FORNECIMENTO E ASSENTAMENTO DE TE RANHURADO EM FERRO FUNDIDO, DN 80 (3") PARA REDE DE ÁGUA, INSTALADO EM LOCAL COM NÍVEL BAIXO DE INTERFERÊNCIAS (INCLUI FORNECIMENTO). AF_05/2024</v>
          </cell>
          <cell r="C256" t="str">
            <v>UN</v>
          </cell>
          <cell r="D256">
            <v>64.069999999999993</v>
          </cell>
        </row>
        <row r="257">
          <cell r="A257">
            <v>105371</v>
          </cell>
          <cell r="B257" t="str">
            <v>ASSENTAMENTO DE CONEXÃO 3 ACESSOS DE PVC PBA PARA REDE DE ÁGUA, DN 100, JUNTA ELÁSTICA INTEGRADA, INSTALADO EM LOCAL COM NÍVEL BAIXO DE INTERFERÊNCIAS (NÃO INCLUI FORNECIMENTO). AF_05/2024</v>
          </cell>
          <cell r="C257" t="str">
            <v>UN</v>
          </cell>
          <cell r="D257">
            <v>34.340000000000003</v>
          </cell>
        </row>
        <row r="258">
          <cell r="A258">
            <v>105372</v>
          </cell>
          <cell r="B258" t="str">
            <v>ASSENTAMENTO DE CONEXÃO 2 ACESSOS ALINHADOS DE FERRO FUNDIDO PARA REDE DE ÁGUA, DN 80, JUNTA ELÁSTICA, INSTALADO EM LOCAL COM NÍVEL BAIXO DE INTERFERÊNCIAS (NÃO INCLUI FORNECIMENTO). AF_05/2024</v>
          </cell>
          <cell r="C258" t="str">
            <v>UN</v>
          </cell>
          <cell r="D258">
            <v>8.81</v>
          </cell>
        </row>
        <row r="259">
          <cell r="A259">
            <v>105373</v>
          </cell>
          <cell r="B259" t="str">
            <v>ASSENTAMENTO DE CONEXÃO 2 ACESSOS ALINHADOS DE FERRO FUNDIDO PARA REDE DE ÁGUA, DN 100, JUNTA ELÁSTICA, INSTALADO EM LOCAL COM NÍVEL BAIXO DE INTERFERÊNCIAS (NÃO INCLUI FORNECIMENTO). AF_05/2024</v>
          </cell>
          <cell r="C259" t="str">
            <v>UN</v>
          </cell>
          <cell r="D259">
            <v>10.34</v>
          </cell>
        </row>
        <row r="260">
          <cell r="A260">
            <v>105374</v>
          </cell>
          <cell r="B260" t="str">
            <v>ASSENTAMENTO E FORNECIMENTO DE CURVA PVC PBA, JE, PB, 45 GRAUS, DN 100 / DE 110 MM, PARA REDE AGUA, JUNTA ELÁSTICA INTEGRADA, INSTALADO EM LOCAL COM NÍVEL BAIXO DE INTERFERÊNCIAS (INCLUI FORNECIMENTO). AF_05/2024</v>
          </cell>
          <cell r="C260" t="str">
            <v>UN</v>
          </cell>
          <cell r="D260">
            <v>128.44999999999999</v>
          </cell>
        </row>
        <row r="261">
          <cell r="A261">
            <v>105375</v>
          </cell>
          <cell r="B261" t="str">
            <v>ASSENTAMENTO E FORNECIMENTO DE TE DE REDUCAO, PVC PBA, BBB, JE, DN 100 X 50 / DE 110 X 60 MM, PARA REDE AGUA, JUNTA ELÁSTICA INTEGRADA, INSTALADO EM LOCAL COM NÍVEL ALTO DE INTERFERÊNCIAS (INCLUI FORNECIMENTO). AF_05/2024</v>
          </cell>
          <cell r="C261" t="str">
            <v>UN</v>
          </cell>
          <cell r="D261">
            <v>111.7</v>
          </cell>
        </row>
        <row r="262">
          <cell r="A262">
            <v>105376</v>
          </cell>
          <cell r="B262" t="str">
            <v>ASSENTAMENTO E FORNECIMENTO DE TE DE REDUCAO, PVC PBA, BBB, JE, DN 100 X 50 / DE 110 X 60 MM, PARA REDE AGUA, JUNTA ELÁSTICA INTEGRADA, INSTALADO EM LOCAL COM NÍVEL BAIXO DE INTERFERÊNCIAS (INCLUI FORNECIMENTO). AF_05/2024</v>
          </cell>
          <cell r="C262" t="str">
            <v>UN</v>
          </cell>
          <cell r="D262">
            <v>104.31</v>
          </cell>
        </row>
        <row r="263">
          <cell r="A263">
            <v>105381</v>
          </cell>
          <cell r="B263" t="str">
            <v>ASSENTAMENTO DE CONEXÃO 2 ACESSOS ALINHADOS DE PVC PBA PARA REDE DE ÁGUA, DN 75, JUNTA ELÁSTICA INTEGRADA, INSTALADO EM LOCAL COM NÍVEL BAIXO DE INTERFERÊNCIAS (NÃO INCLUI FORNECIMENTO). AF_05/2024</v>
          </cell>
          <cell r="C263" t="str">
            <v>UN</v>
          </cell>
          <cell r="D263">
            <v>14.76</v>
          </cell>
        </row>
        <row r="264">
          <cell r="A264">
            <v>105382</v>
          </cell>
          <cell r="B264" t="str">
            <v>ASSENTAMENTO DE CONEXÃO 2 ACESSOS ALINHADOS DE PVC PBA PARA REDE DE ÁGUA, DN 100, JUNTA ELÁSTICA INTEGRADA, INSTALADO EM LOCAL COM NÍVEL BAIXO DE INTERFERÊNCIAS (NÃO INCLUI FORNECIMENTO). AF_05/2024</v>
          </cell>
          <cell r="C264" t="str">
            <v>UN</v>
          </cell>
          <cell r="D264">
            <v>17.16</v>
          </cell>
        </row>
        <row r="265">
          <cell r="A265">
            <v>105383</v>
          </cell>
          <cell r="B265" t="str">
            <v>ASSENTAMENTO DE CONEXÃO 2 ACESSOS INCLINADOS DE PVC PBA PARA REDE DE ÁGUA, DN 50, JUNTA ELÁSTICA INTEGRADA, INSTALADO EM LOCAL COM NÍVEL BAIXO DE INTERFERÊNCIAS (NÃO INCLUI FORNECIMENTO). AF_05/2024</v>
          </cell>
          <cell r="C265" t="str">
            <v>UN</v>
          </cell>
          <cell r="D265">
            <v>18.059999999999999</v>
          </cell>
        </row>
        <row r="266">
          <cell r="A266">
            <v>105384</v>
          </cell>
          <cell r="B266" t="str">
            <v>ASSENTAMENTO DE CONEXÃO 2 ACESSOS INCLINADOS DE PVC PBA PARA REDE DE ÁGUA, DN 75, JUNTA ELÁSTICA INTEGRADA, INSTALADO EM LOCAL COM NÍVEL BAIXO DE INTERFERÊNCIAS (NÃO INCLUI FORNECIMENTO). AF_05/2024</v>
          </cell>
          <cell r="C266" t="str">
            <v>UN</v>
          </cell>
          <cell r="D266">
            <v>21.65</v>
          </cell>
        </row>
        <row r="267">
          <cell r="A267">
            <v>105385</v>
          </cell>
          <cell r="B267" t="str">
            <v>ASSENTAMENTO DE CONEXÃO 2 ACESSOS INCLINADOS DE PVC PBA PARA REDE DE ÁGUA, DN 100, JUNTA ELÁSTICA INTEGRADA, INSTALADO EM LOCAL COM NÍVEL BAIXO DE INTERFERÊNCIAS (NÃO INCLUI FORNECIMENTO). AF_05/2024</v>
          </cell>
          <cell r="C267" t="str">
            <v>UN</v>
          </cell>
          <cell r="D267">
            <v>25.11</v>
          </cell>
        </row>
        <row r="268">
          <cell r="A268">
            <v>105386</v>
          </cell>
          <cell r="B268" t="str">
            <v>ASSENTAMENTO DE CONEXÃO 3 ACESSOS DE PVC PBA PARA REDE DE ÁGUA, DN 50, JUNTA ELÁSTICA INTEGRADA, INSTALADO EM LOCAL COM NÍVEL BAIXO DE INTERFERÊNCIAS (NÃO INCLUI FORNECIMENTO). AF_05/2024</v>
          </cell>
          <cell r="C268" t="str">
            <v>UN</v>
          </cell>
          <cell r="D268">
            <v>24.46</v>
          </cell>
        </row>
        <row r="269">
          <cell r="A269">
            <v>105387</v>
          </cell>
          <cell r="B269" t="str">
            <v>ASSENTAMENTO DE CONEXÃO 3 ACESSOS DE PVC PBA PARA REDE DE ÁGUA, DN 75, JUNTA ELÁSTICA INTEGRADA, INSTALADO EM LOCAL COM NÍVEL BAIXO DE INTERFERÊNCIAS (NÃO INCLUI FORNECIMENTO). AF_05/2024</v>
          </cell>
          <cell r="C269" t="str">
            <v>UN</v>
          </cell>
          <cell r="D269">
            <v>29.54</v>
          </cell>
        </row>
        <row r="270">
          <cell r="A270">
            <v>92833</v>
          </cell>
          <cell r="B270" t="str">
            <v>TUBO DE CONCRETO PARA REDES COLETORAS DE ESGOTO SANITÁRIO, DIÂMETRO DE 300 MM, JUNTA ELÁSTICA, INSTALADO EM LOCAL COM BAIXO NÍVEL DE INTERFERÊNCIAS - FORNECIMENTO E ASSENTAMENTO. AF_03/2024</v>
          </cell>
          <cell r="C270" t="str">
            <v>M</v>
          </cell>
          <cell r="D270">
            <v>210.14</v>
          </cell>
        </row>
        <row r="271">
          <cell r="A271">
            <v>92834</v>
          </cell>
          <cell r="B271" t="str">
            <v>ASSENTAMENTO DE TUBO DE CONCRETO PARA REDES COLETORAS DE ESGOTO SANITÁRIO, DIÂMETRO DE 300 MM, JUNTA ELÁSTICA, INSTALADO EM LOCAL COM BAIXO NÍVEL DE INTERFERÊNCIAS (NÃO INCLUI FORNECIMENTO). AF_03/2024</v>
          </cell>
          <cell r="C271" t="str">
            <v>M</v>
          </cell>
          <cell r="D271">
            <v>19.79</v>
          </cell>
        </row>
        <row r="272">
          <cell r="A272">
            <v>92835</v>
          </cell>
          <cell r="B272" t="str">
            <v>TUBO DE CONCRETO PARA REDES COLETORAS DE ESGOTO SANITÁRIO, DIÂMETRO DE 400 MM, JUNTA ELÁSTICA, INSTALADO EM LOCAL COM BAIXO NÍVEL DE INTERFERÊNCIAS - FORNECIMENTO E ASSENTAMENTO. AF_03/2024</v>
          </cell>
          <cell r="C272" t="str">
            <v>M</v>
          </cell>
          <cell r="D272">
            <v>221.75</v>
          </cell>
        </row>
        <row r="273">
          <cell r="A273">
            <v>92836</v>
          </cell>
          <cell r="B273" t="str">
            <v>ASSENTAMENTO DE TUBO DE CONCRETO PARA REDES COLETORAS DE ESGOTO SANITÁRIO, DIÂMETRO DE 400 MM, JUNTA ELÁSTICA, INSTALADO EM LOCAL COM BAIXO NÍVEL DE INTERFERÊNCIAS (NÃO INCLUI FORNECIMENTO). AF_03/2024</v>
          </cell>
          <cell r="C273" t="str">
            <v>M</v>
          </cell>
          <cell r="D273">
            <v>26.52</v>
          </cell>
        </row>
        <row r="274">
          <cell r="A274">
            <v>92837</v>
          </cell>
          <cell r="B274" t="str">
            <v>TUBO DE CONCRETO PARA REDES COLETORAS DE ESGOTO SANITÁRIO, DIÂMETRO DE 500 MM, JUNTA ELÁSTICA, INSTALADO EM LOCAL COM BAIXO NÍVEL DE INTERFERÊNCIAS - FORNECIMENTO E ASSENTAMENTO. AF_03/2024</v>
          </cell>
          <cell r="C274" t="str">
            <v>M</v>
          </cell>
          <cell r="D274">
            <v>394.74</v>
          </cell>
        </row>
        <row r="275">
          <cell r="A275">
            <v>92838</v>
          </cell>
          <cell r="B275" t="str">
            <v>ASSENTAMENTO DE TUBO DE CONCRETO PARA REDES COLETORAS DE ESGOTO SANITÁRIO, DIÂMETRO DE 500 MM, JUNTA ELÁSTICA, INSTALADO EM LOCAL COM BAIXO NÍVEL DE INTERFERÊNCIAS (NÃO INCLUI FORNECIMENTO). AF_03/2024</v>
          </cell>
          <cell r="C275" t="str">
            <v>M</v>
          </cell>
          <cell r="D275">
            <v>33.549999999999997</v>
          </cell>
        </row>
        <row r="276">
          <cell r="A276">
            <v>92839</v>
          </cell>
          <cell r="B276" t="str">
            <v>TUBO DE CONCRETO PARA REDES COLETORAS DE ESGOTO SANITÁRIO, DIÂMETRO DE 600 MM, JUNTA ELÁSTICA, INSTALADO EM LOCAL COM BAIXO NÍVEL DE INTERFERÊNCIAS - FORNECIMENTO E ASSENTAMENTO. AF_03/2024</v>
          </cell>
          <cell r="C276" t="str">
            <v>M</v>
          </cell>
          <cell r="D276">
            <v>483.99</v>
          </cell>
        </row>
        <row r="277">
          <cell r="A277">
            <v>92840</v>
          </cell>
          <cell r="B277" t="str">
            <v>ASSENTAMENTO DE TUBO DE CONCRETO PARA REDES COLETORAS DE ESGOTO SANITÁRIO, DIÂMETRO DE 600 MM, JUNTA ELÁSTICA, INSTALADO EM LOCAL COM BAIXO NÍVEL DE INTERFERÊNCIAS (NÃO INCLUI FORNECIMENTO). AF_03/2024</v>
          </cell>
          <cell r="C277" t="str">
            <v>M</v>
          </cell>
          <cell r="D277">
            <v>40.81</v>
          </cell>
        </row>
        <row r="278">
          <cell r="A278">
            <v>92841</v>
          </cell>
          <cell r="B278" t="str">
            <v>TUBO DE CONCRETO PARA REDES COLETORAS DE ESGOTO SANITÁRIO, DIÂMETRO DE 700 MM, JUNTA ELÁSTICA, INSTALADO EM LOCAL COM BAIXO NÍVEL DE INTERFERÊNCIAS - FORNECIMENTO E ASSENTAMENTO. AF_03/2024</v>
          </cell>
          <cell r="C278" t="str">
            <v>M</v>
          </cell>
          <cell r="D278">
            <v>629.51</v>
          </cell>
        </row>
        <row r="279">
          <cell r="A279">
            <v>92842</v>
          </cell>
          <cell r="B279" t="str">
            <v>ASSENTAMENTO DE TUBO DE CONCRETO PARA REDES COLETORAS DE ESGOTO SANITÁRIO, DIÂMETRO DE 700 MM, JUNTA ELÁSTICA, INSTALADO EM LOCAL COM BAIXO NÍVEL DE INTERFERÊNCIAS (NÃO INCLUI FORNECIMENTO). AF_03/2024</v>
          </cell>
          <cell r="C279" t="str">
            <v>M</v>
          </cell>
          <cell r="D279">
            <v>50.63</v>
          </cell>
        </row>
        <row r="280">
          <cell r="A280">
            <v>92843</v>
          </cell>
          <cell r="B280" t="str">
            <v>TUBO DE CONCRETO PARA REDES COLETORAS DE ESGOTO SANITÁRIO, DIÂMETRO DE 800 MM, JUNTA ELÁSTICA, INSTALADO EM LOCAL COM BAIXO NÍVEL DE INTERFERÊNCIAS - FORNECIMENTO E ASSENTAMENTO. AF_03/2024</v>
          </cell>
          <cell r="C280" t="str">
            <v>M</v>
          </cell>
          <cell r="D280">
            <v>651.54</v>
          </cell>
        </row>
        <row r="281">
          <cell r="A281">
            <v>92844</v>
          </cell>
          <cell r="B281" t="str">
            <v>ASSENTAMENTO DE TUBO DE CONCRETO PARA REDES COLETORAS DE ESGOTO SANITÁRIO, DIÂMETRO DE 800 MM, JUNTA ELÁSTICA, INSTALADO EM LOCAL COM BAIXO NÍVEL DE INTERFERÊNCIAS (NÃO INCLUI FORNECIMENTO). AF_03/2024</v>
          </cell>
          <cell r="C281" t="str">
            <v>M</v>
          </cell>
          <cell r="D281">
            <v>59.87</v>
          </cell>
        </row>
        <row r="282">
          <cell r="A282">
            <v>92845</v>
          </cell>
          <cell r="B282" t="str">
            <v>TUBO DE CONCRETO PARA REDES COLETORAS DE ESGOTO SANITÁRIO, DIÂMETRO DE 900 MM, JUNTA ELÁSTICA, INSTALADO EM LOCAL COM BAIXO NÍVEL DE INTERFERÊNCIAS - FORNECIMENTO E ASSENTAMENTO. AF_03/2024</v>
          </cell>
          <cell r="C282" t="str">
            <v>M</v>
          </cell>
          <cell r="D282">
            <v>965.68</v>
          </cell>
        </row>
        <row r="283">
          <cell r="A283">
            <v>92846</v>
          </cell>
          <cell r="B283" t="str">
            <v>ASSENTAMENTO DE TUBO DE CONCRETO PARA REDES COLETORAS DE ESGOTO SANITÁRIO, DIÂMETRO DE 900 MM, JUNTA ELÁSTICA, INSTALADO EM LOCAL COM BAIXO NÍVEL DE INTERFERÊNCIAS (NÃO INCLUI FORNECIMENTO). AF_03/2024</v>
          </cell>
          <cell r="C283" t="str">
            <v>M</v>
          </cell>
          <cell r="D283">
            <v>68.55</v>
          </cell>
        </row>
        <row r="284">
          <cell r="A284">
            <v>92847</v>
          </cell>
          <cell r="B284" t="str">
            <v>TUBO DE CONCRETO PARA REDES COLETORAS DE ESGOTO SANITÁRIO, DIÂMETRO DE 1000 MM, JUNTA ELÁSTICA, INSTALADO EM LOCAL COM BAIXO NÍVEL DE INTERFERÊNCIAS - FORNECIMENTO E ASSENTAMENTO. AF_03/2024</v>
          </cell>
          <cell r="C284" t="str">
            <v>M</v>
          </cell>
          <cell r="D284">
            <v>989.85</v>
          </cell>
        </row>
        <row r="285">
          <cell r="A285">
            <v>92848</v>
          </cell>
          <cell r="B285" t="str">
            <v>ASSENTAMENTO DE TUBO DE CONCRETO PARA REDES COLETORAS DE ESGOTO SANITÁRIO, DIÂMETRO DE 1000 MM, JUNTA ELÁSTICA, INSTALADO EM LOCAL COM BAIXO NÍVEL DE INTERFERÊNCIAS (NÃO INCLUI FORNECIMENTO). AF_03/2024</v>
          </cell>
          <cell r="C285" t="str">
            <v>M</v>
          </cell>
          <cell r="D285">
            <v>80.040000000000006</v>
          </cell>
        </row>
        <row r="286">
          <cell r="A286">
            <v>92849</v>
          </cell>
          <cell r="B286" t="str">
            <v>TUBO DE CONCRETO PARA REDES COLETORAS DE ESGOTO SANITÁRIO, DIÂMETRO DE 300 MM, JUNTA ELÁSTICA, INSTALADO EM LOCAL COM ALTO NÍVEL DE INTERFERÊNCIAS - FORNECIMENTO E ASSENTAMENTO. AF_03/2024</v>
          </cell>
          <cell r="C286" t="str">
            <v>M</v>
          </cell>
          <cell r="D286">
            <v>212.93</v>
          </cell>
        </row>
        <row r="287">
          <cell r="A287">
            <v>92850</v>
          </cell>
          <cell r="B287" t="str">
            <v>ASSENTAMENTO DE TUBO DE CONCRETO PARA REDES COLETORAS DE ESGOTO SANITÁRIO, DIÂMETRO DE 300 MM, JUNTA ELÁSTICA, INSTALADO EM LOCAL COM ALTO NÍVEL DE INTERFERÊNCIAS (NÃO INCLUI FORNECIMENTO). AF_03/2024</v>
          </cell>
          <cell r="C287" t="str">
            <v>M</v>
          </cell>
          <cell r="D287">
            <v>22.58</v>
          </cell>
        </row>
        <row r="288">
          <cell r="A288">
            <v>92851</v>
          </cell>
          <cell r="B288" t="str">
            <v>TUBO DE CONCRETO PARA REDES COLETORAS DE ESGOTO SANITÁRIO, DIÂMETRO DE 400 MM, JUNTA ELÁSTICA, INSTALADO EM LOCAL COM ALTO NÍVEL DE INTERFERÊNCIAS - FORNECIMENTO E ASSENTAMENTO. AF_03/2024</v>
          </cell>
          <cell r="C288" t="str">
            <v>M</v>
          </cell>
          <cell r="D288">
            <v>225.75</v>
          </cell>
        </row>
        <row r="289">
          <cell r="A289">
            <v>92852</v>
          </cell>
          <cell r="B289" t="str">
            <v>ASSENTAMENTO DE TUBO DE CONCRETO PARA REDES COLETORAS DE ESGOTO SANITÁRIO, DIÂMETRO DE 400 MM, JUNTA ELÁSTICA, INSTALADO EM LOCAL COM ALTO NÍVEL DE INTERFERÊNCIAS (NÃO INCLUI FORNECIMENTO). AF_03/2024</v>
          </cell>
          <cell r="C289" t="str">
            <v>M</v>
          </cell>
          <cell r="D289">
            <v>30.52</v>
          </cell>
        </row>
        <row r="290">
          <cell r="A290">
            <v>92853</v>
          </cell>
          <cell r="B290" t="str">
            <v>TUBO DE CONCRETO PARA REDES COLETORAS DE ESGOTO SANITÁRIO, DIÂMETRO DE 500 MM, JUNTA ELÁSTICA, INSTALADO EM LOCAL COM ALTO NÍVEL DE INTERFERÊNCIAS - FORNECIMENTO E ASSENTAMENTO. AF_03/2024</v>
          </cell>
          <cell r="C290" t="str">
            <v>M</v>
          </cell>
          <cell r="D290">
            <v>399.91</v>
          </cell>
        </row>
        <row r="291">
          <cell r="A291">
            <v>92854</v>
          </cell>
          <cell r="B291" t="str">
            <v>ASSENTAMENTO DE TUBO DE CONCRETO PARA REDES COLETORAS DE ESGOTO SANITÁRIO, DIÂMETRO DE 500 MM, JUNTA ELÁSTICA, INSTALADO EM LOCAL COM ALTO NÍVEL DE INTERFERÊNCIAS (NÃO INCLUI FORNECIMENTO). AF_03/2024</v>
          </cell>
          <cell r="C291" t="str">
            <v>M</v>
          </cell>
          <cell r="D291">
            <v>38.72</v>
          </cell>
        </row>
        <row r="292">
          <cell r="A292">
            <v>92855</v>
          </cell>
          <cell r="B292" t="str">
            <v>TUBO DE CONCRETO PARA REDES COLETORAS DE ESGOTO SANITÁRIO, DIÂMETRO DE 600 MM, JUNTA ELÁSTICA, INSTALADO EM LOCAL COM ALTO NÍVEL DE INTERFERÊNCIAS - FORNECIMENTO E ASSENTAMENTO. AF_03/2024</v>
          </cell>
          <cell r="C292" t="str">
            <v>M</v>
          </cell>
          <cell r="D292">
            <v>490.34</v>
          </cell>
        </row>
        <row r="293">
          <cell r="A293">
            <v>92856</v>
          </cell>
          <cell r="B293" t="str">
            <v>ASSENTAMENTO DE TUBO DE CONCRETO PARA REDES COLETORAS DE ESGOTO SANITÁRIO, DIÂMETRO DE 600 MM, JUNTA ELÁSTICA, INSTALADO EM LOCAL COM ALTO NÍVEL DE INTERFERÊNCIAS (NÃO INCLUI FORNECIMENTO). AF_03/2024</v>
          </cell>
          <cell r="C293" t="str">
            <v>M</v>
          </cell>
          <cell r="D293">
            <v>47.16</v>
          </cell>
        </row>
        <row r="294">
          <cell r="A294">
            <v>92857</v>
          </cell>
          <cell r="B294" t="str">
            <v>TUBO DE CONCRETO PARA REDES COLETORAS DE ESGOTO SANITÁRIO, DIÂMETRO DE 700 MM, JUNTA ELÁSTICA, INSTALADO EM LOCAL COM ALTO NÍVEL DE INTERFERÊNCIAS - FORNECIMENTO E ASSENTAMENTO. AF_03/2024</v>
          </cell>
          <cell r="C294" t="str">
            <v>M</v>
          </cell>
          <cell r="D294">
            <v>637.07000000000005</v>
          </cell>
        </row>
        <row r="295">
          <cell r="A295">
            <v>92858</v>
          </cell>
          <cell r="B295" t="str">
            <v>ASSENTAMENTO DE TUBO DE CONCRETO PARA REDES COLETORAS DE ESGOTO SANITÁRIO, DIÂMETRO DE 700 MM, JUNTA ELÁSTICA, INSTALADO EM LOCAL COM ALTO NÍVEL DE INTERFERÊNCIAS (NÃO INCLUI FORNECIMENTO). AF_03/2024</v>
          </cell>
          <cell r="C295" t="str">
            <v>M</v>
          </cell>
          <cell r="D295">
            <v>58.19</v>
          </cell>
        </row>
        <row r="296">
          <cell r="A296">
            <v>92859</v>
          </cell>
          <cell r="B296" t="str">
            <v>TUBO DE CONCRETO PARA REDES COLETORAS DE ESGOTO SANITÁRIO, DIÂMETRO DE 800 MM, JUNTA ELÁSTICA, INSTALADO EM LOCAL COM ALTO NÍVEL DE INTERFERÊNCIAS - FORNECIMENTO E ASSENTAMENTO. AF_03/2024</v>
          </cell>
          <cell r="C296" t="str">
            <v>M</v>
          </cell>
          <cell r="D296">
            <v>660.28</v>
          </cell>
        </row>
        <row r="297">
          <cell r="A297">
            <v>92860</v>
          </cell>
          <cell r="B297" t="str">
            <v>ASSENTAMENTO DE TUBO DE CONCRETO PARA REDES COLETORAS DE ESGOTO SANITÁRIO, DIÂMETRO DE 800 MM, JUNTA ELÁSTICA, INSTALADO EM LOCAL COM ALTO NÍVEL DE INTERFERÊNCIAS (NÃO INCLUI FORNECIMENTO). AF_03/2024</v>
          </cell>
          <cell r="C297" t="str">
            <v>M</v>
          </cell>
          <cell r="D297">
            <v>68.61</v>
          </cell>
        </row>
        <row r="298">
          <cell r="A298">
            <v>92861</v>
          </cell>
          <cell r="B298" t="str">
            <v>TUBO DE CONCRETO PARA REDES COLETORAS DE ESGOTO SANITÁRIO, DIÂMETRO DE 900 MM, JUNTA ELÁSTICA, INSTALADO EM LOCAL COM ALTO NÍVEL DE INTERFERÊNCIAS - FORNECIMENTO E ASSENTAMENTO. AF_03/2024</v>
          </cell>
          <cell r="C298" t="str">
            <v>M</v>
          </cell>
          <cell r="D298">
            <v>975.59</v>
          </cell>
        </row>
        <row r="299">
          <cell r="A299">
            <v>92862</v>
          </cell>
          <cell r="B299" t="str">
            <v>ASSENTAMENTO DE TUBO DE CONCRETO PARA REDES COLETORAS DE ESGOTO SANITÁRIO, DIÂMETRO DE 900 MM, JUNTA ELÁSTICA, INSTALADO EM LOCAL COM ALTO NÍVEL DE INTERFERÊNCIAS (NÃO INCLUI FORNECIMENTO). AF_03/2024</v>
          </cell>
          <cell r="C299" t="str">
            <v>M</v>
          </cell>
          <cell r="D299">
            <v>78.459999999999994</v>
          </cell>
        </row>
        <row r="300">
          <cell r="A300">
            <v>92863</v>
          </cell>
          <cell r="B300" t="str">
            <v>TUBO DE CONCRETO PARA REDES COLETORAS DE ESGOTO SANITÁRIO, DIÂMETRO DE 1000 MM, JUNTA ELÁSTICA, INSTALADO EM LOCAL COM ALTO NÍVEL DE INTERFERÊNCIAS - FORNECIMENTO E ASSENTAMENTO. AF_03/2024</v>
          </cell>
          <cell r="C300" t="str">
            <v>M</v>
          </cell>
          <cell r="D300">
            <v>1000.97</v>
          </cell>
        </row>
        <row r="301">
          <cell r="A301">
            <v>92864</v>
          </cell>
          <cell r="B301" t="str">
            <v>ASSENTAMENTO DE TUBO DE CONCRETO PARA REDES COLETORAS DE ESGOTO SANITÁRIO, DIÂMETRO DE 1000 MM, JUNTA ELÁSTICA, INSTALADO EM LOCAL COM ALTO NÍVEL DE INTERFERÊNCIAS (NÃO INCLUI FORNECIMENTO). AF_03/2024</v>
          </cell>
          <cell r="C301" t="str">
            <v>M</v>
          </cell>
          <cell r="D301">
            <v>91.16</v>
          </cell>
        </row>
        <row r="302">
          <cell r="A302">
            <v>92210</v>
          </cell>
          <cell r="B302" t="str">
            <v>TUBO DE CONCRETO PARA REDES COLETORAS DE ÁGUAS PLUVIAIS, DIÂMETRO DE 400 MM, JUNTA RÍGIDA, INSTALADO EM LOCAL COM BAIXO NÍVEL DE INTERFERÊNCIAS - FORNECIMENTO E ASSENTAMENTO. AF_03/2024</v>
          </cell>
          <cell r="C302" t="str">
            <v>M</v>
          </cell>
          <cell r="D302">
            <v>158.58000000000001</v>
          </cell>
        </row>
        <row r="303">
          <cell r="A303">
            <v>92211</v>
          </cell>
          <cell r="B303" t="str">
            <v>TUBO DE CONCRETO PARA REDES COLETORAS DE ÁGUAS PLUVIAIS, DIÂMETRO DE 500 MM, JUNTA RÍGIDA, INSTALADO EM LOCAL COM BAIXO NÍVEL DE INTERFERÊNCIAS - FORNECIMENTO E ASSENTAMENTO. AF_03/2024</v>
          </cell>
          <cell r="C303" t="str">
            <v>M</v>
          </cell>
          <cell r="D303">
            <v>193.1</v>
          </cell>
        </row>
        <row r="304">
          <cell r="A304">
            <v>92212</v>
          </cell>
          <cell r="B304" t="str">
            <v>TUBO DE CONCRETO PARA REDES COLETORAS DE ÁGUAS PLUVIAIS, DIÂMETRO DE 600 MM, JUNTA RÍGIDA, INSTALADO EM LOCAL COM BAIXO NÍVEL DE INTERFERÊNCIAS - FORNECIMENTO E ASSENTAMENTO. AF_03/2024</v>
          </cell>
          <cell r="C304" t="str">
            <v>M</v>
          </cell>
          <cell r="D304">
            <v>293.22000000000003</v>
          </cell>
        </row>
        <row r="305">
          <cell r="A305">
            <v>92213</v>
          </cell>
          <cell r="B305" t="str">
            <v>TUBO DE CONCRETO PARA REDES COLETORAS DE ÁGUAS PLUVIAIS, DIÂMETRO DE 700 MM, JUNTA RÍGIDA, INSTALADO EM LOCAL COM BAIXO NÍVEL DE INTERFERÊNCIAS - FORNECIMENTO E ASSENTAMENTO. AF_03/2024</v>
          </cell>
          <cell r="C305" t="str">
            <v>M</v>
          </cell>
          <cell r="D305">
            <v>389.1</v>
          </cell>
        </row>
        <row r="306">
          <cell r="A306">
            <v>92214</v>
          </cell>
          <cell r="B306" t="str">
            <v>TUBO DE CONCRETO PARA REDES COLETORAS DE ÁGUAS PLUVIAIS, DIÂMETRO DE 800 MM, JUNTA RÍGIDA, INSTALADO EM LOCAL COM BAIXO NÍVEL DE INTERFERÊNCIAS - FORNECIMENTO E ASSENTAMENTO. AF_03/2024</v>
          </cell>
          <cell r="C306" t="str">
            <v>M</v>
          </cell>
          <cell r="D306">
            <v>470.77</v>
          </cell>
        </row>
        <row r="307">
          <cell r="A307">
            <v>92215</v>
          </cell>
          <cell r="B307" t="str">
            <v>TUBO DE CONCRETO PARA REDES COLETORAS DE ÁGUAS PLUVIAIS, DIÂMETRO DE 900 MM, JUNTA RÍGIDA, INSTALADO EM LOCAL COM BAIXO NÍVEL DE INTERFERÊNCIAS - FORNECIMENTO E ASSENTAMENTO. AF_03/2024</v>
          </cell>
          <cell r="C307" t="str">
            <v>M</v>
          </cell>
          <cell r="D307">
            <v>540.37</v>
          </cell>
        </row>
        <row r="308">
          <cell r="A308">
            <v>92216</v>
          </cell>
          <cell r="B308" t="str">
            <v>TUBO DE CONCRETO PARA REDES COLETORAS DE ÁGUAS PLUVIAIS, DIÂMETRO DE 1000 MM, JUNTA RÍGIDA, INSTALADO EM LOCAL COM BAIXO NÍVEL DE INTERFERÊNCIAS - FORNECIMENTO E ASSENTAMENTO. AF_03/2024</v>
          </cell>
          <cell r="C308" t="str">
            <v>M</v>
          </cell>
          <cell r="D308">
            <v>561.37</v>
          </cell>
        </row>
        <row r="309">
          <cell r="A309">
            <v>92219</v>
          </cell>
          <cell r="B309" t="str">
            <v>TUBO DE CONCRETO PARA REDES COLETORAS DE ÁGUAS PLUVIAIS, DIÂMETRO DE 400 MM, JUNTA RÍGIDA, INSTALADO EM LOCAL COM ALTO NÍVEL DE INTERFERÊNCIAS - FORNECIMENTO E ASSENTAMENTO. AF_03/2024</v>
          </cell>
          <cell r="C309" t="str">
            <v>M</v>
          </cell>
          <cell r="D309">
            <v>162.56</v>
          </cell>
        </row>
        <row r="310">
          <cell r="A310">
            <v>92220</v>
          </cell>
          <cell r="B310" t="str">
            <v>TUBO DE CONCRETO PARA REDES COLETORAS DE ÁGUAS PLUVIAIS, DIÂMETRO DE 500 MM, JUNTA RÍGIDA, INSTALADO EM LOCAL COM ALTO NÍVEL DE INTERFERÊNCIAS - FORNECIMENTO E ASSENTAMENTO. AF_03/2024</v>
          </cell>
          <cell r="C310" t="str">
            <v>M</v>
          </cell>
          <cell r="D310">
            <v>198.28</v>
          </cell>
        </row>
        <row r="311">
          <cell r="A311">
            <v>92221</v>
          </cell>
          <cell r="B311" t="str">
            <v>TUBO DE CONCRETO PARA REDES COLETORAS DE ÁGUAS PLUVIAIS, DIÂMETRO DE 600 MM, JUNTA RÍGIDA, INSTALADO EM LOCAL COM ALTO NÍVEL DE INTERFERÊNCIAS - FORNECIMENTO E ASSENTAMENTO. AF_03/2024</v>
          </cell>
          <cell r="C311" t="str">
            <v>M</v>
          </cell>
          <cell r="D311">
            <v>299.57</v>
          </cell>
        </row>
        <row r="312">
          <cell r="A312">
            <v>92222</v>
          </cell>
          <cell r="B312" t="str">
            <v>TUBO DE CONCRETO PARA REDES COLETORAS DE ÁGUAS PLUVIAIS, DIÂMETRO DE 700 MM, JUNTA RÍGIDA, INSTALADO EM LOCAL COM ALTO NÍVEL DE INTERFERÊNCIAS - FORNECIMENTO E ASSENTAMENTO. AF_03/2024</v>
          </cell>
          <cell r="C312" t="str">
            <v>M</v>
          </cell>
          <cell r="D312">
            <v>396.63</v>
          </cell>
        </row>
        <row r="313">
          <cell r="A313">
            <v>92223</v>
          </cell>
          <cell r="B313" t="str">
            <v>TUBO DE CONCRETO PARA REDES COLETORAS DE ÁGUAS PLUVIAIS, DIÂMETRO DE 800 MM, JUNTA RÍGIDA, INSTALADO EM LOCAL COM ALTO NÍVEL DE INTERFERÊNCIAS - FORNECIMENTO E ASSENTAMENTO. AF_03/2024</v>
          </cell>
          <cell r="C313" t="str">
            <v>M</v>
          </cell>
          <cell r="D313">
            <v>479.48</v>
          </cell>
        </row>
        <row r="314">
          <cell r="A314">
            <v>92224</v>
          </cell>
          <cell r="B314" t="str">
            <v>TUBO DE CONCRETO PARA REDES COLETORAS DE ÁGUAS PLUVIAIS, DIÂMETRO DE 900 MM, JUNTA RÍGIDA, INSTALADO EM LOCAL COM ALTO NÍVEL DE INTERFERÊNCIAS - FORNECIMENTO E ASSENTAMENTO. AF_03/2024</v>
          </cell>
          <cell r="C314" t="str">
            <v>M</v>
          </cell>
          <cell r="D314">
            <v>550.32000000000005</v>
          </cell>
        </row>
        <row r="315">
          <cell r="A315">
            <v>92226</v>
          </cell>
          <cell r="B315" t="str">
            <v>TUBO DE CONCRETO PARA REDES COLETORAS DE ÁGUAS PLUVIAIS, DIÂMETRO DE 1000 MM, JUNTA RÍGIDA, INSTALADO EM LOCAL COM ALTO NÍVEL DE INTERFERÊNCIAS - FORNECIMENTO E ASSENTAMENTO. AF_03/2024</v>
          </cell>
          <cell r="C315" t="str">
            <v>M</v>
          </cell>
          <cell r="D315">
            <v>572.5</v>
          </cell>
        </row>
        <row r="316">
          <cell r="A316">
            <v>92808</v>
          </cell>
          <cell r="B316" t="str">
            <v>ASSENTAMENTO DE TUBO DE CONCRETO PARA REDES COLETORAS DE ÁGUAS PLUVIAIS, DIÂMETRO DE 300 MM, JUNTA RÍGIDA, INSTALADO EM LOCAL COM BAIXO NÍVEL DE INTERFERÊNCIAS (NÃO INCLUI FORNECIMENTO). AF_03/2024</v>
          </cell>
          <cell r="C316" t="str">
            <v>M</v>
          </cell>
          <cell r="D316">
            <v>27.74</v>
          </cell>
        </row>
        <row r="317">
          <cell r="A317">
            <v>92809</v>
          </cell>
          <cell r="B317" t="str">
            <v>ASSENTAMENTO DE TUBO DE CONCRETO PARA REDES COLETORAS DE ÁGUAS PLUVIAIS, DIÂMETRO DE 400 MM, JUNTA RÍGIDA, INSTALADO EM LOCAL COM BAIXO NÍVEL DE INTERFERÊNCIAS (NÃO INCLUI FORNECIMENTO). AF_03/2024</v>
          </cell>
          <cell r="C317" t="str">
            <v>M</v>
          </cell>
          <cell r="D317">
            <v>38.520000000000003</v>
          </cell>
        </row>
        <row r="318">
          <cell r="A318">
            <v>92810</v>
          </cell>
          <cell r="B318" t="str">
            <v>ASSENTAMENTO DE TUBO DE CONCRETO PARA REDES COLETORAS DE ÁGUAS PLUVIAIS, DIÂMETRO DE 500 MM, JUNTA RÍGIDA, INSTALADO EM LOCAL COM BAIXO NÍVEL DE INTERFERÊNCIAS (NÃO INCLUI FORNECIMENTO). AF_03/2024</v>
          </cell>
          <cell r="C318" t="str">
            <v>M</v>
          </cell>
          <cell r="D318">
            <v>49.61</v>
          </cell>
        </row>
        <row r="319">
          <cell r="A319">
            <v>92811</v>
          </cell>
          <cell r="B319" t="str">
            <v>ASSENTAMENTO DE TUBO DE CONCRETO PARA REDES COLETORAS DE ÁGUAS PLUVIAIS, DIÂMETRO DE 600 MM, JUNTA RÍGIDA, INSTALADO EM LOCAL COM BAIXO NÍVEL DE INTERFERÊNCIAS (NÃO INCLUI FORNECIMENTO). AF_03/2024</v>
          </cell>
          <cell r="C319" t="str">
            <v>M</v>
          </cell>
          <cell r="D319">
            <v>60.89</v>
          </cell>
        </row>
        <row r="320">
          <cell r="A320">
            <v>92812</v>
          </cell>
          <cell r="B320" t="str">
            <v>ASSENTAMENTO DE TUBO DE CONCRETO PARA REDES COLETORAS DE ÁGUAS PLUVIAIS, DIÂMETRO DE 700 MM, JUNTA RÍGIDA, INSTALADO EM LOCAL COM BAIXO NÍVEL DE INTERFERÊNCIAS (NÃO INCLUI FORNECIMENTO). AF_03/2024</v>
          </cell>
          <cell r="C320" t="str">
            <v>M</v>
          </cell>
          <cell r="D320">
            <v>72.430000000000007</v>
          </cell>
        </row>
        <row r="321">
          <cell r="A321">
            <v>92813</v>
          </cell>
          <cell r="B321" t="str">
            <v>ASSENTAMENTO DE TUBO DE CONCRETO PARA REDES COLETORAS DE ÁGUAS PLUVIAIS, DIÂMETRO DE 800 MM, JUNTA RÍGIDA, INSTALADO EM LOCAL COM BAIXO NÍVEL DE INTERFERÊNCIAS (NÃO INCLUI FORNECIMENTO). AF_03/2024</v>
          </cell>
          <cell r="C321" t="str">
            <v>M</v>
          </cell>
          <cell r="D321">
            <v>84.21</v>
          </cell>
        </row>
        <row r="322">
          <cell r="A322">
            <v>92814</v>
          </cell>
          <cell r="B322" t="str">
            <v>ASSENTAMENTO DE TUBO DE CONCRETO PARA REDES COLETORAS DE ÁGUAS PLUVIAIS, DIÂMETRO DE 900 MM, JUNTA RÍGIDA, INSTALADO EM LOCAL COM BAIXO NÍVEL DE INTERFERÊNCIAS (NÃO INCLUI FORNECIMENTO). AF_03/2024</v>
          </cell>
          <cell r="C322" t="str">
            <v>M</v>
          </cell>
          <cell r="D322">
            <v>96.21</v>
          </cell>
        </row>
        <row r="323">
          <cell r="A323">
            <v>92815</v>
          </cell>
          <cell r="B323" t="str">
            <v>ASSENTAMENTO DE TUBO DE CONCRETO PARA REDES COLETORAS DE ÁGUAS PLUVIAIS, DIÂMETRO DE 1000 MM, JUNTA RÍGIDA, INSTALADO EM LOCAL COM BAIXO NÍVEL DE INTERFERÊNCIAS (NÃO INCLUI FORNECIMENTO). AF_03/2024</v>
          </cell>
          <cell r="C323" t="str">
            <v>M</v>
          </cell>
          <cell r="D323">
            <v>108.42</v>
          </cell>
        </row>
        <row r="324">
          <cell r="A324">
            <v>92816</v>
          </cell>
          <cell r="B324" t="str">
            <v>TUBO DE CONCRETO PARA REDES COLETORAS DE ÁGUAS PLUVIAIS, DIÂMETRO DE 1200 MM, JUNTA RÍGIDA, INSTALADO EM LOCAL COM BAIXO NÍVEL DE INTERFERÊNCIAS - FORNECIMENTO E ASSENTAMENTO. AF_03/2024</v>
          </cell>
          <cell r="C324" t="str">
            <v>M</v>
          </cell>
          <cell r="D324">
            <v>810.12</v>
          </cell>
        </row>
        <row r="325">
          <cell r="A325">
            <v>92817</v>
          </cell>
          <cell r="B325" t="str">
            <v>ASSENTAMENTO DE TUBO DE CONCRETO PARA REDES COLETORAS DE ÁGUAS PLUVIAIS, DIÂMETRO DE 1200 MM, JUNTA RÍGIDA, INSTALADO EM LOCAL COM BAIXO NÍVEL DE INTERFERÊNCIAS (NÃO INCLUI FORNECIMENTO). AF_03/2024</v>
          </cell>
          <cell r="C325" t="str">
            <v>M</v>
          </cell>
          <cell r="D325">
            <v>133.62</v>
          </cell>
        </row>
        <row r="326">
          <cell r="A326">
            <v>92818</v>
          </cell>
          <cell r="B326" t="str">
            <v>TUBO DE CONCRETO PARA REDES COLETORAS DE ÁGUAS PLUVIAIS, DIÂMETRO DE 1500 MM, JUNTA RÍGIDA, INSTALADO EM LOCAL COM BAIXO NÍVEL DE INTERFERÊNCIAS - FORNECIMENTO E ASSENTAMENTO. AF_03/2024</v>
          </cell>
          <cell r="C326" t="str">
            <v>M</v>
          </cell>
          <cell r="D326">
            <v>1153.24</v>
          </cell>
        </row>
        <row r="327">
          <cell r="A327">
            <v>92819</v>
          </cell>
          <cell r="B327" t="str">
            <v>ASSENTAMENTO DE TUBO DE CONCRETO PARA REDES COLETORAS DE ÁGUAS PLUVIAIS, DIÂMETRO DE 1500 MM, JUNTA RÍGIDA, INSTALADO EM LOCAL COM BAIXO NÍVEL DE INTERFERÊNCIAS (NÃO INCLUI FORNECIMENTO). AF_03/2024</v>
          </cell>
          <cell r="C327" t="str">
            <v>M</v>
          </cell>
          <cell r="D327">
            <v>173.14</v>
          </cell>
        </row>
        <row r="328">
          <cell r="A328">
            <v>92820</v>
          </cell>
          <cell r="B328" t="str">
            <v>ASSENTAMENTO DE TUBO DE CONCRETO PARA REDES COLETORAS DE ÁGUAS PLUVIAIS, DIÂMETRO DE 300 MM, JUNTA RÍGIDA, INSTALADO EM LOCAL COM ALTO NÍVEL DE INTERFERÊNCIAS (NÃO INCLUI FORNECIMENTO). AF_03/2024</v>
          </cell>
          <cell r="C328" t="str">
            <v>M</v>
          </cell>
          <cell r="D328">
            <v>30.55</v>
          </cell>
        </row>
        <row r="329">
          <cell r="A329">
            <v>92821</v>
          </cell>
          <cell r="B329" t="str">
            <v>ASSENTAMENTO DE TUBO DE CONCRETO PARA REDES COLETORAS DE ÁGUAS PLUVIAIS, DIÂMETRO DE 400 MM, JUNTA RÍGIDA, INSTALADO EM LOCAL COM ALTO NÍVEL DE INTERFERÊNCIAS (NÃO INCLUI FORNECIMENTO). AF_03/2024</v>
          </cell>
          <cell r="C329" t="str">
            <v>M</v>
          </cell>
          <cell r="D329">
            <v>42.5</v>
          </cell>
        </row>
        <row r="330">
          <cell r="A330">
            <v>92822</v>
          </cell>
          <cell r="B330" t="str">
            <v>ASSENTAMENTO DE TUBO DE CONCRETO PARA REDES COLETORAS DE ÁGUAS PLUVIAIS, DIÂMETRO DE 500 MM, JUNTA RÍGIDA, INSTALADO EM LOCAL COM ALTO NÍVEL DE INTERFERÊNCIAS (NÃO INCLUI FORNECIMENTO). AF_03/2024</v>
          </cell>
          <cell r="C330" t="str">
            <v>M</v>
          </cell>
          <cell r="D330">
            <v>54.79</v>
          </cell>
        </row>
        <row r="331">
          <cell r="A331">
            <v>92824</v>
          </cell>
          <cell r="B331" t="str">
            <v>ASSENTAMENTO DE TUBO DE CONCRETO PARA REDES COLETORAS DE ÁGUAS PLUVIAIS, DIÂMETRO DE 600 MM, JUNTA RÍGIDA, INSTALADO EM LOCAL COM ALTO NÍVEL DE INTERFERÊNCIAS (NÃO INCLUI FORNECIMENTO). AF_03/2024</v>
          </cell>
          <cell r="C331" t="str">
            <v>M</v>
          </cell>
          <cell r="D331">
            <v>67.239999999999995</v>
          </cell>
        </row>
        <row r="332">
          <cell r="A332">
            <v>92825</v>
          </cell>
          <cell r="B332" t="str">
            <v>ASSENTAMENTO DE TUBO DE CONCRETO PARA REDES COLETORAS DE ÁGUAS PLUVIAIS, DIÂMETRO DE 700 MM, JUNTA RÍGIDA, INSTALADO EM LOCAL COM ALTO NÍVEL DE INTERFERÊNCIAS (NÃO INCLUI FORNECIMENTO). AF_03/2024</v>
          </cell>
          <cell r="C332" t="str">
            <v>M</v>
          </cell>
          <cell r="D332">
            <v>79.959999999999994</v>
          </cell>
        </row>
        <row r="333">
          <cell r="A333">
            <v>92826</v>
          </cell>
          <cell r="B333" t="str">
            <v>ASSENTAMENTO DE TUBO DE CONCRETO PARA REDES COLETORAS DE ÁGUAS PLUVIAIS, DIÂMETRO DE 800 MM, JUNTA RÍGIDA, INSTALADO EM LOCAL COM ALTO NÍVEL DE INTERFERÊNCIAS (NÃO INCLUI FORNECIMENTO). AF_03/2024</v>
          </cell>
          <cell r="C333" t="str">
            <v>M</v>
          </cell>
          <cell r="D333">
            <v>92.92</v>
          </cell>
        </row>
        <row r="334">
          <cell r="A334">
            <v>92827</v>
          </cell>
          <cell r="B334" t="str">
            <v>ASSENTAMENTO DE TUBO DE CONCRETO PARA REDES COLETORAS DE ÁGUAS PLUVIAIS, DIÂMETRO DE 900 MM, JUNTA RÍGIDA, INSTALADO EM LOCAL COM ALTO NÍVEL DE INTERFERÊNCIAS (NÃO INCLUI FORNECIMENTO). AF_03/2024</v>
          </cell>
          <cell r="C334" t="str">
            <v>M</v>
          </cell>
          <cell r="D334">
            <v>106.16</v>
          </cell>
        </row>
        <row r="335">
          <cell r="A335">
            <v>92828</v>
          </cell>
          <cell r="B335" t="str">
            <v>ASSENTAMENTO DE TUBO DE CONCRETO PARA REDES COLETORAS DE ÁGUAS PLUVIAIS, DIÂMETRO DE 1000 MM, JUNTA RÍGIDA, INSTALADO EM LOCAL COM ALTO NÍVEL DE INTERFERÊNCIAS (NÃO INCLUI FORNECIMENTO). AF_03/2024</v>
          </cell>
          <cell r="C335" t="str">
            <v>M</v>
          </cell>
          <cell r="D335">
            <v>119.55</v>
          </cell>
        </row>
        <row r="336">
          <cell r="A336">
            <v>92829</v>
          </cell>
          <cell r="B336" t="str">
            <v>TUBO DE CONCRETO PARA REDES COLETORAS DE ÁGUAS PLUVIAIS, DIÂMETRO DE 1200 MM, JUNTA RÍGIDA, INSTALADO EM LOCAL COM ALTO NÍVEL DE INTERFERÊNCIAS - FORNECIMENTO E ASSENTAMENTO. AF_03/2024</v>
          </cell>
          <cell r="C336" t="str">
            <v>M</v>
          </cell>
          <cell r="D336">
            <v>823.61</v>
          </cell>
        </row>
        <row r="337">
          <cell r="A337">
            <v>92830</v>
          </cell>
          <cell r="B337" t="str">
            <v>ASSENTAMENTO DE TUBO DE CONCRETO PARA REDES COLETORAS DE ÁGUAS PLUVIAIS, DIÂMETRO DE 1200 MM, JUNTA RÍGIDA, INSTALADO EM LOCAL COM ALTO NÍVEL DE INTERFERÊNCIAS (NÃO INCLUI FORNECIMENTO). AF_03/2024</v>
          </cell>
          <cell r="C337" t="str">
            <v>M</v>
          </cell>
          <cell r="D337">
            <v>147.11000000000001</v>
          </cell>
        </row>
        <row r="338">
          <cell r="A338">
            <v>92831</v>
          </cell>
          <cell r="B338" t="str">
            <v>TUBO DE CONCRETO PARA REDES COLETORAS DE ÁGUAS PLUVIAIS, DIÂMETRO DE 1500 MM, JUNTA RÍGIDA, INSTALADO EM LOCAL COM ALTO NÍVEL DE INTERFERÊNCIAS - FORNECIMENTO E ASSENTAMENTO. AF_03/2024</v>
          </cell>
          <cell r="C338" t="str">
            <v>M</v>
          </cell>
          <cell r="D338">
            <v>1170.3</v>
          </cell>
        </row>
        <row r="339">
          <cell r="A339">
            <v>92832</v>
          </cell>
          <cell r="B339" t="str">
            <v>ASSENTAMENTO DE TUBO DE CONCRETO PARA REDES COLETORAS DE ÁGUAS PLUVIAIS, DIÂMETRO DE 1500 MM, JUNTA RÍGIDA, INSTALADO EM LOCAL COM ALTO NÍVEL DE INTERFERÊNCIAS (NÃO INCLUI FORNECIMENTO). AF_03/2024</v>
          </cell>
          <cell r="C339" t="str">
            <v>M</v>
          </cell>
          <cell r="D339">
            <v>190.2</v>
          </cell>
        </row>
        <row r="340">
          <cell r="A340">
            <v>95565</v>
          </cell>
          <cell r="B340" t="str">
            <v>TUBO DE CONCRETO PARA REDES COLETORAS DE ÁGUAS PLUVIAIS, DIÂMETRO DE 300MM, JUNTA RÍGIDA, INSTALADO EM LOCAL COM BAIXO NÍVEL DE INTERFERÊNCIAS - FORNECIMENTO E ASSENTAMENTO. AF_03/2024</v>
          </cell>
          <cell r="C340" t="str">
            <v>M</v>
          </cell>
          <cell r="D340">
            <v>134.13</v>
          </cell>
        </row>
        <row r="341">
          <cell r="A341">
            <v>95566</v>
          </cell>
          <cell r="B341" t="str">
            <v>TUBO DE CONCRETO PARA REDES COLETORAS DE ÁGUAS PLUVIAIS, DIÂMETRO DE 300MM, JUNTA RÍGIDA, INSTALADO EM LOCAL COM ALTO NÍVEL DE INTERFERÊNCIAS - FORNECIMENTO E ASSENTAMENTO. AF_03/2024</v>
          </cell>
          <cell r="C341" t="str">
            <v>M</v>
          </cell>
          <cell r="D341">
            <v>136.94</v>
          </cell>
        </row>
        <row r="342">
          <cell r="A342">
            <v>95567</v>
          </cell>
          <cell r="B342" t="str">
            <v>TUBO DE CONCRETO (SIMPLES) PARA REDES COLETORAS DE ÁGUAS PLUVIAIS, DIÂMETRO DE 300 MM, JUNTA RÍGIDA, INSTALADO EM LOCAL COM BAIXO NÍVEL DE INTERFERÊNCIAS - FORNECIMENTO E ASSENTAMENTO. AF_03/2024</v>
          </cell>
          <cell r="C342" t="str">
            <v>M</v>
          </cell>
          <cell r="D342">
            <v>91.6</v>
          </cell>
        </row>
        <row r="343">
          <cell r="A343">
            <v>95568</v>
          </cell>
          <cell r="B343" t="str">
            <v>TUBO DE CONCRETO (SIMPLES) PARA REDES COLETORAS DE ÁGUAS PLUVIAIS, DIÂMETRO DE 400 MM, JUNTA RÍGIDA, INSTALADO EM LOCAL COM BAIXO NÍVEL DE INTERFERÊNCIAS - FORNECIMENTO E ASSENTAMENTO. AF_03/2024</v>
          </cell>
          <cell r="C343" t="str">
            <v>M</v>
          </cell>
          <cell r="D343">
            <v>113.97</v>
          </cell>
        </row>
        <row r="344">
          <cell r="A344">
            <v>95569</v>
          </cell>
          <cell r="B344" t="str">
            <v>TUBO DE CONCRETO (SIMPLES) PARA REDES COLETORAS DE ÁGUAS PLUVIAIS, DIÂMETRO DE 500 MM, JUNTA RÍGIDA, INSTALADO EM LOCAL COM BAIXO NÍVEL DE INTERFERÊNCIAS - FORNECIMENTO E ASSENTAMENTO. AF_03/2024</v>
          </cell>
          <cell r="C344" t="str">
            <v>M</v>
          </cell>
          <cell r="D344">
            <v>161.91999999999999</v>
          </cell>
        </row>
        <row r="345">
          <cell r="A345">
            <v>95570</v>
          </cell>
          <cell r="B345" t="str">
            <v>TUBO DE CONCRETO (SIMPLES) PARA REDES COLETORAS DE ÁGUAS PLUVIAIS, DIÂMETRO DE 300 MM, JUNTA RÍGIDA, INSTALADO EM LOCAL COM ALTO NÍVEL DE INTERFERÊNCIAS - FORNECIMENTO E ASSENTAMENTO. AF_03/2024</v>
          </cell>
          <cell r="C345" t="str">
            <v>M</v>
          </cell>
          <cell r="D345">
            <v>94.41</v>
          </cell>
        </row>
        <row r="346">
          <cell r="A346">
            <v>95571</v>
          </cell>
          <cell r="B346" t="str">
            <v>TUBO DE CONCRETO (SIMPLES) PARA REDES COLETORAS DE ÁGUAS PLUVIAIS, DIÂMETRO DE 400 MM, JUNTA RÍGIDA, INSTALADO EM LOCAL COM ALTO NÍVEL DE INTERFERÊNCIAS - FORNECIMENTO E ASSENTAMENTO. AF_03/2024</v>
          </cell>
          <cell r="C346" t="str">
            <v>M</v>
          </cell>
          <cell r="D346">
            <v>117.95</v>
          </cell>
        </row>
        <row r="347">
          <cell r="A347">
            <v>95572</v>
          </cell>
          <cell r="B347" t="str">
            <v>TUBO DE CONCRETO (SIMPLES) PARA REDES COLETORAS DE ÁGUAS PLUVIAIS, DIÂMETRO DE 500 MM, JUNTA RÍGIDA, INSTALADO EM LOCAL COM ALTO NÍVEL DE INTERFERÊNCIAS - FORNECIMENTO E ASSENTAMENTO. AF_03/2024</v>
          </cell>
          <cell r="C347" t="str">
            <v>M</v>
          </cell>
          <cell r="D347">
            <v>167.1</v>
          </cell>
        </row>
        <row r="348">
          <cell r="A348">
            <v>97127</v>
          </cell>
          <cell r="B348" t="str">
            <v>ASSENTAMENTO DE TUBO DE PVC DEFOFO OU PRFV OU RPVC PARA REDE DE ÁGUA, DN 150 MM, JUNTA ELÁSTICA INTEGRADA, INSTALADO EM LOCAL COM NÍVEL ALTO DE INTERFERÊNCIAS (NÃO INCLUI FORNECIMENTO). AF_05/2024</v>
          </cell>
          <cell r="C348" t="str">
            <v>M</v>
          </cell>
          <cell r="D348">
            <v>6.09</v>
          </cell>
        </row>
        <row r="349">
          <cell r="A349">
            <v>97128</v>
          </cell>
          <cell r="B349" t="str">
            <v>ASSENTAMENTO DE TUBO DE PVC DEFOFO OU PRFV OU RPVC PARA REDE DE ÁGUA, DN 200 MM, JUNTA ELÁSTICA INTEGRADA, INSTALADO EM LOCAL COM NÍVEL ALTO DE INTERFERÊNCIAS (NÃO INCLUI FORNECIMENTO). AF_05/2024</v>
          </cell>
          <cell r="C349" t="str">
            <v>M</v>
          </cell>
          <cell r="D349">
            <v>11.35</v>
          </cell>
        </row>
        <row r="350">
          <cell r="A350">
            <v>97129</v>
          </cell>
          <cell r="B350" t="str">
            <v>ASSENTAMENTO DE TUBO DE PVC DEFOFO OU PRFV OU RPVC PARA REDE DE ÁGUA, DN 250 MM, JUNTA ELÁSTICA INTEGRADA, INSTALADO EM LOCAL COM NÍVEL ALTO DE INTERFERÊNCIAS (NÃO INCLUI FORNECIMENTO). AF_05/2024</v>
          </cell>
          <cell r="C350" t="str">
            <v>M</v>
          </cell>
          <cell r="D350">
            <v>13.44</v>
          </cell>
        </row>
        <row r="351">
          <cell r="A351">
            <v>97130</v>
          </cell>
          <cell r="B351" t="str">
            <v>ASSENTAMENTO DE TUBO DE PVC DEFOFO OU PRFV OU RPVC PARA REDE DE ÁGUA, DN 300 MM, JUNTA ELÁSTICA INTEGRADA, INSTALADO EM LOCAL COM NÍVEL ALTO DE INTERFERÊNCIAS (NÃO INCLUI FORNECIMENTO). AF_05/2024</v>
          </cell>
          <cell r="C351" t="str">
            <v>M</v>
          </cell>
          <cell r="D351">
            <v>15.55</v>
          </cell>
        </row>
        <row r="352">
          <cell r="A352">
            <v>97131</v>
          </cell>
          <cell r="B352" t="str">
            <v>ASSENTAMENTO DE TUBO DE PVC DEFOFO OU PRFV OU RPVC PARA REDE DE ÁGUA, DN 350 MM, JUNTA ELÁSTICA INTEGRADA, INSTALADO EM LOCAL COM NÍVEL ALTO DE INTERFERÊNCIAS (NÃO INCLUI FORNECIMENTO). AF_05/2024</v>
          </cell>
          <cell r="C352" t="str">
            <v>M</v>
          </cell>
          <cell r="D352">
            <v>17.649999999999999</v>
          </cell>
        </row>
        <row r="353">
          <cell r="A353">
            <v>97132</v>
          </cell>
          <cell r="B353" t="str">
            <v>ASSENTAMENTO DE TUBO DE PVC DEFOFO OU PRFV OU RPVC PARA REDE DE ÁGUA, DN 400 MM, JUNTA ELÁSTICA INTEGRADA, INSTALADO EM LOCAL COM NÍVEL ALTO DE INTERFERÊNCIAS (NÃO INCLUI FORNECIMENTO). AF_05/2024</v>
          </cell>
          <cell r="C353" t="str">
            <v>M</v>
          </cell>
          <cell r="D353">
            <v>19.75</v>
          </cell>
        </row>
        <row r="354">
          <cell r="A354">
            <v>97133</v>
          </cell>
          <cell r="B354" t="str">
            <v>ASSENTAMENTO DE TUBO DE PVC DEFOFO OU PRFV OU RPVC PARA REDE DE ÁGUA, DN 500 MM, JUNTA ELÁSTICA INTEGRADA, INSTALADO EM LOCAL COM NÍVEL ALTO DE INTERFERÊNCIAS (NÃO INCLUI FORNECIMENTO). AF_05/2024</v>
          </cell>
          <cell r="C354" t="str">
            <v>M</v>
          </cell>
          <cell r="D354">
            <v>23.93</v>
          </cell>
        </row>
        <row r="355">
          <cell r="A355">
            <v>97134</v>
          </cell>
          <cell r="B355" t="str">
            <v>ASSENTAMENTO DE TUBO DE PVC DEFOFO OU PRFV OU RPVC PARA REDE DE ÁGUA, DN 150 MM, JUNTA ELÁSTICA INTEGRADA, INSTALADO EM LOCAL COM NÍVEL BAIXO DE INTERFERÊNCIAS (NÃO INCLUI FORNECIMENTO). AF_05/2024</v>
          </cell>
          <cell r="C355" t="str">
            <v>M</v>
          </cell>
          <cell r="D355">
            <v>5</v>
          </cell>
        </row>
        <row r="356">
          <cell r="A356">
            <v>97135</v>
          </cell>
          <cell r="B356" t="str">
            <v>ASSENTAMENTO DE TUBO DE PVC DEFOFO OU PRFV OU RPVC PARA REDE DE ÁGUA, DN 200 MM, JUNTA ELÁSTICA INTEGRADA, INSTALADO EM LOCAL COM NÍVEL BAIXO DE INTERFERÊNCIAS (NÃO INCLUI FORNECIMENTO). AF_05/2024</v>
          </cell>
          <cell r="C356" t="str">
            <v>M</v>
          </cell>
          <cell r="D356">
            <v>8.6999999999999993</v>
          </cell>
        </row>
        <row r="357">
          <cell r="A357">
            <v>97136</v>
          </cell>
          <cell r="B357" t="str">
            <v>ASSENTAMENTO DE TUBO DE PVC DEFOFO OU PRFV OU RPVC PARA REDE DE ÁGUA, DN 250 MM, JUNTA ELÁSTICA INTEGRADA, INSTALADO EM LOCAL COM NÍVEL BAIXO DE INTERFERÊNCIAS (NÃO INCLUI FORNECIMENTO). AF_05/2024</v>
          </cell>
          <cell r="C357" t="str">
            <v>M</v>
          </cell>
          <cell r="D357">
            <v>10.3</v>
          </cell>
        </row>
        <row r="358">
          <cell r="A358">
            <v>97137</v>
          </cell>
          <cell r="B358" t="str">
            <v>ASSENTAMENTO DE TUBO DE PVC DEFOFO OU PRFV OU RPVC PARA REDE DE ÁGUA, DN 300 MM, JUNTA ELÁSTICA INTEGRADA, INSTALADO EM LOCAL COM NÍVEL BAIXO DE INTERFERÊNCIAS (NÃO INCLUI FORNECIMENTO). AF_05/2024</v>
          </cell>
          <cell r="C358" t="str">
            <v>M</v>
          </cell>
          <cell r="D358">
            <v>11.92</v>
          </cell>
        </row>
        <row r="359">
          <cell r="A359">
            <v>97138</v>
          </cell>
          <cell r="B359" t="str">
            <v>ASSENTAMENTO DE TUBO DE PVC DEFOFO OU PRFV OU RPVC PARA REDE DE ÁGUA, DN 350 MM, JUNTA ELÁSTICA INTEGRADA, INSTALADO EM LOCAL COM NÍVEL BAIXO DE INTERFERÊNCIAS (NÃO INCLUI FORNECIMENTO). AF_05/2024</v>
          </cell>
          <cell r="C359" t="str">
            <v>M</v>
          </cell>
          <cell r="D359">
            <v>13.52</v>
          </cell>
        </row>
        <row r="360">
          <cell r="A360">
            <v>97139</v>
          </cell>
          <cell r="B360" t="str">
            <v>ASSENTAMENTO DE TUBO DE PVC DEFOFO OU PRFV OU RPVC PARA REDE DE ÁGUA, DN 400 MM, JUNTA ELÁSTICA INTEGRADA, INSTALADO EM LOCAL COM NÍVEL BAIXO DE INTERFERÊNCIAS (NÃO INCLUI FORNECIMENTO). AF_05/2024</v>
          </cell>
          <cell r="C360" t="str">
            <v>M</v>
          </cell>
          <cell r="D360">
            <v>15.14</v>
          </cell>
        </row>
        <row r="361">
          <cell r="A361">
            <v>97140</v>
          </cell>
          <cell r="B361" t="str">
            <v>ASSENTAMENTO DE TUBO DE PVC DEFOFO OU PRFV OU RPVC PARA REDE DE ÁGUA, DN 500 MM, JUNTA ELÁSTICA INTEGRADA, INSTALADO EM LOCAL COM NÍVEL BAIXO DE INTERFERÊNCIAS (NÃO INCLUI FORNECIMENTO). AF_05/2024</v>
          </cell>
          <cell r="C361" t="str">
            <v>M</v>
          </cell>
          <cell r="D361">
            <v>18.34</v>
          </cell>
        </row>
        <row r="362">
          <cell r="A362">
            <v>103089</v>
          </cell>
          <cell r="B362" t="str">
            <v>ASSENTAMENTO DE TUBO DE FERRO FUNDIDO PARA REDE DE ÁGUA, DN 80 MM, JUNTA FLANGEADA (NÃO INCLUI O FORNECIMENTO). AF_09/2021</v>
          </cell>
          <cell r="C362" t="str">
            <v>M</v>
          </cell>
          <cell r="D362">
            <v>13.48</v>
          </cell>
        </row>
        <row r="363">
          <cell r="A363">
            <v>103090</v>
          </cell>
          <cell r="B363" t="str">
            <v>ASSENTAMENTO DE TUBO DE FERRO FUNDIDO PARA REDE DE ÁGUA, DN 100 MM, JUNTA FLANGEADA (NÃO INCLUI O FORNECIMENTO). AF_09/2021</v>
          </cell>
          <cell r="C363" t="str">
            <v>M</v>
          </cell>
          <cell r="D363">
            <v>16.13</v>
          </cell>
        </row>
        <row r="364">
          <cell r="A364">
            <v>103091</v>
          </cell>
          <cell r="B364" t="str">
            <v>ASSENTAMENTO DE TUBO DE FERRO FUNDIDO PARA REDE DE ÁGUA, DN 150 MM, JUNTA FLANGEADA (NÃO INCLUI O FORNECIMENTO). AF_09/2021</v>
          </cell>
          <cell r="C364" t="str">
            <v>M</v>
          </cell>
          <cell r="D364">
            <v>22.78</v>
          </cell>
        </row>
        <row r="365">
          <cell r="A365">
            <v>103092</v>
          </cell>
          <cell r="B365" t="str">
            <v>ASSENTAMENTO DE TUBO DE FERRO FUNDIDO PARA REDE DE ÁGUA, DN 200 MM, JUNTA FLANGEADA (NÃO INCLUI O FORNECIMENTO). AF_09/2021</v>
          </cell>
          <cell r="C365" t="str">
            <v>M</v>
          </cell>
          <cell r="D365">
            <v>29.43</v>
          </cell>
        </row>
        <row r="366">
          <cell r="A366">
            <v>103093</v>
          </cell>
          <cell r="B366" t="str">
            <v>ASSENTAMENTO DE TUBO DE FERRO FUNDIDO PARA REDE DE ÁGUA, DN 250 MM, JUNTA FLANGEADA (NÃO INCLUI O FORNECIMENTO). AF_09/2021</v>
          </cell>
          <cell r="C366" t="str">
            <v>M</v>
          </cell>
          <cell r="D366">
            <v>45.03</v>
          </cell>
        </row>
        <row r="367">
          <cell r="A367">
            <v>103094</v>
          </cell>
          <cell r="B367" t="str">
            <v>ASSENTAMENTO DE TUBO DE FERRO FUNDIDO PARA REDE DE ÁGUA, DN 300 MM, JUNTA FLANGEADA (NÃO INCLUI O FORNECIMENTO). AF_09/2021</v>
          </cell>
          <cell r="C367" t="str">
            <v>M</v>
          </cell>
          <cell r="D367">
            <v>51.7</v>
          </cell>
        </row>
        <row r="368">
          <cell r="A368">
            <v>103095</v>
          </cell>
          <cell r="B368" t="str">
            <v>ASSENTAMENTO DE TUBO DE FERRO FUNDIDO PARA REDE DE ÁGUA, DN 350 MM, JUNTA FLANGEADA (NÃO INCLUI O FORNECIMENTO). AF_09/2021</v>
          </cell>
          <cell r="C368" t="str">
            <v>M</v>
          </cell>
          <cell r="D368">
            <v>67.27</v>
          </cell>
        </row>
        <row r="369">
          <cell r="A369">
            <v>103096</v>
          </cell>
          <cell r="B369" t="str">
            <v>ASSENTAMENTO DE TUBO DE FERRO FUNDIDO PARA REDE DE ÁGUA, DN 400 MM, JUNTA FLANGEADA (NÃO INCLUI O FORNECIMENTO). AF_09/2021</v>
          </cell>
          <cell r="C369" t="str">
            <v>M</v>
          </cell>
          <cell r="D369">
            <v>73.959999999999994</v>
          </cell>
        </row>
        <row r="370">
          <cell r="A370">
            <v>103097</v>
          </cell>
          <cell r="B370" t="str">
            <v>ASSENTAMENTO DE TUBO DE FERRO FUNDIDO PARA REDE DE ÁGUA, DN 450 MM, JUNTA FLANGEADA (NÃO INCLUI O FORNECIMENTO). AF_09/2021</v>
          </cell>
          <cell r="C370" t="str">
            <v>M</v>
          </cell>
          <cell r="D370">
            <v>89.53</v>
          </cell>
        </row>
        <row r="371">
          <cell r="A371">
            <v>103098</v>
          </cell>
          <cell r="B371" t="str">
            <v>ASSENTAMENTO DE TUBO DE FERRO FUNDIDO PARA REDE DE ÁGUA, DN 500 MM, JUNTA FLANGEADA (NÃO INCLUI O FORNECIMENTO). AF_09/2021</v>
          </cell>
          <cell r="C371" t="str">
            <v>M</v>
          </cell>
          <cell r="D371">
            <v>96.22</v>
          </cell>
        </row>
        <row r="372">
          <cell r="A372">
            <v>103099</v>
          </cell>
          <cell r="B372" t="str">
            <v>ASSENTAMENTO DE TUBO DE FERRO FUNDIDO PARA REDE DE ÁGUA, DN 600 MM, JUNTA FLANGEADA (NÃO INCLUI O FORNECIMENTO). AF_09/2021</v>
          </cell>
          <cell r="C372" t="str">
            <v>M</v>
          </cell>
          <cell r="D372">
            <v>109.52</v>
          </cell>
        </row>
        <row r="373">
          <cell r="A373">
            <v>103100</v>
          </cell>
          <cell r="B373" t="str">
            <v>ASSENTAMENTO DE TUBO DE FERRO FUNDIDO PARA REDE DE ÁGUA, DN 700 MM, JUNTA FLANGEADA (NÃO INCLUI O FORNECIMENTO). AF_09/2021</v>
          </cell>
          <cell r="C373" t="str">
            <v>M</v>
          </cell>
          <cell r="D373">
            <v>116.97</v>
          </cell>
        </row>
        <row r="374">
          <cell r="A374">
            <v>103101</v>
          </cell>
          <cell r="B374" t="str">
            <v>ASSENTAMENTO DE TUBO DE FERRO FUNDIDO PARA REDE DE ÁGUA, DN 800 MM, JUNTA FLANGEADA (NÃO INCLUI O FORNECIMENTO). AF_09/2021</v>
          </cell>
          <cell r="C374" t="str">
            <v>M</v>
          </cell>
          <cell r="D374">
            <v>128.88</v>
          </cell>
        </row>
        <row r="375">
          <cell r="A375">
            <v>103102</v>
          </cell>
          <cell r="B375" t="str">
            <v>ASSENTAMENTO DE TUBO DE FERRO FUNDIDO PARA REDE DE ÁGUA, DN 900 MM, JUNTA FLANGEADA (NÃO INCLUI O FORNECIMENTO). AF_09/2021</v>
          </cell>
          <cell r="C375" t="str">
            <v>M</v>
          </cell>
          <cell r="D375">
            <v>148.44</v>
          </cell>
        </row>
        <row r="376">
          <cell r="A376">
            <v>103103</v>
          </cell>
          <cell r="B376" t="str">
            <v>ASSENTAMENTO DE TUBO DE FERRO FUNDIDO PARA REDE DE ÁGUA, DN 1000 MM, JUNTA FLANGEADA (NÃO INCLUI O FORNECIMENTO). AF_09/2021</v>
          </cell>
          <cell r="C376" t="str">
            <v>M</v>
          </cell>
          <cell r="D376">
            <v>160.35</v>
          </cell>
        </row>
        <row r="377">
          <cell r="A377">
            <v>103104</v>
          </cell>
          <cell r="B377" t="str">
            <v>ASSENTAMENTO DE TUBO DE FERRO FUNDIDO PARA REDE DE ÁGUA, DN 1200 MM, JUNTA FLANGEADA (NÃO INCLUI O FORNECIMENTO). AF_09/2021</v>
          </cell>
          <cell r="C377" t="str">
            <v>M</v>
          </cell>
          <cell r="D377">
            <v>191.83</v>
          </cell>
        </row>
        <row r="378">
          <cell r="A378">
            <v>103105</v>
          </cell>
          <cell r="B378" t="str">
            <v>ASSENTAMENTO DE CONEXÃO COM 2 ACESSOS, FERRO FUNDIDO PARA REDE DE ÁGUA, DN  80 MM, JUNTA FLANGEADA (NÃO INCLUI O FORNECIMENTO). AF_09/2021</v>
          </cell>
          <cell r="C378" t="str">
            <v>UN</v>
          </cell>
          <cell r="D378">
            <v>54.79</v>
          </cell>
        </row>
        <row r="379">
          <cell r="A379">
            <v>103106</v>
          </cell>
          <cell r="B379" t="str">
            <v>ASSENTAMENTO DE CONEXÃO COM 2 ACESSOS, FERRO FUNDIDO PARA REDE DE ÁGUA, DN  100 MM, JUNTA FLANGEADA (NÃO INCLUI O FORNECIMENTO). AF_09/2021</v>
          </cell>
          <cell r="C379" t="str">
            <v>UN</v>
          </cell>
          <cell r="D379">
            <v>65.81</v>
          </cell>
        </row>
        <row r="380">
          <cell r="A380">
            <v>103107</v>
          </cell>
          <cell r="B380" t="str">
            <v>ASSENTAMENTO DE CONEXÃO COM 2 ACESSOS, FERRO FUNDIDO PARA REDE DE ÁGUA, DN  150 MM, JUNTA FLANGEADA (NÃO INCLUI O FORNECIMENTO). AF_09/2021</v>
          </cell>
          <cell r="C380" t="str">
            <v>UN</v>
          </cell>
          <cell r="D380">
            <v>93.38</v>
          </cell>
        </row>
        <row r="381">
          <cell r="A381">
            <v>103108</v>
          </cell>
          <cell r="B381" t="str">
            <v>ASSENTAMENTO DE CONEXÃO COM 2 ACESSOS, FERRO FUNDIDO PARA REDE DE ÁGUA, DN  200 MM, JUNTA FLANGEADA (NÃO INCLUI O FORNECIMENTO). AF_09/2021</v>
          </cell>
          <cell r="C381" t="str">
            <v>UN</v>
          </cell>
          <cell r="D381">
            <v>120.92</v>
          </cell>
        </row>
        <row r="382">
          <cell r="A382">
            <v>103109</v>
          </cell>
          <cell r="B382" t="str">
            <v>ASSENTAMENTO DE CONEXÃO COM 2 ACESSOS, FERRO FUNDIDO PARA REDE DE ÁGUA, DN  250 MM, JUNTA FLANGEADA (NÃO INCLUI O FORNECIMENTO). AF_09/2021</v>
          </cell>
          <cell r="C382" t="str">
            <v>UN</v>
          </cell>
          <cell r="D382">
            <v>200.24</v>
          </cell>
        </row>
        <row r="383">
          <cell r="A383">
            <v>103110</v>
          </cell>
          <cell r="B383" t="str">
            <v>ASSENTAMENTO DE CONEXÃO COM 2 ACESSOS, FERRO FUNDIDO PARA REDE DE ÁGUA, DN  300 MM, JUNTA FLANGEADA (NÃO INCLUI O FORNECIMENTO). AF_09/2021</v>
          </cell>
          <cell r="C383" t="str">
            <v>UN</v>
          </cell>
          <cell r="D383">
            <v>227.8</v>
          </cell>
        </row>
        <row r="384">
          <cell r="A384">
            <v>103111</v>
          </cell>
          <cell r="B384" t="str">
            <v>ASSENTAMENTO DE CONEXÃO COM 2 ACESSOS, FERRO FUNDIDO PARA REDE DE ÁGUA, DN  350 MM, JUNTA FLANGEADA (NÃO INCLUI O FORNECIMENTO). AF_09/2021</v>
          </cell>
          <cell r="C384" t="str">
            <v>UN</v>
          </cell>
          <cell r="D384">
            <v>307.13</v>
          </cell>
        </row>
        <row r="385">
          <cell r="A385">
            <v>103112</v>
          </cell>
          <cell r="B385" t="str">
            <v>ASSENTAMENTO DE CONEXÃO COM 2 ACESSOS, FERRO FUNDIDO PARA REDE DE ÁGUA, DN  400 MM, JUNTA FLANGEADA (NÃO INCLUI O FORNECIMENTO). AF_09/2021</v>
          </cell>
          <cell r="C385" t="str">
            <v>UN</v>
          </cell>
          <cell r="D385">
            <v>334.68</v>
          </cell>
        </row>
        <row r="386">
          <cell r="A386">
            <v>103113</v>
          </cell>
          <cell r="B386" t="str">
            <v>ASSENTAMENTO DE CONEXÃO COM 2 ACESSOS, FERRO FUNDIDO PARA REDE DE ÁGUA, DN  450 MM, JUNTA FLANGEADA (NÃO INCLUI O FORNECIMENTO). AF_09/2021</v>
          </cell>
          <cell r="C386" t="str">
            <v>UN</v>
          </cell>
          <cell r="D386">
            <v>414.01</v>
          </cell>
        </row>
        <row r="387">
          <cell r="A387">
            <v>103114</v>
          </cell>
          <cell r="B387" t="str">
            <v>ASSENTAMENTO DE CONEXÃO COM 2 ACESSOS, FERRO FUNDIDO PARA REDE DE ÁGUA, DN  500 MM, JUNTA FLANGEADA (NÃO INCLUI O FORNECIMENTO). AF_09/2021</v>
          </cell>
          <cell r="C387" t="str">
            <v>UN</v>
          </cell>
          <cell r="D387">
            <v>441.56</v>
          </cell>
        </row>
        <row r="388">
          <cell r="A388">
            <v>103115</v>
          </cell>
          <cell r="B388" t="str">
            <v>ASSENTAMENTO DE CONEXÃO COM 2 ACESSOS, FERRO FUNDIDO PARA REDE DE ÁGUA, DN  600 MM, JUNTA FLANGEADA (NÃO INCLUI O FORNECIMENTO). AF_09/2021</v>
          </cell>
          <cell r="C388" t="str">
            <v>UN</v>
          </cell>
          <cell r="D388">
            <v>496.68</v>
          </cell>
        </row>
        <row r="389">
          <cell r="A389">
            <v>103116</v>
          </cell>
          <cell r="B389" t="str">
            <v>ASSENTAMENTO DE CONEXÃO COM 2 ACESSOS, FERRO FUNDIDO PARA REDE DE ÁGUA, DN  700 MM, JUNTA FLANGEADA (NÃO INCLUI O FORNECIMENTO). AF_09/2021</v>
          </cell>
          <cell r="C389" t="str">
            <v>UN</v>
          </cell>
          <cell r="D389">
            <v>603.54999999999995</v>
          </cell>
        </row>
        <row r="390">
          <cell r="A390">
            <v>103117</v>
          </cell>
          <cell r="B390" t="str">
            <v>ASSENTAMENTO DE CONEXÃO COM 2 ACESSOS, FERRO FUNDIDO PARA REDE DE ÁGUA, DN  800 MM, JUNTA FLANGEADA (NÃO INCLUI O FORNECIMENTO). AF_09/2021</v>
          </cell>
          <cell r="C390" t="str">
            <v>UN</v>
          </cell>
          <cell r="D390">
            <v>658.66</v>
          </cell>
        </row>
        <row r="391">
          <cell r="A391">
            <v>103118</v>
          </cell>
          <cell r="B391" t="str">
            <v>ASSENTAMENTO DE CONEXÃO COM 2 ACESSOS, FERRO FUNDIDO PARA REDE DE ÁGUA, DN  900 MM, JUNTA FLANGEADA (NÃO INCLUI O FORNECIMENTO). AF_09/2021</v>
          </cell>
          <cell r="C391" t="str">
            <v>UN</v>
          </cell>
          <cell r="D391">
            <v>765.53</v>
          </cell>
        </row>
        <row r="392">
          <cell r="A392">
            <v>103119</v>
          </cell>
          <cell r="B392" t="str">
            <v>ASSENTAMENTO DE CONEXÃO COM 2 ACESSOS, FERRO FUNDIDO PARA REDE DE ÁGUA, DN  1000 MM, JUNTA FLANGEADA (NÃO INCLUI O FORNECIMENTO). AF_09/2021</v>
          </cell>
          <cell r="C392" t="str">
            <v>UN</v>
          </cell>
          <cell r="D392">
            <v>820.64</v>
          </cell>
        </row>
        <row r="393">
          <cell r="A393">
            <v>103120</v>
          </cell>
          <cell r="B393" t="str">
            <v>ASSENTAMENTO DE CONEXÃO COM 2 ACESSOS, FERRO FUNDIDO PARA REDE DE ÁGUA, DN  1200 MM, JUNTA FLANGEADA (NÃO INCLUI O FORNECIMENTO). AF_09/2021</v>
          </cell>
          <cell r="C393" t="str">
            <v>UN</v>
          </cell>
          <cell r="D393">
            <v>982.63</v>
          </cell>
        </row>
        <row r="394">
          <cell r="A394">
            <v>103121</v>
          </cell>
          <cell r="B394" t="str">
            <v>ASSENTAMENTO DE CONEXÃO COM 3 ACESSOS, FERRO FUNDIDO PARA REDE DE ÁGUA, DN  80 MM, JUNTA FLANGEADA (NÃO INCLUI O FORNECIMENTO). AF_09/2021</v>
          </cell>
          <cell r="C394" t="str">
            <v>UN</v>
          </cell>
          <cell r="D394">
            <v>72.64</v>
          </cell>
        </row>
        <row r="395">
          <cell r="A395">
            <v>103122</v>
          </cell>
          <cell r="B395" t="str">
            <v>ASSENTAMENTO DE CONEXÃO COM 3 ACESSOS, FERRO FUNDIDO PARA REDE DE ÁGUA, DN  100 MM, JUNTA FLANGEADA (NÃO INCLUI O FORNECIMENTO). AF_09/2021</v>
          </cell>
          <cell r="C395" t="str">
            <v>UN</v>
          </cell>
          <cell r="D395">
            <v>89.16</v>
          </cell>
        </row>
        <row r="396">
          <cell r="A396">
            <v>103123</v>
          </cell>
          <cell r="B396" t="str">
            <v>ASSENTAMENTO DE CONEXÃO COM 3 ACESSOS, FERRO FUNDIDO PARA REDE DE ÁGUA, DN  150 MM, JUNTA FLANGEADA (NÃO INCLUI O FORNECIMENTO). AF_09/2021</v>
          </cell>
          <cell r="C396" t="str">
            <v>UN</v>
          </cell>
          <cell r="D396">
            <v>130.51</v>
          </cell>
        </row>
        <row r="397">
          <cell r="A397">
            <v>103124</v>
          </cell>
          <cell r="B397" t="str">
            <v>ASSENTAMENTO DE CONEXÃO COM 3 ACESSOS, FERRO FUNDIDO PARA REDE DE ÁGUA, DN  200 MM, JUNTA FLANGEADA (NÃO INCLUI O FORNECIMENTO). AF_09/2021</v>
          </cell>
          <cell r="C397" t="str">
            <v>UN</v>
          </cell>
          <cell r="D397">
            <v>171.82</v>
          </cell>
        </row>
        <row r="398">
          <cell r="A398">
            <v>103125</v>
          </cell>
          <cell r="B398" t="str">
            <v>ASSENTAMENTO DE CONEXÃO COM 3 ACESSOS, FERRO FUNDIDO PARA REDE DE ÁGUA, DN  250 MM, JUNTA FLANGEADA (NÃO INCLUI O FORNECIMENTO). AF_09/2021</v>
          </cell>
          <cell r="C398" t="str">
            <v>UN</v>
          </cell>
          <cell r="D398">
            <v>290.82</v>
          </cell>
        </row>
        <row r="399">
          <cell r="A399">
            <v>103126</v>
          </cell>
          <cell r="B399" t="str">
            <v>ASSENTAMENTO DE CONEXÃO COM 3 ACESSOS, FERRO FUNDIDO PARA REDE DE ÁGUA, DN  300 MM, JUNTA FLANGEADA (NÃO INCLUI O FORNECIMENTO). AF_09/2021</v>
          </cell>
          <cell r="C399" t="str">
            <v>UN</v>
          </cell>
          <cell r="D399">
            <v>332.15</v>
          </cell>
        </row>
        <row r="400">
          <cell r="A400">
            <v>103127</v>
          </cell>
          <cell r="B400" t="str">
            <v>ASSENTAMENTO DE CONEXÃO COM 3 ACESSOS, FERRO FUNDIDO PARA REDE DE ÁGUA, DN  350 MM, JUNTA FLANGEADA (NÃO INCLUI O FORNECIMENTO). AF_09/2021</v>
          </cell>
          <cell r="C400" t="str">
            <v>UN</v>
          </cell>
          <cell r="D400">
            <v>451.14</v>
          </cell>
        </row>
        <row r="401">
          <cell r="A401">
            <v>103128</v>
          </cell>
          <cell r="B401" t="str">
            <v>ASSENTAMENTO DE CONEXÃO COM 3 ACESSOS, FERRO FUNDIDO PARA REDE DE ÁGUA, DN  400 MM, JUNTA FLANGEADA (NÃO INCLUI O FORNECIMENTO). AF_09/2021</v>
          </cell>
          <cell r="C401" t="str">
            <v>UN</v>
          </cell>
          <cell r="D401">
            <v>492.46</v>
          </cell>
        </row>
        <row r="402">
          <cell r="A402">
            <v>103129</v>
          </cell>
          <cell r="B402" t="str">
            <v>ASSENTAMENTO DE CONEXÃO COM 3 ACESSOS, FERRO FUNDIDO PARA REDE DE ÁGUA, DN  450 MM, JUNTA FLANGEADA (NÃO INCLUI O FORNECIMENTO). AF_09/2021</v>
          </cell>
          <cell r="C402" t="str">
            <v>UN</v>
          </cell>
          <cell r="D402">
            <v>611.46</v>
          </cell>
        </row>
        <row r="403">
          <cell r="A403">
            <v>103130</v>
          </cell>
          <cell r="B403" t="str">
            <v>ASSENTAMENTO DE CONEXÃO COM 3 ACESSOS, FERRO FUNDIDO PARA REDE DE ÁGUA, DN  500 MM, JUNTA FLANGEADA (NÃO INCLUI O FORNECIMENTO). AF_09/2021</v>
          </cell>
          <cell r="C403" t="str">
            <v>UN</v>
          </cell>
          <cell r="D403">
            <v>652.78</v>
          </cell>
        </row>
        <row r="404">
          <cell r="A404">
            <v>103131</v>
          </cell>
          <cell r="B404" t="str">
            <v>ASSENTAMENTO DE CONEXÃO COM 3 ACESSOS, FERRO FUNDIDO PARA REDE DE ÁGUA, DN  600 MM, JUNTA FLANGEADA (NÃO INCLUI O FORNECIMENTO). AF_09/2021</v>
          </cell>
          <cell r="C404" t="str">
            <v>UN</v>
          </cell>
          <cell r="D404">
            <v>735.44</v>
          </cell>
        </row>
        <row r="405">
          <cell r="A405">
            <v>103132</v>
          </cell>
          <cell r="B405" t="str">
            <v>ASSENTAMENTO DE CONEXÃO COM 3 ACESSOS, FERRO FUNDIDO PARA REDE DE ÁGUA, DN  700 MM, JUNTA FLANGEADA (NÃO INCLUI O FORNECIMENTO). AF_09/2021</v>
          </cell>
          <cell r="C405" t="str">
            <v>UN</v>
          </cell>
          <cell r="D405">
            <v>895.76</v>
          </cell>
        </row>
        <row r="406">
          <cell r="A406">
            <v>103133</v>
          </cell>
          <cell r="B406" t="str">
            <v>ASSENTAMENTO DE CONEXÃO COM 3 ACESSOS, FERRO FUNDIDO PARA REDE DE ÁGUA, DN  800 MM, JUNTA FLANGEADA (NÃO INCLUI O FORNECIMENTO). AF_09/2021</v>
          </cell>
          <cell r="C406" t="str">
            <v>UN</v>
          </cell>
          <cell r="D406">
            <v>978.43</v>
          </cell>
        </row>
        <row r="407">
          <cell r="A407">
            <v>103134</v>
          </cell>
          <cell r="B407" t="str">
            <v>ASSENTAMENTO DE CONEXÃO COM 3 ACESSOS, FERRO FUNDIDO PARA REDE DE ÁGUA, DN  900 MM, JUNTA FLANGEADA (NÃO INCLUI O FORNECIMENTO). AF_09/2021</v>
          </cell>
          <cell r="C407" t="str">
            <v>UN</v>
          </cell>
          <cell r="D407">
            <v>1138.74</v>
          </cell>
        </row>
        <row r="408">
          <cell r="A408">
            <v>103135</v>
          </cell>
          <cell r="B408" t="str">
            <v>ASSENTAMENTO DE CONEXÃO COM 3 ACESSOS, FERRO FUNDIDO PARA REDE DE ÁGUA, DN  1000 MM, JUNTA FLANGEADA (NÃO INCLUI O FORNECIMENTO). AF_09/2021</v>
          </cell>
          <cell r="C408" t="str">
            <v>UN</v>
          </cell>
          <cell r="D408">
            <v>1221.4100000000001</v>
          </cell>
        </row>
        <row r="409">
          <cell r="A409">
            <v>103136</v>
          </cell>
          <cell r="B409" t="str">
            <v>ASSENTAMENTO DE CONEXÃO COM 3 ACESSOS, FERRO FUNDIDO PARA REDE DE ÁGUA, DN  1200 MM, JUNTA FLANGEADA (NÃO INCLUI O FORNECIMENTO). AF_09/2021</v>
          </cell>
          <cell r="C409" t="str">
            <v>UN</v>
          </cell>
          <cell r="D409">
            <v>1464.39</v>
          </cell>
        </row>
        <row r="410">
          <cell r="A410">
            <v>103137</v>
          </cell>
          <cell r="B410" t="str">
            <v>ASSENTAMENTO DE CONEXÃO COM 1 ACESSO, FERRO FUNDIDO PARA REDE DE ÁGUA, DN  80 MM, JUNTA FLANGEADA (NÃO INCLUI O FORNECIMENTO). AF_09/2021</v>
          </cell>
          <cell r="C410" t="str">
            <v>UN</v>
          </cell>
          <cell r="D410">
            <v>36.97</v>
          </cell>
        </row>
        <row r="411">
          <cell r="A411">
            <v>103138</v>
          </cell>
          <cell r="B411" t="str">
            <v>ASSENTAMENTO DE CONEXÃO COM 1 ACESSO, FERRO FUNDIDO PARA REDE DE ÁGUA, DN  100 MM, JUNTA FLANGEADA (NÃO INCLUI O FORNECIMENTO). AF_09/2021</v>
          </cell>
          <cell r="C411" t="str">
            <v>UN</v>
          </cell>
          <cell r="D411">
            <v>42.48</v>
          </cell>
        </row>
        <row r="412">
          <cell r="A412">
            <v>103139</v>
          </cell>
          <cell r="B412" t="str">
            <v>ASSENTAMENTO DE CONEXÃO COM 1 ACESSO, FERRO FUNDIDO PARA REDE DE ÁGUA, DN  150 MM, JUNTA FLANGEADA (NÃO INCLUI O FORNECIMENTO). AF_09/2021</v>
          </cell>
          <cell r="C412" t="str">
            <v>UN</v>
          </cell>
          <cell r="D412">
            <v>56.25</v>
          </cell>
        </row>
        <row r="413">
          <cell r="A413">
            <v>103140</v>
          </cell>
          <cell r="B413" t="str">
            <v>ASSENTAMENTO DE CONEXÃO COM 1 ACESSO, FERRO FUNDIDO PARA REDE DE ÁGUA, DN  200 MM, JUNTA FLANGEADA (NÃO INCLUI O FORNECIMENTO). AF_09/2021</v>
          </cell>
          <cell r="C413" t="str">
            <v>UN</v>
          </cell>
          <cell r="D413">
            <v>70.02</v>
          </cell>
        </row>
        <row r="414">
          <cell r="A414">
            <v>103141</v>
          </cell>
          <cell r="B414" t="str">
            <v>ASSENTAMENTO DE CONEXÃO COM 1 ACESSO, FERRO FUNDIDO PARA REDE DE ÁGUA, DN  250 MM, JUNTA FLANGEADA (NÃO INCLUI O FORNECIMENTO). AF_09/2021</v>
          </cell>
          <cell r="C414" t="str">
            <v>UN</v>
          </cell>
          <cell r="D414">
            <v>109.7</v>
          </cell>
        </row>
        <row r="415">
          <cell r="A415">
            <v>103142</v>
          </cell>
          <cell r="B415" t="str">
            <v>ASSENTAMENTO DE CONEXÃO COM 1 ACESSO, FERRO FUNDIDO PARA REDE DE ÁGUA, DN  300 MM, JUNTA FLANGEADA (NÃO INCLUI O FORNECIMENTO). AF_09/2021</v>
          </cell>
          <cell r="C415" t="str">
            <v>UN</v>
          </cell>
          <cell r="D415">
            <v>123.47</v>
          </cell>
        </row>
        <row r="416">
          <cell r="A416">
            <v>103143</v>
          </cell>
          <cell r="B416" t="str">
            <v>ASSENTAMENTO DE CONEXÃO COM 1 ACESSO, FERRO FUNDIDO PARA REDE DE ÁGUA, DN  350 MM, JUNTA FLANGEADA (NÃO INCLUI O FORNECIMENTO). AF_09/2021</v>
          </cell>
          <cell r="C416" t="str">
            <v>UN</v>
          </cell>
          <cell r="D416">
            <v>163.13</v>
          </cell>
        </row>
        <row r="417">
          <cell r="A417">
            <v>103144</v>
          </cell>
          <cell r="B417" t="str">
            <v>ASSENTAMENTO DE CONEXÃO COM 1 ACESSO, FERRO FUNDIDO PARA REDE DE ÁGUA, DN  400 MM, JUNTA FLANGEADA (NÃO INCLUI O FORNECIMENTO). AF_09/2021</v>
          </cell>
          <cell r="C417" t="str">
            <v>UN</v>
          </cell>
          <cell r="D417">
            <v>176.9</v>
          </cell>
        </row>
        <row r="418">
          <cell r="A418">
            <v>103145</v>
          </cell>
          <cell r="B418" t="str">
            <v>ASSENTAMENTO DE CONEXÃO COM 1 ACESSO, FERRO FUNDIDO PARA REDE DE ÁGUA, DN  450 MM, JUNTA FLANGEADA (NÃO INCLUI O FORNECIMENTO). AF_09/2021</v>
          </cell>
          <cell r="C418" t="str">
            <v>UN</v>
          </cell>
          <cell r="D418">
            <v>216.58</v>
          </cell>
        </row>
        <row r="419">
          <cell r="A419">
            <v>103146</v>
          </cell>
          <cell r="B419" t="str">
            <v>ASSENTAMENTO DE CONEXÃO COM 1 ACESSO, FERRO FUNDIDO PARA REDE DE ÁGUA, DN  500 MM, JUNTA FLANGEADA (NÃO INCLUI O FORNECIMENTO). AF_09/2021</v>
          </cell>
          <cell r="C419" t="str">
            <v>UN</v>
          </cell>
          <cell r="D419">
            <v>230.34</v>
          </cell>
        </row>
        <row r="420">
          <cell r="A420">
            <v>103147</v>
          </cell>
          <cell r="B420" t="str">
            <v>ASSENTAMENTO DE CONEXÃO COM 1 ACESSO, FERRO FUNDIDO PARA REDE DE ÁGUA, DN  600 MM, JUNTA FLANGEADA (NÃO INCLUI O FORNECIMENTO). AF_09/2021</v>
          </cell>
          <cell r="C420" t="str">
            <v>UN</v>
          </cell>
          <cell r="D420">
            <v>257.89999999999998</v>
          </cell>
        </row>
        <row r="421">
          <cell r="A421">
            <v>103148</v>
          </cell>
          <cell r="B421" t="str">
            <v>ASSENTAMENTO DE CONEXÃO COM 1 ACESSO, FERRO FUNDIDO PARA REDE DE ÁGUA, DN  700 MM, JUNTA FLANGEADA (NÃO INCLUI O FORNECIMENTO). AF_09/2021</v>
          </cell>
          <cell r="C421" t="str">
            <v>UN</v>
          </cell>
          <cell r="D421">
            <v>311.33</v>
          </cell>
        </row>
        <row r="422">
          <cell r="A422">
            <v>103149</v>
          </cell>
          <cell r="B422" t="str">
            <v>ASSENTAMENTO DE CONEXÃO COM 1 ACESSO, FERRO FUNDIDO PARA REDE DE ÁGUA, DN  800 MM, JUNTA FLANGEADA (NÃO INCLUI O FORNECIMENTO). AF_09/2021</v>
          </cell>
          <cell r="C422" t="str">
            <v>UN</v>
          </cell>
          <cell r="D422">
            <v>338.89</v>
          </cell>
        </row>
        <row r="423">
          <cell r="A423">
            <v>103150</v>
          </cell>
          <cell r="B423" t="str">
            <v>ASSENTAMENTO DE CONEXÃO COM 1 ACESSO, FERRO FUNDIDO PARA REDE DE ÁGUA, DN  900 MM, JUNTA FLANGEADA (NÃO INCLUI O FORNECIMENTO). AF_09/2021</v>
          </cell>
          <cell r="C423" t="str">
            <v>UN</v>
          </cell>
          <cell r="D423">
            <v>392.29</v>
          </cell>
        </row>
        <row r="424">
          <cell r="A424">
            <v>103151</v>
          </cell>
          <cell r="B424" t="str">
            <v>ASSENTAMENTO DE CONEXÃO COM 1 ACESSO, FERRO FUNDIDO PARA REDE DE ÁGUA, DN  1000 MM, JUNTA FLANGEADA (NÃO INCLUI O FORNECIMENTO). AF_09/2021</v>
          </cell>
          <cell r="C424" t="str">
            <v>UN</v>
          </cell>
          <cell r="D424">
            <v>419.88</v>
          </cell>
        </row>
        <row r="425">
          <cell r="A425">
            <v>103152</v>
          </cell>
          <cell r="B425" t="str">
            <v>ASSENTAMENTO DE CONEXÃO COM 1 ACESSO, FERRO FUNDIDO PARA REDE DE ÁGUA, DN  1200 MM, JUNTA FLANGEADA (NÃO INCLUI O FORNECIMENTO). AF_09/2021</v>
          </cell>
          <cell r="C425" t="str">
            <v>UN</v>
          </cell>
          <cell r="D425">
            <v>500.88</v>
          </cell>
        </row>
        <row r="426">
          <cell r="A426">
            <v>103372</v>
          </cell>
          <cell r="B426" t="str">
            <v>TUBO PEAD LISO PARA REDE DE ÁGUA OU ESGOTO, DIÂMETRO DE 20 MM, JUNTA SOLDADA (NÃO INCLUI A EXECUÇÃO DE SOLDA) - FORNECIMENTO E ASSENTAMENTO. AF_12/2021</v>
          </cell>
          <cell r="C426" t="str">
            <v>M</v>
          </cell>
          <cell r="D426">
            <v>5.39</v>
          </cell>
        </row>
        <row r="427">
          <cell r="A427">
            <v>103373</v>
          </cell>
          <cell r="B427" t="str">
            <v>TUBO PEAD LISO PARA REDE DE ÁGUA OU ESGOTO, DIÂMETRO DE 32 MM, JUNTA SOLDADA (NÃO INCLUI A EXECUÇÃO DE SOLDA) - FORNECIMENTO E ASSENTAMENTO. AF_12/2021</v>
          </cell>
          <cell r="C427" t="str">
            <v>M</v>
          </cell>
          <cell r="D427">
            <v>10.54</v>
          </cell>
        </row>
        <row r="428">
          <cell r="A428">
            <v>103376</v>
          </cell>
          <cell r="B428" t="str">
            <v>TUBO PEAD LISO PARA REDE DE ÁGUA OU ESGOTO, DIÂMETRO DE 110 MM, JUNTA SOLDADA (NÃO INCLUI A EXECUÇÃO DE SOLDA) - FORNECIMENTO E ASSENTAMENTO. AF_12/2021</v>
          </cell>
          <cell r="C428" t="str">
            <v>M</v>
          </cell>
          <cell r="D428">
            <v>124.63</v>
          </cell>
        </row>
        <row r="429">
          <cell r="A429">
            <v>103377</v>
          </cell>
          <cell r="B429" t="str">
            <v>TUBO PEAD LISO PARA REDE DE ÁGUA OU ESGOTO, DIÂMETRO DE 160 MM, JUNTA SOLDADA (NÃO INCLUI A EXECUÇÃO DE SOLDA) - FORNECIMENTO E ASSENTAMENTO. AF_12/2021</v>
          </cell>
          <cell r="C429" t="str">
            <v>M</v>
          </cell>
          <cell r="D429">
            <v>266.44</v>
          </cell>
        </row>
        <row r="430">
          <cell r="A430">
            <v>103379</v>
          </cell>
          <cell r="B430" t="str">
            <v>TUBO PEAD LISO PARA REDE DE ÁGUA OU ESGOTO, DIÂMETRO DE 200 MM, JUNTA SOLDADA (NÃO INCLUI A EXECUÇÃO DE SOLDA) - FORNECIMENTO E ASSENTAMENTO. AF_12/2021</v>
          </cell>
          <cell r="C430" t="str">
            <v>M</v>
          </cell>
          <cell r="D430">
            <v>414.65</v>
          </cell>
        </row>
        <row r="431">
          <cell r="A431">
            <v>103383</v>
          </cell>
          <cell r="B431" t="str">
            <v>TUBO PEAD LISO PARA REDE DE ÁGUA OU ESGOTO, DIÂMETRO DE 315 MM, JUNTA SOLDADA (NÃO INCLUI A EXECUÇÃO DE SOLDA) - FORNECIMENTO E ASSENTAMENTO. AF_12/2021</v>
          </cell>
          <cell r="C431" t="str">
            <v>M</v>
          </cell>
          <cell r="D431">
            <v>1015.68</v>
          </cell>
        </row>
        <row r="432">
          <cell r="A432">
            <v>103385</v>
          </cell>
          <cell r="B432" t="str">
            <v>TUBO PEAD LISO PARA REDE DE ÁGUA OU ESGOTO, DIÂMETRO DE 400 MM, JUNTA SOLDADA (NÃO INCLUI A EXECUÇÃO DE SOLDA) - FORNECIMENTO E ASSENTAMENTO. AF_12/2021</v>
          </cell>
          <cell r="C432" t="str">
            <v>M</v>
          </cell>
          <cell r="D432">
            <v>1637.91</v>
          </cell>
        </row>
        <row r="433">
          <cell r="A433">
            <v>103387</v>
          </cell>
          <cell r="B433" t="str">
            <v>TUBO PEAD LISO PARA REDE DE ÁGUA OU ESGOTO, DIÂMETRO DE 500 MM, JUNTA SOLDADA (NÃO INCLUI A EXECUÇÃO DE SOLDA) - FORNECIMENTO E ASSENTAMENTO. AF_12/2021</v>
          </cell>
          <cell r="C433" t="str">
            <v>M</v>
          </cell>
          <cell r="D433">
            <v>2873.13</v>
          </cell>
        </row>
        <row r="434">
          <cell r="A434">
            <v>103389</v>
          </cell>
          <cell r="B434" t="str">
            <v>TUBO PEAD LISO PARA REDE DE ÁGUA OU ESGOTO, DIÂMETRO DE 630 MM, JUNTA SOLDADA (NÃO INCLUI A EXECUÇÃO DE SOLDA) - FORNECIMENTO E ASSENTAMENTO. AF_12/2021</v>
          </cell>
          <cell r="C434" t="str">
            <v>M</v>
          </cell>
          <cell r="D434">
            <v>4272.75</v>
          </cell>
        </row>
        <row r="435">
          <cell r="A435">
            <v>103391</v>
          </cell>
          <cell r="B435" t="str">
            <v>TUBO PEAD LISO PARA REDE DE ÁGUA OU ESGOTO, DIÂMETRO DE 800 MM, JUNTA SOLDADA (NÃO INCLUI A EXECUÇÃO DE SOLDA) - FORNECIMENTO E ASSENTAMENTO. AF_12/2021</v>
          </cell>
          <cell r="C435" t="str">
            <v>M</v>
          </cell>
          <cell r="D435">
            <v>2817.79</v>
          </cell>
        </row>
        <row r="436">
          <cell r="A436">
            <v>103392</v>
          </cell>
          <cell r="B436" t="str">
            <v>TUBO PEAD LISO PARA REDE DE ÁGUA OU ESGOTO, DIÂMETRO DE 900 MM, JUNTA SOLDADA (NÃO INCLUI A EXECUÇÃO DE SOLDA) - FORNECIMENTO E ASSENTAMENTO. AF_12/2021</v>
          </cell>
          <cell r="C436" t="str">
            <v>M</v>
          </cell>
          <cell r="D436">
            <v>4603</v>
          </cell>
        </row>
        <row r="437">
          <cell r="A437">
            <v>103393</v>
          </cell>
          <cell r="B437" t="str">
            <v>TUBO PEAD LISO PARA REDE DE ÁGUA OU ESGOTO, DIÂMETRO DE 1000 MM, JUNTA SOLDADA (NÃO INCLUI A EXECUÇÃO DE SOLDA) - FORNECIMENTO E ASSENTAMENTO. AF_12/2021</v>
          </cell>
          <cell r="C437" t="str">
            <v>M</v>
          </cell>
          <cell r="D437">
            <v>5077.2</v>
          </cell>
        </row>
        <row r="438">
          <cell r="A438">
            <v>103397</v>
          </cell>
          <cell r="B438" t="str">
            <v>ASSENTAMENTO DE CONEXÃO COM 2 ACESSOS, EM PEAD LISO PARA REDE DE ÁGUA OU ESGOTO, DIÂMETRO DE 20 MM, JUNTA SOLDADA (NÃO INCLUI O FORNECIMENTO E EXECUÇÃO DE SOLDA). AF_12/2021</v>
          </cell>
          <cell r="C438" t="str">
            <v>UN</v>
          </cell>
          <cell r="D438">
            <v>4.88</v>
          </cell>
        </row>
        <row r="439">
          <cell r="A439">
            <v>103398</v>
          </cell>
          <cell r="B439" t="str">
            <v>ASSENTAMENTO DE CONEXÃO COM 2 ACESSOS, EM PEAD LISO PARA REDE DE ÁGUA OU ESGOTO, DIÂMETRO DE 32 MM, JUNTA SOLDADA (NÃO INCLUI O FORNECIMENTO E EXECUÇÃO DE SOLDA). AF_12/2021</v>
          </cell>
          <cell r="C439" t="str">
            <v>UN</v>
          </cell>
          <cell r="D439">
            <v>7.81</v>
          </cell>
        </row>
        <row r="440">
          <cell r="A440">
            <v>103399</v>
          </cell>
          <cell r="B440" t="str">
            <v>ASSENTAMENTO DE CONEXÃO COM 2 ACESSOS, EM PEAD LISO PARA REDE DE ÁGUA OU ESGOTO, DIÂMETRO DE 63 MM, JUNTA SOLDADA (NÃO INCLUI O FORNECIMENTO E EXECUÇÃO DE SOLDA). AF_12/2021</v>
          </cell>
          <cell r="C440" t="str">
            <v>UN</v>
          </cell>
          <cell r="D440">
            <v>15.4</v>
          </cell>
        </row>
        <row r="441">
          <cell r="A441">
            <v>103400</v>
          </cell>
          <cell r="B441" t="str">
            <v>ASSENTAMENTO DE CONEXÃO COM 2 ACESSOS, EM PEAD LISO PARA REDE DE ÁGUA OU ESGOTO, DIÂMETRO DE 90 MM, JUNTA SOLDADA (NÃO INCLUI O FORNECIMENTO E EXECUÇÃO DE SOLDA). AF_12/2021</v>
          </cell>
          <cell r="C441" t="str">
            <v>UN</v>
          </cell>
          <cell r="D441">
            <v>22</v>
          </cell>
        </row>
        <row r="442">
          <cell r="A442">
            <v>103401</v>
          </cell>
          <cell r="B442" t="str">
            <v>ASSENTAMENTO DE CONEXÃO COM 2 ACESSOS, EM PEAD LISO PARA REDE DE ÁGUA OU ESGOTO, DIÂMETRO DE 110 MM, JUNTA SOLDADA (NÃO INCLUI O FORNECIMENTO E EXECUÇÃO DE SOLDA). AF_12/2021</v>
          </cell>
          <cell r="C442" t="str">
            <v>UN</v>
          </cell>
          <cell r="D442">
            <v>26.89</v>
          </cell>
        </row>
        <row r="443">
          <cell r="A443">
            <v>103402</v>
          </cell>
          <cell r="B443" t="str">
            <v>ASSENTAMENTO DE CONEXÃO COM 2 ACESSOS, EM PEAD LISO PARA REDE DE ÁGUA OU ESGOTO, DIÂMETRO DE 160 MM, JUNTA SOLDADA (NÃO INCLUI O FORNECIMENTO E EXECUÇÃO DE SOLDA). AF_12/2021</v>
          </cell>
          <cell r="C443" t="str">
            <v>UN</v>
          </cell>
          <cell r="D443">
            <v>39.119999999999997</v>
          </cell>
        </row>
        <row r="444">
          <cell r="A444">
            <v>103403</v>
          </cell>
          <cell r="B444" t="str">
            <v>ASSENTAMENTO DE CONEXÃO COM 2 ACESSOS, EM PEAD LISO PARA REDE DE ÁGUA OU ESGOTO, DIÂMETRO DE 180 MM, JUNTA SOLDADA (NÃO INCLUI O FORNECIMENTO E EXECUÇÃO DE SOLDA). AF_12/2021</v>
          </cell>
          <cell r="C444" t="str">
            <v>UN</v>
          </cell>
          <cell r="D444">
            <v>44.01</v>
          </cell>
        </row>
        <row r="445">
          <cell r="A445">
            <v>103404</v>
          </cell>
          <cell r="B445" t="str">
            <v>ASSENTAMENTO DE CONEXÃO COM 2 ACESSOS, EM PEAD LISO PARA REDE DE ÁGUA OU ESGOTO, DIÂMETRO DE 200 MM, JUNTA SOLDADA (NÃO INCLUI O FORNECIMENTO E EXECUÇÃO DE SOLDA). AF_12/2021</v>
          </cell>
          <cell r="C445" t="str">
            <v>UN</v>
          </cell>
          <cell r="D445">
            <v>48.9</v>
          </cell>
        </row>
        <row r="446">
          <cell r="A446">
            <v>103405</v>
          </cell>
          <cell r="B446" t="str">
            <v>ASSENTAMENTO DE CONEXÃO COM 2 ACESSOS, EM PEAD LISO PARA REDE DE ÁGUA OU ESGOTO, DIÂMETRO DE 225 MM, JUNTA SOLDADA (NÃO INCLUI O FORNECIMENTO E EXECUÇÃO DE SOLDA). AF_12/2021</v>
          </cell>
          <cell r="C446" t="str">
            <v>UN</v>
          </cell>
          <cell r="D446">
            <v>55.01</v>
          </cell>
        </row>
        <row r="447">
          <cell r="A447">
            <v>103406</v>
          </cell>
          <cell r="B447" t="str">
            <v>ASSENTAMENTO DE CONEXÃO COM 2 ACESSOS, EM PEAD LISO PARA REDE DE ÁGUA OU ESGOTO, DIÂMETRO DE 250 MM, JUNTA SOLDADA (NÃO INCLUI O FORNECIMENTO E EXECUÇÃO DE SOLDA). AF_12/2021</v>
          </cell>
          <cell r="C447" t="str">
            <v>UN</v>
          </cell>
          <cell r="D447">
            <v>61.13</v>
          </cell>
        </row>
        <row r="448">
          <cell r="A448">
            <v>103407</v>
          </cell>
          <cell r="B448" t="str">
            <v>ASSENTAMENTO DE CONEXÃO COM 2 ACESSOS, EM PEAD LISO PARA REDE DE ÁGUA OU ESGOTO, DIÂMETRO DE 280 MM, JUNTA SOLDADA (NÃO INCLUI O FORNECIMENTO E EXECUÇÃO DE SOLDA). AF_12/2021</v>
          </cell>
          <cell r="C448" t="str">
            <v>UN</v>
          </cell>
          <cell r="D448">
            <v>68.459999999999994</v>
          </cell>
        </row>
        <row r="449">
          <cell r="A449">
            <v>103408</v>
          </cell>
          <cell r="B449" t="str">
            <v>ASSENTAMENTO DE CONEXÃO COM 2 ACESSOS, EM PEAD LISO PARA REDE DE ÁGUA OU ESGOTO, DIÂMETRO DE 315 MM, JUNTA SOLDADA (NÃO INCLUI O FORNECIMENTO E EXECUÇÃO DE SOLDA). AF_12/2021</v>
          </cell>
          <cell r="C449" t="str">
            <v>UN</v>
          </cell>
          <cell r="D449">
            <v>77.02</v>
          </cell>
        </row>
        <row r="450">
          <cell r="A450">
            <v>103409</v>
          </cell>
          <cell r="B450" t="str">
            <v>ASSENTAMENTO DE CONEXÃO COM 2 ACESSOS, EM PEAD LISO PARA REDE DE ÁGUA OU ESGOTO, DIÂMETRO DE 355 MM, JUNTA SOLDADA (NÃO INCLUI O FORNECIMENTO E EXECUÇÃO DE SOLDA). AF_12/2021</v>
          </cell>
          <cell r="C450" t="str">
            <v>UN</v>
          </cell>
          <cell r="D450">
            <v>86.8</v>
          </cell>
        </row>
        <row r="451">
          <cell r="A451">
            <v>103410</v>
          </cell>
          <cell r="B451" t="str">
            <v>ASSENTAMENTO DE CONEXÃO COM 2 ACESSOS, EM PEAD LISO PARA REDE DE ÁGUA OU ESGOTO, DIÂMETRO DE 400 MM, JUNTA SOLDADA (NÃO INCLUI O FORNECIMENTO E EXECUÇÃO DE SOLDA). AF_12/2021</v>
          </cell>
          <cell r="C451" t="str">
            <v>UN</v>
          </cell>
          <cell r="D451">
            <v>97.81</v>
          </cell>
        </row>
        <row r="452">
          <cell r="A452">
            <v>103411</v>
          </cell>
          <cell r="B452" t="str">
            <v>ASSENTAMENTO DE CONEXÃO COM 3 ACESSOS, EM PEAD LISO PARA REDE DE ÁGUA OU ESGOTO, DIÂMETRO DE 20 MM, JUNTA SOLDADA (NÃO INCLUI O FORNECIMENTO E EXECUÇÃO DE SOLDA). AF_12/2021</v>
          </cell>
          <cell r="C452" t="str">
            <v>UN</v>
          </cell>
          <cell r="D452">
            <v>9.77</v>
          </cell>
        </row>
        <row r="453">
          <cell r="A453">
            <v>103412</v>
          </cell>
          <cell r="B453" t="str">
            <v>ASSENTAMENTO DE CONEXÃO COM 3 ACESSOS, EM PEAD LISO PARA REDE DE ÁGUA OU ESGOTO, DIÂMETRO DE 32 MM, JUNTA SOLDADA (NÃO INCLUI O FORNECIMENTO E EXECUÇÃO DE SOLDA). AF_12/2021</v>
          </cell>
          <cell r="C453" t="str">
            <v>UN</v>
          </cell>
          <cell r="D453">
            <v>15.64</v>
          </cell>
        </row>
        <row r="454">
          <cell r="A454">
            <v>103413</v>
          </cell>
          <cell r="B454" t="str">
            <v>ASSENTAMENTO DE CONEXÃO COM 3 ACESSOS, EM PEAD LISO PARA REDE DE ÁGUA OU ESGOTO, DIÂMETRO DE 63 MM, JUNTA SOLDADA (NÃO INCLUI O FORNECIMENTO E EXECUÇÃO DE SOLDA). AF_12/2021</v>
          </cell>
          <cell r="C454" t="str">
            <v>UN</v>
          </cell>
          <cell r="D454">
            <v>30.8</v>
          </cell>
        </row>
        <row r="455">
          <cell r="A455">
            <v>103414</v>
          </cell>
          <cell r="B455" t="str">
            <v>ASSENTAMENTO DE CONEXÃO COM 3 ACESSOS, EM PEAD LISO PARA REDE DE ÁGUA OU ESGOTO, DIÂMETRO DE 90 MM, JUNTA SOLDADA (NÃO INCLUI O FORNECIMENTO E EXECUÇÃO DE SOLDA). AF_12/2021</v>
          </cell>
          <cell r="C455" t="str">
            <v>UN</v>
          </cell>
          <cell r="D455">
            <v>44.01</v>
          </cell>
        </row>
        <row r="456">
          <cell r="A456">
            <v>103415</v>
          </cell>
          <cell r="B456" t="str">
            <v>ASSENTAMENTO DE CONEXÃO COM 3 ACESSOS, EM PEAD LISO PARA REDE DE ÁGUA OU ESGOTO, DIÂMETRO DE 110 MM, JUNTA SOLDADA (NÃO INCLUI O FORNECIMENTO E EXECUÇÃO DE SOLDA). AF_12/2021</v>
          </cell>
          <cell r="C456" t="str">
            <v>UN</v>
          </cell>
          <cell r="D456">
            <v>53.79</v>
          </cell>
        </row>
        <row r="457">
          <cell r="A457">
            <v>103416</v>
          </cell>
          <cell r="B457" t="str">
            <v>ASSENTAMENTO DE CONEXÃO COM 3 ACESSOS, EM PEAD LISO PARA REDE DE ÁGUA OU ESGOTO, DIÂMETRO DE 160 MM, JUNTA SOLDADA (NÃO INCLUI O FORNECIMENTO E EXECUÇÃO DE SOLDA). AF_12/2021</v>
          </cell>
          <cell r="C457" t="str">
            <v>UN</v>
          </cell>
          <cell r="D457">
            <v>78.25</v>
          </cell>
        </row>
        <row r="458">
          <cell r="A458">
            <v>103417</v>
          </cell>
          <cell r="B458" t="str">
            <v>ASSENTAMENTO DE CONEXÃO COM 3 ACESSOS, EM PEAD LISO PARA REDE DE ÁGUA OU ESGOTO, DIÂMETRO DE 180 MM, JUNTA SOLDADA (NÃO INCLUI O FORNECIMENTO E EXECUÇÃO DE SOLDA). AF_12/2021</v>
          </cell>
          <cell r="C458" t="str">
            <v>UN</v>
          </cell>
          <cell r="D458">
            <v>88.03</v>
          </cell>
        </row>
        <row r="459">
          <cell r="A459">
            <v>103418</v>
          </cell>
          <cell r="B459" t="str">
            <v>ASSENTAMENTO DE CONEXÃO COM 3 ACESSOS, EM PEAD LISO PARA REDE DE ÁGUA OU ESGOTO, DIÂMETRO DE 200 MM, JUNTA SOLDADA (NÃO INCLUI O FORNECIMENTO E EXECUÇÃO DE SOLDA). AF_12/2021</v>
          </cell>
          <cell r="C459" t="str">
            <v>UN</v>
          </cell>
          <cell r="D459">
            <v>97.81</v>
          </cell>
        </row>
        <row r="460">
          <cell r="A460">
            <v>103419</v>
          </cell>
          <cell r="B460" t="str">
            <v>ASSENTAMENTO DE CONEXÃO COM 3 ACESSOS, EM PEAD LISO PARA REDE DE ÁGUA OU ESGOTO, DIÂMETRO DE 225 MM, JUNTA SOLDADA (NÃO INCLUI O FORNECIMENTO E EXECUÇÃO DE SOLDA). AF_12/2021</v>
          </cell>
          <cell r="C460" t="str">
            <v>UN</v>
          </cell>
          <cell r="D460">
            <v>110.03</v>
          </cell>
        </row>
        <row r="461">
          <cell r="A461">
            <v>103420</v>
          </cell>
          <cell r="B461" t="str">
            <v>ASSENTAMENTO DE CONEXÃO COM 3 ACESSOS, EM PEAD LISO PARA REDE DE ÁGUA OU ESGOTO, DIÂMETRO DE 250 MM, JUNTA SOLDADA (NÃO INCLUI O FORNECIMENTO E EXECUÇÃO DE SOLDA). AF_12/2021</v>
          </cell>
          <cell r="C461" t="str">
            <v>UN</v>
          </cell>
          <cell r="D461">
            <v>122.26</v>
          </cell>
        </row>
        <row r="462">
          <cell r="A462">
            <v>103421</v>
          </cell>
          <cell r="B462" t="str">
            <v>ASSENTAMENTO DE CONEXÃO COM 3 ACESSOS, EM PEAD LISO PARA REDE DE ÁGUA OU ESGOTO, DIÂMETRO DE 280 MM, JUNTA SOLDADA (NÃO INCLUI O FORNECIMENTO E EXECUÇÃO DE SOLDA). AF_12/2021</v>
          </cell>
          <cell r="C462" t="str">
            <v>UN</v>
          </cell>
          <cell r="D462">
            <v>136.93</v>
          </cell>
        </row>
        <row r="463">
          <cell r="A463">
            <v>103422</v>
          </cell>
          <cell r="B463" t="str">
            <v>ASSENTAMENTO DE CONEXÃO COM 3 ACESSOS, EM PEAD LISO PARA REDE DE ÁGUA OU ESGOTO, DIÂMETRO DE 315 MM, JUNTA SOLDADA (NÃO INCLUI O FORNECIMENTO E EXECUÇÃO DE SOLDA). AF_12/2021</v>
          </cell>
          <cell r="C463" t="str">
            <v>UN</v>
          </cell>
          <cell r="D463">
            <v>154.05000000000001</v>
          </cell>
        </row>
        <row r="464">
          <cell r="A464">
            <v>103423</v>
          </cell>
          <cell r="B464" t="str">
            <v>ASSENTAMENTO DE CONEXÃO COM 3 ACESSOS, EM PEAD LISO PARA REDE DE ÁGUA OU ESGOTO, DIÂMETRO DE 355 MM, JUNTA SOLDADA (NÃO INCLUI O FORNECIMENTO E EXECUÇÃO DE SOLDA). AF_12/2021</v>
          </cell>
          <cell r="C464" t="str">
            <v>UN</v>
          </cell>
          <cell r="D464">
            <v>173.62</v>
          </cell>
        </row>
        <row r="465">
          <cell r="A465">
            <v>103424</v>
          </cell>
          <cell r="B465" t="str">
            <v>ASSENTAMENTO DE CONEXÃO COM 3 ACESSOS, EM PEAD LISO PARA REDE DE ÁGUA OU ESGOTO, DIÂMETRO DE 400 MM, JUNTA SOLDADA (NÃO INCLUI O FORNECIMENTO E EXECUÇÃO DE SOLDA). AF_12/2021</v>
          </cell>
          <cell r="C465" t="str">
            <v>UN</v>
          </cell>
          <cell r="D465">
            <v>195.62</v>
          </cell>
        </row>
        <row r="466">
          <cell r="A466">
            <v>103425</v>
          </cell>
          <cell r="B466" t="str">
            <v>LUVA, EM PEAD LISO PARA REDE DE ÁGUA OU ESGOTO, DIÂMETRO DE 20 MM, JUNTA SOLDADA POR ELETROFUSÃO (NÃO INCLUI A EXECUÇÃO DE SOLDA). AF_12/2021</v>
          </cell>
          <cell r="C466" t="str">
            <v>UN</v>
          </cell>
          <cell r="D466">
            <v>16.46</v>
          </cell>
        </row>
        <row r="467">
          <cell r="A467">
            <v>103426</v>
          </cell>
          <cell r="B467" t="str">
            <v>LUVA, EM PEAD LISO PARA REDE DE ÁGUA OU ESGOTO, DIÂMETRO DE 32 MM, JUNTA SOLDADA POR ELETROFUSÃO (NÃO INCLUI A EXECUÇÃO DE SOLDA). AF_12/2021</v>
          </cell>
          <cell r="C467" t="str">
            <v>UN</v>
          </cell>
          <cell r="D467">
            <v>20.29</v>
          </cell>
        </row>
        <row r="468">
          <cell r="A468">
            <v>103427</v>
          </cell>
          <cell r="B468" t="str">
            <v>LUVA, EM PEAD LISO PARA REDE DE ÁGUA OU ESGOTO, DIÂMETRO DE 63 MM, JUNTA SOLDADA POR ELETROFUSÃO (NÃO INCLUI A EXECUÇÃO DE SOLDA). AF_12/2021</v>
          </cell>
          <cell r="C468" t="str">
            <v>UN</v>
          </cell>
          <cell r="D468">
            <v>40.6</v>
          </cell>
        </row>
        <row r="469">
          <cell r="A469">
            <v>103428</v>
          </cell>
          <cell r="B469" t="str">
            <v>LUVA, EM PEAD LISO PARA REDE DE ÁGUA OU ESGOTO, DIÂMETRO DE 200 MM, JUNTA SOLDADA POR ELETROFUSÃO (NÃO INCLUI A EXECUÇÃO DE SOLDA). AF_12/2021</v>
          </cell>
          <cell r="C469" t="str">
            <v>UN</v>
          </cell>
          <cell r="D469">
            <v>256.07</v>
          </cell>
        </row>
        <row r="470">
          <cell r="A470">
            <v>103429</v>
          </cell>
          <cell r="B470" t="str">
            <v>LUVA, EM PEAD LISO PARA REDE DE ÁGUA OU ESGOTO, DIÂMETRO DE 400 MM, JUNTA SOLDADA POR ELETROFUSÃO (NÃO INCLUI A EXECUÇÃO DE SOLDA). AF_12/2021</v>
          </cell>
          <cell r="C470" t="str">
            <v>UN</v>
          </cell>
          <cell r="D470">
            <v>2717.63</v>
          </cell>
        </row>
        <row r="471">
          <cell r="A471">
            <v>103430</v>
          </cell>
          <cell r="B471" t="str">
            <v>COTOVELO 45 GRAUS, EM PEAD LISO PARA REDE DE ÁGUA OU ESGOTO, DIÂMETRO DE 32 MM, JUNTA SOLDADA POR ELETROFUSÃO (NÃO INCLUI A EXECUÇÃO DE SOLDA). AF_12/2021</v>
          </cell>
          <cell r="C471" t="str">
            <v>UN</v>
          </cell>
          <cell r="D471">
            <v>34.630000000000003</v>
          </cell>
        </row>
        <row r="472">
          <cell r="A472">
            <v>103431</v>
          </cell>
          <cell r="B472" t="str">
            <v>COTOVELO 45 GRAUS, EM PEAD LISO PARA REDE DE ÁGUA OU ESGOTO, DIÂMETRO DE 63 MM, JUNTA SOLDADA POR ELETROFUSÃO (NÃO INCLUI A EXECUÇÃO DE SOLDA). AF_12/2021</v>
          </cell>
          <cell r="C472" t="str">
            <v>UN</v>
          </cell>
          <cell r="D472">
            <v>61.18</v>
          </cell>
        </row>
        <row r="473">
          <cell r="A473">
            <v>103432</v>
          </cell>
          <cell r="B473" t="str">
            <v>COTOVELO 45 GRAUS, EM PEAD LISO PARA REDE DE ÁGUA OU ESGOTO, DIÂMETRO DE 200 MM, JUNTA SOLDADA POR ELETROFUSÃO (NÃO INCLUI A EXECUÇÃO DE SOLDA). AF_12/2021</v>
          </cell>
          <cell r="C473" t="str">
            <v>UN</v>
          </cell>
          <cell r="D473">
            <v>1540.95</v>
          </cell>
        </row>
        <row r="474">
          <cell r="A474">
            <v>103433</v>
          </cell>
          <cell r="B474" t="str">
            <v>COTOVELO 90 GRAUS, EM PEAD LISO PARA REDE DE ÁGUA OU ESGOTO, DIÂMETRO DE 20 MM, JUNTA SOLDADA POR ELETROFUSÃO (NÃO INCLUI A EXECUÇÃO DE SOLDA). AF_12/2021</v>
          </cell>
          <cell r="C474" t="str">
            <v>UN</v>
          </cell>
          <cell r="D474">
            <v>33.479999999999997</v>
          </cell>
        </row>
        <row r="475">
          <cell r="A475">
            <v>103434</v>
          </cell>
          <cell r="B475" t="str">
            <v>COTOVELO 90 GRAUS, EM PEAD LISO PARA REDE DE ÁGUA OU ESGOTO, DIÂMETRO DE 32 MM, JUNTA SOLDADA POR ELETROFUSÃO (NÃO INCLUI A EXECUÇÃO DE SOLDA). AF_12/2021</v>
          </cell>
          <cell r="C475" t="str">
            <v>UN</v>
          </cell>
          <cell r="D475">
            <v>46.6</v>
          </cell>
        </row>
        <row r="476">
          <cell r="A476">
            <v>103435</v>
          </cell>
          <cell r="B476" t="str">
            <v>COTOVELO 90 GRAUS, EM PEAD LISO PARA REDE DE ÁGUA OU ESGOTO, DIÂMETRO DE 63 MM, JUNTA SOLDADA POR ELETROFUSÃO (NÃO INCLUI A EXECUÇÃO DE SOLDA). AF_12/2021</v>
          </cell>
          <cell r="C476" t="str">
            <v>UN</v>
          </cell>
          <cell r="D476">
            <v>86.96</v>
          </cell>
        </row>
        <row r="477">
          <cell r="A477">
            <v>103436</v>
          </cell>
          <cell r="B477" t="str">
            <v>COTOVELO 90 GRAUS, POLIETILENO DE ALTA DENSIDADE (PEAD) PARA REDE DE ÁGUA OU ESGOTO, DIÂMETRO DE 200 MM, JUNTA SOLDADA POR ELETROFUSÃO (NÃO INCLUI A EXECUÇÃO DE SOLDA). AF_12/2021</v>
          </cell>
          <cell r="C477" t="str">
            <v>UN</v>
          </cell>
          <cell r="D477">
            <v>2176.7600000000002</v>
          </cell>
        </row>
        <row r="478">
          <cell r="A478">
            <v>103437</v>
          </cell>
          <cell r="B478" t="str">
            <v>TÊ DE SERVIÇO, EM PEAD LISO PARA REDE DE ÁGUA OU ESGOTO, DIÂMETRO DE 63 X 20 MM, JUNTA SOLDADA POR ELETROFUSÃO (NÃO INCLUI A EXECUÇÃO DE SOLDA). AF_12/2021</v>
          </cell>
          <cell r="C478" t="str">
            <v>UN</v>
          </cell>
          <cell r="D478">
            <v>180.09</v>
          </cell>
        </row>
        <row r="479">
          <cell r="A479">
            <v>103438</v>
          </cell>
          <cell r="B479" t="str">
            <v>TÊ DE SERVIÇO, EM PEAD LISO PARA REDE DE ÁGUA OU ESGOTO, DIÂMETRO DE 63 X 32 MM, JUNTA SOLDADA POR ELETROFUSÃO (NÃO INCLUI A EXECUÇÃO DE SOLDA). AF_12/2021</v>
          </cell>
          <cell r="C479" t="str">
            <v>UN</v>
          </cell>
          <cell r="D479">
            <v>180.09</v>
          </cell>
        </row>
        <row r="480">
          <cell r="A480">
            <v>103439</v>
          </cell>
          <cell r="B480" t="str">
            <v>TÊ DE SERVIÇO, EM PEAD LISO PARA REDE DE ÁGUA OU ESGOTO, DIÂMETRO DE 63 X 63 MM, JUNTA SOLDADA POR ELETROFUSÃO (NÃO INCLUI A EXECUÇÃO DE SOLDA). AF_12/2021</v>
          </cell>
          <cell r="C480" t="str">
            <v>UN</v>
          </cell>
          <cell r="D480">
            <v>210.62</v>
          </cell>
        </row>
        <row r="481">
          <cell r="A481">
            <v>103440</v>
          </cell>
          <cell r="B481" t="str">
            <v>TÊ DE SERVIÇO, EM PEAD LISO PARA REDE DE ÁGUA OU ESGOTO, DIÂMETRO DE 200 X 20 MM, JUNTA SOLDADA POR ELETROFUSÃO (NÃO INCLUI A EXECUÇÃO DE SOLDA). AF_12/2021</v>
          </cell>
          <cell r="C481" t="str">
            <v>UN</v>
          </cell>
          <cell r="D481">
            <v>413.89</v>
          </cell>
        </row>
        <row r="482">
          <cell r="A482">
            <v>103441</v>
          </cell>
          <cell r="B482" t="str">
            <v>TÊ DE SERVIÇO, EM PEAD LISO PARA REDE DE ÁGUA OU ESGOTO, DIÂMETRO DE 200 X 32 MM, JUNTA SOLDADA POR ELETROFUSÃO (NÃO INCLUI A EXECUÇÃO DE SOLDA). AF_12/2021</v>
          </cell>
          <cell r="C482" t="str">
            <v>UN</v>
          </cell>
          <cell r="D482">
            <v>418.83</v>
          </cell>
        </row>
        <row r="483">
          <cell r="A483">
            <v>103442</v>
          </cell>
          <cell r="B483" t="str">
            <v>TÊ DE SERVIÇO, EM PEAD LISO PARA REDE DE ÁGUA OU ESGOTO, DIÂMETRO DE 200 X 63 MM, JUNTA SOLDADA POR ELETROFUSÃO (NÃO INCLUI A EXECUÇÃO DE SOLDA). AF_12/2021</v>
          </cell>
          <cell r="C483" t="str">
            <v>UN</v>
          </cell>
          <cell r="D483">
            <v>538.14</v>
          </cell>
        </row>
        <row r="484">
          <cell r="A484">
            <v>98441</v>
          </cell>
          <cell r="B484" t="str">
            <v>PAREDE DE MADEIRA COMPENSADA PARA CONSTRUÇÃO TEMPORÁRIA EM CHAPA SIMPLES, EXTERNA, SEM VÃO. AF_03/2024</v>
          </cell>
          <cell r="C484" t="str">
            <v>M2</v>
          </cell>
          <cell r="D484">
            <v>93.87</v>
          </cell>
        </row>
        <row r="485">
          <cell r="A485">
            <v>98443</v>
          </cell>
          <cell r="B485" t="str">
            <v>PAREDE DE MADEIRA COMPENSADA PARA CONSTRUÇÃO TEMPORÁRIA EM CHAPA SIMPLES, INTERNA, SEM VÃO. AF_03/2024</v>
          </cell>
          <cell r="C485" t="str">
            <v>M2</v>
          </cell>
          <cell r="D485">
            <v>69.47</v>
          </cell>
        </row>
        <row r="486">
          <cell r="A486">
            <v>98445</v>
          </cell>
          <cell r="B486" t="str">
            <v>PAREDE DE MADEIRA COMPENSADA PARA CONSTRUÇÃO TEMPORÁRIA EM CHAPA SIMPLES, EXTERNA, COM ÁREA LÍQUIDA MAIOR OU IGUAL A 6 M², COM VÃO. AF_03/2024</v>
          </cell>
          <cell r="C486" t="str">
            <v>M2</v>
          </cell>
          <cell r="D486">
            <v>111.74</v>
          </cell>
        </row>
        <row r="487">
          <cell r="A487">
            <v>98446</v>
          </cell>
          <cell r="B487" t="str">
            <v>PAREDE DE MADEIRA COMPENSADA PARA CONSTRUÇÃO TEMPORÁRIA EM CHAPA SIMPLES, EXTERNA, COM ÁREA LÍQUIDA MENOR QUE 6 M², COM VÃO. AF_03/2024</v>
          </cell>
          <cell r="C487" t="str">
            <v>M2</v>
          </cell>
          <cell r="D487">
            <v>145.88</v>
          </cell>
        </row>
        <row r="488">
          <cell r="A488">
            <v>98447</v>
          </cell>
          <cell r="B488" t="str">
            <v>PAREDE DE MADEIRA COMPENSADA PARA CONSTRUÇÃO TEMPORÁRIA EM CHAPA SIMPLES, INTERNA, COM ÁREA LÍQUIDA MAIOR OU IGUAL A 6 M², COM VÃO. AF_03/2024</v>
          </cell>
          <cell r="C488" t="str">
            <v>M2</v>
          </cell>
          <cell r="D488">
            <v>83.31</v>
          </cell>
        </row>
        <row r="489">
          <cell r="A489">
            <v>98448</v>
          </cell>
          <cell r="B489" t="str">
            <v>PAREDE DE MADEIRA COMPENSADA PARA CONSTRUÇÃO TEMPORÁRIA EM CHAPA SIMPLES, INTERNA, COM ÁREA LÍQUIDA MENOR QUE 6 M², COM VÃO. AF_03/2024</v>
          </cell>
          <cell r="C489" t="str">
            <v>M2</v>
          </cell>
          <cell r="D489">
            <v>109.91</v>
          </cell>
        </row>
        <row r="490">
          <cell r="A490">
            <v>98449</v>
          </cell>
          <cell r="B490" t="str">
            <v>PAREDE DE MADEIRA COMPENSADA PARA CONSTRUÇÃO TEMPORÁRIA EM CHAPA DUPLA, EXTERNA, SEM VÃO. AF_03/2024</v>
          </cell>
          <cell r="C490" t="str">
            <v>M2</v>
          </cell>
          <cell r="D490">
            <v>126.43</v>
          </cell>
        </row>
        <row r="491">
          <cell r="A491">
            <v>98451</v>
          </cell>
          <cell r="B491" t="str">
            <v>PAREDE DE MADEIRA COMPENSADA PARA CONSTRUÇÃO TEMPORÁRIA EM CHAPA DUPLA, INTERNA, SEM VÃO. AF_03/2024</v>
          </cell>
          <cell r="C491" t="str">
            <v>M2</v>
          </cell>
          <cell r="D491">
            <v>98.59</v>
          </cell>
        </row>
        <row r="492">
          <cell r="A492">
            <v>98453</v>
          </cell>
          <cell r="B492" t="str">
            <v>PAREDE DE MADEIRA COMPENSADA PARA CONSTRUÇÃO TEMPORÁRIA EM CHAPA DUPLA, EXTERNA, COM ÁREA LÍQUIDA MAIOR OU IGUAL A QUE 6 M², COM VÃO. AF_03/2024</v>
          </cell>
          <cell r="C492" t="str">
            <v>M2</v>
          </cell>
          <cell r="D492">
            <v>149.16</v>
          </cell>
        </row>
        <row r="493">
          <cell r="A493">
            <v>98454</v>
          </cell>
          <cell r="B493" t="str">
            <v>PAREDE DE MADEIRA COMPENSADA PARA CONSTRUÇÃO TEMPORÁRIA EM CHAPA DUPLA, EXTERNA, COM ÁREA LÍQUIDA MENOR QUE 6 M², COM VÃO. AF_03/2024</v>
          </cell>
          <cell r="C493" t="str">
            <v>M2</v>
          </cell>
          <cell r="D493">
            <v>192.63</v>
          </cell>
        </row>
        <row r="494">
          <cell r="A494">
            <v>98455</v>
          </cell>
          <cell r="B494" t="str">
            <v>PAREDE DE MADEIRA COMPENSADA PARA CONSTRUÇÃO TEMPORÁRIA EM CHAPA DUPLA, INTERNA, COM ÁREA LÍQUIDA MAIOR OU IGUAL A 6 M², COM VÃO. AF_03/2024</v>
          </cell>
          <cell r="C494" t="str">
            <v>M2</v>
          </cell>
          <cell r="D494">
            <v>116.26</v>
          </cell>
        </row>
        <row r="495">
          <cell r="A495">
            <v>98456</v>
          </cell>
          <cell r="B495" t="str">
            <v>PAREDE DE MADEIRA COMPENSADA PARA CONSTRUÇÃO TEMPORÁRIA EM CHAPA DUPLA, INTERNA, COM ÁREA LÍQUIDA MENOR QUE 6 M², COM VÃO. AF_03/2024</v>
          </cell>
          <cell r="C495" t="str">
            <v>M2</v>
          </cell>
          <cell r="D495">
            <v>152.65</v>
          </cell>
        </row>
        <row r="496">
          <cell r="A496">
            <v>98458</v>
          </cell>
          <cell r="B496" t="str">
            <v>TAPUME COM COMPENSADO DE MADEIRA. AF_03/2024</v>
          </cell>
          <cell r="C496" t="str">
            <v>M2</v>
          </cell>
          <cell r="D496">
            <v>93.5</v>
          </cell>
        </row>
        <row r="497">
          <cell r="A497">
            <v>98459</v>
          </cell>
          <cell r="B497" t="str">
            <v>TAPUME COM TELHA METÁLICA. AF_03/2024</v>
          </cell>
          <cell r="C497" t="str">
            <v>M2</v>
          </cell>
          <cell r="D497">
            <v>90.26</v>
          </cell>
        </row>
        <row r="498">
          <cell r="A498">
            <v>98460</v>
          </cell>
          <cell r="B498" t="str">
            <v>PISO PARA CONSTRUÇÃO TEMPORÁRIA EM MADEIRA, SEM REAPROVEITAMENTO. AF_03/2024</v>
          </cell>
          <cell r="C498" t="str">
            <v>M2</v>
          </cell>
          <cell r="D498">
            <v>67.22</v>
          </cell>
        </row>
        <row r="499">
          <cell r="A499">
            <v>98461</v>
          </cell>
          <cell r="B499" t="str">
            <v>ESTRUTURA DE MADEIRA PROVISÓRIA PARA SUPORTE DE CAIXA DÁGUA ELEVADA DE 1000 LITROS. AF_03/2024</v>
          </cell>
          <cell r="C499" t="str">
            <v>UN</v>
          </cell>
          <cell r="D499">
            <v>5608.69</v>
          </cell>
        </row>
        <row r="500">
          <cell r="A500">
            <v>98462</v>
          </cell>
          <cell r="B500" t="str">
            <v>ESTRUTURA DE MADEIRA PROVISÓRIA PARA SUPORTE DE CAIXA DÁGUA ELEVADA DE 3000 LITROS. AF_03/2024</v>
          </cell>
          <cell r="C500" t="str">
            <v>UN</v>
          </cell>
          <cell r="D500">
            <v>9541.02</v>
          </cell>
        </row>
        <row r="501">
          <cell r="A501">
            <v>105113</v>
          </cell>
          <cell r="B501" t="str">
            <v>ESTRUTURA DE MADEIRA PROVISÓRIA PARA SUPORTE DE CAIXA D'ÁGUA ELEVADA DE 2000 LITROS. AF_03/2024</v>
          </cell>
          <cell r="C501" t="str">
            <v>UN</v>
          </cell>
          <cell r="D501">
            <v>7400.85</v>
          </cell>
        </row>
        <row r="502">
          <cell r="A502">
            <v>105114</v>
          </cell>
          <cell r="B502" t="str">
            <v>EXECUÇÃO DOS APOIOS PARA CONTÊINER OU MÓDULO HABITÁVEL. AF_03/2024</v>
          </cell>
          <cell r="C502" t="str">
            <v>M3</v>
          </cell>
          <cell r="D502">
            <v>1871.55</v>
          </cell>
        </row>
        <row r="503">
          <cell r="A503">
            <v>105115</v>
          </cell>
          <cell r="B503" t="str">
            <v>INSTALAÇÃO E DESINSTALAÇÃO MECANIZADA DE CONTÊINER OU MÓDULO HABITÁVEL DE USOS DIVERSOS. AF_03/2024</v>
          </cell>
          <cell r="C503" t="str">
            <v>UN</v>
          </cell>
          <cell r="D503">
            <v>142.63999999999999</v>
          </cell>
        </row>
        <row r="504">
          <cell r="A504">
            <v>105116</v>
          </cell>
          <cell r="B504" t="str">
            <v>INSTALAÇÃO E DESINSTALAÇÃO MANUAL DE CONTÊINER OU MÓDULO HABITÁVEL PEQUENO. AF_03/2024</v>
          </cell>
          <cell r="C504" t="str">
            <v>UN</v>
          </cell>
          <cell r="D504">
            <v>14.55</v>
          </cell>
        </row>
        <row r="505">
          <cell r="A505">
            <v>105126</v>
          </cell>
          <cell r="B505" t="str">
            <v>INSTALAÇÃO DE CONCERTINA SIMPLES, ESPIRAL DE 300 MM. AF_03/2024</v>
          </cell>
          <cell r="C505" t="str">
            <v>M</v>
          </cell>
          <cell r="D505">
            <v>28.87</v>
          </cell>
        </row>
        <row r="506">
          <cell r="A506">
            <v>105127</v>
          </cell>
          <cell r="B506" t="str">
            <v>INSTALAÇÃO DE CONCERTINA DUPLA CLIPADA, ESPIRAL DE 300 MM. AF_03/2024</v>
          </cell>
          <cell r="C506" t="str">
            <v>M</v>
          </cell>
          <cell r="D506">
            <v>26.05</v>
          </cell>
        </row>
        <row r="507">
          <cell r="A507">
            <v>105128</v>
          </cell>
          <cell r="B507" t="str">
            <v>INSTALAÇÃO DE CONCERTINA FLAT, ESPIRAL DE 300 MM. AF_03/2024</v>
          </cell>
          <cell r="C507" t="str">
            <v>M</v>
          </cell>
          <cell r="D507">
            <v>88.44</v>
          </cell>
        </row>
        <row r="508">
          <cell r="A508">
            <v>105130</v>
          </cell>
          <cell r="B508" t="str">
            <v>EXECUÇÃO DE PILARETES PARA TAPUMES E CONSTRUÇÕES TEMPORÁRIAS. AF_03/2024</v>
          </cell>
          <cell r="C508" t="str">
            <v>M</v>
          </cell>
          <cell r="D508">
            <v>31.49</v>
          </cell>
        </row>
        <row r="509">
          <cell r="A509">
            <v>5631</v>
          </cell>
          <cell r="B509" t="str">
            <v>ESCAVADEIRA HIDRÁULICA SOBRE ESTEIRAS, CAÇAMBA 0,80 M3, PESO OPERACIONAL 17 T, POTENCIA BRUTA 111 HP - CHP DIURNO. AF_06/2014</v>
          </cell>
          <cell r="C509" t="str">
            <v>CHP</v>
          </cell>
          <cell r="D509">
            <v>216.16</v>
          </cell>
        </row>
        <row r="510">
          <cell r="A510">
            <v>5678</v>
          </cell>
          <cell r="B510" t="str">
            <v>RETROESCAVADEIRA SOBRE RODAS COM CARREGADEIRA, TRAÇÃO 4X4, POTÊNCIA LÍQ. 88 HP, CAÇAMBA CARREG. CAP. MÍN. 1 M3, CAÇAMBA RETRO CAP. 0,26 M3, PESO OPERACIONAL MÍN. 6.674 KG, PROFUNDIDADE ESCAVAÇÃO MÁX. 4,37 M - CHP DIURNO. AF_06/2014</v>
          </cell>
          <cell r="C510" t="str">
            <v>CHP</v>
          </cell>
          <cell r="D510">
            <v>150.26</v>
          </cell>
        </row>
        <row r="511">
          <cell r="A511">
            <v>5680</v>
          </cell>
          <cell r="B511" t="str">
            <v>RETROESCAVADEIRA SOBRE RODAS COM CARREGADEIRA, TRAÇÃO 4X2, POTÊNCIA LÍQ. 79 HP, CAÇAMBA CARREG. CAP. MÍN. 1 M3, CAÇAMBA RETRO CAP. 0,20 M3, PESO OPERACIONAL MÍN. 6.570 KG, PROFUNDIDADE ESCAVAÇÃO MÁX. 4,37 M - CHP DIURNO. AF_06/2014</v>
          </cell>
          <cell r="C511" t="str">
            <v>CHP</v>
          </cell>
          <cell r="D511">
            <v>138.31</v>
          </cell>
        </row>
        <row r="512">
          <cell r="A512">
            <v>5684</v>
          </cell>
          <cell r="B512" t="str">
            <v>ROLO COMPACTADOR VIBRATÓRIO DE UM CILINDRO AÇO LISO, POTÊNCIA 80 HP, PESO OPERACIONAL MÁXIMO 8,1 T, IMPACTO DINÂMICO 16,15 / 9,5 T, LARGURA DE TRABALHO 1,68 M - CHP DIURNO. AF_06/2014</v>
          </cell>
          <cell r="C512" t="str">
            <v>CHP</v>
          </cell>
          <cell r="D512">
            <v>167.35</v>
          </cell>
        </row>
        <row r="513">
          <cell r="A513">
            <v>5689</v>
          </cell>
          <cell r="B513" t="str">
            <v>GRADE DE DISCO CONTROLE REMOTO REBOCÁVEL, COM 24 DISCOS 24 X 6 MM COM PNEUS PARA TRANSPORTE - CHP DIURNO. AF_06/2014</v>
          </cell>
          <cell r="C513" t="str">
            <v>CHP</v>
          </cell>
          <cell r="D513">
            <v>6.32</v>
          </cell>
        </row>
        <row r="514">
          <cell r="A514">
            <v>5795</v>
          </cell>
          <cell r="B514" t="str">
            <v>MARTELETE OU ROMPEDOR PNEUMÁTICO MANUAL, 28 KG, COM SILENCIADOR - CHP DIURNO. AF_07/2016</v>
          </cell>
          <cell r="C514" t="str">
            <v>CHP</v>
          </cell>
          <cell r="D514">
            <v>33.03</v>
          </cell>
        </row>
        <row r="515">
          <cell r="A515">
            <v>5811</v>
          </cell>
          <cell r="B515" t="str">
            <v>CAMINHÃO BASCULANTE 6 M3, PESO BRUTO TOTAL 16.000 KG, CARGA ÚTIL MÁXIMA 13.071 KG, DISTÂNCIA ENTRE EIXOS 4,80 M, POTÊNCIA 230 CV INCLUSIVE CAÇAMBA METÁLICA - CHP DIURNO. AF_06/2014</v>
          </cell>
          <cell r="C515" t="str">
            <v>CHP</v>
          </cell>
          <cell r="D515">
            <v>210.09</v>
          </cell>
        </row>
        <row r="516">
          <cell r="A516">
            <v>5823</v>
          </cell>
          <cell r="B516" t="str">
            <v>USINA DE CONCRETO FIXA, CAPACIDADE NOMINAL DE 90 A 120 M3/H, SEM SILO - CHP DIURNO. AF_07/2016</v>
          </cell>
          <cell r="C516" t="str">
            <v>CHP</v>
          </cell>
          <cell r="D516">
            <v>251.28</v>
          </cell>
        </row>
        <row r="517">
          <cell r="A517">
            <v>5824</v>
          </cell>
          <cell r="B517" t="str">
            <v>CAMINHÃO TOCO, PBT 16.000 KG, CARGA ÚTIL MÁX. 10.685 KG, DIST. ENTRE EIXOS 4,8 M, POTÊNCIA 189 CV, INCLUSIVE CARROCERIA FIXA ABERTA DE MADEIRA P/ TRANSPORTE GERAL DE CARGA SECA, DIMEN. APROX. 2,5 X 7,00 X 0,50 M - CHP DIURNO. AF_06/2014</v>
          </cell>
          <cell r="C517" t="str">
            <v>CHP</v>
          </cell>
          <cell r="D517">
            <v>221.37</v>
          </cell>
        </row>
        <row r="518">
          <cell r="A518">
            <v>5835</v>
          </cell>
          <cell r="B518" t="str">
            <v>VIBROACABADORA DE ASFALTO SOBRE ESTEIRAS, LARGURA DE PAVIMENTAÇÃO 1,90 M A 5,30 M, POTÊNCIA 105 HP CAPACIDADE 450 T/H - CHP DIURNO. AF_11/2014</v>
          </cell>
          <cell r="C518" t="str">
            <v>CHP</v>
          </cell>
          <cell r="D518">
            <v>385.05</v>
          </cell>
        </row>
        <row r="519">
          <cell r="A519">
            <v>5839</v>
          </cell>
          <cell r="B519" t="str">
            <v>VASSOURA MECÂNICA REBOCÁVEL COM ESCOVA CILÍNDRICA, LARGURA ÚTIL DE VARRIMENTO DE 2,44 M - CHP DIURNO. AF_06/2014</v>
          </cell>
          <cell r="C519" t="str">
            <v>CHP</v>
          </cell>
          <cell r="D519">
            <v>9.31</v>
          </cell>
        </row>
        <row r="520">
          <cell r="A520">
            <v>5843</v>
          </cell>
          <cell r="B520" t="str">
            <v>TRATOR DE PNEUS, POTÊNCIA 122 CV, TRAÇÃO 4X4, PESO COM LASTRO DE 4.510 KG - CHP DIURNO. AF_06/2014</v>
          </cell>
          <cell r="C520" t="str">
            <v>CHP</v>
          </cell>
          <cell r="D520">
            <v>175.31</v>
          </cell>
        </row>
        <row r="521">
          <cell r="A521">
            <v>5847</v>
          </cell>
          <cell r="B521" t="str">
            <v>TRATOR DE ESTEIRAS, POTÊNCIA 170 HP, PESO OPERACIONAL 19 T, CAÇAMBA 5,2 M3 - CHP DIURNO. AF_06/2014</v>
          </cell>
          <cell r="C521" t="str">
            <v>CHP</v>
          </cell>
          <cell r="D521">
            <v>268.20999999999998</v>
          </cell>
        </row>
        <row r="522">
          <cell r="A522">
            <v>5851</v>
          </cell>
          <cell r="B522" t="str">
            <v>TRATOR DE ESTEIRAS, POTÊNCIA 150 HP, PESO OPERACIONAL 16,7 T, COM RODA MOTRIZ ELEVADA E LÂMINA 3,18 M3 - CHP DIURNO. AF_06/2014</v>
          </cell>
          <cell r="C522" t="str">
            <v>CHP</v>
          </cell>
          <cell r="D522">
            <v>256.62</v>
          </cell>
        </row>
        <row r="523">
          <cell r="A523">
            <v>5855</v>
          </cell>
          <cell r="B523" t="str">
            <v>TRATOR DE ESTEIRAS, POTÊNCIA 347 HP, PESO OPERACIONAL 38,5 T, COM LÂMINA 8,70 M3 - CHP DIURNO. AF_06/2014</v>
          </cell>
          <cell r="C523" t="str">
            <v>CHP</v>
          </cell>
          <cell r="D523">
            <v>677.88</v>
          </cell>
        </row>
        <row r="524">
          <cell r="A524">
            <v>5863</v>
          </cell>
          <cell r="B524" t="str">
            <v>ROLO COMPACTADOR VIBRATÓRIO REBOCÁVEL, CILINDRO DE AÇO LISO, POTÊNCIA DE TRAÇÃO DE 65 CV, PESO 4,7 T, IMPACTO DINÂMICO 18,3 T, LARGURA DE TRABALHO 1,67 M - CHP DIURNO. AF_02/2016</v>
          </cell>
          <cell r="C524" t="str">
            <v>CHP</v>
          </cell>
          <cell r="D524">
            <v>24.11</v>
          </cell>
        </row>
        <row r="525">
          <cell r="A525">
            <v>5867</v>
          </cell>
          <cell r="B525" t="str">
            <v>ROLO COMPACTADOR VIBRATÓRIO TANDEM AÇO LISO, POTÊNCIA 58 HP, PESO SEM/COM LASTRO 6,5 / 9,4 T, LARGURA DE TRABALHO 1,2 M - CHP DIURNO. AF_06/2014</v>
          </cell>
          <cell r="C525" t="str">
            <v>CHP</v>
          </cell>
          <cell r="D525">
            <v>169.43</v>
          </cell>
        </row>
        <row r="526">
          <cell r="A526">
            <v>5875</v>
          </cell>
          <cell r="B526" t="str">
            <v>RETROESCAVADEIRA SOBRE RODAS COM CARREGADEIRA, TRAÇÃO 4X4, POTÊNCIA LÍQ. 72 HP, CAÇAMBA CARREG. CAP. MÍN. 0,79 M3, CAÇAMBA RETRO CAP. 0,18 M3, PESO OPERACIONAL MÍN. 7.140 KG, PROFUNDIDADE ESCAVAÇÃO MÁX. 4,50 M - CHP DIURNO. AF_06/2014</v>
          </cell>
          <cell r="C526" t="str">
            <v>CHP</v>
          </cell>
          <cell r="D526">
            <v>138.91999999999999</v>
          </cell>
        </row>
        <row r="527">
          <cell r="A527">
            <v>5879</v>
          </cell>
          <cell r="B527" t="str">
            <v>ROLO COMPACTADOR VIBRATÓRIO PÉ DE CARNEIRO, OPERADO POR CONTROLE REMOTO, POTÊNCIA 12,5 KW, PESO OPERACIONAL 1,675 T, LARGURA DE TRABALHO 0,85 M - CHP DIURNO. AF_02/2016</v>
          </cell>
          <cell r="C527" t="str">
            <v>CHP</v>
          </cell>
          <cell r="D527">
            <v>151.86000000000001</v>
          </cell>
        </row>
        <row r="528">
          <cell r="A528">
            <v>5882</v>
          </cell>
          <cell r="B528" t="str">
            <v>USINA DE LAMA ASFÁLTICA, PROD 30 A 50 T/H, SILO DE AGREGADO 7 M3, RESERVATÓRIOS PARA EMULSÃO E ÁGUA DE 2,3 M3 CADA, MISTURADOR TIPO PUG MILL A SER MONTADO SOBRE CAMINHÃO - CHP DIURNO. AF_10/2014</v>
          </cell>
          <cell r="C528" t="str">
            <v>CHP</v>
          </cell>
          <cell r="D528">
            <v>131.36000000000001</v>
          </cell>
        </row>
        <row r="529">
          <cell r="A529">
            <v>5890</v>
          </cell>
          <cell r="B529" t="str">
            <v>CAMINHÃO TOCO, PESO BRUTO TOTAL 14.300 KG, CARGA ÚTIL MÁXIMA 9590 KG, DISTÂNCIA ENTRE EIXOS 4,76 M, POTÊNCIA 185 CV (NÃO INCLUI CARROCERIA) - CHP DIURNO. AF_06/2014</v>
          </cell>
          <cell r="C529" t="str">
            <v>CHP</v>
          </cell>
          <cell r="D529">
            <v>208.42</v>
          </cell>
        </row>
        <row r="530">
          <cell r="A530">
            <v>5894</v>
          </cell>
          <cell r="B530" t="str">
            <v>CAMINHÃO TOCO, PESO BRUTO TOTAL 16.000 KG, CARGA ÚTIL MÁXIMA DE 10.685 KG, DISTÂNCIA ENTRE EIXOS 4,80 M, POTÊNCIA 189 CV EXCLUSIVE CARROCERIA - CHP DIURNO. AF_06/2014</v>
          </cell>
          <cell r="C530" t="str">
            <v>CHP</v>
          </cell>
          <cell r="D530">
            <v>216.82</v>
          </cell>
        </row>
        <row r="531">
          <cell r="A531">
            <v>5901</v>
          </cell>
          <cell r="B531" t="str">
            <v>CAMINHÃO PIPA 10.000 L TRUCADO, PESO BRUTO TOTAL 23.000 KG, CARGA ÚTIL MÁXIMA 15.935 KG, DISTÂNCIA ENTRE EIXOS 4,8 M, POTÊNCIA 230 CV, INCLUSIVE TANQUE DE AÇO PARA TRANSPORTE DE ÁGUA - CHP DIURNO. AF_06/2014</v>
          </cell>
          <cell r="C531" t="str">
            <v>CHP</v>
          </cell>
          <cell r="D531">
            <v>321.83</v>
          </cell>
        </row>
        <row r="532">
          <cell r="A532">
            <v>5909</v>
          </cell>
          <cell r="B532" t="str">
            <v>ESPARGIDOR DE ASFALTO PRESSURIZADO COM TANQUE DE 2500 L, REBOCÁVEL COM MOTOR A GASOLINA POTÊNCIA 3,4 HP - CHP DIURNO. AF_07/2014</v>
          </cell>
          <cell r="C532" t="str">
            <v>CHP</v>
          </cell>
          <cell r="D532">
            <v>41.78</v>
          </cell>
        </row>
        <row r="533">
          <cell r="A533">
            <v>5921</v>
          </cell>
          <cell r="B533" t="str">
            <v>GRADE DE DISCO REBOCÁVEL COM 20 DISCOS 24" X 6 MM COM PNEUS PARA TRANSPORTE - CHP DIURNO. AF_06/2014</v>
          </cell>
          <cell r="C533" t="str">
            <v>CHP</v>
          </cell>
          <cell r="D533">
            <v>4.9400000000000004</v>
          </cell>
        </row>
        <row r="534">
          <cell r="A534">
            <v>5928</v>
          </cell>
          <cell r="B534" t="str">
            <v>GUINDAUTO HIDRÁULICO, CAPACIDADE MÁXIMA DE CARGA 6200 KG, MOMENTO MÁXIMO DE CARGA 11,7 TM, ALCANCE MÁXIMO HORIZONTAL 9,70 M, INCLUSIVE CAMINHÃO TOCO PBT 16.000 KG, POTÊNCIA DE 189 CV - CHP DIURNO. AF_06/2014</v>
          </cell>
          <cell r="C534" t="str">
            <v>CHP</v>
          </cell>
          <cell r="D534">
            <v>282.68</v>
          </cell>
        </row>
        <row r="535">
          <cell r="A535">
            <v>5932</v>
          </cell>
          <cell r="B535" t="str">
            <v>MOTONIVELADORA POTÊNCIA BÁSICA LÍQUIDA (PRIMEIRA MARCHA) 125 HP, PESO BRUTO 13032 KG, LARGURA DA LÂMINA DE 3,7 M - CHP DIURNO. AF_06/2014</v>
          </cell>
          <cell r="C535" t="str">
            <v>CHP</v>
          </cell>
          <cell r="D535">
            <v>255.41</v>
          </cell>
        </row>
        <row r="536">
          <cell r="A536">
            <v>5940</v>
          </cell>
          <cell r="B536" t="str">
            <v>PÁ CARREGADEIRA SOBRE RODAS, POTÊNCIA LÍQUIDA 128 HP, CAPACIDADE DA CAÇAMBA 1,7 A 2,8 M3, PESO OPERACIONAL 11632 KG - CHP DIURNO. AF_06/2014</v>
          </cell>
          <cell r="C536" t="str">
            <v>CHP</v>
          </cell>
          <cell r="D536">
            <v>180.31</v>
          </cell>
        </row>
        <row r="537">
          <cell r="A537">
            <v>5944</v>
          </cell>
          <cell r="B537" t="str">
            <v>PÁ CARREGADEIRA SOBRE RODAS, POTÊNCIA 197 HP, CAPACIDADE DA CAÇAMBA 2,5 A 3,5 M3, PESO OPERACIONAL 18338 KG - CHP DIURNO. AF_06/2014</v>
          </cell>
          <cell r="C537" t="str">
            <v>CHP</v>
          </cell>
          <cell r="D537">
            <v>219.71</v>
          </cell>
        </row>
        <row r="538">
          <cell r="A538">
            <v>5953</v>
          </cell>
          <cell r="B538" t="str">
            <v>COMPRESSOR DE AR REBOCÁVEL, VAZÃO 189 PCM, PRESSÃO EFETIVA DE TRABALHO 102 PSI, MOTOR DIESEL, POTÊNCIA 63 CV - CHP DIURNO. AF_06/2015</v>
          </cell>
          <cell r="C538" t="str">
            <v>CHP</v>
          </cell>
          <cell r="D538">
            <v>60.09</v>
          </cell>
        </row>
        <row r="539">
          <cell r="A539">
            <v>6259</v>
          </cell>
          <cell r="B539" t="str">
            <v>CAMINHÃO PIPA 6.000 L, PESO BRUTO TOTAL 13.000 KG, DISTÂNCIA ENTRE EIXOS 4,80 M, POTÊNCIA 189 CV INCLUSIVE TANQUE DE AÇO PARA TRANSPORTE DE ÁGUA, CAPACIDADE 6 M3 - CHP DIURNO. AF_06/2014</v>
          </cell>
          <cell r="C539" t="str">
            <v>CHP</v>
          </cell>
          <cell r="D539">
            <v>260.47000000000003</v>
          </cell>
        </row>
        <row r="540">
          <cell r="A540">
            <v>6879</v>
          </cell>
          <cell r="B540" t="str">
            <v>ROLO COMPACTADOR DE PNEUS ESTÁTICO, PRESSÃO VARIÁVEL, POTÊNCIA 111 HP, PESO SEM/COM LASTRO 9,5 / 26 T, LARGURA DE TRABALHO 1,90 M - CHP DIURNO. AF_07/2014</v>
          </cell>
          <cell r="C540" t="str">
            <v>CHP</v>
          </cell>
          <cell r="D540">
            <v>219.56</v>
          </cell>
        </row>
        <row r="541">
          <cell r="A541">
            <v>7030</v>
          </cell>
          <cell r="B541" t="str">
            <v>TANQUE DE ASFALTO ESTACIONÁRIO COM SERPENTINA, CAPACIDADE 30.000 L - CHP DIURNO. AF_05/2023</v>
          </cell>
          <cell r="C541" t="str">
            <v>CHP</v>
          </cell>
          <cell r="D541">
            <v>266.08999999999997</v>
          </cell>
        </row>
        <row r="542">
          <cell r="A542">
            <v>7042</v>
          </cell>
          <cell r="B542" t="str">
            <v>MOTOBOMBA TRASH (PARA ÁGUA SUJA) AUTO ESCORVANTE, MOTOR GASOLINA DE 6,41 HP, DIÂMETROS DE SUCÇÃO X RECALQUE: 3" X 3", HM/Q = 10 MCA / 60 M3/H A 23 MCA / 0 M3/H - CHP DIURNO. AF_10/2014</v>
          </cell>
          <cell r="C542" t="str">
            <v>CHP</v>
          </cell>
          <cell r="D542">
            <v>25.06</v>
          </cell>
        </row>
        <row r="543">
          <cell r="A543">
            <v>7049</v>
          </cell>
          <cell r="B543" t="str">
            <v>ROLO COMPACTADOR PE DE CARNEIRO VIBRATORIO, POTENCIA 125 HP, PESO OPERACIONAL SEM/COM LASTRO 11,95 / 13,30 T, IMPACTO DINAMICO 38,5 / 22,5 T, LARGURA DE TRABALHO 2,15 M - CHP DIURNO. AF_06/2014</v>
          </cell>
          <cell r="C543" t="str">
            <v>CHP</v>
          </cell>
          <cell r="D543">
            <v>230.14</v>
          </cell>
        </row>
        <row r="544">
          <cell r="A544">
            <v>67826</v>
          </cell>
          <cell r="B544" t="str">
            <v>CAMINHÃO BASCULANTE 6 M3 TOCO, PESO BRUTO TOTAL 16.000 KG, CARGA ÚTIL MÁXIMA 11.130 KG, DISTÂNCIA ENTRE EIXOS 5,36 M, POTÊNCIA 185 CV, INCLUSIVE CAÇAMBA METÁLICA - CHP DIURNO. AF_06/2014</v>
          </cell>
          <cell r="C544" t="str">
            <v>CHP</v>
          </cell>
          <cell r="D544">
            <v>193.05</v>
          </cell>
        </row>
        <row r="545">
          <cell r="A545">
            <v>73417</v>
          </cell>
          <cell r="B545" t="str">
            <v>GRUPO GERADOR ESTACIONÁRIO, MOTOR DIESEL POTÊNCIA 170 KVA - CHP DIURNO. AF_02/2016</v>
          </cell>
          <cell r="C545" t="str">
            <v>CHP</v>
          </cell>
          <cell r="D545">
            <v>190.06</v>
          </cell>
        </row>
        <row r="546">
          <cell r="A546">
            <v>73436</v>
          </cell>
          <cell r="B546" t="str">
            <v>ROLO COMPACTADOR VIBRATÓRIO PÉ DE CARNEIRO PARA SOLOS, POTÊNCIA 80 HP, PESO OPERACIONAL SEM/COM LASTRO 7,4 / 8,8 T, LARGURA DE TRABALHO 1,68 M - CHP DIURNO. AF_02/2016</v>
          </cell>
          <cell r="C546" t="str">
            <v>CHP</v>
          </cell>
          <cell r="D546">
            <v>170.58</v>
          </cell>
        </row>
        <row r="547">
          <cell r="A547">
            <v>73467</v>
          </cell>
          <cell r="B547" t="str">
            <v>CAMINHÃO TOCO, PBT 14.300 KG, CARGA ÚTIL MÁX. 9.710 KG, DIST. ENTRE EIXOS 3,56 M, POTÊNCIA 185 CV, INCLUSIVE CARROCERIA FIXA ABERTA DE MADEIRA P/ TRANSPORTE GERAL DE CARGA SECA, DIMEN. APROX. 2,50 X 6,50 X 0,50 M - CHP DIURNO. AF_06/2014</v>
          </cell>
          <cell r="C547" t="str">
            <v>CHP</v>
          </cell>
          <cell r="D547">
            <v>253.06</v>
          </cell>
        </row>
        <row r="548">
          <cell r="A548">
            <v>73536</v>
          </cell>
          <cell r="B548" t="str">
            <v>MOTOBOMBA CENTRÍFUGA, MOTOR A GASOLINA, POTÊNCIA 5,42 HP, BOCAIS 1 1/2" X 1", DIÂMETRO ROTOR 143 MM HM/Q = 6 MCA / 16,8 M3/H A 38 MCA / 6,6 M3/H - CHP DIURNO. AF_06/2014</v>
          </cell>
          <cell r="C548" t="str">
            <v>CHP</v>
          </cell>
          <cell r="D548">
            <v>21.19</v>
          </cell>
        </row>
        <row r="549">
          <cell r="A549">
            <v>83362</v>
          </cell>
          <cell r="B549" t="str">
            <v>ESPARGIDOR DE ASFALTO PRESSURIZADO, TANQUE 6 M3 COM ISOLAÇÃO TÉRMICA, AQUECIDO COM 2 MAÇARICOS, COM BARRA ESPARGIDORA 3,60 M, MONTADO SOBRE CAMINHÃO  TOCO, PBT 14.300 KG, POTÊNCIA 185 CV - CHP DIURNO. AF_05/2023</v>
          </cell>
          <cell r="C549" t="str">
            <v>CHP</v>
          </cell>
          <cell r="D549">
            <v>279.48</v>
          </cell>
        </row>
        <row r="550">
          <cell r="A550">
            <v>83765</v>
          </cell>
          <cell r="B550" t="str">
            <v>GRUPO DE SOLDAGEM COM GERADOR A DIESEL 60 CV PARA SOLDA ELÉTRICA, SOBRE 04 RODAS, COM MOTOR 4 CILINDROS 600 A - CHP DIURNO. AF_02/2016</v>
          </cell>
          <cell r="C550" t="str">
            <v>CHP</v>
          </cell>
          <cell r="D550">
            <v>108.06</v>
          </cell>
        </row>
        <row r="551">
          <cell r="A551">
            <v>87445</v>
          </cell>
          <cell r="B551" t="str">
            <v>BETONEIRA CAPACIDADE NOMINAL 400 L, CAPACIDADE DE MISTURA 310 L, MOTOR A DIESEL POTÊNCIA 5,0 HP, SEM CARREGADOR - CHP DIURNO. AF_05/2023</v>
          </cell>
          <cell r="C551" t="str">
            <v>CHP</v>
          </cell>
          <cell r="D551">
            <v>5.2</v>
          </cell>
        </row>
        <row r="552">
          <cell r="A552">
            <v>88386</v>
          </cell>
          <cell r="B552" t="str">
            <v>MISTURADOR DE ARGAMASSA, EIXO HORIZONTAL, CAPACIDADE DE MISTURA 300 KG, MOTOR ELÉTRICO POTÊNCIA 5 CV - CHP DIURNO. AF_05/2023</v>
          </cell>
          <cell r="C552" t="str">
            <v>CHP</v>
          </cell>
          <cell r="D552">
            <v>4.1399999999999997</v>
          </cell>
        </row>
        <row r="553">
          <cell r="A553">
            <v>88393</v>
          </cell>
          <cell r="B553" t="str">
            <v>MISTURADOR DE ARGAMASSA, EIXO HORIZONTAL, CAPACIDADE DE MISTURA 600 KG, MOTOR ELÉTRICO POTÊNCIA 7,5 CV - CHP DIURNO. AF_05/2023</v>
          </cell>
          <cell r="C553" t="str">
            <v>CHP</v>
          </cell>
          <cell r="D553">
            <v>5.64</v>
          </cell>
        </row>
        <row r="554">
          <cell r="A554">
            <v>88399</v>
          </cell>
          <cell r="B554" t="str">
            <v>MISTURADOR DE ARGAMASSA, EIXO HORIZONTAL, CAPACIDADE DE MISTURA 160 KG, MOTOR ELÉTRICO POTÊNCIA 3 CV - CHP DIURNO. AF_05/2023</v>
          </cell>
          <cell r="C554" t="str">
            <v>CHP</v>
          </cell>
          <cell r="D554">
            <v>3.11</v>
          </cell>
        </row>
        <row r="555">
          <cell r="A555">
            <v>88418</v>
          </cell>
          <cell r="B555" t="str">
            <v>PROJETOR DE ARGAMASSA, CAPACIDADE DE PROJEÇÃO 1,5 M3/H, ALCANCE DE 30 ATÉ 60 M, MOTOR ELÉTRICO POTÊNCIA 7,5 HP - CHP DIURNO. AF_06/2014</v>
          </cell>
          <cell r="C555" t="str">
            <v>CHP</v>
          </cell>
          <cell r="D555">
            <v>13.19</v>
          </cell>
        </row>
        <row r="556">
          <cell r="A556">
            <v>88433</v>
          </cell>
          <cell r="B556" t="str">
            <v>PROJETOR DE ARGAMASSA, CAPACIDADE DE PROJEÇÃO 2 M3/H, ALCANCE ATÉ 50 M, MOTOR ELÉTRICO POTÊNCIA 7,5 HP - CHP DIURNO. AF_06/2014</v>
          </cell>
          <cell r="C556" t="str">
            <v>CHP</v>
          </cell>
          <cell r="D556">
            <v>17.23</v>
          </cell>
        </row>
        <row r="557">
          <cell r="A557">
            <v>88830</v>
          </cell>
          <cell r="B557" t="str">
            <v>BETONEIRA CAPACIDADE NOMINAL DE 400 L, CAPACIDADE DE MISTURA 280 L, MOTOR ELÉTRICO TRIFÁSICO POTÊNCIA DE 2 CV, SEM CARREGADOR - CHP DIURNO. AF_05/2023</v>
          </cell>
          <cell r="C557" t="str">
            <v>CHP</v>
          </cell>
          <cell r="D557">
            <v>1.6</v>
          </cell>
        </row>
        <row r="558">
          <cell r="A558">
            <v>88843</v>
          </cell>
          <cell r="B558" t="str">
            <v>TRATOR DE ESTEIRAS, POTÊNCIA 125 HP, PESO OPERACIONAL 12,9 T, COM LÂMINA 2,7 M3 - CHP DIURNO. AF_10/2014</v>
          </cell>
          <cell r="C558" t="str">
            <v>CHP</v>
          </cell>
          <cell r="D558">
            <v>215.8</v>
          </cell>
        </row>
        <row r="559">
          <cell r="A559">
            <v>88907</v>
          </cell>
          <cell r="B559" t="str">
            <v>ESCAVADEIRA HIDRÁULICA SOBRE ESTEIRAS, CAÇAMBA 1,20 M3, PESO OPERACIONAL 21 T, POTÊNCIA BRUTA 155 HP - CHP DIURNO. AF_06/2014</v>
          </cell>
          <cell r="C559" t="str">
            <v>CHP</v>
          </cell>
          <cell r="D559">
            <v>254.24</v>
          </cell>
        </row>
        <row r="560">
          <cell r="A560">
            <v>89021</v>
          </cell>
          <cell r="B560" t="str">
            <v>BOMBA SUBMERSÍVEL ELÉTRICA TRIFÁSICA, POTÊNCIA 2,96 HP, Ø ROTOR 144 MM SEMI-ABERTO, BOCAL DE SAÍDA Ø 2", HM/Q = 2 MCA / 38,8 M3/H A 28 MCA / 5 M3/H - CHP DIURNO. AF_06/2014</v>
          </cell>
          <cell r="C560" t="str">
            <v>CHP</v>
          </cell>
          <cell r="D560">
            <v>2.23</v>
          </cell>
        </row>
        <row r="561">
          <cell r="A561">
            <v>89028</v>
          </cell>
          <cell r="B561" t="str">
            <v>TANQUE DE ASFALTO ESTACIONÁRIO COM MAÇARICO, CAPACIDADE 20.000 L - CHP DIURNO. AF_05/2023</v>
          </cell>
          <cell r="C561" t="str">
            <v>CHP</v>
          </cell>
          <cell r="D561">
            <v>179.12</v>
          </cell>
        </row>
        <row r="562">
          <cell r="A562">
            <v>89032</v>
          </cell>
          <cell r="B562" t="str">
            <v>TRATOR DE ESTEIRAS, POTÊNCIA 100 HP, PESO OPERACIONAL 9,4 T, COM LÂMINA 2,19 M3 - CHP DIURNO. AF_06/2014</v>
          </cell>
          <cell r="C562" t="str">
            <v>CHP</v>
          </cell>
          <cell r="D562">
            <v>195.53</v>
          </cell>
        </row>
        <row r="563">
          <cell r="A563">
            <v>89035</v>
          </cell>
          <cell r="B563" t="str">
            <v>TRATOR DE PNEUS, POTÊNCIA 85 CV, TRAÇÃO 4X4, PESO COM LASTRO DE 4.675 KG - CHP DIURNO. AF_06/2014</v>
          </cell>
          <cell r="C563" t="str">
            <v>CHP</v>
          </cell>
          <cell r="D563">
            <v>133.59</v>
          </cell>
        </row>
        <row r="564">
          <cell r="A564">
            <v>89225</v>
          </cell>
          <cell r="B564" t="str">
            <v>BETONEIRA CAPACIDADE NOMINAL DE 600 L, CAPACIDADE DE MISTURA 360 L, MOTOR ELÉTRICO TRIFÁSICO POTÊNCIA DE 4 CV, SEM CARREGADOR - CHP DIURNO. AF_05/2023</v>
          </cell>
          <cell r="C564" t="str">
            <v>CHP</v>
          </cell>
          <cell r="D564">
            <v>4.66</v>
          </cell>
        </row>
        <row r="565">
          <cell r="A565">
            <v>89234</v>
          </cell>
          <cell r="B565" t="str">
            <v>FRESADORA DE ASFALTO A FRIO SOBRE RODAS, LARGURA FRESAGEM DE 1,0 M, POTÊNCIA 208 HP - CHP DIURNO. AF_11/2014</v>
          </cell>
          <cell r="C565" t="str">
            <v>CHP</v>
          </cell>
          <cell r="D565">
            <v>583.97</v>
          </cell>
        </row>
        <row r="566">
          <cell r="A566">
            <v>89242</v>
          </cell>
          <cell r="B566" t="str">
            <v>FRESADORA DE ASFALTO A FRIO SOBRE RODAS, LARGURA FRESAGEM DE 2,0 M, POTÊNCIA 550 HP - CHP DIURNO. AF_11/2014</v>
          </cell>
          <cell r="C566" t="str">
            <v>CHP</v>
          </cell>
          <cell r="D566">
            <v>1374.65</v>
          </cell>
        </row>
        <row r="567">
          <cell r="A567">
            <v>89250</v>
          </cell>
          <cell r="B567" t="str">
            <v>RECICLADORA DE ASFALTO A FRIO SOBRE RODAS, LARGURA FRESAGEM DE 2,0 M, POTÊNCIA 422 HP - CHP DIURNO. AF_11/2014</v>
          </cell>
          <cell r="C567" t="str">
            <v>CHP</v>
          </cell>
          <cell r="D567">
            <v>1191.23</v>
          </cell>
        </row>
        <row r="568">
          <cell r="A568">
            <v>89257</v>
          </cell>
          <cell r="B568" t="str">
            <v>VIBROACABADORA DE ASFALTO SOBRE ESTEIRAS, LARGURA DE PAVIMENTAÇÃO 2,13 M A 4,55 M, POTÊNCIA 100 HP CAPACIDADE 400 T/H - CHP DIURNO. AF_11/2014</v>
          </cell>
          <cell r="C568" t="str">
            <v>CHP</v>
          </cell>
          <cell r="D568">
            <v>332.75</v>
          </cell>
        </row>
        <row r="569">
          <cell r="A569">
            <v>89272</v>
          </cell>
          <cell r="B569" t="str">
            <v>GUINDASTE HIDRÁULICO AUTOPROPELIDO, COM LANÇA TELESCÓPICA 28,80 M, CAPACIDADE MÁXIMA 30 T, POTÊNCIA 97 KW, TRAÇÃO 4 X 4 - CHP DIURNO. AF_11/2014</v>
          </cell>
          <cell r="C569" t="str">
            <v>CHP</v>
          </cell>
          <cell r="D569">
            <v>220.38</v>
          </cell>
        </row>
        <row r="570">
          <cell r="A570">
            <v>89278</v>
          </cell>
          <cell r="B570" t="str">
            <v>BETONEIRA CAPACIDADE NOMINAL DE 600 L, CAPACIDADE DE MISTURA 440 L, MOTOR A DIESEL POTÊNCIA 10 HP, COM CARREGADOR - CHP DIURNO. AF_05/2023</v>
          </cell>
          <cell r="C570" t="str">
            <v>CHP</v>
          </cell>
          <cell r="D570">
            <v>12.06</v>
          </cell>
        </row>
        <row r="571">
          <cell r="A571">
            <v>89843</v>
          </cell>
          <cell r="B571" t="str">
            <v>BATE-ESTACAS POR GRAVIDADE, POTÊNCIA DE 160 HP, PESO DO MARTELO ATÉ 3 TONELADAS - CHP DIURNO. AF_11/2014</v>
          </cell>
          <cell r="C571" t="str">
            <v>CHP</v>
          </cell>
          <cell r="D571">
            <v>224.24</v>
          </cell>
        </row>
        <row r="572">
          <cell r="A572">
            <v>89876</v>
          </cell>
          <cell r="B572" t="str">
            <v>CAMINHÃO BASCULANTE 14 M3, COM CAVALO MECÂNICO DE CAPACIDADE MÁXIMA DE TRAÇÃO COMBINADO DE 36000 KG, POTÊNCIA 286 CV, INCLUSIVE SEMIREBOQUE COM CAÇAMBA METÁLICA - CHP DIURNO. AF_12/2014</v>
          </cell>
          <cell r="C572" t="str">
            <v>CHP</v>
          </cell>
          <cell r="D572">
            <v>336.76</v>
          </cell>
        </row>
        <row r="573">
          <cell r="A573">
            <v>89883</v>
          </cell>
          <cell r="B573" t="str">
            <v>CAMINHÃO BASCULANTE 18 M3, COM CAVALO MECÂNICO DE CAPACIDADE MÁXIMA DE TRAÇÃO COMBINADO DE 45000 KG, POTÊNCIA 330 CV, INCLUSIVE SEMIREBOQUE COM CAÇAMBA METÁLICA - CHP DIURNO. AF_12/2014</v>
          </cell>
          <cell r="C573" t="str">
            <v>CHP</v>
          </cell>
          <cell r="D573">
            <v>371.52</v>
          </cell>
        </row>
        <row r="574">
          <cell r="A574">
            <v>90586</v>
          </cell>
          <cell r="B574" t="str">
            <v>VIBRADOR DE IMERSÃO, DIÂMETRO DE PONTEIRA 45MM, MOTOR ELÉTRICO TRIFÁSICO POTÊNCIA DE 2 CV - CHP DIURNO. AF_06/2015</v>
          </cell>
          <cell r="C574" t="str">
            <v>CHP</v>
          </cell>
          <cell r="D574">
            <v>1.18</v>
          </cell>
        </row>
        <row r="575">
          <cell r="A575">
            <v>90625</v>
          </cell>
          <cell r="B575" t="str">
            <v>PERFURATRIZ MANUAL, TORQUE MÁXIMO 83 N.M, POTÊNCIA 5 CV, COM DIÂMETRO MÁXIMO 4" - CHP DIURNO. AF_06/2015</v>
          </cell>
          <cell r="C575" t="str">
            <v>CHP</v>
          </cell>
          <cell r="D575">
            <v>8.11</v>
          </cell>
        </row>
        <row r="576">
          <cell r="A576">
            <v>90631</v>
          </cell>
          <cell r="B576" t="str">
            <v>PERFURATRIZ SOBRE ESTEIRA, TORQUE MÁXIMO 600 KGF, PESO MÉDIO 1000 KG, POTÊNCIA 20 HP, DIÂMETRO MÁXIMO 10" - CHP DIURNO. AF_06/2015</v>
          </cell>
          <cell r="C576" t="str">
            <v>CHP</v>
          </cell>
          <cell r="D576">
            <v>149.61000000000001</v>
          </cell>
        </row>
        <row r="577">
          <cell r="A577">
            <v>90637</v>
          </cell>
          <cell r="B577" t="str">
            <v>MISTURADOR DUPLO HORIZONTAL DE ALTA TURBULÊNCIA, CAPACIDADE / VOLUME 2 X 500 LITROS, MOTORES ELÉTRICOS MÍNIMO 5 CV CADA, PARA NATA CIMENTO, ARGAMASSA E OUTROS - CHP DIURNO. AF_06/2015</v>
          </cell>
          <cell r="C577" t="str">
            <v>CHP</v>
          </cell>
          <cell r="D577">
            <v>13.58</v>
          </cell>
        </row>
        <row r="578">
          <cell r="A578">
            <v>90643</v>
          </cell>
          <cell r="B578" t="str">
            <v>BOMBA TRIPLEX, PARA INJEÇÃO DE NATA DE CIMENTO, VAZÃO MÁXIMA DE 100 LITROS/MINUTO, PRESSÃO MÁXIMA DE 70 BAR - CHP DIURNO. AF_06/2015</v>
          </cell>
          <cell r="C578" t="str">
            <v>CHP</v>
          </cell>
          <cell r="D578">
            <v>25.82</v>
          </cell>
        </row>
        <row r="579">
          <cell r="A579">
            <v>90650</v>
          </cell>
          <cell r="B579" t="str">
            <v>BOMBA CENTRÍFUGA MONOESTÁGIO COM MOTOR ELÉTRICO MONOFÁSICO, POTÊNCIA 15 HP, DIÂMETRO DO ROTOR 173 MM, HM/Q = 30 MCA / 90 M3/H A 45 MCA / 55 M3/H - CHP DIURNO. AF_06/2015</v>
          </cell>
          <cell r="C579" t="str">
            <v>CHP</v>
          </cell>
          <cell r="D579">
            <v>9.94</v>
          </cell>
        </row>
        <row r="580">
          <cell r="A580">
            <v>90656</v>
          </cell>
          <cell r="B580" t="str">
            <v>BOMBA DE PROJEÇÃO DE CONCRETO SECO, POTÊNCIA 10 CV, VAZÃO 3 M3/H - CHP DIURNO. AF_06/2015</v>
          </cell>
          <cell r="C580" t="str">
            <v>CHP</v>
          </cell>
          <cell r="D580">
            <v>13.44</v>
          </cell>
        </row>
        <row r="581">
          <cell r="A581">
            <v>90662</v>
          </cell>
          <cell r="B581" t="str">
            <v>BOMBA DE PROJEÇÃO DE CONCRETO SECO, POTÊNCIA 10 CV, VAZÃO 6 M3/H - CHP DIURNO. AF_06/2015</v>
          </cell>
          <cell r="C581" t="str">
            <v>CHP</v>
          </cell>
          <cell r="D581">
            <v>14.06</v>
          </cell>
        </row>
        <row r="582">
          <cell r="A582">
            <v>90668</v>
          </cell>
          <cell r="B582" t="str">
            <v>PROJETOR PNEUMÁTICO DE ARGAMASSA PARA CHAPISCO E REBOCO COM RECIPIENTE ACOPLADO, TIPO CANEQUINHA, COM COMPRESSOR DE AR REBOCÁVEL VAZÃO 89 PCM E MOTOR DIESEL DE 20 CV - CHP DIURNO. AF_05/2023</v>
          </cell>
          <cell r="C582" t="str">
            <v>CHP</v>
          </cell>
          <cell r="D582">
            <v>33.21</v>
          </cell>
        </row>
        <row r="583">
          <cell r="A583">
            <v>90674</v>
          </cell>
          <cell r="B583" t="str">
            <v>PERFURATRIZ COM TORRE METÁLICA PARA EXECUÇÃO DE ESTACA HÉLICE CONTÍNUA, PROFUNDIDADE MÁXIMA DE 30 M, DIÂMETRO MÁXIMO DE 800 MM, POTÊNCIA INSTALADA DE 268 HP, MESA ROTATIVA COM TORQUE MÁXIMO DE 170 KNM - CHP DIURNO. AF_06/2015</v>
          </cell>
          <cell r="C583" t="str">
            <v>CHP</v>
          </cell>
          <cell r="D583">
            <v>684.6</v>
          </cell>
        </row>
        <row r="584">
          <cell r="A584">
            <v>90680</v>
          </cell>
          <cell r="B584" t="str">
            <v>PERFURATRIZ HIDRÁULICA SOBRE CAMINHÃO COM TRADO CURTO ACOPLADO, PROFUNDIDADE MÁXIMA DE 20 M, DIÂMETRO MÁXIMO DE 1500 MM, POTÊNCIA INSTALADA DE 137 HP, MESA ROTATIVA COM TORQUE MÁXIMO DE 30 KNM - CHP DIURNO. AF_06/2015</v>
          </cell>
          <cell r="C584" t="str">
            <v>CHP</v>
          </cell>
          <cell r="D584">
            <v>414.76</v>
          </cell>
        </row>
        <row r="585">
          <cell r="A585">
            <v>90686</v>
          </cell>
          <cell r="B585" t="str">
            <v>MANIPULADOR TELESCÓPICO, POTÊNCIA DE 85 HP, CAPACIDADE DE CARGA DE 3.500 KG, ALTURA MÁXIMA DE ELEVAÇÃO DE 12,3 M - CHP DIURNO. AF_05/2023</v>
          </cell>
          <cell r="C585" t="str">
            <v>CHP</v>
          </cell>
          <cell r="D585">
            <v>152.1</v>
          </cell>
        </row>
        <row r="586">
          <cell r="A586">
            <v>90692</v>
          </cell>
          <cell r="B586" t="str">
            <v>MINICARREGADEIRA SOBRE RODAS, POTÊNCIA LÍQUIDA DE 47 HP, CAPACIDADE NOMINAL DE OPERAÇÃO DE 646 KG - CHP DIURNO. AF_06/2015</v>
          </cell>
          <cell r="C586" t="str">
            <v>CHP</v>
          </cell>
          <cell r="D586">
            <v>129.6</v>
          </cell>
        </row>
        <row r="587">
          <cell r="A587">
            <v>90964</v>
          </cell>
          <cell r="B587" t="str">
            <v>COMPRESSOR DE AR REBOCÁVEL, VAZÃO 89 PCM, PRESSÃO EFETIVA DE TRABALHO 102 PSI, MOTOR DIESEL, POTÊNCIA 20 CV - CHP DIURNO. AF_06/2015</v>
          </cell>
          <cell r="C587" t="str">
            <v>CHP</v>
          </cell>
          <cell r="D587">
            <v>32.68</v>
          </cell>
        </row>
        <row r="588">
          <cell r="A588">
            <v>90972</v>
          </cell>
          <cell r="B588" t="str">
            <v>COMPRESSOR DE AR REBOCAVEL, VAZÃO 250 PCM, PRESSAO DE TRABALHO 102 PSI, MOTOR A DIESEL POTÊNCIA 81 CV - CHP DIURNO. AF_06/2015</v>
          </cell>
          <cell r="C588" t="str">
            <v>CHP</v>
          </cell>
          <cell r="D588">
            <v>77.98</v>
          </cell>
        </row>
        <row r="589">
          <cell r="A589">
            <v>90979</v>
          </cell>
          <cell r="B589" t="str">
            <v>COMPRESSOR DE AR REBOCÁVEL, VAZÃO 748 PCM, PRESSÃO EFETIVA DE TRABALHO 102 PSI, MOTOR DIESEL, POTÊNCIA 210 CV - CHP DIURNO. AF_06/2015</v>
          </cell>
          <cell r="C589" t="str">
            <v>CHP</v>
          </cell>
          <cell r="D589">
            <v>201.34</v>
          </cell>
        </row>
        <row r="590">
          <cell r="A590">
            <v>90991</v>
          </cell>
          <cell r="B590" t="str">
            <v>ESCAVADEIRA HIDRÁULICA SOBRE ESTEIRAS, CAÇAMBA 0,80 M3, PESO OPERACIONAL 17,8 T, POTÊNCIA LÍQUIDA 110 HP - CHP DIURNO. AF_10/2014</v>
          </cell>
          <cell r="C590" t="str">
            <v>CHP</v>
          </cell>
          <cell r="D590">
            <v>210.32</v>
          </cell>
        </row>
        <row r="591">
          <cell r="A591">
            <v>90999</v>
          </cell>
          <cell r="B591" t="str">
            <v>COMPRESSOR DE AR REBOCAVEL, VAZÃO 400 PCM, PRESSAO DE TRABALHO 102 PSI, MOTOR A DIESEL POTÊNCIA 110 CV - CHP DIURNO. AF_06/2015</v>
          </cell>
          <cell r="C591" t="str">
            <v>CHP</v>
          </cell>
          <cell r="D591">
            <v>102.83</v>
          </cell>
        </row>
        <row r="592">
          <cell r="A592">
            <v>91031</v>
          </cell>
          <cell r="B592" t="str">
            <v>CAMINHÃO TRUCADO (C/ TERCEIRO EIXO) ELETRÔNICO - POTÊNCIA 231CV - PBT = 22000KG - DIST. ENTRE EIXOS 5170 MM - INCLUI CARROCERIA FIXA ABERTA DE MADEIRA - CHP DIURNO. AF_06/2015</v>
          </cell>
          <cell r="C592" t="str">
            <v>CHP</v>
          </cell>
          <cell r="D592">
            <v>264.07</v>
          </cell>
        </row>
        <row r="593">
          <cell r="A593">
            <v>91277</v>
          </cell>
          <cell r="B593" t="str">
            <v>PLACA VIBRATÓRIA REVERSÍVEL COM MOTOR 4 TEMPOS A GASOLINA, FORÇA CENTRÍFUGA DE 25 KN (2500 KGF), POTÊNCIA 5,5 CV - CHP DIURNO. AF_08/2015</v>
          </cell>
          <cell r="C593" t="str">
            <v>CHP</v>
          </cell>
          <cell r="D593">
            <v>9.9600000000000009</v>
          </cell>
        </row>
        <row r="594">
          <cell r="A594">
            <v>91283</v>
          </cell>
          <cell r="B594" t="str">
            <v>CORTADORA DE PISO COM MOTOR 4 TEMPOS A GASOLINA, POTÊNCIA DE 13 HP, COM DISCO DE CORTE DIAMANTADO SEGMENTADO PARA CONCRETO, DIÂMETRO DE 350 MM, FURO DE 1" (14 X 1") - CHP DIURNO. AF_08/2015</v>
          </cell>
          <cell r="C594" t="str">
            <v>CHP</v>
          </cell>
          <cell r="D594">
            <v>10.9</v>
          </cell>
        </row>
        <row r="595">
          <cell r="A595">
            <v>91386</v>
          </cell>
          <cell r="B595" t="str">
            <v>CAMINHÃO BASCULANTE 10 M3, TRUCADO CABINE SIMPLES, PESO BRUTO TOTAL 23.000 KG, CARGA ÚTIL MÁXIMA 15.935 KG, DISTÂNCIA ENTRE EIXOS 4,80 M, POTÊNCIA 230 CV INCLUSIVE CAÇAMBA METÁLICA - CHP DIURNO. AF_06/2014</v>
          </cell>
          <cell r="C595" t="str">
            <v>CHP</v>
          </cell>
          <cell r="D595">
            <v>273.52999999999997</v>
          </cell>
        </row>
        <row r="596">
          <cell r="A596">
            <v>91533</v>
          </cell>
          <cell r="B596" t="str">
            <v>COMPACTADOR DE SOLOS DE PERCUSSÃO (SOQUETE) COM MOTOR A GASOLINA 4 TEMPOS, POTÊNCIA 4 CV - CHP DIURNO. AF_08/2015</v>
          </cell>
          <cell r="C596" t="str">
            <v>CHP</v>
          </cell>
          <cell r="D596">
            <v>40.369999999999997</v>
          </cell>
        </row>
        <row r="597">
          <cell r="A597">
            <v>91634</v>
          </cell>
          <cell r="B597" t="str">
            <v>GUINDAUTO HIDRÁULICO, CAPACIDADE MÁXIMA DE CARGA 6500 KG, MOMENTO MÁXIMO DE CARGA 5,8 TM, ALCANCE MÁXIMO HORIZONTAL 7,60 M, INCLUSIVE CAMINHÃO TOCO PBT 9.700 KG, POTÊNCIA DE 160 CV - CHP DIURNO. AF_08/2015</v>
          </cell>
          <cell r="C597" t="str">
            <v>CHP</v>
          </cell>
          <cell r="D597">
            <v>240.9</v>
          </cell>
        </row>
        <row r="598">
          <cell r="A598">
            <v>91645</v>
          </cell>
          <cell r="B598" t="str">
            <v>CAMINHÃO DE TRANSPORTE DE MATERIAL ASFÁLTICO 30.000 L, COM CAVALO MECÂNICO DE CAPACIDADE MÁXIMA DE TRAÇÃO COMBINADO DE 66.000 KG, POTÊNCIA 360 CV, INCLUSIVE TANQUE DE ASFALTO COM SERPENTINA - CHP DIURNO. AF_08/2015</v>
          </cell>
          <cell r="C598" t="str">
            <v>CHP</v>
          </cell>
          <cell r="D598">
            <v>476.37</v>
          </cell>
        </row>
        <row r="599">
          <cell r="A599">
            <v>91692</v>
          </cell>
          <cell r="B599" t="str">
            <v>SERRA CIRCULAR DE BANCADA COM MOTOR ELÉTRICO POTÊNCIA DE 5HP, COM COIFA PARA DISCO 10" - CHP DIURNO. AF_08/2015</v>
          </cell>
          <cell r="C599" t="str">
            <v>CHP</v>
          </cell>
          <cell r="D599">
            <v>33.380000000000003</v>
          </cell>
        </row>
        <row r="600">
          <cell r="A600">
            <v>92043</v>
          </cell>
          <cell r="B600" t="str">
            <v>DISTRIBUIDOR DE AGREGADOS REBOCAVEL, CAPACIDADE 1,9 M³, LARGURA DE TRABALHO 3,66 M - CHP DIURNO. AF_11/2015</v>
          </cell>
          <cell r="C600" t="str">
            <v>CHP</v>
          </cell>
          <cell r="D600">
            <v>13.19</v>
          </cell>
        </row>
        <row r="601">
          <cell r="A601">
            <v>92106</v>
          </cell>
          <cell r="B601" t="str">
            <v>CAMINHÃO PARA EQUIPAMENTO DE LIMPEZA A SUCÇÃO, COM CAMINHÃO TRUCADO DE PESO BRUTO TOTAL 23000 KG, CARGA ÚTIL MÁXIMA 15935 KG, DISTÂNCIA ENTRE EIXOS 4,80 M, POTÊNCIA 230 CV, INCLUSIVE LIMPADORA A SUCÇÃO, TANQUE 12000 L - CHP DIURNO. AF_05/2023</v>
          </cell>
          <cell r="C601" t="str">
            <v>CHP</v>
          </cell>
          <cell r="D601">
            <v>342.3</v>
          </cell>
        </row>
        <row r="602">
          <cell r="A602">
            <v>92112</v>
          </cell>
          <cell r="B602" t="str">
            <v>PENEIRA ROTATIVA COM MOTOR ELÉTRICO TRIFÁSICO DE 2 CV, CILINDRO DE 1 M X 0,60 M, COM FUROS DE 3,17 MM - CHP DIURNO. AF_05/2023</v>
          </cell>
          <cell r="C602" t="str">
            <v>CHP</v>
          </cell>
          <cell r="D602">
            <v>3.08</v>
          </cell>
        </row>
        <row r="603">
          <cell r="A603">
            <v>92118</v>
          </cell>
          <cell r="B603" t="str">
            <v>DOSADOR DE AREIA, CAPACIDADE DE 26 LITROS - CHP DIURNO. AF_05/2023</v>
          </cell>
          <cell r="C603" t="str">
            <v>CHP</v>
          </cell>
          <cell r="D603">
            <v>0.41</v>
          </cell>
        </row>
        <row r="604">
          <cell r="A604">
            <v>92138</v>
          </cell>
          <cell r="B604" t="str">
            <v>CAMINHONETE COM MOTOR A DIESEL, POTÊNCIA 180 CV, CABINE DUPLA, 4X4 - CHP DIURNO. AF_11/2015</v>
          </cell>
          <cell r="C604" t="str">
            <v>CHP</v>
          </cell>
          <cell r="D604">
            <v>99.45</v>
          </cell>
        </row>
        <row r="605">
          <cell r="A605">
            <v>92145</v>
          </cell>
          <cell r="B605" t="str">
            <v>CAMINHONETE CABINE SIMPLES COM MOTOR 1.6 FLEX, CÂMBIO MANUAL, POTÊNCIA 101/104 CV, 2 PORTAS - CHP DIURNO. AF_11/2015</v>
          </cell>
          <cell r="C605" t="str">
            <v>CHP</v>
          </cell>
          <cell r="D605">
            <v>82.4</v>
          </cell>
        </row>
        <row r="606">
          <cell r="A606">
            <v>92242</v>
          </cell>
          <cell r="B606" t="str">
            <v>CAMINHÃO DE TRANSPORTE DE MATERIAL ASFÁLTICO 20.000 L, COM CAVALO MECÂNICO DE CAPACIDADE MÁXIMA DE TRAÇÃO COMBINADO DE 45.000 KG, POTÊNCIA 330 CV, INCLUSIVE TANQUE DE ASFALTO COM MAÇARICO - CHP DIURNO. AF_12/2015</v>
          </cell>
          <cell r="C606" t="str">
            <v>CHP</v>
          </cell>
          <cell r="D606">
            <v>414.13</v>
          </cell>
        </row>
        <row r="607">
          <cell r="A607">
            <v>92716</v>
          </cell>
          <cell r="B607" t="str">
            <v>APARELHO PARA CORTE E SOLDA OXI-ACETILENO SOBRE RODAS, INCLUSIVE CILINDROS E MAÇARICOS - CHP DIURNO. AF_05/2023</v>
          </cell>
          <cell r="C607" t="str">
            <v>CHP</v>
          </cell>
          <cell r="D607">
            <v>99.44</v>
          </cell>
        </row>
        <row r="608">
          <cell r="A608">
            <v>92960</v>
          </cell>
          <cell r="B608" t="str">
            <v>MÁQUINA EXTRUSORA DE CONCRETO PARA GUIAS E SARJETAS, MOTOR A DIESEL, POTÊNCIA 14 CV - CHP DIURNO. AF_12/2015</v>
          </cell>
          <cell r="C608" t="str">
            <v>CHP</v>
          </cell>
          <cell r="D608">
            <v>19.18</v>
          </cell>
        </row>
        <row r="609">
          <cell r="A609">
            <v>92966</v>
          </cell>
          <cell r="B609" t="str">
            <v>MARTELO PERFURADOR PNEUMÁTICO MANUAL, HASTE 25 X 75 MM, 21 KG - CHP DIURNO. AF_12/2015</v>
          </cell>
          <cell r="C609" t="str">
            <v>CHP</v>
          </cell>
          <cell r="D609">
            <v>33.159999999999997</v>
          </cell>
        </row>
        <row r="610">
          <cell r="A610">
            <v>93224</v>
          </cell>
          <cell r="B610" t="str">
            <v>PERFURATRIZ COM TORRE METÁLICA PARA EXECUÇÃO DE ESTACA HÉLICE CONTÍNUA, PROFUNDIDADE MÁXIMA DE 32 M, DIÂMETRO MÁXIMO DE 1000 MM, POTÊNCIA INSTALADA DE 350 HP, MESA ROTATIVA COM TORQUE MÁXIMO DE 263 KNM - CHP DIURNO. AF_01/2016</v>
          </cell>
          <cell r="C610" t="str">
            <v>CHP</v>
          </cell>
          <cell r="D610">
            <v>1017.19</v>
          </cell>
        </row>
        <row r="611">
          <cell r="A611">
            <v>93233</v>
          </cell>
          <cell r="B611" t="str">
            <v>BETONEIRA CAPACIDADE NOMINAL 400 L, CAPACIDADE DE MISTURA 310 L, MOTOR A GASOLINA POTÊNCIA 5,5 HP, SEM CARREGADOR - CHP DIURNO. AF_02/2016</v>
          </cell>
          <cell r="C611" t="str">
            <v>CHP</v>
          </cell>
          <cell r="D611">
            <v>5.51</v>
          </cell>
        </row>
        <row r="612">
          <cell r="A612">
            <v>93272</v>
          </cell>
          <cell r="B612" t="str">
            <v>GRUA ASCENSIONAL, LANCA DE 30 M, CAPACIDADE DE 1,0 T A 30 M, ALTURA ATE 39 M - CHP DIURNO. AF_05/2023</v>
          </cell>
          <cell r="C612" t="str">
            <v>CHP</v>
          </cell>
          <cell r="D612">
            <v>106.33</v>
          </cell>
        </row>
        <row r="613">
          <cell r="A613">
            <v>93281</v>
          </cell>
          <cell r="B613" t="str">
            <v>GUINCHO ELÉTRICO DE COLUNA, CAPACIDADE 400 KG, COM MOTO FREIO, MOTOR TRIFÁSICO DE 1,25 CV - CHP DIURNO. AF_03/2016</v>
          </cell>
          <cell r="C613" t="str">
            <v>CHP</v>
          </cell>
          <cell r="D613">
            <v>30.09</v>
          </cell>
        </row>
        <row r="614">
          <cell r="A614">
            <v>93287</v>
          </cell>
          <cell r="B614" t="str">
            <v>GUINDASTE HIDRÁULICO AUTOPROPELIDO, COM LANÇA TELESCÓPICA 40 M, CAPACIDADE MÁXIMA 60 T, POTÊNCIA 260 KW - CHP DIURNO. AF_03/2016</v>
          </cell>
          <cell r="C614" t="str">
            <v>CHP</v>
          </cell>
          <cell r="D614">
            <v>350.78</v>
          </cell>
        </row>
        <row r="615">
          <cell r="A615">
            <v>93402</v>
          </cell>
          <cell r="B615" t="str">
            <v>GUINDAUTO HIDRÁULICO, CAPACIDADE MÁXIMA DE CARGA 3300 KG, MOMENTO MÁXIMO DE CARGA 5,8 TM, ALCANCE MÁXIMO HORIZONTAL 7,60 M, INCLUSIVE CAMINHÃO TOCO PBT 16.000 KG, POTÊNCIA DE 189 CV - CHP DIURNO. AF_03/2016</v>
          </cell>
          <cell r="C615" t="str">
            <v>CHP</v>
          </cell>
          <cell r="D615">
            <v>276.63</v>
          </cell>
        </row>
        <row r="616">
          <cell r="A616">
            <v>93408</v>
          </cell>
          <cell r="B616" t="str">
            <v>MÁQUINA JATO DE PRESSAO PORTÁTIL, CAMARA DE 1 SAIDA, CAPACIDADE 280 L, DIAMETRO 670 MM, BICO DE JATO CURTO VENTURI DE 5/16" , MANGUEIRA DE 1" COM COMPRESSOR DE AR REBOCÁVEL 189 PCM E MOTOR DIESEL 63 CV - CHP DIURNO. AF_05/2023</v>
          </cell>
          <cell r="C616" t="str">
            <v>CHP</v>
          </cell>
          <cell r="D616">
            <v>90.3</v>
          </cell>
        </row>
        <row r="617">
          <cell r="A617">
            <v>93415</v>
          </cell>
          <cell r="B617" t="str">
            <v>GERADOR PORTÁTIL MONOFÁSICO, POTÊNCIA 5500 VA, MOTOR A GASOLINA, POTÊNCIA DO MOTOR 13 CV - CHP DIURNO. AF_03/2016</v>
          </cell>
          <cell r="C617" t="str">
            <v>CHP</v>
          </cell>
          <cell r="D617">
            <v>15.55</v>
          </cell>
        </row>
        <row r="618">
          <cell r="A618">
            <v>93421</v>
          </cell>
          <cell r="B618" t="str">
            <v>GRUPO GERADOR REBOCÁVEL, POTÊNCIA 66 KVA, MOTOR A DIESEL - CHP DIURNO. AF_03/2016</v>
          </cell>
          <cell r="C618" t="str">
            <v>CHP</v>
          </cell>
          <cell r="D618">
            <v>76.55</v>
          </cell>
        </row>
        <row r="619">
          <cell r="A619">
            <v>93427</v>
          </cell>
          <cell r="B619" t="str">
            <v>GRUPO GERADOR ESTACIONÁRIO, POTÊNCIA 150 KVA, MOTOR A DIESEL- CHP DIURNO. AF_03/2016</v>
          </cell>
          <cell r="C619" t="str">
            <v>CHP</v>
          </cell>
          <cell r="D619">
            <v>173.14</v>
          </cell>
        </row>
        <row r="620">
          <cell r="A620">
            <v>93433</v>
          </cell>
          <cell r="B620" t="str">
            <v>USINA DE MISTURA ASFÁLTICA À QUENTE, TIPO CONTRA FLUXO, PROD 40 A 80 TON/HORA - CHP DIURNO. AF_05/2023</v>
          </cell>
          <cell r="C620" t="str">
            <v>CHP</v>
          </cell>
          <cell r="D620">
            <v>2717.98</v>
          </cell>
        </row>
        <row r="621">
          <cell r="A621">
            <v>93439</v>
          </cell>
          <cell r="B621" t="str">
            <v>USINA DE ASFALTO À FRIO, CAPACIDADE DE 40 A 60 TON/HORA, ELÉTRICA POTÊNCIA 30 CV - CHP DIURNO. AF_05/2023</v>
          </cell>
          <cell r="C621" t="str">
            <v>CHP</v>
          </cell>
          <cell r="D621">
            <v>291.24</v>
          </cell>
        </row>
        <row r="622">
          <cell r="A622">
            <v>95121</v>
          </cell>
          <cell r="B622" t="str">
            <v>USINA MISTURADORA DE SOLOS, CAPACIDADE DE 200 A 500 TON/H, POTENCIA 75KW - CHP DIURNO. AF_07/2016</v>
          </cell>
          <cell r="C622" t="str">
            <v>CHP</v>
          </cell>
          <cell r="D622">
            <v>395.19</v>
          </cell>
        </row>
        <row r="623">
          <cell r="A623">
            <v>95127</v>
          </cell>
          <cell r="B623" t="str">
            <v>DISTRIBUIDOR DE AGREGADOS AUTOPROPELIDO, CAP 3 M3, A DIESEL, POTÊNCIA 176CV - CHP DIURNO. AF_07/2016</v>
          </cell>
          <cell r="C623" t="str">
            <v>CHP</v>
          </cell>
          <cell r="D623">
            <v>221.06</v>
          </cell>
        </row>
        <row r="624">
          <cell r="A624">
            <v>95133</v>
          </cell>
          <cell r="B624" t="str">
            <v>MÁQUINA DEMARCADORA DE FAIXA DE TRÁFEGO À FRIO, AUTOPROPELIDA, POTÊNCIA 38 HP - CHP DIURNO. AF_07/2016</v>
          </cell>
          <cell r="C624" t="str">
            <v>CHP</v>
          </cell>
          <cell r="D624">
            <v>184</v>
          </cell>
        </row>
        <row r="625">
          <cell r="A625">
            <v>95139</v>
          </cell>
          <cell r="B625" t="str">
            <v>TALHA MANUAL DE CORRENTE, CAPACIDADE DE 2 TON. COM ELEVAÇÃO DE 3 M - CHP DIURNO. AF_07/2016</v>
          </cell>
          <cell r="C625" t="str">
            <v>CHP</v>
          </cell>
          <cell r="D625">
            <v>0.06</v>
          </cell>
        </row>
        <row r="626">
          <cell r="A626">
            <v>95212</v>
          </cell>
          <cell r="B626" t="str">
            <v>GRUA ASCENCIONAL, LANCA DE 42 M, CAPACIDADE DE 1,5 T A 30 M, ALTURA ATE 39 M - CHP DIURNO. AF_05/2023</v>
          </cell>
          <cell r="C626" t="str">
            <v>CHP</v>
          </cell>
          <cell r="D626">
            <v>116.71</v>
          </cell>
        </row>
        <row r="627">
          <cell r="A627">
            <v>95258</v>
          </cell>
          <cell r="B627" t="str">
            <v>MARTELO DEMOLIDOR PNEUMÁTICO MANUAL, 32 KG - CHP DIURNO. AF_09/2016</v>
          </cell>
          <cell r="C627" t="str">
            <v>CHP</v>
          </cell>
          <cell r="D627">
            <v>32.56</v>
          </cell>
        </row>
        <row r="628">
          <cell r="A628">
            <v>95264</v>
          </cell>
          <cell r="B628" t="str">
            <v>COMPACTADOR DE SOLOS DE PERCUSÃO (SOQUETE) COM MOTOR A GASOLINA, POTÊNCIA 3 CV - CHP DIURNO. AF_09/2016</v>
          </cell>
          <cell r="C628" t="str">
            <v>CHP</v>
          </cell>
          <cell r="D628">
            <v>6.29</v>
          </cell>
        </row>
        <row r="629">
          <cell r="A629">
            <v>95270</v>
          </cell>
          <cell r="B629" t="str">
            <v>RÉGUA VIBRATÓRIA DUPLA PARA CONCRETO, PESO DE 60KG, COMPRIMENTO 4 M, COM MOTOR A GASOLINA, POTÊNCIA 5,5 HP - CHP DIURNO. AF_09/2016</v>
          </cell>
          <cell r="C629" t="str">
            <v>CHP</v>
          </cell>
          <cell r="D629">
            <v>9.5500000000000007</v>
          </cell>
        </row>
        <row r="630">
          <cell r="A630">
            <v>95276</v>
          </cell>
          <cell r="B630" t="str">
            <v>POLIDORA DE PISO (POLITRIZ), PESO DE 100KG, DIÂMETRO 450 MM, MOTOR ELÉTRICO, POTÊNCIA 4 HP - CHP DIURNO. AF_05/2023</v>
          </cell>
          <cell r="C630" t="str">
            <v>CHP</v>
          </cell>
          <cell r="D630">
            <v>2.74</v>
          </cell>
        </row>
        <row r="631">
          <cell r="A631">
            <v>95282</v>
          </cell>
          <cell r="B631" t="str">
            <v>DESEMPENADEIRA DE CONCRETO, PESO DE 78 KG, 4 PÁS, MOTOR A GASOLINA, POTÊNCIA 5,5 HP - CHP DIURNO. AF_05/2023</v>
          </cell>
          <cell r="C631" t="str">
            <v>CHP</v>
          </cell>
          <cell r="D631">
            <v>9.6999999999999993</v>
          </cell>
        </row>
        <row r="632">
          <cell r="A632">
            <v>95620</v>
          </cell>
          <cell r="B632" t="str">
            <v>PERFURATRIZ PNEUMATICA MANUAL DE PESO MEDIO, MARTELETE, 18KG, COMPRIMENTO MÁXIMO DE CURSO DE 6 M, DIAMETRO DO PISTAO DE 5,5 CM - CHP DIURNO. AF_11/2016</v>
          </cell>
          <cell r="C632" t="str">
            <v>CHP</v>
          </cell>
          <cell r="D632">
            <v>31.86</v>
          </cell>
        </row>
        <row r="633">
          <cell r="A633">
            <v>95631</v>
          </cell>
          <cell r="B633" t="str">
            <v>ROLO COMPACTADOR VIBRATORIO TANDEM, ACO LISO, POTENCIA 125 HP, PESO SEM/COM LASTRO 10,20/11,65 T, LARGURA DE TRABALHO 1,73 M - CHP DIURNO. AF_11/2016</v>
          </cell>
          <cell r="C633" t="str">
            <v>CHP</v>
          </cell>
          <cell r="D633">
            <v>238.82</v>
          </cell>
        </row>
        <row r="634">
          <cell r="A634">
            <v>95702</v>
          </cell>
          <cell r="B634" t="str">
            <v>PERFURATRIZ MANUAL, TORQUE MAXIMO 55 KGF.M, POTENCIA 5 CV, COM DIAMETRO MAXIMO 8 1/2" - CHP DIURNO. AF_11/2016</v>
          </cell>
          <cell r="C634" t="str">
            <v>CHP</v>
          </cell>
          <cell r="D634">
            <v>47.38</v>
          </cell>
        </row>
        <row r="635">
          <cell r="A635">
            <v>95708</v>
          </cell>
          <cell r="B635" t="str">
            <v>PERFURATRIZ SOBRE ESTEIRA, TORQUE MÁXIMO 600 KGF, POTÊNCIA ENTRE 50 E 60 HP, DIÂMETRO MÁXIMO 10" - CHP DIURNO. AF_11/2016</v>
          </cell>
          <cell r="C635" t="str">
            <v>CHP</v>
          </cell>
          <cell r="D635">
            <v>146.71</v>
          </cell>
        </row>
        <row r="636">
          <cell r="A636">
            <v>95714</v>
          </cell>
          <cell r="B636" t="str">
            <v>ESCAVADEIRA HIDRAULICA SOBRE ESTEIRA, COM GARRA GIRATORIA DE MANDIBULAS, PESO OPERACIONAL ENTRE 22,00 E 25,50 TON, POTENCIA LIQUIDA ENTRE 150 E 160 HP - CHP DIURNO. AF_11/2016</v>
          </cell>
          <cell r="C636" t="str">
            <v>CHP</v>
          </cell>
          <cell r="D636">
            <v>261.08999999999997</v>
          </cell>
        </row>
        <row r="637">
          <cell r="A637">
            <v>95720</v>
          </cell>
          <cell r="B637" t="str">
            <v>ESCAVADEIRA HIDRAULICA SOBRE ESTEIRA, EQUIPADA COM CLAMSHELL, COM CAPACIDADE DA CAÇAMBA ENTRE 1,20 E 1,50 M3, PESO OPERACIONAL ENTRE 20,00 E 22,00 TON, POTENCIA LIQUIDA ENTRE 150 E 160 HP - CHP DIURNO. AF_11/2016</v>
          </cell>
          <cell r="C637" t="str">
            <v>CHP</v>
          </cell>
          <cell r="D637">
            <v>256.11</v>
          </cell>
        </row>
        <row r="638">
          <cell r="A638">
            <v>95872</v>
          </cell>
          <cell r="B638" t="str">
            <v>GRUPO GERADOR COM CARENAGEM, MOTOR DIESEL POTÊNCIA STANDART ENTRE 250 E 260 KVA - CHP DIURNO. AF_12/2016</v>
          </cell>
          <cell r="C638" t="str">
            <v>CHP</v>
          </cell>
          <cell r="D638">
            <v>293.47000000000003</v>
          </cell>
        </row>
        <row r="639">
          <cell r="A639">
            <v>96013</v>
          </cell>
          <cell r="B639" t="str">
            <v>TRATOR DE PNEUS COM POTÊNCIA DE 122 CV, TRAÇÃO 4X4, COM VASSOURA MECÂNICA ACOPLADA - CHP DIURNO. AF_02/2017</v>
          </cell>
          <cell r="C639" t="str">
            <v>CHP</v>
          </cell>
          <cell r="D639">
            <v>183.6</v>
          </cell>
        </row>
        <row r="640">
          <cell r="A640">
            <v>96020</v>
          </cell>
          <cell r="B640" t="str">
            <v>TRATOR DE PNEUS COM POTÊNCIA DE 122 CV, TRAÇÃO 4X4, COM GRADE DE DISCOS ACOPLADA - CHP DIURNO. AF_02/2017</v>
          </cell>
          <cell r="C640" t="str">
            <v>CHP</v>
          </cell>
          <cell r="D640">
            <v>183.13</v>
          </cell>
        </row>
        <row r="641">
          <cell r="A641">
            <v>96028</v>
          </cell>
          <cell r="B641" t="str">
            <v>TRATOR DE PNEUS COM POTÊNCIA DE 85 CV, TRAÇÃO 4X4, COM GRADE DE DISCOS ACOPLADA - CHP DIURNO. AF_02/2017</v>
          </cell>
          <cell r="C641" t="str">
            <v>CHP</v>
          </cell>
          <cell r="D641">
            <v>141.44999999999999</v>
          </cell>
        </row>
        <row r="642">
          <cell r="A642">
            <v>96035</v>
          </cell>
          <cell r="B642" t="str">
            <v>CAMINHÃO BASCULANTE 10 M3, TRUCADO, POTÊNCIA 230 CV, INCLUSIVE CAÇAMBA METÁLICA, COM DISTRIBUIDOR DE AGREGADOS ACOPLADO - CHP DIURNO. AF_02/2017</v>
          </cell>
          <cell r="C642" t="str">
            <v>CHP</v>
          </cell>
          <cell r="D642">
            <v>283.97000000000003</v>
          </cell>
        </row>
        <row r="643">
          <cell r="A643">
            <v>96157</v>
          </cell>
          <cell r="B643" t="str">
            <v>TRATOR DE PNEUS COM POTÊNCIA DE 85 CV, TRAÇÃO 4X4, COM VASSOURA MECÂNICA ACOPLADA - CHP DIURNO. AF_03/2017</v>
          </cell>
          <cell r="C643" t="str">
            <v>CHP</v>
          </cell>
          <cell r="D643">
            <v>141.91999999999999</v>
          </cell>
        </row>
        <row r="644">
          <cell r="A644">
            <v>96158</v>
          </cell>
          <cell r="B644" t="str">
            <v>MINICARREGADEIRA SOBRE RODAS POTENCIA 47HP CAPACIDADE OPERACAO 646 KG, COM VASSOURA MECÂNICA ACOPLADA - CHP DIURNO. AF_03/2017</v>
          </cell>
          <cell r="C644" t="str">
            <v>CHP</v>
          </cell>
          <cell r="D644">
            <v>142.49</v>
          </cell>
        </row>
        <row r="645">
          <cell r="A645">
            <v>96245</v>
          </cell>
          <cell r="B645" t="str">
            <v>MINIESCAVADEIRA SOBRE ESTEIRAS, POTENCIA LIQUIDA DE *30* HP, PESO OPERACIONAL DE *3.500* KG - CHP DIURNO. AF_04/2017</v>
          </cell>
          <cell r="C645" t="str">
            <v>CHP</v>
          </cell>
          <cell r="D645">
            <v>120.68</v>
          </cell>
        </row>
        <row r="646">
          <cell r="A646">
            <v>96463</v>
          </cell>
          <cell r="B646" t="str">
            <v>ROLO COMPACTADOR DE PNEUS, ESTATICO, PRESSAO VARIAVEL, POTENCIA 110 HP, PESO SEM/COM LASTRO 10,8/27 T, LARGURA DE ROLAGEM 2,30 M - CHP DIURNO. AF_06/2017</v>
          </cell>
          <cell r="C646" t="str">
            <v>CHP</v>
          </cell>
          <cell r="D646">
            <v>226.65</v>
          </cell>
        </row>
        <row r="647">
          <cell r="A647">
            <v>98764</v>
          </cell>
          <cell r="B647" t="str">
            <v>INVERSOR DE SOLDA MONOFÁSICO DE 160 A, POTÊNCIA DE 5400 W, TENSÃO DE 220 V, PARA SOLDA COM ELETRODOS DE 2,0 A 4,0 MM E PROCESSO TIG - CHP DIURNO. AF_06/2018</v>
          </cell>
          <cell r="C647" t="str">
            <v>CHP</v>
          </cell>
          <cell r="D647">
            <v>3.52</v>
          </cell>
        </row>
        <row r="648">
          <cell r="A648">
            <v>99833</v>
          </cell>
          <cell r="B648" t="str">
            <v>LAVADORA DE ALTA PRESSAO (LAVA-JATO) PARA AGUA FRIA, PRESSAO DE OPERACAO ENTRE 1400 E 1900 LIB/POL2, VAZAO MAXIMA ENTRE 400 E 700 L/H - CHP DIURNO. AF_05/2023</v>
          </cell>
          <cell r="C648" t="str">
            <v>CHP</v>
          </cell>
          <cell r="D648">
            <v>1.76</v>
          </cell>
        </row>
        <row r="649">
          <cell r="A649">
            <v>100641</v>
          </cell>
          <cell r="B649" t="str">
            <v>USINA DE MISTURA ASFÁLTICA À QUENTE, TIPO CONTRA FLUXO, PROD 100 A 140 TON/HORA - CHP DIURNO. AF_12/2019</v>
          </cell>
          <cell r="C649" t="str">
            <v>CHP</v>
          </cell>
          <cell r="D649">
            <v>4858.03</v>
          </cell>
        </row>
        <row r="650">
          <cell r="A650">
            <v>100647</v>
          </cell>
          <cell r="B650" t="str">
            <v>USINA DE ASFALTO, TIPO GRAVIMÉTRICA, PROD 150 TON/HORA - CHP DIURNO. AF_12/2019</v>
          </cell>
          <cell r="C650" t="str">
            <v>CHP</v>
          </cell>
          <cell r="D650">
            <v>6678.19</v>
          </cell>
        </row>
        <row r="651">
          <cell r="A651">
            <v>102275</v>
          </cell>
          <cell r="B651" t="str">
            <v>MARTELO DEMOLIDOR ELÉTRICO, COM POTÊNCIA DE 2.000 W, 1.000 IMPACTOS POR MINUTO, PESO DE 30 KG - CHP DIURNO. AF_01/2021</v>
          </cell>
          <cell r="C651" t="str">
            <v>CHP</v>
          </cell>
          <cell r="D651">
            <v>31.84</v>
          </cell>
        </row>
        <row r="652">
          <cell r="A652">
            <v>104091</v>
          </cell>
          <cell r="B652" t="str">
            <v>TERMOFUSORA PARA TUBOS E CONEXÕES EM PPR COM DIÂMETROS DE 20 A 63 MM, POTÊNCIA DE 800 W, TENSAO 220 V - CHP DIURNO. AF_05/2022</v>
          </cell>
          <cell r="C652" t="str">
            <v>CHP</v>
          </cell>
          <cell r="D652">
            <v>0.66</v>
          </cell>
        </row>
        <row r="653">
          <cell r="A653">
            <v>104097</v>
          </cell>
          <cell r="B653" t="str">
            <v>TERMOFUSORA PARA TUBOS E CONEXÕES EM PPR COM DIÂMETROS DE 75 A 110 MM, POTÊNCIA DE *1100* W, TENSÃO 220 V - CHP DIURNO. AF_05/2022</v>
          </cell>
          <cell r="C653" t="str">
            <v>CHP</v>
          </cell>
          <cell r="D653">
            <v>0.93</v>
          </cell>
        </row>
        <row r="654">
          <cell r="A654">
            <v>5632</v>
          </cell>
          <cell r="B654" t="str">
            <v>ESCAVADEIRA HIDRÁULICA SOBRE ESTEIRAS, CAÇAMBA 0,80 M3, PESO OPERACIONAL 17 T, POTENCIA BRUTA 111 HP - CHI DIURNO. AF_06/2014</v>
          </cell>
          <cell r="C654" t="str">
            <v>CHI</v>
          </cell>
          <cell r="D654">
            <v>95.6</v>
          </cell>
        </row>
        <row r="655">
          <cell r="A655">
            <v>5679</v>
          </cell>
          <cell r="B655" t="str">
            <v>RETROESCAVADEIRA SOBRE RODAS COM CARREGADEIRA, TRAÇÃO 4X4, POTÊNCIA LÍQ. 88 HP, CAÇAMBA CARREG. CAP. MÍN. 1 M3, CAÇAMBA RETRO CAP. 0,26 M3, PESO OPERACIONAL MÍN. 6.674 KG, PROFUNDIDADE ESCAVAÇÃO MÁX. 4,37 M - CHI DIURNO. AF_06/2014</v>
          </cell>
          <cell r="C655" t="str">
            <v>CHI</v>
          </cell>
          <cell r="D655">
            <v>69.14</v>
          </cell>
        </row>
        <row r="656">
          <cell r="A656">
            <v>5681</v>
          </cell>
          <cell r="B656" t="str">
            <v>RETROESCAVADEIRA SOBRE RODAS COM CARREGADEIRA, TRAÇÃO 4X2, POTÊNCIA LÍQ. 79 HP, CAÇAMBA CARREG. CAP. MÍN. 1 M3, CAÇAMBA RETRO CAP. 0,20 M3, PESO OPERACIONAL MÍN. 6.570 KG, PROFUNDIDADE ESCAVAÇÃO MÁX. 4,37 M - CHI DIURNO. AF_06/2014</v>
          </cell>
          <cell r="C656" t="str">
            <v>CHI</v>
          </cell>
          <cell r="D656">
            <v>65.73</v>
          </cell>
        </row>
        <row r="657">
          <cell r="A657">
            <v>5685</v>
          </cell>
          <cell r="B657" t="str">
            <v>ROLO COMPACTADOR VIBRATÓRIO DE UM CILINDRO AÇO LISO, POTÊNCIA 80 HP, PESO OPERACIONAL MÁXIMO 8,1 T, IMPACTO DINÂMICO 16,15 / 9,5 T, LARGURA DE TRABALHO 1,68 M - CHI DIURNO. AF_06/2014</v>
          </cell>
          <cell r="C657" t="str">
            <v>CHI</v>
          </cell>
          <cell r="D657">
            <v>71.03</v>
          </cell>
        </row>
        <row r="658">
          <cell r="A658">
            <v>5690</v>
          </cell>
          <cell r="B658" t="str">
            <v>GRADE DE DISCO CONTROLE REMOTO REBOCÁVEL, COM 24 DISCOS 24" X 6 MM COM PNEUS PARA TRANSPORTE - CHI DIURNO. AF_06/2014</v>
          </cell>
          <cell r="C658" t="str">
            <v>CHI</v>
          </cell>
          <cell r="D658">
            <v>4.09</v>
          </cell>
        </row>
        <row r="659">
          <cell r="A659">
            <v>5806</v>
          </cell>
          <cell r="B659" t="str">
            <v>MOTOBOMBA CENTRÍFUGA, MOTOR A GASOLINA, POTÊNCIA 5,42 HP, BOCAIS 1 1/2" X 1", DIÂMETRO ROTOR 143 MM HM/Q = 6 MCA / 16,8 M3/H A 38 MCA / 6,6 M3/H - CHI DIURNO. AF_06/2014</v>
          </cell>
          <cell r="C659" t="str">
            <v>CHI</v>
          </cell>
          <cell r="D659">
            <v>0.4</v>
          </cell>
        </row>
        <row r="660">
          <cell r="A660">
            <v>5826</v>
          </cell>
          <cell r="B660" t="str">
            <v>CAMINHÃO TOCO, PBT 16.000 KG, CARGA ÚTIL MÁX. 10.685 KG, DIST. ENTRE EIXOS 4,8 M, POTÊNCIA 189 CV, INCLUSIVE CARROCERIA FIXA ABERTA DE MADEIRA P/ TRANSPORTE GERAL DE CARGA SECA, DIMEN. APROX. 2,5 X 7,00 X 0,50 M - CHI DIURNO. AF_06/2014</v>
          </cell>
          <cell r="C660" t="str">
            <v>CHI</v>
          </cell>
          <cell r="D660">
            <v>67.48</v>
          </cell>
        </row>
        <row r="661">
          <cell r="A661">
            <v>5829</v>
          </cell>
          <cell r="B661" t="str">
            <v>USINA DE CONCRETO FIXA, CAPACIDADE NOMINAL DE 90 A 120 M3/H, SEM SILO - CHI DIURNO. AF_07/2016</v>
          </cell>
          <cell r="C661" t="str">
            <v>CHI</v>
          </cell>
          <cell r="D661">
            <v>198.05</v>
          </cell>
        </row>
        <row r="662">
          <cell r="A662">
            <v>5837</v>
          </cell>
          <cell r="B662" t="str">
            <v>VIBROACABADORA DE ASFALTO SOBRE ESTEIRAS, LARGURA DE PAVIMENTAÇÃO 1,90 M A 5,30 M, POTÊNCIA 105 HP CAPACIDADE 450 T/H - CHI DIURNO. AF_11/2014</v>
          </cell>
          <cell r="C662" t="str">
            <v>CHI</v>
          </cell>
          <cell r="D662">
            <v>152.13</v>
          </cell>
        </row>
        <row r="663">
          <cell r="A663">
            <v>5841</v>
          </cell>
          <cell r="B663" t="str">
            <v>VASSOURA MECÂNICA REBOCÁVEL COM ESCOVA CILÍNDRICA, LARGURA ÚTIL DE VARRIMENTO DE 2,44 M - CHI DIURNO. AF_06/2014</v>
          </cell>
          <cell r="C663" t="str">
            <v>CHI</v>
          </cell>
          <cell r="D663">
            <v>4.68</v>
          </cell>
        </row>
        <row r="664">
          <cell r="A664">
            <v>5845</v>
          </cell>
          <cell r="B664" t="str">
            <v>TRATOR DE PNEUS, POTÊNCIA 122 CV, TRAÇÃO 4X4, PESO COM LASTRO DE 4.510 KG - CHI DIURNO. AF_06/2014</v>
          </cell>
          <cell r="C664" t="str">
            <v>CHI</v>
          </cell>
          <cell r="D664">
            <v>57.6</v>
          </cell>
        </row>
        <row r="665">
          <cell r="A665">
            <v>5849</v>
          </cell>
          <cell r="B665" t="str">
            <v>TRATOR DE ESTEIRAS, POTÊNCIA 170 HP, PESO OPERACIONAL 19 T, CAÇAMBA 5,2 M3 - CHI DIURNO. AF_06/2014</v>
          </cell>
          <cell r="C665" t="str">
            <v>CHI</v>
          </cell>
          <cell r="D665">
            <v>90.51</v>
          </cell>
        </row>
        <row r="666">
          <cell r="A666">
            <v>5853</v>
          </cell>
          <cell r="B666" t="str">
            <v>TRATOR DE ESTEIRAS, POTÊNCIA 150 HP, PESO OPERACIONAL 16,7 T, COM RODA MOTRIZ ELEVADA E LÂMINA 3,18 M3 - CHI DIURNO. AF_06/2014</v>
          </cell>
          <cell r="C666" t="str">
            <v>CHI</v>
          </cell>
          <cell r="D666">
            <v>90.87</v>
          </cell>
        </row>
        <row r="667">
          <cell r="A667">
            <v>5857</v>
          </cell>
          <cell r="B667" t="str">
            <v>TRATOR DE ESTEIRAS, POTÊNCIA 347 HP, PESO OPERACIONAL 38,5 T, COM LÂMINA 8,70 M3 - CHI DIURNO. AF_06/2014</v>
          </cell>
          <cell r="C667" t="str">
            <v>CHI</v>
          </cell>
          <cell r="D667">
            <v>224.41</v>
          </cell>
        </row>
        <row r="668">
          <cell r="A668">
            <v>5865</v>
          </cell>
          <cell r="B668" t="str">
            <v>ROLO COMPACTADOR VIBRATÓRIO REBOCÁVEL, CILINDRO DE AÇO LISO, POTÊNCIA DE TRAÇÃO DE 65 CV, PESO 4,7 T, IMPACTO DINÂMICO 18,3 T, LARGURA DE TRABALHO 1,67 M - CHI DIURNO. AF_02/2016</v>
          </cell>
          <cell r="C668" t="str">
            <v>CHI</v>
          </cell>
          <cell r="D668">
            <v>12.13</v>
          </cell>
        </row>
        <row r="669">
          <cell r="A669">
            <v>5869</v>
          </cell>
          <cell r="B669" t="str">
            <v>ROLO COMPACTADOR VIBRATÓRIO TANDEM AÇO LISO, POTÊNCIA 58 HP, PESO SEM/COM LASTRO 6,5 / 9,4 T, LARGURA DE TRABALHO 1,2 M - CHI DIURNO. AF_06/2014</v>
          </cell>
          <cell r="C669" t="str">
            <v>CHI</v>
          </cell>
          <cell r="D669">
            <v>80.2</v>
          </cell>
        </row>
        <row r="670">
          <cell r="A670">
            <v>5877</v>
          </cell>
          <cell r="B670" t="str">
            <v>RETROESCAVADEIRA SOBRE RODAS COM CARREGADEIRA, TRAÇÃO 4X4, POTÊNCIA LÍQ. 72 HP, CAÇAMBA CARREG. CAP. MÍN. 0,79 M3, CAÇAMBA RETRO CAP. 0,18 M3, PESO OPERACIONAL MÍN. 7.140 KG, PROFUNDIDADE ESCAVAÇÃO MÁX. 4,50 M - CHI DIURNO. AF_06/2014</v>
          </cell>
          <cell r="C670" t="str">
            <v>CHI</v>
          </cell>
          <cell r="D670">
            <v>68.06</v>
          </cell>
        </row>
        <row r="671">
          <cell r="A671">
            <v>5881</v>
          </cell>
          <cell r="B671" t="str">
            <v>ROLO COMPACTADOR VIBRATÓRIO PÉ DE CARNEIRO, OPERADO POR CONTROLE REMOTO, POTÊNCIA 12,5 KW, PESO OPERACIONAL 1,675 T, LARGURA DE TRABALHO 0,85 M - CHI DIURNO. AF_02/2016</v>
          </cell>
          <cell r="C671" t="str">
            <v>CHI</v>
          </cell>
          <cell r="D671">
            <v>85.77</v>
          </cell>
        </row>
        <row r="672">
          <cell r="A672">
            <v>5884</v>
          </cell>
          <cell r="B672" t="str">
            <v>USINA DE LAMA ASFÁLTICA, PROD 30 A 50 T/H, SILO DE AGREGADO 7 M3, RESERVATÓRIOS PARA EMULSÃO E ÁGUA DE 2,3 M3 CADA, MISTURADOR TIPO PUG MILL A SER MONTADO SOBRE CAMINHÃO - CHI DIURNO. AF_10/2014</v>
          </cell>
          <cell r="C672" t="str">
            <v>CHI</v>
          </cell>
          <cell r="D672">
            <v>61.25</v>
          </cell>
        </row>
        <row r="673">
          <cell r="A673">
            <v>5892</v>
          </cell>
          <cell r="B673" t="str">
            <v>CAMINHÃO TOCO, PESO BRUTO TOTAL 14.300 KG, CARGA ÚTIL MÁXIMA 9590 KG, DISTÂNCIA ENTRE EIXOS 4,76 M, POTÊNCIA 185 CV (NÃO INCLUI CARROCERIA) - CHI DIURNO. AF_06/2014</v>
          </cell>
          <cell r="C673" t="str">
            <v>CHI</v>
          </cell>
          <cell r="D673">
            <v>62.38</v>
          </cell>
        </row>
        <row r="674">
          <cell r="A674">
            <v>5896</v>
          </cell>
          <cell r="B674" t="str">
            <v>CAMINHÃO TOCO, PESO BRUTO TOTAL 16.000 KG, CARGA ÚTIL MÁXIMA DE 10.685 KG, DISTÂNCIA ENTRE EIXOS 4,80 M, POTÊNCIA 189 CV EXCLUSIVE CARROCERIA - CHI DIURNO. AF_06/2014</v>
          </cell>
          <cell r="C674" t="str">
            <v>CHI</v>
          </cell>
          <cell r="D674">
            <v>65.11</v>
          </cell>
        </row>
        <row r="675">
          <cell r="A675">
            <v>5903</v>
          </cell>
          <cell r="B675" t="str">
            <v>CAMINHÃO PIPA 10.000 L TRUCADO, PESO BRUTO TOTAL 23.000 KG, CARGA ÚTIL MÁXIMA 15.935 KG, DISTÂNCIA ENTRE EIXOS 4,8 M, POTÊNCIA 230 CV, INCLUSIVE TANQUE DE AÇO PARA TRANSPORTE DE ÁGUA - CHI DIURNO. AF_06/2014</v>
          </cell>
          <cell r="C675" t="str">
            <v>CHI</v>
          </cell>
          <cell r="D675">
            <v>79.510000000000005</v>
          </cell>
        </row>
        <row r="676">
          <cell r="A676">
            <v>5911</v>
          </cell>
          <cell r="B676" t="str">
            <v>ESPARGIDOR DE ASFALTO PRESSURIZADO COM TANQUE DE 2500 L, REBOCÁVEL COM MOTOR A GASOLINA POTÊNCIA 3,4 HP - CHI DIURNO. AF_07/2014</v>
          </cell>
          <cell r="C676" t="str">
            <v>CHI</v>
          </cell>
          <cell r="D676">
            <v>34.29</v>
          </cell>
        </row>
        <row r="677">
          <cell r="A677">
            <v>5923</v>
          </cell>
          <cell r="B677" t="str">
            <v>GRADE DE DISCO REBOCÁVEL COM 20 DISCOS 24" X 6 MM COM PNEUS PARA TRANSPORTE - CHI DIURNO. AF_06/2014</v>
          </cell>
          <cell r="C677" t="str">
            <v>CHI</v>
          </cell>
          <cell r="D677">
            <v>3.2</v>
          </cell>
        </row>
        <row r="678">
          <cell r="A678">
            <v>5930</v>
          </cell>
          <cell r="B678" t="str">
            <v>GUINDAUTO HIDRÁULICO, CAPACIDADE MÁXIMA DE CARGA 6200 KG, MOMENTO MÁXIMO DE CARGA 11,7 TM, ALCANCE MÁXIMO HORIZONTAL 9,70 M, INCLUSIVE CAMINHÃO TOCO PBT 16.000 KG, POTÊNCIA DE 189 CV - CHI DIURNO. AF_06/2014</v>
          </cell>
          <cell r="C678" t="str">
            <v>CHI</v>
          </cell>
          <cell r="D678">
            <v>79.72</v>
          </cell>
        </row>
        <row r="679">
          <cell r="A679">
            <v>5934</v>
          </cell>
          <cell r="B679" t="str">
            <v>MOTONIVELADORA POTÊNCIA BÁSICA LÍQUIDA (PRIMEIRA MARCHA) 125 HP, PESO BRUTO 13032 KG, LARGURA DA LÂMINA DE 3,7 M - CHI DIURNO. AF_06/2014</v>
          </cell>
          <cell r="C679" t="str">
            <v>CHI</v>
          </cell>
          <cell r="D679">
            <v>100.12</v>
          </cell>
        </row>
        <row r="680">
          <cell r="A680">
            <v>5942</v>
          </cell>
          <cell r="B680" t="str">
            <v>PÁ CARREGADEIRA SOBRE RODAS, POTÊNCIA LÍQUIDA 128 HP, CAPACIDADE DA CAÇAMBA 1,7 A 2,8 M3, PESO OPERACIONAL 11632 KG - CHI DIURNO. AF_06/2014</v>
          </cell>
          <cell r="C680" t="str">
            <v>CHI</v>
          </cell>
          <cell r="D680">
            <v>73.760000000000005</v>
          </cell>
        </row>
        <row r="681">
          <cell r="A681">
            <v>5946</v>
          </cell>
          <cell r="B681" t="str">
            <v>PÁ CARREGADEIRA SOBRE RODAS, POTÊNCIA 197 HP, CAPACIDADE DA CAÇAMBA 2,5 A 3,5 M3, PESO OPERACIONAL 18338 KG - CHI DIURNO. AF_06/2014</v>
          </cell>
          <cell r="C681" t="str">
            <v>CHI</v>
          </cell>
          <cell r="D681">
            <v>90.53</v>
          </cell>
        </row>
        <row r="682">
          <cell r="A682">
            <v>5952</v>
          </cell>
          <cell r="B682" t="str">
            <v>MARTELETE OU ROMPEDOR PNEUMÁTICO MANUAL, 28 KG, COM SILENCIADOR - CHI DIURNO. AF_07/2016</v>
          </cell>
          <cell r="C682" t="str">
            <v>CHI</v>
          </cell>
          <cell r="D682">
            <v>30.84</v>
          </cell>
        </row>
        <row r="683">
          <cell r="A683">
            <v>5954</v>
          </cell>
          <cell r="B683" t="str">
            <v>COMPRESSOR DE AR REBOCÁVEL, VAZÃO 189 PCM, PRESSÃO EFETIVA DE TRABALHO 102 PSI, MOTOR DIESEL, POTÊNCIA 63 CV - CHI DIURNO. AF_06/2015</v>
          </cell>
          <cell r="C683" t="str">
            <v>CHI</v>
          </cell>
          <cell r="D683">
            <v>6.73</v>
          </cell>
        </row>
        <row r="684">
          <cell r="A684">
            <v>5961</v>
          </cell>
          <cell r="B684" t="str">
            <v>CAMINHÃO BASCULANTE 6 M3, PESO BRUTO TOTAL 16.000 KG, CARGA ÚTIL MÁXIMA 13.071 KG, DISTÂNCIA ENTRE EIXOS 4,80 M, POTÊNCIA 230 CV INCLUSIVE CAÇAMBA METÁLICA - CHI DIURNO. AF_06/2014</v>
          </cell>
          <cell r="C684" t="str">
            <v>CHI</v>
          </cell>
          <cell r="D684">
            <v>69.760000000000005</v>
          </cell>
        </row>
        <row r="685">
          <cell r="A685">
            <v>6260</v>
          </cell>
          <cell r="B685" t="str">
            <v>CAMINHÃO PIPA 6.000 L, PESO BRUTO TOTAL 13.000 KG, DISTÂNCIA ENTRE EIXOS 4,80 M, POTÊNCIA 189 CV INCLUSIVE TANQUE DE AÇO PARA TRANSPORTE DE ÁGUA, CAPACIDADE 6 M3 - CHI DIURNO. AF_06/2014</v>
          </cell>
          <cell r="C685" t="str">
            <v>CHI</v>
          </cell>
          <cell r="D685">
            <v>66.87</v>
          </cell>
        </row>
        <row r="686">
          <cell r="A686">
            <v>6880</v>
          </cell>
          <cell r="B686" t="str">
            <v>ROLO COMPACTADOR DE PNEUS ESTÁTICO, PRESSÃO VARIÁVEL, POTÊNCIA 111 HP, PESO SEM/COM LASTRO 9,5 / 26 T, LARGURA DE TRABALHO 1,90 M - CHI DIURNO. AF_07/2014</v>
          </cell>
          <cell r="C686" t="str">
            <v>CHI</v>
          </cell>
          <cell r="D686">
            <v>93.67</v>
          </cell>
        </row>
        <row r="687">
          <cell r="A687">
            <v>7031</v>
          </cell>
          <cell r="B687" t="str">
            <v>TANQUE DE ASFALTO ESTACIONÁRIO COM SERPENTINA, CAPACIDADE 30.000 L - CHI DIURNO. AF_05/2023</v>
          </cell>
          <cell r="C687" t="str">
            <v>CHI</v>
          </cell>
          <cell r="D687">
            <v>6.04</v>
          </cell>
        </row>
        <row r="688">
          <cell r="A688">
            <v>7043</v>
          </cell>
          <cell r="B688" t="str">
            <v>MOTOBOMBA TRASH (PARA ÁGUA SUJA) AUTO ESCORVANTE, MOTOR GASOLINA DE 6,41 HP, DIÂMETROS DE SUCÇÃO X RECALQUE: 3" X 3", HM/Q = 10 MCA / 60 M3/H A 23 MCA / 0 M3/H - CHI DIURNO. AF_10/2014</v>
          </cell>
          <cell r="C688" t="str">
            <v>CHI</v>
          </cell>
          <cell r="D688">
            <v>0.5</v>
          </cell>
        </row>
        <row r="689">
          <cell r="A689">
            <v>7050</v>
          </cell>
          <cell r="B689" t="str">
            <v>ROLO COMPACTADOR PE DE CARNEIRO VIBRATORIO, POTENCIA 125 HP, PESO OPERACIONAL SEM/COM LASTRO 11,95 / 13,30 T, IMPACTO DINAMICO 38,5 / 22,5 T, LARGURA DE TRABALHO 2,15 M - CHI DIURNO. AF_06/2014</v>
          </cell>
          <cell r="C689" t="str">
            <v>CHI</v>
          </cell>
          <cell r="D689">
            <v>86.65</v>
          </cell>
        </row>
        <row r="690">
          <cell r="A690">
            <v>67827</v>
          </cell>
          <cell r="B690" t="str">
            <v>CAMINHÃO BASCULANTE 6 M3 TOCO, PESO BRUTO TOTAL 16.000 KG, CARGA ÚTIL MÁXIMA 11.130 KG, DISTÂNCIA ENTRE EIXOS 5,36 M, POTÊNCIA 185 CV, INCLUSIVE CAÇAMBA METÁLICA - CHI DIURNO. AF_06/2014</v>
          </cell>
          <cell r="C690" t="str">
            <v>CHI</v>
          </cell>
          <cell r="D690">
            <v>70.97</v>
          </cell>
        </row>
        <row r="691">
          <cell r="A691">
            <v>73395</v>
          </cell>
          <cell r="B691" t="str">
            <v>GRUPO GERADOR ESTACIONÁRIO, MOTOR DIESEL POTÊNCIA 170 KVA - CHI DIURNO. AF_02/2016</v>
          </cell>
          <cell r="C691" t="str">
            <v>CHI</v>
          </cell>
          <cell r="D691">
            <v>9.67</v>
          </cell>
        </row>
        <row r="692">
          <cell r="A692">
            <v>83766</v>
          </cell>
          <cell r="B692" t="str">
            <v>GRUPO DE SOLDAGEM COM GERADOR A DIESEL 60 CV PARA SOLDA ELÉTRICA, SOBRE 04 RODAS, COM MOTOR 4 CILINDROS 600 A - CHI DIURNO. AF_02/2016</v>
          </cell>
          <cell r="C692" t="str">
            <v>CHI</v>
          </cell>
          <cell r="D692">
            <v>49.81</v>
          </cell>
        </row>
        <row r="693">
          <cell r="A693">
            <v>84013</v>
          </cell>
          <cell r="B693" t="str">
            <v>ESCAVADEIRA HIDRÁULICA SOBRE ESTEIRAS, CAÇAMBA 0,80 M3, PESO OPERACIONAL 17,8 T, POTÊNCIA LÍQUIDA 110 HP - CHI DIURNO. AF_10/2014</v>
          </cell>
          <cell r="C693" t="str">
            <v>CHI</v>
          </cell>
          <cell r="D693">
            <v>92.96</v>
          </cell>
        </row>
        <row r="694">
          <cell r="A694">
            <v>87446</v>
          </cell>
          <cell r="B694" t="str">
            <v>BETONEIRA CAPACIDADE NOMINAL 400 L, CAPACIDADE DE MISTURA 310 L, MOTOR A DIESEL POTÊNCIA 5,0 HP, SEM CARREGADOR - CHI DIURNO. AF_05/2023</v>
          </cell>
          <cell r="C694" t="str">
            <v>CHI</v>
          </cell>
          <cell r="D694">
            <v>0.48</v>
          </cell>
        </row>
        <row r="695">
          <cell r="A695">
            <v>88392</v>
          </cell>
          <cell r="B695" t="str">
            <v>MISTURADOR DE ARGAMASSA, EIXO HORIZONTAL, CAPACIDADE DE MISTURA 300 KG, MOTOR ELÉTRICO POTÊNCIA 5 CV - CHI DIURNO. AF_05/2023</v>
          </cell>
          <cell r="C695" t="str">
            <v>CHI</v>
          </cell>
          <cell r="D695">
            <v>0.94</v>
          </cell>
        </row>
        <row r="696">
          <cell r="A696">
            <v>88398</v>
          </cell>
          <cell r="B696" t="str">
            <v>MISTURADOR DE ARGAMASSA, EIXO HORIZONTAL, CAPACIDADE DE MISTURA 600 KG, MOTOR ELÉTRICO POTÊNCIA 7,5 CV - CHI DIURNO. AF_05/2023</v>
          </cell>
          <cell r="C696" t="str">
            <v>CHI</v>
          </cell>
          <cell r="D696">
            <v>1.1200000000000001</v>
          </cell>
        </row>
        <row r="697">
          <cell r="A697">
            <v>88404</v>
          </cell>
          <cell r="B697" t="str">
            <v>MISTURADOR DE ARGAMASSA, EIXO HORIZONTAL, CAPACIDADE DE MISTURA 160 KG, MOTOR ELÉTRICO POTÊNCIA 3 CV - CHI DIURNO. AF_05/2023</v>
          </cell>
          <cell r="C697" t="str">
            <v>CHI</v>
          </cell>
          <cell r="D697">
            <v>0.89</v>
          </cell>
        </row>
        <row r="698">
          <cell r="A698">
            <v>88430</v>
          </cell>
          <cell r="B698" t="str">
            <v>PROJETOR DE ARGAMASSA, CAPACIDADE DE PROJEÇÃO 1,5 M3/H, ALCANCE DE 30 ATÉ 60 M, MOTOR ELÉTRICO POTÊNCIA 7,5 HP - CHI DIURNO. AF_06/2014</v>
          </cell>
          <cell r="C698" t="str">
            <v>CHI</v>
          </cell>
          <cell r="D698">
            <v>6.15</v>
          </cell>
        </row>
        <row r="699">
          <cell r="A699">
            <v>88438</v>
          </cell>
          <cell r="B699" t="str">
            <v>PROJETOR DE ARGAMASSA, CAPACIDADE DE PROJEÇÃO 2 M3/H, ALCANCE ATÉ 50 M, MOTOR ELÉTRICO POTÊNCIA 7,5 HP - CHI DIURNO. AF_06/2014</v>
          </cell>
          <cell r="C699" t="str">
            <v>CHI</v>
          </cell>
          <cell r="D699">
            <v>8.16</v>
          </cell>
        </row>
        <row r="700">
          <cell r="A700">
            <v>88831</v>
          </cell>
          <cell r="B700" t="str">
            <v>BETONEIRA CAPACIDADE NOMINAL DE 400 L, CAPACIDADE DE MISTURA 280 L, MOTOR ELÉTRICO TRIFÁSICO POTÊNCIA DE 2 CV, SEM CARREGADOR - CHI DIURNO. AF_05/2023</v>
          </cell>
          <cell r="C700" t="str">
            <v>CHI</v>
          </cell>
          <cell r="D700">
            <v>0.35</v>
          </cell>
        </row>
        <row r="701">
          <cell r="A701">
            <v>88844</v>
          </cell>
          <cell r="B701" t="str">
            <v>TRATOR DE ESTEIRAS, POTÊNCIA 125 HP, PESO OPERACIONAL 12,9 T, COM LÂMINA 2,7 M3 - CHI DIURNO. AF_10/2014</v>
          </cell>
          <cell r="C701" t="str">
            <v>CHI</v>
          </cell>
          <cell r="D701">
            <v>79.56</v>
          </cell>
        </row>
        <row r="702">
          <cell r="A702">
            <v>88908</v>
          </cell>
          <cell r="B702" t="str">
            <v>ESCAVADEIRA HIDRÁULICA SOBRE ESTEIRAS, CAÇAMBA 1,20 M3, PESO OPERACIONAL 21 T, POTÊNCIA BRUTA 155 HP - CHI DIURNO. AF_06/2014</v>
          </cell>
          <cell r="C702" t="str">
            <v>CHI</v>
          </cell>
          <cell r="D702">
            <v>102.05</v>
          </cell>
        </row>
        <row r="703">
          <cell r="A703">
            <v>89022</v>
          </cell>
          <cell r="B703" t="str">
            <v>BOMBA SUBMERSÍVEL ELÉTRICA TRIFÁSICA, POTÊNCIA 2,96 HP, Ø ROTOR 144 MM SEMI-ABERTO, BOCAL DE SAÍDA Ø 2", HM/Q = 2 MCA / 38,8 M3/H A 28 MCA / 5 M3/H - CHI DIURNO. AF_06/2014</v>
          </cell>
          <cell r="C703" t="str">
            <v>CHI</v>
          </cell>
          <cell r="D703">
            <v>0.43</v>
          </cell>
        </row>
        <row r="704">
          <cell r="A704">
            <v>89027</v>
          </cell>
          <cell r="B704" t="str">
            <v>TANQUE DE ASFALTO ESTACIONÁRIO COM MAÇARICO, CAPACIDADE 20.000 L - CHI DIURNO. AF_05/2023</v>
          </cell>
          <cell r="C704" t="str">
            <v>CHI</v>
          </cell>
          <cell r="D704">
            <v>4.9000000000000004</v>
          </cell>
        </row>
        <row r="705">
          <cell r="A705">
            <v>89031</v>
          </cell>
          <cell r="B705" t="str">
            <v>TRATOR DE ESTEIRAS, POTÊNCIA 100 HP, PESO OPERACIONAL 9,4 T, COM LÂMINA 2,19 M3 - CHI DIURNO. AF_06/2014</v>
          </cell>
          <cell r="C705" t="str">
            <v>CHI</v>
          </cell>
          <cell r="D705">
            <v>77.45</v>
          </cell>
        </row>
        <row r="706">
          <cell r="A706">
            <v>89036</v>
          </cell>
          <cell r="B706" t="str">
            <v>TRATOR DE PNEUS, POTÊNCIA 85 CV, TRAÇÃO 4X4, PESO COM LASTRO DE 4.675 KG - CHI DIURNO. AF_06/2014</v>
          </cell>
          <cell r="C706" t="str">
            <v>CHI</v>
          </cell>
          <cell r="D706">
            <v>50.78</v>
          </cell>
        </row>
        <row r="707">
          <cell r="A707">
            <v>89218</v>
          </cell>
          <cell r="B707" t="str">
            <v>BATE-ESTACAS POR GRAVIDADE, POTÊNCIA DE 160 HP, PESO DO MARTELO ATÉ 3 TONELADAS - CHI DIURNO. AF_11/2014</v>
          </cell>
          <cell r="C707" t="str">
            <v>CHI</v>
          </cell>
          <cell r="D707">
            <v>104.05</v>
          </cell>
        </row>
        <row r="708">
          <cell r="A708">
            <v>89226</v>
          </cell>
          <cell r="B708" t="str">
            <v>BETONEIRA CAPACIDADE NOMINAL DE 600 L, CAPACIDADE DE MISTURA 360 L, MOTOR ELÉTRICO TRIFÁSICO POTÊNCIA DE 4 CV, SEM CARREGADOR - CHI DIURNO. AF_05/2023</v>
          </cell>
          <cell r="C708" t="str">
            <v>CHI</v>
          </cell>
          <cell r="D708">
            <v>1.45</v>
          </cell>
        </row>
        <row r="709">
          <cell r="A709">
            <v>89235</v>
          </cell>
          <cell r="B709" t="str">
            <v>FRESADORA DE ASFALTO A FRIO SOBRE RODAS, LARGURA FRESAGEM DE 1,0 M, POTÊNCIA 208 HP - CHI DIURNO. AF_11/2014</v>
          </cell>
          <cell r="C709" t="str">
            <v>CHI</v>
          </cell>
          <cell r="D709">
            <v>194.39</v>
          </cell>
        </row>
        <row r="710">
          <cell r="A710">
            <v>89243</v>
          </cell>
          <cell r="B710" t="str">
            <v>FRESADORA DE ASFALTO A FRIO SOBRE RODAS, LARGURA FRESAGEM DE 2,0 M, POTÊNCIA 550 HP - CHI DIURNO. AF_11/2014</v>
          </cell>
          <cell r="C710" t="str">
            <v>CHI</v>
          </cell>
          <cell r="D710">
            <v>413.51</v>
          </cell>
        </row>
        <row r="711">
          <cell r="A711">
            <v>89251</v>
          </cell>
          <cell r="B711" t="str">
            <v>RECICLADORA DE ASFALTO A FRIO SOBRE RODAS, LARGURA FRESAGEM DE 2,0 M, POTÊNCIA 422 HP - CHI DIURNO. AF_11/2014</v>
          </cell>
          <cell r="C711" t="str">
            <v>CHI</v>
          </cell>
          <cell r="D711">
            <v>363.29</v>
          </cell>
        </row>
        <row r="712">
          <cell r="A712">
            <v>89258</v>
          </cell>
          <cell r="B712" t="str">
            <v>VIBROACABADORA DE ASFALTO SOBRE ESTEIRAS, LARGURA DE PAVIMENTAÇÃO 2,13 M A 4,55 M, POTÊNCIA 100 HP, CAPACIDADE 400 T/H - CHI DIURNO. AF_11/2014</v>
          </cell>
          <cell r="C712" t="str">
            <v>CHI</v>
          </cell>
          <cell r="D712">
            <v>130.16</v>
          </cell>
        </row>
        <row r="713">
          <cell r="A713">
            <v>89273</v>
          </cell>
          <cell r="B713" t="str">
            <v>GUINDASTE HIDRÁULICO AUTOPROPELIDO, COM LANÇA TELESCÓPICA 28,80 M, CAPACIDADE MÁXIMA 30 T, POTÊNCIA 97 KW, TRAÇÃO 4 X 4 - CHI DIURNO. AF_11/2014</v>
          </cell>
          <cell r="C713" t="str">
            <v>CHI</v>
          </cell>
          <cell r="D713">
            <v>107.68</v>
          </cell>
        </row>
        <row r="714">
          <cell r="A714">
            <v>89279</v>
          </cell>
          <cell r="B714" t="str">
            <v>BETONEIRA CAPACIDADE NOMINAL DE 600 L, CAPACIDADE DE MISTURA 440 L, MOTOR A DIESEL POTÊNCIA 10 HP, COM CARREGADOR - CHI DIURNO. AF_05/2023</v>
          </cell>
          <cell r="C714" t="str">
            <v>CHI</v>
          </cell>
          <cell r="D714">
            <v>1.77</v>
          </cell>
        </row>
        <row r="715">
          <cell r="A715">
            <v>89877</v>
          </cell>
          <cell r="B715" t="str">
            <v>CAMINHÃO BASCULANTE 14 M3, COM CAVALO MECÂNICO DE CAPACIDADE MÁXIMA DE TRAÇÃO COMBINADO DE 36000 KG, POTÊNCIA 286 CV, INCLUSIVE SEMIREBOQUE COM CAÇAMBA METÁLICA - CHI DIURNO. AF_12/2014</v>
          </cell>
          <cell r="C715" t="str">
            <v>CHI</v>
          </cell>
          <cell r="D715">
            <v>94.57</v>
          </cell>
        </row>
        <row r="716">
          <cell r="A716">
            <v>89884</v>
          </cell>
          <cell r="B716" t="str">
            <v>CAMINHÃO BASCULANTE 18 M3, COM CAVALO MECÂNICO DE CAPACIDADE MÁXIMA DE TRAÇÃO COMBINADO DE 45000 KG, POTÊNCIA 330 CV, INCLUSIVE SEMIREBOQUE COM CAÇAMBA METÁLICA - CHI DIURNO. AF_12/2014</v>
          </cell>
          <cell r="C716" t="str">
            <v>CHI</v>
          </cell>
          <cell r="D716">
            <v>98.39</v>
          </cell>
        </row>
        <row r="717">
          <cell r="A717">
            <v>90587</v>
          </cell>
          <cell r="B717" t="str">
            <v>VIBRADOR DE IMERSÃO, DIÂMETRO DE PONTEIRA 45MM, MOTOR ELÉTRICO TRIFÁSICO POTÊNCIA DE 2 CV - CHI DIURNO. AF_06/2015</v>
          </cell>
          <cell r="C717" t="str">
            <v>CHI</v>
          </cell>
          <cell r="D717">
            <v>0.49</v>
          </cell>
        </row>
        <row r="718">
          <cell r="A718">
            <v>90626</v>
          </cell>
          <cell r="B718" t="str">
            <v>PERFURATRIZ MANUAL, TORQUE MÁXIMO 83 N.M, POTÊNCIA 5 CV, COM DIÂMETRO MÁXIMO 4" - CHI DIURNO. AF_06/2015</v>
          </cell>
          <cell r="C718" t="str">
            <v>CHI</v>
          </cell>
          <cell r="D718">
            <v>2.88</v>
          </cell>
        </row>
        <row r="719">
          <cell r="A719">
            <v>90632</v>
          </cell>
          <cell r="B719" t="str">
            <v>PERFURATRIZ SOBRE ESTEIRA, TORQUE MÁXIMO 600 KGF, PESO MÉDIO 1000 KG, POTÊNCIA 20 HP, DIÂMETRO MÁXIMO 10" - CHI DIURNO. AF_06/2015</v>
          </cell>
          <cell r="C719" t="str">
            <v>CHI</v>
          </cell>
          <cell r="D719">
            <v>90.74</v>
          </cell>
        </row>
        <row r="720">
          <cell r="A720">
            <v>90638</v>
          </cell>
          <cell r="B720" t="str">
            <v>MISTURADOR DUPLO HORIZONTAL DE ALTA TURBULÊNCIA, CAPACIDADE / VOLUME 2 X 500 LITROS, MOTORES ELÉTRICOS MÍNIMO 5 CV CADA, PARA NATA CIMENTO, ARGAMASSA E OUTROS - CHI DIURNO. AF_06/2015</v>
          </cell>
          <cell r="C720" t="str">
            <v>CHI</v>
          </cell>
          <cell r="D720">
            <v>4.74</v>
          </cell>
        </row>
        <row r="721">
          <cell r="A721">
            <v>90644</v>
          </cell>
          <cell r="B721" t="str">
            <v>BOMBA TRIPLEX, PARA INJEÇÃO DE NATA DE CIMENTO, VAZÃO MÁXIMA DE 100 LITROS/MINUTO, PRESSÃO MÁXIMA DE 70 BAR - CHI DIURNO. AF_06/2015</v>
          </cell>
          <cell r="C721" t="str">
            <v>CHI</v>
          </cell>
          <cell r="D721">
            <v>7.08</v>
          </cell>
        </row>
        <row r="722">
          <cell r="A722">
            <v>90651</v>
          </cell>
          <cell r="B722" t="str">
            <v>BOMBA CENTRÍFUGA MONOESTÁGIO COM MOTOR ELÉTRICO MONOFÁSICO, POTÊNCIA 15 HP, DIÂMETRO DO ROTOR 173 MM, HM/Q = 30 MCA / 90 M3/H A 45 MCA / 55 M3/H - CHI DIURNO. AF_06/2015</v>
          </cell>
          <cell r="C722" t="str">
            <v>CHI</v>
          </cell>
          <cell r="D722">
            <v>1.44</v>
          </cell>
        </row>
        <row r="723">
          <cell r="A723">
            <v>90657</v>
          </cell>
          <cell r="B723" t="str">
            <v>BOMBA DE PROJEÇÃO DE CONCRETO SECO, POTÊNCIA 10 CV, VAZÃO 3 M3/H - CHI DIURNO. AF_06/2015</v>
          </cell>
          <cell r="C723" t="str">
            <v>CHI</v>
          </cell>
          <cell r="D723">
            <v>4.5999999999999996</v>
          </cell>
        </row>
        <row r="724">
          <cell r="A724">
            <v>90663</v>
          </cell>
          <cell r="B724" t="str">
            <v>BOMBA DE PROJEÇÃO DE CONCRETO SECO, POTÊNCIA 10 CV, VAZÃO 6 M3/H - CHI DIURNO. AF_06/2015</v>
          </cell>
          <cell r="C724" t="str">
            <v>CHI</v>
          </cell>
          <cell r="D724">
            <v>4.93</v>
          </cell>
        </row>
        <row r="725">
          <cell r="A725">
            <v>90669</v>
          </cell>
          <cell r="B725" t="str">
            <v>PROJETOR PNEUMÁTICO DE ARGAMASSA PARA CHAPISCO E REBOCO COM RECIPIENTE ACOPLADO, TIPO CANEQUINHA, COM COMPRESSOR DE AR REBOCÁVEL VAZÃO 89 PCM E MOTOR DIESEL DE 20 CV - CHI DIURNO. AF_05/2023</v>
          </cell>
          <cell r="C725" t="str">
            <v>CHI</v>
          </cell>
          <cell r="D725">
            <v>9.0299999999999994</v>
          </cell>
        </row>
        <row r="726">
          <cell r="A726">
            <v>90675</v>
          </cell>
          <cell r="B726" t="str">
            <v>PERFURATRIZ COM TORRE METÁLICA PARA EXECUÇÃO DE ESTACA HÉLICE CONTÍNUA, PROFUNDIDADE MÁXIMA DE 30 M, DIÂMETRO MÁXIMO DE 800 MM, POTÊNCIA INSTALADA DE 268 HP, MESA ROTATIVA COM TORQUE MÁXIMO DE 170 KNM - CHI DIURNO. AF_06/2015</v>
          </cell>
          <cell r="C726" t="str">
            <v>CHI</v>
          </cell>
          <cell r="D726">
            <v>300.91000000000003</v>
          </cell>
        </row>
        <row r="727">
          <cell r="A727">
            <v>90681</v>
          </cell>
          <cell r="B727" t="str">
            <v>PERFURATRIZ HIDRÁULICA SOBRE CAMINHÃO COM TRADO CURTO ACOPLADO, PROFUNDIDADE MÁXIMA DE 20 M, DIÂMETRO MÁXIMO DE 1500 MM, POTÊNCIA INSTALADA DE 137 HP, MESA ROTATIVA COM TORQUE MÁXIMO DE 30 KNM - CHI DIURNO. AF_06/2015</v>
          </cell>
          <cell r="C727" t="str">
            <v>CHI</v>
          </cell>
          <cell r="D727">
            <v>179.65</v>
          </cell>
        </row>
        <row r="728">
          <cell r="A728">
            <v>90687</v>
          </cell>
          <cell r="B728" t="str">
            <v>MANIPULADOR TELESCÓPICO, POTÊNCIA DE 85 HP, CAPACIDADE DE CARGA DE 3.500 KG, ALTURA MÁXIMA DE ELEVAÇÃO DE 12,3 M - CHI DIURNO. AF_05/2023</v>
          </cell>
          <cell r="C728" t="str">
            <v>CHI</v>
          </cell>
          <cell r="D728">
            <v>64.13</v>
          </cell>
        </row>
        <row r="729">
          <cell r="A729">
            <v>90693</v>
          </cell>
          <cell r="B729" t="str">
            <v>MINICARREGADEIRA SOBRE RODAS, POTÊNCIA LÍQUIDA DE 47 HP, CAPACIDADE NOMINAL DE OPERAÇÃO DE 646 KG - CHI DIURNO. AF_06/2015</v>
          </cell>
          <cell r="C729" t="str">
            <v>CHI</v>
          </cell>
          <cell r="D729">
            <v>59.61</v>
          </cell>
        </row>
        <row r="730">
          <cell r="A730">
            <v>90965</v>
          </cell>
          <cell r="B730" t="str">
            <v>COMPRESSOR DE AR REBOCÁVEL, VAZÃO 89 PCM, PRESSÃO EFETIVA DE TRABALHO 102 PSI, MOTOR DIESEL, POTÊNCIA 20 CV - CHI DIURNO. AF_06/2015</v>
          </cell>
          <cell r="C730" t="str">
            <v>CHI</v>
          </cell>
          <cell r="D730">
            <v>8.99</v>
          </cell>
        </row>
        <row r="731">
          <cell r="A731">
            <v>90973</v>
          </cell>
          <cell r="B731" t="str">
            <v>COMPRESSOR DE AR REBOCAVEL, VAZÃO 250 PCM, PRESSAO DE TRABALHO 102 PSI, MOTOR A DIESEL POTÊNCIA 81 CV - CHI DIURNO. AF_06/2015</v>
          </cell>
          <cell r="C731" t="str">
            <v>CHI</v>
          </cell>
          <cell r="D731">
            <v>9.01</v>
          </cell>
        </row>
        <row r="732">
          <cell r="A732">
            <v>90982</v>
          </cell>
          <cell r="B732" t="str">
            <v>COMPRESSOR DE AR REBOCÁVEL, VAZÃO 748 PCM, PRESSÃO EFETIVA DE TRABALHO 102 PSI, MOTOR DIESEL, POTÊNCIA 210 CV - CHI DIURNO. AF_06/2015</v>
          </cell>
          <cell r="C732" t="str">
            <v>CHI</v>
          </cell>
          <cell r="D732">
            <v>22.9</v>
          </cell>
        </row>
        <row r="733">
          <cell r="A733">
            <v>91001</v>
          </cell>
          <cell r="B733" t="str">
            <v>COMPRESSOR DE AR REBOCAVEL, VAZÃO 400 PCM, PRESSAO DE TRABALHO 102 PSI, MOTOR A DIESEL POTÊNCIA 110 CV - CHI DIURNO. AF_06/2015</v>
          </cell>
          <cell r="C733" t="str">
            <v>CHI</v>
          </cell>
          <cell r="D733">
            <v>10.69</v>
          </cell>
        </row>
        <row r="734">
          <cell r="A734">
            <v>91032</v>
          </cell>
          <cell r="B734" t="str">
            <v>CAMINHÃO TRUCADO (C/ TERCEIRO EIXO) ELETRÔNICO - POTÊNCIA 231CV - PBT = 22000KG - DIST. ENTRE EIXOS 5170 MM - INCLUI CARROCERIA FIXA ABERTA DE MADEIRA - CHI DIURNO. AF_06/2015</v>
          </cell>
          <cell r="C734" t="str">
            <v>CHI</v>
          </cell>
          <cell r="D734">
            <v>73.290000000000006</v>
          </cell>
        </row>
        <row r="735">
          <cell r="A735">
            <v>91278</v>
          </cell>
          <cell r="B735" t="str">
            <v>PLACA VIBRATÓRIA REVERSÍVEL COM MOTOR 4 TEMPOS A GASOLINA, FORÇA CENTRÍFUGA DE 25 KN (2500 KGF), POTÊNCIA 5,5 CV - CHI DIURNO. AF_08/2015</v>
          </cell>
          <cell r="C735" t="str">
            <v>CHI</v>
          </cell>
          <cell r="D735">
            <v>0.71</v>
          </cell>
        </row>
        <row r="736">
          <cell r="A736">
            <v>91285</v>
          </cell>
          <cell r="B736" t="str">
            <v>CORTADORA DE PISO COM MOTOR 4 TEMPOS A GASOLINA, POTÊNCIA DE 13 HP, COM DISCO DE CORTE DIAMANTADO SEGMENTADO PARA CONCRETO, DIÂMETRO DE 350 MM, FURO DE 1" (14 X 1") - CHI DIURNO. AF_08/2015</v>
          </cell>
          <cell r="C736" t="str">
            <v>CHI</v>
          </cell>
          <cell r="D736">
            <v>1.1299999999999999</v>
          </cell>
        </row>
        <row r="737">
          <cell r="A737">
            <v>91387</v>
          </cell>
          <cell r="B737" t="str">
            <v>CAMINHÃO BASCULANTE 10 M3, TRUCADO CABINE SIMPLES, PESO BRUTO TOTAL 23.000 KG, CARGA ÚTIL MÁXIMA 15.935 KG, DISTÂNCIA ENTRE EIXOS 4,80 M, POTÊNCIA 230 CV INCLUSIVE CAÇAMBA METÁLICA - CHI DIURNO. AF_06/2014</v>
          </cell>
          <cell r="C737" t="str">
            <v>CHI</v>
          </cell>
          <cell r="D737">
            <v>80.53</v>
          </cell>
        </row>
        <row r="738">
          <cell r="A738">
            <v>91395</v>
          </cell>
          <cell r="B738" t="str">
            <v>CAMINHÃO TOCO, PBT 14.300 KG, CARGA ÚTIL MÁX. 9.710 KG, DIST. ENTRE EIXOS 3,56 M, POTÊNCIA 185 CV, INCLUSIVE CARROCERIA FIXA ABERTA DE MADEIRA P/ TRANSPORTE GERAL DE CARGA SECA, DIMEN. APROX. 2,50 X 6,50 X 0,50 M - CHI DIURNO. AF_06/2014</v>
          </cell>
          <cell r="C738" t="str">
            <v>CHI</v>
          </cell>
          <cell r="D738">
            <v>64.599999999999994</v>
          </cell>
        </row>
        <row r="739">
          <cell r="A739">
            <v>91486</v>
          </cell>
          <cell r="B739" t="str">
            <v>ESPARGIDOR DE ASFALTO PRESSURIZADO, TANQUE 6 M3 COM ISOLAÇÃO TÉRMICA, AQUECIDO COM 2 MAÇARICOS, COM BARRA ESPARGIDORA 3,60 M, MONTADO SOBRE CAMINHÃO  TOCO, PBT 14.300 KG, POTÊNCIA 185 CV - CHI DIURNO. AF_05/2023</v>
          </cell>
          <cell r="C739" t="str">
            <v>CHI</v>
          </cell>
          <cell r="D739">
            <v>74.959999999999994</v>
          </cell>
        </row>
        <row r="740">
          <cell r="A740">
            <v>91534</v>
          </cell>
          <cell r="B740" t="str">
            <v>COMPACTADOR DE SOLOS DE PERCUSSÃO (SOQUETE) COM MOTOR A GASOLINA 4 TEMPOS, POTÊNCIA 4 CV - CHI DIURNO. AF_08/2015</v>
          </cell>
          <cell r="C740" t="str">
            <v>CHI</v>
          </cell>
          <cell r="D740">
            <v>33.229999999999997</v>
          </cell>
        </row>
        <row r="741">
          <cell r="A741">
            <v>91635</v>
          </cell>
          <cell r="B741" t="str">
            <v>GUINDAUTO HIDRÁULICO, CAPACIDADE MÁXIMA DE CARGA 6500 KG, MOMENTO MÁXIMO DE CARGA 5,8 TM, ALCANCE MÁXIMO HORIZONTAL 7,60 M, INCLUSIVE CAMINHÃO TOCO PBT 9.700 KG, POTÊNCIA DE 160 CV - CHI DIURNO. AF_08/2015</v>
          </cell>
          <cell r="C741" t="str">
            <v>CHI</v>
          </cell>
          <cell r="D741">
            <v>71.23</v>
          </cell>
        </row>
        <row r="742">
          <cell r="A742">
            <v>91646</v>
          </cell>
          <cell r="B742" t="str">
            <v>CAMINHÃO DE TRANSPORTE DE MATERIAL ASFÁLTICO 30.000 L, COM CAVALO MECÂNICO DE CAPACIDADE MÁXIMA DE TRAÇÃO COMBINADO DE 66.000 KG, POTÊNCIA 360 CV, INCLUSIVE TANQUE DE ASFALTO COM SERPENTINA - CHI DIURNO. AF_08/2015</v>
          </cell>
          <cell r="C742" t="str">
            <v>CHI</v>
          </cell>
          <cell r="D742">
            <v>104.78</v>
          </cell>
        </row>
        <row r="743">
          <cell r="A743">
            <v>91693</v>
          </cell>
          <cell r="B743" t="str">
            <v>SERRA CIRCULAR DE BANCADA COM MOTOR ELÉTRICO POTÊNCIA DE 5HP, COM COIFA PARA DISCO 10" - CHI DIURNO. AF_08/2015</v>
          </cell>
          <cell r="C743" t="str">
            <v>CHI</v>
          </cell>
          <cell r="D743">
            <v>32.31</v>
          </cell>
        </row>
        <row r="744">
          <cell r="A744">
            <v>92044</v>
          </cell>
          <cell r="B744" t="str">
            <v>DISTRIBUIDOR DE AGREGADOS REBOCAVEL, CAPACIDADE 1,9 M³, LARGURA DE TRABALHO 3,66 M - CHI DIURNO. AF_11/2015</v>
          </cell>
          <cell r="C744" t="str">
            <v>CHI</v>
          </cell>
          <cell r="D744">
            <v>7.8</v>
          </cell>
        </row>
        <row r="745">
          <cell r="A745">
            <v>92107</v>
          </cell>
          <cell r="B745" t="str">
            <v>CAMINHÃO PARA EQUIPAMENTO DE LIMPEZA A SUCÇÃO COM CAMINHÃO TRUCADO DE PESO BRUTO TOTAL 23000 KG, CARGA ÚTIL MÁXIMA 15935 KG, DISTÂNCIA ENTRE EIXOS 4,80 M, POTÊNCIA 230 CV, INCLUSIVE LIMPADORA A SUCÇÃO, TANQUE 12000 L - CHI DIURNO. AF_05/2023</v>
          </cell>
          <cell r="C745" t="str">
            <v>CHI</v>
          </cell>
          <cell r="D745">
            <v>99.75</v>
          </cell>
        </row>
        <row r="746">
          <cell r="A746">
            <v>92113</v>
          </cell>
          <cell r="B746" t="str">
            <v>PENEIRA ROTATIVA COM MOTOR ELÉTRICO TRIFÁSICO DE 2 CV, CILINDRO DE 1 M X 0,60 M, COM FUROS DE 3,17 MM - CHI DIURNO. AF_05/2023</v>
          </cell>
          <cell r="C746" t="str">
            <v>CHI</v>
          </cell>
          <cell r="D746">
            <v>1.04</v>
          </cell>
        </row>
        <row r="747">
          <cell r="A747">
            <v>92119</v>
          </cell>
          <cell r="B747" t="str">
            <v>DOSADOR DE AREIA, CAPACIDADE DE 26 LITROS - CHI DIURNO. AF_05/2023</v>
          </cell>
          <cell r="C747" t="str">
            <v>CHI</v>
          </cell>
          <cell r="D747">
            <v>0.26</v>
          </cell>
        </row>
        <row r="748">
          <cell r="A748">
            <v>92139</v>
          </cell>
          <cell r="B748" t="str">
            <v>CAMINHONETE COM MOTOR A DIESEL, POTÊNCIA 180 CV, CABINE DUPLA, 4X4 - CHI DIURNO. AF_11/2015</v>
          </cell>
          <cell r="C748" t="str">
            <v>CHI</v>
          </cell>
          <cell r="D748">
            <v>48.46</v>
          </cell>
        </row>
        <row r="749">
          <cell r="A749">
            <v>92146</v>
          </cell>
          <cell r="B749" t="str">
            <v>CAMINHONETE CABINE SIMPLES COM MOTOR 1.6 FLEX, CÂMBIO MANUAL, POTÊNCIA 101/104 CV, 2 PORTAS - CHI DIURNO. AF_11/2015</v>
          </cell>
          <cell r="C749" t="str">
            <v>CHI</v>
          </cell>
          <cell r="D749">
            <v>36.78</v>
          </cell>
        </row>
        <row r="750">
          <cell r="A750">
            <v>92243</v>
          </cell>
          <cell r="B750" t="str">
            <v>CAMINHÃO DE TRANSPORTE DE MATERIAL ASFÁLTICO 20.000 L, COM CAVALO MECÂNICO DE CAPACIDADE MÁXIMA DE TRAÇÃO COMBINADO DE 45.000 KG, POTÊNCIA 330 CV, INCLUSIVE TANQUE DE ASFALTO COM MAÇARICO - CHI DIURNO. AF_12/2015</v>
          </cell>
          <cell r="C750" t="str">
            <v>CHI</v>
          </cell>
          <cell r="D750">
            <v>87.48</v>
          </cell>
        </row>
        <row r="751">
          <cell r="A751">
            <v>92717</v>
          </cell>
          <cell r="B751" t="str">
            <v>APARELHO PARA CORTE E SOLDA OXI-ACETILENO SOBRE RODAS, INCLUSIVE CILINDROS E MAÇARICOS - CHI DIURNO. AF_05/2023</v>
          </cell>
          <cell r="C751" t="str">
            <v>CHI</v>
          </cell>
          <cell r="D751">
            <v>0.17</v>
          </cell>
        </row>
        <row r="752">
          <cell r="A752">
            <v>92961</v>
          </cell>
          <cell r="B752" t="str">
            <v>MÁQUINA EXTRUSORA DE CONCRETO PARA GUIAS E SARJETAS, MOTOR A DIESEL, POTÊNCIA 14 CV - CHI DIURNO. AF_12/2015</v>
          </cell>
          <cell r="C752" t="str">
            <v>CHI</v>
          </cell>
          <cell r="D752">
            <v>5.29</v>
          </cell>
        </row>
        <row r="753">
          <cell r="A753">
            <v>92967</v>
          </cell>
          <cell r="B753" t="str">
            <v>MARTELO PERFURADOR PNEUMÁTICO MANUAL, HASTE 25 X 75 MM, 21 KG - CHI DIURNO. AF_12/2015</v>
          </cell>
          <cell r="C753" t="str">
            <v>CHI</v>
          </cell>
          <cell r="D753">
            <v>30.9</v>
          </cell>
        </row>
        <row r="754">
          <cell r="A754">
            <v>93225</v>
          </cell>
          <cell r="B754" t="str">
            <v>PERFURATRIZ COM TORRE METÁLICA PARA EXECUÇÃO DE ESTACA HÉLICE CONTÍNUA, PROFUNDIDADE MÁXIMA DE 32 M, DIÂMETRO MÁXIMO DE 1000 MM, POTÊNCIA INSTALADA DE 350 HP, MESA ROTATIVA COM TORQUE MÁXIMO DE 263 KNM - CHI DIURNO. AF_01/2016</v>
          </cell>
          <cell r="C754" t="str">
            <v>CHI</v>
          </cell>
          <cell r="D754">
            <v>450.05</v>
          </cell>
        </row>
        <row r="755">
          <cell r="A755">
            <v>93234</v>
          </cell>
          <cell r="B755" t="str">
            <v>BETONEIRA CAPACIDADE NOMINAL 400 L, CAPACIDADE DE MISTURA 310 L, MOTOR A GASOLINA POTÊNCIA 5,5 HP, SEM CARREGADOR - CHI DIURNO. AF_02/2016</v>
          </cell>
          <cell r="C755" t="str">
            <v>CHI</v>
          </cell>
          <cell r="D755">
            <v>0.46</v>
          </cell>
        </row>
        <row r="756">
          <cell r="A756">
            <v>93244</v>
          </cell>
          <cell r="B756" t="str">
            <v>ROLO COMPACTADOR VIBRATÓRIO PÉ DE CARNEIRO PARA SOLOS, POTÊNCIA 80 HP, PESO OPERACIONAL SEM/COM LASTRO 7,4 / 8,8 T, LARGURA DE TRABALHO 1,68 M - CHI DIURNO. AF_02/2016</v>
          </cell>
          <cell r="C756" t="str">
            <v>CHI</v>
          </cell>
          <cell r="D756">
            <v>72.69</v>
          </cell>
        </row>
        <row r="757">
          <cell r="A757">
            <v>93274</v>
          </cell>
          <cell r="B757" t="str">
            <v>GRUA ASCENSIONAL, LANÇA DE 30 M, CAPACIDADE DE 1,0 T A 30 M, ALTURA ATÉ 39 M - CHI DIURNO. AF_05/2023</v>
          </cell>
          <cell r="C757" t="str">
            <v>CHI</v>
          </cell>
          <cell r="D757">
            <v>69.56</v>
          </cell>
        </row>
        <row r="758">
          <cell r="A758">
            <v>93282</v>
          </cell>
          <cell r="B758" t="str">
            <v>GUINCHO ELÉTRICO DE COLUNA, CAPACIDADE 400 KG, COM MOTO FREIO, MOTOR TRIFÁSICO DE 1,25 CV - CHI DIURNO. AF_03/2016</v>
          </cell>
          <cell r="C758" t="str">
            <v>CHI</v>
          </cell>
          <cell r="D758">
            <v>29.24</v>
          </cell>
        </row>
        <row r="759">
          <cell r="A759">
            <v>93288</v>
          </cell>
          <cell r="B759" t="str">
            <v>GUINDASTE HIDRÁULICO AUTOPROPELIDO, COM LANÇA TELESCÓPICA 40 M, CAPACIDADE MÁXIMA 60 T, POTÊNCIA 260 KW - CHI DIURNO. AF_03/2016</v>
          </cell>
          <cell r="C759" t="str">
            <v>CHI</v>
          </cell>
          <cell r="D759">
            <v>179.74</v>
          </cell>
        </row>
        <row r="760">
          <cell r="A760">
            <v>93403</v>
          </cell>
          <cell r="B760" t="str">
            <v>GUINDAUTO HIDRÁULICO, CAPACIDADE MÁXIMA DE CARGA 3300 KG, MOMENTO MÁXIMO DE CARGA 5,8 TM, ALCANCE MÁXIMO HORIZONTAL 7,60 M, INCLUSIVE CAMINHÃO TOCO PBT 16.000 KG, POTÊNCIA DE 189 CV - CHI DIURNO. AF_03/2016</v>
          </cell>
          <cell r="C760" t="str">
            <v>CHI</v>
          </cell>
          <cell r="D760">
            <v>76.56</v>
          </cell>
        </row>
        <row r="761">
          <cell r="A761">
            <v>93409</v>
          </cell>
          <cell r="B761" t="str">
            <v>MÁQUINA JATO DE PRESSAO PORTÁTIL, CAMARA DE 1 SAIDA, CAPACIDADE 280 L, DIAMETRO 670 MM, BICO DE JATO CURTO VENTURI DE 5/16" , MANGUEIRA DE 1" COM COMPRESSOR DE AR REBOCÁVEL 189 PCM E MOTOR DIESEL 63 CV - CHI DIURNO. AF_05/2023</v>
          </cell>
          <cell r="C761" t="str">
            <v>CHI</v>
          </cell>
          <cell r="D761">
            <v>33.840000000000003</v>
          </cell>
        </row>
        <row r="762">
          <cell r="A762">
            <v>93416</v>
          </cell>
          <cell r="B762" t="str">
            <v>GERADOR PORTÁTIL MONOFÁSICO, POTÊNCIA 5500 VA, MOTOR A GASOLINA, POTÊNCIA DO MOTOR 13 CV - CHI DIURNO. AF_03/2016</v>
          </cell>
          <cell r="C762" t="str">
            <v>CHI</v>
          </cell>
          <cell r="D762">
            <v>0.46</v>
          </cell>
        </row>
        <row r="763">
          <cell r="A763">
            <v>93422</v>
          </cell>
          <cell r="B763" t="str">
            <v>GRUPO GERADOR REBOCÁVEL, POTÊNCIA 66 KVA, MOTOR A DIESEL - CHI DIURNO. AF_03/2016</v>
          </cell>
          <cell r="C763" t="str">
            <v>CHI</v>
          </cell>
          <cell r="D763">
            <v>6.07</v>
          </cell>
        </row>
        <row r="764">
          <cell r="A764">
            <v>93428</v>
          </cell>
          <cell r="B764" t="str">
            <v>GRUPO GERADOR ESTACIONÁRIO, POTÊNCIA 150 KVA, MOTOR A DIESEL- CHI DIURNO. AF_03/2016</v>
          </cell>
          <cell r="C764" t="str">
            <v>CHI</v>
          </cell>
          <cell r="D764">
            <v>8.6</v>
          </cell>
        </row>
        <row r="765">
          <cell r="A765">
            <v>93434</v>
          </cell>
          <cell r="B765" t="str">
            <v>USINA DE MISTURA ASFÁLTICA À QUENTE, TIPO CONTRA FLUXO, PROD 40 A 80 TON/HORA - CHI DIURNO. AF_05/2023</v>
          </cell>
          <cell r="C765" t="str">
            <v>CHI</v>
          </cell>
          <cell r="D765">
            <v>379.18</v>
          </cell>
        </row>
        <row r="766">
          <cell r="A766">
            <v>93440</v>
          </cell>
          <cell r="B766" t="str">
            <v>USINA DE ASFALTO À FRIO, CAPACIDADE DE 40 A 60 TON/HORA, ELÉTRICA POTÊNCIA 30 CV - CHI DIURNO. AF_05/2023</v>
          </cell>
          <cell r="C766" t="str">
            <v>CHI</v>
          </cell>
          <cell r="D766">
            <v>169.21</v>
          </cell>
        </row>
        <row r="767">
          <cell r="A767">
            <v>95122</v>
          </cell>
          <cell r="B767" t="str">
            <v>USINA MISTURADORA DE SOLOS, CAPACIDADE DE 200 A 500 TON/H, POTENCIA 75KW - CHI DIURNO. AF_07/2016</v>
          </cell>
          <cell r="C767" t="str">
            <v>CHI</v>
          </cell>
          <cell r="D767">
            <v>260.33</v>
          </cell>
        </row>
        <row r="768">
          <cell r="A768">
            <v>95128</v>
          </cell>
          <cell r="B768" t="str">
            <v>DISTRIBUIDOR DE AGREGADOS AUTOPROPELIDO, CAP 3 M3, A DIESEL, POTÊNCIA 176CV - CHI DIURNO. AF_07/2016</v>
          </cell>
          <cell r="C768" t="str">
            <v>CHI</v>
          </cell>
          <cell r="D768">
            <v>55.57</v>
          </cell>
        </row>
        <row r="769">
          <cell r="A769">
            <v>95140</v>
          </cell>
          <cell r="B769" t="str">
            <v>TALHA MANUAL DE CORRENTE, CAPACIDADE DE 2 TON. COM ELEVAÇÃO DE 3 M - CHI DIURNO. AF_07/2016</v>
          </cell>
          <cell r="C769" t="str">
            <v>CHI</v>
          </cell>
          <cell r="D769">
            <v>0.04</v>
          </cell>
        </row>
        <row r="770">
          <cell r="A770">
            <v>95213</v>
          </cell>
          <cell r="B770" t="str">
            <v>GRUA ASCENCIONAL, LANÇA DE 42 M, CAPACIDADE DE 1,5 T A 30 M, ALTURA ATÉ 39 M - CHI DIURNO. AF_05/2023</v>
          </cell>
          <cell r="C770" t="str">
            <v>CHI</v>
          </cell>
          <cell r="D770">
            <v>75.97</v>
          </cell>
        </row>
        <row r="771">
          <cell r="A771">
            <v>95259</v>
          </cell>
          <cell r="B771" t="str">
            <v>MARTELO DEMOLIDOR PNEUMÁTICO MANUAL, 32 KG - CHI DIURNO. AF_09/2016</v>
          </cell>
          <cell r="C771" t="str">
            <v>CHI</v>
          </cell>
          <cell r="D771">
            <v>30.61</v>
          </cell>
        </row>
        <row r="772">
          <cell r="A772">
            <v>95265</v>
          </cell>
          <cell r="B772" t="str">
            <v>COMPACTADOR DE SOLOS DE PERCUSÃO (SOQUETE) COM MOTOR A GASOLINA, POTÊNCIA 3 CV - CHI DIURNO. AF_09/2016</v>
          </cell>
          <cell r="C772" t="str">
            <v>CHI</v>
          </cell>
          <cell r="D772">
            <v>0.83</v>
          </cell>
        </row>
        <row r="773">
          <cell r="A773">
            <v>95271</v>
          </cell>
          <cell r="B773" t="str">
            <v>RÉGUA VIBRATÓRIA DUPLA PARA CONCRETO, PESO DE 60KG, COMPRIMENTO 4 M, COM MOTOR A GASOLINA, POTÊNCIA 5,5 HP - CHI DIURNO. AF_09/2016</v>
          </cell>
          <cell r="C773" t="str">
            <v>CHI</v>
          </cell>
          <cell r="D773">
            <v>0.55000000000000004</v>
          </cell>
        </row>
        <row r="774">
          <cell r="A774">
            <v>95277</v>
          </cell>
          <cell r="B774" t="str">
            <v>POLIDORA DE PISO (POLITRIZ), PESO DE 100KG, DIÂMETRO 450 MM, MOTOR ELÉTRICO, POTÊNCIA 4 HP - CHI DIURNO. AF_05/2023</v>
          </cell>
          <cell r="C774" t="str">
            <v>CHI</v>
          </cell>
          <cell r="D774">
            <v>0.52</v>
          </cell>
        </row>
        <row r="775">
          <cell r="A775">
            <v>95283</v>
          </cell>
          <cell r="B775" t="str">
            <v>DESEMPENADEIRA DE CONCRETO, PESO DE 78 KG, 4 PÁS, MOTOR A GASOLINA, POTÊNCIA 5,5 HP - CHI DIURNO. AF_05/2023</v>
          </cell>
          <cell r="C775" t="str">
            <v>CHI</v>
          </cell>
          <cell r="D775">
            <v>0.64</v>
          </cell>
        </row>
        <row r="776">
          <cell r="A776">
            <v>95621</v>
          </cell>
          <cell r="B776" t="str">
            <v>PERFURATRIZ PNEUMATICA MANUAL DE PESO MEDIO, MARTELETE, 18KG, COMPRIMENTO MÁXIMO DE CURSO DE 6 M, DIAMETRO DO PISTAO DE 5,5 CM - CHI DIURNO. AF_11/2016</v>
          </cell>
          <cell r="C776" t="str">
            <v>CHI</v>
          </cell>
          <cell r="D776">
            <v>30.26</v>
          </cell>
        </row>
        <row r="777">
          <cell r="A777">
            <v>95632</v>
          </cell>
          <cell r="B777" t="str">
            <v>ROLO COMPACTADOR VIBRATORIO TANDEM, ACO LISO, POTENCIA 125 HP, PESO SEM/COM LASTRO 10,20/11,65 T, LARGURA DE TRABALHO 1,73 M - CHI DIURNO. AF_11/2016</v>
          </cell>
          <cell r="C777" t="str">
            <v>CHI</v>
          </cell>
          <cell r="D777">
            <v>90.98</v>
          </cell>
        </row>
        <row r="778">
          <cell r="A778">
            <v>95703</v>
          </cell>
          <cell r="B778" t="str">
            <v>PERFURATRIZ MANUAL, TORQUE MAXIMO 55 KGF.M, POTENCIA 5 CV, COM DIAMETRO MAXIMO 8 1/2" - CHI DIURNO. AF_11/2016</v>
          </cell>
          <cell r="C778" t="str">
            <v>CHI</v>
          </cell>
          <cell r="D778">
            <v>38.58</v>
          </cell>
        </row>
        <row r="779">
          <cell r="A779">
            <v>95709</v>
          </cell>
          <cell r="B779" t="str">
            <v>PERFURATRIZ SOBRE ESTEIRA, TORQUE MÁXIMO 600 KGF, POTÊNCIA ENTRE 50 E 60 HP, DIÂMETRO MÁXIMO 10" - CHI DIURNO. AF_11/2016</v>
          </cell>
          <cell r="C779" t="str">
            <v>CHI</v>
          </cell>
          <cell r="D779">
            <v>88.31</v>
          </cell>
        </row>
        <row r="780">
          <cell r="A780">
            <v>95715</v>
          </cell>
          <cell r="B780" t="str">
            <v>ESCAVADEIRA HIDRAULICA SOBRE ESTEIRA, COM GARRA GIRATORIA DE MANDIBULAS, PESO OPERACIONAL ENTRE 22,00 E 25,50 TON, POTENCIA LIQUIDA ENTRE 150 E 160 HP - CHI DIURNO. AF_11/2016</v>
          </cell>
          <cell r="C780" t="str">
            <v>CHI</v>
          </cell>
          <cell r="D780">
            <v>105.49</v>
          </cell>
        </row>
        <row r="781">
          <cell r="A781">
            <v>95721</v>
          </cell>
          <cell r="B781" t="str">
            <v>ESCAVADEIRA HIDRAULICA SOBRE ESTEIRA, EQUIPADA COM CLAMSHELL, COM CAPACIDADE DA CAÇAMBA ENTRE 1,20 E 1,50 M3, PESO OPERACIONAL ENTRE 20,00 E 22,00 TON, POTENCIA LIQUIDA ENTRE 150 E 160 HP - CHI DIURNO. AF_11/2016</v>
          </cell>
          <cell r="C781" t="str">
            <v>CHI</v>
          </cell>
          <cell r="D781">
            <v>102.99</v>
          </cell>
        </row>
        <row r="782">
          <cell r="A782">
            <v>95873</v>
          </cell>
          <cell r="B782" t="str">
            <v>GRUPO GERADOR COM CARENAGEM, MOTOR DIESEL POTÊNCIA STANDART ENTRE 250 E 260 KVA - CHI DIURNO. AF_12/2016</v>
          </cell>
          <cell r="C782" t="str">
            <v>CHI</v>
          </cell>
          <cell r="D782">
            <v>13.75</v>
          </cell>
        </row>
        <row r="783">
          <cell r="A783">
            <v>96014</v>
          </cell>
          <cell r="B783" t="str">
            <v>TRATOR DE PNEUS COM POTÊNCIA DE 122 CV, TRAÇÃO 4X4, COM VASSOURA MECÂNICA ACOPLADA - CHI DIURNO. AF_02/2017</v>
          </cell>
          <cell r="C783" t="str">
            <v>CHI</v>
          </cell>
          <cell r="D783">
            <v>62.03</v>
          </cell>
        </row>
        <row r="784">
          <cell r="A784">
            <v>96021</v>
          </cell>
          <cell r="B784" t="str">
            <v>TRATOR DE PNEUS COM POTÊNCIA DE 122 CV, TRAÇÃO 4X4, COM GRADE DE DISCOS ACOPLADA - CHI DIURNO. AF_02/2017</v>
          </cell>
          <cell r="C784" t="str">
            <v>CHI</v>
          </cell>
          <cell r="D784">
            <v>61.78</v>
          </cell>
        </row>
        <row r="785">
          <cell r="A785">
            <v>96029</v>
          </cell>
          <cell r="B785" t="str">
            <v>TRATOR DE PNEUS COM POTÊNCIA DE 85 CV, TRAÇÃO 4X4, COM GRADE DE DISCOS ACOPLADA - CHI DIURNO. AF_02/2017</v>
          </cell>
          <cell r="C785" t="str">
            <v>CHI</v>
          </cell>
          <cell r="D785">
            <v>55</v>
          </cell>
        </row>
        <row r="786">
          <cell r="A786">
            <v>96036</v>
          </cell>
          <cell r="B786" t="str">
            <v>CAMINHÃO BASCULANTE 10 M3, TRUCADO, POTÊNCIA 230 CV, INCLUSIVE CAÇAMBA METÁLICA, COM DISTRIBUIDOR DE AGREGADOS ACOPLADO - CHI DIURNO. AF_02/2017</v>
          </cell>
          <cell r="C786" t="str">
            <v>CHI</v>
          </cell>
          <cell r="D786">
            <v>86.48</v>
          </cell>
        </row>
        <row r="787">
          <cell r="A787">
            <v>96155</v>
          </cell>
          <cell r="B787" t="str">
            <v>TRATOR DE PNEUS COM POTÊNCIA DE 85 CV, TRAÇÃO 4X4, COM VASSOURA MECÂNICA ACOPLADA - CHI DIURNO. AF_02/2017</v>
          </cell>
          <cell r="C787" t="str">
            <v>CHI</v>
          </cell>
          <cell r="D787">
            <v>55.25</v>
          </cell>
        </row>
        <row r="788">
          <cell r="A788">
            <v>96156</v>
          </cell>
          <cell r="B788" t="str">
            <v>MINICARREGADEIRA SOBRE RODAS POTENCIA 47HP CAPACIDADE OPERACAO 646 KG, COM VASSOURA MECÂNICA ACOPLADA - CHI DIURNO. AF_03/2017</v>
          </cell>
          <cell r="C788" t="str">
            <v>CHI</v>
          </cell>
          <cell r="D788">
            <v>65.88</v>
          </cell>
        </row>
        <row r="789">
          <cell r="A789">
            <v>96159</v>
          </cell>
          <cell r="B789" t="str">
            <v>MÁQUINA DEMARCADORA DE FAIXA DE TRÁFEGO À FRIO, AUTOPROPELIDA, POTÊNCIA 38 HP - CHI DIURNO. AF_07/2016</v>
          </cell>
          <cell r="C789" t="str">
            <v>CHI</v>
          </cell>
          <cell r="D789">
            <v>95.66</v>
          </cell>
        </row>
        <row r="790">
          <cell r="A790">
            <v>96246</v>
          </cell>
          <cell r="B790" t="str">
            <v>MINIESCAVADEIRA SOBRE ESTEIRAS, POTENCIA LIQUIDA DE *30* HP, PESO OPERACIONAL DE *3.500* KG - CHI DIURNO. AF_04/2017</v>
          </cell>
          <cell r="C790" t="str">
            <v>CHI</v>
          </cell>
          <cell r="D790">
            <v>71.03</v>
          </cell>
        </row>
        <row r="791">
          <cell r="A791">
            <v>96464</v>
          </cell>
          <cell r="B791" t="str">
            <v>ROLO COMPACTADOR DE PNEUS, ESTATICO, PRESSAO VARIAVEL, POTENCIA 110 HP, PESO SEM/COM LASTRO 10,8/27 T, LARGURA DE ROLAGEM 2,30 M - CHI DIURNO. AF_06/2017</v>
          </cell>
          <cell r="C791" t="str">
            <v>CHI</v>
          </cell>
          <cell r="D791">
            <v>97.54</v>
          </cell>
        </row>
        <row r="792">
          <cell r="A792">
            <v>98765</v>
          </cell>
          <cell r="B792" t="str">
            <v>INVERSOR DE SOLDA MONOFÁSICO DE 160 A, POTÊNCIA DE 5400 W, TENSÃO DE 220 V, PARA SOLDA COM ELETRODOS DE 2,0 A 4,0 MM E PROCESSO TIG - CHI DIURNO. AF_06/2018</v>
          </cell>
          <cell r="C792" t="str">
            <v>CHI</v>
          </cell>
          <cell r="D792">
            <v>0.06</v>
          </cell>
        </row>
        <row r="793">
          <cell r="A793">
            <v>99834</v>
          </cell>
          <cell r="B793" t="str">
            <v>LAVADORA DE ALTA PRESSAO (LAVA-JATO) PARA AGUA FRIA, PRESSAO DE OPERACAO ENTRE 1400 E 1900 LIB/POL2, VAZAO MAXIMA ENTRE 400 E 700 L/H - CHI DIURNO. AF_05/2023</v>
          </cell>
          <cell r="C793" t="str">
            <v>CHI</v>
          </cell>
          <cell r="D793">
            <v>0.24</v>
          </cell>
        </row>
        <row r="794">
          <cell r="A794">
            <v>100642</v>
          </cell>
          <cell r="B794" t="str">
            <v>USINA DE MISTURA ASFÁLTICA À QUENTE, TIPO CONTRA FLUXO, PROD 100 A 140 TON/HORA - CHI DIURNO. AF_12/2019</v>
          </cell>
          <cell r="C794" t="str">
            <v>CHI</v>
          </cell>
          <cell r="D794">
            <v>319.89999999999998</v>
          </cell>
        </row>
        <row r="795">
          <cell r="A795">
            <v>100648</v>
          </cell>
          <cell r="B795" t="str">
            <v>USINA DE ASFALTO, TIPO GRAVIMÉTRICA, PROD 150 TON/HORA - CHI DIURNO. AF_12/2019</v>
          </cell>
          <cell r="C795" t="str">
            <v>CHI</v>
          </cell>
          <cell r="D795">
            <v>634.14</v>
          </cell>
        </row>
        <row r="796">
          <cell r="A796">
            <v>102274</v>
          </cell>
          <cell r="B796" t="str">
            <v>MARTELO DEMOLIDOR ELÉTRICO, COM POTÊNCIA DE 2.000 W, 1.000 IMPACTOS POR MINUTO, PESO DE 30 KG -  CHI DIURNO. AF_01/2021</v>
          </cell>
          <cell r="C796" t="str">
            <v>CHI</v>
          </cell>
          <cell r="D796">
            <v>29.63</v>
          </cell>
        </row>
        <row r="797">
          <cell r="A797">
            <v>104092</v>
          </cell>
          <cell r="B797" t="str">
            <v>TERMOFUSORA PARA TUBOS E CONEXÕES EM PPR COM DIÂMETROS DE 20 A 63 MM, POTÊNCIA DE 800 W, TENSAO 220 V - CHI DIURNO. AF_05/2022</v>
          </cell>
          <cell r="C797" t="str">
            <v>CHI</v>
          </cell>
          <cell r="D797">
            <v>0.08</v>
          </cell>
        </row>
        <row r="798">
          <cell r="A798">
            <v>104098</v>
          </cell>
          <cell r="B798" t="str">
            <v>TERMOFUSORA PARA TUBOS E CONEXÕES EM PPR COM DIÂMETROS DE 75 A 110 MM, POTÊNCIA DE *1100* W, TENSÃO 220 V - CHI DIURNO. AF_05/2022</v>
          </cell>
          <cell r="C798" t="str">
            <v>CHI</v>
          </cell>
          <cell r="D798">
            <v>0.12</v>
          </cell>
        </row>
        <row r="799">
          <cell r="A799">
            <v>5089</v>
          </cell>
          <cell r="B799" t="str">
            <v>ROLO COMPACTADOR VIBRATÓRIO PÉ DE CARNEIRO PARA SOLOS, POTÊNCIA 80 HP, PESO OPERACIONAL SEM/COM LASTRO 7,4 / 8,8 T, LARGURA DE TRABALHO 1,68 M - MANUTENÇÃO. AF_02/2016</v>
          </cell>
          <cell r="C799" t="str">
            <v>H</v>
          </cell>
          <cell r="D799">
            <v>41.26</v>
          </cell>
        </row>
        <row r="800">
          <cell r="A800">
            <v>5627</v>
          </cell>
          <cell r="B800" t="str">
            <v>ESCAVADEIRA HIDRÁULICA SOBRE ESTEIRAS, CAÇAMBA 0,80 M3, PESO OPERACIONAL 17 T, POTENCIA BRUTA 111 HP - DEPRECIAÇÃO. AF_06/2014</v>
          </cell>
          <cell r="C800" t="str">
            <v>H</v>
          </cell>
          <cell r="D800">
            <v>45.36</v>
          </cell>
        </row>
        <row r="801">
          <cell r="A801">
            <v>5628</v>
          </cell>
          <cell r="B801" t="str">
            <v>ESCAVADEIRA HIDRÁULICA SOBRE ESTEIRAS, CAÇAMBA 0,80 M3, PESO OPERACIONAL 17 T, POTENCIA BRUTA 111 HP - JUROS. AF_06/2014</v>
          </cell>
          <cell r="C801" t="str">
            <v>H</v>
          </cell>
          <cell r="D801">
            <v>11.98</v>
          </cell>
        </row>
        <row r="802">
          <cell r="A802">
            <v>5629</v>
          </cell>
          <cell r="B802" t="str">
            <v>ESCAVADEIRA HIDRÁULICA SOBRE ESTEIRAS, CAÇAMBA 0,80 M3, PESO OPERACIONAL 17 T, POTENCIA BRUTA 111 HP - MANUTENÇÃO. AF_06/2014</v>
          </cell>
          <cell r="C802" t="str">
            <v>H</v>
          </cell>
          <cell r="D802">
            <v>56.7</v>
          </cell>
        </row>
        <row r="803">
          <cell r="A803">
            <v>5630</v>
          </cell>
          <cell r="B803" t="str">
            <v>ESCAVADEIRA HIDRÁULICA SOBRE ESTEIRAS, CAÇAMBA 0,80 M3, PESO OPERACIONAL 17 T, POTENCIA BRUTA 111 HP - MATERIAIS NA OPERAÇÃO. AF_06/2014</v>
          </cell>
          <cell r="C803" t="str">
            <v>H</v>
          </cell>
          <cell r="D803">
            <v>63.86</v>
          </cell>
        </row>
        <row r="804">
          <cell r="A804">
            <v>5658</v>
          </cell>
          <cell r="B804" t="str">
            <v>GRADE DE DISCO CONTROLE REMOTO REBOCÁVEL, COM 24 DISCOS 24" X 6 MM COM PNEUS PARA TRANSPORTE - MANUTENÇÃO. AF_06/2014</v>
          </cell>
          <cell r="C804" t="str">
            <v>H</v>
          </cell>
          <cell r="D804">
            <v>2.23</v>
          </cell>
        </row>
        <row r="805">
          <cell r="A805">
            <v>5664</v>
          </cell>
          <cell r="B805" t="str">
            <v>RETROESCAVADEIRA SOBRE RODAS COM CARREGADEIRA, TRAÇÃO 4X4, POTÊNCIA LÍQ. 88 HP, CAÇAMBA CARREG. CAP. MÍN. 1 M3, CAÇAMBA RETRO CAP. 0,26 M3, PESO OPERACIONAL MÍN. 6.674 KG, PROFUNDIDADE ESCAVAÇÃO MÁX. 4,37 M - MANUTENÇÃO. AF_06/2014</v>
          </cell>
          <cell r="C805" t="str">
            <v>H</v>
          </cell>
          <cell r="D805">
            <v>30.54</v>
          </cell>
        </row>
        <row r="806">
          <cell r="A806">
            <v>5667</v>
          </cell>
          <cell r="B806" t="str">
            <v>RETROESCAVADEIRA SOBRE RODAS COM CARREGADEIRA, TRAÇÃO 4X2, POTÊNCIA LÍQ. 79 HP, CAÇAMBA CARREG. CAP. MÍN. 1 M3, CAÇAMBA RETRO CAP. 0,20 M3, PESO OPERACIONAL MÍN. 6.570 KG, PROFUNDIDADE ESCAVAÇÃO MÁX. 4,37 M - MANUTENÇÃO. AF_06/2014</v>
          </cell>
          <cell r="C806" t="str">
            <v>H</v>
          </cell>
          <cell r="D806">
            <v>27.16</v>
          </cell>
        </row>
        <row r="807">
          <cell r="A807">
            <v>5668</v>
          </cell>
          <cell r="B807" t="str">
            <v>RETROESCAVADEIRA SOBRE RODAS COM CARREGADEIRA, TRAÇÃO 4X2, POTÊNCIA LÍQ. 79 HP, CAÇAMBA CARREG. CAP. MÍN. 1 M3, CAÇAMBA RETRO CAP. 0,20 M3, PESO OPERACIONAL MÍN. 6.570 KG, PROFUNDIDADE ESCAVAÇÃO MÁX. 4,37 M - MATERIAIS NA OPERAÇÃO. AF_06/2014</v>
          </cell>
          <cell r="C807" t="str">
            <v>H</v>
          </cell>
          <cell r="D807">
            <v>45.42</v>
          </cell>
        </row>
        <row r="808">
          <cell r="A808">
            <v>5674</v>
          </cell>
          <cell r="B808" t="str">
            <v>ROLO COMPACTADOR VIBRATÓRIO DE UM CILINDRO AÇO LISO, POTÊNCIA 80 HP, PESO OPERACIONAL MÁXIMO 8,1 T, IMPACTO DINÂMICO 16,15 / 9,5 T, LARGURA DE TRABALHO 1,68 M - MANUTENÇÃO. AF_06/2014</v>
          </cell>
          <cell r="C808" t="str">
            <v>H</v>
          </cell>
          <cell r="D808">
            <v>39.69</v>
          </cell>
        </row>
        <row r="809">
          <cell r="A809">
            <v>5692</v>
          </cell>
          <cell r="B809" t="str">
            <v>MOTOBOMBA CENTRÍFUGA, MOTOR A GASOLINA, POTÊNCIA 5,42 HP, BOCAIS 1 1/2" X 1", DIÂMETRO ROTOR 143 MM HM/Q = 6 MCA / 16,8 M3/H A 38 MCA / 6,6 M3/H - MANUTENÇÃO. AF_06/2014</v>
          </cell>
          <cell r="C809" t="str">
            <v>H</v>
          </cell>
          <cell r="D809">
            <v>0.36</v>
          </cell>
        </row>
        <row r="810">
          <cell r="A810">
            <v>5693</v>
          </cell>
          <cell r="B810" t="str">
            <v>MOTOBOMBA CENTRÍFUGA, MOTOR A GASOLINA, POTÊNCIA 5,42 HP, BOCAIS 1 1/2" X 1", DIÂMETRO ROTOR 143 MM HM/Q = 6 MCA / 16,8 M3/H A 38 MCA / 6,6 M3/H - MATERIAIS NA OPERAÇÃO. AF_06/2014</v>
          </cell>
          <cell r="C810" t="str">
            <v>H</v>
          </cell>
          <cell r="D810">
            <v>20.43</v>
          </cell>
        </row>
        <row r="811">
          <cell r="A811">
            <v>5695</v>
          </cell>
          <cell r="B811" t="str">
            <v>CAMINHÃO BASCULANTE 6 M3, PESO BRUTO TOTAL 16.000 KG, CARGA ÚTIL MÁXIMA 13.071 KG, DISTÂNCIA ENTRE EIXOS 4,80 M, POTÊNCIA 230 CV INCLUSIVE CAÇAMBA METÁLICA - MANUTENÇÃO. AF_06/2014</v>
          </cell>
          <cell r="C811" t="str">
            <v>H</v>
          </cell>
          <cell r="D811">
            <v>39.94</v>
          </cell>
        </row>
        <row r="812">
          <cell r="A812">
            <v>5703</v>
          </cell>
          <cell r="B812" t="str">
            <v>USINA DE CONCRETO FIXA, CAPACIDADE NOMINAL DE 90 A 120 M3/H, SEM SILO - MATERIAIS NA OPERAÇÃO. AF_07/2016</v>
          </cell>
          <cell r="C812" t="str">
            <v>H</v>
          </cell>
          <cell r="D812">
            <v>17.61</v>
          </cell>
        </row>
        <row r="813">
          <cell r="A813">
            <v>5705</v>
          </cell>
          <cell r="B813" t="str">
            <v>CAMINHÃO TOCO, PBT 16.000 KG, CARGA ÚTIL MÁX. 10.685 KG, DIST. ENTRE EIXOS 4,8 M, POTÊNCIA 189 CV, INCLUSIVE CARROCERIA FIXA ABERTA DE MADEIRA P/ TRANSPORTE GERAL DE CARGA SECA, DIMEN. APROX. 2,5 X 7,00 X 0,50 M - MANUTENÇÃO. AF_06/2014</v>
          </cell>
          <cell r="C813" t="str">
            <v>H</v>
          </cell>
          <cell r="D813">
            <v>38.44</v>
          </cell>
        </row>
        <row r="814">
          <cell r="A814">
            <v>5707</v>
          </cell>
          <cell r="B814" t="str">
            <v>USINA MISTURADORA DE SOLOS, CAPACIDADE DE 200 A 500 TON/H, POTENCIA 75KW - MANUTENÇÃO. AF_07/2016</v>
          </cell>
          <cell r="C814" t="str">
            <v>H</v>
          </cell>
          <cell r="D814">
            <v>87.69</v>
          </cell>
        </row>
        <row r="815">
          <cell r="A815">
            <v>5710</v>
          </cell>
          <cell r="B815" t="str">
            <v>VIBROACABADORA DE ASFALTO SOBRE ESTEIRAS, LARGURA DE PAVIMENTAÇÃO 1,90 M A 5,30 M, POTÊNCIA 105 HP CAPACIDADE 450 T/H - MANUTENÇÃO. AF_11/2014</v>
          </cell>
          <cell r="C815" t="str">
            <v>H</v>
          </cell>
          <cell r="D815">
            <v>144.69</v>
          </cell>
        </row>
        <row r="816">
          <cell r="A816">
            <v>5711</v>
          </cell>
          <cell r="B816" t="str">
            <v>VIBROACABADORA DE ASFALTO SOBRE ESTEIRAS, LARGURA DE PAVIMENTAÇÃO 1,90 M A 5,30 M, POTÊNCIA 105 HP CAPACIDADE 450 T/H - MATERIAIS NA OPERAÇÃO. AF_11/2014</v>
          </cell>
          <cell r="C816" t="str">
            <v>H</v>
          </cell>
          <cell r="D816">
            <v>88.23</v>
          </cell>
        </row>
        <row r="817">
          <cell r="A817">
            <v>5714</v>
          </cell>
          <cell r="B817" t="str">
            <v>TRATOR DE PNEUS, POTÊNCIA 85 CV, TRAÇÃO 4X4, PESO COM LASTRO DE 4.675 KG - MANUTENÇÃO. AF_06/2014</v>
          </cell>
          <cell r="C817" t="str">
            <v>H</v>
          </cell>
          <cell r="D817">
            <v>16.04</v>
          </cell>
        </row>
        <row r="818">
          <cell r="A818">
            <v>5715</v>
          </cell>
          <cell r="B818" t="str">
            <v>TRATOR DE PNEUS, POTÊNCIA 85 CV, TRAÇÃO 4X4, PESO COM LASTRO DE 4.675 KG - MATERIAIS NA OPERAÇÃO. AF_06/2014</v>
          </cell>
          <cell r="C818" t="str">
            <v>H</v>
          </cell>
          <cell r="D818">
            <v>66.77</v>
          </cell>
        </row>
        <row r="819">
          <cell r="A819">
            <v>5718</v>
          </cell>
          <cell r="B819" t="str">
            <v>TRATOR DE ESTEIRAS, POTÊNCIA 170 HP, PESO OPERACIONAL 19 T, CAÇAMBA 5,2 M3 - MATERIAIS NA OPERAÇÃO. AF_06/2014</v>
          </cell>
          <cell r="C819" t="str">
            <v>H</v>
          </cell>
          <cell r="D819">
            <v>105.31</v>
          </cell>
        </row>
        <row r="820">
          <cell r="A820">
            <v>5721</v>
          </cell>
          <cell r="B820" t="str">
            <v>TRATOR DE ESTEIRAS, POTÊNCIA 150 HP, PESO OPERACIONAL 16,7 T, COM RODA MOTRIZ ELEVADA E LÂMINA 3,18 M3 - MATERIAIS NA OPERAÇÃO. AF_06/2014</v>
          </cell>
          <cell r="C820" t="str">
            <v>H</v>
          </cell>
          <cell r="D820">
            <v>92.92</v>
          </cell>
        </row>
        <row r="821">
          <cell r="A821">
            <v>5722</v>
          </cell>
          <cell r="B821" t="str">
            <v>TRATOR DE ESTEIRAS, POTÊNCIA 347 HP, PESO OPERACIONAL 38,5 T, COM LÂMINA 8,70 M3 - MATERIAIS NA OPERAÇÃO. AF_06/2014</v>
          </cell>
          <cell r="C821" t="str">
            <v>H</v>
          </cell>
          <cell r="D821">
            <v>214.9</v>
          </cell>
        </row>
        <row r="822">
          <cell r="A822">
            <v>5724</v>
          </cell>
          <cell r="B822" t="str">
            <v>TRATOR DE ESTEIRAS, POTÊNCIA 100 HP, PESO OPERACIONAL 9,4 T, COM LÂMINA 2,19 M3 - MANUTENÇÃO. AF_06/2014</v>
          </cell>
          <cell r="C822" t="str">
            <v>H</v>
          </cell>
          <cell r="D822">
            <v>56.18</v>
          </cell>
        </row>
        <row r="823">
          <cell r="A823">
            <v>5727</v>
          </cell>
          <cell r="B823" t="str">
            <v>ROLO COMPACTADOR VIBRATÓRIO REBOCÁVEL, CILINDRO DE AÇO LISO, POTÊNCIA DE TRAÇÃO DE 65 CV, PESO 4,7 T, IMPACTO DINÂMICO 18,3 T, LARGURA DE TRABALHO 1,67 M - MANUTENÇÃO. AF_02/2016</v>
          </cell>
          <cell r="C823" t="str">
            <v>H</v>
          </cell>
          <cell r="D823">
            <v>11.98</v>
          </cell>
        </row>
        <row r="824">
          <cell r="A824">
            <v>5729</v>
          </cell>
          <cell r="B824" t="str">
            <v>ROLO COMPACTADOR VIBRATÓRIO TANDEM AÇO LISO, POTÊNCIA 58 HP, PESO SEM/COM LASTRO 6,5 / 9,4 T, LARGURA DE TRABALHO 1,2 M - MANUTENÇÃO. AF_06/2014</v>
          </cell>
          <cell r="C824" t="str">
            <v>H</v>
          </cell>
          <cell r="D824">
            <v>48.73</v>
          </cell>
        </row>
        <row r="825">
          <cell r="A825">
            <v>5730</v>
          </cell>
          <cell r="B825" t="str">
            <v>ROLO COMPACTADOR VIBRATÓRIO TANDEM AÇO LISO, POTÊNCIA 58 HP, PESO SEM/COM LASTRO 6,5 / 9,4 T, LARGURA DE TRABALHO 1,2 M - MATERIAIS NA OPERAÇÃO. AF_06/2014</v>
          </cell>
          <cell r="C825" t="str">
            <v>H</v>
          </cell>
          <cell r="D825">
            <v>40.5</v>
          </cell>
        </row>
        <row r="826">
          <cell r="A826">
            <v>5735</v>
          </cell>
          <cell r="B826" t="str">
            <v>RETROESCAVADEIRA SOBRE RODAS COM CARREGADEIRA, TRAÇÃO 4X4, POTÊNCIA LÍQ. 72 HP, CAÇAMBA CARREG. CAP. MÍN. 0,79 M3, CAÇAMBA RETRO CAP. 0,18 M3, PESO OPERACIONAL MÍN. 7.140 KG, PROFUNDIDADE ESCAVAÇÃO MÁX. 4,50 M - MANUTENÇÃO. AF_06/2014</v>
          </cell>
          <cell r="C826" t="str">
            <v>H</v>
          </cell>
          <cell r="D826">
            <v>29.47</v>
          </cell>
        </row>
        <row r="827">
          <cell r="A827">
            <v>5736</v>
          </cell>
          <cell r="B827" t="str">
            <v>RETROESCAVADEIRA SOBRE RODAS COM CARREGADEIRA, TRAÇÃO 4X4, POTÊNCIA LÍQ. 72 HP, CAÇAMBA CARREG. CAP. MÍN. 0,79 M3, CAÇAMBA RETRO CAP. 0,18 M3, PESO OPERACIONAL MÍN. 7.140 KG, PROFUNDIDADE ESCAVAÇÃO MÁX. 4,50 M - MATERIAIS NA OPERAÇÃO. AF_06/2014</v>
          </cell>
          <cell r="C827" t="str">
            <v>H</v>
          </cell>
          <cell r="D827">
            <v>41.39</v>
          </cell>
        </row>
        <row r="828">
          <cell r="A828">
            <v>5738</v>
          </cell>
          <cell r="B828" t="str">
            <v>ROLO COMPACTADOR VIBRATÓRIO PÉ DE CARNEIRO, OPERADO POR CONTROLE REMOTO, POTÊNCIA 12,5 KW, PESO OPERACIONAL 1,675 T, LARGURA DE TRABALHO 0,85 M - DEPRECIAÇÃO. AF_02/2016</v>
          </cell>
          <cell r="C828" t="str">
            <v>H</v>
          </cell>
          <cell r="D828">
            <v>43.33</v>
          </cell>
        </row>
        <row r="829">
          <cell r="A829">
            <v>5739</v>
          </cell>
          <cell r="B829" t="str">
            <v>ROLO COMPACTADOR VIBRATÓRIO PÉ DE CARNEIRO, OPERADO POR CONTROLE REMOTO, POTÊNCIA 12,5 KW, PESO OPERACIONAL 1,675 T, LARGURA DE TRABALHO 0,85 M - MANUTENÇÃO. AF_02/2016</v>
          </cell>
          <cell r="C829" t="str">
            <v>H</v>
          </cell>
          <cell r="D829">
            <v>54.23</v>
          </cell>
        </row>
        <row r="830">
          <cell r="A830">
            <v>5741</v>
          </cell>
          <cell r="B830" t="str">
            <v>USINA DE LAMA ASFÁLTICA, PROD 30 A 50 T/H, SILO DE AGREGADO 7 M3, RESERVATÓRIOS PARA EMULSÃO E ÁGUA DE 2,3 M3 CADA, MISTURADOR TIPO PUG MILL A SER MONTADO SOBRE CAMINHÃO - MANUTENÇÃO. AF_10/2014</v>
          </cell>
          <cell r="C830" t="str">
            <v>H</v>
          </cell>
          <cell r="D830">
            <v>42.78</v>
          </cell>
        </row>
        <row r="831">
          <cell r="A831">
            <v>5742</v>
          </cell>
          <cell r="B831" t="str">
            <v>USINA DE LAMA ASFÁLTICA, PROD 30 A 50 T/H, SILO DE AGREGADO 7 M3, RESERVATÓRIOS PARA EMULSÃO E ÁGUA DE 2,3 M3 CADA, MISTURADOR TIPO PUG MILL A SER MONTADO SOBRE CAMINHÃO - MATERIAIS NA OPERAÇÃO. AF_10/2014</v>
          </cell>
          <cell r="C831" t="str">
            <v>H</v>
          </cell>
          <cell r="D831">
            <v>27.33</v>
          </cell>
        </row>
        <row r="832">
          <cell r="A832">
            <v>5747</v>
          </cell>
          <cell r="B832" t="str">
            <v>CAMINHÃO PIPA 6.000 L, PESO BRUTO TOTAL 13.000 KG, DISTÂNCIA ENTRE EIXOS 4,80 M, POTÊNCIA 189 CV INCLUSIVE TANQUE DE AÇO PARA TRANSPORTE DE ÁGUA, CAPACIDADE 6 M3 - MATERIAIS NA OPERAÇÃO. AF_06/2014</v>
          </cell>
          <cell r="C832" t="str">
            <v>H</v>
          </cell>
          <cell r="D832">
            <v>156.72</v>
          </cell>
        </row>
        <row r="833">
          <cell r="A833">
            <v>5751</v>
          </cell>
          <cell r="B833" t="str">
            <v>CAMINHÃO TOCO, PESO BRUTO TOTAL 14.300 KG, CARGA ÚTIL MÁXIMA 9590 KG, DISTÂNCIA ENTRE EIXOS 4,76 M, POTÊNCIA 185 CV (NÃO INCLUI CARROCERIA) - MANUTENÇÃO. AF_06/2014</v>
          </cell>
          <cell r="C833" t="str">
            <v>H</v>
          </cell>
          <cell r="D833">
            <v>33.020000000000003</v>
          </cell>
        </row>
        <row r="834">
          <cell r="A834">
            <v>5754</v>
          </cell>
          <cell r="B834" t="str">
            <v>CAMINHÃO TOCO, PESO BRUTO TOTAL 16.000 KG, CARGA ÚTIL MÁXIMA DE 10.685 KG, DISTÂNCIA ENTRE EIXOS 4,80 M, POTÊNCIA 189 CV EXCLUSIVE CARROCERIA - MANUTENÇÃO. AF_06/2014</v>
          </cell>
          <cell r="C834" t="str">
            <v>H</v>
          </cell>
          <cell r="D834">
            <v>36.26</v>
          </cell>
        </row>
        <row r="835">
          <cell r="A835">
            <v>5763</v>
          </cell>
          <cell r="B835" t="str">
            <v>CAMINHÃO PIPA 10.000 L TRUCADO, PESO BRUTO TOTAL 23.000 KG, CARGA ÚTIL MÁXIMA 15.935 KG, DISTÂNCIA ENTRE EIXOS 4,8 M, POTÊNCIA 230 CV, INCLUSIVE TANQUE DE AÇO PARA TRANSPORTE DE ÁGUA - MANUTENÇÃO. AF_06/2014</v>
          </cell>
          <cell r="C835" t="str">
            <v>H</v>
          </cell>
          <cell r="D835">
            <v>51.62</v>
          </cell>
        </row>
        <row r="836">
          <cell r="A836">
            <v>5765</v>
          </cell>
          <cell r="B836" t="str">
            <v>ESPARGIDOR DE ASFALTO PRESSURIZADO COM TANQUE DE 2500 L, REBOCÁVEL COM MOTOR A GASOLINA POTÊNCIA 3,4 HP - MANUTENÇÃO. AF_07/2014</v>
          </cell>
          <cell r="C836" t="str">
            <v>H</v>
          </cell>
          <cell r="D836">
            <v>4.6399999999999997</v>
          </cell>
        </row>
        <row r="837">
          <cell r="A837">
            <v>5766</v>
          </cell>
          <cell r="B837" t="str">
            <v>ESPARGIDOR DE ASFALTO PRESSURIZADO COM TANQUE DE 2500 L, REBOCÁVEL COM MOTOR A GASOLINA POTÊNCIA 3,4 HP - MATERIAIS NA OPERAÇÃO. AF_07/2014</v>
          </cell>
          <cell r="C837" t="str">
            <v>H</v>
          </cell>
          <cell r="D837">
            <v>2.85</v>
          </cell>
        </row>
        <row r="838">
          <cell r="A838">
            <v>5779</v>
          </cell>
          <cell r="B838" t="str">
            <v>MOTONIVELADORA POTÊNCIA BÁSICA LÍQUIDA (PRIMEIRA MARCHA) 125 HP, PESO BRUTO 13032 KG, LARGURA DA LÂMINA DE 3,7 M - MANUTENÇÃO. AF_06/2014</v>
          </cell>
          <cell r="C838" t="str">
            <v>H</v>
          </cell>
          <cell r="D838">
            <v>72.33</v>
          </cell>
        </row>
        <row r="839">
          <cell r="A839">
            <v>5787</v>
          </cell>
          <cell r="B839" t="str">
            <v>PÁ CARREGADEIRA SOBRE RODAS, POTÊNCIA 197 HP, CAPACIDADE DA CAÇAMBA 2,5 A 3,5 M3, PESO OPERACIONAL 18338 KG - MATERIAIS NA OPERAÇÃO. AF_06/2014</v>
          </cell>
          <cell r="C839" t="str">
            <v>H</v>
          </cell>
          <cell r="D839">
            <v>69.73</v>
          </cell>
        </row>
        <row r="840">
          <cell r="A840">
            <v>5797</v>
          </cell>
          <cell r="B840" t="str">
            <v>COMPRESSOR DE AR REBOCÁVEL, VAZÃO 189 PCM, PRESSÃO EFETIVA DE TRABALHO 102 PSI, MOTOR DIESEL, POTÊNCIA 63 CV - MANUTENÇÃO. AF_06/2015</v>
          </cell>
          <cell r="C840" t="str">
            <v>H</v>
          </cell>
          <cell r="D840">
            <v>6.64</v>
          </cell>
        </row>
        <row r="841">
          <cell r="A841">
            <v>5800</v>
          </cell>
          <cell r="B841" t="str">
            <v>BOMBA SUBMERSÍVEL ELÉTRICA TRIFÁSICA, POTÊNCIA 2,96 HP, Ø ROTOR 144 MM SEMI-ABERTO, BOCAL DE SAÍDA Ø 2", HM/Q = 2 MCA / 38,8 M3/H A 28 MCA / 5 M3/H - MANUTENÇÃO. AF_06/2014</v>
          </cell>
          <cell r="C841" t="str">
            <v>H</v>
          </cell>
          <cell r="D841">
            <v>0.38</v>
          </cell>
        </row>
        <row r="842">
          <cell r="A842">
            <v>7032</v>
          </cell>
          <cell r="B842" t="str">
            <v>TANQUE DE ASFALTO ESTACIONÁRIO COM SERPENTINA, CAPACIDADE 30.000 L - DEPRECIAÇÃO. AF_05/2023</v>
          </cell>
          <cell r="C842" t="str">
            <v>H</v>
          </cell>
          <cell r="D842">
            <v>4.41</v>
          </cell>
        </row>
        <row r="843">
          <cell r="A843">
            <v>7033</v>
          </cell>
          <cell r="B843" t="str">
            <v>TANQUE DE ASFALTO ESTACIONÁRIO COM SERPENTINA, CAPACIDADE 30.000 L - JUROS. AF_05/2023</v>
          </cell>
          <cell r="C843" t="str">
            <v>H</v>
          </cell>
          <cell r="D843">
            <v>1.63</v>
          </cell>
        </row>
        <row r="844">
          <cell r="A844">
            <v>7034</v>
          </cell>
          <cell r="B844" t="str">
            <v>TANQUE DE ASFALTO ESTACIONÁRIO COM SERPENTINA, CAPACIDADE 30.000 L - MANUTENÇÃO. AF_05/2023</v>
          </cell>
          <cell r="C844" t="str">
            <v>H</v>
          </cell>
          <cell r="D844">
            <v>5.88</v>
          </cell>
        </row>
        <row r="845">
          <cell r="A845">
            <v>7035</v>
          </cell>
          <cell r="B845" t="str">
            <v>TANQUE DE ASFALTO ESTACIONÁRIO COM SERPENTINA, CAPACIDADE 30.000 L - MATERIAIS NA OPERAÇÃO. AF_05/2023</v>
          </cell>
          <cell r="C845" t="str">
            <v>H</v>
          </cell>
          <cell r="D845">
            <v>254.17</v>
          </cell>
        </row>
        <row r="846">
          <cell r="A846">
            <v>7038</v>
          </cell>
          <cell r="B846" t="str">
            <v>ROLO COMPACTADOR DE PNEUS ESTÁTICO, PRESSÃO VARIÁVEL, POTÊNCIA 111 HP, PESO SEM/COM LASTRO 9,5 / 26 T, LARGURA DE TRABALHO 1,90 M - DEPRECIAÇÃO. AF_07/2014</v>
          </cell>
          <cell r="C846" t="str">
            <v>H</v>
          </cell>
          <cell r="D846">
            <v>49.56</v>
          </cell>
        </row>
        <row r="847">
          <cell r="A847">
            <v>7039</v>
          </cell>
          <cell r="B847" t="str">
            <v>ROLO COMPACTADOR DE PNEUS ESTÁTICO, PRESSÃO VARIÁVEL, POTÊNCIA 111 HP, PESO SEM/COM LASTRO 9,5 / 26 T, LARGURA DE TRABALHO 1,90 M - JUROS. AF_07/2014</v>
          </cell>
          <cell r="C847" t="str">
            <v>H</v>
          </cell>
          <cell r="D847">
            <v>13.29</v>
          </cell>
        </row>
        <row r="848">
          <cell r="A848">
            <v>7040</v>
          </cell>
          <cell r="B848" t="str">
            <v>ROLO COMPACTADOR DE PNEUS ESTÁTICO, PRESSÃO VARIÁVEL, POTÊNCIA 111 HP, PESO SEM/COM LASTRO 9,5 / 26 T, LARGURA DE TRABALHO 1,90 M - MANUTENÇÃO. AF_07/2014</v>
          </cell>
          <cell r="C848" t="str">
            <v>H</v>
          </cell>
          <cell r="D848">
            <v>62.03</v>
          </cell>
        </row>
        <row r="849">
          <cell r="A849">
            <v>7044</v>
          </cell>
          <cell r="B849" t="str">
            <v>MOTOBOMBA TRASH (PARA ÁGUA SUJA) AUTO ESCORVANTE, MOTOR GASOLINA DE 6,41 HP, DIÂMETROS DE SUCÇÃO X RECALQUE: 3" X 3", HM/Q = 10 MCA / 60 M3/H A 23 MCA / 0 M3/H - DEPRECIAÇÃO. AF_10/2014</v>
          </cell>
          <cell r="C849" t="str">
            <v>H</v>
          </cell>
          <cell r="D849">
            <v>0.41</v>
          </cell>
        </row>
        <row r="850">
          <cell r="A850">
            <v>7045</v>
          </cell>
          <cell r="B850" t="str">
            <v>MOTOBOMBA TRASH (PARA ÁGUA SUJA) AUTO ESCORVANTE, MOTOR GASOLINA DE 6,41 HP, DIÂMETROS DE SUCÇÃO X RECALQUE: 3" X 3", HM/Q = 10 MCA / 60 M3/H A 23 MCA / 0 M3/H - JUROS. AF_10/2014</v>
          </cell>
          <cell r="C850" t="str">
            <v>H</v>
          </cell>
          <cell r="D850">
            <v>0.09</v>
          </cell>
        </row>
        <row r="851">
          <cell r="A851">
            <v>7046</v>
          </cell>
          <cell r="B851" t="str">
            <v>MOTOBOMBA TRASH (PARA ÁGUA SUJA) AUTO ESCORVANTE, MOTOR GASOLINA DE 6,41 HP, DIÂMETROS DE SUCÇÃO X RECALQUE: 3" X 3", HM/Q = 10 MCA / 60 M3/H A 23 MCA / 0 M3/H - MANUTENÇÃO. AF_10/2014</v>
          </cell>
          <cell r="C851" t="str">
            <v>H</v>
          </cell>
          <cell r="D851">
            <v>0.45</v>
          </cell>
        </row>
        <row r="852">
          <cell r="A852">
            <v>7047</v>
          </cell>
          <cell r="B852" t="str">
            <v>MOTOBOMBA TRASH (PARA ÁGUA SUJA) AUTO ESCORVANTE, MOTOR GASOLINA DE 6,41 HP, DIÂMETROS DE SUCÇÃO X RECALQUE: 3" X 3", HM/Q = 10 MCA / 60 M3/H A 23 MCA / 0 M3/H - MATERIAIS NA OPERAÇÃO. AF_10/2014</v>
          </cell>
          <cell r="C852" t="str">
            <v>H</v>
          </cell>
          <cell r="D852">
            <v>24.11</v>
          </cell>
        </row>
        <row r="853">
          <cell r="A853">
            <v>7051</v>
          </cell>
          <cell r="B853" t="str">
            <v>ROLO COMPACTADOR PE DE CARNEIRO VIBRATORIO, POTENCIA 125 HP, PESO OPERACIONAL SEM/COM LASTRO 11,95 / 13,30 T, IMPACTO DINAMICO 38,5 / 22,5 T, LARGURA DE TRABALHO 2,15 M - DEPRECIAÇÃO. AF_06/2014</v>
          </cell>
          <cell r="C853" t="str">
            <v>H</v>
          </cell>
          <cell r="D853">
            <v>43.96</v>
          </cell>
        </row>
        <row r="854">
          <cell r="A854">
            <v>7052</v>
          </cell>
          <cell r="B854" t="str">
            <v>ROLO COMPACTADOR PE DE CARNEIRO VIBRATORIO, POTENCIA 125 HP, PESO OPERACIONAL SEM/COM LASTRO 11,95 / 13,30 T, IMPACTO DINAMICO 38,5 / 22,5 T, LARGURA DE TRABALHO 2,15 M - JUROS. AF_06/2014</v>
          </cell>
          <cell r="C854" t="str">
            <v>H</v>
          </cell>
          <cell r="D854">
            <v>11.87</v>
          </cell>
        </row>
        <row r="855">
          <cell r="A855">
            <v>7053</v>
          </cell>
          <cell r="B855" t="str">
            <v>ROLO COMPACTADOR PE DE CARNEIRO VIBRATORIO, POTENCIA 125 HP, PESO OPERACIONAL SEM/COM LASTRO 11,95 / 13,30 T, IMPACTO DINAMICO 38,5 / 22,5 T, LARGURA DE TRABALHO 2,15 M - MANUTENÇÃO. AF_06/2014</v>
          </cell>
          <cell r="C855" t="str">
            <v>H</v>
          </cell>
          <cell r="D855">
            <v>55.02</v>
          </cell>
        </row>
        <row r="856">
          <cell r="A856">
            <v>7054</v>
          </cell>
          <cell r="B856" t="str">
            <v>ROLO COMPACTADOR PE DE CARNEIRO VIBRATORIO, POTENCIA 125 HP, PESO OPERACIONAL SEM/COM LASTRO 11,95 / 13,30 T, IMPACTO DINAMICO 38,5 / 22,5 T, LARGURA DE TRABALHO 2,15 M - MATERIAIS NA OPERAÇÃO. AF_06/2014</v>
          </cell>
          <cell r="C856" t="str">
            <v>H</v>
          </cell>
          <cell r="D856">
            <v>88.47</v>
          </cell>
        </row>
        <row r="857">
          <cell r="A857">
            <v>7058</v>
          </cell>
          <cell r="B857" t="str">
            <v>CAMINHÃO BASCULANTE 6 M3 TOCO, PESO BRUTO TOTAL 16.000 KG, CARGA ÚTIL MÁXIMA 11.130 KG, DISTÂNCIA ENTRE EIXOS 5,36 M, POTÊNCIA 185 CV, INCLUSIVE CAÇAMBA METÁLICA - DEPRECIAÇÃO. AF_06/2014</v>
          </cell>
          <cell r="C857" t="str">
            <v>H</v>
          </cell>
          <cell r="D857">
            <v>22.91</v>
          </cell>
        </row>
        <row r="858">
          <cell r="A858">
            <v>7059</v>
          </cell>
          <cell r="B858" t="str">
            <v>CAMINHÃO BASCULANTE 6 M3 TOCO, PESO BRUTO TOTAL 16.000 KG, CARGA ÚTIL MÁXIMA 11.130 KG, DISTÂNCIA ENTRE EIXOS 5,36 M, POTÊNCIA 185 CV, INCLUSIVE CAÇAMBA METÁLICA - JUROS. AF_06/2014</v>
          </cell>
          <cell r="C858" t="str">
            <v>H</v>
          </cell>
          <cell r="D858">
            <v>8.83</v>
          </cell>
        </row>
        <row r="859">
          <cell r="A859">
            <v>7060</v>
          </cell>
          <cell r="B859" t="str">
            <v>CAMINHÃO BASCULANTE 6 M3 TOCO, PESO BRUTO TOTAL 16.000 KG, CARGA ÚTIL MÁXIMA 11.130 KG, DISTÂNCIA ENTRE EIXOS 5,36 M, POTÊNCIA 185 CV, INCLUSIVE CAÇAMBA METÁLICA - MANUTENÇÃO. AF_06/2014</v>
          </cell>
          <cell r="C859" t="str">
            <v>H</v>
          </cell>
          <cell r="D859">
            <v>41.32</v>
          </cell>
        </row>
        <row r="860">
          <cell r="A860">
            <v>7061</v>
          </cell>
          <cell r="B860" t="str">
            <v>CAMINHÃO BASCULANTE 6 M3 TOCO, PESO BRUTO TOTAL 16.000 KG, CARGA ÚTIL MÁXIMA 11.130 KG, DISTÂNCIA ENTRE EIXOS 5,36 M, POTÊNCIA 185 CV, INCLUSIVE CAÇAMBA METÁLICA - MATERIAIS NA OPERAÇÃO. AF_06/2014</v>
          </cell>
          <cell r="C860" t="str">
            <v>H</v>
          </cell>
          <cell r="D860">
            <v>80.760000000000005</v>
          </cell>
        </row>
        <row r="861">
          <cell r="A861">
            <v>7063</v>
          </cell>
          <cell r="B861" t="str">
            <v>TRATOR DE PNEUS, POTÊNCIA 122 CV, TRAÇÃO 4X4, PESO COM LASTRO DE 4.510 KG - DEPRECIAÇÃO. AF_06/2014</v>
          </cell>
          <cell r="C861" t="str">
            <v>H</v>
          </cell>
          <cell r="D861">
            <v>20.010000000000002</v>
          </cell>
        </row>
        <row r="862">
          <cell r="A862">
            <v>7064</v>
          </cell>
          <cell r="B862" t="str">
            <v>TRATOR DE PNEUS, POTÊNCIA 122 CV, TRAÇÃO 4X4, PESO COM LASTRO DE 4.510 KG - JUROS. AF_06/2014</v>
          </cell>
          <cell r="C862" t="str">
            <v>H</v>
          </cell>
          <cell r="D862">
            <v>5.4</v>
          </cell>
        </row>
        <row r="863">
          <cell r="A863">
            <v>7065</v>
          </cell>
          <cell r="B863" t="str">
            <v>TRATOR DE PNEUS, POTÊNCIA 122 CV, TRAÇÃO 4X4, PESO COM LASTRO DE 4.510 KG - MANUTENÇÃO. AF_06/2014</v>
          </cell>
          <cell r="C863" t="str">
            <v>H</v>
          </cell>
          <cell r="D863">
            <v>21.89</v>
          </cell>
        </row>
        <row r="864">
          <cell r="A864">
            <v>7066</v>
          </cell>
          <cell r="B864" t="str">
            <v>TRATOR DE PNEUS, POTÊNCIA 122 CV, TRAÇÃO 4X4, PESO COM LASTRO DE 4.510 KG - MATERIAIS NA OPERAÇÃO. AF_06/2014</v>
          </cell>
          <cell r="C864" t="str">
            <v>H</v>
          </cell>
          <cell r="D864">
            <v>95.82</v>
          </cell>
        </row>
        <row r="865">
          <cell r="A865">
            <v>53786</v>
          </cell>
          <cell r="B865" t="str">
            <v>RETROESCAVADEIRA SOBRE RODAS COM CARREGADEIRA, TRAÇÃO 4X4, POTÊNCIA LÍQ. 88 HP, CAÇAMBA CARREG. CAP. MÍN. 1 M3, CAÇAMBA RETRO CAP. 0,26 M3, PESO OPERACIONAL MÍN. 6.674 KG, PROFUNDIDADE ESCAVAÇÃO MÁX. 4,37 M - MATERIAIS NA OPERAÇÃO. AF_06/2014</v>
          </cell>
          <cell r="C865" t="str">
            <v>H</v>
          </cell>
          <cell r="D865">
            <v>50.58</v>
          </cell>
        </row>
        <row r="866">
          <cell r="A866">
            <v>53788</v>
          </cell>
          <cell r="B866" t="str">
            <v>ROLO COMPACTADOR VIBRATÓRIO DE UM CILINDRO AÇO LISO, POTÊNCIA 80 HP, PESO OPERACIONAL MÁXIMO 8,1 T, IMPACTO DINÂMICO 16,15 / 9,5 T, LARGURA DE TRABALHO 1,68 M - MATERIAIS NA OPERAÇÃO. AF_06/2014</v>
          </cell>
          <cell r="C866" t="str">
            <v>H</v>
          </cell>
          <cell r="D866">
            <v>56.63</v>
          </cell>
        </row>
        <row r="867">
          <cell r="A867">
            <v>53792</v>
          </cell>
          <cell r="B867" t="str">
            <v>CAMINHÃO BASCULANTE 6 M3, PESO BRUTO TOTAL 16.000 KG, CARGA ÚTIL MÁXIMA 13.071 KG, DISTÂNCIA ENTRE EIXOS 4,80 M, POTÊNCIA 230 CV INCLUSIVE CAÇAMBA METÁLICA - MATERIAIS NA OPERAÇÃO. AF_06/2014</v>
          </cell>
          <cell r="C867" t="str">
            <v>H</v>
          </cell>
          <cell r="D867">
            <v>100.39</v>
          </cell>
        </row>
        <row r="868">
          <cell r="A868">
            <v>53794</v>
          </cell>
          <cell r="B868" t="str">
            <v>USINA DE CONCRETO FIXA, CAPACIDADE NOMINAL DE 90 A 120 M3/H, SEM SILO - MANUTENÇÃO. AF_07/2016</v>
          </cell>
          <cell r="C868" t="str">
            <v>H</v>
          </cell>
          <cell r="D868">
            <v>35.619999999999997</v>
          </cell>
        </row>
        <row r="869">
          <cell r="A869">
            <v>53797</v>
          </cell>
          <cell r="B869" t="str">
            <v>CAMINHÃO TOCO, PBT 16.000 KG, CARGA ÚTIL MÁX. 10.685 KG, DIST. ENTRE EIXOS 4,8 M, POTÊNCIA 189 CV, INCLUSIVE CARROCERIA FIXA ABERTA DE MADEIRA P/ TRANSPORTE GERAL DE CARGA SECA, DIMEN. APROX. 2,5 X 7,00 X 0,50 M - MATERIAIS NA OPERAÇÃO. AF_06/2014</v>
          </cell>
          <cell r="C869" t="str">
            <v>H</v>
          </cell>
          <cell r="D869">
            <v>115.45</v>
          </cell>
        </row>
        <row r="870">
          <cell r="A870">
            <v>53804</v>
          </cell>
          <cell r="B870" t="str">
            <v>VASSOURA MECÂNICA REBOCÁVEL COM ESCOVA CILÍNDRICA, LARGURA ÚTIL DE VARRIMENTO DE 2,44 M - MANUTENÇÃO. AF_06/2014</v>
          </cell>
          <cell r="C870" t="str">
            <v>H</v>
          </cell>
          <cell r="D870">
            <v>4.63</v>
          </cell>
        </row>
        <row r="871">
          <cell r="A871">
            <v>53806</v>
          </cell>
          <cell r="B871" t="str">
            <v>TRATOR DE ESTEIRAS, POTÊNCIA 170 HP, PESO OPERACIONAL 19 T, CAÇAMBA 5,2 M3 - MANUTENÇÃO. AF_06/2014</v>
          </cell>
          <cell r="C871" t="str">
            <v>H</v>
          </cell>
          <cell r="D871">
            <v>72.39</v>
          </cell>
        </row>
        <row r="872">
          <cell r="A872">
            <v>53810</v>
          </cell>
          <cell r="B872" t="str">
            <v>TRATOR DE ESTEIRAS, POTÊNCIA 150 HP, PESO OPERACIONAL 16,7 T, COM RODA MOTRIZ ELEVADA E LÂMINA 3,18 M3 - MANUTENÇÃO. AF_06/2014</v>
          </cell>
          <cell r="C872" t="str">
            <v>H</v>
          </cell>
          <cell r="D872">
            <v>72.83</v>
          </cell>
        </row>
        <row r="873">
          <cell r="A873">
            <v>53814</v>
          </cell>
          <cell r="B873" t="str">
            <v>TRATOR DE ESTEIRAS, POTÊNCIA 347 HP, PESO OPERACIONAL 38,5 T, COM LÂMINA 8,70 M3 - MANUTENÇÃO. AF_06/2014</v>
          </cell>
          <cell r="C873" t="str">
            <v>H</v>
          </cell>
          <cell r="D873">
            <v>238.57</v>
          </cell>
        </row>
        <row r="874">
          <cell r="A874">
            <v>53817</v>
          </cell>
          <cell r="B874" t="str">
            <v>TRATOR DE ESTEIRAS, POTÊNCIA 100 HP, PESO OPERACIONAL 9,4 T, COM LÂMINA 2,19 M3 - MATERIAIS NA OPERAÇÃO. AF_06/2014</v>
          </cell>
          <cell r="C874" t="str">
            <v>H</v>
          </cell>
          <cell r="D874">
            <v>61.9</v>
          </cell>
        </row>
        <row r="875">
          <cell r="A875">
            <v>53818</v>
          </cell>
          <cell r="B875" t="str">
            <v>ROLO COMPACTADOR VIBRATÓRIO REBOCÁVEL, CILINDRO DE AÇO LISO, POTÊNCIA DE TRAÇÃO DE 65 CV, PESO 4,7 T, IMPACTO DINÂMICO 18,3 T, LARGURA DE TRABALHO 1,67 M - DEPRECIAÇÃO. AF_02/2016</v>
          </cell>
          <cell r="C875" t="str">
            <v>H</v>
          </cell>
          <cell r="D875">
            <v>9.57</v>
          </cell>
        </row>
        <row r="876">
          <cell r="A876">
            <v>53827</v>
          </cell>
          <cell r="B876" t="str">
            <v>CAMINHÃO TOCO, PESO BRUTO TOTAL 14.300 KG, CARGA ÚTIL MÁXIMA 9590 KG, DISTÂNCIA ENTRE EIXOS 4,76 M, POTÊNCIA 185 CV (NÃO INCLUI CARROCERIA) - MATERIAIS NA OPERAÇÃO. AF_06/2014</v>
          </cell>
          <cell r="C876" t="str">
            <v>H</v>
          </cell>
          <cell r="D876">
            <v>113.02</v>
          </cell>
        </row>
        <row r="877">
          <cell r="A877">
            <v>53829</v>
          </cell>
          <cell r="B877" t="str">
            <v>CAMINHÃO TOCO, PESO BRUTO TOTAL 16.000 KG, CARGA ÚTIL MÁXIMA DE 10.685 KG, DISTÂNCIA ENTRE EIXOS 4,80 M, POTÊNCIA 189 CV EXCLUSIVE CARROCERIA - MATERIAIS NA OPERAÇÃO. AF_06/2014</v>
          </cell>
          <cell r="C877" t="str">
            <v>H</v>
          </cell>
          <cell r="D877">
            <v>115.45</v>
          </cell>
        </row>
        <row r="878">
          <cell r="A878">
            <v>53831</v>
          </cell>
          <cell r="B878" t="str">
            <v>CAMINHÃO PIPA 10.000 L TRUCADO, PESO BRUTO TOTAL 23.000 KG, CARGA ÚTIL MÁXIMA 15.935 KG, DISTÂNCIA ENTRE EIXOS 4,8 M, POTÊNCIA 230 CV, INCLUSIVE TANQUE DE AÇO PARA TRANSPORTE DE ÁGUA - MATERIAIS NA OPERAÇÃO. AF_06/2014</v>
          </cell>
          <cell r="C878" t="str">
            <v>H</v>
          </cell>
          <cell r="D878">
            <v>190.7</v>
          </cell>
        </row>
        <row r="879">
          <cell r="A879">
            <v>53840</v>
          </cell>
          <cell r="B879" t="str">
            <v>GRADE DE DISCO REBOCÁVEL COM 20 DISCOS 24" X 6 MM COM PNEUS PARA TRANSPORTE - DEPRECIAÇÃO. AF_06/2014</v>
          </cell>
          <cell r="C879" t="str">
            <v>H</v>
          </cell>
          <cell r="D879">
            <v>2.5099999999999998</v>
          </cell>
        </row>
        <row r="880">
          <cell r="A880">
            <v>53841</v>
          </cell>
          <cell r="B880" t="str">
            <v>GRADE DE DISCO REBOCÁVEL COM 20 DISCOS 24" X 6 MM COM PNEUS PARA TRANSPORTE - MANUTENÇÃO. AF_06/2014</v>
          </cell>
          <cell r="C880" t="str">
            <v>H</v>
          </cell>
          <cell r="D880">
            <v>1.74</v>
          </cell>
        </row>
        <row r="881">
          <cell r="A881">
            <v>53849</v>
          </cell>
          <cell r="B881" t="str">
            <v>MOTONIVELADORA POTÊNCIA BÁSICA LÍQUIDA (PRIMEIRA MARCHA) 125 HP, PESO BRUTO 13032 KG, LARGURA DA LÂMINA DE 3,7 M - MATERIAIS NA OPERAÇÃO. AF_06/2014</v>
          </cell>
          <cell r="C881" t="str">
            <v>H</v>
          </cell>
          <cell r="D881">
            <v>82.96</v>
          </cell>
        </row>
        <row r="882">
          <cell r="A882">
            <v>53857</v>
          </cell>
          <cell r="B882" t="str">
            <v>PÁ CARREGADEIRA SOBRE RODAS, POTÊNCIA LÍQUIDA 128 HP, CAPACIDADE DA CAÇAMBA 1,7 A 2,8 M3, PESO OPERACIONAL 11632 KG - MANUTENÇÃO. AF_06/2014</v>
          </cell>
          <cell r="C882" t="str">
            <v>H</v>
          </cell>
          <cell r="D882">
            <v>61.25</v>
          </cell>
        </row>
        <row r="883">
          <cell r="A883">
            <v>53858</v>
          </cell>
          <cell r="B883" t="str">
            <v>PÁ CARREGADEIRA SOBRE RODAS, POTÊNCIA LÍQUIDA 128 HP, CAPACIDADE DA CAÇAMBA 1,7 A 2,8 M3, PESO OPERACIONAL 11632 KG - MATERIAIS NA OPERAÇÃO. AF_06/2014</v>
          </cell>
          <cell r="C883" t="str">
            <v>H</v>
          </cell>
          <cell r="D883">
            <v>45.3</v>
          </cell>
        </row>
        <row r="884">
          <cell r="A884">
            <v>53861</v>
          </cell>
          <cell r="B884" t="str">
            <v>PÁ CARREGADEIRA SOBRE RODAS, POTÊNCIA 197 HP, CAPACIDADE DA CAÇAMBA 2,5 A 3,5 M3, PESO OPERACIONAL 18338 KG - MANUTENÇÃO. AF_06/2014</v>
          </cell>
          <cell r="C884" t="str">
            <v>H</v>
          </cell>
          <cell r="D884">
            <v>59.45</v>
          </cell>
        </row>
        <row r="885">
          <cell r="A885">
            <v>53863</v>
          </cell>
          <cell r="B885" t="str">
            <v>MARTELETE OU ROMPEDOR PNEUMÁTICO MANUAL, 28 KG, COM SILENCIADOR - MANUTENÇÃO. AF_07/2016</v>
          </cell>
          <cell r="C885" t="str">
            <v>H</v>
          </cell>
          <cell r="D885">
            <v>2.19</v>
          </cell>
        </row>
        <row r="886">
          <cell r="A886">
            <v>53865</v>
          </cell>
          <cell r="B886" t="str">
            <v>COMPRESSOR DE AR REBOCÁVEL, VAZÃO 189 PCM, PRESSÃO EFETIVA DE TRABALHO 102 PSI, MOTOR DIESEL, POTÊNCIA 63 CV - MATERIAIS NA OPERAÇÃO. AF_06/2015</v>
          </cell>
          <cell r="C886" t="str">
            <v>H</v>
          </cell>
          <cell r="D886">
            <v>46.72</v>
          </cell>
        </row>
        <row r="887">
          <cell r="A887">
            <v>53866</v>
          </cell>
          <cell r="B887" t="str">
            <v>BOMBA SUBMERSÍVEL ELÉTRICA TRIFÁSICA, POTÊNCIA 2,96 HP, Ø ROTOR 144 MM SEMI-ABERTO, BOCAL DE SAÍDA Ø 2", HM/Q = 2 MCA / 38,8 M3/H A 28 MCA / 5 M3/H - MATERIAIS NA OPERAÇÃO. AF_06/2014</v>
          </cell>
          <cell r="C887" t="str">
            <v>H</v>
          </cell>
          <cell r="D887">
            <v>1.42</v>
          </cell>
        </row>
        <row r="888">
          <cell r="A888">
            <v>53882</v>
          </cell>
          <cell r="B888" t="str">
            <v>CAMINHÃO PIPA 6.000 L, PESO BRUTO TOTAL 13.000 KG, DISTÂNCIA ENTRE EIXOS 4,80 M, POTÊNCIA 189 CV INCLUSIVE TANQUE DE AÇO PARA TRANSPORTE DE ÁGUA, CAPACIDADE 6 M3 - MANUTENÇÃO. AF_06/2014</v>
          </cell>
          <cell r="C888" t="str">
            <v>H</v>
          </cell>
          <cell r="D888">
            <v>36.880000000000003</v>
          </cell>
        </row>
        <row r="889">
          <cell r="A889">
            <v>55263</v>
          </cell>
          <cell r="B889" t="str">
            <v>ROLO COMPACTADOR DE PNEUS ESTÁTICO, PRESSÃO VARIÁVEL, POTÊNCIA 111 HP, PESO SEM/COM LASTRO 9,5 / 26 T, LARGURA DE TRABALHO 1,90 M - MATERIAIS NA OPERAÇÃO. AF_07/2014</v>
          </cell>
          <cell r="C889" t="str">
            <v>H</v>
          </cell>
          <cell r="D889">
            <v>63.86</v>
          </cell>
        </row>
        <row r="890">
          <cell r="A890">
            <v>73303</v>
          </cell>
          <cell r="B890" t="str">
            <v>GRUPO GERADOR ESTACIONÁRIO, MOTOR DIESEL POTÊNCIA 170 KVA - DEPRECIAÇÃO. AF_02/2016</v>
          </cell>
          <cell r="C890" t="str">
            <v>H</v>
          </cell>
          <cell r="D890">
            <v>7.15</v>
          </cell>
        </row>
        <row r="891">
          <cell r="A891">
            <v>73307</v>
          </cell>
          <cell r="B891" t="str">
            <v>GRUPO GERADOR ESTACIONÁRIO, MOTOR DIESEL POTÊNCIA 170 KVA - MANUTENÇÃO. AF_02/2016</v>
          </cell>
          <cell r="C891" t="str">
            <v>H</v>
          </cell>
          <cell r="D891">
            <v>6.38</v>
          </cell>
        </row>
        <row r="892">
          <cell r="A892">
            <v>73309</v>
          </cell>
          <cell r="B892" t="str">
            <v>ROLO COMPACTADOR VIBRATÓRIO PÉ DE CARNEIRO PARA SOLOS, POTÊNCIA 80 HP, PESO OPERACIONAL SEM/COM LASTRO 7,4 / 8,8 T, LARGURA DE TRABALHO 1,68 M - DEPRECIAÇÃO. AF_02/2016</v>
          </cell>
          <cell r="C892" t="str">
            <v>H</v>
          </cell>
          <cell r="D892">
            <v>32.97</v>
          </cell>
        </row>
        <row r="893">
          <cell r="A893">
            <v>73311</v>
          </cell>
          <cell r="B893" t="str">
            <v>GRUPO GERADOR ESTACIONÁRIO, MOTOR DIESEL POTÊNCIA 170 KVA - MATERIAIS NA OPERAÇÃO. AF_02/2016</v>
          </cell>
          <cell r="C893" t="str">
            <v>H</v>
          </cell>
          <cell r="D893">
            <v>176.53</v>
          </cell>
        </row>
        <row r="894">
          <cell r="A894">
            <v>73313</v>
          </cell>
          <cell r="B894" t="str">
            <v>ROLO COMPACTADOR VIBRATÓRIO PÉ DE CARNEIRO PARA SOLOS, POTÊNCIA 80 HP, PESO OPERACIONAL SEM/COM LASTRO 7,4 / 8,8 T, LARGURA DE TRABALHO 1,68 M - JUROS. AF_02/2016</v>
          </cell>
          <cell r="C894" t="str">
            <v>H</v>
          </cell>
          <cell r="D894">
            <v>8.9</v>
          </cell>
        </row>
        <row r="895">
          <cell r="A895">
            <v>73315</v>
          </cell>
          <cell r="B895" t="str">
            <v>ROLO COMPACTADOR VIBRATÓRIO PÉ DE CARNEIRO PARA SOLOS, POTÊNCIA 80 HP, PESO OPERACIONAL SEM/COM LASTRO 7,4 / 8,8 T, LARGURA DE TRABALHO 1,68 M - MATERIAIS NA OPERAÇÃO. AF_02/2016</v>
          </cell>
          <cell r="C895" t="str">
            <v>H</v>
          </cell>
          <cell r="D895">
            <v>56.63</v>
          </cell>
        </row>
        <row r="896">
          <cell r="A896">
            <v>73335</v>
          </cell>
          <cell r="B896" t="str">
            <v>CAMINHÃO TOCO, PBT 14.300 KG, CARGA ÚTIL MÁX. 9.710 KG, DIST. ENTRE EIXOS 3,56 M, POTÊNCIA 185 CV, INCLUSIVE CARROCERIA FIXA ABERTA DE MADEIRA P/ TRANSPORTE GERAL DE CARGA SECA, DIMEN. APROX. 2,50 X 6,50 X 0,50 M - MANUTENÇÃO. AF_06/2014</v>
          </cell>
          <cell r="C896" t="str">
            <v>H</v>
          </cell>
          <cell r="D896">
            <v>35.06</v>
          </cell>
        </row>
        <row r="897">
          <cell r="A897">
            <v>73340</v>
          </cell>
          <cell r="B897" t="str">
            <v>CAMINHÃO TOCO, PBT 14.300 KG, CARGA ÚTIL MÁX. 9.710 KG, DIST. ENTRE EIXOS 3,56 M, POTÊNCIA 185 CV, INCLUSIVE CARROCERIA FIXA ABERTA DE MADEIRA P/ TRANSPORTE GERAL DE CARGA SECA, DIMEN. APROX. 2,50 X 6,50 X 0,50 M - MATERIAIS NA OPERAÇÃO. AF_06/2014</v>
          </cell>
          <cell r="C897" t="str">
            <v>H</v>
          </cell>
          <cell r="D897">
            <v>153.4</v>
          </cell>
        </row>
        <row r="898">
          <cell r="A898">
            <v>83361</v>
          </cell>
          <cell r="B898" t="str">
            <v>ESPARGIDOR DE ASFALTO PRESSURIZADO, TANQUE 6 M3 COM ISOLAÇÃO TÉRMICA, AQUECIDO COM 2 MAÇARICOS, COM BARRA ESPARGIDORA 3,60 M, MONTADO SOBRE CAMINHÃO  TOCO, PBT 14.300 KG, POTÊNCIA 185 CV - MANUTENÇÃO. AF_08/2015</v>
          </cell>
          <cell r="C898" t="str">
            <v>H</v>
          </cell>
          <cell r="D898">
            <v>42.81</v>
          </cell>
        </row>
        <row r="899">
          <cell r="A899">
            <v>83761</v>
          </cell>
          <cell r="B899" t="str">
            <v>GRUPO DE SOLDAGEM COM GERADOR A DIESEL 60 CV PARA SOLDA ELÉTRICA, SOBRE 04 RODAS, COM MOTOR 4 CILINDROS 600 A - DEPRECIAÇÃO. AF_02/2016</v>
          </cell>
          <cell r="C899" t="str">
            <v>H</v>
          </cell>
          <cell r="D899">
            <v>9.52</v>
          </cell>
        </row>
        <row r="900">
          <cell r="A900">
            <v>83762</v>
          </cell>
          <cell r="B900" t="str">
            <v>GRUPO DE SOLDAGEM COM GERADOR A DIESEL 60 CV PARA SOLDA ELÉTRICA, SOBRE 04 RODAS, COM MOTOR 4 CILINDROS 600 A - MANUTENÇÃO. AF_02/2016</v>
          </cell>
          <cell r="C900" t="str">
            <v>H</v>
          </cell>
          <cell r="D900">
            <v>8.5</v>
          </cell>
        </row>
        <row r="901">
          <cell r="A901">
            <v>83763</v>
          </cell>
          <cell r="B901" t="str">
            <v>GRUPO DE SOLDAGEM COM GERADOR A DIESEL 60 CV PARA SOLDA ELÉTRICA, SOBRE 04 RODAS, COM MOTOR 4 CILINDROS 600 A - MATERIAIS NA OPERAÇÃO. AF_02/2016</v>
          </cell>
          <cell r="C901" t="str">
            <v>H</v>
          </cell>
          <cell r="D901">
            <v>49.75</v>
          </cell>
        </row>
        <row r="902">
          <cell r="A902">
            <v>83764</v>
          </cell>
          <cell r="B902" t="str">
            <v>GRUPO DE SOLDAGEM COM GERADOR A DIESEL 60 CV PARA SOLDA ELÉTRICA, SOBRE 04 RODAS, COM MOTOR 4 CILINDROS 600 A - JUROS. AF_02/2016</v>
          </cell>
          <cell r="C902" t="str">
            <v>H</v>
          </cell>
          <cell r="D902">
            <v>3.35</v>
          </cell>
        </row>
        <row r="903">
          <cell r="A903">
            <v>87026</v>
          </cell>
          <cell r="B903" t="str">
            <v>GRADE DE DISCO REBOCÁVEL COM 20 DISCOS 24" X 6 MM COM PNEUS PARA TRANSPORTE - JUROS. AF_06/2014</v>
          </cell>
          <cell r="C903" t="str">
            <v>H</v>
          </cell>
          <cell r="D903">
            <v>0.69</v>
          </cell>
        </row>
        <row r="904">
          <cell r="A904">
            <v>87441</v>
          </cell>
          <cell r="B904" t="str">
            <v>BETONEIRA CAPACIDADE NOMINAL 400 L, CAPACIDADE DE MISTURA 310 L, MOTOR A DIESEL POTÊNCIA 5,0 CV, SEM CARREGADOR - DEPRECIAÇÃO. AF_05/2023</v>
          </cell>
          <cell r="C904" t="str">
            <v>H</v>
          </cell>
          <cell r="D904">
            <v>0.39</v>
          </cell>
        </row>
        <row r="905">
          <cell r="A905">
            <v>87442</v>
          </cell>
          <cell r="B905" t="str">
            <v>BETONEIRA CAPACIDADE NOMINAL 400 L, CAPACIDADE DE MISTURA 310 L, MOTOR A DIESEL POTÊNCIA 5,0 CV, SEM CARREGADOR - JUROS. AF_05/2023</v>
          </cell>
          <cell r="C905" t="str">
            <v>H</v>
          </cell>
          <cell r="D905">
            <v>0.09</v>
          </cell>
        </row>
        <row r="906">
          <cell r="A906">
            <v>87443</v>
          </cell>
          <cell r="B906" t="str">
            <v>BETONEIRA CAPACIDADE NOMINAL 400 L, CAPACIDADE DE MISTURA 310 L, MOTOR A DIESEL POTÊNCIA 5,0 CV, SEM CARREGADOR - MANUTENÇÃO. AF_05/2023</v>
          </cell>
          <cell r="C906" t="str">
            <v>H</v>
          </cell>
          <cell r="D906">
            <v>0.52</v>
          </cell>
        </row>
        <row r="907">
          <cell r="A907">
            <v>87444</v>
          </cell>
          <cell r="B907" t="str">
            <v>BETONEIRA CAPACIDADE NOMINAL 400 L, CAPACIDADE DE MISTURA 310 L, MOTOR A DIESEL POTÊNCIA 5,0 CV, SEM CARREGADOR - MATERIAIS NA OPERAÇÃO. AF_05/2023</v>
          </cell>
          <cell r="C907" t="str">
            <v>H</v>
          </cell>
          <cell r="D907">
            <v>4.2</v>
          </cell>
        </row>
        <row r="908">
          <cell r="A908">
            <v>88387</v>
          </cell>
          <cell r="B908" t="str">
            <v>MISTURADOR DE ARGAMASSA, EIXO HORIZONTAL, CAPACIDADE DE MISTURA 300 KG, MOTOR ELÉTRICO POTÊNCIA 5 CV - DEPRECIAÇÃO. AF_05/2023</v>
          </cell>
          <cell r="C908" t="str">
            <v>H</v>
          </cell>
          <cell r="D908">
            <v>0.76</v>
          </cell>
        </row>
        <row r="909">
          <cell r="A909">
            <v>88389</v>
          </cell>
          <cell r="B909" t="str">
            <v>MISTURADOR DE ARGAMASSA, EIXO HORIZONTAL, CAPACIDADE DE MISTURA 300 KG, MOTOR ELÉTRICO POTÊNCIA 5 CV - JUROS. AF_05/2023</v>
          </cell>
          <cell r="C909" t="str">
            <v>H</v>
          </cell>
          <cell r="D909">
            <v>0.18</v>
          </cell>
        </row>
        <row r="910">
          <cell r="A910">
            <v>88390</v>
          </cell>
          <cell r="B910" t="str">
            <v>MISTURADOR DE ARGAMASSA, EIXO HORIZONTAL, CAPACIDADE DE MISTURA 300 KG, MOTOR ELÉTRICO POTÊNCIA 5 CV - MANUTENÇÃO. AF_05/2023</v>
          </cell>
          <cell r="C910" t="str">
            <v>H</v>
          </cell>
          <cell r="D910">
            <v>0.89</v>
          </cell>
        </row>
        <row r="911">
          <cell r="A911">
            <v>88391</v>
          </cell>
          <cell r="B911" t="str">
            <v>MISTURADOR DE ARGAMASSA, EIXO HORIZONTAL, CAPACIDADE DE MISTURA 300 KG, MOTOR ELÉTRICO POTÊNCIA 5 CV - MATERIAIS NA OPERAÇÃO. AF_05/2023</v>
          </cell>
          <cell r="C911" t="str">
            <v>H</v>
          </cell>
          <cell r="D911">
            <v>2.31</v>
          </cell>
        </row>
        <row r="912">
          <cell r="A912">
            <v>88394</v>
          </cell>
          <cell r="B912" t="str">
            <v>MISTURADOR DE ARGAMASSA, EIXO HORIZONTAL, CAPACIDADE DE MISTURA 600 KG, MOTOR ELÉTRICO POTÊNCIA 7,5 CV - DEPRECIAÇÃO. AF_05/2023</v>
          </cell>
          <cell r="C912" t="str">
            <v>H</v>
          </cell>
          <cell r="D912">
            <v>0.9</v>
          </cell>
        </row>
        <row r="913">
          <cell r="A913">
            <v>88395</v>
          </cell>
          <cell r="B913" t="str">
            <v>MISTURADOR DE ARGAMASSA, EIXO HORIZONTAL, CAPACIDADE DE MISTURA 600 KG, MOTOR ELÉTRICO POTÊNCIA 7,5 CV - JUROS. AF_05/2023</v>
          </cell>
          <cell r="C913" t="str">
            <v>H</v>
          </cell>
          <cell r="D913">
            <v>0.22</v>
          </cell>
        </row>
        <row r="914">
          <cell r="A914">
            <v>88396</v>
          </cell>
          <cell r="B914" t="str">
            <v>MISTURADOR DE ARGAMASSA, EIXO HORIZONTAL, CAPACIDADE DE MISTURA 600 KG, MOTOR ELÉTRICO POTÊNCIA 7,5 CV - MANUTENÇÃO. AF_05/2023</v>
          </cell>
          <cell r="C914" t="str">
            <v>H</v>
          </cell>
          <cell r="D914">
            <v>1.05</v>
          </cell>
        </row>
        <row r="915">
          <cell r="A915">
            <v>88397</v>
          </cell>
          <cell r="B915" t="str">
            <v>MISTURADOR DE ARGAMASSA, EIXO HORIZONTAL, CAPACIDADE DE MISTURA 600 KG, MOTOR ELÉTRICO POTÊNCIA 7,5 CV - MATERIAIS NA OPERAÇÃO. AF_05/2023</v>
          </cell>
          <cell r="C915" t="str">
            <v>H</v>
          </cell>
          <cell r="D915">
            <v>3.47</v>
          </cell>
        </row>
        <row r="916">
          <cell r="A916">
            <v>88400</v>
          </cell>
          <cell r="B916" t="str">
            <v>MISTURADOR DE ARGAMASSA, EIXO HORIZONTAL, CAPACIDADE DE MISTURA 160 KG, MOTOR ELÉTRICO POTÊNCIA 3 CV - DEPRECIAÇÃO. AF_05/2023</v>
          </cell>
          <cell r="C916" t="str">
            <v>H</v>
          </cell>
          <cell r="D916">
            <v>0.72</v>
          </cell>
        </row>
        <row r="917">
          <cell r="A917">
            <v>88401</v>
          </cell>
          <cell r="B917" t="str">
            <v>MISTURADOR DE ARGAMASSA, EIXO HORIZONTAL, CAPACIDADE DE MISTURA 160 KG, MOTOR ELÉTRICO POTÊNCIA 3 CV - JUROS. AF_05/2023</v>
          </cell>
          <cell r="C917" t="str">
            <v>H</v>
          </cell>
          <cell r="D917">
            <v>0.17</v>
          </cell>
        </row>
        <row r="918">
          <cell r="A918">
            <v>88402</v>
          </cell>
          <cell r="B918" t="str">
            <v>MISTURADOR DE ARGAMASSA, EIXO HORIZONTAL, CAPACIDADE DE MISTURA 160 KG, MOTOR ELÉTRICO POTÊNCIA 3 CV - MANUTENÇÃO. AF_05/2023</v>
          </cell>
          <cell r="C918" t="str">
            <v>H</v>
          </cell>
          <cell r="D918">
            <v>0.84</v>
          </cell>
        </row>
        <row r="919">
          <cell r="A919">
            <v>88403</v>
          </cell>
          <cell r="B919" t="str">
            <v>MISTURADOR DE ARGAMASSA, EIXO HORIZONTAL, CAPACIDADE DE MISTURA 160 KG, MOTOR ELÉTRICO POTÊNCIA 3 CV - MATERIAIS NA OPERAÇÃO. AF_05/2023</v>
          </cell>
          <cell r="C919" t="str">
            <v>H</v>
          </cell>
          <cell r="D919">
            <v>1.38</v>
          </cell>
        </row>
        <row r="920">
          <cell r="A920">
            <v>88419</v>
          </cell>
          <cell r="B920" t="str">
            <v>PROJETOR DE ARGAMASSA, CAPACIDADE DE PROJEÇÃO 1,5 M3/H, ALCANCE DE 30 ATÉ 60 M, MOTOR ELÉTRICO POTÊNCIA 7,5 HP - DEPRECIAÇÃO. AF_06/2014</v>
          </cell>
          <cell r="C920" t="str">
            <v>H</v>
          </cell>
          <cell r="D920">
            <v>5</v>
          </cell>
        </row>
        <row r="921">
          <cell r="A921">
            <v>88422</v>
          </cell>
          <cell r="B921" t="str">
            <v>PROJETOR DE ARGAMASSA, CAPACIDADE DE PROJEÇÃO 1,5 M3/H, ALCANCE DE 30 ATÉ 60 M, MOTOR ELÉTRICO POTÊNCIA 7,5 HP - JUROS. AF_06/2014</v>
          </cell>
          <cell r="C921" t="str">
            <v>H</v>
          </cell>
          <cell r="D921">
            <v>1.1499999999999999</v>
          </cell>
        </row>
        <row r="922">
          <cell r="A922">
            <v>88425</v>
          </cell>
          <cell r="B922" t="str">
            <v>PROJETOR DE ARGAMASSA, CAPACIDADE DE PROJEÇÃO 1,5 M3/H, ALCANCE DE 30 ATÉ 60 M, MOTOR ELÉTRICO POTÊNCIA 7,5 HP - MANUTENÇÃO. AF_06/2014</v>
          </cell>
          <cell r="C922" t="str">
            <v>H</v>
          </cell>
          <cell r="D922">
            <v>6.26</v>
          </cell>
        </row>
        <row r="923">
          <cell r="A923">
            <v>88427</v>
          </cell>
          <cell r="B923" t="str">
            <v>PROJETOR DE ARGAMASSA, CAPACIDADE DE PROJEÇÃO 1,5 M3/H, ALCANCE DE 30 ATÉ 60 M, MOTOR ELÉTRICO POTÊNCIA 7,5 HP - MATERIAIS NA OPERAÇÃO. AF_06/2014</v>
          </cell>
          <cell r="C923" t="str">
            <v>H</v>
          </cell>
          <cell r="D923">
            <v>0.78</v>
          </cell>
        </row>
        <row r="924">
          <cell r="A924">
            <v>88434</v>
          </cell>
          <cell r="B924" t="str">
            <v>PROJETOR DE ARGAMASSA, CAPACIDADE DE PROJEÇÃO 2 M3/H, ALCANCE ATÉ 50 M, MOTOR ELÉTRICO POTÊNCIA 7,5 HP - DEPRECIAÇÃO. AF_06/2014</v>
          </cell>
          <cell r="C924" t="str">
            <v>H</v>
          </cell>
          <cell r="D924">
            <v>6.63</v>
          </cell>
        </row>
        <row r="925">
          <cell r="A925">
            <v>88435</v>
          </cell>
          <cell r="B925" t="str">
            <v>PROJETOR DE ARGAMASSA, CAPACIDADE DE PROJEÇÃO 2 M3/H, ALCANCE ATÉ 50 M, MOTOR ELÉTRICO POTÊNCIA 7,5 HP - JUROS. AF_06/2014</v>
          </cell>
          <cell r="C925" t="str">
            <v>H</v>
          </cell>
          <cell r="D925">
            <v>1.53</v>
          </cell>
        </row>
        <row r="926">
          <cell r="A926">
            <v>88436</v>
          </cell>
          <cell r="B926" t="str">
            <v>PROJETOR DE ARGAMASSA, CAPACIDADE DE PROJEÇÃO 2 M3/H, ALCANCE ATÉ 50 M, MOTOR ELÉTRICO POTÊNCIA 7,5 HP - MANUTENÇÃO. AF_06/2014</v>
          </cell>
          <cell r="C926" t="str">
            <v>H</v>
          </cell>
          <cell r="D926">
            <v>8.2899999999999991</v>
          </cell>
        </row>
        <row r="927">
          <cell r="A927">
            <v>88437</v>
          </cell>
          <cell r="B927" t="str">
            <v>PROJETOR DE ARGAMASSA, CAPACIDADE DE PROJEÇÃO 2 M3/H, ALCANCE ATÉ 50 M, MOTOR ELÉTRICO POTÊNCIA 7,5 HP - MATERIAIS NA OPERAÇÃO. AF_06/2014</v>
          </cell>
          <cell r="C927" t="str">
            <v>H</v>
          </cell>
          <cell r="D927">
            <v>0.78</v>
          </cell>
        </row>
        <row r="928">
          <cell r="A928">
            <v>88569</v>
          </cell>
          <cell r="B928" t="str">
            <v>ESPARGIDOR DE ASFALTO PRESSURIZADO COM TANQUE DE 2500 L, REBOCÁVEL COM MOTOR A GASOLINA POTÊNCIA 3,4 HP - DEPRECIAÇÃO. AF_07/2014</v>
          </cell>
          <cell r="C928" t="str">
            <v>H</v>
          </cell>
          <cell r="D928">
            <v>3.96</v>
          </cell>
        </row>
        <row r="929">
          <cell r="A929">
            <v>88570</v>
          </cell>
          <cell r="B929" t="str">
            <v>ESPARGIDOR DE ASFALTO PRESSURIZADO COM TANQUE DE 2500 L, REBOCÁVEL COM MOTOR A GASOLINA POTÊNCIA 3,4 HP - JUROS. AF_07/2014</v>
          </cell>
          <cell r="C929" t="str">
            <v>H</v>
          </cell>
          <cell r="D929">
            <v>1.28</v>
          </cell>
        </row>
        <row r="930">
          <cell r="A930">
            <v>88826</v>
          </cell>
          <cell r="B930" t="str">
            <v>BETONEIRA CAPACIDADE NOMINAL DE 400 L, CAPACIDADE DE MISTURA 280 L, MOTOR ELÉTRICO TRIFÁSICO POTÊNCIA DE 2 CV, SEM CARREGADOR - DEPRECIAÇÃO. AF_05/2023</v>
          </cell>
          <cell r="C930" t="str">
            <v>H</v>
          </cell>
          <cell r="D930">
            <v>0.28000000000000003</v>
          </cell>
        </row>
        <row r="931">
          <cell r="A931">
            <v>88827</v>
          </cell>
          <cell r="B931" t="str">
            <v>BETONEIRA CAPACIDADE NOMINAL DE 400 L, CAPACIDADE DE MISTURA 280 L, MOTOR ELÉTRICO TRIFÁSICO POTÊNCIA DE 2 CV, SEM CARREGADOR - JUROS. AF_05/2023</v>
          </cell>
          <cell r="C931" t="str">
            <v>H</v>
          </cell>
          <cell r="D931">
            <v>7.0000000000000007E-2</v>
          </cell>
        </row>
        <row r="932">
          <cell r="A932">
            <v>88828</v>
          </cell>
          <cell r="B932" t="str">
            <v>BETONEIRA CAPACIDADE NOMINAL DE 400 L, CAPACIDADE DE MISTURA 280 L, MOTOR ELÉTRICO TRIFÁSICO POTÊNCIA DE 2 CV, SEM CARREGADOR - MANUTENÇÃO. AF_05/2023</v>
          </cell>
          <cell r="C932" t="str">
            <v>H</v>
          </cell>
          <cell r="D932">
            <v>0.33</v>
          </cell>
        </row>
        <row r="933">
          <cell r="A933">
            <v>88829</v>
          </cell>
          <cell r="B933" t="str">
            <v>BETONEIRA CAPACIDADE NOMINAL DE 400 L, CAPACIDADE DE MISTURA 280 L, MOTOR ELÉTRICO TRIFÁSICO POTÊNCIA DE 2 CV, SEM CARREGADOR - MATERIAIS NA OPERAÇÃO. AF_05/2023</v>
          </cell>
          <cell r="C933" t="str">
            <v>H</v>
          </cell>
          <cell r="D933">
            <v>0.92</v>
          </cell>
        </row>
        <row r="934">
          <cell r="A934">
            <v>88832</v>
          </cell>
          <cell r="B934" t="str">
            <v>ESCAVADEIRA HIDRÁULICA SOBRE ESTEIRAS, CAÇAMBA 0,80 M3, PESO OPERACIONAL 17,8 T, POTÊNCIA LÍQUIDA 110 HP - DEPRECIAÇÃO. AF_10/2014</v>
          </cell>
          <cell r="C934" t="str">
            <v>H</v>
          </cell>
          <cell r="D934">
            <v>43.27</v>
          </cell>
        </row>
        <row r="935">
          <cell r="A935">
            <v>88834</v>
          </cell>
          <cell r="B935" t="str">
            <v>ESCAVADEIRA HIDRÁULICA SOBRE ESTEIRAS, CAÇAMBA 0,80 M3, PESO OPERACIONAL 17,8 T, POTÊNCIA LÍQUIDA 110 HP - JUROS. AF_10/2014</v>
          </cell>
          <cell r="C935" t="str">
            <v>H</v>
          </cell>
          <cell r="D935">
            <v>11.43</v>
          </cell>
        </row>
        <row r="936">
          <cell r="A936">
            <v>88835</v>
          </cell>
          <cell r="B936" t="str">
            <v>ESCAVADEIRA HIDRÁULICA SOBRE ESTEIRAS, CAÇAMBA 0,80 M3, PESO OPERACIONAL 17,8 T, POTÊNCIA LÍQUIDA 110 HP - MANUTENÇÃO. AF_10/2014</v>
          </cell>
          <cell r="C936" t="str">
            <v>H</v>
          </cell>
          <cell r="D936">
            <v>54.09</v>
          </cell>
        </row>
        <row r="937">
          <cell r="A937">
            <v>88836</v>
          </cell>
          <cell r="B937" t="str">
            <v>ESCAVADEIRA HIDRÁULICA SOBRE ESTEIRAS, CAÇAMBA 0,80 M3, PESO OPERACIONAL 17,8 T, POTÊNCIA LÍQUIDA 110 HP - MATERIAIS NA OPERAÇÃO. AF_10/2014</v>
          </cell>
          <cell r="C937" t="str">
            <v>H</v>
          </cell>
          <cell r="D937">
            <v>63.27</v>
          </cell>
        </row>
        <row r="938">
          <cell r="A938">
            <v>88839</v>
          </cell>
          <cell r="B938" t="str">
            <v>TRATOR DE ESTEIRAS, POTÊNCIA 125 HP, PESO OPERACIONAL 12,9 T, COM LÂMINA 2,7 M3 - DEPRECIAÇÃO. AF_10/2014</v>
          </cell>
          <cell r="C938" t="str">
            <v>H</v>
          </cell>
          <cell r="D938">
            <v>32.89</v>
          </cell>
        </row>
        <row r="939">
          <cell r="A939">
            <v>88840</v>
          </cell>
          <cell r="B939" t="str">
            <v>TRATOR DE ESTEIRAS, POTÊNCIA 125 HP, PESO OPERACIONAL 12,9 T, COM LÂMINA 2,7 M3 - JUROS. AF_10/2014</v>
          </cell>
          <cell r="C939" t="str">
            <v>H</v>
          </cell>
          <cell r="D939">
            <v>14.48</v>
          </cell>
        </row>
        <row r="940">
          <cell r="A940">
            <v>88841</v>
          </cell>
          <cell r="B940" t="str">
            <v>TRATOR DE ESTEIRAS, POTÊNCIA 125 HP, PESO OPERACIONAL 12,9 T, COM LÂMINA 2,7 M3 - MANUTENÇÃO. AF_10/2014</v>
          </cell>
          <cell r="C940" t="str">
            <v>H</v>
          </cell>
          <cell r="D940">
            <v>58.8</v>
          </cell>
        </row>
        <row r="941">
          <cell r="A941">
            <v>88842</v>
          </cell>
          <cell r="B941" t="str">
            <v>TRATOR DE ESTEIRAS, POTÊNCIA 125 HP, PESO OPERACIONAL 12,9 T, COM LÂMINA 2,7 M3 - MATERIAIS NA OPERAÇÃO. AF_10/2014</v>
          </cell>
          <cell r="C941" t="str">
            <v>H</v>
          </cell>
          <cell r="D941">
            <v>77.44</v>
          </cell>
        </row>
        <row r="942">
          <cell r="A942">
            <v>88847</v>
          </cell>
          <cell r="B942" t="str">
            <v>USINA DE LAMA ASFÁLTICA, PROD 30 A 50 T/H, SILO DE AGREGADO 7 M3, RESERVATÓRIOS PARA EMULSÃO E ÁGUA DE 2,3 M3 CADA, MISTURADOR TIPO PUG MILL A SER MONTADO SOBRE CAMINHÃO - DEPRECIAÇÃO. AF_10/2014</v>
          </cell>
          <cell r="C942" t="str">
            <v>H</v>
          </cell>
          <cell r="D942">
            <v>22.82</v>
          </cell>
        </row>
        <row r="943">
          <cell r="A943">
            <v>88848</v>
          </cell>
          <cell r="B943" t="str">
            <v>USINA DE LAMA ASFÁLTICA, PROD 30 A 50 T/H, SILO DE AGREGADO 7 M3, RESERVATÓRIOS PARA EMULSÃO E ÁGUA DE 2,3 M3 CADA, MISTURADOR TIPO PUG MILL A SER MONTADO SOBRE CAMINHÃO - JUROS. AF_10/2014</v>
          </cell>
          <cell r="C943" t="str">
            <v>H</v>
          </cell>
          <cell r="D943">
            <v>9.3800000000000008</v>
          </cell>
        </row>
        <row r="944">
          <cell r="A944">
            <v>88853</v>
          </cell>
          <cell r="B944" t="str">
            <v>MOTOBOMBA CENTRÍFUGA, MOTOR A GASOLINA, POTÊNCIA 5,42 HP, BOCAIS 1 1/2" X 1", DIÂMETRO ROTOR 143 MM HM/Q = 6 MCA / 16,8 M3/H A 38 MCA / 6,6 M3/H - DEPRECIAÇÃO. AF_06/2014</v>
          </cell>
          <cell r="C944" t="str">
            <v>H</v>
          </cell>
          <cell r="D944">
            <v>0.33</v>
          </cell>
        </row>
        <row r="945">
          <cell r="A945">
            <v>88854</v>
          </cell>
          <cell r="B945" t="str">
            <v>MOTOBOMBA CENTRÍFUGA, MOTOR A GASOLINA, POTÊNCIA 5,42 HP, BOCAIS 1 1/2" X 1", DIÂMETRO ROTOR 143 MM HM/Q = 6 MCA / 16,8 M3/H A 38 MCA / 6,6 M3/H - JUROS. AF_06/2014</v>
          </cell>
          <cell r="C945" t="str">
            <v>H</v>
          </cell>
          <cell r="D945">
            <v>7.0000000000000007E-2</v>
          </cell>
        </row>
        <row r="946">
          <cell r="A946">
            <v>88855</v>
          </cell>
          <cell r="B946" t="str">
            <v>GRADE DE DISCO CONTROLE REMOTO REBOCÁVEL, COM 24 DISCOS 24" X 6 MM COM PNEUS PARA TRANSPORTE - DEPRECIAÇÃO. AF_06/2014</v>
          </cell>
          <cell r="C946" t="str">
            <v>H</v>
          </cell>
          <cell r="D946">
            <v>3.21</v>
          </cell>
        </row>
        <row r="947">
          <cell r="A947">
            <v>88856</v>
          </cell>
          <cell r="B947" t="str">
            <v>GRADE DE DISCO CONTROLE REMOTO REBOCÁVEL, COM 24 DISCOS 24" X 6 MM COM PNEUS PARA TRANSPORTE - JUROS. AF_06/2014</v>
          </cell>
          <cell r="C947" t="str">
            <v>H</v>
          </cell>
          <cell r="D947">
            <v>0.88</v>
          </cell>
        </row>
        <row r="948">
          <cell r="A948">
            <v>88857</v>
          </cell>
          <cell r="B948" t="str">
            <v>RETROESCAVADEIRA SOBRE RODAS COM CARREGADEIRA, TRAÇÃO 4X4, POTÊNCIA LÍQ. 88 HP, CAÇAMBA CARREG. CAP. MÍN. 1 M3, CAÇAMBA RETRO CAP. 0,26 M3, PESO OPERACIONAL MÍN. 6.674 KG, PROFUNDIDADE ESCAVAÇÃO MÁX. 4,37 M - DEPRECIAÇÃO. AF_06/2014</v>
          </cell>
          <cell r="C948" t="str">
            <v>H</v>
          </cell>
          <cell r="D948">
            <v>24.43</v>
          </cell>
        </row>
        <row r="949">
          <cell r="A949">
            <v>88858</v>
          </cell>
          <cell r="B949" t="str">
            <v>RETROESCAVADEIRA SOBRE RODAS COM CARREGADEIRA, TRAÇÃO 4X4, POTÊNCIA LÍQ. 88 HP, CAÇAMBA CARREG. CAP. MÍN. 1 M3, CAÇAMBA RETRO CAP. 0,26 M3, PESO OPERACIONAL MÍN. 6.674 KG, PROFUNDIDADE ESCAVAÇÃO MÁX. 4,37 M - JUROS. AF_06/2014</v>
          </cell>
          <cell r="C949" t="str">
            <v>H</v>
          </cell>
          <cell r="D949">
            <v>6.45</v>
          </cell>
        </row>
        <row r="950">
          <cell r="A950">
            <v>88859</v>
          </cell>
          <cell r="B950" t="str">
            <v>RETROESCAVADEIRA SOBRE RODAS COM CARREGADEIRA, TRAÇÃO 4X2, POTÊNCIA LÍQ. 79 HP, CAÇAMBA CARREG. CAP. MÍN. 1 M3, CAÇAMBA RETRO CAP. 0,20 M3, PESO OPERACIONAL MÍN. 6.570 KG, PROFUNDIDADE ESCAVAÇÃO MÁX. 4,37 M - DEPRECIAÇÃO. AF_06/2014</v>
          </cell>
          <cell r="C950" t="str">
            <v>H</v>
          </cell>
          <cell r="D950">
            <v>21.73</v>
          </cell>
        </row>
        <row r="951">
          <cell r="A951">
            <v>88860</v>
          </cell>
          <cell r="B951" t="str">
            <v>RETROESCAVADEIRA SOBRE RODAS COM CARREGADEIRA, TRAÇÃO 4X2, POTÊNCIA LÍQ. 79 HP, CAÇAMBA CARREG. CAP. MÍN. 1 M3, CAÇAMBA RETRO CAP. 0,20 M3, PESO OPERACIONAL MÍN. 6.570 KG, PROFUNDIDADE ESCAVAÇÃO MÁX. 4,37 M - JUROS. AF_06/2014</v>
          </cell>
          <cell r="C951" t="str">
            <v>H</v>
          </cell>
          <cell r="D951">
            <v>5.74</v>
          </cell>
        </row>
        <row r="952">
          <cell r="A952">
            <v>88900</v>
          </cell>
          <cell r="B952" t="str">
            <v>ESCAVADEIRA HIDRÁULICA SOBRE ESTEIRAS, CAÇAMBA 1,20 M3, PESO OPERACIONAL 21 T, POTÊNCIA BRUTA 155 HP - DEPRECIAÇÃO. AF_06/2014</v>
          </cell>
          <cell r="C952" t="str">
            <v>H</v>
          </cell>
          <cell r="D952">
            <v>50.46</v>
          </cell>
        </row>
        <row r="953">
          <cell r="A953">
            <v>88902</v>
          </cell>
          <cell r="B953" t="str">
            <v>ESCAVADEIRA HIDRÁULICA SOBRE ESTEIRAS, CAÇAMBA 1,20 M3, PESO OPERACIONAL 21 T, POTÊNCIA BRUTA 155 HP - JUROS. AF_06/2014</v>
          </cell>
          <cell r="C953" t="str">
            <v>H</v>
          </cell>
          <cell r="D953">
            <v>13.33</v>
          </cell>
        </row>
        <row r="954">
          <cell r="A954">
            <v>88903</v>
          </cell>
          <cell r="B954" t="str">
            <v>ESCAVADEIRA HIDRÁULICA SOBRE ESTEIRAS, CAÇAMBA 1,20 M3, PESO OPERACIONAL 21 T, POTÊNCIA BRUTA 155 HP - MANUTENÇÃO. AF_06/2014</v>
          </cell>
          <cell r="C954" t="str">
            <v>H</v>
          </cell>
          <cell r="D954">
            <v>63.07</v>
          </cell>
        </row>
        <row r="955">
          <cell r="A955">
            <v>88904</v>
          </cell>
          <cell r="B955" t="str">
            <v>ESCAVADEIRA HIDRÁULICA SOBRE ESTEIRAS, CAÇAMBA 1,20 M3, PESO OPERACIONAL 21 T, POTÊNCIA BRUTA 155 HP - MATERIAIS NA OPERAÇÃO. AF_06/2014</v>
          </cell>
          <cell r="C955" t="str">
            <v>H</v>
          </cell>
          <cell r="D955">
            <v>89.12</v>
          </cell>
        </row>
        <row r="956">
          <cell r="A956">
            <v>89009</v>
          </cell>
          <cell r="B956" t="str">
            <v>TRATOR DE ESTEIRAS, POTÊNCIA 150 HP, PESO OPERACIONAL 16,7 T, COM RODA MOTRIZ ELEVADA E LÂMINA 3,18 M3 - DEPRECIAÇÃO. AF_06/2014</v>
          </cell>
          <cell r="C956" t="str">
            <v>H</v>
          </cell>
          <cell r="D956">
            <v>40.74</v>
          </cell>
        </row>
        <row r="957">
          <cell r="A957">
            <v>89010</v>
          </cell>
          <cell r="B957" t="str">
            <v>TRATOR DE ESTEIRAS, POTÊNCIA 150 HP, PESO OPERACIONAL 16,7 T, COM RODA MOTRIZ ELEVADA E LÂMINA 3,18 M3 - JUROS. AF_06/2014</v>
          </cell>
          <cell r="C957" t="str">
            <v>H</v>
          </cell>
          <cell r="D957">
            <v>17.940000000000001</v>
          </cell>
        </row>
        <row r="958">
          <cell r="A958">
            <v>89011</v>
          </cell>
          <cell r="B958" t="str">
            <v>RETROESCAVADEIRA SOBRE RODAS COM CARREGADEIRA, TRAÇÃO 4X4, POTÊNCIA LÍQ. 72 HP, CAÇAMBA CARREG. CAP. MÍN. 0,79 M3, CAÇAMBA RETRO CAP. 0,18 M3, PESO OPERACIONAL MÍN. 7.140 KG, PROFUNDIDADE ESCAVAÇÃO MÁX. 4,50 M - DEPRECIAÇÃO. AF_06/2014</v>
          </cell>
          <cell r="C958" t="str">
            <v>H</v>
          </cell>
          <cell r="D958">
            <v>23.57</v>
          </cell>
        </row>
        <row r="959">
          <cell r="A959">
            <v>89012</v>
          </cell>
          <cell r="B959" t="str">
            <v>RETROESCAVADEIRA SOBRE RODAS COM CARREGADEIRA, TRAÇÃO 4X4, POTÊNCIA LÍQ. 72 HP, CAÇAMBA CARREG. CAP. MÍN. 0,79 M3, CAÇAMBA RETRO CAP. 0,18 M3, PESO OPERACIONAL MÍN. 7.140 KG, PROFUNDIDADE ESCAVAÇÃO MÁX. 4,50 M - JUROS. AF_06/2014</v>
          </cell>
          <cell r="C959" t="str">
            <v>H</v>
          </cell>
          <cell r="D959">
            <v>6.23</v>
          </cell>
        </row>
        <row r="960">
          <cell r="A960">
            <v>89013</v>
          </cell>
          <cell r="B960" t="str">
            <v>TRATOR DE ESTEIRAS, POTÊNCIA 347 HP, PESO OPERACIONAL 38,5 T, COM LÂMINA 8,70 M3 - DEPRECIAÇÃO. AF_06/2014</v>
          </cell>
          <cell r="C960" t="str">
            <v>H</v>
          </cell>
          <cell r="D960">
            <v>133.44</v>
          </cell>
        </row>
        <row r="961">
          <cell r="A961">
            <v>89014</v>
          </cell>
          <cell r="B961" t="str">
            <v>TRATOR DE ESTEIRAS, POTÊNCIA 347 HP, PESO OPERACIONAL 38,5 T, COM LÂMINA 8,70 M3 - JUROS. AF_06/2014</v>
          </cell>
          <cell r="C961" t="str">
            <v>H</v>
          </cell>
          <cell r="D961">
            <v>58.78</v>
          </cell>
        </row>
        <row r="962">
          <cell r="A962">
            <v>89015</v>
          </cell>
          <cell r="B962" t="str">
            <v>VASSOURA MECÂNICA REBOCÁVEL COM ESCOVA CILÍNDRICA, LARGURA ÚTIL DE VARRIMENTO DE 2,44 M - DEPRECIAÇÃO. AF_06/2014</v>
          </cell>
          <cell r="C962" t="str">
            <v>H</v>
          </cell>
          <cell r="D962">
            <v>3.7</v>
          </cell>
        </row>
        <row r="963">
          <cell r="A963">
            <v>89016</v>
          </cell>
          <cell r="B963" t="str">
            <v>VASSOURA MECÂNICA REBOCÁVEL COM ESCOVA CILÍNDRICA, LARGURA ÚTIL DE VARRIMENTO DE 2,44 M - JUROS. AF_06/2014</v>
          </cell>
          <cell r="C963" t="str">
            <v>H</v>
          </cell>
          <cell r="D963">
            <v>0.98</v>
          </cell>
        </row>
        <row r="964">
          <cell r="A964">
            <v>89017</v>
          </cell>
          <cell r="B964" t="str">
            <v>TRATOR DE ESTEIRAS, POTÊNCIA 170 HP, PESO OPERACIONAL 19 T, CAÇAMBA 5,2 M3 - DEPRECIAÇÃO. AF_06/2014</v>
          </cell>
          <cell r="C964" t="str">
            <v>H</v>
          </cell>
          <cell r="D964">
            <v>40.49</v>
          </cell>
        </row>
        <row r="965">
          <cell r="A965">
            <v>89018</v>
          </cell>
          <cell r="B965" t="str">
            <v>TRATOR DE ESTEIRAS, POTÊNCIA 170 HP, PESO OPERACIONAL 19 T, CAÇAMBA 5,2 M3 - JUROS. AF_06/2014</v>
          </cell>
          <cell r="C965" t="str">
            <v>H</v>
          </cell>
          <cell r="D965">
            <v>17.829999999999998</v>
          </cell>
        </row>
        <row r="966">
          <cell r="A966">
            <v>89019</v>
          </cell>
          <cell r="B966" t="str">
            <v>BOMBA SUBMERSÍVEL ELÉTRICA TRIFÁSICA, POTÊNCIA 2,96 HP, Ø ROTOR 144 MM SEMI-ABERTO, BOCAL DE SAÍDA Ø 2", HM/Q = 2 MCA / 38,8 M3/H A 28 MCA / 5 M3/H - DEPRECIAÇÃO. AF_06/2014</v>
          </cell>
          <cell r="C966" t="str">
            <v>H</v>
          </cell>
          <cell r="D966">
            <v>0.35</v>
          </cell>
        </row>
        <row r="967">
          <cell r="A967">
            <v>89020</v>
          </cell>
          <cell r="B967" t="str">
            <v>BOMBA SUBMERSÍVEL ELÉTRICA TRIFÁSICA, POTÊNCIA 2,96 HP, Ø ROTOR 144 MM SEMI-ABERTO, BOCAL DE SAÍDA Ø 2", HM/Q = 2 MCA / 38,8 M3/H A 28 MCA / 5 M3/H - JUROS. AF_06/2014</v>
          </cell>
          <cell r="C967" t="str">
            <v>H</v>
          </cell>
          <cell r="D967">
            <v>0.08</v>
          </cell>
        </row>
        <row r="968">
          <cell r="A968">
            <v>89023</v>
          </cell>
          <cell r="B968" t="str">
            <v>TANQUE DE ASFALTO ESTACIONÁRIO COM MAÇARICO, CAPACIDADE 20.000 L - DEPRECIAÇÃO. AF_05/2023</v>
          </cell>
          <cell r="C968" t="str">
            <v>H</v>
          </cell>
          <cell r="D968">
            <v>3.58</v>
          </cell>
        </row>
        <row r="969">
          <cell r="A969">
            <v>89024</v>
          </cell>
          <cell r="B969" t="str">
            <v>TANQUE DE ASFALTO ESTACIONÁRIO COM MAÇARICO, CAPACIDADE 20.000 L - JUROS. AF_05/2023</v>
          </cell>
          <cell r="C969" t="str">
            <v>H</v>
          </cell>
          <cell r="D969">
            <v>1.32</v>
          </cell>
        </row>
        <row r="970">
          <cell r="A970">
            <v>89025</v>
          </cell>
          <cell r="B970" t="str">
            <v>TANQUE DE ASFALTO ESTACIONÁRIO COM MAÇARICO, CAPACIDADE 20.000 L - MANUTENÇÃO. AF_05/2023</v>
          </cell>
          <cell r="C970" t="str">
            <v>H</v>
          </cell>
          <cell r="D970">
            <v>4.78</v>
          </cell>
        </row>
        <row r="971">
          <cell r="A971">
            <v>89026</v>
          </cell>
          <cell r="B971" t="str">
            <v>TANQUE DE ASFALTO ESTACIONÁRIO COM MAÇARICO, CAPACIDADE 20.000 L - MATERIAIS NA OPERAÇÃO. AF_05/2023</v>
          </cell>
          <cell r="C971" t="str">
            <v>H</v>
          </cell>
          <cell r="D971">
            <v>169.44</v>
          </cell>
        </row>
        <row r="972">
          <cell r="A972">
            <v>89029</v>
          </cell>
          <cell r="B972" t="str">
            <v>TRATOR DE ESTEIRAS, POTÊNCIA 100 HP, PESO OPERACIONAL 9,4 T, COM LÂMINA 2,19 M3 - DEPRECIAÇÃO. AF_06/2014</v>
          </cell>
          <cell r="C972" t="str">
            <v>H</v>
          </cell>
          <cell r="D972">
            <v>31.42</v>
          </cell>
        </row>
        <row r="973">
          <cell r="A973">
            <v>89030</v>
          </cell>
          <cell r="B973" t="str">
            <v>TRATOR DE ESTEIRAS, POTÊNCIA 100 HP, PESO OPERACIONAL 9,4 T, COM LÂMINA 2,19 M3 - JUROS. AF_06/2014</v>
          </cell>
          <cell r="C973" t="str">
            <v>H</v>
          </cell>
          <cell r="D973">
            <v>13.84</v>
          </cell>
        </row>
        <row r="974">
          <cell r="A974">
            <v>89033</v>
          </cell>
          <cell r="B974" t="str">
            <v>TRATOR DE PNEUS, POTÊNCIA 85 CV, TRAÇÃO 4X4, PESO COM LASTRO DE 4.675 KG - DEPRECIAÇÃO. AF_06/2014</v>
          </cell>
          <cell r="C974" t="str">
            <v>H</v>
          </cell>
          <cell r="D974">
            <v>14.66</v>
          </cell>
        </row>
        <row r="975">
          <cell r="A975">
            <v>89034</v>
          </cell>
          <cell r="B975" t="str">
            <v>TRATOR DE PNEUS, POTÊNCIA 85 CV, TRAÇÃO 4X4, PESO COM LASTRO DE 4.675 KG - JUROS. AF_06/2014</v>
          </cell>
          <cell r="C975" t="str">
            <v>H</v>
          </cell>
          <cell r="D975">
            <v>3.93</v>
          </cell>
        </row>
        <row r="976">
          <cell r="A976">
            <v>89128</v>
          </cell>
          <cell r="B976" t="str">
            <v>PÁ CARREGADEIRA SOBRE RODAS, POTÊNCIA LÍQUIDA 128 HP, CAPACIDADE DA CAÇAMBA 1,7 A 2,8 M3, PESO OPERACIONAL 11632 KG - DEPRECIAÇÃO. AF_06/2014</v>
          </cell>
          <cell r="C976" t="str">
            <v>H</v>
          </cell>
          <cell r="D976">
            <v>34.299999999999997</v>
          </cell>
        </row>
        <row r="977">
          <cell r="A977">
            <v>89129</v>
          </cell>
          <cell r="B977" t="str">
            <v>PÁ CARREGADEIRA SOBRE RODAS, POTÊNCIA LÍQUIDA 128 HP, CAPACIDADE DA CAÇAMBA 1,7 A 2,8 M3, PESO OPERACIONAL 11632 KG - JUROS. AF_06/2014</v>
          </cell>
          <cell r="C977" t="str">
            <v>H</v>
          </cell>
          <cell r="D977">
            <v>9.06</v>
          </cell>
        </row>
        <row r="978">
          <cell r="A978">
            <v>89130</v>
          </cell>
          <cell r="B978" t="str">
            <v>PÁ CARREGADEIRA SOBRE RODAS, POTÊNCIA 197 HP, CAPACIDADE DA CAÇAMBA 2,5 A 3,5 M3, PESO OPERACIONAL 18338 KG - DEPRECIAÇÃO. AF_06/2014</v>
          </cell>
          <cell r="C978" t="str">
            <v>H</v>
          </cell>
          <cell r="D978">
            <v>47.56</v>
          </cell>
        </row>
        <row r="979">
          <cell r="A979">
            <v>89131</v>
          </cell>
          <cell r="B979" t="str">
            <v>PÁ CARREGADEIRA SOBRE RODAS, POTÊNCIA 197 HP, CAPACIDADE DA CAÇAMBA 2,5 A 3,5 M3, PESO OPERACIONAL 18338 KG - JUROS. AF_06/2014</v>
          </cell>
          <cell r="C979" t="str">
            <v>H</v>
          </cell>
          <cell r="D979">
            <v>12.57</v>
          </cell>
        </row>
        <row r="980">
          <cell r="A980">
            <v>89210</v>
          </cell>
          <cell r="B980" t="str">
            <v>ROLO COMPACTADOR VIBRATÓRIO DE UM CILINDRO AÇO LISO, POTÊNCIA 80 HP, PESO OPERACIONAL MÁXIMO 8,1 T, IMPACTO DINÂMICO 16,15 / 9,5 T, LARGURA DE TRABALHO 1,68 M - DEPRECIAÇÃO. AF_06/2014</v>
          </cell>
          <cell r="C980" t="str">
            <v>H</v>
          </cell>
          <cell r="D980">
            <v>31.71</v>
          </cell>
        </row>
        <row r="981">
          <cell r="A981">
            <v>89211</v>
          </cell>
          <cell r="B981" t="str">
            <v>ROLO COMPACTADOR VIBRATÓRIO DE UM CILINDRO AÇO LISO, POTÊNCIA 80 HP, PESO OPERACIONAL MÁXIMO 8,1 T, IMPACTO DINÂMICO 16,15 / 9,5 T, LARGURA DE TRABALHO 1,68 M - JUROS. AF_06/2014</v>
          </cell>
          <cell r="C981" t="str">
            <v>H</v>
          </cell>
          <cell r="D981">
            <v>8.5</v>
          </cell>
        </row>
        <row r="982">
          <cell r="A982">
            <v>89212</v>
          </cell>
          <cell r="B982" t="str">
            <v>BATE-ESTACAS POR GRAVIDADE, POTÊNCIA DE 160 HP, PESO DO MARTELO ATÉ 3 TONELADAS - DEPRECIAÇÃO. AF_11/2014</v>
          </cell>
          <cell r="C982" t="str">
            <v>H</v>
          </cell>
          <cell r="D982">
            <v>30</v>
          </cell>
        </row>
        <row r="983">
          <cell r="A983">
            <v>89213</v>
          </cell>
          <cell r="B983" t="str">
            <v>BATE-ESTACAS POR GRAVIDADE, POTÊNCIA DE 160 HP, PESO DO MARTELO ATÉ 3 TONELADAS - JUROS. AF_11/2014</v>
          </cell>
          <cell r="C983" t="str">
            <v>H</v>
          </cell>
          <cell r="D983">
            <v>9.25</v>
          </cell>
        </row>
        <row r="984">
          <cell r="A984">
            <v>89214</v>
          </cell>
          <cell r="B984" t="str">
            <v>BATE-ESTACAS POR GRAVIDADE, POTÊNCIA DE 160 HP, PESO DO MARTELO ATÉ 3 TONELADAS - MANUTENÇÃO. AF_11/2014</v>
          </cell>
          <cell r="C984" t="str">
            <v>H</v>
          </cell>
          <cell r="D984">
            <v>28.16</v>
          </cell>
        </row>
        <row r="985">
          <cell r="A985">
            <v>89215</v>
          </cell>
          <cell r="B985" t="str">
            <v>BATE-ESTACAS POR GRAVIDADE, POTÊNCIA DE 160 HP, PESO DO MARTELO ATÉ 3 TONELADAS - MATERIAIS NA OPERAÇÃO. AF_11/2014</v>
          </cell>
          <cell r="C985" t="str">
            <v>H</v>
          </cell>
          <cell r="D985">
            <v>92.03</v>
          </cell>
        </row>
        <row r="986">
          <cell r="A986">
            <v>89221</v>
          </cell>
          <cell r="B986" t="str">
            <v>BETONEIRA CAPACIDADE NOMINAL DE 600 L, CAPACIDADE DE MISTURA 360 L, MOTOR ELÉTRICO TRIFÁSICO POTÊNCIA DE 4 CV, SEM CARREGADOR - DEPRECIAÇÃO. AF_05/2023</v>
          </cell>
          <cell r="C986" t="str">
            <v>H</v>
          </cell>
          <cell r="D986">
            <v>1.17</v>
          </cell>
        </row>
        <row r="987">
          <cell r="A987">
            <v>89222</v>
          </cell>
          <cell r="B987" t="str">
            <v>BETONEIRA CAPACIDADE NOMINAL DE 600 L, CAPACIDADE DE MISTURA 360 L, MOTOR ELÉTRICO TRIFÁSICO POTÊNCIA DE 4 CV, SEM CARREGADOR - JUROS. AF_05/2023</v>
          </cell>
          <cell r="C987" t="str">
            <v>H</v>
          </cell>
          <cell r="D987">
            <v>0.28000000000000003</v>
          </cell>
        </row>
        <row r="988">
          <cell r="A988">
            <v>89223</v>
          </cell>
          <cell r="B988" t="str">
            <v>BETONEIRA CAPACIDADE NOMINAL DE 600 L, CAPACIDADE DE MISTURA 360 L, MOTOR ELÉTRICO TRIFÁSICO POTÊNCIA DE 4 CV, SEM CARREGADOR - MANUTENÇÃO. AF_05/2023</v>
          </cell>
          <cell r="C988" t="str">
            <v>H</v>
          </cell>
          <cell r="D988">
            <v>1.36</v>
          </cell>
        </row>
        <row r="989">
          <cell r="A989">
            <v>89224</v>
          </cell>
          <cell r="B989" t="str">
            <v>BETONEIRA CAPACIDADE NOMINAL DE 600 L, CAPACIDADE DE MISTURA 360 L, MOTOR ELÉTRICO TRIFÁSICO POTÊNCIA DE 4 CV, SEM CARREGADOR - MATERIAIS NA OPERAÇÃO. AF_05/2023</v>
          </cell>
          <cell r="C989" t="str">
            <v>H</v>
          </cell>
          <cell r="D989">
            <v>1.85</v>
          </cell>
        </row>
        <row r="990">
          <cell r="A990">
            <v>89228</v>
          </cell>
          <cell r="B990" t="str">
            <v>MOTONIVELADORA POTÊNCIA BÁSICA LÍQUIDA (PRIMEIRA MARCHA) 125 HP, PESO BRUTO 13032 KG, LARGURA DA LÂMINA DE 3,7 M - DEPRECIAÇÃO. AF_06/2014</v>
          </cell>
          <cell r="C990" t="str">
            <v>H</v>
          </cell>
          <cell r="D990">
            <v>45</v>
          </cell>
        </row>
        <row r="991">
          <cell r="A991">
            <v>89229</v>
          </cell>
          <cell r="B991" t="str">
            <v>MOTONIVELADORA POTÊNCIA BÁSICA LÍQUIDA (PRIMEIRA MARCHA) 125 HP, PESO BRUTO 13032 KG, LARGURA DA LÂMINA DE 3,7 M - JUROS. AF_06/2014</v>
          </cell>
          <cell r="C991" t="str">
            <v>H</v>
          </cell>
          <cell r="D991">
            <v>15.86</v>
          </cell>
        </row>
        <row r="992">
          <cell r="A992">
            <v>89230</v>
          </cell>
          <cell r="B992" t="str">
            <v>FRESADORA DE ASFALTO A FRIO SOBRE RODAS, LARGURA FRESAGEM DE 1,0 M, POTÊNCIA 208 HP - DEPRECIAÇÃO. AF_11/2014</v>
          </cell>
          <cell r="C992" t="str">
            <v>H</v>
          </cell>
          <cell r="D992">
            <v>125.55</v>
          </cell>
        </row>
        <row r="993">
          <cell r="A993">
            <v>89231</v>
          </cell>
          <cell r="B993" t="str">
            <v>FRESADORA DE ASFALTO A FRIO SOBRE RODAS, LARGURA FRESAGEM DE 1,0 M, POTÊNCIA 208 HP - JUROS. AF_11/2014</v>
          </cell>
          <cell r="C993" t="str">
            <v>H</v>
          </cell>
          <cell r="D993">
            <v>38.44</v>
          </cell>
        </row>
        <row r="994">
          <cell r="A994">
            <v>89232</v>
          </cell>
          <cell r="B994" t="str">
            <v>FRESADORA DE ASFALTO A FRIO SOBRE RODAS, LARGURA FRESAGEM DE 1,0 M, POTÊNCIA 208 HP - MANUTENÇÃO. AF_11/2014</v>
          </cell>
          <cell r="C994" t="str">
            <v>H</v>
          </cell>
          <cell r="D994">
            <v>223.96</v>
          </cell>
        </row>
        <row r="995">
          <cell r="A995">
            <v>89233</v>
          </cell>
          <cell r="B995" t="str">
            <v>FRESADORA DE ASFALTO A FRIO SOBRE RODAS, LARGURA FRESAGEM DE 1,0 M, POTÊNCIA 208 HP - MATERIAIS NA OPERAÇÃO. AF_11/2014</v>
          </cell>
          <cell r="C995" t="str">
            <v>H</v>
          </cell>
          <cell r="D995">
            <v>165.62</v>
          </cell>
        </row>
        <row r="996">
          <cell r="A996">
            <v>89236</v>
          </cell>
          <cell r="B996" t="str">
            <v>FRESADORA DE ASFALTO A FRIO SOBRE RODAS, LARGURA FRESAGEM DE 2,0 M, POTÊNCIA 550 HP - DEPRECIAÇÃO. AF_11/2014</v>
          </cell>
          <cell r="C996" t="str">
            <v>H</v>
          </cell>
          <cell r="D996">
            <v>293.3</v>
          </cell>
        </row>
        <row r="997">
          <cell r="A997">
            <v>89237</v>
          </cell>
          <cell r="B997" t="str">
            <v>FRESADORA DE ASFALTO A FRIO SOBRE RODAS, LARGURA FRESAGEM DE 2,0 M, POTÊNCIA 550 HP - JUROS. AF_11/2014</v>
          </cell>
          <cell r="C997" t="str">
            <v>H</v>
          </cell>
          <cell r="D997">
            <v>89.81</v>
          </cell>
        </row>
        <row r="998">
          <cell r="A998">
            <v>89238</v>
          </cell>
          <cell r="B998" t="str">
            <v>FRESADORA DE ASFALTO A FRIO SOBRE RODAS, LARGURA FRESAGEM DE 2,0 M, POTÊNCIA 550 HP - MANUTENÇÃO. AF_11/2014</v>
          </cell>
          <cell r="C998" t="str">
            <v>H</v>
          </cell>
          <cell r="D998">
            <v>523.16</v>
          </cell>
        </row>
        <row r="999">
          <cell r="A999">
            <v>89239</v>
          </cell>
          <cell r="B999" t="str">
            <v>FRESADORA DE ASFALTO A FRIO SOBRE RODAS, LARGURA FRESAGEM DE 2,0 M, POTÊNCIA 550 HP - MATERIAIS NA OPERAÇÃO. AF_11/2014</v>
          </cell>
          <cell r="C999" t="str">
            <v>H</v>
          </cell>
          <cell r="D999">
            <v>437.98</v>
          </cell>
        </row>
        <row r="1000">
          <cell r="A1000">
            <v>89240</v>
          </cell>
          <cell r="B1000" t="str">
            <v>VIBROACABADORA DE ASFALTO SOBRE ESTEIRAS, LARGURA DE PAVIMENTAÇÃO 1,90 M A 5,30 M, POTÊNCIA 105 HP CAPACIDADE 450 T/H - DEPRECIAÇÃO. AF_11/2014</v>
          </cell>
          <cell r="C1000" t="str">
            <v>H</v>
          </cell>
          <cell r="D1000">
            <v>90.01</v>
          </cell>
        </row>
        <row r="1001">
          <cell r="A1001">
            <v>89241</v>
          </cell>
          <cell r="B1001" t="str">
            <v>VIBROACABADORA DE ASFALTO SOBRE ESTEIRAS, LARGURA DE PAVIMENTAÇÃO 1,90 M A 5,30 M, POTÊNCIA 105 HP CAPACIDADE 450 T/H - JUROS. AF_11/2014</v>
          </cell>
          <cell r="C1001" t="str">
            <v>H</v>
          </cell>
          <cell r="D1001">
            <v>31.72</v>
          </cell>
        </row>
        <row r="1002">
          <cell r="A1002">
            <v>89246</v>
          </cell>
          <cell r="B1002" t="str">
            <v>RECICLADORA DE ASFALTO A FRIO SOBRE RODAS, LARGURA FRESAGEM DE 2,0 M, POTÊNCIA 422 HP - DEPRECIAÇÃO. AF_11/2014</v>
          </cell>
          <cell r="C1002" t="str">
            <v>H</v>
          </cell>
          <cell r="D1002">
            <v>254.85</v>
          </cell>
        </row>
        <row r="1003">
          <cell r="A1003">
            <v>89247</v>
          </cell>
          <cell r="B1003" t="str">
            <v>RECICLADORA DE ASFALTO A FRIO SOBRE RODAS, LARGURA FRESAGEM DE 2,0 M, POTÊNCIA 422 HP - JUROS. AF_11/2014</v>
          </cell>
          <cell r="C1003" t="str">
            <v>H</v>
          </cell>
          <cell r="D1003">
            <v>78.040000000000006</v>
          </cell>
        </row>
        <row r="1004">
          <cell r="A1004">
            <v>89248</v>
          </cell>
          <cell r="B1004" t="str">
            <v>RECICLADORA DE ASFALTO A FRIO SOBRE RODAS, LARGURA FRESAGEM DE 2,0 M, POTÊNCIA 422 HP - MANUTENÇÃO. AF_11/2014</v>
          </cell>
          <cell r="C1004" t="str">
            <v>H</v>
          </cell>
          <cell r="D1004">
            <v>454.59</v>
          </cell>
        </row>
        <row r="1005">
          <cell r="A1005">
            <v>89249</v>
          </cell>
          <cell r="B1005" t="str">
            <v>RECICLADORA DE ASFALTO A FRIO SOBRE RODAS, LARGURA FRESAGEM DE 2,0 M, POTÊNCIA 422 HP - MATERIAIS NA OPERAÇÃO. AF_11/2014</v>
          </cell>
          <cell r="C1005" t="str">
            <v>H</v>
          </cell>
          <cell r="D1005">
            <v>373.35</v>
          </cell>
        </row>
        <row r="1006">
          <cell r="A1006">
            <v>89253</v>
          </cell>
          <cell r="B1006" t="str">
            <v>VIBROACABADORA DE ASFALTO SOBRE ESTEIRAS, LARGURA DE PAVIMENTAÇÃO 2,13 M A 4,55 M, POTÊNCIA 100 HP, CAPACIDADE 400 T/H - DEPRECIAÇÃO. AF_11/2014</v>
          </cell>
          <cell r="C1006" t="str">
            <v>H</v>
          </cell>
          <cell r="D1006">
            <v>73.760000000000005</v>
          </cell>
        </row>
        <row r="1007">
          <cell r="A1007">
            <v>89254</v>
          </cell>
          <cell r="B1007" t="str">
            <v>VIBROACABADORA DE ASFALTO SOBRE ESTEIRAS, LARGURA DE PAVIMENTAÇÃO 2,13 M A 4,55 M, POTÊNCIA 100 HP, CAPACIDADE 400 T/H - JUROS. AF_11/2014</v>
          </cell>
          <cell r="C1007" t="str">
            <v>H</v>
          </cell>
          <cell r="D1007">
            <v>26</v>
          </cell>
        </row>
        <row r="1008">
          <cell r="A1008">
            <v>89255</v>
          </cell>
          <cell r="B1008" t="str">
            <v>VIBROACABADORA DE ASFALTO SOBRE ESTEIRAS, LARGURA DE PAVIMENTAÇÃO 2,13 M A 4,55 M, POTÊNCIA 100 HP, CAPACIDADE 400 T/H - MANUTENÇÃO. AF_11/2014</v>
          </cell>
          <cell r="C1008" t="str">
            <v>H</v>
          </cell>
          <cell r="D1008">
            <v>118.57</v>
          </cell>
        </row>
        <row r="1009">
          <cell r="A1009">
            <v>89256</v>
          </cell>
          <cell r="B1009" t="str">
            <v>VIBROACABADORA DE ASFALTO SOBRE ESTEIRAS, LARGURA DE PAVIMENTAÇÃO 2,13 M A 4,55 M, POTÊNCIA 100 HP, CAPACIDADE 400 T/H - MATERIAIS NA OPERAÇÃO. AF_11/2014</v>
          </cell>
          <cell r="C1009" t="str">
            <v>H</v>
          </cell>
          <cell r="D1009">
            <v>84.02</v>
          </cell>
        </row>
        <row r="1010">
          <cell r="A1010">
            <v>89259</v>
          </cell>
          <cell r="B1010" t="str">
            <v>GUINDAUTO HIDRÁULICO, CAPACIDADE MÁXIMA DE CARGA 6200 KG, MOMENTO MÁXIMO DE CARGA 11,7 TM, ALCANCE MÁXIMO HORIZONTAL 9,70 M, INCLUSIVE CAMINHÃO TOCO PBT 16.000 KG, POTÊNCIA DE 189 CV - DEPRECIAÇÃO. AF_06/2014</v>
          </cell>
          <cell r="C1010" t="str">
            <v>H</v>
          </cell>
          <cell r="D1010">
            <v>27.32</v>
          </cell>
        </row>
        <row r="1011">
          <cell r="A1011">
            <v>89260</v>
          </cell>
          <cell r="B1011" t="str">
            <v>GUINDAUTO HIDRÁULICO, CAPACIDADE MÁXIMA DE CARGA 6200 KG, MOMENTO MÁXIMO DE CARGA 11,7 TM, ALCANCE MÁXIMO HORIZONTAL 9,70 M, INCLUSIVE CAMINHÃO TOCO PBT 16.000 KG, POTÊNCIA DE 189 CV - JUROS. AF_06/2014</v>
          </cell>
          <cell r="C1011" t="str">
            <v>H</v>
          </cell>
          <cell r="D1011">
            <v>10.029999999999999</v>
          </cell>
        </row>
        <row r="1012">
          <cell r="A1012">
            <v>89262</v>
          </cell>
          <cell r="B1012" t="str">
            <v>GUINDAUTO HIDRÁULICO, CAPACIDADE MÁXIMA DE CARGA 6200 KG, MOMENTO MÁXIMO DE CARGA 11,7 TM, ALCANCE MÁXIMO HORIZONTAL 9,70 M, INCLUSIVE CAMINHÃO TOCO PBT 16.000 KG, POTÊNCIA DE 189 CV - MANUTENÇÃO. AF_06/2014</v>
          </cell>
          <cell r="C1012" t="str">
            <v>H</v>
          </cell>
          <cell r="D1012">
            <v>46.24</v>
          </cell>
        </row>
        <row r="1013">
          <cell r="A1013">
            <v>89264</v>
          </cell>
          <cell r="B1013" t="str">
            <v>CAMINHÃO TOCO, PBT 16.000 KG, CARGA ÚTIL MÁX. 10.685 KG, DIST. ENTRE EIXOS 4,8 M, POTÊNCIA 189 CV, INCLUSIVE CARROCERIA FIXA ABERTA DE MADEIRA P/ TRANSPORTE GERAL DE CARGA SECA, DIMEN. APROX. 2,5 X 7,00 X 0,50 M - DEPRECIAÇÃO. AF_06/2014</v>
          </cell>
          <cell r="C1013" t="str">
            <v>H</v>
          </cell>
          <cell r="D1013">
            <v>21.08</v>
          </cell>
        </row>
        <row r="1014">
          <cell r="A1014">
            <v>89265</v>
          </cell>
          <cell r="B1014" t="str">
            <v>CAMINHÃO TOCO, PBT 16.000 KG, CARGA ÚTIL MÁX. 10.685 KG, DIST. ENTRE EIXOS 4,8 M, POTÊNCIA 189 CV, INCLUSIVE CARROCERIA FIXA ABERTA DE MADEIRA P/ TRANSPORTE GERAL DE CARGA SECA, DIMEN. APROX. 2,5 X 7,00 X 0,50 M - JUROS. AF_06/2014</v>
          </cell>
          <cell r="C1014" t="str">
            <v>H</v>
          </cell>
          <cell r="D1014">
            <v>8.4</v>
          </cell>
        </row>
        <row r="1015">
          <cell r="A1015">
            <v>89266</v>
          </cell>
          <cell r="B1015" t="str">
            <v>CAMINHÃO TOCO, PBT 16.000 KG, CARGA ÚTIL MÁX. 10.685 KG, DIST. ENTRE EIXOS 4,8 M, POTÊNCIA 189 CV, INCLUSIVE CARROCERIA FIXA ABERTA DE MADEIRA P/ TRANSPORTE GERAL DE CARGA SECA, DIMEN. APROX. 2,5 X 7,00 X 0,50 M - IMPOSTOS E SEGUROS. AF_06/2014</v>
          </cell>
          <cell r="C1015" t="str">
            <v>H</v>
          </cell>
          <cell r="D1015">
            <v>3.39</v>
          </cell>
        </row>
        <row r="1016">
          <cell r="A1016">
            <v>89267</v>
          </cell>
          <cell r="B1016" t="str">
            <v>GUINDASTE HIDRÁULICO AUTOPROPELIDO, COM LANÇA TELESCÓPICA 28,80 M, CAPACIDADE MÁXIMA 30 T, POTÊNCIA 97 KW, TRAÇÃO 4 X 4 - DEPRECIAÇÃO. AF_11/2014</v>
          </cell>
          <cell r="C1016" t="str">
            <v>H</v>
          </cell>
          <cell r="D1016">
            <v>52.21</v>
          </cell>
        </row>
        <row r="1017">
          <cell r="A1017">
            <v>89268</v>
          </cell>
          <cell r="B1017" t="str">
            <v>GUINDASTE HIDRÁULICO AUTOPROPELIDO, COM LANÇA TELESCÓPICA 28,80 M, CAPACIDADE MÁXIMA 30 T, POTÊNCIA 97 KW, TRAÇÃO 4 X 4 - JUROS. AF_11/2014</v>
          </cell>
          <cell r="C1017" t="str">
            <v>H</v>
          </cell>
          <cell r="D1017">
            <v>18.399999999999999</v>
          </cell>
        </row>
        <row r="1018">
          <cell r="A1018">
            <v>89269</v>
          </cell>
          <cell r="B1018" t="str">
            <v>GUINDASTE HIDRÁULICO AUTOPROPELIDO, COM LANÇA TELESCÓPICA 28,80 M, CAPACIDADE MÁXIMA 30 T, POTÊNCIA 97 KW, TRAÇÃO 4 X 4 - IMPOSTOS E SEGUROS. AF_11/2014</v>
          </cell>
          <cell r="C1018" t="str">
            <v>H</v>
          </cell>
          <cell r="D1018">
            <v>7.44</v>
          </cell>
        </row>
        <row r="1019">
          <cell r="A1019">
            <v>89270</v>
          </cell>
          <cell r="B1019" t="str">
            <v>GUINDASTE HIDRÁULICO AUTOPROPELIDO, COM LANÇA TELESCÓPICA 28,80 M, CAPACIDADE MÁXIMA 30 T, POTÊNCIA 97 KW, TRAÇÃO 4 X 4 - MANUTENÇÃO. AF_11/2014</v>
          </cell>
          <cell r="C1019" t="str">
            <v>H</v>
          </cell>
          <cell r="D1019">
            <v>83.94</v>
          </cell>
        </row>
        <row r="1020">
          <cell r="A1020">
            <v>89271</v>
          </cell>
          <cell r="B1020" t="str">
            <v>GUINDASTE HIDRÁULICO AUTOPROPELIDO, COM LANÇA TELESCÓPICA 28,80 M, CAPACIDADE MÁXIMA 30 T, POTÊNCIA 97 KW, TRAÇÃO 4 X 4 - MATERIAIS NA OPERAÇÃO. AF_11/2014</v>
          </cell>
          <cell r="C1020" t="str">
            <v>H</v>
          </cell>
          <cell r="D1020">
            <v>28.76</v>
          </cell>
        </row>
        <row r="1021">
          <cell r="A1021">
            <v>89274</v>
          </cell>
          <cell r="B1021" t="str">
            <v>BETONEIRA CAPACIDADE NOMINAL DE 600 L, CAPACIDADE DE MISTURA 440 L, MOTOR A DIESEL POTÊNCIA 10 CV, COM CARREGADOR - DEPRECIAÇÃO. AF_05/2023</v>
          </cell>
          <cell r="C1021" t="str">
            <v>H</v>
          </cell>
          <cell r="D1021">
            <v>1.42</v>
          </cell>
        </row>
        <row r="1022">
          <cell r="A1022">
            <v>89275</v>
          </cell>
          <cell r="B1022" t="str">
            <v>BETONEIRA CAPACIDADE NOMINAL DE 600 L, CAPACIDADE DE MISTURA 440 L, MOTOR A DIESEL POTÊNCIA 10 CV, COM CARREGADOR - JUROS. AF_05/2023</v>
          </cell>
          <cell r="C1022" t="str">
            <v>H</v>
          </cell>
          <cell r="D1022">
            <v>0.35</v>
          </cell>
        </row>
        <row r="1023">
          <cell r="A1023">
            <v>89276</v>
          </cell>
          <cell r="B1023" t="str">
            <v>BETONEIRA CAPACIDADE NOMINAL DE 600 L, CAPACIDADE DE MISTURA 440 L, MOTOR A DIESEL POTÊNCIA 10 CV, COM CARREGADOR - MANUTENÇÃO. AF_05/2023</v>
          </cell>
          <cell r="C1023" t="str">
            <v>H</v>
          </cell>
          <cell r="D1023">
            <v>1.89</v>
          </cell>
        </row>
        <row r="1024">
          <cell r="A1024">
            <v>89277</v>
          </cell>
          <cell r="B1024" t="str">
            <v>BETONEIRA CAPACIDADE NOMINAL DE 600 L, CAPACIDADE DE MISTURA 440 L, MOTOR A DIESEL POTÊNCIA 10 CV, COM CARREGADOR - MATERIAIS NA OPERAÇÃO. AF_05/2023</v>
          </cell>
          <cell r="C1024" t="str">
            <v>H</v>
          </cell>
          <cell r="D1024">
            <v>8.4</v>
          </cell>
        </row>
        <row r="1025">
          <cell r="A1025">
            <v>89280</v>
          </cell>
          <cell r="B1025" t="str">
            <v>ROLO COMPACTADOR VIBRATÓRIO TANDEM AÇO LISO, POTÊNCIA 58 HP, PESO SEM/COM LASTRO 6,5 / 9,4 T, LARGURA DE TRABALHO 1,2 M - DEPRECIAÇÃO. AF_06/2014</v>
          </cell>
          <cell r="C1025" t="str">
            <v>H</v>
          </cell>
          <cell r="D1025">
            <v>38.94</v>
          </cell>
        </row>
        <row r="1026">
          <cell r="A1026">
            <v>89281</v>
          </cell>
          <cell r="B1026" t="str">
            <v>ROLO COMPACTADOR VIBRATÓRIO TANDEM AÇO LISO, POTÊNCIA 58 HP, PESO SEM/COM LASTRO 6,5 / 9,4 T, LARGURA DE TRABALHO 1,2 M - JUROS. AF_06/2014</v>
          </cell>
          <cell r="C1026" t="str">
            <v>H</v>
          </cell>
          <cell r="D1026">
            <v>10.44</v>
          </cell>
        </row>
        <row r="1027">
          <cell r="A1027">
            <v>89870</v>
          </cell>
          <cell r="B1027" t="str">
            <v>CAMINHÃO BASCULANTE 14 M3, COM CAVALO MECÂNICO DE CAPACIDADE MÁXIMA DE TRAÇÃO COMBINADO DE 36000 KG, POTÊNCIA 286 CV, INCLUSIVE SEMIREBOQUE COM CAÇAMBA METÁLICA - DEPRECIAÇÃO. AF_12/2014</v>
          </cell>
          <cell r="C1027" t="str">
            <v>H</v>
          </cell>
          <cell r="D1027">
            <v>39.450000000000003</v>
          </cell>
        </row>
        <row r="1028">
          <cell r="A1028">
            <v>89871</v>
          </cell>
          <cell r="B1028" t="str">
            <v>CAMINHÃO BASCULANTE 14 M3, COM CAVALO MECÂNICO DE CAPACIDADE MÁXIMA DE TRAÇÃO COMBINADO DE 36000 KG, POTÊNCIA 286 CV, INCLUSIVE SEMIREBOQUE COM CAÇAMBA METÁLICA - JUROS. AF_12/2014</v>
          </cell>
          <cell r="C1028" t="str">
            <v>H</v>
          </cell>
          <cell r="D1028">
            <v>13.85</v>
          </cell>
        </row>
        <row r="1029">
          <cell r="A1029">
            <v>89872</v>
          </cell>
          <cell r="B1029" t="str">
            <v>CAMINHÃO BASCULANTE 14 M3, COM CAVALO MECÂNICO DE CAPACIDADE MÁXIMA DE TRAÇÃO COMBINADO DE 36000 KG, POTÊNCIA 286 CV, INCLUSIVE SEMIREBOQUE COM CAÇAMBA METÁLICA - IMPOSTOS E SEGUROS. AF_12/2014</v>
          </cell>
          <cell r="C1029" t="str">
            <v>H</v>
          </cell>
          <cell r="D1029">
            <v>5.6</v>
          </cell>
        </row>
        <row r="1030">
          <cell r="A1030">
            <v>89873</v>
          </cell>
          <cell r="B1030" t="str">
            <v>CAMINHÃO BASCULANTE 14 M3, COM CAVALO MECÂNICO DE CAPACIDADE MÁXIMA DE TRAÇÃO COMBINADO DE 36000 KG, POTÊNCIA 286 CV, INCLUSIVE SEMIREBOQUE COM CAÇAMBA METÁLICA - MANUTENÇÃO. AF_12/2014</v>
          </cell>
          <cell r="C1030" t="str">
            <v>H</v>
          </cell>
          <cell r="D1030">
            <v>67.44</v>
          </cell>
        </row>
        <row r="1031">
          <cell r="A1031">
            <v>89874</v>
          </cell>
          <cell r="B1031" t="str">
            <v>CAMINHÃO BASCULANTE 14 M3, COM CAVALO MECÂNICO DE CAPACIDADE MÁXIMA DE TRAÇÃO COMBINADO DE 36000 KG, POTÊNCIA 286 CV, INCLUSIVE SEMIREBOQUE COM CAÇAMBA METÁLICA - MATERIAIS NA OPERAÇÃO. AF_12/2014</v>
          </cell>
          <cell r="C1031" t="str">
            <v>H</v>
          </cell>
          <cell r="D1031">
            <v>174.75</v>
          </cell>
        </row>
        <row r="1032">
          <cell r="A1032">
            <v>89878</v>
          </cell>
          <cell r="B1032" t="str">
            <v>CAMINHÃO BASCULANTE 18 M3, COM CAVALO MECÂNICO DE CAPACIDADE MÁXIMA DE TRAÇÃO COMBINADO DE 45000 KG, POTÊNCIA 330 CV, INCLUSIVE SEMIREBOQUE COM CAÇAMBA METÁLICA - DEPRECIAÇÃO. AF_12/2014</v>
          </cell>
          <cell r="C1032" t="str">
            <v>H</v>
          </cell>
          <cell r="D1032">
            <v>42.24</v>
          </cell>
        </row>
        <row r="1033">
          <cell r="A1033">
            <v>89879</v>
          </cell>
          <cell r="B1033" t="str">
            <v>CAMINHÃO BASCULANTE 18 M3, COM CAVALO MECÂNICO DE CAPACIDADE MÁXIMA DE TRAÇÃO COMBINADO DE 45000 KG, POTÊNCIA 330 CV, INCLUSIVE SEMIREBOQUE COM CAÇAMBA METÁLICA - JUROS. AF_12/2014</v>
          </cell>
          <cell r="C1033" t="str">
            <v>H</v>
          </cell>
          <cell r="D1033">
            <v>14.59</v>
          </cell>
        </row>
        <row r="1034">
          <cell r="A1034">
            <v>89880</v>
          </cell>
          <cell r="B1034" t="str">
            <v>CAMINHÃO BASCULANTE 18 M3, COM CAVALO MECÂNICO DE CAPACIDADE MÁXIMA DE TRAÇÃO COMBINADO DE 45000 KG, POTÊNCIA 330 CV, INCLUSIVE SEMIREBOQUE COM CAÇAMBA METÁLICA - IMPOSTOS E SEGUROS. AF_12/2014</v>
          </cell>
          <cell r="C1034" t="str">
            <v>H</v>
          </cell>
          <cell r="D1034">
            <v>5.89</v>
          </cell>
        </row>
        <row r="1035">
          <cell r="A1035">
            <v>89881</v>
          </cell>
          <cell r="B1035" t="str">
            <v>CAMINHÃO BASCULANTE 18 M3, COM CAVALO MECÂNICO DE CAPACIDADE MÁXIMA DE TRAÇÃO COMBINADO DE 45000 KG, POTÊNCIA 330 CV, INCLUSIVE SEMIREBOQUE COM CAÇAMBA METÁLICA - MANUTENÇÃO. AF_12/2014</v>
          </cell>
          <cell r="C1035" t="str">
            <v>H</v>
          </cell>
          <cell r="D1035">
            <v>71.510000000000005</v>
          </cell>
        </row>
        <row r="1036">
          <cell r="A1036">
            <v>89882</v>
          </cell>
          <cell r="B1036" t="str">
            <v>CAMINHÃO BASCULANTE 18 M3, COM CAVALO MECÂNICO DE CAPACIDADE MÁXIMA DE TRAÇÃO COMBINADO DE 45000 KG, POTÊNCIA 330 CV, INCLUSIVE SEMIREBOQUE COM CAÇAMBA METÁLICA - MATERIAIS NA OPERAÇÃO. AF_12/2014</v>
          </cell>
          <cell r="C1036" t="str">
            <v>H</v>
          </cell>
          <cell r="D1036">
            <v>201.62</v>
          </cell>
        </row>
        <row r="1037">
          <cell r="A1037">
            <v>90582</v>
          </cell>
          <cell r="B1037" t="str">
            <v>VIBRADOR DE IMERSÃO, DIÂMETRO DE PONTEIRA 45MM, MOTOR ELÉTRICO TRIFÁSICO POTÊNCIA DE 2 CV - DEPRECIAÇÃO. AF_06/2015</v>
          </cell>
          <cell r="C1037" t="str">
            <v>H</v>
          </cell>
          <cell r="D1037">
            <v>0.4</v>
          </cell>
        </row>
        <row r="1038">
          <cell r="A1038">
            <v>90583</v>
          </cell>
          <cell r="B1038" t="str">
            <v>VIBRADOR DE IMERSÃO, DIÂMETRO DE PONTEIRA 45MM, MOTOR ELÉTRICO TRIFÁSICO POTÊNCIA DE 2 CV - JUROS. AF_06/2015</v>
          </cell>
          <cell r="C1038" t="str">
            <v>H</v>
          </cell>
          <cell r="D1038">
            <v>0.09</v>
          </cell>
        </row>
        <row r="1039">
          <cell r="A1039">
            <v>90584</v>
          </cell>
          <cell r="B1039" t="str">
            <v>VIBRADOR DE IMERSÃO, DIÂMETRO DE PONTEIRA 45MM, MOTOR ELÉTRICO TRIFÁSICO POTÊNCIA DE 2 CV - MANUTENÇÃO. AF_06/2015</v>
          </cell>
          <cell r="C1039" t="str">
            <v>H</v>
          </cell>
          <cell r="D1039">
            <v>0.31</v>
          </cell>
        </row>
        <row r="1040">
          <cell r="A1040">
            <v>90585</v>
          </cell>
          <cell r="B1040" t="str">
            <v>VIBRADOR DE IMERSÃO, DIÂMETRO DE PONTEIRA 45MM, MOTOR ELÉTRICO TRIFÁSICO POTÊNCIA DE 2 CV - MATERIAIS NA OPERAÇÃO. AF_06/2015</v>
          </cell>
          <cell r="C1040" t="str">
            <v>H</v>
          </cell>
          <cell r="D1040">
            <v>0.38</v>
          </cell>
        </row>
        <row r="1041">
          <cell r="A1041">
            <v>90621</v>
          </cell>
          <cell r="B1041" t="str">
            <v>PERFURATRIZ MANUAL, TORQUE MÁXIMO 83 N.M, POTÊNCIA 5 CV, COM DIÂMETRO MÁXIMO 4" - DEPRECIAÇÃO. AF_06/2015</v>
          </cell>
          <cell r="C1041" t="str">
            <v>H</v>
          </cell>
          <cell r="D1041">
            <v>2.34</v>
          </cell>
        </row>
        <row r="1042">
          <cell r="A1042">
            <v>90622</v>
          </cell>
          <cell r="B1042" t="str">
            <v>PERFURATRIZ MANUAL, TORQUE MÁXIMO 83 N.M, POTÊNCIA 5 CV, COM DIÂMETRO MÁXIMO 4" - JUROS. AF_06/2015</v>
          </cell>
          <cell r="C1042" t="str">
            <v>H</v>
          </cell>
          <cell r="D1042">
            <v>0.54</v>
          </cell>
        </row>
        <row r="1043">
          <cell r="A1043">
            <v>90623</v>
          </cell>
          <cell r="B1043" t="str">
            <v>PERFURATRIZ MANUAL, TORQUE MÁXIMO 83 N.M, POTÊNCIA 5 CV, COM DIÂMETRO MÁXIMO 4" - MANUTENÇÃO. AF_06/2015</v>
          </cell>
          <cell r="C1043" t="str">
            <v>H</v>
          </cell>
          <cell r="D1043">
            <v>2.92</v>
          </cell>
        </row>
        <row r="1044">
          <cell r="A1044">
            <v>90624</v>
          </cell>
          <cell r="B1044" t="str">
            <v>PERFURATRIZ MANUAL, TORQUE MÁXIMO 83 N.M, POTÊNCIA 5 CV, COM DIÂMETRO MÁXIMO 4" - MATERIAIS NA OPERAÇÃO. AF_06/2015</v>
          </cell>
          <cell r="C1044" t="str">
            <v>H</v>
          </cell>
          <cell r="D1044">
            <v>2.31</v>
          </cell>
        </row>
        <row r="1045">
          <cell r="A1045">
            <v>90627</v>
          </cell>
          <cell r="B1045" t="str">
            <v>PERFURATRIZ SOBRE ESTEIRA, TORQUE MÁXIMO 600 KGF, PESO MÉDIO 1000 KG, POTÊNCIA 20 HP, DIÂMETRO MÁXIMO 10" - DEPRECIAÇÃO. AF_06/2015</v>
          </cell>
          <cell r="C1045" t="str">
            <v>H</v>
          </cell>
          <cell r="D1045">
            <v>46.17</v>
          </cell>
        </row>
        <row r="1046">
          <cell r="A1046">
            <v>90628</v>
          </cell>
          <cell r="B1046" t="str">
            <v>PERFURATRIZ SOBRE ESTEIRA, TORQUE MÁXIMO 600 KGF, PESO MÉDIO 1000 KG, POTÊNCIA 20 HP, DIÂMETRO MÁXIMO 10" - JUROS. AF_06/2015</v>
          </cell>
          <cell r="C1046" t="str">
            <v>H</v>
          </cell>
          <cell r="D1046">
            <v>12.38</v>
          </cell>
        </row>
        <row r="1047">
          <cell r="A1047">
            <v>90629</v>
          </cell>
          <cell r="B1047" t="str">
            <v>PERFURATRIZ SOBRE ESTEIRA, TORQUE MÁXIMO 600 KGF, PESO MÉDIO 1000 KG, POTÊNCIA 20 HP, DIÂMETRO MÁXIMO 10" - MANUTENÇÃO. AF_06/2015</v>
          </cell>
          <cell r="C1047" t="str">
            <v>H</v>
          </cell>
          <cell r="D1047">
            <v>57.77</v>
          </cell>
        </row>
        <row r="1048">
          <cell r="A1048">
            <v>90630</v>
          </cell>
          <cell r="B1048" t="str">
            <v>PERFURATRIZ SOBRE ESTEIRA, TORQUE MÁXIMO 600 KGF, PESO MÉDIO 1000 KG, POTÊNCIA 20 HP, DIÂMETRO MÁXIMO 10" - MATERIAIS NA OPERAÇÃO. AF_06/2015</v>
          </cell>
          <cell r="C1048" t="str">
            <v>H</v>
          </cell>
          <cell r="D1048">
            <v>1.1000000000000001</v>
          </cell>
        </row>
        <row r="1049">
          <cell r="A1049">
            <v>90633</v>
          </cell>
          <cell r="B1049" t="str">
            <v>MISTURADOR DUPLO HORIZONTAL DE ALTA TURBULÊNCIA, CAPACIDADE / VOLUME 2 X 500 LITROS, MOTORES ELÉTRICOS MÍNIMO 5 CV CADA, PARA NATA CIMENTO, ARGAMASSA E OUTROS - DEPRECIAÇÃO. AF_06/2015</v>
          </cell>
          <cell r="C1049" t="str">
            <v>H</v>
          </cell>
          <cell r="D1049">
            <v>3.85</v>
          </cell>
        </row>
        <row r="1050">
          <cell r="A1050">
            <v>90634</v>
          </cell>
          <cell r="B1050" t="str">
            <v>MISTURADOR DUPLO HORIZONTAL DE ALTA TURBULÊNCIA, CAPACIDADE / VOLUME 2 X 500 LITROS, MOTORES ELÉTRICOS MÍNIMO 5 CV CADA, PARA NATA CIMENTO, ARGAMASSA E OUTROS - JUROS. AF_06/2015</v>
          </cell>
          <cell r="C1050" t="str">
            <v>H</v>
          </cell>
          <cell r="D1050">
            <v>0.89</v>
          </cell>
        </row>
        <row r="1051">
          <cell r="A1051">
            <v>90635</v>
          </cell>
          <cell r="B1051" t="str">
            <v>MISTURADOR DUPLO HORIZONTAL DE ALTA TURBULÊNCIA, CAPACIDADE / VOLUME 2 X 500 LITROS, MOTORES ELÉTRICOS MÍNIMO 5 CV CADA, PARA NATA CIMENTO, ARGAMASSA E OUTROS - MANUTENÇÃO. AF_06/2015</v>
          </cell>
          <cell r="C1051" t="str">
            <v>H</v>
          </cell>
          <cell r="D1051">
            <v>4.21</v>
          </cell>
        </row>
        <row r="1052">
          <cell r="A1052">
            <v>90636</v>
          </cell>
          <cell r="B1052" t="str">
            <v>MISTURADOR DUPLO HORIZONTAL DE ALTA TURBULÊNCIA, CAPACIDADE / VOLUME 2 X 500 LITROS, MOTORES ELÉTRICOS MÍNIMO 5 CV CADA, PARA NATA CIMENTO, ARGAMASSA E OUTROS - MATERIAIS NA OPERAÇÃO. AF_06/2015</v>
          </cell>
          <cell r="C1052" t="str">
            <v>H</v>
          </cell>
          <cell r="D1052">
            <v>4.63</v>
          </cell>
        </row>
        <row r="1053">
          <cell r="A1053">
            <v>90639</v>
          </cell>
          <cell r="B1053" t="str">
            <v>BOMBA TRIPLEX, PARA INJEÇÃO DE NATA DE CIMENTO, VAZÃO MÁXIMA DE 100 LITROS/MINUTO, PRESSÃO MÁXIMA DE 70 BAR - DEPRECIAÇÃO. AF_06/2015</v>
          </cell>
          <cell r="C1053" t="str">
            <v>H</v>
          </cell>
          <cell r="D1053">
            <v>5.75</v>
          </cell>
        </row>
        <row r="1054">
          <cell r="A1054">
            <v>90640</v>
          </cell>
          <cell r="B1054" t="str">
            <v>BOMBA TRIPLEX, PARA INJEÇÃO DE NATA DE CIMENTO, VAZÃO MÁXIMA DE 100 LITROS/MINUTO, PRESSÃO MÁXIMA DE 70 BAR - JUROS. AF_06/2015</v>
          </cell>
          <cell r="C1054" t="str">
            <v>H</v>
          </cell>
          <cell r="D1054">
            <v>1.33</v>
          </cell>
        </row>
        <row r="1055">
          <cell r="A1055">
            <v>90641</v>
          </cell>
          <cell r="B1055" t="str">
            <v>BOMBA TRIPLEX, PARA INJEÇÃO DE NATA DE CIMENTO, VAZÃO MÁXIMA DE 100 LITROS/MINUTO, PRESSÃO MÁXIMA DE 70 BAR - MANUTENÇÃO. AF_06/2015</v>
          </cell>
          <cell r="C1055" t="str">
            <v>H</v>
          </cell>
          <cell r="D1055">
            <v>6.29</v>
          </cell>
        </row>
        <row r="1056">
          <cell r="A1056">
            <v>90642</v>
          </cell>
          <cell r="B1056" t="str">
            <v>BOMBA TRIPLEX, PARA INJEÇÃO DE NATA DE CIMENTO, VAZÃO MÁXIMA DE 100 LITROS/MINUTO, PRESSÃO MÁXIMA DE 70 BAR - MATERIAIS NA OPERAÇÃO. AF_06/2015</v>
          </cell>
          <cell r="C1056" t="str">
            <v>H</v>
          </cell>
          <cell r="D1056">
            <v>12.45</v>
          </cell>
        </row>
        <row r="1057">
          <cell r="A1057">
            <v>90646</v>
          </cell>
          <cell r="B1057" t="str">
            <v>BOMBA CENTRÍFUGA MONOESTÁGIO COM MOTOR ELÉTRICO MONOFÁSICO, POTÊNCIA 15 HP, DIÂMETRO DO ROTOR 173 MM, HM/Q = 30 MCA / 90 M3/H A 45 MCA / 55 M3/H - DEPRECIAÇÃO. AF_06/2015</v>
          </cell>
          <cell r="C1057" t="str">
            <v>H</v>
          </cell>
          <cell r="D1057">
            <v>1.17</v>
          </cell>
        </row>
        <row r="1058">
          <cell r="A1058">
            <v>90647</v>
          </cell>
          <cell r="B1058" t="str">
            <v>BOMBA CENTRÍFUGA MONOESTÁGIO COM MOTOR ELÉTRICO MONOFÁSICO, POTÊNCIA 15 HP, DIÂMETRO DO ROTOR 173 MM, HM/Q = 30 MCA / 90 M3/H A 45 MCA / 55 M3/H - JUROS. AF_06/2015</v>
          </cell>
          <cell r="C1058" t="str">
            <v>H</v>
          </cell>
          <cell r="D1058">
            <v>0.27</v>
          </cell>
        </row>
        <row r="1059">
          <cell r="A1059">
            <v>90648</v>
          </cell>
          <cell r="B1059" t="str">
            <v>BOMBA CENTRÍFUGA MONOESTÁGIO COM MOTOR ELÉTRICO MONOFÁSICO, POTÊNCIA 15 HP, DIÂMETRO DO ROTOR 173 MM, HM/Q = 30 MCA / 90 M3/H A 45 MCA / 55 M3/H - MANUTENÇÃO. AF_06/2015</v>
          </cell>
          <cell r="C1059" t="str">
            <v>H</v>
          </cell>
          <cell r="D1059">
            <v>1.28</v>
          </cell>
        </row>
        <row r="1060">
          <cell r="A1060">
            <v>90649</v>
          </cell>
          <cell r="B1060" t="str">
            <v>BOMBA CENTRÍFUGA MONOESTÁGIO COM MOTOR ELÉTRICO MONOFÁSICO, POTÊNCIA 15 HP, DIÂMETRO DO ROTOR 173 MM, HM/Q = 30 MCA / 90 M3/H A 45 MCA / 55 M3/H - MATERIAIS NA OPERAÇÃO. AF_06/2015</v>
          </cell>
          <cell r="C1060" t="str">
            <v>H</v>
          </cell>
          <cell r="D1060">
            <v>7.22</v>
          </cell>
        </row>
        <row r="1061">
          <cell r="A1061">
            <v>90652</v>
          </cell>
          <cell r="B1061" t="str">
            <v>BOMBA DE PROJEÇÃO DE CONCRETO SECO, POTÊNCIA 10 CV, VAZÃO 3 M3/H - DEPRECIAÇÃO. AF_06/2015</v>
          </cell>
          <cell r="C1061" t="str">
            <v>H</v>
          </cell>
          <cell r="D1061">
            <v>3.74</v>
          </cell>
        </row>
        <row r="1062">
          <cell r="A1062">
            <v>90653</v>
          </cell>
          <cell r="B1062" t="str">
            <v>BOMBA DE PROJEÇÃO DE CONCRETO SECO, POTÊNCIA 10 CV, VAZÃO 3 M3/H - JUROS. AF_06/2015</v>
          </cell>
          <cell r="C1062" t="str">
            <v>H</v>
          </cell>
          <cell r="D1062">
            <v>0.86</v>
          </cell>
        </row>
        <row r="1063">
          <cell r="A1063">
            <v>90654</v>
          </cell>
          <cell r="B1063" t="str">
            <v>BOMBA DE PROJEÇÃO DE CONCRETO SECO, POTÊNCIA 10 CV, VAZÃO 3 M3/H - MANUTENÇÃO. AF_06/2015</v>
          </cell>
          <cell r="C1063" t="str">
            <v>H</v>
          </cell>
          <cell r="D1063">
            <v>4.09</v>
          </cell>
        </row>
        <row r="1064">
          <cell r="A1064">
            <v>90655</v>
          </cell>
          <cell r="B1064" t="str">
            <v>BOMBA DE PROJEÇÃO DE CONCRETO SECO, POTÊNCIA 10 CV, VAZÃO 3 M3/H - MATERIAIS NA OPERAÇÃO. AF_06/2015</v>
          </cell>
          <cell r="C1064" t="str">
            <v>H</v>
          </cell>
          <cell r="D1064">
            <v>4.75</v>
          </cell>
        </row>
        <row r="1065">
          <cell r="A1065">
            <v>90658</v>
          </cell>
          <cell r="B1065" t="str">
            <v>BOMBA DE PROJEÇÃO DE CONCRETO SECO, POTÊNCIA 10 CV, VAZÃO 6 M3/H - DEPRECIAÇÃO. AF_06/2015</v>
          </cell>
          <cell r="C1065" t="str">
            <v>H</v>
          </cell>
          <cell r="D1065">
            <v>4.01</v>
          </cell>
        </row>
        <row r="1066">
          <cell r="A1066">
            <v>90659</v>
          </cell>
          <cell r="B1066" t="str">
            <v>BOMBA DE PROJEÇÃO DE CONCRETO SECO, POTÊNCIA 10 CV, VAZÃO 6 M3/H - JUROS. AF_06/2015</v>
          </cell>
          <cell r="C1066" t="str">
            <v>H</v>
          </cell>
          <cell r="D1066">
            <v>0.92</v>
          </cell>
        </row>
        <row r="1067">
          <cell r="A1067">
            <v>90660</v>
          </cell>
          <cell r="B1067" t="str">
            <v>BOMBA DE PROJEÇÃO DE CONCRETO SECO, POTÊNCIA 10 CV, VAZÃO 6 M3/H - MANUTENÇÃO. AF_06/2015</v>
          </cell>
          <cell r="C1067" t="str">
            <v>H</v>
          </cell>
          <cell r="D1067">
            <v>4.38</v>
          </cell>
        </row>
        <row r="1068">
          <cell r="A1068">
            <v>90661</v>
          </cell>
          <cell r="B1068" t="str">
            <v>BOMBA DE PROJEÇÃO DE CONCRETO SECO, POTÊNCIA 10 CV, VAZÃO 6 M3/H - MATERIAIS NA OPERAÇÃO. AF_06/2015</v>
          </cell>
          <cell r="C1068" t="str">
            <v>H</v>
          </cell>
          <cell r="D1068">
            <v>4.75</v>
          </cell>
        </row>
        <row r="1069">
          <cell r="A1069">
            <v>90664</v>
          </cell>
          <cell r="B1069" t="str">
            <v>PROJETOR PNEUMÁTICO DE ARGAMASSA PARA CHAPISCO E REBOCO COM RECIPIENTE ACOPLADO, TIPO CANEQUINHA, COM COMPRESSOR DE AR REBOCÁVEL VAZÃO 89 PCM E MOTOR DIESEL DE 20 CV - DEPRECIAÇÃO. AF_05/2023</v>
          </cell>
          <cell r="C1069" t="str">
            <v>H</v>
          </cell>
          <cell r="D1069">
            <v>7.13</v>
          </cell>
        </row>
        <row r="1070">
          <cell r="A1070">
            <v>90665</v>
          </cell>
          <cell r="B1070" t="str">
            <v>PROJETOR PNEUMÁTICO DE ARGAMASSA PARA CHAPISCO E REBOCO COM RECIPIENTE ACOPLADO, TIPO CANEQUINHA, COM COMPRESSOR DE AR REBOCÁVEL VAZÃO 89 PCM E MOTOR DIESEL DE 20 CV - JUROS. AF_05/2023</v>
          </cell>
          <cell r="C1070" t="str">
            <v>H</v>
          </cell>
          <cell r="D1070">
            <v>1.9</v>
          </cell>
        </row>
        <row r="1071">
          <cell r="A1071">
            <v>90666</v>
          </cell>
          <cell r="B1071" t="str">
            <v>PROJETOR PNEUMÁTICO DE ARGAMASSA PARA CHAPISCO E REBOCO COM RECIPIENTE ACOPLADO, TIPO CANEQUINHA, COM COMPRESSOR DE AR REBOCÁVEL VAZÃO 89 PCM E MOTOR DIESEL DE 20 CV - MANUTENÇÃO. AF_05/2023</v>
          </cell>
          <cell r="C1071" t="str">
            <v>H</v>
          </cell>
          <cell r="D1071">
            <v>9.35</v>
          </cell>
        </row>
        <row r="1072">
          <cell r="A1072">
            <v>90667</v>
          </cell>
          <cell r="B1072" t="str">
            <v>PROJETOR PNEUMÁTICO DE ARGAMASSA PARA CHAPISCO E REBOCO COM RECIPIENTE ACOPLADO, TIPO CANEQUINHA, COM COMPRESSOR DE AR REBOCÁVEL VAZÃO 89 PCM E MOTOR DIESEL DE 20 CV - MATERIAIS NA OPERAÇÃO. AF_05/2023</v>
          </cell>
          <cell r="C1072" t="str">
            <v>H</v>
          </cell>
          <cell r="D1072">
            <v>14.83</v>
          </cell>
        </row>
        <row r="1073">
          <cell r="A1073">
            <v>90670</v>
          </cell>
          <cell r="B1073" t="str">
            <v>PERFURATRIZ COM TORRE METÁLICA PARA EXECUÇÃO DE ESTACA HÉLICE CONTÍNUA, PROFUNDIDADE MÁXIMA DE 30 M, DIÂMETRO MÁXIMO DE 800 MM, POTÊNCIA INSTALADA DE 268 HP, MESA ROTATIVA COM TORQUE MÁXIMO DE 170 KNM - DEPRECIAÇÃO. AF_06/2015</v>
          </cell>
          <cell r="C1073" t="str">
            <v>H</v>
          </cell>
          <cell r="D1073">
            <v>211.88</v>
          </cell>
        </row>
        <row r="1074">
          <cell r="A1074">
            <v>90671</v>
          </cell>
          <cell r="B1074" t="str">
            <v>PERFURATRIZ COM TORRE METÁLICA PARA EXECUÇÃO DE ESTACA HÉLICE CONTÍNUA, PROFUNDIDADE MÁXIMA DE 30 M, DIÂMETRO MÁXIMO DE 800 MM, POTÊNCIA INSTALADA DE 268 HP, MESA ROTATIVA COM TORQUE MÁXIMO DE 170 KNM - JUROS. AF_06/2015</v>
          </cell>
          <cell r="C1074" t="str">
            <v>H</v>
          </cell>
          <cell r="D1074">
            <v>56.84</v>
          </cell>
        </row>
        <row r="1075">
          <cell r="A1075">
            <v>90672</v>
          </cell>
          <cell r="B1075" t="str">
            <v>PERFURATRIZ COM TORRE METÁLICA PARA EXECUÇÃO DE ESTACA HÉLICE CONTÍNUA, PROFUNDIDADE MÁXIMA DE 30 M, DIÂMETRO MÁXIMO DE 800 MM, POTÊNCIA INSTALADA DE 268 HP, MESA ROTATIVA COM TORQUE MÁXIMO DE 170 KNM - MANUTENÇÃO. AF_06/2015</v>
          </cell>
          <cell r="C1075" t="str">
            <v>H</v>
          </cell>
          <cell r="D1075">
            <v>265.14999999999998</v>
          </cell>
        </row>
        <row r="1076">
          <cell r="A1076">
            <v>90673</v>
          </cell>
          <cell r="B1076" t="str">
            <v>PERFURATRIZ COM TORRE METÁLICA PARA EXECUÇÃO DE ESTACA HÉLICE CONTÍNUA, PROFUNDIDADE MÁXIMA DE 30 M, DIÂMETRO MÁXIMO DE 800 MM, POTÊNCIA INSTALADA DE 268 HP, MESA ROTATIVA COM TORQUE MÁXIMO DE 170 KNM - MATERIAIS NA OPERAÇÃO. AF_06/2015</v>
          </cell>
          <cell r="C1076" t="str">
            <v>H</v>
          </cell>
          <cell r="D1076">
            <v>118.54</v>
          </cell>
        </row>
        <row r="1077">
          <cell r="A1077">
            <v>90676</v>
          </cell>
          <cell r="B1077" t="str">
            <v>PERFURATRIZ HIDRÁULICA SOBRE CAMINHÃO COM TRADO CURTO ACOPLADO, PROFUNDIDADE MÁXIMA DE 20 M, DIÂMETRO MÁXIMO DE 1500 MM, POTÊNCIA INSTALADA DE 137 HP, MESA ROTATIVA COM TORQUE MÁXIMO DE 30 KNM - DEPRECIAÇÃO. AF_06/2015</v>
          </cell>
          <cell r="C1077" t="str">
            <v>H</v>
          </cell>
          <cell r="D1077">
            <v>103.71</v>
          </cell>
        </row>
        <row r="1078">
          <cell r="A1078">
            <v>90677</v>
          </cell>
          <cell r="B1078" t="str">
            <v>PERFURATRIZ HIDRÁULICA SOBRE CAMINHÃO COM TRADO CURTO ACOPLADO, PROFUNDIDADE MÁXIMA DE 20 M, DIÂMETRO MÁXIMO DE 1500 MM, POTÊNCIA INSTALADA DE 137 HP, MESA ROTATIVA COM TORQUE MÁXIMO DE 30 KNM - JUROS. AF_06/2015</v>
          </cell>
          <cell r="C1078" t="str">
            <v>H</v>
          </cell>
          <cell r="D1078">
            <v>31.14</v>
          </cell>
        </row>
        <row r="1079">
          <cell r="A1079">
            <v>90678</v>
          </cell>
          <cell r="B1079" t="str">
            <v>PERFURATRIZ HIDRÁULICA SOBRE CAMINHÃO COM TRADO CURTO ACOPLADO, PROFUNDIDADE MÁXIMA DE 20 M, DIÂMETRO MÁXIMO DE 1500 MM, POTÊNCIA INSTALADA DE 137 HP, MESA ROTATIVA COM TORQUE MÁXIMO DE 30 KNM - MANUTENÇÃO. AF_06/2015</v>
          </cell>
          <cell r="C1079" t="str">
            <v>H</v>
          </cell>
          <cell r="D1079">
            <v>144.21</v>
          </cell>
        </row>
        <row r="1080">
          <cell r="A1080">
            <v>90679</v>
          </cell>
          <cell r="B1080" t="str">
            <v>PERFURATRIZ HIDRÁULICA SOBRE CAMINHÃO COM TRADO CURTO ACOPLADO, PROFUNDIDADE MÁXIMA DE 20 M, DIÂMETRO MÁXIMO DE 1500 MM, POTÊNCIA INSTALADA DE 137 HP, MESA ROTATIVA COM TORQUE MÁXIMO DE 30 KNM - MATERIAIS NA OPERAÇÃO. AF_06/2015</v>
          </cell>
          <cell r="C1080" t="str">
            <v>H</v>
          </cell>
          <cell r="D1080">
            <v>90.9</v>
          </cell>
        </row>
        <row r="1081">
          <cell r="A1081">
            <v>90682</v>
          </cell>
          <cell r="B1081" t="str">
            <v>MANIPULADOR TELESCÓPICO, POTÊNCIA DE 85 HP, CAPACIDADE DE CARGA DE 3.500 KG, ALTURA MÁXIMA DE ELEVAÇÃO DE 12,3 M - DEPRECIAÇÃO. AF_05/2023</v>
          </cell>
          <cell r="C1081" t="str">
            <v>H</v>
          </cell>
          <cell r="D1081">
            <v>27.06</v>
          </cell>
        </row>
        <row r="1082">
          <cell r="A1082">
            <v>90683</v>
          </cell>
          <cell r="B1082" t="str">
            <v>MANIPULADOR TELESCÓPICO, POTÊNCIA DE 85 HP, CAPACIDADE DE CARGA DE 3.500 KG, ALTURA MÁXIMA DE ELEVAÇÃO DE 12,3 M - JUROS. AF_05/2023</v>
          </cell>
          <cell r="C1082" t="str">
            <v>H</v>
          </cell>
          <cell r="D1082">
            <v>6.67</v>
          </cell>
        </row>
        <row r="1083">
          <cell r="A1083">
            <v>90684</v>
          </cell>
          <cell r="B1083" t="str">
            <v>MANIPULADOR TELESCÓPICO, POTÊNCIA DE 85 HP, CAPACIDADE DE CARGA DE 3.500 KG, ALTURA MÁXIMA DE ELEVAÇÃO DE 12,3 M - MANUTENÇÃO. AF_05/2023</v>
          </cell>
          <cell r="C1083" t="str">
            <v>H</v>
          </cell>
          <cell r="D1083">
            <v>31.57</v>
          </cell>
        </row>
        <row r="1084">
          <cell r="A1084">
            <v>90685</v>
          </cell>
          <cell r="B1084" t="str">
            <v>MANIPULADOR TELESCÓPICO, POTÊNCIA DE 85 HP, CAPACIDADE DE CARGA DE 3.500 KG, ALTURA MÁXIMA DE ELEVAÇÃO DE 12,3 M - MATERIAIS NA OPERAÇÃO. AF_05/2023</v>
          </cell>
          <cell r="C1084" t="str">
            <v>H</v>
          </cell>
          <cell r="D1084">
            <v>56.4</v>
          </cell>
        </row>
        <row r="1085">
          <cell r="A1085">
            <v>90688</v>
          </cell>
          <cell r="B1085" t="str">
            <v>MINICARREGADEIRA SOBRE RODAS, POTÊNCIA LÍQUIDA DE 47 HP, CAPACIDADE NOMINAL DE OPERAÇÃO DE 646 KG - DEPRECIAÇÃO. AF_06/2015</v>
          </cell>
          <cell r="C1085" t="str">
            <v>H</v>
          </cell>
          <cell r="D1085">
            <v>24.4</v>
          </cell>
        </row>
        <row r="1086">
          <cell r="A1086">
            <v>90689</v>
          </cell>
          <cell r="B1086" t="str">
            <v>MINICARREGADEIRA SOBRE RODAS, POTÊNCIA LÍQUIDA DE 47 HP, CAPACIDADE NOMINAL DE OPERAÇÃO DE 646 KG - JUROS. AF_06/2015</v>
          </cell>
          <cell r="C1086" t="str">
            <v>H</v>
          </cell>
          <cell r="D1086">
            <v>4.8099999999999996</v>
          </cell>
        </row>
        <row r="1087">
          <cell r="A1087">
            <v>90690</v>
          </cell>
          <cell r="B1087" t="str">
            <v>MINICARREGADEIRA SOBRE RODAS, POTÊNCIA LÍQUIDA DE 47 HP, CAPACIDADE NOMINAL DE OPERAÇÃO DE 646 KG - MANUTENÇÃO. AF_06/2015</v>
          </cell>
          <cell r="C1087" t="str">
            <v>H</v>
          </cell>
          <cell r="D1087">
            <v>30.5</v>
          </cell>
        </row>
        <row r="1088">
          <cell r="A1088">
            <v>90691</v>
          </cell>
          <cell r="B1088" t="str">
            <v>MINICARREGADEIRA SOBRE RODAS, POTÊNCIA LÍQUIDA DE 47 HP, CAPACIDADE NOMINAL DE OPERAÇÃO DE 646 KG - MATERIAIS NA OPERAÇÃO. AF_06/2015</v>
          </cell>
          <cell r="C1088" t="str">
            <v>H</v>
          </cell>
          <cell r="D1088">
            <v>39.49</v>
          </cell>
        </row>
        <row r="1089">
          <cell r="A1089">
            <v>90957</v>
          </cell>
          <cell r="B1089" t="str">
            <v>COMPRESSOR DE AR REBOCÁVEL, VAZÃO 189 PCM, PRESSÃO EFETIVA DE TRABALHO 102 PSI, MOTOR DIESEL, POTÊNCIA 63 CV - DEPRECIAÇÃO. AF_06/2015</v>
          </cell>
          <cell r="C1089" t="str">
            <v>H</v>
          </cell>
          <cell r="D1089">
            <v>5.31</v>
          </cell>
        </row>
        <row r="1090">
          <cell r="A1090">
            <v>90958</v>
          </cell>
          <cell r="B1090" t="str">
            <v>COMPRESSOR DE AR REBOCÁVEL, VAZÃO 189 PCM, PRESSÃO EFETIVA DE TRABALHO 102 PSI, MOTOR DIESEL, POTÊNCIA 63 CV - JUROS. AF_06/2015</v>
          </cell>
          <cell r="C1090" t="str">
            <v>H</v>
          </cell>
          <cell r="D1090">
            <v>1.42</v>
          </cell>
        </row>
        <row r="1091">
          <cell r="A1091">
            <v>90960</v>
          </cell>
          <cell r="B1091" t="str">
            <v>COMPRESSOR DE AR REBOCÁVEL, VAZÃO 89 PCM, PRESSÃO EFETIVA DE TRABALHO 102 PSI, MOTOR DIESEL, POTÊNCIA 20 CV - DEPRECIAÇÃO. AF_06/2015</v>
          </cell>
          <cell r="C1091" t="str">
            <v>H</v>
          </cell>
          <cell r="D1091">
            <v>7.09</v>
          </cell>
        </row>
        <row r="1092">
          <cell r="A1092">
            <v>90961</v>
          </cell>
          <cell r="B1092" t="str">
            <v>COMPRESSOR DE AR REBOCÁVEL, VAZÃO 89 PCM, PRESSÃO EFETIVA DE TRABALHO 102 PSI, MOTOR DIESEL, POTÊNCIA 20 CV - JUROS. AF_06/2015</v>
          </cell>
          <cell r="C1092" t="str">
            <v>H</v>
          </cell>
          <cell r="D1092">
            <v>1.9</v>
          </cell>
        </row>
        <row r="1093">
          <cell r="A1093">
            <v>90962</v>
          </cell>
          <cell r="B1093" t="str">
            <v>COMPRESSOR DE AR REBOCÁVEL, VAZÃO 89 PCM, PRESSÃO EFETIVA DE TRABALHO 102 PSI, MOTOR DIESEL, POTÊNCIA 20 CV - MANUTENÇÃO. AF_06/2015</v>
          </cell>
          <cell r="C1093" t="str">
            <v>H</v>
          </cell>
          <cell r="D1093">
            <v>8.8699999999999992</v>
          </cell>
        </row>
        <row r="1094">
          <cell r="A1094">
            <v>90963</v>
          </cell>
          <cell r="B1094" t="str">
            <v>COMPRESSOR DE AR REBOCÁVEL, VAZÃO 89 PCM, PRESSÃO EFETIVA DE TRABALHO 102 PSI, MOTOR DIESEL, POTÊNCIA 20 CV - MATERIAIS NA OPERAÇÃO. AF_06/2015</v>
          </cell>
          <cell r="C1094" t="str">
            <v>H</v>
          </cell>
          <cell r="D1094">
            <v>14.82</v>
          </cell>
        </row>
        <row r="1095">
          <cell r="A1095">
            <v>90968</v>
          </cell>
          <cell r="B1095" t="str">
            <v>COMPRESSOR DE AR REBOCAVEL, VAZÃO 250 PCM, PRESSAO DE TRABALHO 102 PSI, MOTOR A DIESEL POTÊNCIA 81 CV - DEPRECIAÇÃO. AF_06/2015</v>
          </cell>
          <cell r="C1095" t="str">
            <v>H</v>
          </cell>
          <cell r="D1095">
            <v>7.11</v>
          </cell>
        </row>
        <row r="1096">
          <cell r="A1096">
            <v>90969</v>
          </cell>
          <cell r="B1096" t="str">
            <v>COMPRESSOR DE AR REBOCAVEL, VAZÃO 250 PCM, PRESSAO DE TRABALHO 102 PSI, MOTOR A DIESEL POTÊNCIA 81 CV - JUROS. AF_06/2015</v>
          </cell>
          <cell r="C1096" t="str">
            <v>H</v>
          </cell>
          <cell r="D1096">
            <v>1.9</v>
          </cell>
        </row>
        <row r="1097">
          <cell r="A1097">
            <v>90970</v>
          </cell>
          <cell r="B1097" t="str">
            <v>COMPRESSOR DE AR REBOCAVEL, VAZÃO 250 PCM, PRESSAO DE TRABALHO 102 PSI, MOTOR A DIESEL POTÊNCIA 81 CV - MANUTENÇÃO. AF_06/2015</v>
          </cell>
          <cell r="C1097" t="str">
            <v>H</v>
          </cell>
          <cell r="D1097">
            <v>8.9</v>
          </cell>
        </row>
        <row r="1098">
          <cell r="A1098">
            <v>90971</v>
          </cell>
          <cell r="B1098" t="str">
            <v>COMPRESSOR DE AR REBOCAVEL, VAZÃO 250 PCM, PRESSAO DE TRABALHO 102 PSI, MOTOR A DIESEL POTÊNCIA 81 CV - MATERIAIS NA OPERAÇÃO. AF_06/2015</v>
          </cell>
          <cell r="C1098" t="str">
            <v>H</v>
          </cell>
          <cell r="D1098">
            <v>60.07</v>
          </cell>
        </row>
        <row r="1099">
          <cell r="A1099">
            <v>90975</v>
          </cell>
          <cell r="B1099" t="str">
            <v>COMPRESSOR DE AR REBOCÁVEL, VAZÃO 748 PCM, PRESSÃO EFETIVA DE TRABALHO 102 PSI, MOTOR DIESEL, POTÊNCIA 210 CV - DEPRECIAÇÃO. AF_06/2015</v>
          </cell>
          <cell r="C1099" t="str">
            <v>H</v>
          </cell>
          <cell r="D1099">
            <v>18.059999999999999</v>
          </cell>
        </row>
        <row r="1100">
          <cell r="A1100">
            <v>90976</v>
          </cell>
          <cell r="B1100" t="str">
            <v>COMPRESSOR DE AR REBOCÁVEL, VAZÃO 748 PCM, PRESSÃO EFETIVA DE TRABALHO 102 PSI, MOTOR DIESEL, POTÊNCIA 210 CV - JUROS. AF_06/2015</v>
          </cell>
          <cell r="C1100" t="str">
            <v>H</v>
          </cell>
          <cell r="D1100">
            <v>4.84</v>
          </cell>
        </row>
        <row r="1101">
          <cell r="A1101">
            <v>90977</v>
          </cell>
          <cell r="B1101" t="str">
            <v>COMPRESSOR DE AR REBOCÁVEL, VAZÃO 748 PCM, PRESSÃO EFETIVA DE TRABALHO 102 PSI, MOTOR DIESEL, POTÊNCIA 210 CV - MANUTENÇÃO. AF_06/2015</v>
          </cell>
          <cell r="C1101" t="str">
            <v>H</v>
          </cell>
          <cell r="D1101">
            <v>22.6</v>
          </cell>
        </row>
        <row r="1102">
          <cell r="A1102">
            <v>90978</v>
          </cell>
          <cell r="B1102" t="str">
            <v>COMPRESSOR DE AR REBOCÁVEL, VAZÃO 748 PCM, PRESSÃO EFETIVA DE TRABALHO 102 PSI, MOTOR DIESEL, POTÊNCIA 210 CV - MATERIAIS NA OPERAÇÃO. AF_06/2015</v>
          </cell>
          <cell r="C1102" t="str">
            <v>H</v>
          </cell>
          <cell r="D1102">
            <v>155.84</v>
          </cell>
        </row>
        <row r="1103">
          <cell r="A1103">
            <v>90992</v>
          </cell>
          <cell r="B1103" t="str">
            <v>COMPRESSOR DE AR REBOCAVEL, VAZÃO 400 PCM, PRESSAO DE TRABALHO 102 PSI, MOTOR A DIESEL POTÊNCIA 110 CV - DEPRECIAÇÃO. AF_06/2015</v>
          </cell>
          <cell r="C1103" t="str">
            <v>H</v>
          </cell>
          <cell r="D1103">
            <v>8.43</v>
          </cell>
        </row>
        <row r="1104">
          <cell r="A1104">
            <v>90993</v>
          </cell>
          <cell r="B1104" t="str">
            <v>COMPRESSOR DE AR REBOCAVEL, VAZÃO 400 PCM, PRESSAO DE TRABALHO 102 PSI, MOTOR A DIESEL POTÊNCIA 110 CV - JUROS. AF_06/2015</v>
          </cell>
          <cell r="C1104" t="str">
            <v>H</v>
          </cell>
          <cell r="D1104">
            <v>2.2599999999999998</v>
          </cell>
        </row>
        <row r="1105">
          <cell r="A1105">
            <v>90994</v>
          </cell>
          <cell r="B1105" t="str">
            <v>COMPRESSOR DE AR REBOCAVEL, VAZÃO 400 PCM, PRESSAO DE TRABALHO 102 PSI, MOTOR A DIESEL POTÊNCIA 110 CV - MANUTENÇÃO. AF_06/2015</v>
          </cell>
          <cell r="C1105" t="str">
            <v>H</v>
          </cell>
          <cell r="D1105">
            <v>10.55</v>
          </cell>
        </row>
        <row r="1106">
          <cell r="A1106">
            <v>90995</v>
          </cell>
          <cell r="B1106" t="str">
            <v>COMPRESSOR DE AR REBOCAVEL, VAZÃO 400 PCM, PRESSAO DE TRABALHO 102 PSI, MOTOR A DIESEL POTÊNCIA 110 CV - MATERIAIS NA OPERAÇÃO. AF_06/2015</v>
          </cell>
          <cell r="C1106" t="str">
            <v>H</v>
          </cell>
          <cell r="D1106">
            <v>81.59</v>
          </cell>
        </row>
        <row r="1107">
          <cell r="A1107">
            <v>91021</v>
          </cell>
          <cell r="B1107" t="str">
            <v>PERFURATRIZ HIDRÁULICA SOBRE CAMINHÃO COM TRADO CURTO ACOPLADO, PROFUNDIDADE MÁXIMA DE 20 M, DIÂMETRO MÁXIMO DE 1500 MM, POTÊNCIA INSTALADA DE 137 HP, MESA ROTATIVA COM TORQUE MÁXIMO DE 30 KNM - IMPOSTOS E SEGUROS. AF_06/2015</v>
          </cell>
          <cell r="C1107" t="str">
            <v>H</v>
          </cell>
          <cell r="D1107">
            <v>12.61</v>
          </cell>
        </row>
        <row r="1108">
          <cell r="A1108">
            <v>91026</v>
          </cell>
          <cell r="B1108" t="str">
            <v>CAMINHÃO TRUCADO (C/ TERCEIRO EIXO) ELETRÔNICO - POTÊNCIA 231CV - PBT = 22000KG - DIST. ENTRE EIXOS 5170 MM - INCLUI CARROCERIA FIXA ABERTA DE MADEIRA - DEPRECIAÇÃO. AF_06/2015</v>
          </cell>
          <cell r="C1108" t="str">
            <v>H</v>
          </cell>
          <cell r="D1108">
            <v>24.75</v>
          </cell>
        </row>
        <row r="1109">
          <cell r="A1109">
            <v>91027</v>
          </cell>
          <cell r="B1109" t="str">
            <v>CAMINHÃO TRUCADO (C/ TERCEIRO EIXO) ELETRÔNICO - POTÊNCIA 231CV - PBT = 22000KG - DIST. ENTRE EIXOS 5170 MM - INCLUI CARROCERIA FIXA ABERTA DE MADEIRA - JUROS. AF_06/2015</v>
          </cell>
          <cell r="C1109" t="str">
            <v>H</v>
          </cell>
          <cell r="D1109">
            <v>9.92</v>
          </cell>
        </row>
        <row r="1110">
          <cell r="A1110">
            <v>91028</v>
          </cell>
          <cell r="B1110" t="str">
            <v>CAMINHÃO TRUCADO (C/ TERCEIRO EIXO) ELETRÔNICO - POTÊNCIA 231CV - PBT = 22000KG - DIST. ENTRE EIXOS 5170 MM - INCLUI CARROCERIA FIXA ABERTA DE MADEIRA - IMPOSTOS E SEGUROS. AF_06/2015</v>
          </cell>
          <cell r="C1110" t="str">
            <v>H</v>
          </cell>
          <cell r="D1110">
            <v>4.01</v>
          </cell>
        </row>
        <row r="1111">
          <cell r="A1111">
            <v>91029</v>
          </cell>
          <cell r="B1111" t="str">
            <v>CAMINHÃO TRUCADO (C/ TERCEIRO EIXO) ELETRÔNICO - POTÊNCIA 231CV - PBT = 22000KG - DIST. ENTRE EIXOS 5170 MM - INCLUI CARROCERIA FIXA ABERTA DE MADEIRA - MANUTENÇÃO. AF_06/2015</v>
          </cell>
          <cell r="C1111" t="str">
            <v>H</v>
          </cell>
          <cell r="D1111">
            <v>45.38</v>
          </cell>
        </row>
        <row r="1112">
          <cell r="A1112">
            <v>91030</v>
          </cell>
          <cell r="B1112" t="str">
            <v>CAMINHÃO TRUCADO (C/ TERCEIRO EIXO) ELETRÔNICO - POTÊNCIA 231CV - PBT = 22000KG - DIST. ENTRE EIXOS 5170 MM - INCLUI CARROCERIA FIXA ABERTA DE MADEIRA - MATERIAIS NA OPERAÇÃO. AF_06/2015</v>
          </cell>
          <cell r="C1112" t="str">
            <v>H</v>
          </cell>
          <cell r="D1112">
            <v>145.4</v>
          </cell>
        </row>
        <row r="1113">
          <cell r="A1113">
            <v>91273</v>
          </cell>
          <cell r="B1113" t="str">
            <v>PLACA VIBRATÓRIA REVERSÍVEL COM MOTOR 4 TEMPOS A GASOLINA, FORÇA CENTRÍFUGA DE 25 KN (2500 KGF), POTÊNCIA 5,5 CV - DEPRECIAÇÃO. AF_08/2015</v>
          </cell>
          <cell r="C1113" t="str">
            <v>H</v>
          </cell>
          <cell r="D1113">
            <v>0.56000000000000005</v>
          </cell>
        </row>
        <row r="1114">
          <cell r="A1114">
            <v>91274</v>
          </cell>
          <cell r="B1114" t="str">
            <v>PLACA VIBRATÓRIA REVERSÍVEL COM MOTOR 4 TEMPOS A GASOLINA, FORÇA CENTRÍFUGA DE 25 KN (2500 KGF), POTÊNCIA 5,5 CV - JUROS. AF_08/2015</v>
          </cell>
          <cell r="C1114" t="str">
            <v>H</v>
          </cell>
          <cell r="D1114">
            <v>0.15</v>
          </cell>
        </row>
        <row r="1115">
          <cell r="A1115">
            <v>91275</v>
          </cell>
          <cell r="B1115" t="str">
            <v>PLACA VIBRATÓRIA REVERSÍVEL COM MOTOR 4 TEMPOS A GASOLINA, FORÇA CENTRÍFUGA DE 25 KN (2500 KGF), POTÊNCIA 5,5 CV - MANUTENÇÃO. AF_08/2015</v>
          </cell>
          <cell r="C1115" t="str">
            <v>H</v>
          </cell>
          <cell r="D1115">
            <v>0.7</v>
          </cell>
        </row>
        <row r="1116">
          <cell r="A1116">
            <v>91276</v>
          </cell>
          <cell r="B1116" t="str">
            <v>PLACA VIBRATÓRIA REVERSÍVEL COM MOTOR 4 TEMPOS A GASOLINA, FORÇA CENTRÍFUGA DE 25 KN (2500 KGF), POTÊNCIA 5,5 CV - MATERIAIS NA OPERAÇÃO. AF_08/2015</v>
          </cell>
          <cell r="C1116" t="str">
            <v>H</v>
          </cell>
          <cell r="D1116">
            <v>8.5500000000000007</v>
          </cell>
        </row>
        <row r="1117">
          <cell r="A1117">
            <v>91279</v>
          </cell>
          <cell r="B1117" t="str">
            <v>CORTADORA DE PISO COM MOTOR 4 TEMPOS A GASOLINA, POTÊNCIA DE 13 HP, COM DISCO DE CORTE DIAMANTADO SEGMENTADO PARA CONCRETO, DIÂMETRO DE 350 MM, FURO DE 1" (14 X 1") - DEPRECIAÇÃO. AF_08/2015</v>
          </cell>
          <cell r="C1117" t="str">
            <v>H</v>
          </cell>
          <cell r="D1117">
            <v>0.93</v>
          </cell>
        </row>
        <row r="1118">
          <cell r="A1118">
            <v>91280</v>
          </cell>
          <cell r="B1118" t="str">
            <v>CORTADORA DE PISO COM MOTOR 4 TEMPOS A GASOLINA, POTÊNCIA DE 13 HP, COM DISCO DE CORTE DIAMANTADO SEGMENTADO PARA CONCRETO, DIÂMETRO DE 350 MM, FURO DE 1" (14 X 1") - JUROS. AF_08/2015</v>
          </cell>
          <cell r="C1118" t="str">
            <v>H</v>
          </cell>
          <cell r="D1118">
            <v>0.2</v>
          </cell>
        </row>
        <row r="1119">
          <cell r="A1119">
            <v>91281</v>
          </cell>
          <cell r="B1119" t="str">
            <v>CORTADORA DE PISO COM MOTOR 4 TEMPOS A GASOLINA, POTÊNCIA DE 13 HP, COM DISCO DE CORTE DIAMANTADO SEGMENTADO PARA CONCRETO, DIÂMETRO DE 350 MM, FURO DE 1" (14 X 1") - MANUTENÇÃO. AF_08/2015</v>
          </cell>
          <cell r="C1119" t="str">
            <v>H</v>
          </cell>
          <cell r="D1119">
            <v>1.1599999999999999</v>
          </cell>
        </row>
        <row r="1120">
          <cell r="A1120">
            <v>91282</v>
          </cell>
          <cell r="B1120" t="str">
            <v>CORTADORA DE PISO COM MOTOR 4 TEMPOS A GASOLINA, POTÊNCIA DE 13 HP, COM DISCO DE CORTE DIAMANTADO SEGMENTADO PARA CONCRETO, DIÂMETRO DE 350 MM, FURO DE 1" (14 X 1") - MATERIAIS NA OPERAÇÃO. AF_08/2015</v>
          </cell>
          <cell r="C1120" t="str">
            <v>H</v>
          </cell>
          <cell r="D1120">
            <v>8.61</v>
          </cell>
        </row>
        <row r="1121">
          <cell r="A1121">
            <v>91354</v>
          </cell>
          <cell r="B1121" t="str">
            <v>CAMINHÃO TOCO, PESO BRUTO TOTAL 14.300 KG, CARGA ÚTIL MÁXIMA 9590 KG, DISTÂNCIA ENTRE EIXOS 4,76 M, POTÊNCIA 185 CV (NÃO INCLUI CARROCERIA) - DEPRECIAÇÃO. AF_06/2014</v>
          </cell>
          <cell r="C1121" t="str">
            <v>H</v>
          </cell>
          <cell r="D1121">
            <v>17.61</v>
          </cell>
        </row>
        <row r="1122">
          <cell r="A1122">
            <v>91355</v>
          </cell>
          <cell r="B1122" t="str">
            <v>CAMINHÃO TOCO, PESO BRUTO TOTAL 14.300 KG, CARGA ÚTIL MÁXIMA 9590 KG, DISTÂNCIA ENTRE EIXOS 4,76 M, POTÊNCIA 185 CV (NÃO INCLUI CARROCERIA) - JUROS. AF_06/2014</v>
          </cell>
          <cell r="C1122" t="str">
            <v>H</v>
          </cell>
          <cell r="D1122">
            <v>7.24</v>
          </cell>
        </row>
        <row r="1123">
          <cell r="A1123">
            <v>91356</v>
          </cell>
          <cell r="B1123" t="str">
            <v>CAMINHÃO TOCO, PESO BRUTO TOTAL 14.300 KG, CARGA ÚTIL MÁXIMA 9590 KG, DISTÂNCIA ENTRE EIXOS 4,76 M, POTÊNCIA 185 CV (NÃO INCLUI CARROCERIA) - IMPOSTOS E SEGUROS. AF_06/2014</v>
          </cell>
          <cell r="C1123" t="str">
            <v>H</v>
          </cell>
          <cell r="D1123">
            <v>2.92</v>
          </cell>
        </row>
        <row r="1124">
          <cell r="A1124">
            <v>91359</v>
          </cell>
          <cell r="B1124" t="str">
            <v>CAMINHÃO PIPA 6.000 L, PESO BRUTO TOTAL 13.000 KG, DISTÂNCIA ENTRE EIXOS 4,80 M, POTÊNCIA 189 CV INCLUSIVE TANQUE DE AÇO PARA TRANSPORTE DE ÁGUA, CAPACIDADE 6 M3 - DEPRECIAÇÃO. AF_06/2014</v>
          </cell>
          <cell r="C1124" t="str">
            <v>H</v>
          </cell>
          <cell r="D1124">
            <v>20.99</v>
          </cell>
        </row>
        <row r="1125">
          <cell r="A1125">
            <v>91360</v>
          </cell>
          <cell r="B1125" t="str">
            <v>CAMINHÃO PIPA 6.000 L, PESO BRUTO TOTAL 13.000 KG, DISTÂNCIA ENTRE EIXOS 4,80 M, POTÊNCIA 189 CV INCLUSIVE TANQUE DE AÇO PARA TRANSPORTE DE ÁGUA, CAPACIDADE 6 M3 - JUROS. AF_06/2014</v>
          </cell>
          <cell r="C1125" t="str">
            <v>H</v>
          </cell>
          <cell r="D1125">
            <v>8.0299999999999994</v>
          </cell>
        </row>
        <row r="1126">
          <cell r="A1126">
            <v>91361</v>
          </cell>
          <cell r="B1126" t="str">
            <v>CAMINHÃO PIPA 6.000 L, PESO BRUTO TOTAL 13.000 KG, DISTÂNCIA ENTRE EIXOS 4,80 M, POTÊNCIA 189 CV INCLUSIVE TANQUE DE AÇO PARA TRANSPORTE DE ÁGUA, CAPACIDADE 6 M3 - IMPOSTOS E SEGUROS. AF_06/2014</v>
          </cell>
          <cell r="C1126" t="str">
            <v>H</v>
          </cell>
          <cell r="D1126">
            <v>3.24</v>
          </cell>
        </row>
        <row r="1127">
          <cell r="A1127">
            <v>91367</v>
          </cell>
          <cell r="B1127" t="str">
            <v>CAMINHÃO BASCULANTE 6 M3, PESO BRUTO TOTAL 16.000 KG, CARGA ÚTIL MÁXIMA 13.071 KG, DISTÂNCIA ENTRE EIXOS 4,80 M, POTÊNCIA 230 CV INCLUSIVE CAÇAMBA METÁLICA - DEPRECIAÇÃO. AF_06/2014</v>
          </cell>
          <cell r="C1127" t="str">
            <v>H</v>
          </cell>
          <cell r="D1127">
            <v>22.15</v>
          </cell>
        </row>
        <row r="1128">
          <cell r="A1128">
            <v>91368</v>
          </cell>
          <cell r="B1128" t="str">
            <v>CAMINHÃO BASCULANTE 6 M3, PESO BRUTO TOTAL 16.000 KG, CARGA ÚTIL MÁXIMA 13.071 KG, DISTÂNCIA ENTRE EIXOS 4,80 M, POTÊNCIA 230 CV INCLUSIVE CAÇAMBA METÁLICA - JUROS. AF_06/2014</v>
          </cell>
          <cell r="C1128" t="str">
            <v>H</v>
          </cell>
          <cell r="D1128">
            <v>8.51</v>
          </cell>
        </row>
        <row r="1129">
          <cell r="A1129">
            <v>91369</v>
          </cell>
          <cell r="B1129" t="str">
            <v>CAMINHÃO BASCULANTE 6 M3, PESO BRUTO TOTAL 16.000 KG, CARGA ÚTIL MÁXIMA 13.071 KG, DISTÂNCIA ENTRE EIXOS 4,80 M, POTÊNCIA 230 CV INCLUSIVE CAÇAMBA METÁLICA - IMPOSTOS E SEGUROS. AF_06/2014</v>
          </cell>
          <cell r="C1129" t="str">
            <v>H</v>
          </cell>
          <cell r="D1129">
            <v>3.43</v>
          </cell>
        </row>
        <row r="1130">
          <cell r="A1130">
            <v>91375</v>
          </cell>
          <cell r="B1130" t="str">
            <v>CAMINHÃO TOCO, PESO BRUTO TOTAL 16.000 KG, CARGA ÚTIL MÁXIMA DE 10.685 KG, DISTÂNCIA ENTRE EIXOS 4,80 M, POTÊNCIA 189 CV EXCLUSIVE CARROCERIA - DEPRECIAÇÃO. AF_06/2014</v>
          </cell>
          <cell r="C1130" t="str">
            <v>H</v>
          </cell>
          <cell r="D1130">
            <v>19.34</v>
          </cell>
        </row>
        <row r="1131">
          <cell r="A1131">
            <v>91376</v>
          </cell>
          <cell r="B1131" t="str">
            <v>CAMINHÃO TOCO, PESO BRUTO TOTAL 16.000 KG, CARGA ÚTIL MÁXIMA DE 10.685 KG, DISTÂNCIA ENTRE EIXOS 4,80 M, POTÊNCIA 189 CV EXCLUSIVE CARROCERIA - JUROS. AF_06/2014</v>
          </cell>
          <cell r="C1131" t="str">
            <v>H</v>
          </cell>
          <cell r="D1131">
            <v>7.95</v>
          </cell>
        </row>
        <row r="1132">
          <cell r="A1132">
            <v>91377</v>
          </cell>
          <cell r="B1132" t="str">
            <v>CAMINHÃO TOCO, PESO BRUTO TOTAL 16.000 KG, CARGA ÚTIL MÁXIMA DE 10.685 KG, DISTÂNCIA ENTRE EIXOS 4,80 M, POTÊNCIA 189 CV EXCLUSIVE CARROCERIA - IMPOSTOS E SEGUROS. AF_06/2014</v>
          </cell>
          <cell r="C1132" t="str">
            <v>H</v>
          </cell>
          <cell r="D1132">
            <v>3.21</v>
          </cell>
        </row>
        <row r="1133">
          <cell r="A1133">
            <v>91380</v>
          </cell>
          <cell r="B1133" t="str">
            <v>CAMINHÃO BASCULANTE 10 M3, TRUCADO CABINE SIMPLES, PESO BRUTO TOTAL 23.000 KG, CARGA ÚTIL MÁXIMA 15.935 KG, DISTÂNCIA ENTRE EIXOS 4,80 M, POTÊNCIA 230 CV INCLUSIVE CAÇAMBA METÁLICA - DEPRECIAÇÃO. AF_06/2014</v>
          </cell>
          <cell r="C1133" t="str">
            <v>H</v>
          </cell>
          <cell r="D1133">
            <v>29.15</v>
          </cell>
        </row>
        <row r="1134">
          <cell r="A1134">
            <v>91381</v>
          </cell>
          <cell r="B1134" t="str">
            <v>CAMINHÃO BASCULANTE 10 M3, TRUCADO CABINE SIMPLES, PESO BRUTO TOTAL 23.000 KG, CARGA ÚTIL MÁXIMA 15.935 KG, DISTÂNCIA ENTRE EIXOS 4,80 M, POTÊNCIA 230 CV INCLUSIVE CAÇAMBA METÁLICA - JUROS. AF_06/2014</v>
          </cell>
          <cell r="C1134" t="str">
            <v>H</v>
          </cell>
          <cell r="D1134">
            <v>11.19</v>
          </cell>
        </row>
        <row r="1135">
          <cell r="A1135">
            <v>91382</v>
          </cell>
          <cell r="B1135" t="str">
            <v>CAMINHÃO BASCULANTE 10 M3, TRUCADO CABINE SIMPLES, PESO BRUTO TOTAL 23.000 KG, CARGA ÚTIL MÁXIMA 15.935 KG, DISTÂNCIA ENTRE EIXOS 4,80 M, POTÊNCIA 230 CV INCLUSIVE CAÇAMBA METÁLICA - IMPOSTOS E SEGUROS. AF_06/2014</v>
          </cell>
          <cell r="C1135" t="str">
            <v>H</v>
          </cell>
          <cell r="D1135">
            <v>4.5199999999999996</v>
          </cell>
        </row>
        <row r="1136">
          <cell r="A1136">
            <v>91383</v>
          </cell>
          <cell r="B1136" t="str">
            <v>CAMINHÃO BASCULANTE 10 M3, TRUCADO CABINE SIMPLES, PESO BRUTO TOTAL 23.000 KG, CARGA ÚTIL MÁXIMA 15.935 KG, DISTÂNCIA ENTRE EIXOS 4,80 M, POTÊNCIA 230 CV INCLUSIVE CAÇAMBA METÁLICA - MANUTENÇÃO. AF_06/2014</v>
          </cell>
          <cell r="C1136" t="str">
            <v>H</v>
          </cell>
          <cell r="D1136">
            <v>52.46</v>
          </cell>
        </row>
        <row r="1137">
          <cell r="A1137">
            <v>91384</v>
          </cell>
          <cell r="B1137" t="str">
            <v>CAMINHÃO BASCULANTE 10 M3, TRUCADO CABINE SIMPLES, PESO BRUTO TOTAL 23.000 KG, CARGA ÚTIL MÁXIMA 15.935 KG, DISTÂNCIA ENTRE EIXOS 4,80 M, POTÊNCIA 230 CV INCLUSIVE CAÇAMBA METÁLICA - MATERIAIS NA OPERAÇÃO. AF_06/2014</v>
          </cell>
          <cell r="C1137" t="str">
            <v>H</v>
          </cell>
          <cell r="D1137">
            <v>140.54</v>
          </cell>
        </row>
        <row r="1138">
          <cell r="A1138">
            <v>91390</v>
          </cell>
          <cell r="B1138" t="str">
            <v>CAMINHÃO TOCO, PBT 14.300 KG, CARGA ÚTIL MÁX. 9.710 KG, DIST. ENTRE EIXOS 3,56 M, POTÊNCIA 185 CV, INCLUSIVE CARROCERIA FIXA ABERTA DE MADEIRA P/ TRANSPORTE GERAL DE CARGA SECA, DIMEN. APROX. 2,50 X 6,50 X 0,50 M - DEPRECIAÇÃO. AF_06/2014</v>
          </cell>
          <cell r="C1138" t="str">
            <v>H</v>
          </cell>
          <cell r="D1138">
            <v>19.239999999999998</v>
          </cell>
        </row>
        <row r="1139">
          <cell r="A1139">
            <v>91391</v>
          </cell>
          <cell r="B1139" t="str">
            <v>CAMINHÃO TOCO, PBT 14.300 KG, CARGA ÚTIL MÁX. 9.710 KG, DIST. ENTRE EIXOS 3,56 M, POTÊNCIA 185 CV, INCLUSIVE CARROCERIA FIXA ABERTA DE MADEIRA P/ TRANSPORTE GERAL DE CARGA SECA, DIMEN. APROX. 2,50 X 6,50 X 0,50 M - JUROS. AF_06/2014</v>
          </cell>
          <cell r="C1139" t="str">
            <v>H</v>
          </cell>
          <cell r="D1139">
            <v>7.66</v>
          </cell>
        </row>
        <row r="1140">
          <cell r="A1140">
            <v>91392</v>
          </cell>
          <cell r="B1140" t="str">
            <v>CAMINHÃO TOCO, PBT 14.300 KG, CARGA ÚTIL MÁX. 9.710 KG, DIST. ENTRE EIXOS 3,56 M, POTÊNCIA 185 CV, INCLUSIVE CARROCERIA FIXA ABERTA DE MADEIRA P/ TRANSPORTE GERAL DE CARGA SECA, DIMEN. APROX. 2,50 X 6,50 X 0,50 M - IMPOSTOS E SEGUROS. AF_06/2014</v>
          </cell>
          <cell r="C1140" t="str">
            <v>H</v>
          </cell>
          <cell r="D1140">
            <v>3.09</v>
          </cell>
        </row>
        <row r="1141">
          <cell r="A1141">
            <v>91396</v>
          </cell>
          <cell r="B1141" t="str">
            <v>CAMINHÃO PIPA 10.000 L TRUCADO, PESO BRUTO TOTAL 23.000 KG, CARGA ÚTIL MÁXIMA 15.935 KG, DISTÂNCIA ENTRE EIXOS 4,8 M, POTÊNCIA 230 CV, INCLUSIVE TANQUE DE AÇO PARA TRANSPORTE DE ÁGUA - DEPRECIAÇÃO. AF_06/2014</v>
          </cell>
          <cell r="C1141" t="str">
            <v>H</v>
          </cell>
          <cell r="D1141">
            <v>29.11</v>
          </cell>
        </row>
        <row r="1142">
          <cell r="A1142">
            <v>91397</v>
          </cell>
          <cell r="B1142" t="str">
            <v>CAMINHÃO PIPA 10.000 L TRUCADO, PESO BRUTO TOTAL 23.000 KG, CARGA ÚTIL MÁXIMA 15.935 KG, DISTÂNCIA ENTRE EIXOS 4,8 M, POTÊNCIA 230 CV, INCLUSIVE TANQUE DE AÇO PARA TRANSPORTE DE ÁGUA - JUROS. AF_06/2014</v>
          </cell>
          <cell r="C1142" t="str">
            <v>H</v>
          </cell>
          <cell r="D1142">
            <v>11.25</v>
          </cell>
        </row>
        <row r="1143">
          <cell r="A1143">
            <v>91398</v>
          </cell>
          <cell r="B1143" t="str">
            <v>CAMINHÃO PIPA 10.000 L TRUCADO, PESO BRUTO TOTAL 23.000 KG, CARGA ÚTIL MÁXIMA 15.935 KG, DISTÂNCIA ENTRE EIXOS 4,8 M, POTÊNCIA 230 CV, INCLUSIVE TANQUE DE AÇO PARA TRANSPORTE DE ÁGUA - IMPOSTOS E SEGUROS. AF_06/2014</v>
          </cell>
          <cell r="C1143" t="str">
            <v>H</v>
          </cell>
          <cell r="D1143">
            <v>4.54</v>
          </cell>
        </row>
        <row r="1144">
          <cell r="A1144">
            <v>91402</v>
          </cell>
          <cell r="B1144" t="str">
            <v>CAMINHÃO BASCULANTE 6 M3 TOCO, PESO BRUTO TOTAL 16.000 KG, CARGA ÚTIL MÁXIMA 11.130 KG, DISTÂNCIA ENTRE EIXOS 5,36 M, POTÊNCIA 185 CV, INCLUSIVE CAÇAMBA METÁLICA - IMPOSTOS E SEGUROS. AF_06/2014</v>
          </cell>
          <cell r="C1144" t="str">
            <v>H</v>
          </cell>
          <cell r="D1144">
            <v>3.56</v>
          </cell>
        </row>
        <row r="1145">
          <cell r="A1145">
            <v>91466</v>
          </cell>
          <cell r="B1145" t="str">
            <v>GUINDAUTO HIDRÁULICO, CAPACIDADE MÁXIMA DE CARGA 6200 KG, MOMENTO MÁXIMO DE CARGA 11,7 TM, ALCANCE MÁXIMO HORIZONTAL 9,70 M, INCLUSIVE CAMINHÃO TOCO PBT 16.000 KG, POTÊNCIA DE 189 CV - IMPOSTOS E SEGUROS. AF_08/2015</v>
          </cell>
          <cell r="C1145" t="str">
            <v>H</v>
          </cell>
          <cell r="D1145">
            <v>4.05</v>
          </cell>
        </row>
        <row r="1146">
          <cell r="A1146">
            <v>91467</v>
          </cell>
          <cell r="B1146" t="str">
            <v>GUINDAUTO HIDRÁULICO, CAPACIDADE MÁXIMA DE CARGA 6200 KG, MOMENTO MÁXIMO DE CARGA 11,7 TM, ALCANCE MÁXIMO HORIZONTAL 9,70 M, INCLUSIVE CAMINHÃO TOCO PBT 16.000 KG, POTÊNCIA DE 189 CV - MATERIAIS NA OPERAÇÃO. AF_08/2015</v>
          </cell>
          <cell r="C1146" t="str">
            <v>H</v>
          </cell>
          <cell r="D1146">
            <v>156.72</v>
          </cell>
        </row>
        <row r="1147">
          <cell r="A1147">
            <v>91468</v>
          </cell>
          <cell r="B1147" t="str">
            <v>ESPARGIDOR DE ASFALTO PRESSURIZADO, TANQUE 6 M3 COM ISOLAÇÃO TÉRMICA, AQUECIDO COM 2 MAÇARICOS, COM BARRA ESPARGIDORA 3,60 M, MONTADO SOBRE CAMINHÃO  TOCO, PBT 14.300 KG, POTÊNCIA 185 CV - DEPRECIAÇÃO. AF_05/2023</v>
          </cell>
          <cell r="C1147" t="str">
            <v>H</v>
          </cell>
          <cell r="D1147">
            <v>22.79</v>
          </cell>
        </row>
        <row r="1148">
          <cell r="A1148">
            <v>91469</v>
          </cell>
          <cell r="B1148" t="str">
            <v>ESPARGIDOR DE ASFALTO PRESSURIZADO, TANQUE 6 M3 COM ISOLAÇÃO TÉRMICA, AQUECIDO COM 2 MAÇARICOS, COM BARRA ESPARGIDORA 3,60 M, MONTADO SOBRE CAMINHÃO  TOCO, PBT 14.300 KG, POTÊNCIA 185 CV - JUROS. AF_05/2023</v>
          </cell>
          <cell r="C1148" t="str">
            <v>H</v>
          </cell>
          <cell r="D1148">
            <v>9.9700000000000006</v>
          </cell>
        </row>
        <row r="1149">
          <cell r="A1149">
            <v>91484</v>
          </cell>
          <cell r="B1149" t="str">
            <v>ESPARGIDOR DE ASFALTO PRESSURIZADO, TANQUE 6 M3 COM ISOLAÇÃO TÉRMICA, AQUECIDO COM 2 MAÇARICOS, COM BARRA ESPARGIDORA 3,60 M, MONTADO SOBRE CAMINHÃO  TOCO, PBT 14.300 KG, POTÊNCIA 185 CV - IMPOSTOS E SEGUROS. AF_05/2023</v>
          </cell>
          <cell r="C1149" t="str">
            <v>H</v>
          </cell>
          <cell r="D1149">
            <v>7.59</v>
          </cell>
        </row>
        <row r="1150">
          <cell r="A1150">
            <v>91485</v>
          </cell>
          <cell r="B1150" t="str">
            <v>ESPARGIDOR DE ASFALTO PRESSURIZADO, TANQUE 6 M3 COM ISOLAÇÃO TÉRMICA, AQUECIDO COM 2 MAÇARICOS, COM BARRA ESPARGIDORA 3,60 M, MONTADO SOBRE CAMINHÃO  TOCO, PBT 14.300 KG, POTÊNCIA 185 CV - MATERIAIS NA OPERAÇÃO. AF_05/2023</v>
          </cell>
          <cell r="C1150" t="str">
            <v>H</v>
          </cell>
          <cell r="D1150">
            <v>161.71</v>
          </cell>
        </row>
        <row r="1151">
          <cell r="A1151">
            <v>91529</v>
          </cell>
          <cell r="B1151" t="str">
            <v>COMPACTADOR DE SOLOS DE PERCUSSÃO (SOQUETE) COM MOTOR A GASOLINA 4 TEMPOS, POTÊNCIA 4 CV - DEPRECIAÇÃO. AF_08/2015</v>
          </cell>
          <cell r="C1151" t="str">
            <v>H</v>
          </cell>
          <cell r="D1151">
            <v>0.82</v>
          </cell>
        </row>
        <row r="1152">
          <cell r="A1152">
            <v>91530</v>
          </cell>
          <cell r="B1152" t="str">
            <v>COMPACTADOR DE SOLOS DE PERCUSSÃO (SOQUETE) COM MOTOR A GASOLINA 4 TEMPOS, POTÊNCIA 4 CV - JUROS. AF_08/2015</v>
          </cell>
          <cell r="C1152" t="str">
            <v>H</v>
          </cell>
          <cell r="D1152">
            <v>0.22</v>
          </cell>
        </row>
        <row r="1153">
          <cell r="A1153">
            <v>91531</v>
          </cell>
          <cell r="B1153" t="str">
            <v>COMPACTADOR DE SOLOS DE PERCUSSÃO (SOQUETE) COM MOTOR A GASOLINA 4 TEMPOS, POTÊNCIA 4 CV - MANUTENÇÃO. AF_08/2015</v>
          </cell>
          <cell r="C1153" t="str">
            <v>H</v>
          </cell>
          <cell r="D1153">
            <v>1.03</v>
          </cell>
        </row>
        <row r="1154">
          <cell r="A1154">
            <v>91532</v>
          </cell>
          <cell r="B1154" t="str">
            <v>COMPACTADOR DE SOLOS DE PERCUSSÃO (SOQUETE) COM MOTOR A GASOLINA 4 TEMPOS, POTÊNCIA 4 CV - MATERIAIS NA OPERAÇÃO. AF_08/2015</v>
          </cell>
          <cell r="C1154" t="str">
            <v>H</v>
          </cell>
          <cell r="D1154">
            <v>6.11</v>
          </cell>
        </row>
        <row r="1155">
          <cell r="A1155">
            <v>91629</v>
          </cell>
          <cell r="B1155" t="str">
            <v>GUINDAUTO HIDRÁULICO, CAPACIDADE MÁXIMA DE CARGA 6500 KG, MOMENTO MÁXIMO DE CARGA 5,8 TM, ALCANCE MÁXIMO HORIZONTAL 7,60 M, INCLUSIVE CAMINHÃO TOCO PBT 9.700 KG, POTÊNCIA DE 160 CV - DEPRECIAÇÃO. AF_08/2015</v>
          </cell>
          <cell r="C1155" t="str">
            <v>H</v>
          </cell>
          <cell r="D1155">
            <v>21.63</v>
          </cell>
        </row>
        <row r="1156">
          <cell r="A1156">
            <v>91630</v>
          </cell>
          <cell r="B1156" t="str">
            <v>GUINDAUTO HIDRÁULICO, CAPACIDADE MÁXIMA DE CARGA 6500 KG, MOMENTO MÁXIMO DE CARGA 5,8 TM, ALCANCE MÁXIMO HORIZONTAL 7,60 M, INCLUSIVE CAMINHÃO TOCO PBT 9.700 KG, POTÊNCIA DE 160 CV - JUROS. AF_08/2015</v>
          </cell>
          <cell r="C1156" t="str">
            <v>H</v>
          </cell>
          <cell r="D1156">
            <v>8.0399999999999991</v>
          </cell>
        </row>
        <row r="1157">
          <cell r="A1157">
            <v>91631</v>
          </cell>
          <cell r="B1157" t="str">
            <v>GUINDAUTO HIDRÁULICO, CAPACIDADE MÁXIMA DE CARGA 6500 KG, MOMENTO MÁXIMO DE CARGA 5,8 TM, ALCANCE MÁXIMO HORIZONTAL 7,60 M, INCLUSIVE CAMINHÃO TOCO PBT 9.700 KG, POTÊNCIA DE 160 CV - IMPOSTOS E SEGUROS. AF_08/2015</v>
          </cell>
          <cell r="C1157" t="str">
            <v>H</v>
          </cell>
          <cell r="D1157">
            <v>3.24</v>
          </cell>
        </row>
        <row r="1158">
          <cell r="A1158">
            <v>91632</v>
          </cell>
          <cell r="B1158" t="str">
            <v>GUINDAUTO HIDRÁULICO, CAPACIDADE MÁXIMA DE CARGA 6500 KG, MOMENTO MÁXIMO DE CARGA 5,8 TM, ALCANCE MÁXIMO HORIZONTAL 7,60 M, INCLUSIVE CAMINHÃO TOCO PBT 9.700 KG, POTÊNCIA DE 160 CV - MANUTENÇÃO. AF_08/2015</v>
          </cell>
          <cell r="C1158" t="str">
            <v>H</v>
          </cell>
          <cell r="D1158">
            <v>37.020000000000003</v>
          </cell>
        </row>
        <row r="1159">
          <cell r="A1159">
            <v>91633</v>
          </cell>
          <cell r="B1159" t="str">
            <v>GUINDAUTO HIDRÁULICO, CAPACIDADE MÁXIMA DE CARGA 6500 KG, MOMENTO MÁXIMO DE CARGA 5,8 TM, ALCANCE MÁXIMO HORIZONTAL 7,60 M, INCLUSIVE CAMINHÃO TOCO PBT 9.700 KG, POTÊNCIA DE 160 CV - MATERIAIS NA OPERAÇÃO. AF_08/2015</v>
          </cell>
          <cell r="C1159" t="str">
            <v>H</v>
          </cell>
          <cell r="D1159">
            <v>132.65</v>
          </cell>
        </row>
        <row r="1160">
          <cell r="A1160">
            <v>91640</v>
          </cell>
          <cell r="B1160" t="str">
            <v>CAMINHÃO DE TRANSPORTE DE MATERIAL ASFÁLTICO 30.000 L, COM CAVALO MECÂNICO DE CAPACIDADE MÁXIMA DE TRAÇÃO COMBINADO DE 66.000 KG, POTÊNCIA 360 CV, INCLUSIVE TANQUE DE ASFALTO COM SERPENTINA - DEPRECIAÇÃO. AF_08/2015</v>
          </cell>
          <cell r="C1160" t="str">
            <v>H</v>
          </cell>
          <cell r="D1160">
            <v>40.549999999999997</v>
          </cell>
        </row>
        <row r="1161">
          <cell r="A1161">
            <v>91641</v>
          </cell>
          <cell r="B1161" t="str">
            <v>CAMINHÃO DE TRANSPORTE DE MATERIAL ASFÁLTICO 30.000 L, COM CAVALO MECÂNICO DE CAPACIDADE MÁXIMA DE TRAÇÃO COMBINADO DE 66.000 KG, POTÊNCIA 360 CV, INCLUSIVE TANQUE DE ASFALTO COM SERPENTINA - JUROS. AF_08/2015</v>
          </cell>
          <cell r="C1161" t="str">
            <v>H</v>
          </cell>
          <cell r="D1161">
            <v>16.36</v>
          </cell>
        </row>
        <row r="1162">
          <cell r="A1162">
            <v>91642</v>
          </cell>
          <cell r="B1162" t="str">
            <v>CAMINHÃO DE TRANSPORTE DE MATERIAL ASFÁLTICO 30.000 L, COM CAVALO MECÂNICO DE CAPACIDADE MÁXIMA DE TRAÇÃO COMBINADO DE 66.000 KG, POTÊNCIA 360 CV, INCLUSIVE TANQUE DE ASFALTO COM SERPENTINA - IMPOSTOS E SEGUROS. AF_08/2015</v>
          </cell>
          <cell r="C1162" t="str">
            <v>H</v>
          </cell>
          <cell r="D1162">
            <v>6.61</v>
          </cell>
        </row>
        <row r="1163">
          <cell r="A1163">
            <v>91643</v>
          </cell>
          <cell r="B1163" t="str">
            <v>CAMINHÃO DE TRANSPORTE DE MATERIAL ASFÁLTICO 30.000 L, COM CAVALO MECÂNICO DE CAPACIDADE MÁXIMA DE TRAÇÃO COMBINADO DE 66.000 KG, POTÊNCIA 360 CV, INCLUSIVE TANQUE DE ASFALTO COM SERPENTINA - MANUTENÇÃO. AF_08/2015</v>
          </cell>
          <cell r="C1163" t="str">
            <v>H</v>
          </cell>
          <cell r="D1163">
            <v>73.08</v>
          </cell>
        </row>
        <row r="1164">
          <cell r="A1164">
            <v>91644</v>
          </cell>
          <cell r="B1164" t="str">
            <v>CAMINHÃO DE TRANSPORTE DE MATERIAL ASFÁLTICO 30.000 L, COM CAVALO MECÂNICO DE CAPACIDADE MÁXIMA DE TRAÇÃO COMBINADO DE 66.000 KG, POTÊNCIA 360 CV, INCLUSIVE TANQUE DE ASFALTO COM SERPENTINA - MATERIAIS NA OPERAÇÃO. AF_08/2015</v>
          </cell>
          <cell r="C1164" t="str">
            <v>H</v>
          </cell>
          <cell r="D1164">
            <v>298.51</v>
          </cell>
        </row>
        <row r="1165">
          <cell r="A1165">
            <v>91688</v>
          </cell>
          <cell r="B1165" t="str">
            <v>SERRA CIRCULAR DE BANCADA COM MOTOR ELÉTRICO POTÊNCIA DE 5HP, COM COIFA PARA DISCO 10" - DEPRECIAÇÃO. AF_08/2015</v>
          </cell>
          <cell r="C1165" t="str">
            <v>H</v>
          </cell>
          <cell r="D1165">
            <v>0.1</v>
          </cell>
        </row>
        <row r="1166">
          <cell r="A1166">
            <v>91689</v>
          </cell>
          <cell r="B1166" t="str">
            <v>SERRA CIRCULAR DE BANCADA COM MOTOR ELÉTRICO POTÊNCIA DE 5HP, COM COIFA PARA DISCO 10" - JUROS. AF_08/2015</v>
          </cell>
          <cell r="C1166" t="str">
            <v>H</v>
          </cell>
          <cell r="D1166">
            <v>0.02</v>
          </cell>
        </row>
        <row r="1167">
          <cell r="A1167">
            <v>91690</v>
          </cell>
          <cell r="B1167" t="str">
            <v>SERRA CIRCULAR DE BANCADA COM MOTOR ELÉTRICO POTÊNCIA DE 5HP, COM COIFA PARA DISCO 10" - MANUTENÇÃO. AF_08/2015</v>
          </cell>
          <cell r="C1167" t="str">
            <v>H</v>
          </cell>
          <cell r="D1167">
            <v>7.0000000000000007E-2</v>
          </cell>
        </row>
        <row r="1168">
          <cell r="A1168">
            <v>91691</v>
          </cell>
          <cell r="B1168" t="str">
            <v>SERRA CIRCULAR DE BANCADA COM MOTOR ELÉTRICO POTÊNCIA DE 5HP, COM COIFA PARA DISCO 10" - MATERIAIS NA OPERAÇÃO. AF_08/2015</v>
          </cell>
          <cell r="C1168" t="str">
            <v>H</v>
          </cell>
          <cell r="D1168">
            <v>1</v>
          </cell>
        </row>
        <row r="1169">
          <cell r="A1169">
            <v>92040</v>
          </cell>
          <cell r="B1169" t="str">
            <v>DISTRIBUIDOR DE AGREGADOS REBOCAVEL, CAPACIDADE 1,9 M³, LARGURA DE TRABALHO 3,66 M - DEPRECIAÇÃO. AF_11/2015</v>
          </cell>
          <cell r="C1169" t="str">
            <v>H</v>
          </cell>
          <cell r="D1169">
            <v>6.47</v>
          </cell>
        </row>
        <row r="1170">
          <cell r="A1170">
            <v>92041</v>
          </cell>
          <cell r="B1170" t="str">
            <v>DISTRIBUIDOR DE AGREGADOS REBOCAVEL, CAPACIDADE 1,9 M³, LARGURA DE TRABALHO 3,66 M - JUROS. AF_11/2015</v>
          </cell>
          <cell r="C1170" t="str">
            <v>H</v>
          </cell>
          <cell r="D1170">
            <v>1.33</v>
          </cell>
        </row>
        <row r="1171">
          <cell r="A1171">
            <v>92042</v>
          </cell>
          <cell r="B1171" t="str">
            <v>DISTRIBUIDOR DE AGREGADOS REBOCAVEL, CAPACIDADE 1,9 M³, LARGURA DE TRABALHO 3,66 M - MANUTENÇÃO. AF_11/2015</v>
          </cell>
          <cell r="C1171" t="str">
            <v>H</v>
          </cell>
          <cell r="D1171">
            <v>5.39</v>
          </cell>
        </row>
        <row r="1172">
          <cell r="A1172">
            <v>92101</v>
          </cell>
          <cell r="B1172" t="str">
            <v>CAMINHÃO PARA EQUIPAMENTO DE LIMPEZA A SUCÇÃO COM CAMINHÃO TRUCADO DE PESO BRUTO TOTAL 23000 KG, CARGA ÚTIL MÁXIMA 15935 KG, DISTÂNCIA ENTRE EIXOS 4,80 M, POTÊNCIA 230 CV, INCLUSIVE LIMPADORA A SUCÇÃO, TANQUE 12000 L - DEPRECIAÇÃO. AF_05/2023</v>
          </cell>
          <cell r="C1172" t="str">
            <v>H</v>
          </cell>
          <cell r="D1172">
            <v>41.27</v>
          </cell>
        </row>
        <row r="1173">
          <cell r="A1173">
            <v>92102</v>
          </cell>
          <cell r="B1173" t="str">
            <v>CAMINHÃO PARA EQUIPAMENTO DE LIMPEZA A SUCÇÃO COM CAMINHÃO TRUCADO DE PESO BRUTO TOTAL 23000 KG, CARGA ÚTIL MÁXIMA 15935 KG, DISTÂNCIA ENTRE EIXOS 4,80 M, POTÊNCIA 230 CV, INCLUSIVE LIMPADORA A SUCÇÃO, TANQUE 12000 L - JUROS. AF_05/2023</v>
          </cell>
          <cell r="C1173" t="str">
            <v>H</v>
          </cell>
          <cell r="D1173">
            <v>14.05</v>
          </cell>
        </row>
        <row r="1174">
          <cell r="A1174">
            <v>92103</v>
          </cell>
          <cell r="B1174" t="str">
            <v>CAMINHÃO PARA EQUIPAMENTO DE LIMPEZA A SUCÇÃO COM CAMINHÃO TRUCADO DE PESO BRUTO TOTAL 23000 KG, CARGA ÚTIL MÁXIMA 15935 KG, DISTÂNCIA ENTRE EIXOS 4,80 M, POTÊNCIA 230 CV, INCLUSIVE LIMPADORA A SUCÇÃO, TANQUE 12000 L - IMPOSTOS E SEGUROS. AF_05/2023</v>
          </cell>
          <cell r="C1174" t="str">
            <v>H</v>
          </cell>
          <cell r="D1174">
            <v>9.82</v>
          </cell>
        </row>
        <row r="1175">
          <cell r="A1175">
            <v>92104</v>
          </cell>
          <cell r="B1175" t="str">
            <v>CAMINHÃO PARA EQUIPAMENTO DE LIMPEZA A SUCÇÃO COM CAMINHÃO TRUCADO DE PESO BRUTO TOTAL 23000 KG, CARGA ÚTIL MÁXIMA 15935 KG, DISTÂNCIA ENTRE EIXOS 4,80 M, POTÊNCIA 230 CV, INCLUSIVE LIMPADORA A SUCÇÃO, TANQUE 12000 L - MANUTENÇÃO. AF_05/2023</v>
          </cell>
          <cell r="C1175" t="str">
            <v>H</v>
          </cell>
          <cell r="D1175">
            <v>67.8</v>
          </cell>
        </row>
        <row r="1176">
          <cell r="A1176">
            <v>92105</v>
          </cell>
          <cell r="B1176" t="str">
            <v>CAMINHÃO PARA EQUIPAMENTO DE LIMPEZA A SUCÇÃO COM CAMINHÃO TRUCADO DE PESO BRUTO TOTAL 23000 KG, CARGA ÚTIL MÁX. 15935 KG, DISTÂNCIA ENTRE EIXOS 4,80 M, POTÊNCIA 230 CV, INCLUSIVE LIMPADORA A SUCÇÃO, TANQUE 12000 L - MATERIAIS NA OPERAÇÃO. AF_05/2023</v>
          </cell>
          <cell r="C1176" t="str">
            <v>H</v>
          </cell>
          <cell r="D1176">
            <v>174.75</v>
          </cell>
        </row>
        <row r="1177">
          <cell r="A1177">
            <v>92108</v>
          </cell>
          <cell r="B1177" t="str">
            <v>PENEIRA ROTATIVA COM MOTOR ELÉTRICO TRIFÁSICO DE 2 CV, CILINDRO DE 1 M X 0,60 M, COM FUROS DE 3,17 MM - DEPRECIAÇÃO. AF_05/2023</v>
          </cell>
          <cell r="C1177" t="str">
            <v>H</v>
          </cell>
          <cell r="D1177">
            <v>0.84</v>
          </cell>
        </row>
        <row r="1178">
          <cell r="A1178">
            <v>92109</v>
          </cell>
          <cell r="B1178" t="str">
            <v>PENEIRA ROTATIVA COM MOTOR ELÉTRICO TRIFÁSICO DE 2 CV, CILINDRO DE 1 M X 0,60 M, COM FUROS DE 3,17 MM - JUROS. AF_05/2023</v>
          </cell>
          <cell r="C1178" t="str">
            <v>H</v>
          </cell>
          <cell r="D1178">
            <v>0.2</v>
          </cell>
        </row>
        <row r="1179">
          <cell r="A1179">
            <v>92110</v>
          </cell>
          <cell r="B1179" t="str">
            <v>PENEIRA ROTATIVA COM MOTOR ELÉTRICO TRIFÁSICO DE 2 CV, CILINDRO DE 1 M X 0,60 M, COM FUROS DE 3,17 MM - MANUTENÇÃO. AF_05/2023</v>
          </cell>
          <cell r="C1179" t="str">
            <v>H</v>
          </cell>
          <cell r="D1179">
            <v>1.1200000000000001</v>
          </cell>
        </row>
        <row r="1180">
          <cell r="A1180">
            <v>92111</v>
          </cell>
          <cell r="B1180" t="str">
            <v>PENEIRA ROTATIVA COM MOTOR ELÉTRICO TRIFÁSICO DE 2 CV, CILINDRO DE 1 M X 0,60 M, COM FUROS DE 3,17 MM - MATERIAIS NA OPERAÇÃO. AF_05/2023</v>
          </cell>
          <cell r="C1180" t="str">
            <v>H</v>
          </cell>
          <cell r="D1180">
            <v>0.92</v>
          </cell>
        </row>
        <row r="1181">
          <cell r="A1181">
            <v>92114</v>
          </cell>
          <cell r="B1181" t="str">
            <v>DOSADOR DE AREIA, CAPACIDADE DE 26 LITROS - DEPRECIAÇÃO. AF_05/2023</v>
          </cell>
          <cell r="C1181" t="str">
            <v>H</v>
          </cell>
          <cell r="D1181">
            <v>0.22</v>
          </cell>
        </row>
        <row r="1182">
          <cell r="A1182">
            <v>92115</v>
          </cell>
          <cell r="B1182" t="str">
            <v>DOSADOR DE AREIA, CAPACIDADE DE 26 LITROS - JUROS. AF_05/2023</v>
          </cell>
          <cell r="C1182" t="str">
            <v>H</v>
          </cell>
          <cell r="D1182">
            <v>0.04</v>
          </cell>
        </row>
        <row r="1183">
          <cell r="A1183">
            <v>92116</v>
          </cell>
          <cell r="B1183" t="str">
            <v>DOSADOR DE AREIA, CAPACIDADE DE 26 LITROS - MANUTENÇÃO. AF_05/2023</v>
          </cell>
          <cell r="C1183" t="str">
            <v>H</v>
          </cell>
          <cell r="D1183">
            <v>0.15</v>
          </cell>
        </row>
        <row r="1184">
          <cell r="A1184">
            <v>92133</v>
          </cell>
          <cell r="B1184" t="str">
            <v>CAMINHONETE COM MOTOR A DIESEL, POTÊNCIA 180 CV, CABINE DUPLA, 4X4 - DEPRECIAÇÃO. AF_11/2015</v>
          </cell>
          <cell r="C1184" t="str">
            <v>H</v>
          </cell>
          <cell r="D1184">
            <v>12.86</v>
          </cell>
        </row>
        <row r="1185">
          <cell r="A1185">
            <v>92134</v>
          </cell>
          <cell r="B1185" t="str">
            <v>CAMINHONETE COM MOTOR A DIESEL, POTÊNCIA 180 CV, CABINE DUPLA, 4X4 - JUROS. AF_11/2015</v>
          </cell>
          <cell r="C1185" t="str">
            <v>H</v>
          </cell>
          <cell r="D1185">
            <v>3.96</v>
          </cell>
        </row>
        <row r="1186">
          <cell r="A1186">
            <v>92135</v>
          </cell>
          <cell r="B1186" t="str">
            <v>CAMINHONETE COM MOTOR A DIESEL, POTÊNCIA 180 CV, CABINE DUPLA, 4X4 - IMPOSTOS E SEGUROS. AF_11/2015</v>
          </cell>
          <cell r="C1186" t="str">
            <v>H</v>
          </cell>
          <cell r="D1186">
            <v>1.6</v>
          </cell>
        </row>
        <row r="1187">
          <cell r="A1187">
            <v>92136</v>
          </cell>
          <cell r="B1187" t="str">
            <v>CAMINHONETE COM MOTOR A DIESEL, POTÊNCIA 180 CV, CABINE DUPLA, 4X4 - MANUTENÇÃO. AF_11/2015</v>
          </cell>
          <cell r="C1187" t="str">
            <v>H</v>
          </cell>
          <cell r="D1187">
            <v>16.07</v>
          </cell>
        </row>
        <row r="1188">
          <cell r="A1188">
            <v>92137</v>
          </cell>
          <cell r="B1188" t="str">
            <v>CAMINHONETE COM MOTOR A DIESEL, POTÊNCIA 180 CV, CABINE DUPLA, 4X4 - MATERIAIS NA OPERAÇÃO. AF_11/2015</v>
          </cell>
          <cell r="C1188" t="str">
            <v>H</v>
          </cell>
          <cell r="D1188">
            <v>34.92</v>
          </cell>
        </row>
        <row r="1189">
          <cell r="A1189">
            <v>92140</v>
          </cell>
          <cell r="B1189" t="str">
            <v>CAMINHONETE CABINE SIMPLES COM MOTOR 1.6 FLEX, CÂMBIO MANUAL, POTÊNCIA 101/104 CV, 2 PORTAS - DEPRECIAÇÃO. AF_11/2015</v>
          </cell>
          <cell r="C1189" t="str">
            <v>H</v>
          </cell>
          <cell r="D1189">
            <v>4.71</v>
          </cell>
        </row>
        <row r="1190">
          <cell r="A1190">
            <v>92141</v>
          </cell>
          <cell r="B1190" t="str">
            <v>CAMINHONETE CABINE SIMPLES COM MOTOR 1.6 FLEX, CÂMBIO MANUAL, POTÊNCIA 101/104 CV, 2 PORTAS - JUROS. AF_11/2015</v>
          </cell>
          <cell r="C1190" t="str">
            <v>H</v>
          </cell>
          <cell r="D1190">
            <v>1.45</v>
          </cell>
        </row>
        <row r="1191">
          <cell r="A1191">
            <v>92142</v>
          </cell>
          <cell r="B1191" t="str">
            <v>CAMINHONETE CABINE SIMPLES COM MOTOR 1.6 FLEX, CÂMBIO MANUAL, POTÊNCIA 101/104 CV, 2 PORTAS - IMPOSTOS E SEGUROS. AF_11/2015</v>
          </cell>
          <cell r="C1191" t="str">
            <v>H</v>
          </cell>
          <cell r="D1191">
            <v>0.57999999999999996</v>
          </cell>
        </row>
        <row r="1192">
          <cell r="A1192">
            <v>92143</v>
          </cell>
          <cell r="B1192" t="str">
            <v>CAMINHONETE CABINE SIMPLES COM MOTOR 1.6 FLEX, CÂMBIO MANUAL, POTÊNCIA 101/104 CV, 2 PORTAS - MANUTENÇÃO. AF_11/2015</v>
          </cell>
          <cell r="C1192" t="str">
            <v>H</v>
          </cell>
          <cell r="D1192">
            <v>5.89</v>
          </cell>
        </row>
        <row r="1193">
          <cell r="A1193">
            <v>92144</v>
          </cell>
          <cell r="B1193" t="str">
            <v>CAMINHONETE CABINE SIMPLES COM MOTOR 1.6 FLEX, CÂMBIO MANUAL, POTÊNCIA 101/104 CV, 2 PORTAS - MATERIAIS NA OPERAÇÃO. AF_11/2015</v>
          </cell>
          <cell r="C1193" t="str">
            <v>H</v>
          </cell>
          <cell r="D1193">
            <v>39.729999999999997</v>
          </cell>
        </row>
        <row r="1194">
          <cell r="A1194">
            <v>92237</v>
          </cell>
          <cell r="B1194" t="str">
            <v>CAMINHÃO DE TRANSPORTE DE MATERIAL ASFÁLTICO 20.000 L, COM CAVALO MECÂNICO DE CAPACIDADE MÁXIMA DE TRAÇÃO COMBINADO DE 45.000 KG, POTÊNCIA 330 CV, INCLUSIVE TANQUE DE ASFALTO COM MAÇARICO - DEPRECIAÇÃO. AF_12/2015</v>
          </cell>
          <cell r="C1194" t="str">
            <v>H</v>
          </cell>
          <cell r="D1194">
            <v>29.53</v>
          </cell>
        </row>
        <row r="1195">
          <cell r="A1195">
            <v>92238</v>
          </cell>
          <cell r="B1195" t="str">
            <v>CAMINHÃO DE TRANSPORTE DE MATERIAL ASFÁLTICO 20.000 L, COM CAVALO MECÂNICO DE CAPACIDADE MÁXIMA DE TRAÇÃO COMBINADO DE 45.000 KG, POTÊNCIA 330 CV, INCLUSIVE TANQUE DE ASFALTO COM MAÇARICO - JUROS. AF_12/2015</v>
          </cell>
          <cell r="C1195" t="str">
            <v>H</v>
          </cell>
          <cell r="D1195">
            <v>11.89</v>
          </cell>
        </row>
        <row r="1196">
          <cell r="A1196">
            <v>92239</v>
          </cell>
          <cell r="B1196" t="str">
            <v>CAMINHÃO DE TRANSPORTE DE MATERIAL ASFÁLTICO 20.000 L, COM CAVALO MECÂNICO DE CAPACIDADE MÁXIMA DE TRAÇÃO COMBINADO DE 45.000 KG, POTÊNCIA 330 CV, INCLUSIVE TANQUE DE ASFALTO COM MAÇARICO - IMPOSTOS E SEGUROS. AF_12/2015</v>
          </cell>
          <cell r="C1196" t="str">
            <v>H</v>
          </cell>
          <cell r="D1196">
            <v>4.8</v>
          </cell>
        </row>
        <row r="1197">
          <cell r="A1197">
            <v>92240</v>
          </cell>
          <cell r="B1197" t="str">
            <v>CAMINHÃO DE TRANSPORTE DE MATERIAL ASFÁLTICO 20.000 L, COM CAVALO MECÂNICO DE CAPACIDADE MÁXIMA DE TRAÇÃO COMBINADO DE 45.000 KG, POTÊNCIA 330 CV, INCLUSIVE TANQUE DE ASFALTO COM MAÇARICO - MANUTENÇÃO. AF_12/2015</v>
          </cell>
          <cell r="C1197" t="str">
            <v>H</v>
          </cell>
          <cell r="D1197">
            <v>52.99</v>
          </cell>
        </row>
        <row r="1198">
          <cell r="A1198">
            <v>92241</v>
          </cell>
          <cell r="B1198" t="str">
            <v>CAMINHÃO DE TRANSPORTE DE MATERIAL ASFÁLTICO 20.000 L, COM CAVALO MECÂNICO DE CAPACIDADE MÁXIMA DE TRAÇÃO COMBINADO DE 45.000 KG, POTÊNCIA 330 CV, INCLUSIVE TANQUE DE ASFALTO COM MAÇARICO - MATERIAIS NA OPERAÇÃO. AF_12/2015</v>
          </cell>
          <cell r="C1198" t="str">
            <v>H</v>
          </cell>
          <cell r="D1198">
            <v>273.66000000000003</v>
          </cell>
        </row>
        <row r="1199">
          <cell r="A1199">
            <v>92712</v>
          </cell>
          <cell r="B1199" t="str">
            <v>APARELHO PARA CORTE E SOLDA OXI-ACETILENO SOBRE RODAS, INCLUSIVE CILINDROS E MAÇARICOS - DEPRECIAÇÃO. AF_05/2023</v>
          </cell>
          <cell r="C1199" t="str">
            <v>H</v>
          </cell>
          <cell r="D1199">
            <v>0.14000000000000001</v>
          </cell>
        </row>
        <row r="1200">
          <cell r="A1200">
            <v>92713</v>
          </cell>
          <cell r="B1200" t="str">
            <v>APARELHO PARA CORTE E SOLDA OXI-ACETILENO SOBRE RODAS, INCLUSIVE CILINDROS E MAÇARICOS - JUROS. AF_05/2023</v>
          </cell>
          <cell r="C1200" t="str">
            <v>H</v>
          </cell>
          <cell r="D1200">
            <v>0.03</v>
          </cell>
        </row>
        <row r="1201">
          <cell r="A1201">
            <v>92714</v>
          </cell>
          <cell r="B1201" t="str">
            <v>APARELHO PARA CORTE E SOLDA OXI-ACETILENO SOBRE RODAS, INCLUSIVE CILINDROS E MAÇARICOS - MANUTENÇÃO. AF_05/2023</v>
          </cell>
          <cell r="C1201" t="str">
            <v>H</v>
          </cell>
          <cell r="D1201">
            <v>0.18</v>
          </cell>
        </row>
        <row r="1202">
          <cell r="A1202">
            <v>92715</v>
          </cell>
          <cell r="B1202" t="str">
            <v>APARELHO PARA CORTE E SOLDA OXI-ACETILENO SOBRE RODAS, INCLUSIVE CILINDROS E MAÇARICOS - MATERIAIS NA OPERAÇÃO. AF_05/2023</v>
          </cell>
          <cell r="C1202" t="str">
            <v>H</v>
          </cell>
          <cell r="D1202">
            <v>99.09</v>
          </cell>
        </row>
        <row r="1203">
          <cell r="A1203">
            <v>92956</v>
          </cell>
          <cell r="B1203" t="str">
            <v>MÁQUINA EXTRUSORA DE CONCRETO PARA GUIAS E SARJETAS, MOTOR A DIESEL, POTÊNCIA 14 CV - DEPRECIAÇÃO. AF_12/2015</v>
          </cell>
          <cell r="C1203" t="str">
            <v>H</v>
          </cell>
          <cell r="D1203">
            <v>4.3</v>
          </cell>
        </row>
        <row r="1204">
          <cell r="A1204">
            <v>92957</v>
          </cell>
          <cell r="B1204" t="str">
            <v>MÁQUINA EXTRUSORA DE CONCRETO PARA GUIAS E SARJETAS, MOTOR A DIESEL, POTÊNCIA 14 CV - JUROS. AF_12/2015</v>
          </cell>
          <cell r="C1204" t="str">
            <v>H</v>
          </cell>
          <cell r="D1204">
            <v>0.99</v>
          </cell>
        </row>
        <row r="1205">
          <cell r="A1205">
            <v>92958</v>
          </cell>
          <cell r="B1205" t="str">
            <v>MÁQUINA EXTRUSORA DE CONCRETO PARA GUIAS E SARJETAS, MOTOR A DIESEL, POTÊNCIA 14 CV - MANUTENÇÃO. AF_12/2015</v>
          </cell>
          <cell r="C1205" t="str">
            <v>H</v>
          </cell>
          <cell r="D1205">
            <v>4.7</v>
          </cell>
        </row>
        <row r="1206">
          <cell r="A1206">
            <v>92959</v>
          </cell>
          <cell r="B1206" t="str">
            <v>MÁQUINA EXTRUSORA DE CONCRETO PARA GUIAS E SARJETAS, MOTOR A DIESEL, POTÊNCIA 14 CV - MATERIAIS NA OPERAÇÃO. AF_12/2015</v>
          </cell>
          <cell r="C1206" t="str">
            <v>H</v>
          </cell>
          <cell r="D1206">
            <v>9.19</v>
          </cell>
        </row>
        <row r="1207">
          <cell r="A1207">
            <v>92963</v>
          </cell>
          <cell r="B1207" t="str">
            <v>MARTELO PERFURADOR PNEUMÁTICO MANUAL, HASTE 25 X 75 MM, 21 KG - DEPRECIAÇÃO. AF_12/2015</v>
          </cell>
          <cell r="C1207" t="str">
            <v>H</v>
          </cell>
          <cell r="D1207">
            <v>1.8</v>
          </cell>
        </row>
        <row r="1208">
          <cell r="A1208">
            <v>92964</v>
          </cell>
          <cell r="B1208" t="str">
            <v>MARTELO PERFURADOR PNEUMÁTICO MANUAL, HASTE 25 X 75 MM, 21 KG - JUROS. AF_12/2015</v>
          </cell>
          <cell r="C1208" t="str">
            <v>H</v>
          </cell>
          <cell r="D1208">
            <v>0.41</v>
          </cell>
        </row>
        <row r="1209">
          <cell r="A1209">
            <v>92965</v>
          </cell>
          <cell r="B1209" t="str">
            <v>MARTELO PERFURADOR PNEUMÁTICO MANUAL, HASTE 25 X 75 MM, 21 KG - MANUTENÇÃO. AF_12/2015</v>
          </cell>
          <cell r="C1209" t="str">
            <v>H</v>
          </cell>
          <cell r="D1209">
            <v>2.2599999999999998</v>
          </cell>
        </row>
        <row r="1210">
          <cell r="A1210">
            <v>93220</v>
          </cell>
          <cell r="B1210" t="str">
            <v>PERFURATRIZ COM TORRE METÁLICA PARA EXECUÇÃO DE ESTACA HÉLICE CONTÍNUA, PROFUNDIDADE MÁXIMA DE 32 M, DIÂMETRO MÁXIMO DE 1000 MM, POTÊNCIA INSTALADA DE 350 HP, MESA ROTATIVA COM TORQUE MÁXIMO DE 263 KNM - DEPRECIAÇÃO. AF_01/2016</v>
          </cell>
          <cell r="C1210" t="str">
            <v>H</v>
          </cell>
          <cell r="D1210">
            <v>329.47</v>
          </cell>
        </row>
        <row r="1211">
          <cell r="A1211">
            <v>93221</v>
          </cell>
          <cell r="B1211" t="str">
            <v>PERFURATRIZ COM TORRE METÁLICA PARA EXECUÇÃO DE ESTACA HÉLICE CONTÍNUA, PROFUNDIDADE MÁXIMA DE 32 M, DIÂMETRO MÁXIMO DE 1000 MM, POTÊNCIA INSTALADA DE 350 HP, MESA ROTATIVA COM TORQUE MÁXIMO DE 263 KNM - JUROS. AF_01/2016</v>
          </cell>
          <cell r="C1211" t="str">
            <v>H</v>
          </cell>
          <cell r="D1211">
            <v>88.39</v>
          </cell>
        </row>
        <row r="1212">
          <cell r="A1212">
            <v>93222</v>
          </cell>
          <cell r="B1212" t="str">
            <v>PERFURATRIZ COM TORRE METÁLICA PARA EXECUÇÃO DE ESTACA HÉLICE CONTÍNUA, PROFUNDIDADE MÁXIMA DE 32 M, DIÂMETRO MÁXIMO DE 1000 MM, POTÊNCIA INSTALADA DE 350 HP, MESA ROTATIVA COM TORQUE MÁXIMO DE 263 KNM - MANUTENÇÃO. AF_01/2016</v>
          </cell>
          <cell r="C1212" t="str">
            <v>H</v>
          </cell>
          <cell r="D1212">
            <v>412.31</v>
          </cell>
        </row>
        <row r="1213">
          <cell r="A1213">
            <v>93223</v>
          </cell>
          <cell r="B1213" t="str">
            <v>PERFURATRIZ COM TORRE METÁLICA PARA EXECUÇÃO DE ESTACA HÉLICE CONTÍNUA, PROFUNDIDADE MÁXIMA DE 32 M, DIÂMETRO MÁXIMO DE 1000 MM, POTÊNCIA INSTALADA DE 350 HP, MESA ROTATIVA COM TORQUE MÁXIMO DE 263 KNM - MATERIAIS NA OPERAÇÃO. AF_01/2016</v>
          </cell>
          <cell r="C1213" t="str">
            <v>H</v>
          </cell>
          <cell r="D1213">
            <v>154.83000000000001</v>
          </cell>
        </row>
        <row r="1214">
          <cell r="A1214">
            <v>93229</v>
          </cell>
          <cell r="B1214" t="str">
            <v>BETONEIRA CAPACIDADE NOMINAL 400 L, CAPACIDADE DE MISTURA 310 L, MOTOR A GASOLINA POTÊNCIA 5,5 CV, SEM CARREGADOR - DEPRECIAÇÃO. AF_02/2016</v>
          </cell>
          <cell r="C1214" t="str">
            <v>H</v>
          </cell>
          <cell r="D1214">
            <v>0.38</v>
          </cell>
        </row>
        <row r="1215">
          <cell r="A1215">
            <v>93230</v>
          </cell>
          <cell r="B1215" t="str">
            <v>BETONEIRA CAPACIDADE NOMINAL 400 L, CAPACIDADE DE MISTURA 310 L, MOTOR A GASOLINA POTÊNCIA 5,5 CV, SEM CARREGADOR - JUROS. AF_02/2016</v>
          </cell>
          <cell r="C1215" t="str">
            <v>H</v>
          </cell>
          <cell r="D1215">
            <v>0.08</v>
          </cell>
        </row>
        <row r="1216">
          <cell r="A1216">
            <v>93231</v>
          </cell>
          <cell r="B1216" t="str">
            <v>BETONEIRA CAPACIDADE NOMINAL 400 L, CAPACIDADE DE MISTURA 310 L, MOTOR A GASOLINA POTÊNCIA 5,5 CV, SEM CARREGADOR - MANUTENÇÃO. AF_02/2016</v>
          </cell>
          <cell r="C1216" t="str">
            <v>H</v>
          </cell>
          <cell r="D1216">
            <v>0.48</v>
          </cell>
        </row>
        <row r="1217">
          <cell r="A1217">
            <v>93232</v>
          </cell>
          <cell r="B1217" t="str">
            <v>BETONEIRA CAPACIDADE NOMINAL 400 L, CAPACIDADE DE MISTURA 310 L, MOTOR A GASOLINA POTÊNCIA 5,5 CV, SEM CARREGADOR - MATERIAIS NA OPERAÇÃO. AF_02/2016</v>
          </cell>
          <cell r="C1217" t="str">
            <v>H</v>
          </cell>
          <cell r="D1217">
            <v>4.57</v>
          </cell>
        </row>
        <row r="1218">
          <cell r="A1218">
            <v>93235</v>
          </cell>
          <cell r="B1218" t="str">
            <v>GRUPO GERADOR ESTACIONÁRIO, MOTOR DIESEL POTÊNCIA 170 KVA - JUROS. AF_02/2016</v>
          </cell>
          <cell r="C1218" t="str">
            <v>H</v>
          </cell>
          <cell r="D1218">
            <v>2.52</v>
          </cell>
        </row>
        <row r="1219">
          <cell r="A1219">
            <v>93238</v>
          </cell>
          <cell r="B1219" t="str">
            <v>ROLO COMPACTADOR VIBRATÓRIO REBOCÁVEL, CILINDRO DE AÇO LISO, POTÊNCIA DE TRAÇÃO DE 65 CV, PESO 4,7 T, IMPACTO DINÂMICO 18,3 T, LARGURA DE TRABALHO 1,67 M - JUROS. AF_02/2016</v>
          </cell>
          <cell r="C1219" t="str">
            <v>H</v>
          </cell>
          <cell r="D1219">
            <v>2.56</v>
          </cell>
        </row>
        <row r="1220">
          <cell r="A1220">
            <v>93239</v>
          </cell>
          <cell r="B1220" t="str">
            <v>ROLO COMPACTADOR VIBRATÓRIO PÉ DE CARNEIRO, OPERADO POR CONTROLE REMOTO, POTÊNCIA 12,5 KW, PESO OPERACIONAL 1,675 T, LARGURA DE TRABALHO 0,85 M - JUROS. AF_02/2016</v>
          </cell>
          <cell r="C1220" t="str">
            <v>H</v>
          </cell>
          <cell r="D1220">
            <v>11.62</v>
          </cell>
        </row>
        <row r="1221">
          <cell r="A1221">
            <v>93240</v>
          </cell>
          <cell r="B1221" t="str">
            <v>ROLO COMPACTADOR VIBRATÓRIO PÉ DE CARNEIRO, OPERADO POR CONTROLE REMOTO, POTÊNCIA 12,5 KW, PESO OPERACIONAL 1,675 T, LARGURA DE TRABALHO 0,85 M - MATERIAIS NA OPERAÇÃO. AF_02/2016</v>
          </cell>
          <cell r="C1221" t="str">
            <v>H</v>
          </cell>
          <cell r="D1221">
            <v>11.86</v>
          </cell>
        </row>
        <row r="1222">
          <cell r="A1222">
            <v>93267</v>
          </cell>
          <cell r="B1222" t="str">
            <v>GRUA ASCENCIONAL, LANÇA DE 30 M, CAPACIDADE DE 1,0 T A 30 M, ALTURA ATÉ 39 M   DEPRECIAÇÃO. AF_05/2023</v>
          </cell>
          <cell r="C1222" t="str">
            <v>H</v>
          </cell>
          <cell r="D1222">
            <v>29.86</v>
          </cell>
        </row>
        <row r="1223">
          <cell r="A1223">
            <v>93269</v>
          </cell>
          <cell r="B1223" t="str">
            <v>GRUA ASCENCIONAL, LANÇA DE 30 M, CAPACIDADE DE 1,0 T A 30 M, ALTURA ATÉ 39 M   JUROS. AF_05/2023</v>
          </cell>
          <cell r="C1223" t="str">
            <v>H</v>
          </cell>
          <cell r="D1223">
            <v>10.07</v>
          </cell>
        </row>
        <row r="1224">
          <cell r="A1224">
            <v>93270</v>
          </cell>
          <cell r="B1224" t="str">
            <v>GRUA ASCENCIONAL, LANÇA DE 30 M, CAPACIDADE DE 1,0 T A 30 M, ALTURA ATÉ 39 M   MANUTENÇÃO. AF_05/2023</v>
          </cell>
          <cell r="C1224" t="str">
            <v>H</v>
          </cell>
          <cell r="D1224">
            <v>29.86</v>
          </cell>
        </row>
        <row r="1225">
          <cell r="A1225">
            <v>93271</v>
          </cell>
          <cell r="B1225" t="str">
            <v>GRUA ASCENCIONAL, LANÇA DE 30 M, CAPACIDADE DE 1,0 T A 30 M, ALTURA ATÉ 39 M   MATERIAIS NA OPERAÇÃO. AF_05/2023</v>
          </cell>
          <cell r="C1225" t="str">
            <v>H</v>
          </cell>
          <cell r="D1225">
            <v>6.91</v>
          </cell>
        </row>
        <row r="1226">
          <cell r="A1226">
            <v>93277</v>
          </cell>
          <cell r="B1226" t="str">
            <v>GUINCHO ELÉTRICO DE COLUNA, CAPACIDADE 400 KG, COM MOTO FREIO, MOTOR TRIFÁSICO DE 1,25 CV - DEPRECIAÇÃO. AF_03/2016</v>
          </cell>
          <cell r="C1226" t="str">
            <v>H</v>
          </cell>
          <cell r="D1226">
            <v>0.28999999999999998</v>
          </cell>
        </row>
        <row r="1227">
          <cell r="A1227">
            <v>93278</v>
          </cell>
          <cell r="B1227" t="str">
            <v>GUINCHO ELÉTRICO DE COLUNA, CAPACIDADE 400 KG, COM MOTO FREIO, MOTOR TRIFÁSICO DE 1,25 CV - JUROS. AF_03/2016</v>
          </cell>
          <cell r="C1227" t="str">
            <v>H</v>
          </cell>
          <cell r="D1227">
            <v>0.06</v>
          </cell>
        </row>
        <row r="1228">
          <cell r="A1228">
            <v>93279</v>
          </cell>
          <cell r="B1228" t="str">
            <v>GUINCHO ELÉTRICO DE COLUNA, CAPACIDADE 400 KG, COM MOTO FREIO, MOTOR TRIFÁSICO DE 1,25 CV - MANUTENÇÃO. AF_03/2016</v>
          </cell>
          <cell r="C1228" t="str">
            <v>H</v>
          </cell>
          <cell r="D1228">
            <v>0.28000000000000003</v>
          </cell>
        </row>
        <row r="1229">
          <cell r="A1229">
            <v>93280</v>
          </cell>
          <cell r="B1229" t="str">
            <v>GUINCHO ELÉTRICO DE COLUNA, CAPACIDADE 400 KG, COM MOTO FREIO, MOTOR TRIFÁSICO DE 1,25 CV - MATERIAIS NA OPERAÇÃO. AF_03/2016</v>
          </cell>
          <cell r="C1229" t="str">
            <v>H</v>
          </cell>
          <cell r="D1229">
            <v>0.56999999999999995</v>
          </cell>
        </row>
        <row r="1230">
          <cell r="A1230">
            <v>93283</v>
          </cell>
          <cell r="B1230" t="str">
            <v>GUINDASTE HIDRÁULICO AUTOPROPELIDO, COM LANÇA TELESCÓPICA 40 M, CAPACIDADE MÁXIMA 60 T, POTÊNCIA 260 KW - DEPRECIAÇÃO. AF_03/2016</v>
          </cell>
          <cell r="C1230" t="str">
            <v>H</v>
          </cell>
          <cell r="D1230">
            <v>100.42</v>
          </cell>
        </row>
        <row r="1231">
          <cell r="A1231">
            <v>93284</v>
          </cell>
          <cell r="B1231" t="str">
            <v>GUINDASTE HIDRÁULICO AUTOPROPELIDO, COM LANÇA TELESCÓPICA 40 M, CAPACIDADE MÁXIMA 60 T, POTÊNCIA 260 KW - JUROS. AF_03/2016</v>
          </cell>
          <cell r="C1231" t="str">
            <v>H</v>
          </cell>
          <cell r="D1231">
            <v>35.39</v>
          </cell>
        </row>
        <row r="1232">
          <cell r="A1232">
            <v>93285</v>
          </cell>
          <cell r="B1232" t="str">
            <v>GUINDASTE HIDRÁULICO AUTOPROPELIDO, COM LANÇA TELESCÓPICA 40 M, CAPACIDADE MÁXIMA 60 T, POTÊNCIA 260 KW - MANUTENÇÃO. AF_03/2016</v>
          </cell>
          <cell r="C1232" t="str">
            <v>H</v>
          </cell>
          <cell r="D1232">
            <v>161.41999999999999</v>
          </cell>
        </row>
        <row r="1233">
          <cell r="A1233">
            <v>93286</v>
          </cell>
          <cell r="B1233" t="str">
            <v>GUINDASTE HIDRÁULICO AUTOPROPELIDO, COM LANÇA TELESCÓPICA 40 M, CAPACIDADE MÁXIMA 60 T, POTÊNCIA 260 KW - MATERIAIS NA OPERAÇÃO. AF_03/2016</v>
          </cell>
          <cell r="C1233" t="str">
            <v>H</v>
          </cell>
          <cell r="D1233">
            <v>9.6199999999999992</v>
          </cell>
        </row>
        <row r="1234">
          <cell r="A1234">
            <v>93296</v>
          </cell>
          <cell r="B1234" t="str">
            <v>GUINDASTE HIDRÁULICO AUTOPROPELIDO, COM LANÇA TELESCÓPICA 40 M, CAPACIDADE MÁXIMA 60 T, POTÊNCIA 260 KW - IMPOSTOS E SEGUROS. AF_03/2016</v>
          </cell>
          <cell r="C1234" t="str">
            <v>H</v>
          </cell>
          <cell r="D1234">
            <v>14.3</v>
          </cell>
        </row>
        <row r="1235">
          <cell r="A1235">
            <v>93397</v>
          </cell>
          <cell r="B1235" t="str">
            <v>GUINDAUTO HIDRÁULICO, CAPACIDADE MÁXIMA DE CARGA 3300 KG, MOMENTO MÁXIMO DE CARGA 5,8 TM, ALCANCE MÁXIMO HORIZONTAL 7,60 M, INCLUSIVE CAMINHÃO TOCO PBT 16.000 KG, POTÊNCIA DE 189 CV - DEPRECIAÇÃO. AF_03/2016</v>
          </cell>
          <cell r="C1235" t="str">
            <v>H</v>
          </cell>
          <cell r="D1235">
            <v>25.01</v>
          </cell>
        </row>
        <row r="1236">
          <cell r="A1236">
            <v>93398</v>
          </cell>
          <cell r="B1236" t="str">
            <v>GUINDAUTO HIDRÁULICO, CAPACIDADE MÁXIMA DE CARGA 3300 KG, MOMENTO MÁXIMO DE CARGA 5,8 TM, ALCANCE MÁXIMO HORIZONTAL 7,60 M, INCLUSIVE CAMINHÃO TOCO PBT 16.000 KG, POTÊNCIA DE 189 CV - JUROS. AF_03/2016</v>
          </cell>
          <cell r="C1236" t="str">
            <v>H</v>
          </cell>
          <cell r="D1236">
            <v>9.43</v>
          </cell>
        </row>
        <row r="1237">
          <cell r="A1237">
            <v>93399</v>
          </cell>
          <cell r="B1237" t="str">
            <v>GUINDAUTO HIDRÁULICO, CAPACIDADE MÁXIMA DE CARGA 3300 KG, MOMENTO MÁXIMO DE CARGA 5,8 TM, ALCANCE MÁXIMO HORIZONTAL 7,60 M, INCLUSIVE CAMINHÃO TOCO PBT 16.000 KG, POTÊNCIA DE 189 CV - IMPOSTOS E SEGUROS. AF_03/2016</v>
          </cell>
          <cell r="C1237" t="str">
            <v>H</v>
          </cell>
          <cell r="D1237">
            <v>3.8</v>
          </cell>
        </row>
        <row r="1238">
          <cell r="A1238">
            <v>93400</v>
          </cell>
          <cell r="B1238" t="str">
            <v>GUINDAUTO HIDRÁULICO, CAPACIDADE MÁXIMA DE CARGA 3300 KG, MOMENTO MÁXIMO DE CARGA 5,8 TM, ALCANCE MÁXIMO HORIZONTAL 7,60 M, INCLUSIVE CAMINHÃO TOCO PBT 16.000 KG, POTÊNCIA DE 189 CV - MANUTENÇÃO. AF_03/2016</v>
          </cell>
          <cell r="C1238" t="str">
            <v>H</v>
          </cell>
          <cell r="D1238">
            <v>43.35</v>
          </cell>
        </row>
        <row r="1239">
          <cell r="A1239">
            <v>93401</v>
          </cell>
          <cell r="B1239" t="str">
            <v>GUINDAUTO HIDRÁULICO, CAPACIDADE MÁXIMA DE CARGA 3300 KG, MOMENTO MÁXIMO DE CARGA 5,8 TM, ALCANCE MÁXIMO HORIZONTAL 7,60 M, INCLUSIVE CAMINHÃO TOCO PBT 16.000 KG, POTÊNCIA DE 189 CV - MATERIAIS NA OPERAÇÃO. AF_03/2016</v>
          </cell>
          <cell r="C1239" t="str">
            <v>H</v>
          </cell>
          <cell r="D1239">
            <v>156.72</v>
          </cell>
        </row>
        <row r="1240">
          <cell r="A1240">
            <v>93404</v>
          </cell>
          <cell r="B1240" t="str">
            <v>MÁQUINA JATO DE PRESSAO PORTÁTIL, CAMARA DE 1 SAIDA, CAPACIDADE 280 L, DIAMETRO 670 MM, BICO DE JATO CURTO VENTURI DE 5/16" , MANGUEIRA DE 1" COM COMPRESSOR DE AR REBOCÁVEL 189 PCM E MOTOR DIESEL 63 CV - DEPRECIAÇÃO. AF_05/2023</v>
          </cell>
          <cell r="C1240" t="str">
            <v>H</v>
          </cell>
          <cell r="D1240">
            <v>7.34</v>
          </cell>
        </row>
        <row r="1241">
          <cell r="A1241">
            <v>93405</v>
          </cell>
          <cell r="B1241" t="str">
            <v>MÁQUINA JATO DE PRESSAO PORTÁTIL, CAMARA DE 1 SAIDA, CAPACIDADE 280 L, DIAMETRO 670 MM, BICO DE JATO CURTO VENTURI DE 5/16" , MANGUEIRA DE 1" COM COMPRESSOR DE AR REBOCÁVEL 189 PCM E MOTOR DIESEL 63 CV - JUROS. AF_05/2023</v>
          </cell>
          <cell r="C1241" t="str">
            <v>H</v>
          </cell>
          <cell r="D1241">
            <v>2</v>
          </cell>
        </row>
        <row r="1242">
          <cell r="A1242">
            <v>93406</v>
          </cell>
          <cell r="B1242" t="str">
            <v>MÁQUINA JATO DE PRESSAO PORTÁTIL, CAMARA DE 1 SAIDA, CAPACIDADE 280 L, DIAMETRO 670 MM, BICO DE JATO CURTO VENTURI DE 5/16" , MANGUEIRA DE 1" COM COMPRESSOR DE AR REBOCÁVEL 189 PCM E MOTOR DIESEL 63 CV - MANUTENÇÃO. AF_05/2023</v>
          </cell>
          <cell r="C1242" t="str">
            <v>H</v>
          </cell>
          <cell r="D1242">
            <v>9.7200000000000006</v>
          </cell>
        </row>
        <row r="1243">
          <cell r="A1243">
            <v>93407</v>
          </cell>
          <cell r="B1243" t="str">
            <v>MÁQUINA JATO DE PRESSAO PORTÁTIL, CAMARA DE 1 SAIDA, CAPACIDADE 280 L, DIAMETRO 670 MM, BICO DE JATO CURTO VENTURI DE 5/16" , MANGUEIRA DE 1" COM COMPRESSOR DE AR REBOCÁVEL 189 PCM E MOTOR DIESEL 63 CV - MATERIAIS NA OPERAÇÃO. AF_05/2023</v>
          </cell>
          <cell r="C1243" t="str">
            <v>H</v>
          </cell>
          <cell r="D1243">
            <v>46.74</v>
          </cell>
        </row>
        <row r="1244">
          <cell r="A1244">
            <v>93411</v>
          </cell>
          <cell r="B1244" t="str">
            <v>GERADOR PORTÁTIL MONOFÁSICO, POTÊNCIA 5500 VA, MOTOR A GASOLINA, POTÊNCIA DO MOTOR 13 CV - DEPRECIAÇÃO. AF_03/2016</v>
          </cell>
          <cell r="C1244" t="str">
            <v>H</v>
          </cell>
          <cell r="D1244">
            <v>0.34</v>
          </cell>
        </row>
        <row r="1245">
          <cell r="A1245">
            <v>93412</v>
          </cell>
          <cell r="B1245" t="str">
            <v>GERADOR PORTÁTIL MONOFÁSICO, POTÊNCIA 5500 VA, MOTOR A GASOLINA, POTÊNCIA DO MOTOR 13 CV - JUROS. AF_03/2016</v>
          </cell>
          <cell r="C1245" t="str">
            <v>H</v>
          </cell>
          <cell r="D1245">
            <v>0.12</v>
          </cell>
        </row>
        <row r="1246">
          <cell r="A1246">
            <v>93413</v>
          </cell>
          <cell r="B1246" t="str">
            <v>GERADOR PORTÁTIL MONOFÁSICO, POTÊNCIA 5500 VA, MOTOR A GASOLINA, POTÊNCIA DO MOTOR 13 CV - MANUTENÇÃO. AF_03/2016</v>
          </cell>
          <cell r="C1246" t="str">
            <v>H</v>
          </cell>
          <cell r="D1246">
            <v>0.3</v>
          </cell>
        </row>
        <row r="1247">
          <cell r="A1247">
            <v>93414</v>
          </cell>
          <cell r="B1247" t="str">
            <v>GERADOR PORTÁTIL MONOFÁSICO, POTÊNCIA 5500 VA, MOTOR A GASOLINA, POTÊNCIA DO MOTOR 13 CV - MATERIAIS NA OPERAÇÃO. AF_03/2016</v>
          </cell>
          <cell r="C1247" t="str">
            <v>H</v>
          </cell>
          <cell r="D1247">
            <v>14.79</v>
          </cell>
        </row>
        <row r="1248">
          <cell r="A1248">
            <v>93417</v>
          </cell>
          <cell r="B1248" t="str">
            <v>GRUPO GERADOR REBOCÁVEL, POTÊNCIA 66 KVA, MOTOR A DIESEL - DEPRECIAÇÃO. AF_03/2016</v>
          </cell>
          <cell r="C1248" t="str">
            <v>H</v>
          </cell>
          <cell r="D1248">
            <v>4.49</v>
          </cell>
        </row>
        <row r="1249">
          <cell r="A1249">
            <v>93418</v>
          </cell>
          <cell r="B1249" t="str">
            <v>GRUPO GERADOR REBOCÁVEL, POTÊNCIA 66 KVA, MOTOR A DIESEL - JUROS. AF_03/2016</v>
          </cell>
          <cell r="C1249" t="str">
            <v>H</v>
          </cell>
          <cell r="D1249">
            <v>1.58</v>
          </cell>
        </row>
        <row r="1250">
          <cell r="A1250">
            <v>93419</v>
          </cell>
          <cell r="B1250" t="str">
            <v>GRUPO GERADOR REBOCÁVEL, POTÊNCIA 66 KVA, MOTOR A DIESEL - MANUTENÇÃO. AF_03/2016</v>
          </cell>
          <cell r="C1250" t="str">
            <v>H</v>
          </cell>
          <cell r="D1250">
            <v>4.01</v>
          </cell>
        </row>
        <row r="1251">
          <cell r="A1251">
            <v>93420</v>
          </cell>
          <cell r="B1251" t="str">
            <v>GRUPO GERADOR REBOCÁVEL, POTÊNCIA 66 KVA, MOTOR A DIESEL - MATERIAIS NA OPERAÇÃO. AF_03/2016</v>
          </cell>
          <cell r="C1251" t="str">
            <v>H</v>
          </cell>
          <cell r="D1251">
            <v>66.47</v>
          </cell>
        </row>
        <row r="1252">
          <cell r="A1252">
            <v>93423</v>
          </cell>
          <cell r="B1252" t="str">
            <v>GRUPO GERADOR ESTACIONÁRIO, POTÊNCIA 150 KVA, MOTOR A DIESEL- DEPRECIAÇÃO. AF_03/2016</v>
          </cell>
          <cell r="C1252" t="str">
            <v>H</v>
          </cell>
          <cell r="D1252">
            <v>6.36</v>
          </cell>
        </row>
        <row r="1253">
          <cell r="A1253">
            <v>93424</v>
          </cell>
          <cell r="B1253" t="str">
            <v>GRUPO GERADOR ESTACIONÁRIO, POTÊNCIA 150 KVA, MOTOR A DIESEL- JUROS. AF_03/2016</v>
          </cell>
          <cell r="C1253" t="str">
            <v>H</v>
          </cell>
          <cell r="D1253">
            <v>2.2400000000000002</v>
          </cell>
        </row>
        <row r="1254">
          <cell r="A1254">
            <v>93425</v>
          </cell>
          <cell r="B1254" t="str">
            <v>GRUPO GERADOR ESTACIONÁRIO, POTÊNCIA 150 KVA, MOTOR A DIESEL- MANUTENÇÃO. AF_03/2016</v>
          </cell>
          <cell r="C1254" t="str">
            <v>H</v>
          </cell>
          <cell r="D1254">
            <v>5.68</v>
          </cell>
        </row>
        <row r="1255">
          <cell r="A1255">
            <v>93426</v>
          </cell>
          <cell r="B1255" t="str">
            <v>GRUPO GERADOR ESTACIONÁRIO, POTÊNCIA 150 KVA, MOTOR A DIESEL- MATERIAIS NA OPERAÇÃO. AF_03/2016</v>
          </cell>
          <cell r="C1255" t="str">
            <v>H</v>
          </cell>
          <cell r="D1255">
            <v>158.86000000000001</v>
          </cell>
        </row>
        <row r="1256">
          <cell r="A1256">
            <v>93429</v>
          </cell>
          <cell r="B1256" t="str">
            <v>USINA DE MISTURA ASFÁLTICA À QUENTE, TIPO CONTRA FLUXO, PROD 40 A 80 TON/HORA - DEPRECIAÇÃO. AF_05/2023</v>
          </cell>
          <cell r="C1256" t="str">
            <v>H</v>
          </cell>
          <cell r="D1256">
            <v>170</v>
          </cell>
        </row>
        <row r="1257">
          <cell r="A1257">
            <v>93430</v>
          </cell>
          <cell r="B1257" t="str">
            <v>USINA DE MISTURA ASFÁLTICA À QUENTE, TIPO CONTRA FLUXO, PROD 40 A 80 TON/HORA - JUROS. AF_05/2023</v>
          </cell>
          <cell r="C1257" t="str">
            <v>H</v>
          </cell>
          <cell r="D1257">
            <v>53.72</v>
          </cell>
        </row>
        <row r="1258">
          <cell r="A1258">
            <v>93431</v>
          </cell>
          <cell r="B1258" t="str">
            <v>USINA DE MISTURA ASFÁLTICA À QUENTE, TIPO CONTRA FLUXO, PROD 40 A 80 TON/HORA - MANUTENÇÃO. AF_05/2023</v>
          </cell>
          <cell r="C1258" t="str">
            <v>H</v>
          </cell>
          <cell r="D1258">
            <v>204</v>
          </cell>
        </row>
        <row r="1259">
          <cell r="A1259">
            <v>93432</v>
          </cell>
          <cell r="B1259" t="str">
            <v>USINA DE MISTURA ASFÁLTICA À QUENTE, TIPO CONTRA FLUXO, PROD 40 A 80 TON/HORA - MATERIAIS NA OPERAÇÃO. AF_05/2023</v>
          </cell>
          <cell r="C1259" t="str">
            <v>H</v>
          </cell>
          <cell r="D1259">
            <v>2134.8000000000002</v>
          </cell>
        </row>
        <row r="1260">
          <cell r="A1260">
            <v>93435</v>
          </cell>
          <cell r="B1260" t="str">
            <v>USINA DE ASFALTO À FRIO, CAPACIDADE DE 40 A 60 TON/HORA, ELÉTRICA POTÊNCIA 30 CV - DEPRECIAÇÃO. AF_05/2023</v>
          </cell>
          <cell r="C1260" t="str">
            <v>H</v>
          </cell>
          <cell r="D1260">
            <v>10.73</v>
          </cell>
        </row>
        <row r="1261">
          <cell r="A1261">
            <v>93436</v>
          </cell>
          <cell r="B1261" t="str">
            <v>USINA DE ASFALTO À FRIO, CAPACIDADE DE 40 A 60 TON/HORA, ELÉTRICA POTÊNCIA 30 CV - JUROS. AF_05/2023</v>
          </cell>
          <cell r="C1261" t="str">
            <v>H</v>
          </cell>
          <cell r="D1261">
            <v>3.02</v>
          </cell>
        </row>
        <row r="1262">
          <cell r="A1262">
            <v>93437</v>
          </cell>
          <cell r="B1262" t="str">
            <v>USINA DE ASFALTO À FRIO, CAPACIDADE DE 40 A 60 TON/HORA, ELÉTRICA POTÊNCIA 30 CV - MANUTENÇÃO. AF_05/2023</v>
          </cell>
          <cell r="C1262" t="str">
            <v>H</v>
          </cell>
          <cell r="D1262">
            <v>10.73</v>
          </cell>
        </row>
        <row r="1263">
          <cell r="A1263">
            <v>93438</v>
          </cell>
          <cell r="B1263" t="str">
            <v>USINA DE ASFALTO À FRIO, CAPACIDADE DE 40 A 60 TON/HORA, ELÉTRICA POTÊNCIA 30 CV - MATERIAIS NA OPERAÇÃO. AF_05/2023</v>
          </cell>
          <cell r="C1263" t="str">
            <v>H</v>
          </cell>
          <cell r="D1263">
            <v>111.3</v>
          </cell>
        </row>
        <row r="1264">
          <cell r="A1264">
            <v>95114</v>
          </cell>
          <cell r="B1264" t="str">
            <v>MARTELETE OU ROMPEDOR PNEUMÁTICO MANUAL, 28 KG, COM SILENCIADOR - DEPRECIAÇÃO. AF_07/2016</v>
          </cell>
          <cell r="C1264" t="str">
            <v>H</v>
          </cell>
          <cell r="D1264">
            <v>1.75</v>
          </cell>
        </row>
        <row r="1265">
          <cell r="A1265">
            <v>95115</v>
          </cell>
          <cell r="B1265" t="str">
            <v>MARTELETE OU ROMPEDOR PNEUMÁTICO MANUAL, 28 KG, COM SILENCIADOR - JUROS. AF_07/2016</v>
          </cell>
          <cell r="C1265" t="str">
            <v>H</v>
          </cell>
          <cell r="D1265">
            <v>0.4</v>
          </cell>
        </row>
        <row r="1266">
          <cell r="A1266">
            <v>95116</v>
          </cell>
          <cell r="B1266" t="str">
            <v>USINA DE CONCRETO FIXA, CAPACIDADE NOMINAL DE 90 A 120 M3/H, SEM SILO - DEPRECIAÇÃO. AF_07/2016</v>
          </cell>
          <cell r="C1266" t="str">
            <v>H</v>
          </cell>
          <cell r="D1266">
            <v>32.549999999999997</v>
          </cell>
        </row>
        <row r="1267">
          <cell r="A1267">
            <v>95117</v>
          </cell>
          <cell r="B1267" t="str">
            <v>USINA DE CONCRETO FIXA, CAPACIDADE NOMINAL DE 90 A 120 M3/H, SEM SILO - JUROS. AF_07/2016</v>
          </cell>
          <cell r="C1267" t="str">
            <v>H</v>
          </cell>
          <cell r="D1267">
            <v>10.039999999999999</v>
          </cell>
        </row>
        <row r="1268">
          <cell r="A1268">
            <v>95118</v>
          </cell>
          <cell r="B1268" t="str">
            <v>USINA MISTURADORA DE SOLOS, CAPACIDADE DE 200 A 500 TON/H, POTENCIA 75KW - DEPRECIAÇÃO. AF_07/2016</v>
          </cell>
          <cell r="C1268" t="str">
            <v>H</v>
          </cell>
          <cell r="D1268">
            <v>80.150000000000006</v>
          </cell>
        </row>
        <row r="1269">
          <cell r="A1269">
            <v>95119</v>
          </cell>
          <cell r="B1269" t="str">
            <v>USINA MISTURADORA DE SOLOS, CAPACIDADE DE 200 A 500 TON/H, POTENCIA 75KW - JUROS. AF_07/2016</v>
          </cell>
          <cell r="C1269" t="str">
            <v>H</v>
          </cell>
          <cell r="D1269">
            <v>24.72</v>
          </cell>
        </row>
        <row r="1270">
          <cell r="A1270">
            <v>95120</v>
          </cell>
          <cell r="B1270" t="str">
            <v>USINA MISTURADORA DE SOLOS, CAPACIDADE DE 200 A 500 TON/H, POTENCIA 75KW - MATERIAIS NA OPERAÇÃO. AF_07/2016</v>
          </cell>
          <cell r="C1270" t="str">
            <v>H</v>
          </cell>
          <cell r="D1270">
            <v>47.17</v>
          </cell>
        </row>
        <row r="1271">
          <cell r="A1271">
            <v>95123</v>
          </cell>
          <cell r="B1271" t="str">
            <v>DISTRIBUIDOR DE AGREGADOS AUTOPROPELIDO, CAP 3 M3, A DIESEL, POTÊNCIA 176CV - DEPRECIAÇÃO. AF_07/2016</v>
          </cell>
          <cell r="C1271" t="str">
            <v>H</v>
          </cell>
          <cell r="D1271">
            <v>17.87</v>
          </cell>
        </row>
        <row r="1272">
          <cell r="A1272">
            <v>95124</v>
          </cell>
          <cell r="B1272" t="str">
            <v>DISTRIBUIDOR DE AGREGADOS AUTOPROPELIDO, C/AP 3 M3, A DIESEL, POTÊNCIA 176CV - JUROS. AF_07/2016</v>
          </cell>
          <cell r="C1272" t="str">
            <v>H</v>
          </cell>
          <cell r="D1272">
            <v>5.51</v>
          </cell>
        </row>
        <row r="1273">
          <cell r="A1273">
            <v>95125</v>
          </cell>
          <cell r="B1273" t="str">
            <v>DISTRIBUIDOR DE AGREGADOS AUTOPROPELIDO, CAP 3 M3, A DIESEL, POTÊNCIA 176CV - MANUTENÇÃO. AF_07/2016</v>
          </cell>
          <cell r="C1273" t="str">
            <v>H</v>
          </cell>
          <cell r="D1273">
            <v>19.559999999999999</v>
          </cell>
        </row>
        <row r="1274">
          <cell r="A1274">
            <v>95126</v>
          </cell>
          <cell r="B1274" t="str">
            <v>DISTRIBUIDOR DE AGREGADOS AUTOPROPELIDO, CAP 3 M3, A DIESEL, POTÊNCIA 176CV - MATERIAIS NA OPERAÇÃO. AF_07/2016</v>
          </cell>
          <cell r="C1274" t="str">
            <v>H</v>
          </cell>
          <cell r="D1274">
            <v>145.93</v>
          </cell>
        </row>
        <row r="1275">
          <cell r="A1275">
            <v>95129</v>
          </cell>
          <cell r="B1275" t="str">
            <v>MÁQUINA DEMARCADORA DE FAIXA DE TRÁFEGO À FRIO, AUTOPROPELIDA, POTÊNCIA 38 HP - DEPRECIAÇÃO. AF_07/2016</v>
          </cell>
          <cell r="C1275" t="str">
            <v>H</v>
          </cell>
          <cell r="D1275">
            <v>47.9</v>
          </cell>
        </row>
        <row r="1276">
          <cell r="A1276">
            <v>95130</v>
          </cell>
          <cell r="B1276" t="str">
            <v>MÁQUINA DEMARCADORA DE FAIXA DE TRÁFEGO À FRIO, AUTOPROPELIDA, POTÊNCIA 38 HP - JUROS. AF_07/2016</v>
          </cell>
          <cell r="C1276" t="str">
            <v>H</v>
          </cell>
          <cell r="D1276">
            <v>17.36</v>
          </cell>
        </row>
        <row r="1277">
          <cell r="A1277">
            <v>95131</v>
          </cell>
          <cell r="B1277" t="str">
            <v>MÁQUINA DEMARCADORA DE FAIXA DE TRÁFEGO À FRIO, AUTOPROPELIDA, POTÊNCIA 38 HP - MANUTENÇÃO. AF_07/2016</v>
          </cell>
          <cell r="C1277" t="str">
            <v>H</v>
          </cell>
          <cell r="D1277">
            <v>56.38</v>
          </cell>
        </row>
        <row r="1278">
          <cell r="A1278">
            <v>95132</v>
          </cell>
          <cell r="B1278" t="str">
            <v>MÁQUINA DEMARCADORA DE FAIXA DE TRÁFEGO À FRIO, AUTOPROPELIDA, POTÊNCIA 38 HP - MATERIAIS NA OPERAÇÃO. AF_07/2016</v>
          </cell>
          <cell r="C1278" t="str">
            <v>H</v>
          </cell>
          <cell r="D1278">
            <v>31.96</v>
          </cell>
        </row>
        <row r="1279">
          <cell r="A1279">
            <v>95136</v>
          </cell>
          <cell r="B1279" t="str">
            <v>TALHA MANUAL DE CORRENTE, CAPACIDADE DE 2 TON. COM ELEVAÇÃO DE 3 M - DEPRECIAÇÃO. AF_07/2016</v>
          </cell>
          <cell r="C1279" t="str">
            <v>H</v>
          </cell>
          <cell r="D1279">
            <v>0.03</v>
          </cell>
        </row>
        <row r="1280">
          <cell r="A1280">
            <v>95137</v>
          </cell>
          <cell r="B1280" t="str">
            <v>TALHA MANUAL DE CORRENTE, CAPACIDADE DE 2 TON. COM ELEVAÇÃO DE 3 M - JUROS. AF_07/2016</v>
          </cell>
          <cell r="C1280" t="str">
            <v>H</v>
          </cell>
          <cell r="D1280">
            <v>0.01</v>
          </cell>
        </row>
        <row r="1281">
          <cell r="A1281">
            <v>95138</v>
          </cell>
          <cell r="B1281" t="str">
            <v>TALHA MANUAL DE CORRENTE, CAPACIDADE DE 2 TON. COM ELEVAÇÃO DE 3 M - MANUTENÇÃO. AF_07/2016</v>
          </cell>
          <cell r="C1281" t="str">
            <v>H</v>
          </cell>
          <cell r="D1281">
            <v>0.02</v>
          </cell>
        </row>
        <row r="1282">
          <cell r="A1282">
            <v>95208</v>
          </cell>
          <cell r="B1282" t="str">
            <v>GRUA ASCENCIONAL, LANÇA DE 42 M, CAPACIDADE DE 1,5 T A 30 M, ALTURA ATÉ 39 M   DEPRECIAÇÃO. AF_05/2023</v>
          </cell>
          <cell r="C1282" t="str">
            <v>H</v>
          </cell>
          <cell r="D1282">
            <v>33.83</v>
          </cell>
        </row>
        <row r="1283">
          <cell r="A1283">
            <v>95209</v>
          </cell>
          <cell r="B1283" t="str">
            <v>GRUA ASCENCIONAL, LANCA DE 42 M, CAPACIDADE DE 1,5 T A 30 M, ALTURA ATE 39 M   JUROS. AF_05/2023</v>
          </cell>
          <cell r="C1283" t="str">
            <v>H</v>
          </cell>
          <cell r="D1283">
            <v>12.51</v>
          </cell>
        </row>
        <row r="1284">
          <cell r="A1284">
            <v>95210</v>
          </cell>
          <cell r="B1284" t="str">
            <v>GRUA ASCENCIONAL, LANCA DE 42 M, CAPACIDADE DE 1,5 T A 30 M, ALTURA ATE 39 M   MANUTENÇÃO. AF_05/2023</v>
          </cell>
          <cell r="C1284" t="str">
            <v>H</v>
          </cell>
          <cell r="D1284">
            <v>33.83</v>
          </cell>
        </row>
        <row r="1285">
          <cell r="A1285">
            <v>95211</v>
          </cell>
          <cell r="B1285" t="str">
            <v>GRUA ASCENCIONAL, LANCA DE 42 M, CAPACIDADE DE 1,5 T A 30 M, ALTURA ATE 39 M   MATERIAIS NA OPERAÇÃO. AF_05/2023</v>
          </cell>
          <cell r="C1285" t="str">
            <v>H</v>
          </cell>
          <cell r="D1285">
            <v>6.91</v>
          </cell>
        </row>
        <row r="1286">
          <cell r="A1286">
            <v>95217</v>
          </cell>
          <cell r="B1286" t="str">
            <v>PULVERIZADOR DE TINTA ELÉTRICO/MÁQUINA DE PINTURA AIRLESS, VAZÃO 2 L/MIN - MATERIAIS NA OPERAÇÃO. AF_05/2023</v>
          </cell>
          <cell r="C1286" t="str">
            <v>H</v>
          </cell>
          <cell r="D1286">
            <v>0.56000000000000005</v>
          </cell>
        </row>
        <row r="1287">
          <cell r="A1287">
            <v>95255</v>
          </cell>
          <cell r="B1287" t="str">
            <v>MARTELO DEMOLIDOR PNEUMÁTICO MANUAL, 32 KG - DEPRECIAÇÃO. AF_09/2016</v>
          </cell>
          <cell r="C1287" t="str">
            <v>H</v>
          </cell>
          <cell r="D1287">
            <v>1.56</v>
          </cell>
        </row>
        <row r="1288">
          <cell r="A1288">
            <v>95256</v>
          </cell>
          <cell r="B1288" t="str">
            <v>MARTELO DEMOLIDOR PNEUMÁTICO MANUAL, 32 KG - JUROS. AF_09/2016</v>
          </cell>
          <cell r="C1288" t="str">
            <v>H</v>
          </cell>
          <cell r="D1288">
            <v>0.36</v>
          </cell>
        </row>
        <row r="1289">
          <cell r="A1289">
            <v>95257</v>
          </cell>
          <cell r="B1289" t="str">
            <v>MARTELO DEMOLIDOR PNEUMÁTICO MANUAL, 32 KG - MANUTENÇÃO. AF_09/2016</v>
          </cell>
          <cell r="C1289" t="str">
            <v>H</v>
          </cell>
          <cell r="D1289">
            <v>1.95</v>
          </cell>
        </row>
        <row r="1290">
          <cell r="A1290">
            <v>95260</v>
          </cell>
          <cell r="B1290" t="str">
            <v>COMPACTADOR DE SOLOS DE PERCUSÃO (SOQUETE) COM MOTOR A GASOLINA, POTÊNCIA 3 CV - DEPRECIAÇÃO. AF_09/2016</v>
          </cell>
          <cell r="C1290" t="str">
            <v>H</v>
          </cell>
          <cell r="D1290">
            <v>0.66</v>
          </cell>
        </row>
        <row r="1291">
          <cell r="A1291">
            <v>95261</v>
          </cell>
          <cell r="B1291" t="str">
            <v>COMPACTADOR DE SOLOS DE PERCUSÃO (SOQUETE) COM MOTOR A GASOLINA, POTÊNCIA 3 CV - JUROS. AF_09/2016</v>
          </cell>
          <cell r="C1291" t="str">
            <v>H</v>
          </cell>
          <cell r="D1291">
            <v>0.17</v>
          </cell>
        </row>
        <row r="1292">
          <cell r="A1292">
            <v>95262</v>
          </cell>
          <cell r="B1292" t="str">
            <v>COMPACTADOR DE SOLOS DE PERCUSÃO (SOQUETE) COM MOTOR A GASOLINA, POTÊNCIA 3 CV - MANUTENÇÃO. AF_09/2016</v>
          </cell>
          <cell r="C1292" t="str">
            <v>H</v>
          </cell>
          <cell r="D1292">
            <v>0.83</v>
          </cell>
        </row>
        <row r="1293">
          <cell r="A1293">
            <v>95263</v>
          </cell>
          <cell r="B1293" t="str">
            <v>COMPACTADOR DE SOLOS DE PERCUSÃO (SOQUETE) COM MOTOR A GASOLINA, POTÊNCIA 3 CV - MATERIAIS NA OPERAÇÃO. AF_09/2016</v>
          </cell>
          <cell r="C1293" t="str">
            <v>H</v>
          </cell>
          <cell r="D1293">
            <v>4.63</v>
          </cell>
        </row>
        <row r="1294">
          <cell r="A1294">
            <v>95266</v>
          </cell>
          <cell r="B1294" t="str">
            <v>RÉGUA VIBRATÓRIA DUPLA PARA CONCRETO, PESO DE 60KG, COMPRIMENTO 4 M, COM MOTOR A GASOLINA, POTÊNCIA 5,5 HP - DEPRECIAÇÃO. AF_09/2016</v>
          </cell>
          <cell r="C1294" t="str">
            <v>H</v>
          </cell>
          <cell r="D1294">
            <v>0.46</v>
          </cell>
        </row>
        <row r="1295">
          <cell r="A1295">
            <v>95267</v>
          </cell>
          <cell r="B1295" t="str">
            <v>RÉGUA VIBRATÓRIA DUPLA PARA CONCRETO, PESO DE 60KG, COMPRIMENTO 4 M, COM MOTOR A GASOLINA, POTÊNCIA 5,5 HP - JUROS. AF_09/2016</v>
          </cell>
          <cell r="C1295" t="str">
            <v>H</v>
          </cell>
          <cell r="D1295">
            <v>0.09</v>
          </cell>
        </row>
        <row r="1296">
          <cell r="A1296">
            <v>95268</v>
          </cell>
          <cell r="B1296" t="str">
            <v>RÉGUA VIBRATÓRIA DUPLA PARA CONCRETO, PESO DE 60KG, COMPRIMENTO 4 M, COM MOTOR A GASOLINA, POTÊNCIA 5,5 HP - MANUTENÇÃO. AF_09/2016</v>
          </cell>
          <cell r="C1296" t="str">
            <v>H</v>
          </cell>
          <cell r="D1296">
            <v>0.45</v>
          </cell>
        </row>
        <row r="1297">
          <cell r="A1297">
            <v>95269</v>
          </cell>
          <cell r="B1297" t="str">
            <v>RÉGUA VIBRATÓRIA DUPLA PARA CONCRETO, PESO DE 60KG, COMPRIMENTO 4 M, COM MOTOR A GASOLINA, POTÊNCIA 5,5 HP - MATERIAIS NA OPERAÇÃO. AF_09/2016</v>
          </cell>
          <cell r="C1297" t="str">
            <v>H</v>
          </cell>
          <cell r="D1297">
            <v>8.5500000000000007</v>
          </cell>
        </row>
        <row r="1298">
          <cell r="A1298">
            <v>95272</v>
          </cell>
          <cell r="B1298" t="str">
            <v>POLIDORA DE PISO (POLITRIZ), PESO DE 100KG, DIÂMETRO 450 MM, MOTOR ELÉTRICO, POTÊNCIA 4 HP - DEPRECIAÇÃO. AF_05/2023</v>
          </cell>
          <cell r="C1298" t="str">
            <v>H</v>
          </cell>
          <cell r="D1298">
            <v>0.42</v>
          </cell>
        </row>
        <row r="1299">
          <cell r="A1299">
            <v>95273</v>
          </cell>
          <cell r="B1299" t="str">
            <v>POLIDORA DE PISO (POLITRIZ), PESO DE 100KG, DIÂMETRO 450 MM, MOTOR ELÉTRICO, POTÊNCIA 4 HP - JUROS. AF_05/2023</v>
          </cell>
          <cell r="C1299" t="str">
            <v>H</v>
          </cell>
          <cell r="D1299">
            <v>0.1</v>
          </cell>
        </row>
        <row r="1300">
          <cell r="A1300">
            <v>95274</v>
          </cell>
          <cell r="B1300" t="str">
            <v>POLIDORA DE PISO (POLITRIZ), PESO DE 100KG, DIÂMETRO 450 MM, MOTOR ELÉTRICO, POTÊNCIA 4 HP - MANUTENÇÃO. AF_05/2023</v>
          </cell>
          <cell r="C1300" t="str">
            <v>H</v>
          </cell>
          <cell r="D1300">
            <v>0.35</v>
          </cell>
        </row>
        <row r="1301">
          <cell r="A1301">
            <v>95275</v>
          </cell>
          <cell r="B1301" t="str">
            <v>POLIDORA DE PISO (POLITRIZ), PESO DE 100KG, DIÂMETRO 450 MM, MOTOR ELÉTRICO, POTÊNCIA 4 HP - MATERIAIS NA OPERAÇÃO. AF_05/2023</v>
          </cell>
          <cell r="C1301" t="str">
            <v>H</v>
          </cell>
          <cell r="D1301">
            <v>1.87</v>
          </cell>
        </row>
        <row r="1302">
          <cell r="A1302">
            <v>95278</v>
          </cell>
          <cell r="B1302" t="str">
            <v>DESEMPENADEIRA DE CONCRETO, PESO DE 78 KG, 4 PÁS, MOTOR A GASOLINA, POTÊNCIA 5,5 HP - DEPRECIAÇÃO. AF_05/2023</v>
          </cell>
          <cell r="C1302" t="str">
            <v>H</v>
          </cell>
          <cell r="D1302">
            <v>0.53</v>
          </cell>
        </row>
        <row r="1303">
          <cell r="A1303">
            <v>95279</v>
          </cell>
          <cell r="B1303" t="str">
            <v>DESEMPENADEIRA DE CONCRETO, PESO DE 78 KG, 4 PÁS, MOTOR A GASOLINA, POTÊNCIA 5,5 HP - JUROS. AF_05/2023</v>
          </cell>
          <cell r="C1303" t="str">
            <v>H</v>
          </cell>
          <cell r="D1303">
            <v>0.11</v>
          </cell>
        </row>
        <row r="1304">
          <cell r="A1304">
            <v>95280</v>
          </cell>
          <cell r="B1304" t="str">
            <v>DESEMPENADEIRA DE CONCRETO, PESO DE 78 KG, 4 PÁS, MOTOR A GASOLINA, POTÊNCIA 5,5 HP - MANUTENÇÃO. AF_05/2023</v>
          </cell>
          <cell r="C1304" t="str">
            <v>H</v>
          </cell>
          <cell r="D1304">
            <v>0.53</v>
          </cell>
        </row>
        <row r="1305">
          <cell r="A1305">
            <v>95281</v>
          </cell>
          <cell r="B1305" t="str">
            <v>DESEMPENADEIRA DE CONCRETO, PESO DE 78 KG, 4 PÁS, MOTOR A GASOLINA, POTÊNCIA 5,5 HP   MATERIAIS NA OPERAÇÃO. AF_05/2023</v>
          </cell>
          <cell r="C1305" t="str">
            <v>H</v>
          </cell>
          <cell r="D1305">
            <v>8.5299999999999994</v>
          </cell>
        </row>
        <row r="1306">
          <cell r="A1306">
            <v>95617</v>
          </cell>
          <cell r="B1306" t="str">
            <v>PERFURATRIZ PNEUMATICA MANUAL DE PESO MEDIO, MARTELETE, 18KG, COMPRIMENTO MÁXIMO DE CURSO DE 6 M, DIAMETRO DO PISTAO DE 5,5 CM - DEPRECIAÇÃO. AF_11/2016</v>
          </cell>
          <cell r="C1306" t="str">
            <v>H</v>
          </cell>
          <cell r="D1306">
            <v>1.28</v>
          </cell>
        </row>
        <row r="1307">
          <cell r="A1307">
            <v>95618</v>
          </cell>
          <cell r="B1307" t="str">
            <v>PERFURATRIZ PNEUMATICA MANUAL DE PESO MEDIO, MARTELETE, 18KG, COMPRIMENTO MÁXIMO DE CURSO DE 6 M, DIAMETRO DO PISTAO DE 5,5 CM - JUROS. AF_11/2016</v>
          </cell>
          <cell r="C1307" t="str">
            <v>H</v>
          </cell>
          <cell r="D1307">
            <v>0.28999999999999998</v>
          </cell>
        </row>
        <row r="1308">
          <cell r="A1308">
            <v>95619</v>
          </cell>
          <cell r="B1308" t="str">
            <v>PERFURATRIZ PNEUMATICA MANUAL DE PESO MEDIO, MARTELETE, 18KG, COMPRIMENTO MÁXIMO DE CURSO DE 6 M, DIAMETRO DO PISTAO DE 5,5 CM - MANUTENÇÃO. AF_11/2016</v>
          </cell>
          <cell r="C1308" t="str">
            <v>H</v>
          </cell>
          <cell r="D1308">
            <v>1.6</v>
          </cell>
        </row>
        <row r="1309">
          <cell r="A1309">
            <v>95627</v>
          </cell>
          <cell r="B1309" t="str">
            <v>ROLO COMPACTADOR VIBRATORIO TANDEM, ACO LISO, POTENCIA 125 HP, PESO SEM/COM LASTRO 10,20/11,65 T, LARGURA DE TRABALHO 1,73 M - DEPRECIAÇÃO. AF_11/2016</v>
          </cell>
          <cell r="C1309" t="str">
            <v>H</v>
          </cell>
          <cell r="D1309">
            <v>47.44</v>
          </cell>
        </row>
        <row r="1310">
          <cell r="A1310">
            <v>95628</v>
          </cell>
          <cell r="B1310" t="str">
            <v>ROLO COMPACTADOR VIBRATORIO TANDEM, ACO LISO, POTENCIA 125 HP, PESO SEM/COM LASTRO 10,20/11,65 T, LARGURA DE TRABALHO 1,73 M - JUROS. AF_11/2016</v>
          </cell>
          <cell r="C1310" t="str">
            <v>H</v>
          </cell>
          <cell r="D1310">
            <v>12.72</v>
          </cell>
        </row>
        <row r="1311">
          <cell r="A1311">
            <v>95629</v>
          </cell>
          <cell r="B1311" t="str">
            <v>ROLO COMPACTADOR VIBRATORIO TANDEM, ACO LISO, POTENCIA 125 HP, PESO SEM/COM LASTRO 10,20/11,65 T, LARGURA DE TRABALHO 1,73 M - MANUTENÇÃO. AF_11/2016</v>
          </cell>
          <cell r="C1311" t="str">
            <v>H</v>
          </cell>
          <cell r="D1311">
            <v>59.37</v>
          </cell>
        </row>
        <row r="1312">
          <cell r="A1312">
            <v>95630</v>
          </cell>
          <cell r="B1312" t="str">
            <v>ROLO COMPACTADOR VIBRATORIO TANDEM, ACO LISO, POTENCIA 125 HP, PESO SEM/COM LASTRO 10,20/11,65 T, LARGURA DE TRABALHO 1,73 M - MATERIAIS NA OPERAÇÃO. AF_11/2016</v>
          </cell>
          <cell r="C1312" t="str">
            <v>H</v>
          </cell>
          <cell r="D1312">
            <v>88.47</v>
          </cell>
        </row>
        <row r="1313">
          <cell r="A1313">
            <v>95698</v>
          </cell>
          <cell r="B1313" t="str">
            <v>PERFURATRIZ MANUAL, TORQUE MAXIMO 55 KGF.M, POTENCIA 5 CV, COM DIAMETRO MAXIMO 8 1/2" - DEPRECIAÇÃO. AF_11/2016</v>
          </cell>
          <cell r="C1313" t="str">
            <v>H</v>
          </cell>
          <cell r="D1313">
            <v>5.19</v>
          </cell>
        </row>
        <row r="1314">
          <cell r="A1314">
            <v>95699</v>
          </cell>
          <cell r="B1314" t="str">
            <v>PERFURATRIZ MANUAL, TORQUE MAXIMO 55 KGF.M, POTENCIA 5 CV, COM DIAMETRO MAXIMO 8 1/2" - JUROS. AF_11/2016</v>
          </cell>
          <cell r="C1314" t="str">
            <v>H</v>
          </cell>
          <cell r="D1314">
            <v>1.2</v>
          </cell>
        </row>
        <row r="1315">
          <cell r="A1315">
            <v>95700</v>
          </cell>
          <cell r="B1315" t="str">
            <v>PERFURATRIZ MANUAL, TORQUE MAXIMO 55 KGF.M, POTENCIA 5 CV, COM DIAMETRO MAXIMO 8 1/2" - MANUTENÇÃO. AF_11/2016</v>
          </cell>
          <cell r="C1315" t="str">
            <v>H</v>
          </cell>
          <cell r="D1315">
            <v>6.49</v>
          </cell>
        </row>
        <row r="1316">
          <cell r="A1316">
            <v>95701</v>
          </cell>
          <cell r="B1316" t="str">
            <v>PERFURATRIZ MANUAL, TORQUE MAXIMO 55 KGF.M, POTENCIA 5 CV, COM DIAMETRO MAXIMO 8 1/2" - MATERIAIS NA OPERAÇÃO. AF_11/2016</v>
          </cell>
          <cell r="C1316" t="str">
            <v>H</v>
          </cell>
          <cell r="D1316">
            <v>2.31</v>
          </cell>
        </row>
        <row r="1317">
          <cell r="A1317">
            <v>95704</v>
          </cell>
          <cell r="B1317" t="str">
            <v>PERFURATRIZ SOBRE ESTEIRA, TORQUE MÁXIMO 600 KGF, POTÊNCIA ENTRE 50 E 60 HP, DIÂMETRO MÁXIMO 10" - DEPRECIAÇÃO. AF_11/2016</v>
          </cell>
          <cell r="C1317" t="str">
            <v>H</v>
          </cell>
          <cell r="D1317">
            <v>44.25</v>
          </cell>
        </row>
        <row r="1318">
          <cell r="A1318">
            <v>95705</v>
          </cell>
          <cell r="B1318" t="str">
            <v>PERFURATRIZ SOBRE ESTEIRA, TORQUE MÁXIMO 600 KGF, POTÊNCIA ENTRE 50 E 60 HP, DIÂMETRO MÁXIMO 10" - JUROS. AF_11/2016</v>
          </cell>
          <cell r="C1318" t="str">
            <v>H</v>
          </cell>
          <cell r="D1318">
            <v>11.87</v>
          </cell>
        </row>
        <row r="1319">
          <cell r="A1319">
            <v>95706</v>
          </cell>
          <cell r="B1319" t="str">
            <v>PERFURATRIZ SOBRE ESTEIRA, TORQUE MÁXIMO 600 KGF, POTÊNCIA ENTRE 50 E 60 HP, DIÂMETRO MÁXIMO 10" - MANUTENÇÃO. AF_11/2016</v>
          </cell>
          <cell r="C1319" t="str">
            <v>H</v>
          </cell>
          <cell r="D1319">
            <v>55.37</v>
          </cell>
        </row>
        <row r="1320">
          <cell r="A1320">
            <v>95707</v>
          </cell>
          <cell r="B1320" t="str">
            <v>PERFURATRIZ SOBRE ESTEIRA, TORQUE MÁXIMO 600 KGF, POTÊNCIA ENTRE 50 E 60 HP, DIÂMETRO MÁXIMO 10" - MATERIAIS NA OPERAÇÃO. AF_11/2016</v>
          </cell>
          <cell r="C1320" t="str">
            <v>H</v>
          </cell>
          <cell r="D1320">
            <v>3.03</v>
          </cell>
        </row>
        <row r="1321">
          <cell r="A1321">
            <v>95710</v>
          </cell>
          <cell r="B1321" t="str">
            <v>ESCAVADEIRA HIDRAULICA SOBRE ESTEIRA, COM GARRA GIRATORIA DE MANDIBULAS, PESO OPERACIONAL ENTRE 22,00 E 25,50 TON, POTENCIA LIQUIDA ENTRE 150 E 160 HP - DEPRECIAÇÃO. AF_11/2016</v>
          </cell>
          <cell r="C1321" t="str">
            <v>H</v>
          </cell>
          <cell r="D1321">
            <v>53.18</v>
          </cell>
        </row>
        <row r="1322">
          <cell r="A1322">
            <v>95711</v>
          </cell>
          <cell r="B1322" t="str">
            <v>ESCAVADEIRA HIDRAULICA SOBRE ESTEIRA, COM GARRA GIRATORIA DE MANDIBULAS, PESO OPERACIONAL ENTRE 22,00 E 25,50 TON, POTENCIA LIQUIDA ENTRE 150 E 160 HP - JUROS. AF_11/2016</v>
          </cell>
          <cell r="C1322" t="str">
            <v>H</v>
          </cell>
          <cell r="D1322">
            <v>14.05</v>
          </cell>
        </row>
        <row r="1323">
          <cell r="A1323">
            <v>95712</v>
          </cell>
          <cell r="B1323" t="str">
            <v>ESCAVADEIRA HIDRAULICA SOBRE ESTEIRA, COM GARRA GIRATORIA DE MANDIBULAS, PESO OPERACIONAL ENTRE 22,00 E 25,50 TON, POTENCIA LIQUIDA ENTRE 150 E 160 HP - MANUTENÇÃO. AF_11/2016</v>
          </cell>
          <cell r="C1323" t="str">
            <v>H</v>
          </cell>
          <cell r="D1323">
            <v>66.48</v>
          </cell>
        </row>
        <row r="1324">
          <cell r="A1324">
            <v>95713</v>
          </cell>
          <cell r="B1324" t="str">
            <v>ESCAVADEIRA HIDRAULICA SOBRE ESTEIRA, COM GARRA GIRATORIA DE MANDIBULAS, PESO OPERACIONAL ENTRE 22,00 E 25,50 TON, POTENCIA LIQUIDA ENTRE 150 E 160 HP - MATERIAIS NA OPERAÇÃO. AF_11/2016</v>
          </cell>
          <cell r="C1324" t="str">
            <v>H</v>
          </cell>
          <cell r="D1324">
            <v>89.12</v>
          </cell>
        </row>
        <row r="1325">
          <cell r="A1325">
            <v>95716</v>
          </cell>
          <cell r="B1325" t="str">
            <v>ESCAVADEIRA HIDRAULICA SOBRE ESTEIRA, EQUIPADA COM CLAMSHELL, COM CAPACIDADE DA CAÇAMBA ENTRE 1,20 E 1,50 M3, PESO OPERACIONAL ENTRE 20,00 E 22,00 TON, POTENCIA LIQUIDA ENTRE 150 E 160 HP - DEPRECIAÇÃO. AF_11/2016</v>
          </cell>
          <cell r="C1325" t="str">
            <v>H</v>
          </cell>
          <cell r="D1325">
            <v>51.2</v>
          </cell>
        </row>
        <row r="1326">
          <cell r="A1326">
            <v>95717</v>
          </cell>
          <cell r="B1326" t="str">
            <v>ESCAVADEIRA HIDRAULICA SOBRE ESTEIRA, EQUIPADA COM CLAMSHELL, COM CAPACIDADE DA CAÇAMBA ENTRE 1,20 E 1,50 M3, PESO OPERACIONAL ENTRE 20,00 E 22,00 TON, POTENCIA LIQUIDA ENTRE 150 E 160 HP - JUROS. AF_11/2016</v>
          </cell>
          <cell r="C1326" t="str">
            <v>H</v>
          </cell>
          <cell r="D1326">
            <v>13.53</v>
          </cell>
        </row>
        <row r="1327">
          <cell r="A1327">
            <v>95718</v>
          </cell>
          <cell r="B1327" t="str">
            <v>ESCAVADEIRA HIDRAULICA SOBRE ESTEIRA, EQUIPADA COM CLAMSHELL, COM CAPACIDADE DA CAÇAMBA ENTRE 1,20 E 1,50 M3, PESO OPERACIONAL ENTRE 20,00 E 22,00 TON, POTENCIA LIQUIDA ENTRE 150 E 160 HP - MANUTENÇÃO. AF_11/2016</v>
          </cell>
          <cell r="C1327" t="str">
            <v>H</v>
          </cell>
          <cell r="D1327">
            <v>64</v>
          </cell>
        </row>
        <row r="1328">
          <cell r="A1328">
            <v>95719</v>
          </cell>
          <cell r="B1328" t="str">
            <v>ESCAVADEIRA HIDRAULICA SOBRE ESTEIRA, EQUIPADA COM CLAMSHELL, COM CAPACIDADE DA CAÇAMBA ENTRE 1,20 E 1,50 M3, PESO OPERACIONAL ENTRE 20,00 E 22,00 TON, POTENCIA LIQUIDA ENTRE 150 E 160 HP - MATERIAIS NA OPERAÇÃO. AF_11/2016</v>
          </cell>
          <cell r="C1328" t="str">
            <v>H</v>
          </cell>
          <cell r="D1328">
            <v>89.12</v>
          </cell>
        </row>
        <row r="1329">
          <cell r="A1329">
            <v>95869</v>
          </cell>
          <cell r="B1329" t="str">
            <v>GRUPO GERADOR COM CARENAGEM, MOTOR DIESEL POTÊNCIA STANDART ENTRE 250 E 260 KVA - JUROS. AF_12/2016</v>
          </cell>
          <cell r="C1329" t="str">
            <v>H</v>
          </cell>
          <cell r="D1329">
            <v>3.58</v>
          </cell>
        </row>
        <row r="1330">
          <cell r="A1330">
            <v>95870</v>
          </cell>
          <cell r="B1330" t="str">
            <v>GRUPO GERADOR COM CARENAGEM, MOTOR DIESEL POTÊNCIA STANDART ENTRE 250 E 260 KVA - MANUTENÇÃO. AF_12/2016</v>
          </cell>
          <cell r="C1330" t="str">
            <v>H</v>
          </cell>
          <cell r="D1330">
            <v>9.08</v>
          </cell>
        </row>
        <row r="1331">
          <cell r="A1331">
            <v>95871</v>
          </cell>
          <cell r="B1331" t="str">
            <v>GRUPO GERADOR COM CARENAGEM, MOTOR DIESEL POTÊNCIA STANDART ENTRE 250 E 260 KVA - MATERIAIS NA OPERAÇÃO. AF_12/2016</v>
          </cell>
          <cell r="C1331" t="str">
            <v>H</v>
          </cell>
          <cell r="D1331">
            <v>270.64</v>
          </cell>
        </row>
        <row r="1332">
          <cell r="A1332">
            <v>95874</v>
          </cell>
          <cell r="B1332" t="str">
            <v>GRUPO GERADOR COM CARENAGEM, MOTOR DIESEL POTÊNCIA STANDART ENTRE 250 E 260 KVA - DEPRECIAÇÃO. AF_12/2016</v>
          </cell>
          <cell r="C1332" t="str">
            <v>H</v>
          </cell>
          <cell r="D1332">
            <v>10.17</v>
          </cell>
        </row>
        <row r="1333">
          <cell r="A1333">
            <v>96008</v>
          </cell>
          <cell r="B1333" t="str">
            <v>TRATOR DE PNEUS COM POTÊNCIA DE 122 CV, TRAÇÃO 4X4, COM VASSOURA MECÂNICA ACOPLADA - DEPRECIAÇÃO. AF_02/2017</v>
          </cell>
          <cell r="C1333" t="str">
            <v>H</v>
          </cell>
          <cell r="D1333">
            <v>23.54</v>
          </cell>
        </row>
        <row r="1334">
          <cell r="A1334">
            <v>96009</v>
          </cell>
          <cell r="B1334" t="str">
            <v>TRATOR DE PNEUS COM POTÊNCIA DE 122 CV, TRAÇÃO 4X4, COM VASSOURA MECÂNICA ACOPLADA - JUROS. AF_02/2017</v>
          </cell>
          <cell r="C1334" t="str">
            <v>H</v>
          </cell>
          <cell r="D1334">
            <v>6.3</v>
          </cell>
        </row>
        <row r="1335">
          <cell r="A1335">
            <v>96011</v>
          </cell>
          <cell r="B1335" t="str">
            <v>TRATOR DE PNEUS COM POTÊNCIA DE 122 CV, TRAÇÃO 4X4, COM VASSOURA MECÂNICA ACOPLADA - MANUTENÇÃO. AF_02/2017</v>
          </cell>
          <cell r="C1335" t="str">
            <v>H</v>
          </cell>
          <cell r="D1335">
            <v>25.75</v>
          </cell>
        </row>
        <row r="1336">
          <cell r="A1336">
            <v>96012</v>
          </cell>
          <cell r="B1336" t="str">
            <v>TRATOR DE PNEUS COM POTÊNCIA DE 122 CV, TRAÇÃO 4X4, COM VASSOURA MECÂNICA ACOPLADA - MATERIAIS NA OPERAÇÃO. AF_02/2017</v>
          </cell>
          <cell r="C1336" t="str">
            <v>H</v>
          </cell>
          <cell r="D1336">
            <v>95.82</v>
          </cell>
        </row>
        <row r="1337">
          <cell r="A1337">
            <v>96015</v>
          </cell>
          <cell r="B1337" t="str">
            <v>TRATOR DE PNEUS COM POTÊNCIA DE 122 CV, TRAÇÃO 4X4, COM GRADE DE DISCOS ACOPLADA - DEPRECIAÇÃO. AF_02/2017</v>
          </cell>
          <cell r="C1337" t="str">
            <v>H</v>
          </cell>
          <cell r="D1337">
            <v>23.34</v>
          </cell>
        </row>
        <row r="1338">
          <cell r="A1338">
            <v>96016</v>
          </cell>
          <cell r="B1338" t="str">
            <v>TRATOR DE PNEUS COM POTÊNCIA DE 122 CV, TRAÇÃO 4X4, COM GRADE DE DISCOS ACOPLADA - JUROS. AF_02/2017</v>
          </cell>
          <cell r="C1338" t="str">
            <v>H</v>
          </cell>
          <cell r="D1338">
            <v>6.25</v>
          </cell>
        </row>
        <row r="1339">
          <cell r="A1339">
            <v>96018</v>
          </cell>
          <cell r="B1339" t="str">
            <v>TRATOR DE PNEUS COM POTÊNCIA DE 122 CV, TRAÇÃO 4X4, COM GRADE DE DISCOS ACOPLADA - MANUTENÇÃO. AF_02/2017</v>
          </cell>
          <cell r="C1339" t="str">
            <v>H</v>
          </cell>
          <cell r="D1339">
            <v>25.53</v>
          </cell>
        </row>
        <row r="1340">
          <cell r="A1340">
            <v>96019</v>
          </cell>
          <cell r="B1340" t="str">
            <v>TRATOR DE PNEUS COM POTÊNCIA DE 122 CV, TRAÇÃO 4X4, COM GRADE DE DISCOS ACOPLADA - MATERIAIS NA OPERAÇÃO. AF_02/2017</v>
          </cell>
          <cell r="C1340" t="str">
            <v>H</v>
          </cell>
          <cell r="D1340">
            <v>95.82</v>
          </cell>
        </row>
        <row r="1341">
          <cell r="A1341">
            <v>96023</v>
          </cell>
          <cell r="B1341" t="str">
            <v>TRATOR DE PNEUS COM POTÊNCIA DE 85 CV, TRAÇÃO 4X4, COM GRADE DE DISCOS ACOPLADA - DEPRECIAÇÃO. AF_02/2017</v>
          </cell>
          <cell r="C1341" t="str">
            <v>H</v>
          </cell>
          <cell r="D1341">
            <v>17.989999999999998</v>
          </cell>
        </row>
        <row r="1342">
          <cell r="A1342">
            <v>96024</v>
          </cell>
          <cell r="B1342" t="str">
            <v>TRATOR DE PNEUS COM POTÊNCIA DE 85 CV, TRAÇÃO 4X4, COM GRADE DE DISCOS ACOPLADA - JUROS. AF_02/2017</v>
          </cell>
          <cell r="C1342" t="str">
            <v>H</v>
          </cell>
          <cell r="D1342">
            <v>4.82</v>
          </cell>
        </row>
        <row r="1343">
          <cell r="A1343">
            <v>96026</v>
          </cell>
          <cell r="B1343" t="str">
            <v>TRATOR DE PNEUS COM POTÊNCIA DE 85 CV, TRAÇÃO 4X4, COM GRADE DE DISCOS ACOPLADA - MANUTENÇÃO. AF_02/2017</v>
          </cell>
          <cell r="C1343" t="str">
            <v>H</v>
          </cell>
          <cell r="D1343">
            <v>19.68</v>
          </cell>
        </row>
        <row r="1344">
          <cell r="A1344">
            <v>96027</v>
          </cell>
          <cell r="B1344" t="str">
            <v>TRATOR DE PNEUS COM POTÊNCIA DE 85 CV, TRAÇÃO 4X4, COM GRADE DE DISCOS ACOPLADA - MATERIAIS NA OPERAÇÃO. AF_02/2017</v>
          </cell>
          <cell r="C1344" t="str">
            <v>H</v>
          </cell>
          <cell r="D1344">
            <v>66.77</v>
          </cell>
        </row>
        <row r="1345">
          <cell r="A1345">
            <v>96030</v>
          </cell>
          <cell r="B1345" t="str">
            <v>CAMINHÃO BASCULANTE 10 M3, TRUCADO, POTÊNCIA 230 CV, INCLUSIVE CAÇAMBA METÁLICA, COM DISTRIBUIDOR DE AGREGADOS ACOPLADO - DEPRECIAÇÃO. AF_02/2017</v>
          </cell>
          <cell r="C1345" t="str">
            <v>H</v>
          </cell>
          <cell r="D1345">
            <v>33.26</v>
          </cell>
        </row>
        <row r="1346">
          <cell r="A1346">
            <v>96031</v>
          </cell>
          <cell r="B1346" t="str">
            <v>CAMINHÃO BASCULANTE 10 M3, TRUCADO, POTÊNCIA 230 CV, INCLUSIVE CAÇAMBA METÁLICA, COM DISTRIBUIDOR DE AGREGADOS ACOPLADO - JUROS. AF_02/2017</v>
          </cell>
          <cell r="C1346" t="str">
            <v>H</v>
          </cell>
          <cell r="D1346">
            <v>12.52</v>
          </cell>
        </row>
        <row r="1347">
          <cell r="A1347">
            <v>96032</v>
          </cell>
          <cell r="B1347" t="str">
            <v>CAMINHÃO BASCULANTE 10 M3, TRUCADO, POTÊNCIA 230 CV, INCLUSIVE CAÇAMBA METÁLICA, COM DISTRIBUIDOR DE AGREGADOS ACOPLADO - IMPOSTOS E SEGUROS. AF_02/2017</v>
          </cell>
          <cell r="C1347" t="str">
            <v>H</v>
          </cell>
          <cell r="D1347">
            <v>5.03</v>
          </cell>
        </row>
        <row r="1348">
          <cell r="A1348">
            <v>96033</v>
          </cell>
          <cell r="B1348" t="str">
            <v>CAMINHÃO BASCULANTE 10 M3, TRUCADO, POTÊNCIA 230 CV, INCLUSIVE CAÇAMBA METÁLICA, COM DISTRIBUIDOR DE AGREGADOS ACOPLADO - MANUTENÇÃO. AF_02/2017</v>
          </cell>
          <cell r="C1348" t="str">
            <v>H</v>
          </cell>
          <cell r="D1348">
            <v>56.95</v>
          </cell>
        </row>
        <row r="1349">
          <cell r="A1349">
            <v>96034</v>
          </cell>
          <cell r="B1349" t="str">
            <v>CAMINHÃO BASCULANTE 10 M3, TRUCADO, POTÊNCIA 230 CV, INCLUSIVE CAÇAMBA METÁLICA, COM DISTRIBUIDOR DE AGREGADOS ACOPLADO - MATERIAIS NA OPERAÇÃO. AF_02/2017</v>
          </cell>
          <cell r="C1349" t="str">
            <v>H</v>
          </cell>
          <cell r="D1349">
            <v>140.54</v>
          </cell>
        </row>
        <row r="1350">
          <cell r="A1350">
            <v>96053</v>
          </cell>
          <cell r="B1350" t="str">
            <v>TRATOR DE PNEUS COM POTÊNCIA DE 85 CV, TRAÇÃO 4X4, COM VASSOURA MECÂNICA ACOPLADA - DEPRECIAÇÃO. AF_03/2017</v>
          </cell>
          <cell r="C1350" t="str">
            <v>H</v>
          </cell>
          <cell r="D1350">
            <v>18.190000000000001</v>
          </cell>
        </row>
        <row r="1351">
          <cell r="A1351">
            <v>96054</v>
          </cell>
          <cell r="B1351" t="str">
            <v>MINICARREGADEIRA SOBRE RODAS POTENCIA 47HP CAPACIDADE OPERACAO 646 KG, COM VASSOURA MECÂNICA ACOPLADA - DEPRECIAÇÃO. AF_03/2017</v>
          </cell>
          <cell r="C1351" t="str">
            <v>H</v>
          </cell>
          <cell r="D1351">
            <v>29.69</v>
          </cell>
        </row>
        <row r="1352">
          <cell r="A1352">
            <v>96055</v>
          </cell>
          <cell r="B1352" t="str">
            <v>TRATOR DE PNEUS COM POTÊNCIA DE 85 CV, TRAÇÃO 4X4, COM VASSOURA MECÂNICA ACOPLADA - JUROS. AF_03/2017</v>
          </cell>
          <cell r="C1352" t="str">
            <v>H</v>
          </cell>
          <cell r="D1352">
            <v>4.87</v>
          </cell>
        </row>
        <row r="1353">
          <cell r="A1353">
            <v>96056</v>
          </cell>
          <cell r="B1353" t="str">
            <v>TRATOR DE PNEUS COM POTÊNCIA DE 85 CV, TRAÇÃO 4X4, COM VASSOURA MECÂNICA ACOPLADA - MANUTENÇÃO. AF_03/2017</v>
          </cell>
          <cell r="C1353" t="str">
            <v>H</v>
          </cell>
          <cell r="D1353">
            <v>19.899999999999999</v>
          </cell>
        </row>
        <row r="1354">
          <cell r="A1354">
            <v>96057</v>
          </cell>
          <cell r="B1354" t="str">
            <v>TRATOR DE PNEUS COM POTÊNCIA DE 85 CV, TRAÇÃO 4X4, COM VASSOURA MECÂNICA ACOPLADA - MATERIAIS NA OPERAÇÃO. AF_03/2017</v>
          </cell>
          <cell r="C1354" t="str">
            <v>H</v>
          </cell>
          <cell r="D1354">
            <v>66.77</v>
          </cell>
        </row>
        <row r="1355">
          <cell r="A1355">
            <v>96060</v>
          </cell>
          <cell r="B1355" t="str">
            <v>MINICARREGADEIRA SOBRE RODAS POTENCIA 47HP CAPACIDADE OPERACAO 646 KG, COM VASSOURA MECÂNICA ACOPLADA - JUROS. AF_03/2017</v>
          </cell>
          <cell r="C1355" t="str">
            <v>H</v>
          </cell>
          <cell r="D1355">
            <v>5.79</v>
          </cell>
        </row>
        <row r="1356">
          <cell r="A1356">
            <v>96061</v>
          </cell>
          <cell r="B1356" t="str">
            <v>MINICARREGADEIRA SOBRE RODAS POTENCIA 47HP CAPACIDADE OPERACAO 646 KG, COM VASSOURA MECÂNICA ACOPLADA - MANUTENÇÃO. AF_03/2017</v>
          </cell>
          <cell r="C1356" t="str">
            <v>H</v>
          </cell>
          <cell r="D1356">
            <v>37.119999999999997</v>
          </cell>
        </row>
        <row r="1357">
          <cell r="A1357">
            <v>96062</v>
          </cell>
          <cell r="B1357" t="str">
            <v>MINICARREGADEIRA SOBRE RODAS POTENCIA 47HP CAPACIDADE OPERACAO 646 KG, COM VASSOURA MECÂNICA ACOPLADA - MATERIAIS NA OPERAÇÃO. AF_03/2017</v>
          </cell>
          <cell r="C1357" t="str">
            <v>H</v>
          </cell>
          <cell r="D1357">
            <v>39.49</v>
          </cell>
        </row>
        <row r="1358">
          <cell r="A1358">
            <v>96241</v>
          </cell>
          <cell r="B1358" t="str">
            <v>MINIESCAVADEIRA SOBRE ESTEIRAS, POTENCIA LIQUIDA DE *30* HP, PESO OPERACIONAL DE *3.500* KG - DEPRECIACAO. AF_04/2017</v>
          </cell>
          <cell r="C1358" t="str">
            <v>H</v>
          </cell>
          <cell r="D1358">
            <v>25.92</v>
          </cell>
        </row>
        <row r="1359">
          <cell r="A1359">
            <v>96242</v>
          </cell>
          <cell r="B1359" t="str">
            <v>MINIESCAVADEIRA SOBRE ESTEIRAS, POTENCIA LIQUIDA DE *30* HP, PESO OPERACIONAL DE *3.500* KG - JUROS. AF_04/2017</v>
          </cell>
          <cell r="C1359" t="str">
            <v>H</v>
          </cell>
          <cell r="D1359">
            <v>6.85</v>
          </cell>
        </row>
        <row r="1360">
          <cell r="A1360">
            <v>96243</v>
          </cell>
          <cell r="B1360" t="str">
            <v>MINIESCAVADEIRA SOBRE ESTEIRAS, POTENCIA LIQUIDA DE *30* HP, PESO OPERACIONAL DE *3.500* KG - MANUTENCAO. AF_04/2017</v>
          </cell>
          <cell r="C1360" t="str">
            <v>H</v>
          </cell>
          <cell r="D1360">
            <v>32.4</v>
          </cell>
        </row>
        <row r="1361">
          <cell r="A1361">
            <v>96244</v>
          </cell>
          <cell r="B1361" t="str">
            <v>MINIESCAVADEIRA SOBRE ESTEIRAS, POTENCIA LIQUIDA DE *30* HP, PESO OPERACIONAL DE *3.500* KG - MATERIAIS NA OPERACAO. AF_04/2017</v>
          </cell>
          <cell r="C1361" t="str">
            <v>H</v>
          </cell>
          <cell r="D1361">
            <v>17.25</v>
          </cell>
        </row>
        <row r="1362">
          <cell r="A1362">
            <v>96301</v>
          </cell>
          <cell r="B1362" t="str">
            <v>PERFURATRIZ ROTATIVA SOBRE ESTEIRA, TORQUE MAXIMO 2500 KGM, POTENCIA 110 HP, MOTOR DIESEL - MATERIAIS NA OPERAÇÃO. AF_05/2017</v>
          </cell>
          <cell r="C1362" t="str">
            <v>H</v>
          </cell>
          <cell r="D1362">
            <v>48.68</v>
          </cell>
        </row>
        <row r="1363">
          <cell r="A1363">
            <v>96457</v>
          </cell>
          <cell r="B1363" t="str">
            <v>ROLO COMPACTADOR DE PNEUS, ESTATICO, PRESSAO VARIAVEL, POTENCIA 110 HP, PESO SEM/COM LASTRO 10,8/27 T, LARGURA DE ROLAGEM 2,30 M - MATERIAIS NA OPERACAO. AF_06/2017</v>
          </cell>
          <cell r="C1363" t="str">
            <v>H</v>
          </cell>
          <cell r="D1363">
            <v>63.27</v>
          </cell>
        </row>
        <row r="1364">
          <cell r="A1364">
            <v>96458</v>
          </cell>
          <cell r="B1364" t="str">
            <v>ROLO COMPACTADOR DE PNEUS, ESTATICO, PRESSAO VARIAVEL, POTENCIA 110 HP, PESO SEM/COM LASTRO 10,8/27 T, LARGURA DE ROLAGEM 2,30 M - MANUTENCAO. AF_06/2017</v>
          </cell>
          <cell r="C1364" t="str">
            <v>H</v>
          </cell>
          <cell r="D1364">
            <v>65.84</v>
          </cell>
        </row>
        <row r="1365">
          <cell r="A1365">
            <v>96459</v>
          </cell>
          <cell r="B1365" t="str">
            <v>ROLO COMPACTADOR DE PNEUS, ESTATICO, PRESSAO VARIAVEL, POTENCIA 110 HP, PESO SEM/COM LASTRO 10,8/27 T, LARGURA DE ROLAGEM 2,30 M - JUROS. AF_06/2017</v>
          </cell>
          <cell r="C1365" t="str">
            <v>H</v>
          </cell>
          <cell r="D1365">
            <v>14.11</v>
          </cell>
        </row>
        <row r="1366">
          <cell r="A1366">
            <v>96460</v>
          </cell>
          <cell r="B1366" t="str">
            <v>ROLO COMPACTADOR DE PNEUS, ESTATICO, PRESSAO VARIAVEL, POTENCIA 110 HP, PESO SEM/COM LASTRO 10,8/27 T, LARGURA DE ROLAGEM 2,30 M - DEPRECIAÇÃO. AF_06/2017</v>
          </cell>
          <cell r="C1366" t="str">
            <v>H</v>
          </cell>
          <cell r="D1366">
            <v>52.61</v>
          </cell>
        </row>
        <row r="1367">
          <cell r="A1367">
            <v>98760</v>
          </cell>
          <cell r="B1367" t="str">
            <v>INVERSOR DE SOLDA MONOFÁSICO DE 160 A, POTÊNCIA DE 5400 W, TENSÃO DE 220 V, PARA SOLDA COM ELETRODOS DE 2,0 A 4,0 MM E PROCESSO TIG - DEPRECIAÇÃO. AF_06/2018</v>
          </cell>
          <cell r="C1367" t="str">
            <v>H</v>
          </cell>
          <cell r="D1367">
            <v>0.05</v>
          </cell>
        </row>
        <row r="1368">
          <cell r="A1368">
            <v>98761</v>
          </cell>
          <cell r="B1368" t="str">
            <v>INVERSOR DE SOLDA MONOFÁSICO DE 160 A, POTÊNCIA DE 5400 W, TENSÃO DE 220 V, PARA SOLDA COM ELETRODOS DE 2,0 A 4,0 MM E PROCESSO TIG - JUROS. AF_06/2018</v>
          </cell>
          <cell r="C1368" t="str">
            <v>H</v>
          </cell>
          <cell r="D1368">
            <v>0.01</v>
          </cell>
        </row>
        <row r="1369">
          <cell r="A1369">
            <v>98762</v>
          </cell>
          <cell r="B1369" t="str">
            <v>INVERSOR DE SOLDA MONOFÁSICO DE 160 A, POTÊNCIA DE 5400 W, TENSÃO DE 220 V, PARA SOLDA COM ELETRODOS DE 2,0 A 4,0 MM E PROCESSO TIG - MANUTENÇÃO. AF_06/2018</v>
          </cell>
          <cell r="C1369" t="str">
            <v>H</v>
          </cell>
          <cell r="D1369">
            <v>7.0000000000000007E-2</v>
          </cell>
        </row>
        <row r="1370">
          <cell r="A1370">
            <v>98763</v>
          </cell>
          <cell r="B1370" t="str">
            <v>INVERSOR DE SOLDA MONOFÁSICO DE 160 A, POTÊNCIA DE 5400 W, TENSÃO DE 220 V, PARA SOLDA COM ELETRODOS DE 2,0 A 4,0 MM E PROCESSO TIG - MATERIAIS NA OPERAÇÃO. AF_06/2018</v>
          </cell>
          <cell r="C1370" t="str">
            <v>H</v>
          </cell>
          <cell r="D1370">
            <v>3.39</v>
          </cell>
        </row>
        <row r="1371">
          <cell r="A1371">
            <v>99829</v>
          </cell>
          <cell r="B1371" t="str">
            <v>LAVADORA DE ALTA PRESSAO (LAVA-JATO) PARA AGUA FRIA, PRESSAO DE OPERACAO ENTRE 1400 E 1900 LIB/POL2, VAZAO MAXIMA ENTRE 400 E 700 L/H - DEPRECIAÇÃO. AF_05/2023</v>
          </cell>
          <cell r="C1371" t="str">
            <v>H</v>
          </cell>
          <cell r="D1371">
            <v>0.2</v>
          </cell>
        </row>
        <row r="1372">
          <cell r="A1372">
            <v>99830</v>
          </cell>
          <cell r="B1372" t="str">
            <v>LAVADORA DE ALTA PRESSAO (LAVA-JATO) PARA AGUA FRIA, PRESSAO DE OPERACAO ENTRE 1400 E 1900 LIB/POL2, VAZAO MAXIMA ENTRE 400 E 700 L/H - JUROS. AF_05/2023</v>
          </cell>
          <cell r="C1372" t="str">
            <v>H</v>
          </cell>
          <cell r="D1372">
            <v>0.04</v>
          </cell>
        </row>
        <row r="1373">
          <cell r="A1373">
            <v>99831</v>
          </cell>
          <cell r="B1373" t="str">
            <v>LAVADORA DE ALTA PRESSAO (LAVA-JATO) PARA AGUA FRIA, PRESSAO DE OPERACAO ENTRE 1400 E 1900 LIB/POL2, VAZAO MAXIMA ENTRE 400 E 700 L/H - MANUTENÇÃO. AF_05/2023</v>
          </cell>
          <cell r="C1373" t="str">
            <v>H</v>
          </cell>
          <cell r="D1373">
            <v>0.14000000000000001</v>
          </cell>
        </row>
        <row r="1374">
          <cell r="A1374">
            <v>99832</v>
          </cell>
          <cell r="B1374" t="str">
            <v>LAVADORA DE ALTA PRESSAO (LAVA-JATO) PARA AGUA FRIA, PRESSAO DE OPERACAO ENTRE 1400 E 1900 LIB/POL2, VAZAO MAXIMA ENTRE 400 E 700 L/H - MATERIAIS NA OPERAÇÃO. AF_05/2023</v>
          </cell>
          <cell r="C1374" t="str">
            <v>H</v>
          </cell>
          <cell r="D1374">
            <v>1.38</v>
          </cell>
        </row>
        <row r="1375">
          <cell r="A1375">
            <v>100637</v>
          </cell>
          <cell r="B1375" t="str">
            <v>USINA DE MISTURA ASFÁLTICA À QUENTE, TIPO CONTRA FLUXO, PROD 100 A 140 TON/HORA - DEPRECIAÇÃO. AF_12/2019</v>
          </cell>
          <cell r="C1375" t="str">
            <v>H</v>
          </cell>
          <cell r="D1375">
            <v>214.66</v>
          </cell>
        </row>
        <row r="1376">
          <cell r="A1376">
            <v>100638</v>
          </cell>
          <cell r="B1376" t="str">
            <v>USINA DE MISTURA ASFÁLTICA À QUENTE, TIPO CONTRA FLUXO, PROD 100 A 140 TON/HORA - JUROS. AF_12/2019</v>
          </cell>
          <cell r="C1376" t="str">
            <v>H</v>
          </cell>
          <cell r="D1376">
            <v>65.98</v>
          </cell>
        </row>
        <row r="1377">
          <cell r="A1377">
            <v>100639</v>
          </cell>
          <cell r="B1377" t="str">
            <v>USINA DE MISTURA ASFÁLTICA À QUENTE, TIPO CONTRA FLUXO, PROD 100 A 140 TON/HORA - MANUTENÇÃO. AF_12/2019</v>
          </cell>
          <cell r="C1377" t="str">
            <v>H</v>
          </cell>
          <cell r="D1377">
            <v>268.52999999999997</v>
          </cell>
        </row>
        <row r="1378">
          <cell r="A1378">
            <v>100640</v>
          </cell>
          <cell r="B1378" t="str">
            <v>USINA DE MISTURA ASFÁLTICA À QUENTE, TIPO CONTRA FLUXO, PROD 100 A 140 TON/HORA - MATERIAIS NA OPERAÇÃO. AF_12/2019</v>
          </cell>
          <cell r="C1378" t="str">
            <v>H</v>
          </cell>
          <cell r="D1378">
            <v>4269.6000000000004</v>
          </cell>
        </row>
        <row r="1379">
          <cell r="A1379">
            <v>100643</v>
          </cell>
          <cell r="B1379" t="str">
            <v>USINA DE ASFALTO, TIPO GRAVIMÉTRICA, PROD 150 TON/HORA - DEPRECIAÇÃO. AF_12/2019</v>
          </cell>
          <cell r="C1379" t="str">
            <v>H</v>
          </cell>
          <cell r="D1379">
            <v>439.84</v>
          </cell>
        </row>
        <row r="1380">
          <cell r="A1380">
            <v>100644</v>
          </cell>
          <cell r="B1380" t="str">
            <v>USINA DE ASFALTO, TIPO GRAVIMÉTRICA, PROD 150 TON/HORA - JUROS. AF_12/2019</v>
          </cell>
          <cell r="C1380" t="str">
            <v>H</v>
          </cell>
          <cell r="D1380">
            <v>155.04</v>
          </cell>
        </row>
        <row r="1381">
          <cell r="A1381">
            <v>100645</v>
          </cell>
          <cell r="B1381" t="str">
            <v>USINA DE ASFALTO, TIPO GRAVIMÉTRICA, PROD 150 TON/HORA - MANUTENÇÃO. AF_12/2019</v>
          </cell>
          <cell r="C1381" t="str">
            <v>H</v>
          </cell>
          <cell r="D1381">
            <v>707.05</v>
          </cell>
        </row>
        <row r="1382">
          <cell r="A1382">
            <v>100646</v>
          </cell>
          <cell r="B1382" t="str">
            <v>USINA DE ASFALTO, TIPO GRAVIMÉTRICA, PROD 150 TON/HORA - MATERIAIS NA OPERAÇÃO. AF_12/2019</v>
          </cell>
          <cell r="C1382" t="str">
            <v>H</v>
          </cell>
          <cell r="D1382">
            <v>5337</v>
          </cell>
        </row>
        <row r="1383">
          <cell r="A1383">
            <v>102270</v>
          </cell>
          <cell r="B1383" t="str">
            <v>MARTELO DEMOLIDOR ELÉTRICO, COM POTÊNCIA DE 2.000 W, 1.000 IMPACTOS POR MINUTO, PESO DE 30 KG - DEPRECIAÇÃO. AF_01/2021</v>
          </cell>
          <cell r="C1383" t="str">
            <v>H</v>
          </cell>
          <cell r="D1383">
            <v>0.77</v>
          </cell>
        </row>
        <row r="1384">
          <cell r="A1384">
            <v>102271</v>
          </cell>
          <cell r="B1384" t="str">
            <v>MARTELO DEMOLIDOR ELÉTRICO, COM POTÊNCIA DE 2.000 W, 1.000 IMPACTOS POR MINUTO, PESO DE 30 KG - JUROS. AF_01/2021</v>
          </cell>
          <cell r="C1384" t="str">
            <v>H</v>
          </cell>
          <cell r="D1384">
            <v>0.17</v>
          </cell>
        </row>
        <row r="1385">
          <cell r="A1385">
            <v>102272</v>
          </cell>
          <cell r="B1385" t="str">
            <v>MARTELO DEMOLIDOR ELÉTRICO, COM POTÊNCIA DE 2.000 W, 1.000 IMPACTOS POR MINUTO, PESO DE 30 KG - MANUTENÇÃO. AF_01/2021</v>
          </cell>
          <cell r="C1385" t="str">
            <v>H</v>
          </cell>
          <cell r="D1385">
            <v>0.96</v>
          </cell>
        </row>
        <row r="1386">
          <cell r="A1386">
            <v>102273</v>
          </cell>
          <cell r="B1386" t="str">
            <v>MARTELO DEMOLIDOR ELÉTRICO, COM POTÊNCIA DE 2.000 W, 1.000 IMPACTOS POR MINUTO, PESO DE 30 KG - MATERIAIS NA OPERAÇÃO. AF_01/2021</v>
          </cell>
          <cell r="C1386" t="str">
            <v>H</v>
          </cell>
          <cell r="D1386">
            <v>1.25</v>
          </cell>
        </row>
        <row r="1387">
          <cell r="A1387">
            <v>102809</v>
          </cell>
          <cell r="B1387" t="str">
            <v>CALDEIRA A GÁS COM TERMOSTATO, CAPACIDADE 100 LITROS - MATERIAIS NA OPERAÇÃO. AF_05/2023</v>
          </cell>
          <cell r="C1387" t="str">
            <v>H</v>
          </cell>
          <cell r="D1387">
            <v>17.170000000000002</v>
          </cell>
        </row>
        <row r="1388">
          <cell r="A1388">
            <v>102815</v>
          </cell>
          <cell r="B1388" t="str">
            <v>CENTRAL DE LAMA BENTONÍTICA (DEPÓSITO DE BENTONITA, MISTURADOR DE ALTA TURBULÊNCIA, SILOS DE ARMAZENAMENTO DE LAMA E ÁGUA, LABORATÓRIO DE CONTROLE DE QUALIDADE DA LAMA) - MATERIAIS NA OPERAÇÃO. AF_04/2019</v>
          </cell>
          <cell r="C1388" t="str">
            <v>H</v>
          </cell>
          <cell r="D1388">
            <v>2.5099999999999998</v>
          </cell>
        </row>
        <row r="1389">
          <cell r="A1389">
            <v>102826</v>
          </cell>
          <cell r="B1389" t="str">
            <v>CONJUNTO MACACO E BOMBA HIDRÁULICA PARA PROTENSAO DE CORDOALHAS, ESFORÇO MAXIMO DE 115 TONELADAS - MATERIAIS NA OPERAÇÃO. AF_05/2023</v>
          </cell>
          <cell r="C1389" t="str">
            <v>H</v>
          </cell>
          <cell r="D1389">
            <v>4.72</v>
          </cell>
        </row>
        <row r="1390">
          <cell r="A1390">
            <v>102832</v>
          </cell>
          <cell r="B1390" t="str">
            <v>CONJUNTO CILINDRO E BOMBA HIDRÁULICA PARA PROTENSÃO DE MONOBARRAS PARA TIRANTES, ESFORÇO MÁXIMO DE 30 TONELADAS  - MATERIAIS NA OPERAÇÃO. AF_05/2023</v>
          </cell>
          <cell r="C1390" t="str">
            <v>H</v>
          </cell>
          <cell r="D1390">
            <v>6.29</v>
          </cell>
        </row>
        <row r="1391">
          <cell r="A1391">
            <v>102843</v>
          </cell>
          <cell r="B1391" t="str">
            <v>GUINDASTE HIDRAULICO AUTOPROPELIDO, COM LANÇA TRELIÇADA 40 M, CAPACIDADE MÁXIMA 75 T, EQUIPADO COM CLAMSHELL - MATERIAIS NA OPERAÇÃO. AF_04/2019</v>
          </cell>
          <cell r="C1391" t="str">
            <v>H</v>
          </cell>
          <cell r="D1391">
            <v>133.41999999999999</v>
          </cell>
        </row>
        <row r="1392">
          <cell r="A1392">
            <v>102849</v>
          </cell>
          <cell r="B1392" t="str">
            <v>GUINDASTE SOBRE ESTEIRAS, COM LANÇA TRELIÇADA 40 M, CAPACIDADE MÁXIMA 75 T - MATERIAIS NA OPERAÇÃO. AF_04/2019</v>
          </cell>
          <cell r="C1392" t="str">
            <v>H</v>
          </cell>
          <cell r="D1392">
            <v>65.23</v>
          </cell>
        </row>
        <row r="1393">
          <cell r="A1393">
            <v>102855</v>
          </cell>
          <cell r="B1393" t="str">
            <v>GUINDASTE SOBRE ESTEIRAS, COM LANÇA TRELIÇADA 40 M, CAPACIDADE MÁXIMA 75 T, EQUIPADO COM CLAMSHELL - MATERIAIS NA OPERAÇÃO. AF_04/2019</v>
          </cell>
          <cell r="C1393" t="str">
            <v>H</v>
          </cell>
          <cell r="D1393">
            <v>65.23</v>
          </cell>
        </row>
        <row r="1394">
          <cell r="A1394">
            <v>102861</v>
          </cell>
          <cell r="B1394" t="str">
            <v>MÁQUINA FORMER DOBRAS DIVERSAS: 220V/380V TRIFÁSICO OU MONOFÁSICO, CAPACIDADE 0,5-1,27MM, MOTOR 2CV - MATERIAIS NA OPERAÇÃO. AF_05/2023</v>
          </cell>
          <cell r="C1394" t="str">
            <v>H</v>
          </cell>
          <cell r="D1394">
            <v>0.92</v>
          </cell>
        </row>
        <row r="1395">
          <cell r="A1395">
            <v>102867</v>
          </cell>
          <cell r="B1395" t="str">
            <v>MÁQUINA SOLDA ARCO COM PISTOLA DE SOLDAGEM PARA STUD BOLT DE 5 MM A 22 MM - MATERIAIS NA OPERAÇÃO. AF_05/2023</v>
          </cell>
          <cell r="C1395" t="str">
            <v>H</v>
          </cell>
          <cell r="D1395">
            <v>0.5</v>
          </cell>
        </row>
        <row r="1396">
          <cell r="A1396">
            <v>102873</v>
          </cell>
          <cell r="B1396" t="str">
            <v>PERFURATRIZ HIDRÁULICA SOBRE ESTEIRA, TORQUE MÁXIMO 161 KNM, PROFUNDIDADE MÁXIMA 54 M, DIÂMETRO MÁXIMO 1500 MM, POTÊNCIA MOTOR 268 HP - MATERIAIS NA OPERAÇÃO. AF_04/2019</v>
          </cell>
          <cell r="C1396" t="str">
            <v>H</v>
          </cell>
          <cell r="D1396">
            <v>118.54</v>
          </cell>
        </row>
        <row r="1397">
          <cell r="A1397">
            <v>102879</v>
          </cell>
          <cell r="B1397" t="str">
            <v>PERFURATRIZ PARA EXECUÇÃO DE ESTACAS SECANTES, TIPO HÉLICE CONTÍNUA COM CABEÇOTE DUPLO E TUBO METÁLICO - MATERIAIS NA OPERAÇÃO. AF_04/2019</v>
          </cell>
          <cell r="C1397" t="str">
            <v>H</v>
          </cell>
          <cell r="D1397">
            <v>177.9</v>
          </cell>
        </row>
        <row r="1398">
          <cell r="A1398">
            <v>102885</v>
          </cell>
          <cell r="B1398" t="str">
            <v>PLATAFORMA ELEVATÓRIA - MATERIAIS NA OPERAÇÃO. AF_04/2019</v>
          </cell>
          <cell r="C1398" t="str">
            <v>H</v>
          </cell>
          <cell r="D1398">
            <v>0.94</v>
          </cell>
        </row>
        <row r="1399">
          <cell r="A1399">
            <v>102891</v>
          </cell>
          <cell r="B1399" t="str">
            <v>PÓRTICO ROLANTE MONOVIGA, PERFIL I, 4 PERNAS, CAPACIDADE 5 T  - MATERIAIS NA OPERAÇÃO. AF_04/2019</v>
          </cell>
          <cell r="C1399" t="str">
            <v>H</v>
          </cell>
          <cell r="D1399">
            <v>0.94</v>
          </cell>
        </row>
        <row r="1400">
          <cell r="A1400">
            <v>102897</v>
          </cell>
          <cell r="B1400" t="str">
            <v>ESCAVADEIRA HIDRÁULICA SOBRE ESTEIRA, PESO OPERACIONAL ENTRE 22,00 E 23,50 T, POTÊNCIA NOMINAL 139 HP, COM MARTELO ROMPEDOR HIDRÁULICO 1700 KG - MATERIAIS NA OPERAÇÃO. AF_04/2019</v>
          </cell>
          <cell r="C1400" t="str">
            <v>H</v>
          </cell>
          <cell r="D1400">
            <v>89.12</v>
          </cell>
        </row>
        <row r="1401">
          <cell r="A1401">
            <v>102903</v>
          </cell>
          <cell r="B1401" t="str">
            <v>TORRE, COMPOSTA POR GUINCHO MECÂNICO, GUINCHO MANUAL, CABOS DE AÇO, PITEIRA E SOQUETE  - MATERIAIS NA OPERAÇÃO. AF_05/2023</v>
          </cell>
          <cell r="C1401" t="str">
            <v>H</v>
          </cell>
          <cell r="D1401">
            <v>11.56</v>
          </cell>
        </row>
        <row r="1402">
          <cell r="A1402">
            <v>102909</v>
          </cell>
          <cell r="B1402" t="str">
            <v>UNIDADE DOSADORA AIRLESS TIPO HOT SPRAY - MATERIAIS NA OPERAÇÃO. AF_05/2023</v>
          </cell>
          <cell r="C1402" t="str">
            <v>H</v>
          </cell>
          <cell r="D1402">
            <v>3.01</v>
          </cell>
        </row>
        <row r="1403">
          <cell r="A1403">
            <v>102915</v>
          </cell>
          <cell r="B1403" t="str">
            <v>ENCERADEIRA INDUSTRIAL, 400 MM, 220V, 1 HP - MATERIAIS NA OPERAÇÃO. AF_05/2023</v>
          </cell>
          <cell r="C1403" t="str">
            <v>H</v>
          </cell>
          <cell r="D1403">
            <v>0.46</v>
          </cell>
        </row>
        <row r="1404">
          <cell r="A1404">
            <v>102927</v>
          </cell>
          <cell r="B1404" t="str">
            <v>SERRA FITA HORIZONTAL, ELÉTRICA, COM CONTROLE HIDRÁULICO, PAINEL DE COMANDO EM 24 V, MOTOR ELÉTRICO 1,5 CV, DIMENSÕES DA FITA 3880 X 27 X 0,9 MM, TRIFÁSICA - MATERIAIS NA OPERAÇÃO. AF_05/2023</v>
          </cell>
          <cell r="C1404" t="str">
            <v>H</v>
          </cell>
          <cell r="D1404">
            <v>0.69</v>
          </cell>
        </row>
        <row r="1405">
          <cell r="A1405">
            <v>102933</v>
          </cell>
          <cell r="B1405" t="str">
            <v>FURADEIRA ELETROMAGNÉTICA, VELOCIDADE (SEM CARGA/ COM CARGA) 450/ 270 RPM, ESPESSURA MÁXIMA DA CHAPA A SER FURADA 50 MM, PORÇA DE ADESÃO MAGNÉTICA 17000 N, POTÊNCIA 1100 W, ALIMENTÇÃO 220 - 60 HZ, MONOFÁSICA - MATERIAIS NA OPERAÇÃO. AF_08/2019</v>
          </cell>
          <cell r="C1405" t="str">
            <v>H</v>
          </cell>
          <cell r="D1405">
            <v>0.69</v>
          </cell>
        </row>
        <row r="1406">
          <cell r="A1406">
            <v>102939</v>
          </cell>
          <cell r="B1406" t="str">
            <v>MÁQUINA METALEIRA UNIVERSAL MODELO IW 110/180 BTD - MATERIAIS NA OPERAÇÃO. AF_05/2023</v>
          </cell>
          <cell r="C1406" t="str">
            <v>H</v>
          </cell>
          <cell r="D1406">
            <v>6.91</v>
          </cell>
        </row>
        <row r="1407">
          <cell r="A1407">
            <v>102945</v>
          </cell>
          <cell r="B1407" t="str">
            <v>TARTARUGA DE OXICORTE CG1, MONOFÁSICA, 220 V, FREQUÊNCIA 50 HZ, VELOCIDADE DE CORTE (MM/MIN) 50 A 750, DIÂMETRO MÍNIMO DO COMPASSO MM 200 - MATERIAIS NA OPERAÇÃO. AF_05/2023</v>
          </cell>
          <cell r="C1407" t="str">
            <v>H</v>
          </cell>
          <cell r="D1407">
            <v>0.02</v>
          </cell>
        </row>
        <row r="1408">
          <cell r="A1408">
            <v>102951</v>
          </cell>
          <cell r="B1408" t="str">
            <v>BETONEIRA CAPACIDADE NOMINAL DE 250 L, CAPACIDADE DE MISTURA DE 175 L, MOTOR ELÉTRICO MONOFÁSICO POTÊNCIA 1CV - MATERIAIS NA OPERAÇÃO. AF_05/2023</v>
          </cell>
          <cell r="C1408" t="str">
            <v>H</v>
          </cell>
          <cell r="D1408">
            <v>0.46</v>
          </cell>
        </row>
        <row r="1409">
          <cell r="A1409">
            <v>102957</v>
          </cell>
          <cell r="B1409" t="str">
            <v>RETROESCAVADEIRA SOBRE RODAS COM CARREGADEIRA , PESO OPERACIONAL MÍN. 6,674, POTÊNCIA LÍQ 88 HP, COM MARTELO ROMPEDOR HIDRÁULICO ENTRE  275 A 362 KG - MATERIAIS NA OPERAÇÃO. AF_02/2021</v>
          </cell>
          <cell r="C1409" t="str">
            <v>H</v>
          </cell>
          <cell r="D1409">
            <v>50.58</v>
          </cell>
        </row>
        <row r="1410">
          <cell r="A1410">
            <v>102963</v>
          </cell>
          <cell r="B1410" t="str">
            <v>PERFURATRIZ HIDRÁULICA SOBRE ESTEIRA, TORQUE MÁXIMO 98 KNM, PROFUNDIDADE MÁXIMA 25 M, DIÂMETRO MÁXIMO 115 MM, POTÊNCIA MOTOR 190 HP - MATERIAIS NA OPERAÇÃO. AF_02/2021</v>
          </cell>
          <cell r="C1410" t="str">
            <v>H</v>
          </cell>
          <cell r="D1410">
            <v>84.02</v>
          </cell>
        </row>
        <row r="1411">
          <cell r="A1411">
            <v>102969</v>
          </cell>
          <cell r="B1411" t="str">
            <v>COMPRESSOR DE AR, VAZAO DE 10 PCM, RESERVATORIO 100 L, PRESSAO DE TRABALHO ENTRE 6,9 E 9,7 BAR, POTENCIA 2 HP, TENSAO 110/220 V - MATERIAIS NA OPERAÇÃO. AF_05/2023</v>
          </cell>
          <cell r="C1411" t="str">
            <v>H</v>
          </cell>
          <cell r="D1411">
            <v>0.93</v>
          </cell>
        </row>
        <row r="1412">
          <cell r="A1412">
            <v>102985</v>
          </cell>
          <cell r="B1412" t="str">
            <v>MÁQUINA DEMARCADORA DE FAIXA DE TRÁFEGO À FRIO, TRAÇÃO MANUAL, 4 CV, PRESSÃO MAX 3300 PSI, TANQUE 20 L - MATERIAIS NA OPERAÇÃO. AF_06/2021</v>
          </cell>
          <cell r="C1412" t="str">
            <v>H</v>
          </cell>
          <cell r="D1412">
            <v>2.96</v>
          </cell>
        </row>
        <row r="1413">
          <cell r="A1413">
            <v>103156</v>
          </cell>
          <cell r="B1413" t="str">
            <v>MÁQUINA PARA SOLDA POR ELETROFUSÃO PARA TUBOS DE POLIETILENO DE ALTA DENSIDADE (PEAD) COM DIÂMETRO EXTERNO DE 20 A 800 MM, POTÊNCIA ENTRE 2750 E 3000 W - MATERIAIS NA OPERAÇÃO. AF_05/2023</v>
          </cell>
          <cell r="C1413" t="str">
            <v>H</v>
          </cell>
          <cell r="D1413">
            <v>1.8</v>
          </cell>
        </row>
        <row r="1414">
          <cell r="A1414">
            <v>103162</v>
          </cell>
          <cell r="B1414" t="str">
            <v>MÁQUINA PARA SOLDA POR ELETROFUSÃO PARA TUBOS DE POLIETILENO DE ALTA DENSIDADE (PEAD) COM DIÂMETRO EXTERNO DE 20 A 1600 MM, POTÊNCIA DE 3500 W - MATERIAIS NA OPERAÇÃO. AF_05/2023</v>
          </cell>
          <cell r="C1414" t="str">
            <v>H</v>
          </cell>
          <cell r="D1414">
            <v>2.2000000000000002</v>
          </cell>
        </row>
        <row r="1415">
          <cell r="A1415">
            <v>103168</v>
          </cell>
          <cell r="B1415" t="str">
            <v>MÁQUINA PARA SOLDA POR TERMOFUSÃO PARA TUBOS DE POLIETILENO DE ALTA DENSIDADE (PEAD) COM DIÂMETRO EXTERNO DE 90 A 315 MM, POTÊNCIA ENTRE 2500 E 5350 W - MATERIAIS NA OPERAÇÃO. AF_05/2023</v>
          </cell>
          <cell r="C1415" t="str">
            <v>H</v>
          </cell>
          <cell r="D1415">
            <v>2.46</v>
          </cell>
        </row>
        <row r="1416">
          <cell r="A1416">
            <v>103174</v>
          </cell>
          <cell r="B1416" t="str">
            <v>MÁQUINA PARA SOLDA POR TERMOFUSÃO PARA TUBOS DE POLIETILENO DE ALTA DENSIDADE (PEAD) COM DIÂMETRO EXTERNO DE 315 A 630 MM, POTÊNCIA ENTRE 8000 E 12350 W - MATERIAIS NA OPERAÇÃO. AF_05/2023</v>
          </cell>
          <cell r="C1416" t="str">
            <v>H</v>
          </cell>
          <cell r="D1416">
            <v>6.4</v>
          </cell>
        </row>
        <row r="1417">
          <cell r="A1417">
            <v>103180</v>
          </cell>
          <cell r="B1417" t="str">
            <v>MÁQUINA PARA SOLDA POR TERMOFUSÃO PARA TUBOS DE POLIETILENO DE ALTA DENSIDADE (PEAD) COM DIÂMETRO EXTERNO DE 710 A 1200 MM, POTÊNCIA ENTRE 16000 E 29500 W - MATERIAIS NA OPERAÇÃO. AF_05/2023</v>
          </cell>
          <cell r="C1417" t="str">
            <v>H</v>
          </cell>
          <cell r="D1417">
            <v>14.3</v>
          </cell>
        </row>
        <row r="1418">
          <cell r="A1418">
            <v>103223</v>
          </cell>
          <cell r="B1418" t="str">
            <v>PERFURATRIZ PARA FURO DIRECIONAL HORIZONTAL (HDD) COM CAPACIDADE ATÉ 89 KN, POTÊNCIA 24,8 HP A 80 HP (INCLUSO FERRAMENTAS E LOCALIZADOR) - MATERIAIS NA OPERAÇÃO. AF_05/2023</v>
          </cell>
          <cell r="C1418" t="str">
            <v>H</v>
          </cell>
          <cell r="D1418">
            <v>34.770000000000003</v>
          </cell>
        </row>
        <row r="1419">
          <cell r="A1419">
            <v>103229</v>
          </cell>
          <cell r="B1419" t="str">
            <v>PERFURATRIZ PARA FURO DIRECIONAL HORIZONTAL (HDD) COM CAPACIDADE DE 90 KN A 200 KN, POTÊNCIA 100 HP A 160 HP (INCLUSO FERRAMENTAS E LOCALIZADOR) - MATERIAIS NA OPERAÇÃO. AF_05/2023</v>
          </cell>
          <cell r="C1419" t="str">
            <v>H</v>
          </cell>
          <cell r="D1419">
            <v>96.22</v>
          </cell>
        </row>
        <row r="1420">
          <cell r="A1420">
            <v>103235</v>
          </cell>
          <cell r="B1420" t="str">
            <v>PERFURATRIZ PARA FURO DIRECIONAL HORIZONTAL (HDD) COM CAPACIDADE DE 201 KN A 560 KN, POTÊNCIA 200 HP A 260 HP (INCLUSO FERRAMENTAS E LOCALIZADOR) - MATERIAIS NA OPERAÇÃO. AF_05/2023</v>
          </cell>
          <cell r="C1420" t="str">
            <v>H</v>
          </cell>
          <cell r="D1420">
            <v>101.74</v>
          </cell>
        </row>
        <row r="1421">
          <cell r="A1421">
            <v>103241</v>
          </cell>
          <cell r="B1421" t="str">
            <v>MISTURADOR PARA PREPARO DE LAMA ESTABILIZANTE COM CAPACIDADE DE *4000* L, COM BOMBA CENTRÍFUGA 5,5 HP A 23,07 HP, PARA SISTEMA DE FURO DIRECIONAL - MATERIAIS NA OPERAÇÃO. AF_05/2023</v>
          </cell>
          <cell r="C1421" t="str">
            <v>H</v>
          </cell>
          <cell r="D1421">
            <v>6.7</v>
          </cell>
        </row>
        <row r="1422">
          <cell r="A1422">
            <v>103660</v>
          </cell>
          <cell r="B1422" t="str">
            <v>VARREDEIRA DE GRAMA SINTÉTICA A GASOLINA, 2,4 CV, 4 TEMPOS - MATERIAIS NA OPERAÇÃO. AF_05/2023</v>
          </cell>
          <cell r="C1422" t="str">
            <v>H</v>
          </cell>
          <cell r="D1422">
            <v>11.54</v>
          </cell>
        </row>
        <row r="1423">
          <cell r="A1423">
            <v>103666</v>
          </cell>
          <cell r="B1423" t="str">
            <v>BATE ESTACA PARA INSTALAÇÃO DE DEFENSAS METÁLICAS (GUARD RAIL) FIXO, INCLUSIVE CAMINHÃO TOCO PBT 9.700 KG, POTÊNCIA DE 160 CV - MATERIAIS NA OPERAÇÃO. AF_05/2023</v>
          </cell>
          <cell r="C1423" t="str">
            <v>H</v>
          </cell>
          <cell r="D1423">
            <v>159.63</v>
          </cell>
        </row>
        <row r="1424">
          <cell r="A1424">
            <v>103792</v>
          </cell>
          <cell r="B1424" t="str">
            <v>MINI GUINDASTE ARANHA SOBRE ESTEIRAS E LANCA TELESCÓPICA, CAPACIDADE MÁXIMA DE CARGA 3,0 TON, RAIO MÁXIMO DE TRABALHO 8,25 M, ALTURA DE LANÇA DO SOLO 9,2 M, 55 M DE CABO DE AÇO 8 MM, MOTOR ELÉTRICO 220/380 VOLTS - MATERIAIS NA OPERAÇÃO. AF_03/2022</v>
          </cell>
          <cell r="C1424" t="str">
            <v>H</v>
          </cell>
          <cell r="D1424">
            <v>0.2</v>
          </cell>
        </row>
        <row r="1425">
          <cell r="A1425">
            <v>103937</v>
          </cell>
          <cell r="B1425" t="str">
            <v>CONJUNTO MACACO HIDRÁULICO E CENTRAL DE BOMBEAMENTO MOTORIZADO 1,8 KW PARA PROTENSÃO DE MONOCABOS PARA CONCRETO PROTENDIDO, ESFORÇO MÁXIMO DE 20 TONELADAS  - MATERIAIS NA OPERAÇÃO. AF_05/2022</v>
          </cell>
          <cell r="C1425" t="str">
            <v>H</v>
          </cell>
          <cell r="D1425">
            <v>1.1299999999999999</v>
          </cell>
        </row>
        <row r="1426">
          <cell r="A1426">
            <v>103943</v>
          </cell>
          <cell r="B1426" t="str">
            <v>CONJUNTO MACACO HIDRÁULICO E CENTRAL DE BOMBEAMENTO MOTORIZADO 1,8 KW PARA PROTENSÃO DE MONOCABOS PARA CONCRETO PROTENDIDO, ESFORÇO MÁXIMO DE 30 TONELADAS  - MATERIAIS NA OPERAÇÃO. AF_05/2022</v>
          </cell>
          <cell r="C1426" t="str">
            <v>H</v>
          </cell>
          <cell r="D1426">
            <v>1.1299999999999999</v>
          </cell>
        </row>
        <row r="1427">
          <cell r="A1427">
            <v>104087</v>
          </cell>
          <cell r="B1427" t="str">
            <v>TERMOFUSORA PARA TUBOS E CONEXÕES EM PPR COM DIÂMETROS DE 20 A 63 MM, POTÊNCIA DE 800 W, TENSAO 220 V - DEPRECIAÇÃO. AF_05/2022</v>
          </cell>
          <cell r="C1427" t="str">
            <v>H</v>
          </cell>
          <cell r="D1427">
            <v>7.0000000000000007E-2</v>
          </cell>
        </row>
        <row r="1428">
          <cell r="A1428">
            <v>104088</v>
          </cell>
          <cell r="B1428" t="str">
            <v>TERMOFUSORA PARA TUBOS E CONEXÕES EM PPR COM DIÂMETROS DE 20 A 63 MM, POTÊNCIA DE 800 W, TENSAO 220 V - JUROS. AF_05/2022</v>
          </cell>
          <cell r="C1428" t="str">
            <v>H</v>
          </cell>
          <cell r="D1428">
            <v>0.01</v>
          </cell>
        </row>
        <row r="1429">
          <cell r="A1429">
            <v>104089</v>
          </cell>
          <cell r="B1429" t="str">
            <v>TERMOFUSORA PARA TUBOS E CONEXÕES EM PPR COM DIÂMETROS DE 20 A 63 MM, POTÊNCIA DE 800 W, TENSAO 220 V - MANUTENÇÃO. AF_05/2022</v>
          </cell>
          <cell r="C1429" t="str">
            <v>H</v>
          </cell>
          <cell r="D1429">
            <v>0.08</v>
          </cell>
        </row>
        <row r="1430">
          <cell r="A1430">
            <v>104090</v>
          </cell>
          <cell r="B1430" t="str">
            <v>TERMOFUSORA PARA TUBOS E CONEXÕES EM PPR COM DIÂMETROS DE 20 A 63 MM, POTÊNCIA DE 800 W, TENSAO 220 V - MATERIAIS NA OPERAÇÃO. AF_05/2022</v>
          </cell>
          <cell r="C1430" t="str">
            <v>H</v>
          </cell>
          <cell r="D1430">
            <v>0.5</v>
          </cell>
        </row>
        <row r="1431">
          <cell r="A1431">
            <v>104093</v>
          </cell>
          <cell r="B1431" t="str">
            <v>TERMOFUSORA PARA TUBOS E CONEXÕES EM PPR COM DIÂMETROS DE 75 A 110 MM, POTÊNCIA DE *1100* W, TENSÃO 220 V - DEPRECIAÇÃO. AF_05/2022</v>
          </cell>
          <cell r="C1431" t="str">
            <v>H</v>
          </cell>
          <cell r="D1431">
            <v>0.1</v>
          </cell>
        </row>
        <row r="1432">
          <cell r="A1432">
            <v>104094</v>
          </cell>
          <cell r="B1432" t="str">
            <v>TERMOFUSORA PARA TUBOS E CONEXÕES EM PPR COM DIÂMETROS DE 75 A 110 MM, POTÊNCIA DE *1100* W, TENSÃO 220 V - JUROS. AF_05/2022</v>
          </cell>
          <cell r="C1432" t="str">
            <v>H</v>
          </cell>
          <cell r="D1432">
            <v>0.02</v>
          </cell>
        </row>
        <row r="1433">
          <cell r="A1433">
            <v>104095</v>
          </cell>
          <cell r="B1433" t="str">
            <v>TERMOFUSORA PARA TUBOS E CONEXÕES EM PPR COM DIÂMETROS DE 75 A 110 MM, POTÊNCIA DE *1100* W, TENSÃO 220 V - MANUTENÇÃO. AF_05/2022</v>
          </cell>
          <cell r="C1433" t="str">
            <v>H</v>
          </cell>
          <cell r="D1433">
            <v>0.12</v>
          </cell>
        </row>
        <row r="1434">
          <cell r="A1434">
            <v>104096</v>
          </cell>
          <cell r="B1434" t="str">
            <v>TERMOFUSORA PARA TUBOS E CONEXÕES EM PPR COM DIÂMETROS DE 75 A 110 MM, POTÊNCIA DE *1100* W, TENSÃO 220 V - MATERIAIS NA OPERAÇÃO. AF_05/2022</v>
          </cell>
          <cell r="C1434" t="str">
            <v>H</v>
          </cell>
          <cell r="D1434">
            <v>0.69</v>
          </cell>
        </row>
        <row r="1435">
          <cell r="A1435">
            <v>104519</v>
          </cell>
          <cell r="B1435" t="str">
            <v>LIXADEIRA DE PAREDE, COM LED, POTÊNCIA 750 W, FREQUÊNCIA 60 HZ, VELOCIDADE 1000 A 2100 RPM, DIÂMETRO DA LIXA 225 MM - MATERIAIS NA OPERAÇÃO. AF_12/2022</v>
          </cell>
          <cell r="C1435" t="str">
            <v>H</v>
          </cell>
          <cell r="D1435">
            <v>0.47</v>
          </cell>
        </row>
        <row r="1436">
          <cell r="A1436">
            <v>104655</v>
          </cell>
          <cell r="B1436" t="str">
            <v>MARTELETE PERFURADOR/ ROMPEDOR ELÉTRICO, POTÊNCIA 800 W, 220 V - MATERIAIS NA OPERAÇÃO. AF_05/2023</v>
          </cell>
          <cell r="C1436" t="str">
            <v>H</v>
          </cell>
          <cell r="D1436">
            <v>0.5</v>
          </cell>
        </row>
        <row r="1437">
          <cell r="A1437">
            <v>104687</v>
          </cell>
          <cell r="B1437" t="str">
            <v>GRUPO GERADOR DIESEL, COM CARENAGEM, POTÊNCIA STANDART ENTRE 400 E 460 KVA, VELOCIDADE DE 1800 RPM, FREQUÊNCIA DE 60 HZ - MATERIAIS NA OPERAÇÃO. AF_05/2023</v>
          </cell>
          <cell r="C1437" t="str">
            <v>H</v>
          </cell>
          <cell r="D1437">
            <v>445.46</v>
          </cell>
        </row>
        <row r="1438">
          <cell r="A1438">
            <v>104694</v>
          </cell>
          <cell r="B1438" t="str">
            <v>PERFURATRIZ DE COROA DIAMANTADA PARA CONCRETO, DIÂMETRO ATÉ 250 MM, MOTOR ELÉTRICO 220 V, POTÊNCIA 2.500 W - MATERIAIS NA OPERAÇÃO. AF_05/2023</v>
          </cell>
          <cell r="C1438" t="str">
            <v>H</v>
          </cell>
          <cell r="D1438">
            <v>1.57</v>
          </cell>
        </row>
        <row r="1439">
          <cell r="A1439">
            <v>104703</v>
          </cell>
          <cell r="B1439" t="str">
            <v>CAMINHÃO TANQUE PARA HIDROSSEMEADURA, COM CAPACIDADE DE 8.000 LITROS, INCLUINDO BOMBA PARA LANÇAMENTO COM MOTOR DIESEL COM POTÊNCIA DE 105 CV - MATERIAIS NA OPERAÇÃO. AF_06/2023</v>
          </cell>
          <cell r="C1439" t="str">
            <v>H</v>
          </cell>
          <cell r="D1439">
            <v>91.67</v>
          </cell>
        </row>
        <row r="1440">
          <cell r="A1440">
            <v>104709</v>
          </cell>
          <cell r="B1440" t="str">
            <v>GUINDASTE HIDRÁULICO AUTOPROPELIDO, COM LANÇA TRELICADA 41 M, CAPACIDADE MÁXIMA DE ELEVAÇÃO 43 T, POTÊNCIA 230 KW, EQUIPADO COM CAÇAMBA DE ARRASTO (DRAGLINE) DE 0,76 M3 - MATERIAIS NA OPERAÇÃO. AF_06/2023</v>
          </cell>
          <cell r="C1440" t="str">
            <v>H</v>
          </cell>
          <cell r="D1440">
            <v>1159.31</v>
          </cell>
        </row>
        <row r="1441">
          <cell r="A1441">
            <v>104715</v>
          </cell>
          <cell r="B1441" t="str">
            <v>ESCAVADEIRA HIDRÁULICA DE BRAÇO LONGO (LONGO ALCANCE) SOBRE ESTEIRAS, CAÇAMBA 0,52 M3, PESO OPERACIONAL 24 T, POTÊNCIA LÍQUIDA 155 HP  - MATERIAIS NA OPERAÇÃO. AF_06/2023</v>
          </cell>
          <cell r="C1441" t="str">
            <v>H</v>
          </cell>
          <cell r="D1441">
            <v>89.12</v>
          </cell>
        </row>
        <row r="1442">
          <cell r="A1442">
            <v>104906</v>
          </cell>
          <cell r="B1442" t="str">
            <v>GUINDASTE HIDRÁULICO RODOVIÁRIO, LANCA TELESCÓPICA DE *50+20* M, CAPACIDADE MÁXIMA DE 90T, 4 EIXOS, POTÊNCIA 330 KW, MOTOR DIESEL - MATERIAIS NA OPERAÇÃO. AF_01/2024</v>
          </cell>
          <cell r="C1442" t="str">
            <v>H</v>
          </cell>
          <cell r="D1442">
            <v>97.84</v>
          </cell>
        </row>
        <row r="1443">
          <cell r="A1443">
            <v>104912</v>
          </cell>
          <cell r="B1443" t="str">
            <v>GUINDASTE DERRICK, LANÇA DE *20* M, CARGA MÁXIMA 10T, POTÊNCIA 45 KW - MATERIAIS NA OPERAÇÃO. AF_01/2024</v>
          </cell>
          <cell r="C1443" t="str">
            <v>H</v>
          </cell>
          <cell r="D1443">
            <v>28.3</v>
          </cell>
        </row>
        <row r="1444">
          <cell r="A1444">
            <v>92259</v>
          </cell>
          <cell r="B1444" t="str">
            <v>INSTALAÇÃO DE TESOURA (INTEIRA OU MEIA), BIAPOIADA, EM MADEIRA NÃO APARELHADA, PARA VÃOS MAIORES OU IGUAIS A 3,0 M E MENORES QUE 6,0 M, INCLUSO IÇAMENTO. AF_07/2019</v>
          </cell>
          <cell r="C1444" t="str">
            <v>UN</v>
          </cell>
          <cell r="D1444">
            <v>529.84</v>
          </cell>
        </row>
        <row r="1445">
          <cell r="A1445">
            <v>92260</v>
          </cell>
          <cell r="B1445" t="str">
            <v>INSTALAÇÃO DE TESOURA (INTEIRA OU MEIA), BIAPOIADA, EM MADEIRA NÃO APARELHADA, PARA VÃOS MAIORES OU IGUAIS A 6,0 M E MENORES QUE 8,0 M, INCLUSO IÇAMENTO. AF_07/2019</v>
          </cell>
          <cell r="C1445" t="str">
            <v>UN</v>
          </cell>
          <cell r="D1445">
            <v>610.71</v>
          </cell>
        </row>
        <row r="1446">
          <cell r="A1446">
            <v>92261</v>
          </cell>
          <cell r="B1446" t="str">
            <v>INSTALAÇÃO DE TESOURA (INTEIRA OU MEIA), BIAPOIADA, EM MADEIRA NÃO APARELHADA, PARA VÃOS MAIORES OU IGUAIS A 8,0 M E MENORES QUE 10,0 M, INCLUSO IÇAMENTO. AF_07/2019</v>
          </cell>
          <cell r="C1446" t="str">
            <v>UN</v>
          </cell>
          <cell r="D1446">
            <v>689.12</v>
          </cell>
        </row>
        <row r="1447">
          <cell r="A1447">
            <v>92262</v>
          </cell>
          <cell r="B1447" t="str">
            <v>INSTALAÇÃO DE TESOURA (INTEIRA OU MEIA), BIAPOIADA, EM MADEIRA NÃO APARELHADA, PARA VÃOS MAIORES OU IGUAIS A 10,0 M E MENORES QUE 12,0 M, INCLUSO IÇAMENTO. AF_07/2019</v>
          </cell>
          <cell r="C1447" t="str">
            <v>UN</v>
          </cell>
          <cell r="D1447">
            <v>815.36</v>
          </cell>
        </row>
        <row r="1448">
          <cell r="A1448">
            <v>92539</v>
          </cell>
          <cell r="B1448" t="str">
            <v>TRAMA DE MADEIRA COMPOSTA POR RIPAS, CAIBROS E TERÇAS PARA TELHADOS DE ATÉ 2 ÁGUAS PARA TELHA DE ENCAIXE DE CERÂMICA OU DE CONCRETO, INCLUSO TRANSPORTE VERTICAL. AF_07/2019</v>
          </cell>
          <cell r="C1448" t="str">
            <v>M2</v>
          </cell>
          <cell r="D1448">
            <v>89.42</v>
          </cell>
        </row>
        <row r="1449">
          <cell r="A1449">
            <v>92540</v>
          </cell>
          <cell r="B1449" t="str">
            <v>TRAMA DE MADEIRA COMPOSTA POR RIPAS, CAIBROS E TERÇAS PARA TELHADOS DE MAIS QUE 2 ÁGUAS PARA TELHA DE ENCAIXE DE CERÂMICA OU DE CONCRETO, INCLUSO TRANSPORTE VERTICAL. AF_07/2019</v>
          </cell>
          <cell r="C1449" t="str">
            <v>M2</v>
          </cell>
          <cell r="D1449">
            <v>101.48</v>
          </cell>
        </row>
        <row r="1450">
          <cell r="A1450">
            <v>92541</v>
          </cell>
          <cell r="B1450" t="str">
            <v>TRAMA DE MADEIRA COMPOSTA POR RIPAS, CAIBROS E TERÇAS PARA TELHADOS DE ATÉ 2 ÁGUAS PARA TELHA CERÂMICA CAPA-CANAL, INCLUSO TRANSPORTE VERTICAL. AF_07/2019</v>
          </cell>
          <cell r="C1450" t="str">
            <v>M2</v>
          </cell>
          <cell r="D1450">
            <v>96.32</v>
          </cell>
        </row>
        <row r="1451">
          <cell r="A1451">
            <v>92542</v>
          </cell>
          <cell r="B1451" t="str">
            <v>TRAMA DE MADEIRA COMPOSTA POR RIPAS, CAIBROS E TERÇAS PARA TELHADOS DE MAIS QUE 2 ÁGUAS PARA TELHA CERÂMICA CAPA-CANAL, INCLUSO TRANSPORTE VERTICAL. AF_07/2019</v>
          </cell>
          <cell r="C1451" t="str">
            <v>M2</v>
          </cell>
          <cell r="D1451">
            <v>117.88</v>
          </cell>
        </row>
        <row r="1452">
          <cell r="A1452">
            <v>92543</v>
          </cell>
          <cell r="B1452" t="str">
            <v>TRAMA DE MADEIRA COMPOSTA POR TERÇAS PARA TELHADOS DE ATÉ 2 ÁGUAS PARA TELHA ONDULADA DE FIBROCIMENTO, METÁLICA, PLÁSTICA OU TERMOACÚSTICA, INCLUSO TRANSPORTE VERTICAL. AF_07/2019</v>
          </cell>
          <cell r="C1452" t="str">
            <v>M2</v>
          </cell>
          <cell r="D1452">
            <v>26.72</v>
          </cell>
        </row>
        <row r="1453">
          <cell r="A1453">
            <v>92544</v>
          </cell>
          <cell r="B1453" t="str">
            <v>TRAMA DE MADEIRA COMPOSTA POR TERÇAS PARA TELHADOS DE ATÉ 2 ÁGUAS PARA TELHA ESTRUTURAL DE FIBROCIMENTO, INCLUSO TRANSPORTE VERTICAL. AF_07/2019</v>
          </cell>
          <cell r="C1453" t="str">
            <v>M2</v>
          </cell>
          <cell r="D1453">
            <v>21.3</v>
          </cell>
        </row>
        <row r="1454">
          <cell r="A1454">
            <v>92545</v>
          </cell>
          <cell r="B1454" t="str">
            <v>FABRICAÇÃO E INSTALAÇÃO DE TESOURA INTEIRA EM MADEIRA NÃO APARELHADA, VÃO DE 3 M, PARA TELHA CERÂMICA OU DE CONCRETO, INCLUSO IÇAMENTO. AF_07/2019</v>
          </cell>
          <cell r="C1454" t="str">
            <v>UN</v>
          </cell>
          <cell r="D1454">
            <v>1180.94</v>
          </cell>
        </row>
        <row r="1455">
          <cell r="A1455">
            <v>92546</v>
          </cell>
          <cell r="B1455" t="str">
            <v>FABRICAÇÃO E INSTALAÇÃO DE TESOURA INTEIRA EM MADEIRA NÃO APARELHADA, VÃO DE 4 M, PARA TELHA CERÂMICA OU DE CONCRETO, INCLUSO IÇAMENTO. AF_07/2019</v>
          </cell>
          <cell r="C1455" t="str">
            <v>UN</v>
          </cell>
          <cell r="D1455">
            <v>1459.03</v>
          </cell>
        </row>
        <row r="1456">
          <cell r="A1456">
            <v>92547</v>
          </cell>
          <cell r="B1456" t="str">
            <v>FABRICAÇÃO E INSTALAÇÃO DE TESOURA INTEIRA EM MADEIRA NÃO APARELHADA, VÃO DE 5 M, PARA TELHA CERÂMICA OU DE CONCRETO, INCLUSO IÇAMENTO. AF_07/2019</v>
          </cell>
          <cell r="C1456" t="str">
            <v>UN</v>
          </cell>
          <cell r="D1456">
            <v>1537.79</v>
          </cell>
        </row>
        <row r="1457">
          <cell r="A1457">
            <v>92548</v>
          </cell>
          <cell r="B1457" t="str">
            <v>FABRICAÇÃO E INSTALAÇÃO DE TESOURA INTEIRA EM MADEIRA NÃO APARELHADA, VÃO DE 6 M, PARA TELHA CERÂMICA OU DE CONCRETO, INCLUSO IÇAMENTO. AF_07/2019</v>
          </cell>
          <cell r="C1457" t="str">
            <v>UN</v>
          </cell>
          <cell r="D1457">
            <v>1713.27</v>
          </cell>
        </row>
        <row r="1458">
          <cell r="A1458">
            <v>92549</v>
          </cell>
          <cell r="B1458" t="str">
            <v>FABRICAÇÃO E INSTALAÇÃO DE TESOURA INTEIRA EM MADEIRA NÃO APARELHADA, VÃO DE 7 M, PARA TELHA CERÂMICA OU DE CONCRETO, INCLUSO IÇAMENTO. AF_07/2019</v>
          </cell>
          <cell r="C1458" t="str">
            <v>UN</v>
          </cell>
          <cell r="D1458">
            <v>2162.8200000000002</v>
          </cell>
        </row>
        <row r="1459">
          <cell r="A1459">
            <v>92550</v>
          </cell>
          <cell r="B1459" t="str">
            <v>FABRICAÇÃO E INSTALAÇÃO DE TESOURA INTEIRA EM MADEIRA NÃO APARELHADA, VÃO DE 8 M, PARA TELHA CERÂMICA OU DE CONCRETO, INCLUSO IÇAMENTO. AF_07/2019</v>
          </cell>
          <cell r="C1459" t="str">
            <v>UN</v>
          </cell>
          <cell r="D1459">
            <v>2600.2399999999998</v>
          </cell>
        </row>
        <row r="1460">
          <cell r="A1460">
            <v>92551</v>
          </cell>
          <cell r="B1460" t="str">
            <v>FABRICAÇÃO E INSTALAÇÃO DE TESOURA INTEIRA EM MADEIRA NÃO APARELHADA, VÃO DE 9 M, PARA TELHA CERÂMICA OU DE CONCRETO, INCLUSO IÇAMENTO. AF_07/2019</v>
          </cell>
          <cell r="C1460" t="str">
            <v>UN</v>
          </cell>
          <cell r="D1460">
            <v>2701.96</v>
          </cell>
        </row>
        <row r="1461">
          <cell r="A1461">
            <v>92552</v>
          </cell>
          <cell r="B1461" t="str">
            <v>FABRICAÇÃO E INSTALAÇÃO DE TESOURA INTEIRA EM MADEIRA NÃO APARELHADA, VÃO DE 10 M, PARA TELHA CERÂMICA OU DE CONCRETO, INCLUSO IÇAMENTO. AF_07/2019</v>
          </cell>
          <cell r="C1461" t="str">
            <v>UN</v>
          </cell>
          <cell r="D1461">
            <v>2945.79</v>
          </cell>
        </row>
        <row r="1462">
          <cell r="A1462">
            <v>92553</v>
          </cell>
          <cell r="B1462" t="str">
            <v>FABRICAÇÃO E INSTALAÇÃO DE TESOURA INTEIRA EM MADEIRA NÃO APARELHADA, VÃO DE 11 M, PARA TELHA CERÂMICA OU DE CONCRETO, INCLUSO IÇAMENTO. AF_07/2019</v>
          </cell>
          <cell r="C1462" t="str">
            <v>UN</v>
          </cell>
          <cell r="D1462">
            <v>3403.48</v>
          </cell>
        </row>
        <row r="1463">
          <cell r="A1463">
            <v>92554</v>
          </cell>
          <cell r="B1463" t="str">
            <v>FABRICAÇÃO E INSTALAÇÃO DE TESOURA INTEIRA EM MADEIRA NÃO APARELHADA, VÃO DE 12 M, PARA TELHA CERÂMICA OU DE CONCRETO, INCLUSO IÇAMENTO. AF_07/2019</v>
          </cell>
          <cell r="C1463" t="str">
            <v>UN</v>
          </cell>
          <cell r="D1463">
            <v>3520.28</v>
          </cell>
        </row>
        <row r="1464">
          <cell r="A1464">
            <v>92555</v>
          </cell>
          <cell r="B1464" t="str">
            <v>FABRICAÇÃO E INSTALAÇÃO DE TESOURA INTEIRA EM MADEIRA NÃO APARELHADA, VÃO DE 3 M, PARA TELHA ONDULADA DE FIBROCIMENTO, METÁLICA, PLÁSTICA OU TERMOACÚSTICA, INCLUSO IÇAMENTO. AF_07/2019</v>
          </cell>
          <cell r="C1464" t="str">
            <v>UN</v>
          </cell>
          <cell r="D1464">
            <v>1165.08</v>
          </cell>
        </row>
        <row r="1465">
          <cell r="A1465">
            <v>92556</v>
          </cell>
          <cell r="B1465" t="str">
            <v>FABRICAÇÃO E INSTALAÇÃO DE TESOURA INTEIRA EM MADEIRA NÃO APARELHADA, VÃO DE 4 M, PARA TELHA ONDULADA DE FIBROCIMENTO, METÁLICA, PLÁSTICA OU TERMOACÚSTICA, INCLUSO IÇAMENTO. AF_07/2019</v>
          </cell>
          <cell r="C1465" t="str">
            <v>UN</v>
          </cell>
          <cell r="D1465">
            <v>1431.24</v>
          </cell>
        </row>
        <row r="1466">
          <cell r="A1466">
            <v>92557</v>
          </cell>
          <cell r="B1466" t="str">
            <v>FABRICAÇÃO E INSTALAÇÃO DE TESOURA INTEIRA EM MADEIRA NÃO APARELHADA, VÃO DE 5 M, PARA TELHA ONDULADA DE FIBROCIMENTO, METÁLICA, PLÁSTICA OU TERMOACÚSTICA, INCLUSO IÇAMENTO. AF_07/2019</v>
          </cell>
          <cell r="C1466" t="str">
            <v>UN</v>
          </cell>
          <cell r="D1466">
            <v>1509.99</v>
          </cell>
        </row>
        <row r="1467">
          <cell r="A1467">
            <v>92558</v>
          </cell>
          <cell r="B1467" t="str">
            <v>FABRICAÇÃO E INSTALAÇÃO DE TESOURA INTEIRA EM MADEIRA NÃO APARELHADA, VÃO DE 6 M, PARA TELHA ONDULADA DE FIBROCIMENTO, METÁLICA, PLÁSTICA OU TERMOACÚSTICA, INCLUSO IÇAMENTO. AF_07/2019</v>
          </cell>
          <cell r="C1467" t="str">
            <v>UN</v>
          </cell>
          <cell r="D1467">
            <v>1697.4</v>
          </cell>
        </row>
        <row r="1468">
          <cell r="A1468">
            <v>92559</v>
          </cell>
          <cell r="B1468" t="str">
            <v>FABRICAÇÃO E INSTALAÇÃO DE TESOURA INTEIRA EM MADEIRA NÃO APARELHADA, VÃO DE 7 M, PARA TELHA ONDULADA DE FIBROCIMENTO, METÁLICA, PLÁSTICA OU TERMOACÚSTICA, INCLUSO IÇAMENTO. AF_07/2019</v>
          </cell>
          <cell r="C1468" t="str">
            <v>UN</v>
          </cell>
          <cell r="D1468">
            <v>2133.2800000000002</v>
          </cell>
        </row>
        <row r="1469">
          <cell r="A1469">
            <v>92560</v>
          </cell>
          <cell r="B1469" t="str">
            <v>FABRICAÇÃO E INSTALAÇÃO DE TESOURA INTEIRA EM MADEIRA NÃO APARELHADA, VÃO DE 8 M, PARA TELHA ONDULADA DE FIBROCIMENTO, METÁLICA, PLÁSTICA OU TERMOACÚSTICA, INCLUSO IÇAMENTO. AF_07/2019</v>
          </cell>
          <cell r="C1469" t="str">
            <v>UN</v>
          </cell>
          <cell r="D1469">
            <v>2560</v>
          </cell>
        </row>
        <row r="1470">
          <cell r="A1470">
            <v>92561</v>
          </cell>
          <cell r="B1470" t="str">
            <v>FABRICAÇÃO E INSTALAÇÃO DE TESOURA INTEIRA EM MADEIRA NÃO APARELHADA, VÃO DE 9 M, PARA TELHA ONDULADA DE FIBROCIMENTO, METÁLICA, PLÁSTICA OU TERMOACÚSTICA, INCLUSO IÇAMENTO. AF_07/2019</v>
          </cell>
          <cell r="C1470" t="str">
            <v>UN</v>
          </cell>
          <cell r="D1470">
            <v>2662.81</v>
          </cell>
        </row>
        <row r="1471">
          <cell r="A1471">
            <v>92562</v>
          </cell>
          <cell r="B1471" t="str">
            <v>FABRICAÇÃO E INSTALAÇÃO DE TESOURA INTEIRA EM MADEIRA NÃO APARELHADA, VÃO DE 10 M, PARA TELHA ONDULADA DE FIBROCIMENTO, METÁLICA, PLÁSTICA OU TERMOACÚSTICA, INCLUSO IÇAMENTO. AF_07/2019</v>
          </cell>
          <cell r="C1471" t="str">
            <v>UN</v>
          </cell>
          <cell r="D1471">
            <v>2878.85</v>
          </cell>
        </row>
        <row r="1472">
          <cell r="A1472">
            <v>92563</v>
          </cell>
          <cell r="B1472" t="str">
            <v>FABRICAÇÃO E INSTALAÇÃO DE TESOURA INTEIRA EM MADEIRA NÃO APARELHADA, VÃO DE 11 M, PARA TELHA ONDULADA DE FIBROCIMENTO, METÁLICA, PLÁSTICA OU TERMOACÚSTICA, INCLUSO IÇAMENTO. AF_07/2019</v>
          </cell>
          <cell r="C1472" t="str">
            <v>UN</v>
          </cell>
          <cell r="D1472">
            <v>3325.2</v>
          </cell>
        </row>
        <row r="1473">
          <cell r="A1473">
            <v>92564</v>
          </cell>
          <cell r="B1473" t="str">
            <v>FABRICAÇÃO E INSTALAÇÃO DE TESOURA INTEIRA EM MADEIRA NÃO APARELHADA, VÃO DE 12 M, PARA TELHA ONDULADA DE FIBROCIMENTO, METÁLICA, PLÁSTICA OU TERMOACÚSTICA, INCLUSO IÇAMENTO. AF_07/2019</v>
          </cell>
          <cell r="C1473" t="str">
            <v>UN</v>
          </cell>
          <cell r="D1473">
            <v>3424.4</v>
          </cell>
        </row>
        <row r="1474">
          <cell r="A1474">
            <v>100379</v>
          </cell>
          <cell r="B1474" t="str">
            <v>FABRICAÇÃO E INSTALAÇÃO DE PONTALETES DE MADEIRA NÃO APARELHADA PARA TELHADOS COM ATÉ 2 ÁGUAS E COM TELHA CERÂMICA OU DE CONCRETO EM EDIFÍCIO RESIDENCIAL TÉRREO, INCLUSO TRANSPORTE VERTICAL. AF_07/2019</v>
          </cell>
          <cell r="C1474" t="str">
            <v>M2</v>
          </cell>
          <cell r="D1474">
            <v>42.84</v>
          </cell>
        </row>
        <row r="1475">
          <cell r="A1475">
            <v>100380</v>
          </cell>
          <cell r="B1475" t="str">
            <v>FABRICAÇÃO E INSTALAÇÃO DE PONTALETES DE MADEIRA NÃO APARELHADA PARA TELHADOS COM ATÉ 2 ÁGUAS E COM TELHA CERÂMICA OU DE CONCRETO EM EDIFÍCIO RESIDENCIAL DE MÚLTIPLOS PAVIMENTOS, INCLUSO TRANSPORTE VERTICAL. AF_07/2019</v>
          </cell>
          <cell r="C1475" t="str">
            <v>M2</v>
          </cell>
          <cell r="D1475">
            <v>57.57</v>
          </cell>
        </row>
        <row r="1476">
          <cell r="A1476">
            <v>100381</v>
          </cell>
          <cell r="B1476" t="str">
            <v>FABRICAÇÃO E INSTALAÇÃO DE PONTALETES DE MADEIRA NÃO APARELHADA PARA TELHADOS COM ATÉ 2 ÁGUAS E COM TELHA CERÂMICA OU DE CONCRETO EM EDIFÍCIO INSTITUCIONAL TÉRREO, INCLUSO TRANSPORTE VERTICAL. AF_07/2019</v>
          </cell>
          <cell r="C1476" t="str">
            <v>M2</v>
          </cell>
          <cell r="D1476">
            <v>65.44</v>
          </cell>
        </row>
        <row r="1477">
          <cell r="A1477">
            <v>100383</v>
          </cell>
          <cell r="B1477" t="str">
            <v>FABRICAÇÃO E INSTALAÇÃO DE PONTALETES DE MADEIRA NÃO APARELHADA PARA TELHADOS COM ATÉ 2 ÁGUAS E COM TELHA ONDULADA DE FIBROCIMENTO, ALUMÍNIO OU PLÁSTICA EM EDIFÍCIO RESIDENCIAL DE MÚLTIPLOS PAVIMENTOS, INCLUSO TRANSPORTE VERTICAL. AF_07/2019</v>
          </cell>
          <cell r="C1477" t="str">
            <v>M2</v>
          </cell>
          <cell r="D1477">
            <v>28.52</v>
          </cell>
        </row>
        <row r="1478">
          <cell r="A1478">
            <v>100384</v>
          </cell>
          <cell r="B1478" t="str">
            <v>FABRICAÇÃO E INSTALAÇÃO DE PONTALETES DE MADEIRA NÃO APARELHADA PARA TELHADOS COM ATÉ 2 ÁGUAS E COM TELHA ONDULADA DE FIBROCIMENTO, ALUMÍNIO OU PLÁSTICA EM EDIFÍCIO INSTITUCIONAL TÉRREO, INCLUSO TRANSPORTE VERTICAL. AF_07/2019</v>
          </cell>
          <cell r="C1478" t="str">
            <v>M2</v>
          </cell>
          <cell r="D1478">
            <v>30.37</v>
          </cell>
        </row>
        <row r="1479">
          <cell r="A1479">
            <v>100385</v>
          </cell>
          <cell r="B1479" t="str">
            <v>FABRICAÇÃO E INSTALAÇÃO DE PONTALETES DE MADEIRA NÃO APARELHADA PARA TELHADOS COM MAIS QUE 2 ÁGUAS E COM TELHA CERÂMICA OU DE CONCRETO EM EDIFÍCIO RESIDENCIAL TÉRREO, INCLUSO TRANSPORTE VERTICAL. AF_07/2019</v>
          </cell>
          <cell r="C1479" t="str">
            <v>M2</v>
          </cell>
          <cell r="D1479">
            <v>37.94</v>
          </cell>
        </row>
        <row r="1480">
          <cell r="A1480">
            <v>100386</v>
          </cell>
          <cell r="B1480" t="str">
            <v>FABRICAÇÃO E INSTALAÇÃO DE PONTALETES DE MADEIRA NÃO APARELHADA PARA TELHADOS COM MAIS QUE 2 ÁGUAS E COM TELHA CERÂMICA OU DE CONCRETO EM EDIFÍCIO RESIDENCIAL DE MÚLTIPLOS PAVIMENTOS. AF_07/2019</v>
          </cell>
          <cell r="C1480" t="str">
            <v>M2</v>
          </cell>
          <cell r="D1480">
            <v>49.34</v>
          </cell>
        </row>
        <row r="1481">
          <cell r="A1481">
            <v>100387</v>
          </cell>
          <cell r="B1481" t="str">
            <v>FABRICAÇÃO E INSTALAÇÃO DE PONTALETES DE MADEIRA NÃO APARELHADA PARA TELHADOS COM MAIS QUE 2 ÁGUAS E COM TELHA CERÂMICA OU DE CONCRETO EM EDIFÍCIO INSTITUCIONAL TÉRREO, INCLUSO TRANSPORTE VERTICAL. AF_07/2019</v>
          </cell>
          <cell r="C1481" t="str">
            <v>M2</v>
          </cell>
          <cell r="D1481">
            <v>61.24</v>
          </cell>
        </row>
        <row r="1482">
          <cell r="A1482">
            <v>100388</v>
          </cell>
          <cell r="B1482" t="str">
            <v>RETIRADA E RECOLOCAÇÃO DE RIPA EM TELHADOS DE ATÉ 2 ÁGUAS COM TELHA CERÂMICA OU DE CONCRETO DE ENCAIXE, INCLUSO TRANSPORTE VERTICAL. AF_07/2019</v>
          </cell>
          <cell r="C1482" t="str">
            <v>M2</v>
          </cell>
          <cell r="D1482">
            <v>23.66</v>
          </cell>
        </row>
        <row r="1483">
          <cell r="A1483">
            <v>100389</v>
          </cell>
          <cell r="B1483" t="str">
            <v>RETIRADA E RECOLOCAÇÃO DE CAIBRO EM TELHADOS DE ATÉ 2 ÁGUAS COM TELHA CERÂMICA OU DE CONCRETO DE ENCAIXE, INCLUSO TRANSPORTE VERTICAL. AF_07/2019</v>
          </cell>
          <cell r="C1483" t="str">
            <v>M2</v>
          </cell>
          <cell r="D1483">
            <v>21.01</v>
          </cell>
        </row>
        <row r="1484">
          <cell r="A1484">
            <v>100390</v>
          </cell>
          <cell r="B1484" t="str">
            <v>RETIRADA E RECOLOCAÇÃO DE RIPA EM TELHADOS DE MAIS DE 2 ÁGUAS COM TELHA CERÂMICA OU DE CONCRETO DE ENCAIXE, INCLUSO TRANSPORTE VERTICAL. AF_07/2019</v>
          </cell>
          <cell r="C1484" t="str">
            <v>M2</v>
          </cell>
          <cell r="D1484">
            <v>28.42</v>
          </cell>
        </row>
        <row r="1485">
          <cell r="A1485">
            <v>100391</v>
          </cell>
          <cell r="B1485" t="str">
            <v>RETIRADA E RECOLOCAÇÃO DE CAIBRO EM TELHADOS DE MAIS DE 2 ÁGUAS COM TELHA CERÂMICA OU DE CONCRETO DE ENCAIXE, INCLUSO TRANSPORTE VERTICAL. AF_07/2019</v>
          </cell>
          <cell r="C1485" t="str">
            <v>M2</v>
          </cell>
          <cell r="D1485">
            <v>24.24</v>
          </cell>
        </row>
        <row r="1486">
          <cell r="A1486">
            <v>100392</v>
          </cell>
          <cell r="B1486" t="str">
            <v>RETIRADA E RECOLOCAÇÃO DE RIPA EM TELHADOS DE ATÉ 2 ÁGUAS COM TELHA CERÂMICA CAPA-CANAL, INCLUSO TRANSPORTE VERTICAL. AF_07/2019</v>
          </cell>
          <cell r="C1486" t="str">
            <v>M2</v>
          </cell>
          <cell r="D1486">
            <v>18.559999999999999</v>
          </cell>
        </row>
        <row r="1487">
          <cell r="A1487">
            <v>100393</v>
          </cell>
          <cell r="B1487" t="str">
            <v>RETIRADA E RECOLOCAÇÃO DE CAIBRO EM TELHADOS DE ATÉ 2 ÁGUAS COM TELHA CERÂMICA CAPA-CANAL, INCLUSO TRANSPORTE VERTICAL. AF_07/2019</v>
          </cell>
          <cell r="C1487" t="str">
            <v>M2</v>
          </cell>
          <cell r="D1487">
            <v>24.21</v>
          </cell>
        </row>
        <row r="1488">
          <cell r="A1488">
            <v>100394</v>
          </cell>
          <cell r="B1488" t="str">
            <v>RETIRADA E RECOLOCAÇÃO DE RIPA EM TELHADOS DE MAIS DE 2 ÁGUAS COM TELHA CERÂMICA CAPA-CANAL, INCLUSO TRANSPORTE VERTICAL. AF_07/2019</v>
          </cell>
          <cell r="C1488" t="str">
            <v>M2</v>
          </cell>
          <cell r="D1488">
            <v>22.31</v>
          </cell>
        </row>
        <row r="1489">
          <cell r="A1489">
            <v>100395</v>
          </cell>
          <cell r="B1489" t="str">
            <v>RETIRADA E RECOLOCAÇÃO DE CAIBRO EM TELHADOS DE MAIS DE 2 ÁGUAS COM TELHA CERÂMICA CAPA-CANAL, INCLUSO TRANSPORTE VERTICAL. AF_07/2019</v>
          </cell>
          <cell r="C1489" t="str">
            <v>M2</v>
          </cell>
          <cell r="D1489">
            <v>29.02</v>
          </cell>
        </row>
        <row r="1490">
          <cell r="A1490">
            <v>94189</v>
          </cell>
          <cell r="B1490" t="str">
            <v>TELHAMENTO COM TELHA DE CONCRETO DE ENCAIXE, COM ATÉ 2 ÁGUAS, INCLUSO TRANSPORTE VERTICAL. AF_07/2019</v>
          </cell>
          <cell r="C1490" t="str">
            <v>M2</v>
          </cell>
          <cell r="D1490">
            <v>41.7</v>
          </cell>
        </row>
        <row r="1491">
          <cell r="A1491">
            <v>94192</v>
          </cell>
          <cell r="B1491" t="str">
            <v>TELHAMENTO COM TELHA DE CONCRETO DE ENCAIXE, COM MAIS DE 2 ÁGUAS, INCLUSO TRANSPORTE VERTICAL. AF_07/2019</v>
          </cell>
          <cell r="C1491" t="str">
            <v>M2</v>
          </cell>
          <cell r="D1491">
            <v>45.07</v>
          </cell>
        </row>
        <row r="1492">
          <cell r="A1492">
            <v>94195</v>
          </cell>
          <cell r="B1492" t="str">
            <v>TELHAMENTO COM TELHA CERÂMICA DE ENCAIXE, TIPO PORTUGUESA, COM ATÉ 2 ÁGUAS, INCLUSO TRANSPORTE VERTICAL. AF_07/2019</v>
          </cell>
          <cell r="C1492" t="str">
            <v>M2</v>
          </cell>
          <cell r="D1492">
            <v>60.55</v>
          </cell>
        </row>
        <row r="1493">
          <cell r="A1493">
            <v>94198</v>
          </cell>
          <cell r="B1493" t="str">
            <v>TELHAMENTO COM TELHA CERÂMICA DE ENCAIXE, TIPO PORTUGUESA, COM MAIS DE 2 ÁGUAS, INCLUSO TRANSPORTE VERTICAL. AF_07/2019</v>
          </cell>
          <cell r="C1493" t="str">
            <v>M2</v>
          </cell>
          <cell r="D1493">
            <v>65.010000000000005</v>
          </cell>
        </row>
        <row r="1494">
          <cell r="A1494">
            <v>94201</v>
          </cell>
          <cell r="B1494" t="str">
            <v>TELHAMENTO COM TELHA CERÂMICA CAPA-CANAL, TIPO COLONIAL, COM ATÉ 2 ÁGUAS, INCLUSO TRANSPORTE VERTICAL. AF_07/2019</v>
          </cell>
          <cell r="C1494" t="str">
            <v>M2</v>
          </cell>
          <cell r="D1494">
            <v>85.58</v>
          </cell>
        </row>
        <row r="1495">
          <cell r="A1495">
            <v>94204</v>
          </cell>
          <cell r="B1495" t="str">
            <v>TELHAMENTO COM TELHA CERÂMICA CAPA-CANAL, TIPO COLONIAL, COM MAIS DE 2 ÁGUAS, INCLUSO TRANSPORTE VERTICAL. AF_07/2019</v>
          </cell>
          <cell r="C1495" t="str">
            <v>M2</v>
          </cell>
          <cell r="D1495">
            <v>93.14</v>
          </cell>
        </row>
        <row r="1496">
          <cell r="A1496">
            <v>94224</v>
          </cell>
          <cell r="B1496" t="str">
            <v>EMBOÇAMENTO COM ARGAMASSA TRAÇO 1:2:9 (CIMENTO, CAL E AREIA). AF_07/2019</v>
          </cell>
          <cell r="C1496" t="str">
            <v>M</v>
          </cell>
          <cell r="D1496">
            <v>31.66</v>
          </cell>
        </row>
        <row r="1497">
          <cell r="A1497">
            <v>94226</v>
          </cell>
          <cell r="B1497" t="str">
            <v>SUBCOBERTURA COM MANTA PLÁSTICA REVESTIDA POR PELÍCULA DE ALUMÍNO, INCLUSO TRANSPORTE VERTICAL. AF_07/2019</v>
          </cell>
          <cell r="C1497" t="str">
            <v>M2</v>
          </cell>
          <cell r="D1497">
            <v>23.38</v>
          </cell>
        </row>
        <row r="1498">
          <cell r="A1498">
            <v>94232</v>
          </cell>
          <cell r="B1498" t="str">
            <v>AMARRAÇÃO DE TELHAS CERÂMICAS OU DE CONCRETO. AF_07/2019</v>
          </cell>
          <cell r="C1498" t="str">
            <v>UN</v>
          </cell>
          <cell r="D1498">
            <v>3.52</v>
          </cell>
        </row>
        <row r="1499">
          <cell r="A1499">
            <v>94440</v>
          </cell>
          <cell r="B1499" t="str">
            <v>TELHAMENTO COM TELHA CERÂMICA DE ENCAIXE, TIPO FRANCESA, COM ATÉ 2 ÁGUAS, INCLUSO TRANSPORTE VERTICAL. AF_07/2019</v>
          </cell>
          <cell r="C1499" t="str">
            <v>M2</v>
          </cell>
          <cell r="D1499">
            <v>60.55</v>
          </cell>
        </row>
        <row r="1500">
          <cell r="A1500">
            <v>94441</v>
          </cell>
          <cell r="B1500" t="str">
            <v>TELHAMENTO COM TELHA CERÂMICA DE ENCAIXE, TIPO FRANCESA, COM MAIS DE 2 ÁGUAS, INCLUSO TRANSPORTE VERTICAL. AF_07/2019</v>
          </cell>
          <cell r="C1500" t="str">
            <v>M2</v>
          </cell>
          <cell r="D1500">
            <v>65.010000000000005</v>
          </cell>
        </row>
        <row r="1501">
          <cell r="A1501">
            <v>94442</v>
          </cell>
          <cell r="B1501" t="str">
            <v>TELHAMENTO COM TELHA CERÂMICA DE ENCAIXE, TIPO ROMANA, COM ATÉ 2 ÁGUAS, INCLUSO TRANSPORTE VERTICAL. AF_07/2019</v>
          </cell>
          <cell r="C1501" t="str">
            <v>M2</v>
          </cell>
          <cell r="D1501">
            <v>60.55</v>
          </cell>
        </row>
        <row r="1502">
          <cell r="A1502">
            <v>94443</v>
          </cell>
          <cell r="B1502" t="str">
            <v>TELHAMENTO COM TELHA CERÂMICA DE ENCAIXE, TIPO ROMANA, COM MAIS DE 2 ÁGUAS, INCLUSO TRANSPORTE VERTICAL. AF_07/2019</v>
          </cell>
          <cell r="C1502" t="str">
            <v>M2</v>
          </cell>
          <cell r="D1502">
            <v>65.010000000000005</v>
          </cell>
        </row>
        <row r="1503">
          <cell r="A1503">
            <v>94445</v>
          </cell>
          <cell r="B1503" t="str">
            <v>TELHAMENTO COM TELHA CERÂMICA CAPA-CANAL, TIPO PLAN, COM ATÉ 2 ÁGUAS, INCLUSO TRANSPORTE VERTICAL. AF_07/2019</v>
          </cell>
          <cell r="C1503" t="str">
            <v>M2</v>
          </cell>
          <cell r="D1503">
            <v>85.58</v>
          </cell>
        </row>
        <row r="1504">
          <cell r="A1504">
            <v>94446</v>
          </cell>
          <cell r="B1504" t="str">
            <v>TELHAMENTO COM TELHA CERÂMICA CAPA-CANAL, TIPO PLAN, COM MAIS DE 2 ÁGUAS, INCLUSO TRANSPORTE VERTICAL. AF_07/2019</v>
          </cell>
          <cell r="C1504" t="str">
            <v>M2</v>
          </cell>
          <cell r="D1504">
            <v>93.14</v>
          </cell>
        </row>
        <row r="1505">
          <cell r="A1505">
            <v>94447</v>
          </cell>
          <cell r="B1505" t="str">
            <v>TELHAMENTO COM TELHA CERÂMICA CAPA-CANAL, TIPO PAULISTA, COM ATÉ 2 ÁGUAS, INCLUSO TRANSPORTE VERTICAL. AF_07/2019</v>
          </cell>
          <cell r="C1505" t="str">
            <v>M2</v>
          </cell>
          <cell r="D1505">
            <v>85.58</v>
          </cell>
        </row>
        <row r="1506">
          <cell r="A1506">
            <v>94448</v>
          </cell>
          <cell r="B1506" t="str">
            <v>TELHAMENTO COM TELHA CERÂMICA CAPA-CANAL, TIPO PAULISTA, COM MAIS DE 2 ÁGUAS, INCLUSO TRANSPORTE VERTICAL. AF_07/2019</v>
          </cell>
          <cell r="C1506" t="str">
            <v>M2</v>
          </cell>
          <cell r="D1506">
            <v>93.14</v>
          </cell>
        </row>
        <row r="1507">
          <cell r="A1507">
            <v>94207</v>
          </cell>
          <cell r="B1507" t="str">
            <v>TELHAMENTO COM TELHA ONDULADA DE FIBROCIMENTO E = 6 MM, COM RECOBRIMENTO LATERAL DE 1/4 DE ONDA PARA TELHADO COM INCLINAÇÃO MAIOR QUE 10°, COM ATÉ 2 ÁGUAS, INCLUSO IÇAMENTO. AF_07/2019</v>
          </cell>
          <cell r="C1507" t="str">
            <v>M2</v>
          </cell>
          <cell r="D1507">
            <v>45.67</v>
          </cell>
        </row>
        <row r="1508">
          <cell r="A1508">
            <v>94210</v>
          </cell>
          <cell r="B1508" t="str">
            <v>TELHAMENTO COM TELHA ONDULADA DE FIBROCIMENTO E = 6 MM, COM RECOBRIMENTO LATERAL DE 1 1/4 DE ONDA PARA TELHADO COM INCLINAÇÃO MÁXIMA DE 10°, COM ATÉ 2 ÁGUAS, INCLUSO IÇAMENTO. AF_07/2019</v>
          </cell>
          <cell r="C1508" t="str">
            <v>M2</v>
          </cell>
          <cell r="D1508">
            <v>48.54</v>
          </cell>
        </row>
        <row r="1509">
          <cell r="A1509">
            <v>94218</v>
          </cell>
          <cell r="B1509" t="str">
            <v>TELHAMENTO COM TELHA ESTRUTURAL DE FIBROCIMENTO E= 8 MM, COM ATÉ 2 ÁGUAS, INCLUSO IÇAMENTO. AF_07/2019_PS</v>
          </cell>
          <cell r="C1509" t="str">
            <v>M2</v>
          </cell>
          <cell r="D1509">
            <v>111.35</v>
          </cell>
        </row>
        <row r="1510">
          <cell r="A1510">
            <v>94213</v>
          </cell>
          <cell r="B1510" t="str">
            <v>TELHAMENTO COM TELHA DE AÇO/ALUMÍNIO E = 0,5 MM, COM ATÉ 2 ÁGUAS, INCLUSO IÇAMENTO. AF_07/2019</v>
          </cell>
          <cell r="C1510" t="str">
            <v>M2</v>
          </cell>
          <cell r="D1510">
            <v>66.66</v>
          </cell>
        </row>
        <row r="1511">
          <cell r="A1511">
            <v>94216</v>
          </cell>
          <cell r="B1511" t="str">
            <v>TELHAMENTO COM TELHA METÁLICA TERMOACÚSTICA E = 30 MM, COM ATÉ 2 ÁGUAS, INCLUSO IÇAMENTO. AF_07/2019</v>
          </cell>
          <cell r="C1511" t="str">
            <v>M2</v>
          </cell>
          <cell r="D1511">
            <v>182.91</v>
          </cell>
        </row>
        <row r="1512">
          <cell r="A1512">
            <v>94219</v>
          </cell>
          <cell r="B1512" t="str">
            <v>CUMEEIRA E ESPIGÃO PARA TELHA CERÂMICA EMBOÇADA COM ARGAMASSA TRAÇO 1:2:9 (CIMENTO, CAL E AREIA), PARA TELHADOS COM MAIS DE 2 ÁGUAS, INCLUSO TRANSPORTE VERTICAL. AF_07/2019</v>
          </cell>
          <cell r="C1512" t="str">
            <v>M</v>
          </cell>
          <cell r="D1512">
            <v>45.4</v>
          </cell>
        </row>
        <row r="1513">
          <cell r="A1513">
            <v>94220</v>
          </cell>
          <cell r="B1513" t="str">
            <v>CUMEEIRA E ESPIGÃO PARA TELHA DE CONCRETO EMBOÇADA COM ARGAMASSA TRAÇO 1:2:9 (CIMENTO, CAL E AREIA), PARA TELHADOS COM MAIS DE 2 ÁGUAS, INCLUSO TRANSPORTE VERTICAL. AF_07/2019</v>
          </cell>
          <cell r="C1513" t="str">
            <v>M</v>
          </cell>
          <cell r="D1513">
            <v>59.38</v>
          </cell>
        </row>
        <row r="1514">
          <cell r="A1514">
            <v>94221</v>
          </cell>
          <cell r="B1514" t="str">
            <v>CUMEEIRA PARA TELHA CERÂMICA EMBOÇADA COM ARGAMASSA TRAÇO 1:2:9 (CIMENTO, CAL E AREIA) PARA TELHADOS COM ATÉ 2 ÁGUAS, INCLUSO TRANSPORTE VERTICAL. AF_07/2019</v>
          </cell>
          <cell r="C1514" t="str">
            <v>M</v>
          </cell>
          <cell r="D1514">
            <v>36.619999999999997</v>
          </cell>
        </row>
        <row r="1515">
          <cell r="A1515">
            <v>94222</v>
          </cell>
          <cell r="B1515" t="str">
            <v>CUMEEIRA PARA TELHA DE CONCRETO EMBOÇADA COM ARGAMASSA TRAÇO 1:2:9 (CIMENTO, CAL E AREIA) PARA TELHADOS COM ATÉ 2 ÁGUAS, INCLUSO TRANSPORTE VERTICAL. AF_07/2019</v>
          </cell>
          <cell r="C1515" t="str">
            <v>M</v>
          </cell>
          <cell r="D1515">
            <v>50.6</v>
          </cell>
        </row>
        <row r="1516">
          <cell r="A1516">
            <v>94223</v>
          </cell>
          <cell r="B1516" t="str">
            <v>CUMEEIRA PARA TELHA DE FIBROCIMENTO ONDULADA E = 6 MM, INCLUSO ACESSÓRIOS DE FIXAÇÃO E IÇAMENTO. AF_07/2019</v>
          </cell>
          <cell r="C1516" t="str">
            <v>M</v>
          </cell>
          <cell r="D1516">
            <v>77.19</v>
          </cell>
        </row>
        <row r="1517">
          <cell r="A1517">
            <v>94451</v>
          </cell>
          <cell r="B1517" t="str">
            <v>CUMEEIRA PARA TELHA DE FIBROCIMENTO ESTRUTURAL E = 6 MM, INCLUSO ACESSÓRIOS DE FIXAÇÃO E IÇAMENTO. AF_07/2019</v>
          </cell>
          <cell r="C1517" t="str">
            <v>M</v>
          </cell>
          <cell r="D1517">
            <v>85.5</v>
          </cell>
        </row>
        <row r="1518">
          <cell r="A1518">
            <v>100325</v>
          </cell>
          <cell r="B1518" t="str">
            <v>CUMEEIRA SHED PARA TELHA ONDULADA DE FIBROCIMENTO, E = 6 MM, INCLUSO ACESSÓRIOS DE FIXAÇÃO E IÇAMENTO. AF_07/2019</v>
          </cell>
          <cell r="C1518" t="str">
            <v>M</v>
          </cell>
          <cell r="D1518">
            <v>82.82</v>
          </cell>
        </row>
        <row r="1519">
          <cell r="A1519">
            <v>100327</v>
          </cell>
          <cell r="B1519" t="str">
            <v>RUFO EXTERNO/INTERNO EM CHAPA DE AÇO GALVANIZADO NÚMERO 26, CORTE DE 33 CM, INCLUSO IÇAMENTO. AF_07/2019</v>
          </cell>
          <cell r="C1519" t="str">
            <v>M</v>
          </cell>
          <cell r="D1519">
            <v>63.6</v>
          </cell>
        </row>
        <row r="1520">
          <cell r="A1520">
            <v>100328</v>
          </cell>
          <cell r="B1520" t="str">
            <v>RETIRADA E RECOLOCAÇÃO DE  TELHA CERÂMICA DE ENCAIXE, COM ATÉ DUAS ÁGUAS, INCLUSO IÇAMENTO. AF_07/2019</v>
          </cell>
          <cell r="C1520" t="str">
            <v>M2</v>
          </cell>
          <cell r="D1520">
            <v>20.84</v>
          </cell>
        </row>
        <row r="1521">
          <cell r="A1521">
            <v>100329</v>
          </cell>
          <cell r="B1521" t="str">
            <v>RETIRADA E RECOLOCAÇÃO DE  TELHA CERÂMICA DE ENCAIXE, COM MAIS DE DUAS ÁGUAS, INCLUSO IÇAMENTO. AF_07/2019</v>
          </cell>
          <cell r="C1521" t="str">
            <v>M2</v>
          </cell>
          <cell r="D1521">
            <v>25.29</v>
          </cell>
        </row>
        <row r="1522">
          <cell r="A1522">
            <v>100330</v>
          </cell>
          <cell r="B1522" t="str">
            <v>RETIRADA E RECOLOCAÇÃO DE  TELHA CERÂMICA CAPA-CANAL, COM ATÉ DUAS ÁGUAS, INCLUSO IÇAMENTO. AF_07/2019</v>
          </cell>
          <cell r="C1522" t="str">
            <v>M2</v>
          </cell>
          <cell r="D1522">
            <v>28.26</v>
          </cell>
        </row>
        <row r="1523">
          <cell r="A1523">
            <v>100331</v>
          </cell>
          <cell r="B1523" t="str">
            <v>RETIRADA E RECOLOCAÇÃO DE  TELHA CERÂMICA CAPA-CANAL, COM MAIS DE DUAS ÁGUAS, INCLUSO IÇAMENTO. AF_07/2019</v>
          </cell>
          <cell r="C1523" t="str">
            <v>M2</v>
          </cell>
          <cell r="D1523">
            <v>35.869999999999997</v>
          </cell>
        </row>
        <row r="1524">
          <cell r="A1524">
            <v>100434</v>
          </cell>
          <cell r="B1524" t="str">
            <v>CALHA DE BEIRAL, SEMICIRCULAR DE PVC, DIAMETRO 125 MM, INCLUINDO CABECEIRAS, EMENDAS, BOCAIS, SUPORTES E VEDAÇÕES, EXCLUINDO CONDUTORES, INCLUSO TRANSPORTE VERTICAL. AF_07/2019</v>
          </cell>
          <cell r="C1524" t="str">
            <v>M</v>
          </cell>
          <cell r="D1524">
            <v>165.51</v>
          </cell>
        </row>
        <row r="1525">
          <cell r="A1525">
            <v>100435</v>
          </cell>
          <cell r="B1525" t="str">
            <v>RUFO EM FIBROCIMENTO PARA TELHA ONDULADA E = 6 MM, ABA DE 26 CM, INCLUSO TRANSPORTE VERTICAL, EXCETO CONTRARRUFO. AF_07/2019</v>
          </cell>
          <cell r="C1525" t="str">
            <v>M</v>
          </cell>
          <cell r="D1525">
            <v>57.71</v>
          </cell>
        </row>
        <row r="1526">
          <cell r="A1526">
            <v>94227</v>
          </cell>
          <cell r="B1526" t="str">
            <v>CALHA EM CHAPA DE AÇO GALVANIZADO NÚMERO 24, DESENVOLVIMENTO DE 33 CM, INCLUSO TRANSPORTE VERTICAL. AF_07/2019</v>
          </cell>
          <cell r="C1526" t="str">
            <v>M</v>
          </cell>
          <cell r="D1526">
            <v>68.66</v>
          </cell>
        </row>
        <row r="1527">
          <cell r="A1527">
            <v>94228</v>
          </cell>
          <cell r="B1527" t="str">
            <v>CALHA EM CHAPA DE AÇO GALVANIZADO NÚMERO 24, DESENVOLVIMENTO DE 50 CM, INCLUSO TRANSPORTE VERTICAL. AF_07/2019</v>
          </cell>
          <cell r="C1527" t="str">
            <v>M</v>
          </cell>
          <cell r="D1527">
            <v>94.16</v>
          </cell>
        </row>
        <row r="1528">
          <cell r="A1528">
            <v>94229</v>
          </cell>
          <cell r="B1528" t="str">
            <v>CALHA EM CHAPA DE AÇO GALVANIZADO NÚMERO 24, DESENVOLVIMENTO DE 100 CM, INCLUSO TRANSPORTE VERTICAL. AF_07/2019</v>
          </cell>
          <cell r="C1528" t="str">
            <v>M</v>
          </cell>
          <cell r="D1528">
            <v>181.63</v>
          </cell>
        </row>
        <row r="1529">
          <cell r="A1529">
            <v>94231</v>
          </cell>
          <cell r="B1529" t="str">
            <v>RUFO EM CHAPA DE AÇO GALVANIZADO NÚMERO 24, CORTE DE 25 CM, INCLUSO TRANSPORTE VERTICAL. AF_07/2019</v>
          </cell>
          <cell r="C1529" t="str">
            <v>M</v>
          </cell>
          <cell r="D1529">
            <v>55.61</v>
          </cell>
        </row>
        <row r="1530">
          <cell r="A1530">
            <v>94449</v>
          </cell>
          <cell r="B1530" t="str">
            <v>TELHAMENTO COM TELHA ONDULADA DE FIBRA DE VIDRO E = 0,6 MM, PARA TELHADO COM INCLINAÇÃO MAIOR QUE 10°, COM ATÉ 2 ÁGUAS, INCLUSO IÇAMENTO. AF_07/2019</v>
          </cell>
          <cell r="C1530" t="str">
            <v>M2</v>
          </cell>
          <cell r="D1530">
            <v>81.44</v>
          </cell>
        </row>
        <row r="1531">
          <cell r="A1531">
            <v>92255</v>
          </cell>
          <cell r="B1531" t="str">
            <v>INSTALAÇÃO DE TESOURA (INTEIRA OU MEIA), EM AÇO, PARA VÃOS MAIORES OU IGUAIS A 3,0 M E MENORES QUE 6,0 M, INCLUSO IÇAMENTO. AF_07/2019</v>
          </cell>
          <cell r="C1531" t="str">
            <v>UN</v>
          </cell>
          <cell r="D1531">
            <v>213.46</v>
          </cell>
        </row>
        <row r="1532">
          <cell r="A1532">
            <v>92256</v>
          </cell>
          <cell r="B1532" t="str">
            <v>INSTALAÇÃO DE TESOURA (INTEIRA OU MEIA), EM AÇO, PARA VÃOS MAIORES OU IGUAIS A 6,0 M E MENORES QUE 8,0 M, INCLUSO IÇAMENTO. AF_07/2019</v>
          </cell>
          <cell r="C1532" t="str">
            <v>UN</v>
          </cell>
          <cell r="D1532">
            <v>266.43</v>
          </cell>
        </row>
        <row r="1533">
          <cell r="A1533">
            <v>92257</v>
          </cell>
          <cell r="B1533" t="str">
            <v>INSTALAÇÃO DE TESOURA (INTEIRA OU MEIA), EM AÇO, PARA VÃOS MAIORES OU IGUAIS A 8,0 M E MENORES QUE 10,0 M, INCLUSO IÇAMENTO. AF_07/2019</v>
          </cell>
          <cell r="C1533" t="str">
            <v>UN</v>
          </cell>
          <cell r="D1533">
            <v>318.95</v>
          </cell>
        </row>
        <row r="1534">
          <cell r="A1534">
            <v>92258</v>
          </cell>
          <cell r="B1534" t="str">
            <v>INSTALAÇÃO DE TESOURA (INTEIRA OU MEIA), EM AÇO, PARA VÃOS MAIORES OU IGUAIS A 10,0 M E MENORES QUE 12,0 M, INCLUSO IÇAMENTO. AF_07/2019</v>
          </cell>
          <cell r="C1534" t="str">
            <v>UN</v>
          </cell>
          <cell r="D1534">
            <v>403.39</v>
          </cell>
        </row>
        <row r="1535">
          <cell r="A1535">
            <v>92568</v>
          </cell>
          <cell r="B1535" t="str">
            <v>TRAMA DE AÇO COMPOSTA POR RIPAS, CAIBROS E TERÇAS PARA TELHADOS DE ATÉ 2 ÁGUAS PARA TELHA DE ENCAIXE DE CERÂMICA OU DE CONCRETO, INCLUSO TRANSPORTE VERTICAL. AF_07/2019</v>
          </cell>
          <cell r="C1535" t="str">
            <v>M2</v>
          </cell>
          <cell r="D1535">
            <v>126.48</v>
          </cell>
        </row>
        <row r="1536">
          <cell r="A1536">
            <v>92569</v>
          </cell>
          <cell r="B1536" t="str">
            <v>TRAMA DE AÇO COMPOSTA POR RIPAS E CAIBROS PARA TELHADOS DE ATÉ 2 ÁGUAS PARA TELHA DE ENCAIXE DE CERÂMICA OU DE CONCRETO, INCLUSO TRANSPORTE VERTICAL. AF_07/2019</v>
          </cell>
          <cell r="C1536" t="str">
            <v>M2</v>
          </cell>
          <cell r="D1536">
            <v>70.11</v>
          </cell>
        </row>
        <row r="1537">
          <cell r="A1537">
            <v>92570</v>
          </cell>
          <cell r="B1537" t="str">
            <v>TRAMA DE AÇO COMPOSTA POR RIPAS PARA TELHADOS DE ATÉ 2 ÁGUAS PARA TELHA DE ENCAIXE DE CERÂMICA OU DE CONCRETO, INCLUSO TRANSPORTE VERTICAL. AF_07/2019</v>
          </cell>
          <cell r="C1537" t="str">
            <v>M2</v>
          </cell>
          <cell r="D1537">
            <v>44.25</v>
          </cell>
        </row>
        <row r="1538">
          <cell r="A1538">
            <v>92571</v>
          </cell>
          <cell r="B1538" t="str">
            <v>TRAMA DE AÇO COMPOSTA POR RIPAS, CAIBROS E TERÇAS PARA TELHADOS DE MAIS DE 2 ÁGUAS PARA TELHA DE ENCAIXE DE CERÂMICA OU DE CONCRETO, INCLUSO TRANSPORTE VERTICAL. AF_07/2019</v>
          </cell>
          <cell r="C1538" t="str">
            <v>M2</v>
          </cell>
          <cell r="D1538">
            <v>136.57</v>
          </cell>
        </row>
        <row r="1539">
          <cell r="A1539">
            <v>92572</v>
          </cell>
          <cell r="B1539" t="str">
            <v>TRAMA DE AÇO COMPOSTA POR RIPAS E CAIBROS PARA TELHADOS DE MAIS DE 2 ÁGUAS PARA TELHA DE ENCAIXE DE CERÂMICA OU DE CONCRETO, INCLUSO TRANSPORTE VERTICAL. AF_07/2019</v>
          </cell>
          <cell r="C1539" t="str">
            <v>M2</v>
          </cell>
          <cell r="D1539">
            <v>81.47</v>
          </cell>
        </row>
        <row r="1540">
          <cell r="A1540">
            <v>92573</v>
          </cell>
          <cell r="B1540" t="str">
            <v>TRAMA DE AÇO COMPOSTA POR RIPAS PARA TELHADOS DE MAIS DE 2 ÁGUAS PARA TELHA DE ENCAIXE DE CERÂMICA OU DE CONCRETO, INCLUSO TRANSPORTE VERTICAL, INCLUSO TRANSPORTE VERTICAL. AF_07/2019</v>
          </cell>
          <cell r="C1540" t="str">
            <v>M2</v>
          </cell>
          <cell r="D1540">
            <v>48.59</v>
          </cell>
        </row>
        <row r="1541">
          <cell r="A1541">
            <v>92574</v>
          </cell>
          <cell r="B1541" t="str">
            <v>TRAMA DE AÇO COMPOSTA POR RIPAS, CAIBROS E TERÇAS PARA TELHADOS DE ATÉ 2 ÁGUAS PARA TELHA CERÂMICA CAPA-CANAL, INCLUSO TRANSPORTE VERTICAL. AF_07/2019</v>
          </cell>
          <cell r="C1541" t="str">
            <v>M2</v>
          </cell>
          <cell r="D1541">
            <v>128.86000000000001</v>
          </cell>
        </row>
        <row r="1542">
          <cell r="A1542">
            <v>92575</v>
          </cell>
          <cell r="B1542" t="str">
            <v>TRAMA DE AÇO COMPOSTA POR RIPAS E CAIBROS PARA TELHADOS DE ATÉ 2 ÁGUAS PARA TELHA CERÂMICA CAPA-CANAL, INCLUSO TRANSPORTE VERTICAL. AF_07/2019</v>
          </cell>
          <cell r="C1542" t="str">
            <v>M2</v>
          </cell>
          <cell r="D1542">
            <v>64.290000000000006</v>
          </cell>
        </row>
        <row r="1543">
          <cell r="A1543">
            <v>92576</v>
          </cell>
          <cell r="B1543" t="str">
            <v>TRAMA DE AÇO COMPOSTA POR RIPAS PARA TELHADOS DE ATÉ 2 ÁGUAS PARA TELHA CERÂMICA CAPA-CANAL, INCLUSO TRANSPORTE VERTICAL. AF_07/2019</v>
          </cell>
          <cell r="C1543" t="str">
            <v>M2</v>
          </cell>
          <cell r="D1543">
            <v>34.99</v>
          </cell>
        </row>
        <row r="1544">
          <cell r="A1544">
            <v>92577</v>
          </cell>
          <cell r="B1544" t="str">
            <v>TRAMA DE AÇO COMPOSTA POR RIPAS, CAIBROS E TERÇAS PARA TELHADOS DE MAIS DE 2 ÁGUAS PARA TELHA CERÂMICA CAPA-CANAL, INCLUSO TRANSPORTE VERTICAL. AF_07/2019</v>
          </cell>
          <cell r="C1544" t="str">
            <v>M2</v>
          </cell>
          <cell r="D1544">
            <v>139.32</v>
          </cell>
        </row>
        <row r="1545">
          <cell r="A1545">
            <v>92578</v>
          </cell>
          <cell r="B1545" t="str">
            <v>TRAMA DE AÇO COMPOSTA POR RIPAS E CAIBROS PARA TELHADOS DE MAIS DE 2 ÁGUAS PARA TELHA CERÂMICA CAPA-CANAL, INCLUSO TRANSPORTE VERTICAL. AF_07/2019</v>
          </cell>
          <cell r="C1545" t="str">
            <v>M2</v>
          </cell>
          <cell r="D1545">
            <v>70.16</v>
          </cell>
        </row>
        <row r="1546">
          <cell r="A1546">
            <v>92579</v>
          </cell>
          <cell r="B1546" t="str">
            <v>TRAMA DE AÇO COMPOSTA POR RIPAS PARA TELHADOS DE MAIS DE 2 ÁGUAS PARA TELHA CERÂMICA CAPA-CANAL, INCLUSO TRANSPORTE VERTICAL. AF_07/2019</v>
          </cell>
          <cell r="C1546" t="str">
            <v>M2</v>
          </cell>
          <cell r="D1546">
            <v>38.450000000000003</v>
          </cell>
        </row>
        <row r="1547">
          <cell r="A1547">
            <v>92580</v>
          </cell>
          <cell r="B1547" t="str">
            <v>TRAMA DE AÇO COMPOSTA POR TERÇAS PARA TELHADOS DE ATÉ 2 ÁGUAS PARA TELHA ONDULADA DE FIBROCIMENTO, METÁLICA, PLÁSTICA OU TERMOACÚSTICA, INCLUSO TRANSPORTE VERTICAL. AF_07/2019</v>
          </cell>
          <cell r="C1547" t="str">
            <v>M2</v>
          </cell>
          <cell r="D1547">
            <v>48.55</v>
          </cell>
        </row>
        <row r="1548">
          <cell r="A1548">
            <v>92581</v>
          </cell>
          <cell r="B1548" t="str">
            <v>TRAMA DE AÇO COMPOSTA POR TERÇAS PARA TELHADOS DE ATÉ 2 ÁGUAS PARA TELHA ESTRUTURAL DE FIBROCIMENTO, INCLUSO TRANSPORTE VERTICAL. AF_07/2019</v>
          </cell>
          <cell r="C1548" t="str">
            <v>M2</v>
          </cell>
          <cell r="D1548">
            <v>50.34</v>
          </cell>
        </row>
        <row r="1549">
          <cell r="A1549">
            <v>92582</v>
          </cell>
          <cell r="B1549" t="str">
            <v>FABRICAÇÃO E INSTALAÇÃO DE TESOURA INTEIRA EM AÇO, VÃO DE 3 M, PARA TELHA CERÂMICA OU DE CONCRETO, INCLUSO IÇAMENTO. AF_07/2019</v>
          </cell>
          <cell r="C1549" t="str">
            <v>UN</v>
          </cell>
          <cell r="D1549">
            <v>726.89</v>
          </cell>
        </row>
        <row r="1550">
          <cell r="A1550">
            <v>92584</v>
          </cell>
          <cell r="B1550" t="str">
            <v>FABRICAÇÃO E INSTALAÇÃO DE TESOURA INTEIRA EM AÇO, VÃO DE 4 M, PARA TELHA CERÂMICA OU DE CONCRETO, INCLUSO IÇAMENTO. AF_07/2019</v>
          </cell>
          <cell r="C1550" t="str">
            <v>UN</v>
          </cell>
          <cell r="D1550">
            <v>842.95</v>
          </cell>
        </row>
        <row r="1551">
          <cell r="A1551">
            <v>92586</v>
          </cell>
          <cell r="B1551" t="str">
            <v>FABRICAÇÃO E INSTALAÇÃO DE TESOURA INTEIRA EM AÇO, VÃO DE 5 M, PARA TELHA CERÂMICA OU DE CONCRETO, INCLUSO IÇAMENTO. AF_07/2019</v>
          </cell>
          <cell r="C1551" t="str">
            <v>UN</v>
          </cell>
          <cell r="D1551">
            <v>959</v>
          </cell>
        </row>
        <row r="1552">
          <cell r="A1552">
            <v>92588</v>
          </cell>
          <cell r="B1552" t="str">
            <v>FABRICAÇÃO E INSTALAÇÃO DE TESOURA INTEIRA EM AÇO, VÃO DE 6 M, PARA TELHA CERÂMICA OU DE CONCRETO, INCLUSO IÇAMENTO. AF_07/2019</v>
          </cell>
          <cell r="C1552" t="str">
            <v>UN</v>
          </cell>
          <cell r="D1552">
            <v>1219.4000000000001</v>
          </cell>
        </row>
        <row r="1553">
          <cell r="A1553">
            <v>92590</v>
          </cell>
          <cell r="B1553" t="str">
            <v>FABRICAÇÃO E INSTALAÇÃO DE TESOURA INTEIRA EM AÇO, VÃO DE 7 M, PARA TELHA CERÂMICA OU DE CONCRETO, INCLUSO IÇAMENTO. AF_07/2019</v>
          </cell>
          <cell r="C1553" t="str">
            <v>UN</v>
          </cell>
          <cell r="D1553">
            <v>1335.45</v>
          </cell>
        </row>
        <row r="1554">
          <cell r="A1554">
            <v>92592</v>
          </cell>
          <cell r="B1554" t="str">
            <v>FABRICAÇÃO E INSTALAÇÃO DE TESOURA INTEIRA EM AÇO, VÃO DE 8 M, PARA TELHA CERÂMICA OU DE CONCRETO, INCLUSO IÇAMENTO. AF_07/2019</v>
          </cell>
          <cell r="C1554" t="str">
            <v>UN</v>
          </cell>
          <cell r="D1554">
            <v>1504.03</v>
          </cell>
        </row>
        <row r="1555">
          <cell r="A1555">
            <v>92594</v>
          </cell>
          <cell r="B1555" t="str">
            <v>FABRICAÇÃO E INSTALAÇÃO DE TESOURA INTEIRA EM AÇO, VÃO DE 9 M, PARA TELHA CERÂMICA OU DE CONCRETO, INCLUSO IÇAMENTO. AF_07/2019</v>
          </cell>
          <cell r="C1555" t="str">
            <v>UN</v>
          </cell>
          <cell r="D1555">
            <v>1740.83</v>
          </cell>
        </row>
        <row r="1556">
          <cell r="A1556">
            <v>92596</v>
          </cell>
          <cell r="B1556" t="str">
            <v>FABRICAÇÃO E INSTALAÇÃO DE TESOURA INTEIRA EM AÇO, VÃO DE 10 M, PARA TELHA CERÂMICA OU DE CONCRETO, INCLUSO IÇAMENTO. AF_07/2019</v>
          </cell>
          <cell r="C1556" t="str">
            <v>UN</v>
          </cell>
          <cell r="D1556">
            <v>1946.29</v>
          </cell>
        </row>
        <row r="1557">
          <cell r="A1557">
            <v>92598</v>
          </cell>
          <cell r="B1557" t="str">
            <v>FABRICAÇÃO E INSTALAÇÃO DE TESOURA INTEIRA EM AÇO, VÃO DE 11 M, PARA TELHA CERÂMICA OU DE CONCRETO, INCLUSO IÇAMENTO. AF_07/2019</v>
          </cell>
          <cell r="C1557" t="str">
            <v>UN</v>
          </cell>
          <cell r="D1557">
            <v>2062.34</v>
          </cell>
        </row>
        <row r="1558">
          <cell r="A1558">
            <v>92600</v>
          </cell>
          <cell r="B1558" t="str">
            <v>FABRICAÇÃO E INSTALAÇÃO DE TESOURA INTEIRA EM AÇO, VÃO DE 12 M, PARA TELHA CERÂMICA OU DE CONCRETO, INCLUSO IÇAMENTO. AF_07/2019</v>
          </cell>
          <cell r="C1558" t="str">
            <v>UN</v>
          </cell>
          <cell r="D1558">
            <v>2207.75</v>
          </cell>
        </row>
        <row r="1559">
          <cell r="A1559">
            <v>92602</v>
          </cell>
          <cell r="B1559" t="str">
            <v>FABRICAÇÃO E INSTALAÇÃO DE TESOURA INTEIRA EM AÇO, VÃO DE 3 M, PARA TELHA ONDULADA DE FIBROCIMENTO, METÁLICA, PLÁSTICA OU TERMOACÚSTICA, INCLUSO IÇAMENTO. AF_07/2019</v>
          </cell>
          <cell r="C1559" t="str">
            <v>UN</v>
          </cell>
          <cell r="D1559">
            <v>726.89</v>
          </cell>
        </row>
        <row r="1560">
          <cell r="A1560">
            <v>92604</v>
          </cell>
          <cell r="B1560" t="str">
            <v>FABRICAÇÃO E INSTALAÇÃO DE TESOURA INTEIRA EM AÇO, VÃO DE 4 M, PARA TELHA ONDULADA DE FIBROCIMENTO, METÁLICA, PLÁSTICA OU TERMOACÚSTICA, INCLUSO IÇAMENTO. AF_07/2019</v>
          </cell>
          <cell r="C1560" t="str">
            <v>UN</v>
          </cell>
          <cell r="D1560">
            <v>813.59</v>
          </cell>
        </row>
        <row r="1561">
          <cell r="A1561">
            <v>92606</v>
          </cell>
          <cell r="B1561" t="str">
            <v>FABRICAÇÃO E INSTALAÇÃO DE TESOURA INTEIRA EM AÇO, VÃO DE 5 M, PARA TELHA ONDULADA DE FIBROCIMENTO, METÁLICA, PLÁSTICA OU TERMOACÚSTICA, INCLUSO IÇAMENTO. AF_07/2019</v>
          </cell>
          <cell r="C1561" t="str">
            <v>UN</v>
          </cell>
          <cell r="D1561">
            <v>929.65</v>
          </cell>
        </row>
        <row r="1562">
          <cell r="A1562">
            <v>92608</v>
          </cell>
          <cell r="B1562" t="str">
            <v>FABRICAÇÃO E INSTALAÇÃO DE TESOURA INTEIRA EM AÇO, VÃO DE 6 M, PARA TELHA ONDULADA DE FIBROCIMENTO, METÁLICA, PLÁSTICA OU TERMOACÚSTICA, INCLUSO IÇAMENTO. AF_07/2019</v>
          </cell>
          <cell r="C1562" t="str">
            <v>UN</v>
          </cell>
          <cell r="D1562">
            <v>1160.69</v>
          </cell>
        </row>
        <row r="1563">
          <cell r="A1563">
            <v>92610</v>
          </cell>
          <cell r="B1563" t="str">
            <v>FABRICAÇÃO E INSTALAÇÃO DE TESOURA INTEIRA EM AÇO, VÃO DE 7 M, PARA TELHA ONDULADA DE FIBROCIMENTO, METÁLICA, PLÁSTICA OU TERMOACÚSTICA, INCLUSO IÇAMENTO. AF_07/2019</v>
          </cell>
          <cell r="C1563" t="str">
            <v>UN</v>
          </cell>
          <cell r="D1563">
            <v>1276.75</v>
          </cell>
        </row>
        <row r="1564">
          <cell r="A1564">
            <v>92612</v>
          </cell>
          <cell r="B1564" t="str">
            <v>FABRICAÇÃO E INSTALAÇÃO DE TESOURA INTEIRA EM AÇO, VÃO DE 8 M, PARA TELHA ONDULADA DE FIBROCIMENTO, METÁLICA, PLÁSTICA OU TERMOACÚSTICA, INCLUSO IÇAMENTO, INCLUSO IÇAMENTO. AF_07/2019</v>
          </cell>
          <cell r="C1564" t="str">
            <v>UN</v>
          </cell>
          <cell r="D1564">
            <v>1445.32</v>
          </cell>
        </row>
        <row r="1565">
          <cell r="A1565">
            <v>92614</v>
          </cell>
          <cell r="B1565" t="str">
            <v>FABRICAÇÃO E INSTALAÇÃO DE TESOURA INTEIRA EM AÇO, VÃO DE 9 M, PARA TELHA ONDULADA DE FIBROCIMENTO, METÁLICA, PLÁSTICA OU TERMOACÚSTICA, INCLUSO IÇAMENTO. AF_07/2019</v>
          </cell>
          <cell r="C1565" t="str">
            <v>UN</v>
          </cell>
          <cell r="D1565">
            <v>1623.42</v>
          </cell>
        </row>
        <row r="1566">
          <cell r="A1566">
            <v>92616</v>
          </cell>
          <cell r="B1566" t="str">
            <v>FABRICAÇÃO E INSTALAÇÃO DE TESOURA INTEIRA EM AÇO, VÃO DE 10 M, PARA TELHA ONDULADA DE FIBROCIMENTO, METÁLICA, PLÁSTICA OU TERMOACÚSTICA, INCLUSO IÇAMENTO. AF_07/2019</v>
          </cell>
          <cell r="C1566" t="str">
            <v>UN</v>
          </cell>
          <cell r="D1566">
            <v>1858.23</v>
          </cell>
        </row>
        <row r="1567">
          <cell r="A1567">
            <v>92618</v>
          </cell>
          <cell r="B1567" t="str">
            <v>FABRICAÇÃO E INSTALAÇÃO DE TESOURA INTEIRA EM AÇO, VÃO DE 11 M, PARA TELHA ONDULADA DE FIBROCIMENTO, METÁLICA, PLÁSTICA OU TERMOACÚSTICA, INCLUSO IÇAMENTO. AF_07/2019</v>
          </cell>
          <cell r="C1567" t="str">
            <v>UN</v>
          </cell>
          <cell r="D1567">
            <v>1974.28</v>
          </cell>
        </row>
        <row r="1568">
          <cell r="A1568">
            <v>92620</v>
          </cell>
          <cell r="B1568" t="str">
            <v>FABRICAÇÃO E INSTALAÇÃO DE TESOURA INTEIRA EM AÇO, VÃO DE 12 M, PARA TELHA ONDULADA DE FIBROCIMENTO, METÁLICA, PLÁSTICA OU TERMOACÚSTICA, INCLUSO IÇAMENTO. AF_07/2019</v>
          </cell>
          <cell r="C1568" t="str">
            <v>UN</v>
          </cell>
          <cell r="D1568">
            <v>2090.33</v>
          </cell>
        </row>
        <row r="1569">
          <cell r="A1569">
            <v>100357</v>
          </cell>
          <cell r="B1569" t="str">
            <v>FABRICAÇÃO E INSTALAÇÃO DE MEIA TESOURA DE MADEIRA NÃO APARELHADA, COM VÃO DE 3 M, PARA TELHA CERÂMICA OU DE CONCRETO, INCLUSO IÇAMENTO. AF_07/2019</v>
          </cell>
          <cell r="C1569" t="str">
            <v>UN</v>
          </cell>
          <cell r="D1569">
            <v>1226.8499999999999</v>
          </cell>
        </row>
        <row r="1570">
          <cell r="A1570">
            <v>100358</v>
          </cell>
          <cell r="B1570" t="str">
            <v>FABRICAÇÃO E INSTALAÇÃO DE MEIA TESOURA DE MADEIRA NÃO APARELHADA, COM VÃO DE 4 M, PARA TELHA CERÂMICA OU DE CONCRETO, INCLUSO IÇAMENTO. AF_07/2019</v>
          </cell>
          <cell r="C1570" t="str">
            <v>UN</v>
          </cell>
          <cell r="D1570">
            <v>1682.59</v>
          </cell>
        </row>
        <row r="1571">
          <cell r="A1571">
            <v>100359</v>
          </cell>
          <cell r="B1571" t="str">
            <v>FABRICAÇÃO E INSTALAÇÃO DE MEIA TESOURA DE MADEIRA NÃO APARELHADA, COM VÃO DE 5 M, PARA TELHA CERÂMICA OU DE CONCRETO, INCLUSO IÇAMENTO. AF_07/2019</v>
          </cell>
          <cell r="C1571" t="str">
            <v>UN</v>
          </cell>
          <cell r="D1571">
            <v>1763.55</v>
          </cell>
        </row>
        <row r="1572">
          <cell r="A1572">
            <v>100360</v>
          </cell>
          <cell r="B1572" t="str">
            <v>FABRICAÇÃO E INSTALAÇÃO DE MEIA TESOURA DE MADEIRA NÃO APARELHADA, COM VÃO DE 6 M, PARA TELHA CERÂMICA OU DE CONCRETO, INCLUSO IÇAMENTO. AF_07/2019</v>
          </cell>
          <cell r="C1572" t="str">
            <v>UN</v>
          </cell>
          <cell r="D1572">
            <v>1956.02</v>
          </cell>
        </row>
        <row r="1573">
          <cell r="A1573">
            <v>100361</v>
          </cell>
          <cell r="B1573" t="str">
            <v>FABRICAÇÃO E INSTALAÇÃO DE MEIA TESOURA DE MADEIRA NÃO APARELHADA, COM VÃO DE 7 M, PARA TELHA CERÂMICA OU DE CONCRETO, INCLUSO IÇAMENTO. AF_07/2019</v>
          </cell>
          <cell r="C1573" t="str">
            <v>UN</v>
          </cell>
          <cell r="D1573">
            <v>2446.9299999999998</v>
          </cell>
        </row>
        <row r="1574">
          <cell r="A1574">
            <v>100362</v>
          </cell>
          <cell r="B1574" t="str">
            <v>FABRICAÇÃO E INSTALAÇÃO DE MEIA TESOURA DE MADEIRA NÃO APARELHADA, COM VÃO DE 8 M, PARA TELHA CERÂMICA OU DE CONCRETO, INCLUSO IÇAMENTO. AF_07/2019</v>
          </cell>
          <cell r="C1574" t="str">
            <v>UN</v>
          </cell>
          <cell r="D1574">
            <v>3137.24</v>
          </cell>
        </row>
        <row r="1575">
          <cell r="A1575">
            <v>100363</v>
          </cell>
          <cell r="B1575" t="str">
            <v>FABRICAÇÃO E INSTALAÇÃO DE MEIA TESOURA DE MADEIRA NÃO APARELHADA, COM VÃO DE 9 M, PARA TELHA CERÂMICA OU DE CONCRETO, INCLUSO IÇAMENTO. AF_07/2019</v>
          </cell>
          <cell r="C1575" t="str">
            <v>UN</v>
          </cell>
          <cell r="D1575">
            <v>3234.42</v>
          </cell>
        </row>
        <row r="1576">
          <cell r="A1576">
            <v>100364</v>
          </cell>
          <cell r="B1576" t="str">
            <v>FABRICAÇÃO E INSTALAÇÃO DE MEIA TESOURA DE MADEIRA NÃO APARELHADA, COM VÃO DE 10 M, PARA TELHA CERÂMICA OU DE CONCRETO, INCLUSO IÇAMENTO. AF_07/2019</v>
          </cell>
          <cell r="C1576" t="str">
            <v>UN</v>
          </cell>
          <cell r="D1576">
            <v>3519.53</v>
          </cell>
        </row>
        <row r="1577">
          <cell r="A1577">
            <v>100365</v>
          </cell>
          <cell r="B1577" t="str">
            <v>FABRICAÇÃO E INSTALAÇÃO DE MEIA TESOURA DE MADEIRA NÃO APARELHADA, COM VÃO DE 11 M, PARA TELHA CERÂMICA OU DE CONCRETO, INCLUSO IÇAMENTO. AF_07/2019</v>
          </cell>
          <cell r="C1577" t="str">
            <v>UN</v>
          </cell>
          <cell r="D1577">
            <v>4069.03</v>
          </cell>
        </row>
        <row r="1578">
          <cell r="A1578">
            <v>100366</v>
          </cell>
          <cell r="B1578" t="str">
            <v>FABRICAÇÃO E INSTALAÇÃO DE MEIA TESOURA DE MADEIRA NÃO APARELHADA, COM VÃO DE 12 M, PARA TELHA CERÂMICA OU DE CONCRETO, INCLUSO IÇAMENTO. AF_07/2019</v>
          </cell>
          <cell r="C1578" t="str">
            <v>UN</v>
          </cell>
          <cell r="D1578">
            <v>4336.16</v>
          </cell>
        </row>
        <row r="1579">
          <cell r="A1579">
            <v>100367</v>
          </cell>
          <cell r="B1579" t="str">
            <v>FABRICAÇÃO E INSTALAÇÃO DE MEIA TESOURA DE MADEIRA NÃO APARELHADA, COM VÃO DE 3 M, PARA TELHA ONDULADA DE FIBROCIMENTO, ALUMÍNIO, PLÁSTICA OU TERMOACÚSTICA, INCLUSO IÇAMENTO. AF_07/2019</v>
          </cell>
          <cell r="C1579" t="str">
            <v>UN</v>
          </cell>
          <cell r="D1579">
            <v>1195.1199999999999</v>
          </cell>
        </row>
        <row r="1580">
          <cell r="A1580">
            <v>100368</v>
          </cell>
          <cell r="B1580" t="str">
            <v>FABRICAÇÃO E INSTALAÇÃO DE MEIA TESOURA DE MADEIRA NÃO APARELHADA, COM VÃO DE 4 M, PARA TELHA ONDULADA DE FIBROCIMENTO, ALUMÍNIO, PLÁSTICA OU TERMOACÚSTICA, INCLUSO IÇAMENTO. AF_07/2019</v>
          </cell>
          <cell r="C1580" t="str">
            <v>UN</v>
          </cell>
          <cell r="D1580">
            <v>1643.44</v>
          </cell>
        </row>
        <row r="1581">
          <cell r="A1581">
            <v>100369</v>
          </cell>
          <cell r="B1581" t="str">
            <v>FABRICAÇÃO E INSTALAÇÃO DE MEIA TESOURA DE MADEIRA NÃO APARELHADA, COM VÃO DE 5 M, PARA TELHA ONDULADA DE FIBROCIMENTO, ALUMÍNIO, PLÁSTICA OU TERMOACÚSTICA, INCLUSO IÇAMENTO. AF_07/2019</v>
          </cell>
          <cell r="C1581" t="str">
            <v>UN</v>
          </cell>
          <cell r="D1581">
            <v>1724.41</v>
          </cell>
        </row>
        <row r="1582">
          <cell r="A1582">
            <v>100370</v>
          </cell>
          <cell r="B1582" t="str">
            <v>FABRICAÇÃO E INSTALAÇÃO DE MEIA TESOURA DE MADEIRA NÃO APARELHADA, COM VÃO DE 6 M, PARA TELHA ONDULADA DE FIBROCIMENTO, ALUMÍNIO, PLÁSTICA OU TERMOACÚSTICA, INCLUSO IÇAMENTO. AF_07/2019</v>
          </cell>
          <cell r="C1582" t="str">
            <v>UN</v>
          </cell>
          <cell r="D1582">
            <v>2038.14</v>
          </cell>
        </row>
        <row r="1583">
          <cell r="A1583">
            <v>100371</v>
          </cell>
          <cell r="B1583" t="str">
            <v>FABRICAÇÃO E INSTALAÇÃO DE MEIA TESOURA DE MADEIRA NÃO APARELHADA, COM VÃO DE 7 M, PARA TELHA ONDULADA DE FIBROCIMENTO, ALUMÍNIO, PLÁSTICA OU TERMOACÚSTICA, INCLUSO IÇAMENTO. AF_07/2019</v>
          </cell>
          <cell r="C1583" t="str">
            <v>UN</v>
          </cell>
          <cell r="D1583">
            <v>2342.5500000000002</v>
          </cell>
        </row>
        <row r="1584">
          <cell r="A1584">
            <v>100372</v>
          </cell>
          <cell r="B1584" t="str">
            <v>FABRICAÇÃO E INSTALAÇÃO DE MEIA TESOURA DE MADEIRA NÃO APARELHADA, COM VÃO DE 8 M, PARA TELHA ONDULADA DE FIBROCIMENTO, ALUMÍNIO, PLÁSTICA OU TERMOACÚSTICA, INCLUSO IÇAMENTO. AF_07/2019</v>
          </cell>
          <cell r="C1584" t="str">
            <v>UN</v>
          </cell>
          <cell r="D1584">
            <v>2958.4</v>
          </cell>
        </row>
        <row r="1585">
          <cell r="A1585">
            <v>100373</v>
          </cell>
          <cell r="B1585" t="str">
            <v>FABRICAÇÃO E INSTALAÇÃO DE MEIA TESOURA DE MADEIRA NÃO APARELHADA, COM VÃO DE 9 M, PARA TELHA ONDULADA DE FIBROCIMENTO, ALUMÍNIO, PLÁSTICA OU TERMOACÚSTICA, INCLUSO IÇAMENTO. AF_07/2019</v>
          </cell>
          <cell r="C1585" t="str">
            <v>UN</v>
          </cell>
          <cell r="D1585">
            <v>3056.67</v>
          </cell>
        </row>
        <row r="1586">
          <cell r="A1586">
            <v>100374</v>
          </cell>
          <cell r="B1586" t="str">
            <v>FABRICAÇÃO E INSTALAÇÃO DE MEIA TESOURA DE MADEIRA NÃO APARELHADA, COM VÃO DE 10 M, PARA TELHA ONDULADA DE FIBROCIMENTO, ALUMÍNIO, PLÁSTICA OU TERMOACÚSTICA, INCLUSO IÇAMENTO. AF_07/2019</v>
          </cell>
          <cell r="C1586" t="str">
            <v>UN</v>
          </cell>
          <cell r="D1586">
            <v>3286.86</v>
          </cell>
        </row>
        <row r="1587">
          <cell r="A1587">
            <v>100375</v>
          </cell>
          <cell r="B1587" t="str">
            <v>FABRICAÇÃO E INSTALAÇÃO DE MEIA TESOURA DE MADEIRA NÃO APARELHADA, COM VÃO DE 11 M, PARA TELHA ONDULADA DE FIBROCIMENTO, ALUMÍNIO, PLÁSTICA OU TERMOACÚSTICA, INCLUSO IÇAMENTO. AF_07/2019</v>
          </cell>
          <cell r="C1587" t="str">
            <v>UN</v>
          </cell>
          <cell r="D1587">
            <v>3720.69</v>
          </cell>
        </row>
        <row r="1588">
          <cell r="A1588">
            <v>100376</v>
          </cell>
          <cell r="B1588" t="str">
            <v>FABRICAÇÃO E INSTALAÇÃO DE MEIA TESOURA DE MADEIRA NÃO APARELHADA, COM VÃO DE 12 M, PARA TELHA ONDULADA DE FIBROCIMENTO, ALUMÍNIO, PLÁSTICA OU TERMOACÚSTICA, INCLUSO IÇAMENTO. AF_07/2019</v>
          </cell>
          <cell r="C1588" t="str">
            <v>UN</v>
          </cell>
          <cell r="D1588">
            <v>3641.47</v>
          </cell>
        </row>
        <row r="1589">
          <cell r="A1589">
            <v>100377</v>
          </cell>
          <cell r="B1589" t="str">
            <v>FABRICAÇÃO E INSTALAÇÃO DE TESOURA (INTEIRA OU MEIA) EM AÇO, VÃOS MAIORES OU IGUAIS A 3,0 M E MENORES OU IGUAL A 6,0 M, INCLUSO IÇAMENTO. AF_07/2019</v>
          </cell>
          <cell r="C1589" t="str">
            <v>KG</v>
          </cell>
          <cell r="D1589">
            <v>11.89</v>
          </cell>
        </row>
        <row r="1590">
          <cell r="A1590">
            <v>100378</v>
          </cell>
          <cell r="B1590" t="str">
            <v>FABRICAÇÃO E INSTALAÇÃO DE TESOURA (INTEIRA OU MEIA) EM AÇO, VÃOS MAIORES QUE 6,0 M E MENORES QUE 12,0 M, INCLUSO IÇAMENTO. AF_07/2019</v>
          </cell>
          <cell r="C1590" t="str">
            <v>KG</v>
          </cell>
          <cell r="D1590">
            <v>11</v>
          </cell>
        </row>
        <row r="1591">
          <cell r="A1591">
            <v>100382</v>
          </cell>
          <cell r="B1591" t="str">
            <v>FABRICAÇÃO E INSTALAÇÃO DE PONTALETES DE MADEIRA NÃO APARELHADA PARA TELHADOS COM ATÉ 2 ÁGUAS E COM TELHA ONDULADA DE FIBROCIMENTO, ALUMÍNIO OU PLÁSTICA EM EDIFÍCIO RESIDENCIAL TÉRREO, INCLUSO TRANSPORTE VERTICAL. AF_07/2019</v>
          </cell>
          <cell r="C1591" t="str">
            <v>M2</v>
          </cell>
          <cell r="D1591">
            <v>26.33</v>
          </cell>
        </row>
        <row r="1592">
          <cell r="A1592">
            <v>104314</v>
          </cell>
          <cell r="B1592" t="str">
            <v>TRAMA DE AÇO COMPOSTA POR TERÇAS PARA TELHADOS DE ATÉ 2 ÁGUAS PARA TELHA ONDULADA DE FIBROCIMENTO, METÁLICA, PLÁSTICA OU TERMOACÚSTICA, INCLUSO TRANSPORTE VERTICAL (EM KG). AF_07/2019</v>
          </cell>
          <cell r="C1592" t="str">
            <v>KG</v>
          </cell>
          <cell r="D1592">
            <v>11.19</v>
          </cell>
        </row>
        <row r="1593">
          <cell r="A1593">
            <v>94444</v>
          </cell>
          <cell r="B1593" t="str">
            <v>TELHAMENTO COM TELHA DE ENCAIXE, TIPO FRANCESA DE VIDRO, COM ATÉ 2 ÁGUAS, INCLUSO TRANSPORTE VERTICAL. AF_07/2019</v>
          </cell>
          <cell r="C1593" t="str">
            <v>M2</v>
          </cell>
          <cell r="D1593">
            <v>691.18</v>
          </cell>
        </row>
        <row r="1594">
          <cell r="A1594">
            <v>104482</v>
          </cell>
          <cell r="B1594" t="str">
            <v>ESGOTAMENTO DE VALA COM BOMBA SUBMERSÍVEL. AF_12/2022</v>
          </cell>
          <cell r="C1594" t="str">
            <v>H</v>
          </cell>
          <cell r="D1594">
            <v>43.2</v>
          </cell>
        </row>
        <row r="1595">
          <cell r="A1595">
            <v>104184</v>
          </cell>
          <cell r="B1595" t="str">
            <v>INSTALAÇÃO E DESINSTALAÇÃO DE REGISTRO DE PVC PARA SISTEMA DE REBAIXAMENTO DE LENÇOL FREÁTICO POR PONTEIRAS FILTRANTES. AF_12/2022</v>
          </cell>
          <cell r="C1595" t="str">
            <v>UN</v>
          </cell>
          <cell r="D1595">
            <v>42.66</v>
          </cell>
        </row>
        <row r="1596">
          <cell r="A1596">
            <v>104185</v>
          </cell>
          <cell r="B1596" t="str">
            <v>INSTALAÇÃO E DESINSTALAÇÃO DE CONJUNTO DE BOMBAS, À VÁCUO E CENTRÍFUGA, PARA SISTEMA DE REBAIXAMENTO DE LENÇOL FREÁTICO POR PONTEIRAS FILTRANTES (EXCLUI O FORNECIMENTO DE BOMBAS). AF_12/2022</v>
          </cell>
          <cell r="C1596" t="str">
            <v>UN</v>
          </cell>
          <cell r="D1596">
            <v>36.56</v>
          </cell>
        </row>
        <row r="1597">
          <cell r="A1597">
            <v>104189</v>
          </cell>
          <cell r="B1597" t="str">
            <v>INSTALAÇÃO DE MATERIAL GRANULAR FILTRANTE PARA SISTEMA DE REBAIXAMENTO DE LENÇOL FREÁTICO POR POÇOS PROFUNDOSA, DIÂMETRO DO POÇO DE 400 MM. AF_12/2022</v>
          </cell>
          <cell r="C1597" t="str">
            <v>M3</v>
          </cell>
          <cell r="D1597">
            <v>137.4</v>
          </cell>
        </row>
        <row r="1598">
          <cell r="A1598">
            <v>104190</v>
          </cell>
          <cell r="B1598" t="str">
            <v>INSTALAÇÃO E DESINSTALAÇÃO DE SISTEMA DE BOMBA PARA SISTEMA DE REBAIXAMENTO DE LENÇOL FREÁTICO POR POÇOS PROFUNDOS (EXCLUI O FORNECIMENTO DE BOMBA). AF_12/2022</v>
          </cell>
          <cell r="C1598" t="str">
            <v>UN</v>
          </cell>
          <cell r="D1598">
            <v>948.78</v>
          </cell>
        </row>
        <row r="1599">
          <cell r="A1599">
            <v>102661</v>
          </cell>
          <cell r="B1599" t="str">
            <v>DRENO SUBSUPERFICIAL (SEÇÃO 0,40 X 0,40 M), COM TUBO DE PEAD CORRUGADO PERFURADO, DN 100 MM, ENCHIMENTO COM AREIA. AF_07/2021</v>
          </cell>
          <cell r="C1599" t="str">
            <v>M</v>
          </cell>
          <cell r="D1599">
            <v>35.090000000000003</v>
          </cell>
        </row>
        <row r="1600">
          <cell r="A1600">
            <v>102662</v>
          </cell>
          <cell r="B1600" t="str">
            <v>DRENO SUBSUPERFICIAL (SEÇÃO 0,40 X 0,40 M), COM TUBO DE PVC CORRUGADO RÍGIDO PERFURADO, DN 100 MM, ENCHIMENTO COM AREIA. AF_07/2021</v>
          </cell>
          <cell r="C1600" t="str">
            <v>M</v>
          </cell>
          <cell r="D1600">
            <v>88.67</v>
          </cell>
        </row>
        <row r="1601">
          <cell r="A1601">
            <v>102663</v>
          </cell>
          <cell r="B1601" t="str">
            <v>DRENO SUBSUPERFICIAL (SEÇÃO 0,40 X 0,40 M), COM TUBO DE CONCRETO SIMPLES POROSO, DN 200 MM, ENCHIMENTO COM AREIA. AF_07/2021</v>
          </cell>
          <cell r="C1601" t="str">
            <v>M</v>
          </cell>
          <cell r="D1601">
            <v>64.97</v>
          </cell>
        </row>
        <row r="1602">
          <cell r="A1602">
            <v>102664</v>
          </cell>
          <cell r="B1602" t="str">
            <v>DRENO SUBSUPERFICIAL (SEÇÃO 0,40 X 0,40 M), CEGO, ENCHIMENTO DE BRITA, ENVOLVIDO COM MANTA GEOTÊXTIL. AF_07/2021</v>
          </cell>
          <cell r="C1602" t="str">
            <v>M</v>
          </cell>
          <cell r="D1602">
            <v>46.4</v>
          </cell>
        </row>
        <row r="1603">
          <cell r="A1603">
            <v>102665</v>
          </cell>
          <cell r="B1603" t="str">
            <v>DRENO SUBSUPERFICIAL (SEÇÃO 0,40 X 0,40 M), CEGO, ENCHIMENTO DE BRITA. AF_07/2021</v>
          </cell>
          <cell r="C1603" t="str">
            <v>M</v>
          </cell>
          <cell r="D1603">
            <v>20.88</v>
          </cell>
        </row>
        <row r="1604">
          <cell r="A1604">
            <v>102666</v>
          </cell>
          <cell r="B1604" t="str">
            <v>DRENO SUBSUPERFICIAL (SEÇÃO 0,40 X 0,40 M), COM TUBO DE PEAD CORRUGADO PERFURADO, DN 100 MM, ENCHIMENTO COM BRITA, ENVOLVIDO COM MANTA GEOTÊXTIL. AF_07/2021</v>
          </cell>
          <cell r="C1604" t="str">
            <v>M</v>
          </cell>
          <cell r="D1604">
            <v>59.2</v>
          </cell>
        </row>
        <row r="1605">
          <cell r="A1605">
            <v>102668</v>
          </cell>
          <cell r="B1605" t="str">
            <v>DRENO SUBSUPERFICIAL (SEÇÃO 0,40 X 0,40 M), COM TUBO DE PVC CORRUGADO RÍGIDO PERFURADO, DN 100 MM, ENCHIMENTO COM BRITA, ENVOLVIDO COM MANTA GEOTÊXTIL. AF_07/2021</v>
          </cell>
          <cell r="C1605" t="str">
            <v>M</v>
          </cell>
          <cell r="D1605">
            <v>112.77</v>
          </cell>
        </row>
        <row r="1606">
          <cell r="A1606">
            <v>102669</v>
          </cell>
          <cell r="B1606" t="str">
            <v>DRENO SUBSUPERFICIAL (SEÇÃO 0,40 X 0,40 M), COM TUBO DE CONCRETO SIMPLES POROSO, DN 200 MM, ENCHIMENTO COM BRITA, ENVOLVIDO COM MANTA GEOTÊXTIL. AF_07/2021</v>
          </cell>
          <cell r="C1606" t="str">
            <v>M</v>
          </cell>
          <cell r="D1606">
            <v>89.29</v>
          </cell>
        </row>
        <row r="1607">
          <cell r="A1607">
            <v>102670</v>
          </cell>
          <cell r="B1607" t="str">
            <v>DRENO PROFUNDO (SEÇÃO 0,50 X 1,50 M), COM TUBO DE PEAD CORRUGADO PERFURADO, DN 100 MM, ENCHIMENTO COM AREIA, COM SELO DE ARGILA. AF_07/2021</v>
          </cell>
          <cell r="C1607" t="str">
            <v>M</v>
          </cell>
          <cell r="D1607">
            <v>93.85</v>
          </cell>
        </row>
        <row r="1608">
          <cell r="A1608">
            <v>102672</v>
          </cell>
          <cell r="B1608" t="str">
            <v>DRENO PROFUNDO (SEÇÃO 0,50 X 1,50 M), COM TUBO DE PVC CORRUGADO RÍGIDO PERFURADO, DN 100 MM, ENCHIMENTO COM AREIA, COM SELO DE ARGILA. AF_07/2021</v>
          </cell>
          <cell r="C1608" t="str">
            <v>M</v>
          </cell>
          <cell r="D1608">
            <v>163.22999999999999</v>
          </cell>
        </row>
        <row r="1609">
          <cell r="A1609">
            <v>102673</v>
          </cell>
          <cell r="B1609" t="str">
            <v>DRENO PROFUNDO (SEÇÃO 0,50 X 1,50 M), COM TUBO DE CONCRETO SIMPLES POROSO, DN 200 MM, ENCHIMENTO COM AREIA, COM SELO DE ARGILA. AF_07/2021</v>
          </cell>
          <cell r="C1609" t="str">
            <v>M</v>
          </cell>
          <cell r="D1609">
            <v>154.34</v>
          </cell>
        </row>
        <row r="1610">
          <cell r="A1610">
            <v>102674</v>
          </cell>
          <cell r="B1610" t="str">
            <v>DRENO PROFUNDO (SEÇÃO 0,50 X 1,50 M), COM TUBO DE PEAD CORRUGADO PERFURADO, DN 100 MM, ENCHIMENTO COM AREIA. AF_07/2021</v>
          </cell>
          <cell r="C1610" t="str">
            <v>M</v>
          </cell>
          <cell r="D1610">
            <v>101.43</v>
          </cell>
        </row>
        <row r="1611">
          <cell r="A1611">
            <v>102676</v>
          </cell>
          <cell r="B1611" t="str">
            <v>DRENO PROFUNDO (SEÇÃO 0,50 X 1,50 M), COM TUBO DE PVC CORRUGADO RÍGIDO PERFURADO, DN 100 MM, ENCHIMENTO COM AREIA. AF_07/2021</v>
          </cell>
          <cell r="C1611" t="str">
            <v>M</v>
          </cell>
          <cell r="D1611">
            <v>158.88</v>
          </cell>
        </row>
        <row r="1612">
          <cell r="A1612">
            <v>102677</v>
          </cell>
          <cell r="B1612" t="str">
            <v>DRENO PROFUNDO (SEÇÃO 0,50 X 1,50 M), COM TUBO DE CONCRETO SIMPLES POROSO, DN 200 MM, ENCHIMENTO COM AREIA. AF_07/2021</v>
          </cell>
          <cell r="C1612" t="str">
            <v>M</v>
          </cell>
          <cell r="D1612">
            <v>138.11000000000001</v>
          </cell>
        </row>
        <row r="1613">
          <cell r="A1613">
            <v>102678</v>
          </cell>
          <cell r="B1613" t="str">
            <v>DRENO PROFUNDO (SEÇÃO 0,50 X 1,50 M), CEGO, ENCHIMENTO DE BRITA, ENVOLVIDO COM MANTA GEOTÊXTIL, COM SELO DE ARGILA. AF_07/2021</v>
          </cell>
          <cell r="C1613" t="str">
            <v>M</v>
          </cell>
          <cell r="D1613">
            <v>123.11</v>
          </cell>
        </row>
        <row r="1614">
          <cell r="A1614">
            <v>102679</v>
          </cell>
          <cell r="B1614" t="str">
            <v>DRENO PROFUNDO (SEÇÃO 0,50 X 1,50 M), CEGO, ENCHIMENTO DE BRITA, ENVOLVIDO COM MANTA GEOTÊXTIL. AF_07/2021</v>
          </cell>
          <cell r="C1614" t="str">
            <v>M</v>
          </cell>
          <cell r="D1614">
            <v>131.41999999999999</v>
          </cell>
        </row>
        <row r="1615">
          <cell r="A1615">
            <v>102680</v>
          </cell>
          <cell r="B1615" t="str">
            <v>DRENO PROFUNDO (SEÇÃO 0,50 X 1,50 M), COM TUBO DE PEAD CORRUGADO PERFURADO, DN 100 MM, ENCHIMENTO COM BRITA, ENVOLVIDO COM MANTA GEOTÊXTIL, COM SELO DE ARGILA. AF_07/2021</v>
          </cell>
          <cell r="C1615" t="str">
            <v>M</v>
          </cell>
          <cell r="D1615">
            <v>137.31</v>
          </cell>
        </row>
        <row r="1616">
          <cell r="A1616">
            <v>102681</v>
          </cell>
          <cell r="B1616" t="str">
            <v>DRENO PROFUNDO (SEÇÃO 0,50 X 1,50 M), COM TUBO DE PVC CORRUGADO RÍGIDO PERFURADO, DN 100 MM, ENCHIMENTO COM BRITA, ENVOLVIDO COM MANTA GEOTÊXTIL, COM SELO DE ARGILA. AF_07/2021</v>
          </cell>
          <cell r="C1616" t="str">
            <v>M</v>
          </cell>
          <cell r="D1616">
            <v>194.77</v>
          </cell>
        </row>
        <row r="1617">
          <cell r="A1617">
            <v>102683</v>
          </cell>
          <cell r="B1617" t="str">
            <v>DRENO PROFUNDO (SEÇÃO 0,50 X 1,50 M), COM TUBO DE CONCRETO SIMPLES POROSO, DN 200 MM, ENCHIMENTO COM BRITA, ENVOLVIDO COM MANTA GEOTÊXTIL, COM SELO DE ARGILA. AF_07/2021</v>
          </cell>
          <cell r="C1617" t="str">
            <v>M</v>
          </cell>
          <cell r="D1617">
            <v>178.75</v>
          </cell>
        </row>
        <row r="1618">
          <cell r="A1618">
            <v>102684</v>
          </cell>
          <cell r="B1618" t="str">
            <v>DRENO PROFUNDO (SEÇÃO 0,50 X 1,50 M), COM TUBO DE PEAD CORRUGADO PERFURADO, DN 100 MM, ENCHIMENTO COM BRITA, ENVOLVIDO COM MANTA GEOTÊXTIL. AF_07/2021</v>
          </cell>
          <cell r="C1618" t="str">
            <v>M</v>
          </cell>
          <cell r="D1618">
            <v>145.62</v>
          </cell>
        </row>
        <row r="1619">
          <cell r="A1619">
            <v>102685</v>
          </cell>
          <cell r="B1619" t="str">
            <v>DRENO PROFUNDO (SEÇÃO 0,50 X 1,50 M), COM TUBO DE PVC CORRUGADO RÍGIDO PERFURADO, DN 100 MM, ENCHIMENTO COM BRITA, ENVOLVIDO COM MANTA GEOTÊXTIL. AF_07/2021</v>
          </cell>
          <cell r="C1619" t="str">
            <v>M</v>
          </cell>
          <cell r="D1619">
            <v>203.08</v>
          </cell>
        </row>
        <row r="1620">
          <cell r="A1620">
            <v>102687</v>
          </cell>
          <cell r="B1620" t="str">
            <v>DRENO PROFUNDO (SEÇÃO 0,50 X 1,50 M), COM TUBO DE CONCRETO SIMPLES POROSO, DN 200 MM, ENCHIMENTO COM BRITA, ENVOLVIDO COM MANTA GEOTÊXTIL. AF_07/2021</v>
          </cell>
          <cell r="C1620" t="str">
            <v>M</v>
          </cell>
          <cell r="D1620">
            <v>182.53</v>
          </cell>
        </row>
        <row r="1621">
          <cell r="A1621">
            <v>102688</v>
          </cell>
          <cell r="B1621" t="str">
            <v>DRENO ESPINHA DE PEIXE (SEÇÃO 0,40 X 0,40 M), COM TUBO DE PEAD CORRUGADO PERFURADO, DN 100 MM, ENCHIMENTO COM AREIA, INCLUSIVE CONEXÕES. AF_07/2021</v>
          </cell>
          <cell r="C1621" t="str">
            <v>M</v>
          </cell>
          <cell r="D1621">
            <v>42.17</v>
          </cell>
        </row>
        <row r="1622">
          <cell r="A1622">
            <v>102689</v>
          </cell>
          <cell r="B1622" t="str">
            <v>DRENO ESPINHA DE PEIXE (SEÇÃO 0,40 X 0,40 M), COM TUBO DE PVC CORRUGADO RÍGIDO PERFURADO, DN 100 MM, ENCHIMENTO COM AREIA, INCLUSIVE CONEXÕES. AF_07/2021</v>
          </cell>
          <cell r="C1622" t="str">
            <v>M</v>
          </cell>
          <cell r="D1622">
            <v>92.67</v>
          </cell>
        </row>
        <row r="1623">
          <cell r="A1623">
            <v>102690</v>
          </cell>
          <cell r="B1623" t="str">
            <v>DRENO ESPINHA DE PEIXE (SEÇÃO (0,40 X 0,40 M), COM TUBO DE PEAD CORRUGADO PERFURADO, DN 100 MM, ENCHIMENTO COM BRITA, ENVOLVIDO COM MANTA GEOTÊXTIL, INCLUSIVE CONEXÕES. AF_07/2021</v>
          </cell>
          <cell r="C1623" t="str">
            <v>M</v>
          </cell>
          <cell r="D1623">
            <v>66.28</v>
          </cell>
        </row>
        <row r="1624">
          <cell r="A1624">
            <v>102693</v>
          </cell>
          <cell r="B1624" t="str">
            <v>DRENO ESPINHA DE PEIXE (SEÇÃO 0,40 X 0,40 M), COM TUBO DE PVC CORRUGADO RÍGIDO PERFURADO, DN 100 MM, ENCHIMENTO COM BRITA, ENVOLVIDO COM MANTA GEOTÊXTIL, INCLUSIVE CONEXÕES. AF_07/2021</v>
          </cell>
          <cell r="C1624" t="str">
            <v>M</v>
          </cell>
          <cell r="D1624">
            <v>116.78</v>
          </cell>
        </row>
        <row r="1625">
          <cell r="A1625">
            <v>102694</v>
          </cell>
          <cell r="B1625" t="str">
            <v>DRENO ESPINHA DE PEIXE (SEÇÃO 0,50 X 0,80 M), COM TUBO DE PEAD CORRUGADO PERFURADO, DN 100 MM, ENCHIMENTO COM AREIA, INCLUSIVE CONEXÕES. AF_07/2021</v>
          </cell>
          <cell r="C1625" t="str">
            <v>M</v>
          </cell>
          <cell r="D1625">
            <v>72.89</v>
          </cell>
        </row>
        <row r="1626">
          <cell r="A1626">
            <v>102696</v>
          </cell>
          <cell r="B1626" t="str">
            <v>DRENO ESPINHA DE PEIXE (SEÇÃO 0,50 X 0,80 M), COM TUBO DE PVC CORRUGADO RÍGIDO PERFURADO, DN 100 MM, ENCHIMENTO COM AREIA, INCLUSIVE CONEXÕES. AF_07/2021</v>
          </cell>
          <cell r="C1626" t="str">
            <v>M</v>
          </cell>
          <cell r="D1626">
            <v>123.46</v>
          </cell>
        </row>
        <row r="1627">
          <cell r="A1627">
            <v>102697</v>
          </cell>
          <cell r="B1627" t="str">
            <v>DRENO ESPINHA DE PEIXE (SEÇÃO 0,50 X 0,80 M), COM TUBO DE PEAD CORRUGADO PERFURADO, DN 100 MM, ENCHIMENTO COM BRITA, ENVOLVIDO COM MANTA GEOTÊXTIL, INCLUSIVE CONEXÕES. AF_07/2021</v>
          </cell>
          <cell r="C1627" t="str">
            <v>M</v>
          </cell>
          <cell r="D1627">
            <v>104.2</v>
          </cell>
        </row>
        <row r="1628">
          <cell r="A1628">
            <v>102703</v>
          </cell>
          <cell r="B1628" t="str">
            <v>DRENO ESPINHA DE PEIXE (SEÇÃO 0,50 X 0,80 M), COM TUBO DE PVC CORRUGADO RÍGIDO PERFURADO, DN 100 MM, ENCHIMENTO COM BRITA, ENVOLVIDO COM MANTA GEOTÊXTIL, INCLUSIVE CONEXÕES. AF_07/2021</v>
          </cell>
          <cell r="C1628" t="str">
            <v>M</v>
          </cell>
          <cell r="D1628">
            <v>154.78</v>
          </cell>
        </row>
        <row r="1629">
          <cell r="A1629">
            <v>102704</v>
          </cell>
          <cell r="B1629" t="str">
            <v>TUBO DE PEAD CORRUGADO PERFURADO, DN 100 MM, PARA DRENO - FORNECIMENTO E ASSENTAMENTO. AF_07/2021</v>
          </cell>
          <cell r="C1629" t="str">
            <v>M</v>
          </cell>
          <cell r="D1629">
            <v>13.27</v>
          </cell>
        </row>
        <row r="1630">
          <cell r="A1630">
            <v>102705</v>
          </cell>
          <cell r="B1630" t="str">
            <v>TUBO DE PVC CORRUGADO RÍGIDO PERFURADO, DN 100 MM, PARA DRENO - FORNECIMENTO E ASSENTAMENTO. AF_07/2021</v>
          </cell>
          <cell r="C1630" t="str">
            <v>M</v>
          </cell>
          <cell r="D1630">
            <v>62.36</v>
          </cell>
        </row>
        <row r="1631">
          <cell r="A1631">
            <v>102707</v>
          </cell>
          <cell r="B1631" t="str">
            <v>TUBO DE CONCRETO SIMPLES POROSO, DN 200 MM, PARA DRENO - FORNECIMENTO E ASSENTAMENTO. AF_07/2021</v>
          </cell>
          <cell r="C1631" t="str">
            <v>M</v>
          </cell>
          <cell r="D1631">
            <v>46.73</v>
          </cell>
        </row>
        <row r="1632">
          <cell r="A1632">
            <v>102708</v>
          </cell>
          <cell r="B1632" t="str">
            <v>LUVA DE PVC, SÉRIE NORMAL, PARA ESGOTO PREDIAL, DN 100 MM, INSTALADA EM DRENO  - FORNECIMENTO E INSTALAÇÃO. AF_07/2021</v>
          </cell>
          <cell r="C1632" t="str">
            <v>UN</v>
          </cell>
          <cell r="D1632">
            <v>29.69</v>
          </cell>
        </row>
        <row r="1633">
          <cell r="A1633">
            <v>102710</v>
          </cell>
          <cell r="B1633" t="str">
            <v>JUNÇÃO SIMPLES DE PVC, 45 GRAUS, SÉRIE NORMAL, PARA ESGOTO PREDIAL, DN 100 MM, INSTALADA EM DRENO - FORNECIMENTO E INSTALAÇÃO. AF_07/2021</v>
          </cell>
          <cell r="C1633" t="str">
            <v>UN</v>
          </cell>
          <cell r="D1633">
            <v>70.39</v>
          </cell>
        </row>
        <row r="1634">
          <cell r="A1634">
            <v>102711</v>
          </cell>
          <cell r="B1634" t="str">
            <v>JUNÇÃO DUPLA DE PVC, SÉRIE NORMAL, PARA ESGOTO PREDIAL, DN 100 X 100 X 100 MM, INSTALADA EM DRENO  - FORNECIMENTO E INSTALAÇÃO. AF_07/2021</v>
          </cell>
          <cell r="C1634" t="str">
            <v>UN</v>
          </cell>
          <cell r="D1634">
            <v>88.41</v>
          </cell>
        </row>
        <row r="1635">
          <cell r="A1635">
            <v>102712</v>
          </cell>
          <cell r="B1635" t="str">
            <v>GEOTÊXTIL NÃO TECIDO 100% POLIÉSTER, RESISTÊNCIA A TRAÇÃO DE 9 KN/M (RT - 9), INSTALADO EM DRENO - FORNECIMENTO E INSTALAÇÃO. AF_07/2021</v>
          </cell>
          <cell r="C1635" t="str">
            <v>M2</v>
          </cell>
          <cell r="D1635">
            <v>9.99</v>
          </cell>
        </row>
        <row r="1636">
          <cell r="A1636">
            <v>102713</v>
          </cell>
          <cell r="B1636" t="str">
            <v>GEOTÊXTIL NÃO TECIDO 100% POLIÉSTER, RESISTÊNCIA A TRAÇÃO DE 14 KN/M (RT - 14), INSTALADO EM DRENO - FORNECIMENTO E INSTALAÇÃO. AF_07/2021</v>
          </cell>
          <cell r="C1636" t="str">
            <v>M2</v>
          </cell>
          <cell r="D1636">
            <v>13.7</v>
          </cell>
        </row>
        <row r="1637">
          <cell r="A1637">
            <v>102715</v>
          </cell>
          <cell r="B1637" t="str">
            <v>GEOTÊXTIL NÃO TECIDO 100% POLIÉSTER, RESISTÊNCIA A TRAÇÃO DE 26 KN/M (RT - 26), INSTALADO EM DRENO - FORNECIMENTO E INSTALAÇÃO. AF_07/2021</v>
          </cell>
          <cell r="C1637" t="str">
            <v>M2</v>
          </cell>
          <cell r="D1637">
            <v>27</v>
          </cell>
        </row>
        <row r="1638">
          <cell r="A1638">
            <v>102716</v>
          </cell>
          <cell r="B1638" t="str">
            <v>ENCHIMENTO DE AREIA PARA DRENO, LANÇAMENTO MECANIZADO. AF_07/2021</v>
          </cell>
          <cell r="C1638" t="str">
            <v>M3</v>
          </cell>
          <cell r="D1638">
            <v>114.91</v>
          </cell>
        </row>
        <row r="1639">
          <cell r="A1639">
            <v>102717</v>
          </cell>
          <cell r="B1639" t="str">
            <v>ENCHIMENTO DE BRITA PARA DRENO, LANÇAMENTO MECANIZADO. AF_07/2021</v>
          </cell>
          <cell r="C1639" t="str">
            <v>M3</v>
          </cell>
          <cell r="D1639">
            <v>105.55</v>
          </cell>
        </row>
        <row r="1640">
          <cell r="A1640">
            <v>102718</v>
          </cell>
          <cell r="B1640" t="str">
            <v>ENCHIMENTO DE AREIA PARA DRENO, LANÇAMENTO MANUAL. AF_07/2021</v>
          </cell>
          <cell r="C1640" t="str">
            <v>M3</v>
          </cell>
          <cell r="D1640">
            <v>131.74</v>
          </cell>
        </row>
        <row r="1641">
          <cell r="A1641">
            <v>102719</v>
          </cell>
          <cell r="B1641" t="str">
            <v>ENCHIMENTO DE BRITA PARA DRENO, LANÇAMENTO MANUAL. AF_07/2021</v>
          </cell>
          <cell r="C1641" t="str">
            <v>M3</v>
          </cell>
          <cell r="D1641">
            <v>122.38</v>
          </cell>
        </row>
        <row r="1642">
          <cell r="A1642">
            <v>102722</v>
          </cell>
          <cell r="B1642" t="str">
            <v>DRENO EM MURO DE CONTENÇÃO, EXECUTADO NO PÉ DO MURO, COM TUBO DE PEAD CORRUGADO FLEXÍVEL PERFURADO, ENCHIMENTO COM BRITA, ENVOLVIDO COM MANTA GEOTÊXTIL. AF_07/2021</v>
          </cell>
          <cell r="C1642" t="str">
            <v>M</v>
          </cell>
          <cell r="D1642">
            <v>58.61</v>
          </cell>
        </row>
        <row r="1643">
          <cell r="A1643">
            <v>102723</v>
          </cell>
          <cell r="B1643" t="str">
            <v>DRENO EM MURO DE CONTENÇÃO, EXECUTADO NO PÉ DO MURO, COM TUBO DE PVC CORRUGADO RÍGIDO PERFURADO, ENCHIMENTO COM BRITA, ENVOLVIDO COM MANTA GEOTÊXTIL. AF_07/2021</v>
          </cell>
          <cell r="C1643" t="str">
            <v>M</v>
          </cell>
          <cell r="D1643">
            <v>107.7</v>
          </cell>
        </row>
        <row r="1644">
          <cell r="A1644">
            <v>102724</v>
          </cell>
          <cell r="B1644" t="str">
            <v>DRENO BARBACÃ, DN 100 MM, COM MATERIAL DRENANTE. AF_07/2021</v>
          </cell>
          <cell r="C1644" t="str">
            <v>UN</v>
          </cell>
          <cell r="D1644">
            <v>33.11</v>
          </cell>
        </row>
        <row r="1645">
          <cell r="A1645">
            <v>102725</v>
          </cell>
          <cell r="B1645" t="str">
            <v>DRENO BARBACÃ, DN 75 MM, COM MATERIAL DRENANTE. AF_07/2021</v>
          </cell>
          <cell r="C1645" t="str">
            <v>UN</v>
          </cell>
          <cell r="D1645">
            <v>32.46</v>
          </cell>
        </row>
        <row r="1646">
          <cell r="A1646">
            <v>102726</v>
          </cell>
          <cell r="B1646" t="str">
            <v>DRENO BARBACÃ, DN 50 MM, COM MATERIAL DRENANTE. AF_07/2021</v>
          </cell>
          <cell r="C1646" t="str">
            <v>UN</v>
          </cell>
          <cell r="D1646">
            <v>30.52</v>
          </cell>
        </row>
        <row r="1647">
          <cell r="A1647">
            <v>103653</v>
          </cell>
          <cell r="B1647" t="str">
            <v>GEOTÊXTIL NÃO TECIDO 100% POLIÉSTER, RESISTÊNCIA A TRAÇÃO DE 31 KN/M (RT-31), INSTALADO EM DRENO - FORNECIMENTO E INSTALAÇÃO. AF_07/2021</v>
          </cell>
          <cell r="C1647" t="str">
            <v>M2</v>
          </cell>
          <cell r="D1647">
            <v>32.229999999999997</v>
          </cell>
        </row>
        <row r="1648">
          <cell r="A1648">
            <v>92743</v>
          </cell>
          <cell r="B1648" t="str">
            <v>MURO DE GABIÃO, ENCHIMENTO COM PEDRA DE MÃO TIPO RACHÃO, DE GRAVIDADE, COM GAIOLAS DE COMPRIMENTO IGUAL A 2 M, PARA MUROS COM ALTURA MENOR OU IGUAL A 4 M - FORNECIMENTO E EXECUÇÃO. AF_03/2024</v>
          </cell>
          <cell r="C1648" t="str">
            <v>M3</v>
          </cell>
          <cell r="D1648">
            <v>627.25</v>
          </cell>
        </row>
        <row r="1649">
          <cell r="A1649">
            <v>92744</v>
          </cell>
          <cell r="B1649" t="str">
            <v>MURO DE GABIÃO, ENCHIMENTO COM PEDRA DE MÃO TIPO RACHÃO, DE GRAVIDADE, COM GAIOLAS DE COMPRIMENTO IGUAL A 5 M, PARA MUROS COM ALTURA MENOR OU IGUAL A 4 M - FORNECIMENTO E EXECUÇÃO. AF_03/2024</v>
          </cell>
          <cell r="C1649" t="str">
            <v>M3</v>
          </cell>
          <cell r="D1649">
            <v>555.83000000000004</v>
          </cell>
        </row>
        <row r="1650">
          <cell r="A1650">
            <v>92745</v>
          </cell>
          <cell r="B1650" t="str">
            <v>MURO DE GABIÃO, ENCHIMENTO COM PEDRA DE MÃO TIPO RACHÃO, DE GRAVIDADE, COM GAIOLAS DE COMPRIMENTO IGUAL A 2 M, PARA MUROS COM ALTURA MAIOR QUE 4 M E MENOR OU IGUAL A 6 M - FORNECIMENTO E EXECUÇÃO. AF_03/2024</v>
          </cell>
          <cell r="C1650" t="str">
            <v>M3</v>
          </cell>
          <cell r="D1650">
            <v>760.65</v>
          </cell>
        </row>
        <row r="1651">
          <cell r="A1651">
            <v>92746</v>
          </cell>
          <cell r="B1651" t="str">
            <v>MURO DE GABIÃO, ENCHIMENTO COM PEDRA DE MÃO TIPO RACHÃO, DE GRAVIDADE, COM GAIOLAS DE COMPRIMENTO IGUAL A 5 M, PARA MUROS COM ALTURA MAIOR QUE 4 M E MENOR OU IGUAL A 6 M - FORNECIMENTO E EXECUÇÃO. AF_03/2024</v>
          </cell>
          <cell r="C1651" t="str">
            <v>M3</v>
          </cell>
          <cell r="D1651">
            <v>668.1</v>
          </cell>
        </row>
        <row r="1652">
          <cell r="A1652">
            <v>92747</v>
          </cell>
          <cell r="B1652" t="str">
            <v>MURO DE GABIÃO, ENCHIMENTO COM PEDRA DE MÃO TIPO RACHÃO, DE GRAVIDADE, COM GAIOLAS DE COMPRIMENTO IGUAL A 2 M, PARA MUROS COM ALTURA MAIOR QUE 6 M E MENOR OU IGUAL A 10 M - FORNECIMENTO E EXECUÇÃO. AF_03/2024</v>
          </cell>
          <cell r="C1652" t="str">
            <v>M3</v>
          </cell>
          <cell r="D1652">
            <v>845.15</v>
          </cell>
        </row>
        <row r="1653">
          <cell r="A1653">
            <v>92748</v>
          </cell>
          <cell r="B1653" t="str">
            <v>MURO DE GABIÃO, ENCHIMENTO COM PEDRA DE MÃO TIPO RACHÃO, DE GRAVIDADE, COM GAIOLAS DE COMPRIMENTO IGUAL A 5 M, PARA MUROS COM ALTURA MAIOR QUE 6 M E MENOR OU IGUAL A 10 M- FORNECIMENTO E EXECUÇÃO. AF_03/2024</v>
          </cell>
          <cell r="C1653" t="str">
            <v>M3</v>
          </cell>
          <cell r="D1653">
            <v>736.41</v>
          </cell>
        </row>
        <row r="1654">
          <cell r="A1654">
            <v>92749</v>
          </cell>
          <cell r="B1654" t="str">
            <v>MURO DE GABIÃO, ENCHIMENTO COM PEDRA DE MÃO TIPO RACHÃO, COM SOLO REFORÇADO, PARA MUROS COM ALTURA MENOR OU IGUAL A 4 M - FORNECIMENTO E EXECUÇÃO. AF_03/2024</v>
          </cell>
          <cell r="C1654" t="str">
            <v>M3</v>
          </cell>
          <cell r="D1654">
            <v>884.69</v>
          </cell>
        </row>
        <row r="1655">
          <cell r="A1655">
            <v>92750</v>
          </cell>
          <cell r="B1655" t="str">
            <v>MURO DE GABIÃO, ENCHIMENTO COM PEDRA DE MÃO TIPO RACHÃO, COM SOLO REFORÇADO, PARA MUROS COM ALTURA MAIOR QUE 4 M E MENOR OU IGUAL A 12 M - FORNECIMENTO E EXECUÇÃO. AF_03/2024</v>
          </cell>
          <cell r="C1655" t="str">
            <v>M3</v>
          </cell>
          <cell r="D1655">
            <v>1461.07</v>
          </cell>
        </row>
        <row r="1656">
          <cell r="A1656">
            <v>92751</v>
          </cell>
          <cell r="B1656" t="str">
            <v>MURO DE GABIÃO, ENCHIMENTO COM PEDRA DE MÃO TIPO RACHÃO, COM SOLO REFORÇADO, PARA MUROS COM ALTURA MAIOR QUE 12 M E MENOR OU IGUAL A 20 M - FORNECIMENTO E EXECUÇÃO. AF_03/2024</v>
          </cell>
          <cell r="C1656" t="str">
            <v>M3</v>
          </cell>
          <cell r="D1656">
            <v>1797.88</v>
          </cell>
        </row>
        <row r="1657">
          <cell r="A1657">
            <v>92752</v>
          </cell>
          <cell r="B1657" t="str">
            <v>MURO DE GABIÃO, ENCHIMENTO COM PEDRA DE MÃO TIPO RACHÃO, COM SOLO REFORÇADO, PARA MUROS COM ALTURA MAIOR QUE 20 M E MENOR OU IGUAL A 28 M - FORNECIMENTO E EXECUÇÃO. AF_03/2024</v>
          </cell>
          <cell r="C1657" t="str">
            <v>M3</v>
          </cell>
          <cell r="D1657">
            <v>2131.84</v>
          </cell>
        </row>
        <row r="1658">
          <cell r="A1658">
            <v>92753</v>
          </cell>
          <cell r="B1658" t="str">
            <v>MURO DE GABIÃO, ENCHIMENTO COM RESÍDUO DE CONSTRUÇÃO E DEMOLIÇÃO, DE GRAVIDADE, COM GAIOLA TRAPEZOIDAL DE COMPRIMENTO IGUAL A 2 M, PARA MUROS COM ALTURA MENOR OU IGUAL A 2 M - FORNECIMENTO E EXECUÇÃO. AF_03/2024</v>
          </cell>
          <cell r="C1658" t="str">
            <v>M3</v>
          </cell>
          <cell r="D1658">
            <v>618.86</v>
          </cell>
        </row>
        <row r="1659">
          <cell r="A1659">
            <v>92754</v>
          </cell>
          <cell r="B1659" t="str">
            <v>MURO DE GABIÃO, ENCHIMENTO COM RESÍDUO DE CONSTRUÇÃO E DEMOLIÇÃO, DE GRAVIDADE, COM GAIOLA TRAPEZOIDAL DE COMPRIMENTO IGUAL A 2 M, PARA MUROS COM ALTURA MAIOR QUE 2 M E MENOR OU IGUAL A 4 M - FORNECIMENTO E EXECUÇÃO. AF_03/2024</v>
          </cell>
          <cell r="C1659" t="str">
            <v>M3</v>
          </cell>
          <cell r="D1659">
            <v>610.51</v>
          </cell>
        </row>
        <row r="1660">
          <cell r="A1660">
            <v>92755</v>
          </cell>
          <cell r="B1660" t="str">
            <v>PROTEÇÃO SUPERFICIAL DE CANAL EM GABIÃO TIPO COLCHÃO, ALTURA DE 17 CENTÍMETROS, ENCHIMENTO COM PEDRA DE MÃO TIPO RACHÃO - FORNECIMENTO E EXECUÇÃO. AF_03/2024</v>
          </cell>
          <cell r="C1660" t="str">
            <v>M2</v>
          </cell>
          <cell r="D1660">
            <v>234.13</v>
          </cell>
        </row>
        <row r="1661">
          <cell r="A1661">
            <v>92756</v>
          </cell>
          <cell r="B1661" t="str">
            <v>PROTEÇÃO SUPERFICIAL DE CANAL EM GABIÃO TIPO COLCHÃO, ALTURA DE 23 CENTÍMETROS, ENCHIMENTO COM PEDRA DE MÃO TIPO RACHÃO - FORNECIMENTO E EXECUÇÃO. AF_03/2024</v>
          </cell>
          <cell r="C1661" t="str">
            <v>M2</v>
          </cell>
          <cell r="D1661">
            <v>268.94</v>
          </cell>
        </row>
        <row r="1662">
          <cell r="A1662">
            <v>92757</v>
          </cell>
          <cell r="B1662" t="str">
            <v>PROTEÇÃO SUPERFICIAL DE CANAL EM GABIÃO TIPO COLCHÃO, ALTURA DE 30 CENTÍMETROS, ENCHIMENTO COM PEDRA DE MÃO TIPO RACHÃO - FORNECIMENTO E EXECUÇÃO. AF_03/2024</v>
          </cell>
          <cell r="C1662" t="str">
            <v>M2</v>
          </cell>
          <cell r="D1662">
            <v>310.55</v>
          </cell>
        </row>
        <row r="1663">
          <cell r="A1663">
            <v>92758</v>
          </cell>
          <cell r="B1663" t="str">
            <v>PROTEÇÃO SUPERFICIAL DE CANAL EM GABIÃO TIPO SACO, DIÂMETRO DE 65 CENTÍMETROS, ENCHIMENTO MANUAL COM PEDRA DE MÃO TIPO RACHÃO - FORNECIMENTO E EXECUÇÃO. AF_03/2024</v>
          </cell>
          <cell r="C1663" t="str">
            <v>M3</v>
          </cell>
          <cell r="D1663">
            <v>601.35</v>
          </cell>
        </row>
        <row r="1664">
          <cell r="A1664">
            <v>91069</v>
          </cell>
          <cell r="B1664" t="str">
            <v>EXECUÇÃO DE REVESTIMENTO DE CONCRETO PROJETADO COM ESPESSURA DE 7 CM, ARMADO COM TELA, INCLINAÇÃO MENOR QUE 90°, APLICAÇÃO CONTÍNUA, UTILIZANDO EQUIPAMENTO DE PROJEÇÃO COM 6 M³/H DE CAPACIDADE. AF_07/2024</v>
          </cell>
          <cell r="C1664" t="str">
            <v>M2</v>
          </cell>
          <cell r="D1664">
            <v>197.65</v>
          </cell>
        </row>
        <row r="1665">
          <cell r="A1665">
            <v>91070</v>
          </cell>
          <cell r="B1665" t="str">
            <v>EXECUÇÃO DE REVESTIMENTO DE CONCRETO PROJETADO COM ESPESSURA DE 10 CM, ARMADO COM TELA, INCLINAÇÃO MENOR QUE 90°, APLICAÇÃO CONTÍNUA, UTILIZANDO EQUIPAMENTO DE PROJEÇÃO COM 6 M³/H DE CAPACIDADE. AF_07/2024</v>
          </cell>
          <cell r="C1665" t="str">
            <v>M2</v>
          </cell>
          <cell r="D1665">
            <v>206.69</v>
          </cell>
        </row>
        <row r="1666">
          <cell r="A1666">
            <v>91071</v>
          </cell>
          <cell r="B1666" t="str">
            <v>EXECUÇÃO DE REVESTIMENTO DE CONCRETO PROJETADO COM ESPESSURA DE 7 CM, ARMADO COM TELA, INCLINAÇÃO DE 90°, APLICAÇÃO CONTÍNUA, UTILIZANDO EQUIPAMENTO DE PROJEÇÃO COM 6 M³/H DE CAPACIDADE. AF_07/2024</v>
          </cell>
          <cell r="C1666" t="str">
            <v>M2</v>
          </cell>
          <cell r="D1666">
            <v>337.39</v>
          </cell>
        </row>
        <row r="1667">
          <cell r="A1667">
            <v>91072</v>
          </cell>
          <cell r="B1667" t="str">
            <v>EXECUÇÃO DE REVESTIMENTO DE CONCRETO PROJETADO COM ESPESSURA DE 10 CM, ARMADO COM TELA, INCLINAÇÃO DE 90°, APLICAÇÃO CONTÍNUA, UTILIZANDO EQUIPAMENTO DE PROJEÇÃO COM 6 M³/H DE CAPACIDADE. AF_07/2024</v>
          </cell>
          <cell r="C1667" t="str">
            <v>M2</v>
          </cell>
          <cell r="D1667">
            <v>343.89</v>
          </cell>
        </row>
        <row r="1668">
          <cell r="A1668">
            <v>91073</v>
          </cell>
          <cell r="B1668" t="str">
            <v>EXECUÇÃO DE REVESTIMENTO DE CONCRETO PROJETADO COM ESPESSURA DE 7 CM, ARMADO COM TELA, INCLINAÇÃO MENOR QUE 90°, APLICAÇÃO CONTÍNUA, UTILIZANDO EQUIPAMENTO DE PROJEÇÃO COM 3 M³/H DE CAPACIDADE. AF_07/2024</v>
          </cell>
          <cell r="C1668" t="str">
            <v>M2</v>
          </cell>
          <cell r="D1668">
            <v>263.45</v>
          </cell>
        </row>
        <row r="1669">
          <cell r="A1669">
            <v>91074</v>
          </cell>
          <cell r="B1669" t="str">
            <v>EXECUÇÃO DE REVESTIMENTO DE CONCRETO PROJETADO COM ESPESSURA DE 10 CM, ARMADO COM TELA, INCLINAÇÃO MENOR QUE 90°, APLICAÇÃO CONTÍNUA, UTILIZANDO EQUIPAMENTO DE PROJEÇÃO COM 3 M³/H DE CAPACIDADE. AF_07/2024</v>
          </cell>
          <cell r="C1669" t="str">
            <v>M2</v>
          </cell>
          <cell r="D1669">
            <v>245.55</v>
          </cell>
        </row>
        <row r="1670">
          <cell r="A1670">
            <v>91075</v>
          </cell>
          <cell r="B1670" t="str">
            <v>EXECUÇÃO DE REVESTIMENTO DE CONCRETO PROJETADO COM ESPESSURA DE 7 CM, ARMADO COM TELA, INCLINAÇÃO DE 90°, APLICAÇÃO CONTÍNUA, UTILIZANDO EQUIPAMENTO DE PROJEÇÃO COM 3 M³/H DE CAPACIDADE. AF_07/2024</v>
          </cell>
          <cell r="C1670" t="str">
            <v>M2</v>
          </cell>
          <cell r="D1670">
            <v>435.44</v>
          </cell>
        </row>
        <row r="1671">
          <cell r="A1671">
            <v>91076</v>
          </cell>
          <cell r="B1671" t="str">
            <v>EXECUÇÃO DE REVESTIMENTO DE CONCRETO PROJETADO COM ESPESSURA DE 10 CM, ARMADO COM TELA, INCLINAÇÃO DE 90°, APLICAÇÃO CONTÍNUA, UTILIZANDO EQUIPAMENTO DE PROJEÇÃO COM 3 M³/H DE CAPACIDADE. AF_07/2024</v>
          </cell>
          <cell r="C1671" t="str">
            <v>M2</v>
          </cell>
          <cell r="D1671">
            <v>394.69</v>
          </cell>
        </row>
        <row r="1672">
          <cell r="A1672">
            <v>91077</v>
          </cell>
          <cell r="B1672" t="str">
            <v>EXECUÇÃO DE REVESTIMENTO DE CONCRETO PROJETADO COM ESPESSURA DE 7 CM, ARMADO COM FIBRAS DE AÇO, INCLINAÇÃO MENOR QUE 90°, APLICAÇÃO CONTÍNUA, UTILIZANDO EQUIPAMENTO DE PROJEÇÃO COM 6 M³/H DE CAPACIDADE. AF_07/2024</v>
          </cell>
          <cell r="C1672" t="str">
            <v>M2</v>
          </cell>
          <cell r="D1672">
            <v>177.88</v>
          </cell>
        </row>
        <row r="1673">
          <cell r="A1673">
            <v>91078</v>
          </cell>
          <cell r="B1673" t="str">
            <v>EXECUÇÃO DE REVESTIMENTO DE CONCRETO PROJETADO COM ESPESSURA DE 10 CM, ARMADO COM FIBRAS DE AÇO, INCLINAÇÃO MENOR QUE 90°, APLICAÇÃO CONTÍNUA, UTILIZANDO EQUIPAMENTO DE PROJEÇÃO COM 6 M³/H DE CAPACIDADE. AF_07/2024</v>
          </cell>
          <cell r="C1673" t="str">
            <v>M2</v>
          </cell>
          <cell r="D1673">
            <v>192.33</v>
          </cell>
        </row>
        <row r="1674">
          <cell r="A1674">
            <v>91079</v>
          </cell>
          <cell r="B1674" t="str">
            <v>EXECUÇÃO DE REVESTIMENTO DE CONCRETO PROJETADO COM ESPESSURA DE 7 CM, ARMADO COM FIBRAS DE AÇO, INCLINAÇÃO DE 90°, APLICAÇÃO CONTÍNUA, UTILIZANDO EQUIPAMENTO DE PROJEÇÃO COM 6 M³/H DE CAPACIDADE. AF_07/2024</v>
          </cell>
          <cell r="C1674" t="str">
            <v>M2</v>
          </cell>
          <cell r="D1674">
            <v>196.07</v>
          </cell>
        </row>
        <row r="1675">
          <cell r="A1675">
            <v>91080</v>
          </cell>
          <cell r="B1675" t="str">
            <v>EXECUÇÃO DE REVESTIMENTO DE CONCRETO PROJETADO COM ESPESSURA DE 10 CM, ARMADO COM FIBRAS DE AÇO, INCLINAÇÃO DE 90°, APLICAÇÃO CONTÍNUA, UTILIZANDO EQUIPAMENTO DE PROJEÇÃO COM 6 M³/H DE CAPACIDADE. AF_07/2024</v>
          </cell>
          <cell r="C1675" t="str">
            <v>M2</v>
          </cell>
          <cell r="D1675">
            <v>206.35</v>
          </cell>
        </row>
        <row r="1676">
          <cell r="A1676">
            <v>91081</v>
          </cell>
          <cell r="B1676" t="str">
            <v>EXECUÇÃO DE REVESTIMENTO DE CONCRETO PROJETADO COM ESPESSURA DE 7 CM, ARMADO COM FIBRAS DE AÇO, INCLINAÇÃO MENOR QUE 90°, APLICAÇÃO CONTÍNUA, UTILIZANDO EQUIPAMENTO DE PROJEÇÃO COM 3 M³/H DE CAPACIDADE. AF_07/2024</v>
          </cell>
          <cell r="C1676" t="str">
            <v>M2</v>
          </cell>
          <cell r="D1676">
            <v>271.23</v>
          </cell>
        </row>
        <row r="1677">
          <cell r="A1677">
            <v>91082</v>
          </cell>
          <cell r="B1677" t="str">
            <v>EXECUÇÃO DE REVESTIMENTO DE CONCRETO PROJETADO COM ESPESSURA DE 10 CM, ARMADO COM FIBRAS DE AÇO, INCLINAÇÃO MENOR QUE 90°, APLICAÇÃO CONTÍNUA, UTILIZANDO EQUIPAMENTO DE PROJEÇÃO COM 3 M³/H DE CAPACIDADE. AF_07/2024</v>
          </cell>
          <cell r="C1677" t="str">
            <v>M2</v>
          </cell>
          <cell r="D1677">
            <v>240.31</v>
          </cell>
        </row>
        <row r="1678">
          <cell r="A1678">
            <v>91083</v>
          </cell>
          <cell r="B1678" t="str">
            <v>EXECUÇÃO DE REVESTIMENTO DE CONCRETO PROJETADO COM ESPESSURA DE 7 CM, ARMADO COM FIBRAS DE AÇO, INCLINAÇÃO DE 90°, APLICAÇÃO CONTÍNUA, UTILIZANDO EQUIPAMENTO DE PROJEÇÃO COM 3 M³/H DE CAPACIDADE. AF_07/2024</v>
          </cell>
          <cell r="C1678" t="str">
            <v>M2</v>
          </cell>
          <cell r="D1678">
            <v>346.8</v>
          </cell>
        </row>
        <row r="1679">
          <cell r="A1679">
            <v>91084</v>
          </cell>
          <cell r="B1679" t="str">
            <v>EXECUÇÃO DE REVESTIMENTO DE CONCRETO PROJETADO COM ESPESSURA DE 10 CM, ARMADO COM FIBRAS DE AÇO, INCLINAÇÃO DE 90°, APLICAÇÃO CONTÍNUA, UTILIZANDO EQUIPAMENTO DE PROJEÇÃO COM 3 M³/H DE CAPACIDADE. AF_07/2024</v>
          </cell>
          <cell r="C1679" t="str">
            <v>M2</v>
          </cell>
          <cell r="D1679">
            <v>270.60000000000002</v>
          </cell>
        </row>
        <row r="1680">
          <cell r="A1680">
            <v>91086</v>
          </cell>
          <cell r="B1680" t="str">
            <v>EXECUÇÃO DE REVESTIMENTO DE CONCRETO PROJETADO COM ESPESSURA DE 7 CM, ARMADO COM TELA, INCLINAÇÃO MENOR QUE 90°, APLICAÇÃO DESCONTÍNUA, UTILIZANDO EQUIPAMENTO DE PROJEÇÃO COM 6 M³/H DE CAPACIDADE. AF_07/2024</v>
          </cell>
          <cell r="C1680" t="str">
            <v>M2</v>
          </cell>
          <cell r="D1680">
            <v>220.66</v>
          </cell>
        </row>
        <row r="1681">
          <cell r="A1681">
            <v>91087</v>
          </cell>
          <cell r="B1681" t="str">
            <v>EXECUÇÃO DE REVESTIMENTO DE CONCRETO PROJETADO COM ESPESSURA DE 10 CM, ARMADO COM TELA, INCLINAÇÃO MENOR QUE 90°, APLICAÇÃO DESCONTÍNUA, UTILIZANDO EQUIPAMENTO DE PROJEÇÃO COM 6 M³/H DE CAPACIDADE. AF_07/2024</v>
          </cell>
          <cell r="C1681" t="str">
            <v>M2</v>
          </cell>
          <cell r="D1681">
            <v>231.46</v>
          </cell>
        </row>
        <row r="1682">
          <cell r="A1682">
            <v>91088</v>
          </cell>
          <cell r="B1682" t="str">
            <v>EXECUÇÃO DE REVESTIMENTO DE CONCRETO PROJETADO COM ESPESSURA DE 7 CM, ARMADO COM TELA, INCLINAÇÃO DE 90°, APLICAÇÃO DESCONTÍNUA, UTILIZANDO EQUIPAMENTO DE PROJEÇÃO COM 6 M³/H DE CAPACIDADE. AF_07/2024</v>
          </cell>
          <cell r="C1682" t="str">
            <v>M2</v>
          </cell>
          <cell r="D1682">
            <v>360.95</v>
          </cell>
        </row>
        <row r="1683">
          <cell r="A1683">
            <v>91089</v>
          </cell>
          <cell r="B1683" t="str">
            <v>EXECUÇÃO DE REVESTIMENTO DE CONCRETO PROJETADO COM ESPESSURA DE 10 CM, ARMADO COM TELA, INCLINAÇÃO DE 90°, APLICAÇÃO DESCONTÍNUA, UTILIZANDO EQUIPAMENTO DE PROJEÇÃO COM 6 M³/H DE CAPACIDADE. AF_07/2024</v>
          </cell>
          <cell r="C1683" t="str">
            <v>M2</v>
          </cell>
          <cell r="D1683">
            <v>370.14</v>
          </cell>
        </row>
        <row r="1684">
          <cell r="A1684">
            <v>91090</v>
          </cell>
          <cell r="B1684" t="str">
            <v>EXECUÇÃO DE REVESTIMENTO DE CONCRETO PROJETADO COM ESPESSURA DE 7 CM, ARMADO COM TELA, INCLINAÇÃO MENOR QUE 90°, APLICAÇÃO DESCONTÍNUA, UTILIZANDO EQUIPAMENTO DE PROJEÇÃO COM 3 M³/H DE CAPACIDADE. AF_07/2024</v>
          </cell>
          <cell r="C1684" t="str">
            <v>M2</v>
          </cell>
          <cell r="D1684">
            <v>270.33999999999997</v>
          </cell>
        </row>
        <row r="1685">
          <cell r="A1685">
            <v>91091</v>
          </cell>
          <cell r="B1685" t="str">
            <v>EXECUÇÃO DE REVESTIMENTO DE CONCRETO PROJETADO COM ESPESSURA DE 10 CM, ARMADO COM TELA, INCLINAÇÃO MENOR QUE 90°, APLICAÇÃO DESCONTÍNUA, UTILIZANDO EQUIPAMENTO DE PROJEÇÃO COM 3 M³/H DE CAPACIDADE. AF_07/2024</v>
          </cell>
          <cell r="C1685" t="str">
            <v>M2</v>
          </cell>
          <cell r="D1685">
            <v>263.89999999999998</v>
          </cell>
        </row>
        <row r="1686">
          <cell r="A1686">
            <v>91092</v>
          </cell>
          <cell r="B1686" t="str">
            <v>EXECUÇÃO DE REVESTIMENTO DE CONCRETO PROJETADO COM ESPESSURA DE 7 CM, ARMADO COM TELA, INCLINAÇÃO DE 90°, APLICAÇÃO DESCONTÍNUA, UTILIZANDO EQUIPAMENTO DE PROJEÇÃO COM 3 M³/H DE CAPACIDADE. AF_07/2024</v>
          </cell>
          <cell r="C1686" t="str">
            <v>M2</v>
          </cell>
          <cell r="D1686">
            <v>431.24</v>
          </cell>
        </row>
        <row r="1687">
          <cell r="A1687">
            <v>91093</v>
          </cell>
          <cell r="B1687" t="str">
            <v>EXECUÇÃO DE REVESTIMENTO DE CONCRETO PROJETADO COM ESPESSURA DE 10 CM, ARMADO COM TELA, INCLINAÇÃO DE 90°, APLICAÇÃO DESCONTÍNUA, UTILIZANDO EQUIPAMENTO DE PROJEÇÃO COM 3 M³/H DE CAPACIDADE. AF_07/2024</v>
          </cell>
          <cell r="C1687" t="str">
            <v>M2</v>
          </cell>
          <cell r="D1687">
            <v>411.69</v>
          </cell>
        </row>
        <row r="1688">
          <cell r="A1688">
            <v>91094</v>
          </cell>
          <cell r="B1688" t="str">
            <v>EXECUÇÃO DE REVESTIMENTO DE CONCRETO PROJETADO COM ESPESSURA DE 7 CM, ARMADO COM FIBRAS DE AÇO, INCLINAÇÃO MENOR QUE 90°, APLICAÇÃO DESCONTÍNUA, UTILIZANDO EQUIPAMENTO DE PROJEÇÃO COM 6 M³/H DE CAPACIDADE. AF_07/2024</v>
          </cell>
          <cell r="C1688" t="str">
            <v>M2</v>
          </cell>
          <cell r="D1688">
            <v>168.85</v>
          </cell>
        </row>
        <row r="1689">
          <cell r="A1689">
            <v>91095</v>
          </cell>
          <cell r="B1689" t="str">
            <v>EXECUÇÃO DE REVESTIMENTO DE CONCRETO PROJETADO COM ESPESSURA DE 10 CM, ARMADO COM FIBRAS DE AÇO, INCLINAÇÃO MENOR QUE 90°, APLICAÇÃO DESCONTÍNUA, UTILIZANDO EQUIPAMENTO DE PROJEÇÃO COM 6 M³/H DE CAPACIDADE. AF_07/2024</v>
          </cell>
          <cell r="C1689" t="str">
            <v>M2</v>
          </cell>
          <cell r="D1689">
            <v>185.9</v>
          </cell>
        </row>
        <row r="1690">
          <cell r="A1690">
            <v>91096</v>
          </cell>
          <cell r="B1690" t="str">
            <v>EXECUÇÃO DE REVESTIMENTO DE CONCRETO PROJETADO COM ESPESSURA DE 7 CM, ARMADO COM FIBRAS DE AÇO, INCLINAÇÃO DE 90°, APLICAÇÃO DESCONTÍNUA, UTILIZANDO EQUIPAMENTO DE PROJEÇÃO COM 6 M³/H DE CAPACIDADE. AF_07/2024</v>
          </cell>
          <cell r="C1690" t="str">
            <v>M2</v>
          </cell>
          <cell r="D1690">
            <v>183.81</v>
          </cell>
        </row>
        <row r="1691">
          <cell r="A1691">
            <v>91097</v>
          </cell>
          <cell r="B1691" t="str">
            <v>EXECUÇÃO DE REVESTIMENTO DE CONCRETO PROJETADO COM ESPESSURA DE 10 CM, ARMADO COM FIBRAS DE AÇO, INCLINAÇÃO DE 90°, APLICAÇÃO DESCONTÍNUA, UTILIZANDO EQUIPAMENTO DE PROJEÇÃO COM 6 M³/H DE CAPACIDADE. AF_07/2024</v>
          </cell>
          <cell r="C1691" t="str">
            <v>M2</v>
          </cell>
          <cell r="D1691">
            <v>198.23</v>
          </cell>
        </row>
        <row r="1692">
          <cell r="A1692">
            <v>91098</v>
          </cell>
          <cell r="B1692" t="str">
            <v>EXECUÇÃO DE REVESTIMENTO DE CONCRETO PROJETADO COM ESPESSURA DE 7 CM, ARMADO COM FIBRAS DE AÇO, INCLINAÇÃO MENOR QUE 90°, APLICAÇÃO DESCONTÍNUA, UTILIZANDO EQUIPAMENTO DE PROJEÇÃO COM 3 M³/H DE CAPACIDADE. AF_07/2024</v>
          </cell>
          <cell r="C1692" t="str">
            <v>M2</v>
          </cell>
          <cell r="D1692">
            <v>235.61</v>
          </cell>
        </row>
        <row r="1693">
          <cell r="A1693">
            <v>91099</v>
          </cell>
          <cell r="B1693" t="str">
            <v>EXECUÇÃO DE REVESTIMENTO DE CONCRETO PROJETADO COM ESPESSURA DE 10 CM, ARMADO COM FIBRAS DE AÇO, INCLINAÇÃO MENOR QUE 90°, APLICAÇÃO DESCONTÍNUA, UTILIZANDO EQUIPAMENTO DE PROJEÇÃO COM 3 M³/H DE CAPACIDADE. AF_07/2024</v>
          </cell>
          <cell r="C1693" t="str">
            <v>M2</v>
          </cell>
          <cell r="D1693">
            <v>225.11</v>
          </cell>
        </row>
        <row r="1694">
          <cell r="A1694">
            <v>91100</v>
          </cell>
          <cell r="B1694" t="str">
            <v>EXECUÇÃO DE REVESTIMENTO DE CONCRETO PROJETADO COM ESPESSURA DE 7 CM, ARMADO COM FIBRAS DE AÇO, INCLINAÇÃO DE 90°, APLICAÇÃO DESCONTÍNUA, UTILIZANDO EQUIPAMENTO DE PROJEÇÃO COM 3 M³/H DE CAPACIDADE. AF_07/2024</v>
          </cell>
          <cell r="C1694" t="str">
            <v>M2</v>
          </cell>
          <cell r="D1694">
            <v>283.56</v>
          </cell>
        </row>
        <row r="1695">
          <cell r="A1695">
            <v>91101</v>
          </cell>
          <cell r="B1695" t="str">
            <v>EXECUÇÃO DE REVESTIMENTO DE CONCRETO PROJETADO COM ESPESSURA DE 10 CM, ARMADO COM FIBRAS DE AÇO, INCLINAÇÃO DE 90°, APLICAÇÃO DESCONTÍNUA, UTILIZANDO EQUIPAMENTO DE PROJEÇÃO COM 3 M³/H DE CAPACIDADE. AF_07/2024</v>
          </cell>
          <cell r="C1695" t="str">
            <v>M2</v>
          </cell>
          <cell r="D1695">
            <v>249.14</v>
          </cell>
        </row>
        <row r="1696">
          <cell r="A1696">
            <v>93957</v>
          </cell>
          <cell r="B1696" t="str">
            <v>EXECUÇÃO DE GRAMPO PARA SOLO GRAMPEADO COM COMPRIMENTO MENOR OU IGUAL A 6 M, DIÂMETRO DE 10 CM, PERFURAÇÃO COM EQUIPAMENTO MANUAL E ARMADURA COM DIÂMETRO DE 20 MM. AF_07/2024</v>
          </cell>
          <cell r="C1696" t="str">
            <v>M</v>
          </cell>
          <cell r="D1696">
            <v>372.73</v>
          </cell>
        </row>
        <row r="1697">
          <cell r="A1697">
            <v>93959</v>
          </cell>
          <cell r="B1697" t="str">
            <v>EXECUÇÃO DE GRAMPO PARA SOLO GRAMPEADO COM COMPRIMENTO MAIOR QUE 6 M E MENOR OU IGUAL A 10 M, DIÂMETRO DE 10 CM, PERFURAÇÃO COM EQUIPAMENTO MANUAL E ARMADURA COM DIÂMETRO DE 20 MM. AF_07/2024</v>
          </cell>
          <cell r="C1697" t="str">
            <v>M</v>
          </cell>
          <cell r="D1697">
            <v>298.25</v>
          </cell>
        </row>
        <row r="1698">
          <cell r="A1698">
            <v>93961</v>
          </cell>
          <cell r="B1698" t="str">
            <v>EXECUÇÃO DE GRAMPO PARA SOLO GRAMPEADO COM COMPRIMENTO MAIOR QUE 10 M, DIÂMETRO DE 10 CM, PERFURAÇÃO COM EQUIPAMENTO MANUAL E ARMADURA COM DIÂMETRO DE 20 MM. AF_07/2024</v>
          </cell>
          <cell r="C1698" t="str">
            <v>M</v>
          </cell>
          <cell r="D1698">
            <v>266.99</v>
          </cell>
        </row>
        <row r="1699">
          <cell r="A1699">
            <v>93967</v>
          </cell>
          <cell r="B1699" t="str">
            <v>EXECUÇÃO DE GRAMPO PARA SOLO GRAMPEADO COM COMPRIMENTO MENOR OU IGUAL A 6 M, DIÂMETRO DE 7 CM, PERFURAÇÃO COM EQUIPAMENTO MANUAL E ARMADURA COM DIÂMETRO DE 20 MM. AF_07/2024</v>
          </cell>
          <cell r="C1699" t="str">
            <v>M</v>
          </cell>
          <cell r="D1699">
            <v>309.07</v>
          </cell>
        </row>
        <row r="1700">
          <cell r="A1700">
            <v>93969</v>
          </cell>
          <cell r="B1700" t="str">
            <v>EXECUÇÃO DE GRAMPO PARA SOLO GRAMPEADO COM COMPRIMENTO MAIOR QUE 6 M E MENOR OU IGUAL A 10 M, DIÂMETRO DE 7 CM, PERFURAÇÃO COM EQUIPAMENTO MANUAL E ARMADURA COM DIÂMETRO DE 20 MM. AF_07/2024</v>
          </cell>
          <cell r="C1700" t="str">
            <v>M</v>
          </cell>
          <cell r="D1700">
            <v>246.9</v>
          </cell>
        </row>
        <row r="1701">
          <cell r="A1701">
            <v>93971</v>
          </cell>
          <cell r="B1701" t="str">
            <v>EXECUÇÃO DE GRAMPO PARA SOLO GRAMPEADO COM COMPRIMENTO MAIOR QUE 7 M, DIÂMETRO DE 10 CM, PERFURAÇÃO COM EQUIPAMENTO MANUAL E ARMADURA COM DIÂMETRO DE 20 MM. AF_07/2024</v>
          </cell>
          <cell r="C1701" t="str">
            <v>M</v>
          </cell>
          <cell r="D1701">
            <v>221.67</v>
          </cell>
        </row>
        <row r="1702">
          <cell r="A1702">
            <v>95108</v>
          </cell>
          <cell r="B1702" t="str">
            <v>EXECUÇÃO DE PROTEÇÃO DA CABEÇA DO TIRANTE COM USO DE FÔRMAS METÁLICAS, 50 UTILIZAÇÕES, E CONCRETO FCK =15 MPA. AF_11/2023</v>
          </cell>
          <cell r="C1702" t="str">
            <v>UN</v>
          </cell>
          <cell r="D1702">
            <v>43.55</v>
          </cell>
        </row>
        <row r="1703">
          <cell r="A1703">
            <v>100332</v>
          </cell>
          <cell r="B1703" t="str">
            <v>CONTENÇÃO EM PERFIL PRANCHADO COM PRANCHÃO DE MADEIRA, PERFIS ESPAÇADOS A 1,5 M PARA 1 SUBSOLO. AF_07/2019</v>
          </cell>
          <cell r="C1703" t="str">
            <v>M2</v>
          </cell>
          <cell r="D1703">
            <v>846.86</v>
          </cell>
        </row>
        <row r="1704">
          <cell r="A1704">
            <v>100333</v>
          </cell>
          <cell r="B1704" t="str">
            <v>CONTENÇÃO EM PERFIL PRANCHADO COM PRANCHÃO DE MADEIRA, PERFIS ESPAÇADOS A 1,5 M PARA 2 OU MAIS SUBSOLOS. AF_07/2019</v>
          </cell>
          <cell r="C1704" t="str">
            <v>M2</v>
          </cell>
          <cell r="D1704">
            <v>524.36</v>
          </cell>
        </row>
        <row r="1705">
          <cell r="A1705">
            <v>100334</v>
          </cell>
          <cell r="B1705" t="str">
            <v>CONTENÇÃO EM PERFIL PRANCHADO COM PRANCHÃO DE MADEIRA, PERFIS ESPAÇADOS A 2 M PARA 1 SUBSOLO. AF_07/2019</v>
          </cell>
          <cell r="C1705" t="str">
            <v>M2</v>
          </cell>
          <cell r="D1705">
            <v>671.35</v>
          </cell>
        </row>
        <row r="1706">
          <cell r="A1706">
            <v>100335</v>
          </cell>
          <cell r="B1706" t="str">
            <v>CONTENÇÃO EM PERFIL PRANCHADO COM PRANCHÃO DE MADEIRA, PERFIS ESPAÇADOS A 2 M PARA 2 OU MAIS SUBSOLOS. AF_07/2019</v>
          </cell>
          <cell r="C1706" t="str">
            <v>M2</v>
          </cell>
          <cell r="D1706">
            <v>429.48</v>
          </cell>
        </row>
        <row r="1707">
          <cell r="A1707">
            <v>100341</v>
          </cell>
          <cell r="B1707" t="str">
            <v>FABRICAÇÃO, MONTAGEM E DESMONTAGEM DE FÔRMA PARA CORTINA DE CONTENÇÃO, EM CHAPA DE MADEIRA COMPENSADA PLASTIFICADA, E = 18 MM, 10 UTILIZAÇÕES. AF_07/2019</v>
          </cell>
          <cell r="C1707" t="str">
            <v>M2</v>
          </cell>
          <cell r="D1707">
            <v>41.81</v>
          </cell>
        </row>
        <row r="1708">
          <cell r="A1708">
            <v>100342</v>
          </cell>
          <cell r="B1708" t="str">
            <v>ARMAÇÃO DE CORTINA DE CONTENÇÃO EM CONCRETO ARMADO, COM AÇO CA-50 DE 6,3 MM - MONTAGEM. AF_07/2019</v>
          </cell>
          <cell r="C1708" t="str">
            <v>KG</v>
          </cell>
          <cell r="D1708">
            <v>14.57</v>
          </cell>
        </row>
        <row r="1709">
          <cell r="A1709">
            <v>100343</v>
          </cell>
          <cell r="B1709" t="str">
            <v>ARMAÇÃO DE CORTINA DE CONTENÇÃO EM CONCRETO ARMADO, COM AÇO CA-50 DE 8 MM - MONTAGEM. AF_07/2019</v>
          </cell>
          <cell r="C1709" t="str">
            <v>KG</v>
          </cell>
          <cell r="D1709">
            <v>13.3</v>
          </cell>
        </row>
        <row r="1710">
          <cell r="A1710">
            <v>100344</v>
          </cell>
          <cell r="B1710" t="str">
            <v>ARMAÇÃO DE CORTINA DE CONTENÇÃO EM CONCRETO ARMADO, COM AÇO CA-50 DE 10 MM - MONTAGEM. AF_07/2019</v>
          </cell>
          <cell r="C1710" t="str">
            <v>KG</v>
          </cell>
          <cell r="D1710">
            <v>11.69</v>
          </cell>
        </row>
        <row r="1711">
          <cell r="A1711">
            <v>100345</v>
          </cell>
          <cell r="B1711" t="str">
            <v>ARMAÇÃO DE CORTINA DE CONTENÇÃO EM CONCRETO ARMADO, COM AÇO CA-50 DE 12,5 MM - MONTAGEM. AF_07/2019</v>
          </cell>
          <cell r="C1711" t="str">
            <v>KG</v>
          </cell>
          <cell r="D1711">
            <v>9.7799999999999994</v>
          </cell>
        </row>
        <row r="1712">
          <cell r="A1712">
            <v>100346</v>
          </cell>
          <cell r="B1712" t="str">
            <v>ARMAÇÃO DE CORTINA DE CONTENÇÃO EM CONCRETO ARMADO, COM AÇO CA-50 DE 16 MM - MONTAGEM. AF_07/2019</v>
          </cell>
          <cell r="C1712" t="str">
            <v>KG</v>
          </cell>
          <cell r="D1712">
            <v>9.08</v>
          </cell>
        </row>
        <row r="1713">
          <cell r="A1713">
            <v>100347</v>
          </cell>
          <cell r="B1713" t="str">
            <v>ARMAÇÃO DE CORTINA DE CONTENÇÃO EM CONCRETO ARMADO, COM AÇO CA-50 DE 20 MM - MONTAGEM. AF_07/2019</v>
          </cell>
          <cell r="C1713" t="str">
            <v>KG</v>
          </cell>
          <cell r="D1713">
            <v>10</v>
          </cell>
        </row>
        <row r="1714">
          <cell r="A1714">
            <v>100348</v>
          </cell>
          <cell r="B1714" t="str">
            <v>ARMAÇÃO DE CORTINA DE CONTENÇÃO EM CONCRETO ARMADO, COM AÇO CA-50 DE 25 MM - MONTAGEM. AF_07/2019</v>
          </cell>
          <cell r="C1714" t="str">
            <v>KG</v>
          </cell>
          <cell r="D1714">
            <v>9.68</v>
          </cell>
        </row>
        <row r="1715">
          <cell r="A1715">
            <v>100349</v>
          </cell>
          <cell r="B1715" t="str">
            <v>CONCRETAGEM DE CORTINA DE CONTENÇÃO, ATRAVÉS DE BOMBA  - LANÇAMENTO, ADENSAMENTO E ACABAMENTO. AF_07/2019</v>
          </cell>
          <cell r="C1715" t="str">
            <v>M3</v>
          </cell>
          <cell r="D1715">
            <v>581.28</v>
          </cell>
        </row>
        <row r="1716">
          <cell r="A1716">
            <v>104841</v>
          </cell>
          <cell r="B1716" t="str">
            <v>EXECUÇÃO DE PERFURAÇÃO PARA TIRANTE, COMPRIMENTO MAIOR OU IGUAL A 14 M E MENOR QUE 22 M, COM DIÂMETRO DE FURO DE 100 MM EXECUTADO COM HASTE E TUBOS DE REVESTIMENTO UTILIZANDO PERFURATRIZ SOBRE ESTEIRA. AF_11/2023</v>
          </cell>
          <cell r="C1716" t="str">
            <v>M</v>
          </cell>
          <cell r="D1716">
            <v>84.35</v>
          </cell>
        </row>
        <row r="1717">
          <cell r="A1717">
            <v>104842</v>
          </cell>
          <cell r="B1717" t="str">
            <v>EXECUÇÃO DE PERFURAÇÃO PARA TIRANTE, COMPRIMENTO MAIOR OU IGUAL A 22 M E MENOR QUE 30 M, COM DIÂMETRO DE FURO DE 100 MM EXECUTADO COM HASTE E TUBOS DE REVESTIMENTO UTILIZANDO PERFURATRIZ SOBRE ESTEIRA. AF_11/2023</v>
          </cell>
          <cell r="C1717" t="str">
            <v>M</v>
          </cell>
          <cell r="D1717">
            <v>71.3</v>
          </cell>
        </row>
        <row r="1718">
          <cell r="A1718">
            <v>104843</v>
          </cell>
          <cell r="B1718" t="str">
            <v>EXECUÇÃO DE PERFURAÇÃO PARA TIRANTE, COMPRIMENTO MAIOR OU IGUAL A 6 M E MENOR QUE 14 M, COM DIÂMETRO DE FURO DE 150 MM EXECUTADO COM HASTE E TUBOS DE REVESTIMENTO UTILIZANDO PERFURATRIZ SOBRE ESTEIRA. AF_11/2023</v>
          </cell>
          <cell r="C1718" t="str">
            <v>M</v>
          </cell>
          <cell r="D1718">
            <v>117.67</v>
          </cell>
        </row>
        <row r="1719">
          <cell r="A1719">
            <v>104844</v>
          </cell>
          <cell r="B1719" t="str">
            <v>EXECUÇÃO DE PERFURAÇÃO PARA TIRANTE, COMPRIMENTO MAIOR OU IGUAL A 14 M E MENOR QUE 22 M, COM DIÂMETRO DE FURO DE 150 MM EXECUTADO COM HASTE E TUBOS DE REVESTIMENTO UTILIZANDO PERFURATRIZ SOBRE ESTEIRA. AF_11/2023</v>
          </cell>
          <cell r="C1719" t="str">
            <v>M</v>
          </cell>
          <cell r="D1719">
            <v>93.65</v>
          </cell>
        </row>
        <row r="1720">
          <cell r="A1720">
            <v>104845</v>
          </cell>
          <cell r="B1720" t="str">
            <v>EXECUÇÃO DE PERFURAÇÃO PARA TIRANTE, COMPRIMENTO MAIOR OU IGUAL A 6 M E MENOR QUE 14 M, COM DIÂMETRO DE FURO DE 200 MM EXECUTADO COM HASTE E TUBOS DE REVESTIMENTO UTILIZANDO PERFURATRIZ SOBRE ESTEIRA. AF_11/2023</v>
          </cell>
          <cell r="C1720" t="str">
            <v>M</v>
          </cell>
          <cell r="D1720">
            <v>134.87</v>
          </cell>
        </row>
        <row r="1721">
          <cell r="A1721">
            <v>104846</v>
          </cell>
          <cell r="B1721" t="str">
            <v>EXECUÇÃO DE PERFURAÇÃO PARA TIRANTE, COMPRIMENTO MAIOR OU IGUAL A 14 M E MENOR QUE 22 M, COM DIÂMETRO DE FURO DE 200 MM EXECUTADO COM HASTE E TUBOS DE REVESTIMENTO UTILIZANDO PERFURATRIZ SOBRE ESTEIRA. AF_11/2023</v>
          </cell>
          <cell r="C1721" t="str">
            <v>M</v>
          </cell>
          <cell r="D1721">
            <v>107.43</v>
          </cell>
        </row>
        <row r="1722">
          <cell r="A1722">
            <v>104847</v>
          </cell>
          <cell r="B1722" t="str">
            <v>EXECUÇÃO DE PERFURAÇÃO PARA TIRANTE, COMPRIMENTO MAIOR OU IGUAL A 22 M E MENOR QUE 30 M, COM DIÂMETRO DE FURO DE 200 MM EXECUTADO COM HASTE E TUBOS DE REVESTIMENTO UTILIZANDO PERFURATRIZ SOBRE ESTEIRA. AF_11/2023</v>
          </cell>
          <cell r="C1722" t="str">
            <v>M</v>
          </cell>
          <cell r="D1722">
            <v>90.58</v>
          </cell>
        </row>
        <row r="1723">
          <cell r="A1723">
            <v>104848</v>
          </cell>
          <cell r="B1723" t="str">
            <v>EXECUÇÃO DE PERFURAÇÃO PARA TIRANTE, COMPRIMENTO MAIOR OU IGUAL A 6 M E MENOR QUE 14 M, COM DIÂMETRO DE FURO DE 100 MM EXECUTADO COM HASTE UTILIZANDO PERFURATRIZ MANUAL SOBRE BASE DE MONTAGEM. AF_11/2023</v>
          </cell>
          <cell r="C1723" t="str">
            <v>M</v>
          </cell>
          <cell r="D1723">
            <v>68.540000000000006</v>
          </cell>
        </row>
        <row r="1724">
          <cell r="A1724">
            <v>104849</v>
          </cell>
          <cell r="B1724" t="str">
            <v>EXECUÇÃO DE PERFURAÇÃO PARA TIRANTE, COMPRIMENTO MAIOR OU IGUAL A 14 M E MENOR QUE 22 M, COM DIÂMETRO DE FURO DE 100 MM EXECUTADO COM HASTE UTILIZANDO PERFURATRIZ MANUAL SOBRE BASE DE MONTAGEM. AF_11/2023</v>
          </cell>
          <cell r="C1724" t="str">
            <v>M</v>
          </cell>
          <cell r="D1724">
            <v>58.06</v>
          </cell>
        </row>
        <row r="1725">
          <cell r="A1725">
            <v>104850</v>
          </cell>
          <cell r="B1725" t="str">
            <v>EXECUÇÃO DE PERFURAÇÃO PARA TIRANTE, COMPRIMENTO MAIOR OU IGUAL A 22 M E MENOR QUE 30 M, COM DIÂMETRO DE FURO DE 100 MM EXECUTADO COM HASTE UTILIZANDO PERFURATRIZ MANUAL SOBRE BASE DE MONTAGEM. AF_11/2023</v>
          </cell>
          <cell r="C1725" t="str">
            <v>M</v>
          </cell>
          <cell r="D1725">
            <v>51.02</v>
          </cell>
        </row>
        <row r="1726">
          <cell r="A1726">
            <v>104851</v>
          </cell>
          <cell r="B1726" t="str">
            <v>EXECUÇÃO DE PERFURAÇÃO PARA TIRANTE, COMPRIMENTO MAIOR OU IGUAL A 6 M E MENOR QUE 14 M, COM DIÂMETRO DE FURO DE 150 MM EXECUTADO COM HASTE UTILIZANDO PERFURATRIZ MANUAL SOBRE BASE DE MONTAGEM. AF_11/2023</v>
          </cell>
          <cell r="C1726" t="str">
            <v>M</v>
          </cell>
          <cell r="D1726">
            <v>76.61</v>
          </cell>
        </row>
        <row r="1727">
          <cell r="A1727">
            <v>104852</v>
          </cell>
          <cell r="B1727" t="str">
            <v>EXECUÇÃO DE PERFURAÇÃO PARA TIRANTE, COMPRIMENTO MAIOR OU IGUAL A 14 M E MENOR QUE 22 M, COM DIÂMETRO DE FURO DE 150 MM EXECUTADO COM HASTE UTILIZANDO PERFURATRIZ MANUAL SOBRE BASE DE MONTAGEM. AF_11/2023</v>
          </cell>
          <cell r="C1727" t="str">
            <v>M</v>
          </cell>
          <cell r="D1727">
            <v>64.53</v>
          </cell>
        </row>
        <row r="1728">
          <cell r="A1728">
            <v>104853</v>
          </cell>
          <cell r="B1728" t="str">
            <v>EXECUÇÃO DE PERFURAÇÃO PARA TIRANTE, COMPRIMENTO MAIOR OU IGUAL A 22 M E MENOR QUE 30 M, COM DIÂMETRO DE FURO DE 150 MM EXECUTADO COM HASTE UTILIZANDO PERFURATRIZ MANUAL SOBRE BASE DE MONTAGEM. AF_11/2023</v>
          </cell>
          <cell r="C1728" t="str">
            <v>M</v>
          </cell>
          <cell r="D1728">
            <v>56.47</v>
          </cell>
        </row>
        <row r="1729">
          <cell r="A1729">
            <v>104854</v>
          </cell>
          <cell r="B1729" t="str">
            <v>EXECUÇÃO DE PERFURAÇÃO PARA TIRANTE, COMPRIMENTO MAIOR OU IGUAL A 14 M E MENOR QUE 22 M, COM DIÂMETRO DE FURO DE 200 MM EXECUTADO COM HASTE UTILIZANDO PERFURATRIZ MANUAL SOBRE BASE DE MONTAGEM. AF_11/2023</v>
          </cell>
          <cell r="C1729" t="str">
            <v>M</v>
          </cell>
          <cell r="D1729">
            <v>74.14</v>
          </cell>
        </row>
        <row r="1730">
          <cell r="A1730">
            <v>104855</v>
          </cell>
          <cell r="B1730" t="str">
            <v>EXECUÇÃO DE PERFURAÇÃO PARA TIRANTE, COMPRIMENTO MAIOR OU IGUAL A 22 M E MENOR QUE 30 M, COM DIÂMETRO DE FURO DE 200 MM EXECUTADO COM HASTE UTILIZANDO PERFURATRIZ MANUAL SOBRE BASE DE MONTAGEM. AF_11/2023</v>
          </cell>
          <cell r="C1730" t="str">
            <v>M</v>
          </cell>
          <cell r="D1730">
            <v>64.47</v>
          </cell>
        </row>
        <row r="1731">
          <cell r="A1731">
            <v>104876</v>
          </cell>
          <cell r="B1731" t="str">
            <v>PERFURAÇÃO DE CORTINA PRÉ-MOLDADA COM MARTELETE ROMPEDOR. AF_11/2023</v>
          </cell>
          <cell r="C1731" t="str">
            <v>UN</v>
          </cell>
          <cell r="D1731">
            <v>28.6</v>
          </cell>
        </row>
        <row r="1732">
          <cell r="A1732">
            <v>104877</v>
          </cell>
          <cell r="B1732" t="str">
            <v>EXECUÇÃO DE LONGARINA, PARA TIRANTES PROVISÓRIOS, COM PERFIL METÁLICO, INCLUINDO CUNHA E SOLIDARIZAÇÃO. AF_11/2023</v>
          </cell>
          <cell r="C1732" t="str">
            <v>UN</v>
          </cell>
          <cell r="D1732">
            <v>660.89</v>
          </cell>
        </row>
        <row r="1733">
          <cell r="A1733">
            <v>104878</v>
          </cell>
          <cell r="B1733" t="str">
            <v>EXECUÇÃO DE LONGARINA, PARA TIRANTES PERMANENTES, COM PERFIL METÁLICO, INCLUINDO CUNHA E SOLIDARIZAÇÃO. AF_11/2023</v>
          </cell>
          <cell r="C1733" t="str">
            <v>UN</v>
          </cell>
          <cell r="D1733">
            <v>2363.29</v>
          </cell>
        </row>
        <row r="1734">
          <cell r="A1734">
            <v>104879</v>
          </cell>
          <cell r="B1734" t="str">
            <v>EXECUÇÃO DE PERFURAÇÃO PARA TIRANTE, COMPRIMENTO MAIOR OU IGUAL A 22 M E MENOR QUE 30 M, COM DIÂMETRO DE FURO DE 150 MM EXECUTADO COM HASTE E TUBOS DE REVESTIMENTO UTILIZANDO PERFURATRIZ SOBRE ESTEIRA. AF_11/2023</v>
          </cell>
          <cell r="C1734" t="str">
            <v>M</v>
          </cell>
          <cell r="D1734">
            <v>79.08</v>
          </cell>
        </row>
        <row r="1735">
          <cell r="A1735">
            <v>104880</v>
          </cell>
          <cell r="B1735" t="str">
            <v>EXECUÇÃO DE PERFURAÇÃO PARA TIRANTE, COMPRIMENTO MAIOR OU IGUAL A 6 M E MENOR QUE 14 M, COM DIÂMETRO DE FURO DE 200 MM EXECUTADO COM HASTE UTILIZANDO PERFURATRIZ MANUAL SOBRE BASE DE MONTAGEM. AF_11/2023</v>
          </cell>
          <cell r="C1735" t="str">
            <v>M</v>
          </cell>
          <cell r="D1735">
            <v>88.6</v>
          </cell>
        </row>
        <row r="1736">
          <cell r="A1736">
            <v>104886</v>
          </cell>
          <cell r="B1736" t="str">
            <v>EXECUÇÃO DE PERFURAÇÃO PARA TIRANTE, COMPRIMENTO MAIOR OU IGUAL A 6 M E MENOR QUE 14 M, COM DIÂMETRO DE FURO DE 100 MM EXECUTADO COM HASTE UTILIZANDO PERFURATRIZ SOBRE ESTEIRA. AF_11/2023</v>
          </cell>
          <cell r="C1736" t="str">
            <v>M</v>
          </cell>
          <cell r="D1736">
            <v>48.89</v>
          </cell>
        </row>
        <row r="1737">
          <cell r="A1737">
            <v>104887</v>
          </cell>
          <cell r="B1737" t="str">
            <v>EXECUÇÃO DE PERFURAÇÃO PARA TIRANTE, COMPRIMENTO MAIOR OU IGUAL A 14 M E MENOR QUE 22 M, COM DIÂMETRO DE FURO DE 100 MM EXECUTADO COM HASTE UTILIZANDO PERFURATRIZ SOBRE ESTEIRA. AF_11/2023</v>
          </cell>
          <cell r="C1737" t="str">
            <v>M</v>
          </cell>
          <cell r="D1737">
            <v>42.4</v>
          </cell>
        </row>
        <row r="1738">
          <cell r="A1738">
            <v>104888</v>
          </cell>
          <cell r="B1738" t="str">
            <v>EXECUÇÃO DE PERFURAÇÃO PARA TIRANTE, COMPRIMENTO MAIOR OU IGUAL A 22 M E MENOR QUE 30 M, COM DIÂMETRO DE FURO DE 100 MM EXECUTADO COM HASTE UTILIZANDO PERFURATRIZ SOBRE ESTEIRA. AF_11/2023</v>
          </cell>
          <cell r="C1738" t="str">
            <v>M</v>
          </cell>
          <cell r="D1738">
            <v>38.01</v>
          </cell>
        </row>
        <row r="1739">
          <cell r="A1739">
            <v>104889</v>
          </cell>
          <cell r="B1739" t="str">
            <v>EXECUÇÃO DE PERFURAÇÃO PARA TIRANTE, COMPRIMENTO MAIOR OU IGUAL A 6 M E MENOR QUE 14 M, COM DIÂMETRO DE FURO DE 200 MM EXECUTADO COM HASTE UTILIZANDO PERFURATRIZ SOBRE ESTEIRA. AF_11/2023</v>
          </cell>
          <cell r="C1739" t="str">
            <v>M</v>
          </cell>
          <cell r="D1739">
            <v>57.57</v>
          </cell>
        </row>
        <row r="1740">
          <cell r="A1740">
            <v>104890</v>
          </cell>
          <cell r="B1740" t="str">
            <v>EXECUÇÃO DE PERFURAÇÃO PARA TIRANTE, COMPRIMENTO MAIOR OU IGUAL A 14 M E MENOR QUE 22 M, COM DIÂMETRO DE FURO DE 200 MM EXECUTADO COM HASTE UTILIZANDO PERFURATRIZ SOBRE ESTEIRA. AF_11/2023</v>
          </cell>
          <cell r="C1740" t="str">
            <v>M</v>
          </cell>
          <cell r="D1740">
            <v>49.37</v>
          </cell>
        </row>
        <row r="1741">
          <cell r="A1741">
            <v>104891</v>
          </cell>
          <cell r="B1741" t="str">
            <v>EXECUÇÃO DE PERFURAÇÃO PARA TIRANTE, COMPRIMENTO MAIOR OU IGUAL A 22 M E MENOR QUE 30 M, COM DIÂMETRO DE FURO DE 200 MM EXECUTADO COM HASTE UTILIZANDO PERFURATRIZ SOBRE ESTEIRA. AF_11/2023</v>
          </cell>
          <cell r="C1741" t="str">
            <v>M</v>
          </cell>
          <cell r="D1741">
            <v>43.91</v>
          </cell>
        </row>
        <row r="1742">
          <cell r="A1742">
            <v>104892</v>
          </cell>
          <cell r="B1742" t="str">
            <v>EXECUÇÃO DE PERFURAÇÃO PARA TIRANTE, COMPRIMENTO MAIOR OU IGUAL A 6 M E MENOR QUE 14 M, COM DIÂMETRO DE FURO DE 100 MM EXECUTADO COM HASTE E TUBOS DE REVESTIMENTO UTILIZANDO PERFURATRIZ SOBRE ESTEIRA. AF_11/2023</v>
          </cell>
          <cell r="C1742" t="str">
            <v>M</v>
          </cell>
          <cell r="D1742">
            <v>106.09</v>
          </cell>
        </row>
        <row r="1743">
          <cell r="A1743">
            <v>102989</v>
          </cell>
          <cell r="B1743" t="str">
            <v>CANALETA MEIA CANA PRÉ-MOLDADA DE CONCRETO (D = 20 CM) - FORNECIMENTO E INSTALAÇÃO. AF_08/2021</v>
          </cell>
          <cell r="C1743" t="str">
            <v>M</v>
          </cell>
          <cell r="D1743">
            <v>41.69</v>
          </cell>
        </row>
        <row r="1744">
          <cell r="A1744">
            <v>102990</v>
          </cell>
          <cell r="B1744" t="str">
            <v>CANALETA MEIA CANA PRÉ-MOLDADA DE CONCRETO (D = 30 CM) - FORNECIMENTO E INSTALAÇÃO. AF_08/2021</v>
          </cell>
          <cell r="C1744" t="str">
            <v>M</v>
          </cell>
          <cell r="D1744">
            <v>50.51</v>
          </cell>
        </row>
        <row r="1745">
          <cell r="A1745">
            <v>102991</v>
          </cell>
          <cell r="B1745" t="str">
            <v>CANALETA MEIA CANA PRÉ-MOLDADA DE CONCRETO (D = 40 CM) - FORNECIMENTO E INSTALAÇÃO. AF_08/2021</v>
          </cell>
          <cell r="C1745" t="str">
            <v>M</v>
          </cell>
          <cell r="D1745">
            <v>65.27</v>
          </cell>
        </row>
        <row r="1746">
          <cell r="A1746">
            <v>102992</v>
          </cell>
          <cell r="B1746" t="str">
            <v>CANALETA MEIA CANA PRÉ-MOLDADA DE CONCRETO (D = 50 CM) - FORNECIMENTO E INSTALAÇÃO. AF_08/2021</v>
          </cell>
          <cell r="C1746" t="str">
            <v>M</v>
          </cell>
          <cell r="D1746">
            <v>94.28</v>
          </cell>
        </row>
        <row r="1747">
          <cell r="A1747">
            <v>102993</v>
          </cell>
          <cell r="B1747" t="str">
            <v>CANALETA MEIA CANA PRÉ-MOLDADA DE CONCRETO (D = 60 CM) - FORNECIMENTO E INSTALAÇÃO. AF_08/2021</v>
          </cell>
          <cell r="C1747" t="str">
            <v>M</v>
          </cell>
          <cell r="D1747">
            <v>122.98</v>
          </cell>
        </row>
        <row r="1748">
          <cell r="A1748">
            <v>102994</v>
          </cell>
          <cell r="B1748" t="str">
            <v>CANALETA MEIA CANA PRÉ-MOLDADA DE CONCRETO (D = 80 CM) - FORNECIMENTO E INSTALAÇÃO. AF_08/2021</v>
          </cell>
          <cell r="C1748" t="str">
            <v>M</v>
          </cell>
          <cell r="D1748">
            <v>205.58</v>
          </cell>
        </row>
        <row r="1749">
          <cell r="A1749">
            <v>102995</v>
          </cell>
          <cell r="B1749" t="str">
            <v>EXECUÇÃO DE CANALETA DE CONCRETO MOLDADO IN LOCO, ESPESSURA DE 0,07 M, GEOMETRIA TRAPEZOIDAL (DIMENSÕES INTERNAS: B=0,6 M; B=0,147 M; H=0,2 M). AF_08/2021</v>
          </cell>
          <cell r="C1749" t="str">
            <v>M</v>
          </cell>
          <cell r="D1749">
            <v>52.15</v>
          </cell>
        </row>
        <row r="1750">
          <cell r="A1750">
            <v>102996</v>
          </cell>
          <cell r="B1750" t="str">
            <v>EXECUÇÃO DE CANALETA DE CONCRETO MOLDADO IN LOCO, ESPESSURA DE 0,07 M, GEOMETRIA TRAPEZOIDAL (DIMENSÕES INTERNAS: B=0,9 M; B=0,246 M; H=0,3 M). AF_08/2021</v>
          </cell>
          <cell r="C1750" t="str">
            <v>M</v>
          </cell>
          <cell r="D1750">
            <v>73.5</v>
          </cell>
        </row>
        <row r="1751">
          <cell r="A1751">
            <v>102997</v>
          </cell>
          <cell r="B1751" t="str">
            <v>EXECUÇÃO DE CANALETA DE CONCRETO MOLDADO IN LOCO, ESPESSURA DE 0,08 M, GEOMETRIA TRAPEZOIDAL (DIMENSÕES INTERNAS: B=1M; B=0,5 M; H=0,25 M). AF_08/2021</v>
          </cell>
          <cell r="C1751" t="str">
            <v>M</v>
          </cell>
          <cell r="D1751">
            <v>96.41</v>
          </cell>
        </row>
        <row r="1752">
          <cell r="A1752">
            <v>102998</v>
          </cell>
          <cell r="B1752" t="str">
            <v>EXECUÇÃO DE CANALETA DE CONCRETO MOLDADO IN LOCO, ESPESSURA DE 0,08 M, GEOMETRIA TRAPEZOIDAL (DIMENSÕES INTERNAS: B=1,074 M; B=0,534 M; H=0,27 M). AF_08/2021</v>
          </cell>
          <cell r="C1752" t="str">
            <v>M</v>
          </cell>
          <cell r="D1752">
            <v>92.74</v>
          </cell>
        </row>
        <row r="1753">
          <cell r="A1753">
            <v>102999</v>
          </cell>
          <cell r="B1753" t="str">
            <v>EXECUÇÃO DE CANALETA DE CONCRETO MOLDADO IN LOCO, ESPESSURA DE 0,08 M, GEOMETRIA TRAPEZOIDAL (DIMENSÕES INTERNAS: B=1,4 M; B=0,7 M; H=0,35 M). AF_08/2021</v>
          </cell>
          <cell r="C1753" t="str">
            <v>M</v>
          </cell>
          <cell r="D1753">
            <v>117.2</v>
          </cell>
        </row>
        <row r="1754">
          <cell r="A1754">
            <v>103000</v>
          </cell>
          <cell r="B1754" t="str">
            <v>EXECUÇÃO DE CANALETA DE CONCRETO MOLDADO IN LOCO, ESPESSURA DE 0,08 M, GEOMETRIA TRAPEZOIDAL (DIMENSÕES INTERNAS: B=1,474 M; B=0,934 M; H=0,27 M). AF_08/2021</v>
          </cell>
          <cell r="C1754" t="str">
            <v>M</v>
          </cell>
          <cell r="D1754">
            <v>117.67</v>
          </cell>
        </row>
        <row r="1755">
          <cell r="A1755">
            <v>103001</v>
          </cell>
          <cell r="B1755" t="str">
            <v>GRELHA DE FERRO FUNDIDO SIMPLES COM REQUADRO, 150 X 1000 MM, ASSENTADA COM ARGAMASSA 1 : 3 CIMENTO: AREIA - FORNECIMENTO E INSTALAÇÃO. AF_08/2021</v>
          </cell>
          <cell r="C1755" t="str">
            <v>UN</v>
          </cell>
          <cell r="D1755">
            <v>247.59</v>
          </cell>
        </row>
        <row r="1756">
          <cell r="A1756">
            <v>103002</v>
          </cell>
          <cell r="B1756" t="str">
            <v>GRELHA DE FERRO FUNDIDO SIMPLES COM REQUADRO, 200 X 1000 MM, ASSENTADA COM ARGAMASSA 1 : 3 CIMENTO: AREIA - FORNECIMENTO E INSTALAÇÃO. AF_08/2021</v>
          </cell>
          <cell r="C1756" t="str">
            <v>UN</v>
          </cell>
          <cell r="D1756">
            <v>307.39</v>
          </cell>
        </row>
        <row r="1757">
          <cell r="A1757">
            <v>103003</v>
          </cell>
          <cell r="B1757" t="str">
            <v>GRELHA DE FERRO FUNDIDO SIMPLES COM REQUADRO, 300 X 1000 MM, ASSENTADA COM ARGAMASSA 1 : 3 CIMENTO: AREIA - FORNECIMENTO E INSTALAÇÃO. AF_08/2021</v>
          </cell>
          <cell r="C1757" t="str">
            <v>UN</v>
          </cell>
          <cell r="D1757">
            <v>427.02</v>
          </cell>
        </row>
        <row r="1758">
          <cell r="A1758">
            <v>103005</v>
          </cell>
          <cell r="B1758" t="str">
            <v>CAIXA COM GRELHA RETANGULAR DE FERRO FUNDIDO, EM ALVENARIA COM TIJOLOS CERÂMICOS MACIÇOS, DIMENSÕES INTERNAS: 0,15 X 1,00 X 0,3 M. AF_08/2021</v>
          </cell>
          <cell r="C1758" t="str">
            <v>UN</v>
          </cell>
          <cell r="D1758">
            <v>626.70000000000005</v>
          </cell>
        </row>
        <row r="1759">
          <cell r="A1759">
            <v>103006</v>
          </cell>
          <cell r="B1759" t="str">
            <v>CAIXA COM GRELHA RETANGULAR DE FERRO FUNDIDO, EM ALVENARIA COM TIJOLOS CERÂMICOS MACIÇOS, DIMENSÕES INTERNAS: 0,20 X 1,00 X 0,4 M. AF_08/2021</v>
          </cell>
          <cell r="C1759" t="str">
            <v>UN</v>
          </cell>
          <cell r="D1759">
            <v>858.92</v>
          </cell>
        </row>
        <row r="1760">
          <cell r="A1760">
            <v>103007</v>
          </cell>
          <cell r="B1760" t="str">
            <v>CAIXA COM GRELHA RETANGULAR DE FERRO FUNDIDO, EM ALVENARIA COM TIJOLOS CERÂMICOS MACIÇOS, DIMENSÕES INTERNAS: 0,30 X 1,00 X 0,5 M. AF_08/2021</v>
          </cell>
          <cell r="C1760" t="str">
            <v>UN</v>
          </cell>
          <cell r="D1760">
            <v>1138.8800000000001</v>
          </cell>
        </row>
        <row r="1761">
          <cell r="A1761">
            <v>97933</v>
          </cell>
          <cell r="B1761" t="str">
            <v>CAIXA COM GRELHA SIMPLES RETANGULAR, EM CONCRETO PRÉ-MOLDADO, DIMENSÕES INTERNAS: 0,6X1,0X1,0 M. AF_12/2020</v>
          </cell>
          <cell r="C1761" t="str">
            <v>UN</v>
          </cell>
          <cell r="D1761">
            <v>1070.9000000000001</v>
          </cell>
        </row>
        <row r="1762">
          <cell r="A1762">
            <v>97934</v>
          </cell>
          <cell r="B1762" t="str">
            <v>CAIXA COM GRELHA DUPLA RETANGULAR, EM CONCRETO PRÉ-MOLDADO, DIMENSÕES INTERNAS: 0,5X2,2X1,0 M. AF_12/2020</v>
          </cell>
          <cell r="C1762" t="str">
            <v>UN</v>
          </cell>
          <cell r="D1762">
            <v>2358.5700000000002</v>
          </cell>
        </row>
        <row r="1763">
          <cell r="A1763">
            <v>97935</v>
          </cell>
          <cell r="B1763" t="str">
            <v>CAIXA PARA BOCA DE LOBO SIMPLES RETANGULAR, EM CONCRETO PRÉ-MOLDADO, DIMENSÕES INTERNAS: 0,6X1,0X1,2 M. AF_12/2020</v>
          </cell>
          <cell r="C1763" t="str">
            <v>UN</v>
          </cell>
          <cell r="D1763">
            <v>893.36</v>
          </cell>
        </row>
        <row r="1764">
          <cell r="A1764">
            <v>97936</v>
          </cell>
          <cell r="B1764" t="str">
            <v>CAIXA PARA BOCA DE LOBO DUPLA RETANGULAR, EM CONCRETO PRÉ-MOLDADO, DIMENSÕES INTERNAS: 0,6X2,2X1,2 M. AF_12/2020</v>
          </cell>
          <cell r="C1764" t="str">
            <v>UN</v>
          </cell>
          <cell r="D1764">
            <v>2032.11</v>
          </cell>
        </row>
        <row r="1765">
          <cell r="A1765">
            <v>97947</v>
          </cell>
          <cell r="B1765" t="str">
            <v>CAIXA COM GRELHA SIMPLES RETANGULAR, EM ALVENARIA COM TIJOLOS CERÂMICOS MACIÇOS, DIMENSÕES INTERNAS: 0,5X1X1 M. AF_12/2020</v>
          </cell>
          <cell r="C1765" t="str">
            <v>UN</v>
          </cell>
          <cell r="D1765">
            <v>1885.94</v>
          </cell>
        </row>
        <row r="1766">
          <cell r="A1766">
            <v>97948</v>
          </cell>
          <cell r="B1766" t="str">
            <v>CAIXA COM GRELHA DUPLA RETANGULAR, EM ALVENARIA COM TIJOLOS CERÂMICOS MACIÇOS, DIMENSÕES INTERNAS: 0,5X2,2X1 M. AF_12/2020</v>
          </cell>
          <cell r="C1766" t="str">
            <v>UN</v>
          </cell>
          <cell r="D1766">
            <v>3463.66</v>
          </cell>
        </row>
        <row r="1767">
          <cell r="A1767">
            <v>97949</v>
          </cell>
          <cell r="B1767" t="str">
            <v>CAIXA PARA BOCA DE LOBO SIMPLES RETANGULAR, EM ALVENARIA COM TIJOLOS CERÂMICOS MACIÇOS, DIMENSÕES INTERNAS: 0,6X1X1,2 M. AF_12/2020</v>
          </cell>
          <cell r="C1767" t="str">
            <v>UN</v>
          </cell>
          <cell r="D1767">
            <v>1918.55</v>
          </cell>
        </row>
        <row r="1768">
          <cell r="A1768">
            <v>97950</v>
          </cell>
          <cell r="B1768" t="str">
            <v>CAIXA PARA BOCA DE LOBO DUPLA RETANGULAR, EM ALVENARIA COM TIJOLOS CERÂMICOS MACIÇOS, DIMENSÕES INTERNAS: 0,6X2,2X1,2 M. AF_12/2020</v>
          </cell>
          <cell r="C1768" t="str">
            <v>UN</v>
          </cell>
          <cell r="D1768">
            <v>3364.69</v>
          </cell>
        </row>
        <row r="1769">
          <cell r="A1769">
            <v>97951</v>
          </cell>
          <cell r="B1769" t="str">
            <v>CAIXA PARA BOCA DE LOBO COMBINADA COM GRELHA RETANGULAR, EM ALVENARIA COM TIJOLOS CERÂMICOS MACIÇOS, DIMENSÕES INTERNAS: 1,3X1X1,2 M. AF_12/2020</v>
          </cell>
          <cell r="C1769" t="str">
            <v>UN</v>
          </cell>
          <cell r="D1769">
            <v>3043.4</v>
          </cell>
        </row>
        <row r="1770">
          <cell r="A1770">
            <v>97952</v>
          </cell>
          <cell r="B1770" t="str">
            <v>CAIXA PARA BOCA DE LOBO DUPLA COMBINADA COM GRELHA RETANGULAR, EM ALVENARIA COM TIJOLOS CERÂMICOS MACIÇOS, DIMENSÕES INTERNAS: 1,3X2,2X1,2 M. AF_12/2020</v>
          </cell>
          <cell r="C1770" t="str">
            <v>UN</v>
          </cell>
          <cell r="D1770">
            <v>5237.7</v>
          </cell>
        </row>
        <row r="1771">
          <cell r="A1771">
            <v>97953</v>
          </cell>
          <cell r="B1771" t="str">
            <v>CAIXA COM GRELHA SIMPLES RETANGULAR, EM ALVENARIA COM BLOCOS DE CONCRETO, DIMENSÕES INTERNAS: 0,5X1X1 M. AF_12/2020</v>
          </cell>
          <cell r="C1771" t="str">
            <v>UN</v>
          </cell>
          <cell r="D1771">
            <v>1433.55</v>
          </cell>
        </row>
        <row r="1772">
          <cell r="A1772">
            <v>97955</v>
          </cell>
          <cell r="B1772" t="str">
            <v>CAIXA COM GRELHA DUPLA RETANGULAR, EM ALVENARIA COM BLOCOS DE CONCRETO, DIMENSÕES INTERNAS: 0,5X2,2X1 M. AF_12/2020</v>
          </cell>
          <cell r="C1772" t="str">
            <v>UN</v>
          </cell>
          <cell r="D1772">
            <v>3039.24</v>
          </cell>
        </row>
        <row r="1773">
          <cell r="A1773">
            <v>97956</v>
          </cell>
          <cell r="B1773" t="str">
            <v>CAIXA PARA BOCA DE LOBO SIMPLES RETANGULAR, EM ALVENARIA COM BLOCOS DE CONCRETO, DIMENSÕES INTERNAS: 0,6X1X1,2 M. AF_12/2020</v>
          </cell>
          <cell r="C1773" t="str">
            <v>UN</v>
          </cell>
          <cell r="D1773">
            <v>1529</v>
          </cell>
        </row>
        <row r="1774">
          <cell r="A1774">
            <v>97957</v>
          </cell>
          <cell r="B1774" t="str">
            <v>CAIXA PARA BOCA DE LOBO DUPLA RETANGULAR, EM ALVENARIA COM BLOCOS DE CONCRETO, DIMENSÕES INTERNAS: 0,6X2,2X1,2 M. AF_12/2020</v>
          </cell>
          <cell r="C1774" t="str">
            <v>UN</v>
          </cell>
          <cell r="D1774">
            <v>2738.05</v>
          </cell>
        </row>
        <row r="1775">
          <cell r="A1775">
            <v>97961</v>
          </cell>
          <cell r="B1775" t="str">
            <v>CAIXA PARA BOCA DE LOBO COMBINADA COM GRELHA RETANGULAR, EM ALVENARIA COM BLOCOS DE CONCRETO, DIMENSÕES INTERNAS: 1,3X1X1,2 M. AF_12/2020</v>
          </cell>
          <cell r="C1775" t="str">
            <v>UN</v>
          </cell>
          <cell r="D1775">
            <v>2481.02</v>
          </cell>
        </row>
        <row r="1776">
          <cell r="A1776">
            <v>97973</v>
          </cell>
          <cell r="B1776" t="str">
            <v>CAIXA PARA BOCA DE LOBO DUPLA COMBINADA COM GRELHA RETANGULAR, EM ALVENARIA COM BLOCOS DE CONCRETO, DIMENSÕES INTERNAS: 1,3X2,2X1,2 M. AF_12/2020</v>
          </cell>
          <cell r="C1776" t="str">
            <v>UN</v>
          </cell>
          <cell r="D1776">
            <v>4598.08</v>
          </cell>
        </row>
        <row r="1777">
          <cell r="A1777">
            <v>97974</v>
          </cell>
          <cell r="B1777" t="str">
            <v>POÇO DE INSPEÇÃO CIRCULAR PARA ESGOTO, EM CONCRETO PRÉ-MOLDADO, DIÂMETRO INTERNO = 0,60 M, PROFUNDIDADE = 0,90 M, EXCLUINDO TAMPÃO. AF_12/2020_PA</v>
          </cell>
          <cell r="C1777" t="str">
            <v>UN</v>
          </cell>
          <cell r="D1777">
            <v>479.32</v>
          </cell>
        </row>
        <row r="1778">
          <cell r="A1778">
            <v>97975</v>
          </cell>
          <cell r="B1778" t="str">
            <v>POÇO DE INSPEÇÃO CIRCULAR PARA ESGOTO, EM CONCRETO PRÉ-MOLDADO, DIÂMETRO INTERNO = 0,60 M, PROFUNDIDADE = 1,40 M, EXCLUINDO TAMPÃO. AF_12/2020_PA</v>
          </cell>
          <cell r="C1778" t="str">
            <v>UN</v>
          </cell>
          <cell r="D1778">
            <v>627.17999999999995</v>
          </cell>
        </row>
        <row r="1779">
          <cell r="A1779">
            <v>97976</v>
          </cell>
          <cell r="B1779" t="str">
            <v>POÇO DE INSPEÇÃO CIRCULAR PARA ESGOTO, EM ALVENARIA COM TIJOLOS CERÂMICOS MACIÇOS, DIÂMETRO INTERNO = 0,60 M, PROFUNDIDADE = 0,95 M, EXCLUINDO TAMPÃO. AF_12/2020_PA</v>
          </cell>
          <cell r="C1779" t="str">
            <v>UN</v>
          </cell>
          <cell r="D1779">
            <v>1175.43</v>
          </cell>
        </row>
        <row r="1780">
          <cell r="A1780">
            <v>97977</v>
          </cell>
          <cell r="B1780" t="str">
            <v>POÇO DE INSPEÇÃO CIRCULAR PARA ESGOTO, EM ALVENARIA COM TIJOLOS CERÂMICOS MACIÇOS, DIÂMETRO INTERNO = 0,60 M, PROFUNDIDADE = 1,45 M, EXCLUINDO TAMPÃO. AF_12/2020_PA</v>
          </cell>
          <cell r="C1780" t="str">
            <v>UN</v>
          </cell>
          <cell r="D1780">
            <v>1708.13</v>
          </cell>
        </row>
        <row r="1781">
          <cell r="A1781">
            <v>97978</v>
          </cell>
          <cell r="B1781" t="str">
            <v>BASE PARA POÇO DE VISITA CIRCULAR PARA ESGOTO, EM CONCRETO PRÉ-MOLDADO, DIÂMETRO INTERNO = 0,80 M, PROFUNDIDADE = 1,35 M, EXCLUINDO TAMPÃO. AF_12/2020_PA</v>
          </cell>
          <cell r="C1781" t="str">
            <v>UN</v>
          </cell>
          <cell r="D1781">
            <v>969.15</v>
          </cell>
        </row>
        <row r="1782">
          <cell r="A1782">
            <v>97980</v>
          </cell>
          <cell r="B1782" t="str">
            <v>BASE PARA POÇO DE VISITA CIRCULAR PARA  ESGOTO, EM ALVENARIA COM TIJOLOS CERÂMICOS MACIÇOS, DIÂMETRO INTERNO = 0,80 M, PROFUNDIDADE = 1,40 M, EXCLUINDO TAMPÃO. AF_12/2020_PA</v>
          </cell>
          <cell r="C1782" t="str">
            <v>UN</v>
          </cell>
          <cell r="D1782">
            <v>2175.96</v>
          </cell>
        </row>
        <row r="1783">
          <cell r="A1783">
            <v>97981</v>
          </cell>
          <cell r="B1783" t="str">
            <v>ACRÉSCIMO PARA POÇO DE VISITA CIRCULAR PARA ESGOTO, EM ALVENARIA COM TIJOLOS CERÂMICOS MACIÇOS, DIÂMETRO INTERNO = 0,8 M. AF_12/2020</v>
          </cell>
          <cell r="C1783" t="str">
            <v>M</v>
          </cell>
          <cell r="D1783">
            <v>1318.93</v>
          </cell>
        </row>
        <row r="1784">
          <cell r="A1784">
            <v>97983</v>
          </cell>
          <cell r="B1784" t="str">
            <v>ACRÉSCIMO PARA POÇO DE VISITA CIRCULAR PARA ESGOTO, EM CONCRETO PRÉ-MOLDADO, DIÂMETRO INTERNO = 1 M. AF_12/2020</v>
          </cell>
          <cell r="C1784" t="str">
            <v>M</v>
          </cell>
          <cell r="D1784">
            <v>520.65</v>
          </cell>
        </row>
        <row r="1785">
          <cell r="A1785">
            <v>97985</v>
          </cell>
          <cell r="B1785" t="str">
            <v>ACRÉSCIMO PARA POÇO DE VISITA CIRCULAR PARA  ESGOTO, EM ALVENARIA COM TIJOLOS CERÂMICOS MACIÇOS, DIÂMETRO INTERNO = 1 M. AF_12/2020</v>
          </cell>
          <cell r="C1785" t="str">
            <v>M</v>
          </cell>
          <cell r="D1785">
            <v>1595.88</v>
          </cell>
        </row>
        <row r="1786">
          <cell r="A1786">
            <v>97987</v>
          </cell>
          <cell r="B1786" t="str">
            <v>ACRÉSCIMO PARA POÇO DE VISITA CIRCULAR PARA ESGOTO, EM CONCRETO PRÉ-MOLDADO, DIÂMETRO INTERNO = 1,2 M. AF_12/2020</v>
          </cell>
          <cell r="C1786" t="str">
            <v>M</v>
          </cell>
          <cell r="D1786">
            <v>691.3</v>
          </cell>
        </row>
        <row r="1787">
          <cell r="A1787">
            <v>97988</v>
          </cell>
          <cell r="B1787" t="str">
            <v>BASE PARA POÇO DE VISITA CIRCULAR PARA  ESGOTO, EM ALVENARIA COM TIJOLOS CERÂMICOS MACIÇOS, DIÂMETRO INTERNO = 1,20 M, PROFUNDIDADE = 1,40 M, EXCLUINDO TAMPÃO. AF_12/2020_PA</v>
          </cell>
          <cell r="C1787" t="str">
            <v>UN</v>
          </cell>
          <cell r="D1787">
            <v>3171.75</v>
          </cell>
        </row>
        <row r="1788">
          <cell r="A1788">
            <v>97989</v>
          </cell>
          <cell r="B1788" t="str">
            <v>ACRÉSCIMO PARA POÇO DE VISITA CIRCULAR PARA ESGOTO, EM ALVENARIA COM TIJOLOS CERÂMICOS MACIÇOS, DIÂMETRO INTERNO = 1,2 M. AF_12/2020</v>
          </cell>
          <cell r="C1788" t="str">
            <v>M</v>
          </cell>
          <cell r="D1788">
            <v>1872.81</v>
          </cell>
        </row>
        <row r="1789">
          <cell r="A1789">
            <v>97991</v>
          </cell>
          <cell r="B1789" t="str">
            <v>ACRÉSCIMO PARA POÇO DE VISITA CIRCULAR PARA  ESGOTO, EM CONCRETO PRÉ-MOLDADO, DIÂMETRO INTERNO = 1,5 M. AF_12/2020</v>
          </cell>
          <cell r="C1789" t="str">
            <v>M</v>
          </cell>
          <cell r="D1789">
            <v>946.32</v>
          </cell>
        </row>
        <row r="1790">
          <cell r="A1790">
            <v>97992</v>
          </cell>
          <cell r="B1790" t="str">
            <v>BASE PARA POÇO DE VISITA CIRCULAR PARA ESGOTO, EM ALVENARIA COM TIJOLOS CERÂMICOS MACIÇOS, DIÂMETRO INTERNO = 1,50 M, PROFUNDIDADE = 1,40 M, EXCLUINDO TAMPÃO. AF_12/2020_PA</v>
          </cell>
          <cell r="C1790" t="str">
            <v>UN</v>
          </cell>
          <cell r="D1790">
            <v>4045.25</v>
          </cell>
        </row>
        <row r="1791">
          <cell r="A1791">
            <v>97993</v>
          </cell>
          <cell r="B1791" t="str">
            <v>ACRÉSCIMO PARA POÇO DE VISITA CIRCULAR PARA  ESGOTO, EM ALVENARIA COM TIJOLOS CERÂMICOS MACIÇOS, DIÂMETRO INTERNO = 1,5 M. AF_12/2020</v>
          </cell>
          <cell r="C1791" t="str">
            <v>M</v>
          </cell>
          <cell r="D1791">
            <v>2288.2600000000002</v>
          </cell>
        </row>
        <row r="1792">
          <cell r="A1792">
            <v>97994</v>
          </cell>
          <cell r="B1792" t="str">
            <v>BASE PARA POÇO DE VISITA RETANGULAR PARA  ESGOTO, EM ALVENARIA COM BLOCOS DE CONCRETO, DIMENSÕES INTERNAS = 1X1 M, PROFUNDIDADE = 1,40 M, EXCLUINDO TAMPÃO. AF_12/2020_PA</v>
          </cell>
          <cell r="C1792" t="str">
            <v>UN</v>
          </cell>
          <cell r="D1792">
            <v>2702.43</v>
          </cell>
        </row>
        <row r="1793">
          <cell r="A1793">
            <v>97995</v>
          </cell>
          <cell r="B1793" t="str">
            <v>ACRÉSCIMO PARA POÇO DE VISITA RETANGULAR PARA ESGOTO, EM ALVENARIA COM BLOCOS DE CONCRETO, DIMENSÕES INTERNAS = 1X1 M. AF_12/2020</v>
          </cell>
          <cell r="C1793" t="str">
            <v>M</v>
          </cell>
          <cell r="D1793">
            <v>1448.48</v>
          </cell>
        </row>
        <row r="1794">
          <cell r="A1794">
            <v>97996</v>
          </cell>
          <cell r="B1794" t="str">
            <v>BASE PARA POÇO DE VISITA RETANGULAR PARA ESGOTO, EM ALVENARIA COM BLOCOS DE CONCRETO, DIMENSÕES INTERNAS = 1X1,5 M, PROFUNDIDADE = 1,40 M, EXCLUINDO TAMPÃO. AF_12/2020_PA</v>
          </cell>
          <cell r="C1794" t="str">
            <v>UN</v>
          </cell>
          <cell r="D1794">
            <v>3417.67</v>
          </cell>
        </row>
        <row r="1795">
          <cell r="A1795">
            <v>97997</v>
          </cell>
          <cell r="B1795" t="str">
            <v>ACRÉSCIMO PARA POÇO DE VISITA RETANGULAR PARA ESGOTO, EM ALVENARIA COM BLOCOS DE CONCRETO, DIMENSÕES INTERNAS = 1X1,5 M. AF_12/2020</v>
          </cell>
          <cell r="C1795" t="str">
            <v>M</v>
          </cell>
          <cell r="D1795">
            <v>1732.86</v>
          </cell>
        </row>
        <row r="1796">
          <cell r="A1796">
            <v>97999</v>
          </cell>
          <cell r="B1796" t="str">
            <v>ACRÉSCIMO PARA POÇO DE VISITA RETANGULAR PARA ESGOTO, EM ALVENARIA COM BLOCOS DE CONCRETO, DIMENSÕES INTERNAS = 1X2 M. AF_12/2020</v>
          </cell>
          <cell r="C1796" t="str">
            <v>M</v>
          </cell>
          <cell r="D1796">
            <v>2017.31</v>
          </cell>
        </row>
        <row r="1797">
          <cell r="A1797">
            <v>98001</v>
          </cell>
          <cell r="B1797" t="str">
            <v>ACRÉSCIMO PARA POÇO DE VISITA RETANGULAR PARA ESGOTO, EM ALVENARIA COM BLOCOS DE CONCRETO, DIMENSÕES INTERNAS = 1X2,5 M. AF_12/2020</v>
          </cell>
          <cell r="C1797" t="str">
            <v>M</v>
          </cell>
          <cell r="D1797">
            <v>2301.69</v>
          </cell>
        </row>
        <row r="1798">
          <cell r="A1798">
            <v>98002</v>
          </cell>
          <cell r="B1798" t="str">
            <v>BASE PARA POÇO DE VISITA RETANGULAR PARA ESGOTO, EM ALVENARIA COM BLOCOS DE CONCRETO, DIMENSÕES INTERNAS = 1X3 M, PROFUNDIDADE = 1,40 M, EXCLUINDO TAMPÃO. AF_12/2020_PA</v>
          </cell>
          <cell r="C1798" t="str">
            <v>UN</v>
          </cell>
          <cell r="D1798">
            <v>5597.84</v>
          </cell>
        </row>
        <row r="1799">
          <cell r="A1799">
            <v>98003</v>
          </cell>
          <cell r="B1799" t="str">
            <v>ACRÉSCIMO PARA POÇO DE VISITA RETANGULAR PARA ESGOTO, EM ALVENARIA COM BLOCOS DE CONCRETO, DIMENSÕES INTERNAS = 1X3 M. AF_12/2020</v>
          </cell>
          <cell r="C1799" t="str">
            <v>M</v>
          </cell>
          <cell r="D1799">
            <v>2586.17</v>
          </cell>
        </row>
        <row r="1800">
          <cell r="A1800">
            <v>98005</v>
          </cell>
          <cell r="B1800" t="str">
            <v>ACRÉSCIMO PARA POÇO DE VISITA RETANGULAR PARA ESGOTO, EM ALVENARIA COM BLOCOS DE CONCRETO, DIMENSÕES INTERNAS = 1X3,5 M. AF_12/2020</v>
          </cell>
          <cell r="C1800" t="str">
            <v>M</v>
          </cell>
          <cell r="D1800">
            <v>2870.63</v>
          </cell>
        </row>
        <row r="1801">
          <cell r="A1801">
            <v>98006</v>
          </cell>
          <cell r="B1801" t="str">
            <v>BASE PARA POÇO DE VISITA RETANGULAR PARA ESGOTO, EM ALVENARIA COM BLOCOS DE CONCRETO, DIMENSÕES INTERNAS = 1X4 M, PROFUNDIDADE = 1,40 M, EXCLUINDO TAMPÃO. AF_12/2020_PA</v>
          </cell>
          <cell r="C1801" t="str">
            <v>UN</v>
          </cell>
          <cell r="D1801">
            <v>7037.05</v>
          </cell>
        </row>
        <row r="1802">
          <cell r="A1802">
            <v>98007</v>
          </cell>
          <cell r="B1802" t="str">
            <v>ACRÉSCIMO PARA POÇO DE VISITA RETANGULAR PARA ESGOTO, EM ALVENARIA COM BLOCOS DE CONCRETO, DIMENSÕES INTERNAS = 1X4 M. AF_12/2020</v>
          </cell>
          <cell r="C1802" t="str">
            <v>M</v>
          </cell>
          <cell r="D1802">
            <v>3155.01</v>
          </cell>
        </row>
        <row r="1803">
          <cell r="A1803">
            <v>98008</v>
          </cell>
          <cell r="B1803" t="str">
            <v>BASE PARA POÇO DE VISITA RETANGULAR PARA ESGOTO, EM ALVENARIA COM BLOCOS DE CONCRETO, DIMENSÕES INTERNAS = 1,5X1,5 M, PROFUNDIDADE = 1,45 M, EXCLUINDO TAMPÃO . AF_12/2020_PA</v>
          </cell>
          <cell r="C1803" t="str">
            <v>UN</v>
          </cell>
          <cell r="D1803">
            <v>4213.1000000000004</v>
          </cell>
        </row>
        <row r="1804">
          <cell r="A1804">
            <v>98009</v>
          </cell>
          <cell r="B1804" t="str">
            <v>ACRÉSCIMO PARA POÇO DE VISITA RETANGULAR PARA ESGOTO, EM ALVENARIA COM BLOCOS DE CONCRETO, DIMENSÕES INTERNAS = 1,5X1,5 M. AF_12/2020</v>
          </cell>
          <cell r="C1804" t="str">
            <v>M</v>
          </cell>
          <cell r="D1804">
            <v>2017.31</v>
          </cell>
        </row>
        <row r="1805">
          <cell r="A1805">
            <v>98010</v>
          </cell>
          <cell r="B1805" t="str">
            <v>BASE PARA POÇO DE VISITA RETANGULAR PARA ESGOTO, EM ALVENARIA COM BLOCOS DE CONCRETO, DIMENSÕES INTERNAS = 1,5X2 M, PROFUNDIDADE = 1,40 M, EXCLUINDO TAMPÃO. AF_12/2020_PA</v>
          </cell>
          <cell r="C1805" t="str">
            <v>UN</v>
          </cell>
          <cell r="D1805">
            <v>5137.38</v>
          </cell>
        </row>
        <row r="1806">
          <cell r="A1806">
            <v>98011</v>
          </cell>
          <cell r="B1806" t="str">
            <v>ACRÉSCIMO PARA POÇO DE VISITA RETANGULAR PARA ESGOTO, EM ALVENARIA COM BLOCOS DE CONCRETO, DIMENSÕES INTERNAS = 1,5X2 M. AF_12/2020</v>
          </cell>
          <cell r="C1806" t="str">
            <v>M</v>
          </cell>
          <cell r="D1806">
            <v>2301.69</v>
          </cell>
        </row>
        <row r="1807">
          <cell r="A1807">
            <v>98012</v>
          </cell>
          <cell r="B1807" t="str">
            <v>BASE PARA POÇO DE VISITA RETANGULAR PARA ESGOTO, EM ALVENARIA COM BLOCOS DE CONCRETO, DIMENSÕES INTERNAS = 1,5X2,5 M, PROFUNDIDADE = 1,40 M, EXCLUINDO TAMPÃO. AF_12/2020_PA</v>
          </cell>
          <cell r="C1807" t="str">
            <v>UN</v>
          </cell>
          <cell r="D1807">
            <v>6034.3</v>
          </cell>
        </row>
        <row r="1808">
          <cell r="A1808">
            <v>98013</v>
          </cell>
          <cell r="B1808" t="str">
            <v>ACRÉSCIMO PARA POÇO DE VISITA RETANGULAR PARA ESGOTO, EM ALVENARIA COM BLOCOS DE CONCRETO, DIMENSÕES INTERNAS = 1,5X2,5 M. AF_12/2020</v>
          </cell>
          <cell r="C1808" t="str">
            <v>M</v>
          </cell>
          <cell r="D1808">
            <v>2586.17</v>
          </cell>
        </row>
        <row r="1809">
          <cell r="A1809">
            <v>98014</v>
          </cell>
          <cell r="B1809" t="str">
            <v>BASE PARA POÇO DE VISITA RETANGULAR PARA ESGOTO, EM ALVENARIA COM BLOCOS DE CONCRETO, DIMENSÕES INTERNAS = 1,5X3 M, PROFUNDIDADE = 1,40 M, EXCLUINDO TAMPÃO. AF_12/2020_PA</v>
          </cell>
          <cell r="C1809" t="str">
            <v>UN</v>
          </cell>
          <cell r="D1809">
            <v>6931.09</v>
          </cell>
        </row>
        <row r="1810">
          <cell r="A1810">
            <v>98015</v>
          </cell>
          <cell r="B1810" t="str">
            <v>ACRÉSCIMO PARA POÇO DE VISITA RETANGULAR PARA ESGOTO, EM ALVENARIA COM BLOCOS DE CONCRETO, DIMENSÕES INTERNAS = 1,5X3 M. AF_12/2020</v>
          </cell>
          <cell r="C1810" t="str">
            <v>M</v>
          </cell>
          <cell r="D1810">
            <v>2870.63</v>
          </cell>
        </row>
        <row r="1811">
          <cell r="A1811">
            <v>98016</v>
          </cell>
          <cell r="B1811" t="str">
            <v>BASE PARA POÇO DE VISITA RETANGULAR PARA ESGOTO, EM ALVENARIA COM BLOCOS DE CONCRETO, DIMENSÕES INTERNAS = 1,5X3,5 M, PROFUNDIDADE = 1,40 M, EXCLUINDO TAMPÃO. AF_12/2020_PA</v>
          </cell>
          <cell r="C1811" t="str">
            <v>UN</v>
          </cell>
          <cell r="D1811">
            <v>7828.06</v>
          </cell>
        </row>
        <row r="1812">
          <cell r="A1812">
            <v>98017</v>
          </cell>
          <cell r="B1812" t="str">
            <v>ACRÉSCIMO PARA POÇO DE VISITA RETANGULAR PARA ESGOTO, EM ALVENARIA COM BLOCOS DE CONCRETO, DIMENSÕES INTERNAS = 1,5X3,5 M. AF_12/2020</v>
          </cell>
          <cell r="C1812" t="str">
            <v>M</v>
          </cell>
          <cell r="D1812">
            <v>3155.01</v>
          </cell>
        </row>
        <row r="1813">
          <cell r="A1813">
            <v>98018</v>
          </cell>
          <cell r="B1813" t="str">
            <v>BASE PARA POÇO DE VISITA RETANGULAR PARA ESGOTO, EM ALVENARIA COM BLOCOS DE CONCRETO, DIMENSÕES INTERNAS = 1,5X4 M, PROFUNDIDADE = 1,40 M, EXCLUINDO TAMPÃO. AF_12/2020_PA</v>
          </cell>
          <cell r="C1813" t="str">
            <v>UN</v>
          </cell>
          <cell r="D1813">
            <v>8724.9</v>
          </cell>
        </row>
        <row r="1814">
          <cell r="A1814">
            <v>98019</v>
          </cell>
          <cell r="B1814" t="str">
            <v>ACRÉSCIMO PARA POÇO DE VISITA RETANGULAR PARA ESGOTO, EM ALVENARIA COM BLOCOS DE CONCRETO, DIMENSÕES INTERNAS = 1,5X4 M. AF_12/2020</v>
          </cell>
          <cell r="C1814" t="str">
            <v>M</v>
          </cell>
          <cell r="D1814">
            <v>3463.92</v>
          </cell>
        </row>
        <row r="1815">
          <cell r="A1815">
            <v>98020</v>
          </cell>
          <cell r="B1815" t="str">
            <v>BASE PARA POÇO DE VISITA RETANGULAR PARA ESGOTO, EM ALVENARIA COM BLOCOS DE CONCRETO, DIMENSÕES INTERNAS = 2X2 M, PROFUNDIDADE = 1,40 M, EXCLUINDO TAMPÃO. AF_12/2020_PA</v>
          </cell>
          <cell r="C1815" t="str">
            <v>UN</v>
          </cell>
          <cell r="D1815">
            <v>6199.68</v>
          </cell>
        </row>
        <row r="1816">
          <cell r="A1816">
            <v>98021</v>
          </cell>
          <cell r="B1816" t="str">
            <v>ACRÉSCIMO PARA POÇO DE VISITA RETANGULAR PARA ESGOTO, EM ALVENARIA COM BLOCOS DE CONCRETO, DIMENSÕES INTERNAS = 2X2 M. AF_12/2020</v>
          </cell>
          <cell r="C1816" t="str">
            <v>M</v>
          </cell>
          <cell r="D1816">
            <v>2610.66</v>
          </cell>
        </row>
        <row r="1817">
          <cell r="A1817">
            <v>98022</v>
          </cell>
          <cell r="B1817" t="str">
            <v>BASE PARA POÇO DE VISITA RETANGULAR PARA ESGOTO, EM ALVENARIA COM BLOCOS DE CONCRETO, DIMENSÕES INTERNAS = 2X2,5 M, PROFUNDIDADE = 1,40 M, EXCLUINDO TAMPÃO. AF_12/2020_PA</v>
          </cell>
          <cell r="C1817" t="str">
            <v>UN</v>
          </cell>
          <cell r="D1817">
            <v>7261.11</v>
          </cell>
        </row>
        <row r="1818">
          <cell r="A1818">
            <v>98023</v>
          </cell>
          <cell r="B1818" t="str">
            <v>ACRÉSCIMO PARA POÇO DE VISITA RETANGULAR PARA ESGOTO, EM ALVENARIA COM BLOCOS DE CONCRETO, DIMENSÕES INTERNAS = 2X2,5 M. AF_12/2020</v>
          </cell>
          <cell r="C1818" t="str">
            <v>M</v>
          </cell>
          <cell r="D1818">
            <v>2895.07</v>
          </cell>
        </row>
        <row r="1819">
          <cell r="A1819">
            <v>98024</v>
          </cell>
          <cell r="B1819" t="str">
            <v>BASE PARA POÇO DE VISITA RETANGULAR PARA ESGOTO, EM ALVENARIA COM BLOCOS DE CONCRETO, DIMENSÕES INTERNAS = 2X3 M, PROFUNDIDADE = 1,40 M, EXCLUINDO TAMPÃO. AF_12/2020_PA</v>
          </cell>
          <cell r="C1819" t="str">
            <v>UN</v>
          </cell>
          <cell r="D1819">
            <v>8383.1299999999992</v>
          </cell>
        </row>
        <row r="1820">
          <cell r="A1820">
            <v>98025</v>
          </cell>
          <cell r="B1820" t="str">
            <v>ACRÉSCIMO PARA POÇO DE VISITA RETANGULAR PARA ESGOTO, EM ALVENARIA COM BLOCOS DE CONCRETO, DIMENSÕES INTERNAS = 2X3 M. AF_12/2020</v>
          </cell>
          <cell r="C1820" t="str">
            <v>M</v>
          </cell>
          <cell r="D1820">
            <v>3179.52</v>
          </cell>
        </row>
        <row r="1821">
          <cell r="A1821">
            <v>98026</v>
          </cell>
          <cell r="B1821" t="str">
            <v>BASE PARA POÇO DE VISITA RETANGULAR PARA ESGOTO, EM ALVENARIA COM BLOCOS DE CONCRETO, DIMENSÕES INTERNAS = 2X3,5 M, PROFUNDIDADE = 1,40 M, EXCLUINDO TAMPÃO. AF_12/2020_PA</v>
          </cell>
          <cell r="C1821" t="str">
            <v>UN</v>
          </cell>
          <cell r="D1821">
            <v>9452.17</v>
          </cell>
        </row>
        <row r="1822">
          <cell r="A1822">
            <v>98027</v>
          </cell>
          <cell r="B1822" t="str">
            <v>ACRÉSCIMO PARA POÇO DE VISITA RETANGULAR PARA ESGOTO, EM ALVENARIA COM BLOCOS DE CONCRETO, DIMENSÕES INTERNAS = 2X3,5 M. AF_12/2020</v>
          </cell>
          <cell r="C1822" t="str">
            <v>M</v>
          </cell>
          <cell r="D1822">
            <v>3463.92</v>
          </cell>
        </row>
        <row r="1823">
          <cell r="A1823">
            <v>98028</v>
          </cell>
          <cell r="B1823" t="str">
            <v>BASE PARA POÇO DE VISITA RETANGULAR PARA ESGOTO, EM ALVENARIA COM BLOCOS DE CONCRETO, DIMENSÕES INTERNAS = 2X4 M, PROFUNDIDADE = 1,40 M, EXCLUINDO TAMPÃO. AF_12/2020_PA</v>
          </cell>
          <cell r="C1823" t="str">
            <v>UN</v>
          </cell>
          <cell r="D1823">
            <v>10521.26</v>
          </cell>
        </row>
        <row r="1824">
          <cell r="A1824">
            <v>98029</v>
          </cell>
          <cell r="B1824" t="str">
            <v>ACRÉSCIMO PARA POÇO DE VISITA RETANGULAR PARA ESGOTO, EM ALVENARIA COM BLOCOS DE CONCRETO, DIMENSÕES INTERNAS = 2X4 M. AF_12/2020</v>
          </cell>
          <cell r="C1824" t="str">
            <v>M</v>
          </cell>
          <cell r="D1824">
            <v>3753.39</v>
          </cell>
        </row>
        <row r="1825">
          <cell r="A1825">
            <v>98030</v>
          </cell>
          <cell r="B1825" t="str">
            <v>BASE PARA POÇO DE VISITA RETANGULAR PARA ESGOTO, EM ALVENARIA COM BLOCOS DE CONCRETO, DIMENSÕES INTERNAS = 2,5X2,5 M, PROFUNDIDADE = 1,40 M, EXCLUINDO TAMPÃO. AF_12/2020_PA</v>
          </cell>
          <cell r="C1825" t="str">
            <v>UN</v>
          </cell>
          <cell r="D1825">
            <v>8555.7199999999993</v>
          </cell>
        </row>
        <row r="1826">
          <cell r="A1826">
            <v>98031</v>
          </cell>
          <cell r="B1826" t="str">
            <v>ACRÉSCIMO PARA POÇO DE VISITA RETANGULAR PARA ESGOTO, EM ALVENARIA COM BLOCOS DE CONCRETO, DIMENSÕES INTERNAS = 2,5X2,5 M. AF_12/2020</v>
          </cell>
          <cell r="C1826" t="str">
            <v>M</v>
          </cell>
          <cell r="D1826">
            <v>3184.62</v>
          </cell>
        </row>
        <row r="1827">
          <cell r="A1827">
            <v>98032</v>
          </cell>
          <cell r="B1827" t="str">
            <v>BASE PARA POÇO DE VISITA RETANGULAR PARA ESGOTO, EM ALVENARIA COM BLOCOS DE CONCRETO, DIMENSÕES INTERNAS = 2,5X3 M, PROFUNDIDADE = 1,40 M, EXCLUINDO TAMPÃO. AF_12/2020_PA</v>
          </cell>
          <cell r="C1827" t="str">
            <v>UN</v>
          </cell>
          <cell r="D1827">
            <v>9839.11</v>
          </cell>
        </row>
        <row r="1828">
          <cell r="A1828">
            <v>98033</v>
          </cell>
          <cell r="B1828" t="str">
            <v>ACRÉSCIMO PARA POÇO DE VISITA RETANGULAR PARA ESGOTO, EM ALVENARIA COM BLOCOS DE CONCRETO, DIMENSÕES INTERNAS = 2,5X3 M. AF_12/2020</v>
          </cell>
          <cell r="C1828" t="str">
            <v>M</v>
          </cell>
          <cell r="D1828">
            <v>3469.01</v>
          </cell>
        </row>
        <row r="1829">
          <cell r="A1829">
            <v>98034</v>
          </cell>
          <cell r="B1829" t="str">
            <v>BASE PARA POÇO DE VISITA RETANGULAR PARA ESGOTO, EM ALVENARIA COM BLOCOS DE CONCRETO, DIMENSÕES INTERNAS = 2,5X3,5 M, PROFUNDIDADE = 1,40 M, EXCLUINDO TAMPÃO. AF_12/2020_PA</v>
          </cell>
          <cell r="C1829" t="str">
            <v>UN</v>
          </cell>
          <cell r="D1829">
            <v>11122.52</v>
          </cell>
        </row>
        <row r="1830">
          <cell r="A1830">
            <v>98035</v>
          </cell>
          <cell r="B1830" t="str">
            <v>ACRÉSCIMO PARA POÇO DE VISITA RETANGULAR PARA ESGOTO, EM ALVENARIA COM BLOCOS DE CONCRETO, DIMENSÕES INTERNAS = 2,5X3,5 M. AF_12/2020</v>
          </cell>
          <cell r="C1830" t="str">
            <v>M</v>
          </cell>
          <cell r="D1830">
            <v>3753.39</v>
          </cell>
        </row>
        <row r="1831">
          <cell r="A1831">
            <v>98036</v>
          </cell>
          <cell r="B1831" t="str">
            <v>BASE PARA POÇO DE VISITA RETANGULAR PARA ESGOTO, EM ALVENARIA COM BLOCOS DE CONCRETO, DIMENSÕES INTERNAS = 2,5X4 M, PROFUNDIDADE = 1,40 M, EXCLUINDO TAMPÃO. AF_12/2020_PA</v>
          </cell>
          <cell r="C1831" t="str">
            <v>UN</v>
          </cell>
          <cell r="D1831">
            <v>12405.91</v>
          </cell>
        </row>
        <row r="1832">
          <cell r="A1832">
            <v>98037</v>
          </cell>
          <cell r="B1832" t="str">
            <v>ACRÉSCIMO PARA POÇO DE VISITA RETANGULAR PARA ESGOTO, EM ALVENARIA COM BLOCOS DE CONCRETO, DIMENSÕES INTERNAS = 2,5X4 M. AF_12/2020</v>
          </cell>
          <cell r="C1832" t="str">
            <v>M</v>
          </cell>
          <cell r="D1832">
            <v>4042.87</v>
          </cell>
        </row>
        <row r="1833">
          <cell r="A1833">
            <v>98038</v>
          </cell>
          <cell r="B1833" t="str">
            <v>BASE PARA POÇO DE VISITA RETANGULAR PARA ESGOTO, EM ALVENARIA COM BLOCOS DE CONCRETO, DIMENSÕES INTERNAS = 3X3 M, PROFUNDIDADE = 1,40 M, EXCLUINDO TAMPÃO. AF_12/2020_PA</v>
          </cell>
          <cell r="C1833" t="str">
            <v>UN</v>
          </cell>
          <cell r="D1833">
            <v>11353.37</v>
          </cell>
        </row>
        <row r="1834">
          <cell r="A1834">
            <v>98039</v>
          </cell>
          <cell r="B1834" t="str">
            <v>ACRÉSCIMO PARA POÇO DE VISITA RETANGULAR PARA ESGOTO, EM ALVENARIA COM BLOCOS DE CONCRETO, DIMENSÕES INTERNAS = 3X3 M. AF_12/2020</v>
          </cell>
          <cell r="C1834" t="str">
            <v>M</v>
          </cell>
          <cell r="D1834">
            <v>3758.49</v>
          </cell>
        </row>
        <row r="1835">
          <cell r="A1835">
            <v>98040</v>
          </cell>
          <cell r="B1835" t="str">
            <v>BASE PARA POÇO DE VISITA RETANGULAR PARA ESGOTO, EM ALVENARIA COM BLOCOS DE CONCRETO, DIMENSÕES INTERNAS = 3X3,5 M, PROFUNDIDADE = 1,40 M, EXCLUINDO TAMPÃO. AF_12/2020_PA</v>
          </cell>
          <cell r="C1835" t="str">
            <v>UN</v>
          </cell>
          <cell r="D1835">
            <v>12824.92</v>
          </cell>
        </row>
        <row r="1836">
          <cell r="A1836">
            <v>98041</v>
          </cell>
          <cell r="B1836" t="str">
            <v>ACRÉSCIMO PARA POÇO DE VISITA RETANGULAR PARA ESGOTO, EM ALVENARIA COM BLOCOS DE CONCRETO, DIMENSÕES INTERNAS = 3X3,5 M. AF_12/2020</v>
          </cell>
          <cell r="C1836" t="str">
            <v>M</v>
          </cell>
          <cell r="D1836">
            <v>4042.87</v>
          </cell>
        </row>
        <row r="1837">
          <cell r="A1837">
            <v>98042</v>
          </cell>
          <cell r="B1837" t="str">
            <v>BASE PARA POÇO DE VISITA RETANGULAR PARA ESGOTO, EM ALVENARIA COM BLOCOS DE CONCRETO, DIMENSÕES INTERNAS = 3X4 M, PROFUNDIDADE = 1,40 M, EXCLUINDO TAMPÃO. AF_12/2020_PA</v>
          </cell>
          <cell r="C1837" t="str">
            <v>UN</v>
          </cell>
          <cell r="D1837">
            <v>14296.48</v>
          </cell>
        </row>
        <row r="1838">
          <cell r="A1838">
            <v>98043</v>
          </cell>
          <cell r="B1838" t="str">
            <v>ACRÉSCIMO PARA POÇO DE VISITA RETANGULAR PARA ESGOTO, EM ALVENARIA COM BLOCOS DE CONCRETO, DIMENSÕES INTERNAS = 3X4 M. AF_12/2020</v>
          </cell>
          <cell r="C1838" t="str">
            <v>M</v>
          </cell>
          <cell r="D1838">
            <v>4332.45</v>
          </cell>
        </row>
        <row r="1839">
          <cell r="A1839">
            <v>98044</v>
          </cell>
          <cell r="B1839" t="str">
            <v>BASE PARA POÇO DE VISITA RETANGULAR PARA ESGOTO, EM ALVENARIA COM BLOCOS DE CONCRETO, DIMENSÕES INTERNAS = 3,5X3,5 M, PROFUNDIDADE = 1,40 M, EXCLUINDO TAMPÃO. AF_12/2020_PA</v>
          </cell>
          <cell r="C1839" t="str">
            <v>UN</v>
          </cell>
          <cell r="D1839">
            <v>14527.39</v>
          </cell>
        </row>
        <row r="1840">
          <cell r="A1840">
            <v>98045</v>
          </cell>
          <cell r="B1840" t="str">
            <v>ACRÉSCIMO PARA POÇO DE VISITA RETANGULAR PARA ESGOTO, EM ALVENARIA COM BLOCOS DE CONCRETO, DIMENSÕES INTERNAS = 3,5X3,5 M. AF_12/2020</v>
          </cell>
          <cell r="C1840" t="str">
            <v>M</v>
          </cell>
          <cell r="D1840">
            <v>4332.45</v>
          </cell>
        </row>
        <row r="1841">
          <cell r="A1841">
            <v>98046</v>
          </cell>
          <cell r="B1841" t="str">
            <v>BASE PARA POÇO DE VISITA RETANGULAR PARA ESGOTO, EM ALVENARIA COM BLOCOS DE CONCRETO, DIMENSÕES INTERNAS = 3,5X4 M, PROFUNDIDADE = 1,40 M, EXCLUINDO TAMPÃO. AF_12/2020_PA</v>
          </cell>
          <cell r="C1841" t="str">
            <v>UN</v>
          </cell>
          <cell r="D1841">
            <v>16186.97</v>
          </cell>
        </row>
        <row r="1842">
          <cell r="A1842">
            <v>98047</v>
          </cell>
          <cell r="B1842" t="str">
            <v>ACRÉSCIMO PARA POÇO DE VISITA RETANGULAR PARA ESGOTO, EM ALVENARIA COM BLOCOS DE CONCRETO, DIMENSÕES INTERNAS = 3,5X4 M. AF_12/2020</v>
          </cell>
          <cell r="C1842" t="str">
            <v>M</v>
          </cell>
          <cell r="D1842">
            <v>4621.95</v>
          </cell>
        </row>
        <row r="1843">
          <cell r="A1843">
            <v>98048</v>
          </cell>
          <cell r="B1843" t="str">
            <v>BASE PARA POÇO DE VISITA RETANGULAR PARA ESGOTO, EM ALVENARIA COM BLOCOS DE CONCRETO, DIMENSÕES INTERNAS = 4X4 M, PROFUNDIDADE = 1,45 M, EXCLUINDO TAMPÃO. AF_12/2020_PA</v>
          </cell>
          <cell r="C1843" t="str">
            <v>UN</v>
          </cell>
          <cell r="D1843">
            <v>18077.53</v>
          </cell>
        </row>
        <row r="1844">
          <cell r="A1844">
            <v>98049</v>
          </cell>
          <cell r="B1844" t="str">
            <v>ACRÉSCIMO PARA POÇO DE VISITA RETANGULAR PARA ESGOTO, EM ALVENARIA COM BLOCOS DE CONCRETO, DIMENSÕES INTERNAS = 4X4 M. AF_12/2020</v>
          </cell>
          <cell r="C1844" t="str">
            <v>M</v>
          </cell>
          <cell r="D1844">
            <v>4861.55</v>
          </cell>
        </row>
        <row r="1845">
          <cell r="A1845">
            <v>98050</v>
          </cell>
          <cell r="B1845" t="str">
            <v>CHAMINÉ CIRCULAR PARA POÇO DE VISITA PARA ESGOTO, EM CONCRETO PRÉ-MOLDADO, DIÂMETRO INTERNO = 0,6 M. AF_12/2020</v>
          </cell>
          <cell r="C1845" t="str">
            <v>M</v>
          </cell>
          <cell r="D1845">
            <v>288.02999999999997</v>
          </cell>
        </row>
        <row r="1846">
          <cell r="A1846">
            <v>98051</v>
          </cell>
          <cell r="B1846" t="str">
            <v>CHAMINÉ CIRCULAR PARA POÇO DE VISITA PARA ESGOTO, EM ALVENARIA COM TIJOLOS CERÂMICOS MACIÇOS, DIÂMETRO INTERNO = 0,6 M. AF_12/2020</v>
          </cell>
          <cell r="C1846" t="str">
            <v>M</v>
          </cell>
          <cell r="D1846">
            <v>1045.23</v>
          </cell>
        </row>
        <row r="1847">
          <cell r="A1847">
            <v>98405</v>
          </cell>
          <cell r="B1847" t="str">
            <v>BASE PARA POÇO DE VISITA CIRCULAR PARA  ESGOTO, EM ALVENARIA COM TIJOLOS CERÂMICOS MACIÇOS, DIÂMETRO INTERNO = 1,0 M, PROFUNDIDADE = 1,40 M, EXCLUINDO TAMPÃO. AF_12/2020_PA</v>
          </cell>
          <cell r="C1847" t="str">
            <v>UN</v>
          </cell>
          <cell r="D1847">
            <v>2677.07</v>
          </cell>
        </row>
        <row r="1848">
          <cell r="A1848">
            <v>98406</v>
          </cell>
          <cell r="B1848" t="str">
            <v>BASE PARA POÇO DE VISITA RETANGULAR PARA ESGOTO, EM ALVENARIA COM BLOCOS DE CONCRETO, DIMENSÕES INTERNAS = 1X3,5 M, PROFUNDIDADE = 1,40 M, EXCLUINDO TAMPÃO. AF_12/2020_PA</v>
          </cell>
          <cell r="C1848" t="str">
            <v>UN</v>
          </cell>
          <cell r="D1848">
            <v>6317.42</v>
          </cell>
        </row>
        <row r="1849">
          <cell r="A1849">
            <v>98407</v>
          </cell>
          <cell r="B1849" t="str">
            <v>BASE PARA POÇO DE VISITA RETANGULAR PARA ESGOTO, EM ALVENARIA COM BLOCOS DE CONCRETO, DIMENSÕES INTERNAS = 1X2 M, PROFUNDIDADE = 1,40 M, EXCLUINDO TAMPÃO. AF_12/2020_PA</v>
          </cell>
          <cell r="C1849" t="str">
            <v>UN</v>
          </cell>
          <cell r="D1849">
            <v>4132.8500000000004</v>
          </cell>
        </row>
        <row r="1850">
          <cell r="A1850">
            <v>98408</v>
          </cell>
          <cell r="B1850" t="str">
            <v>BASE PARA POÇO DE VISITA RETANGULAR PARA ESGOTO, EM ALVENARIA COM BLOCOS DE CONCRETO, DIMENSÕES INTERNAS = 1X2,5 M, PROFUNDIDADE = 1,40 M, EXCLUINDO TAMPÃO. AF_12/2020_PA</v>
          </cell>
          <cell r="C1850" t="str">
            <v>UN</v>
          </cell>
          <cell r="D1850">
            <v>4848.07</v>
          </cell>
        </row>
        <row r="1851">
          <cell r="A1851">
            <v>98409</v>
          </cell>
          <cell r="B1851" t="str">
            <v>ACRÉSCIMO PARA POÇO DE VISITA CIRCULAR PARA ESGOTO, EM CONCRETO PRÉ-MOLDADO, DIÂMETRO INTERNO = 0,8 M. AF_12/2020</v>
          </cell>
          <cell r="C1851" t="str">
            <v>M</v>
          </cell>
          <cell r="D1851">
            <v>395.26</v>
          </cell>
        </row>
        <row r="1852">
          <cell r="A1852">
            <v>98410</v>
          </cell>
          <cell r="B1852" t="str">
            <v>BASE PARA POÇO DE VISITA CIRCULAR PARA ESGOTO, EM CONCRETO PRÉ-MOLDADO, DIÂMETRO INTERNO = 1,0 M, PROFUNDIDADE = 1,35 M, EXCLUINDO TAMPÃO. AF_12/2020_PA</v>
          </cell>
          <cell r="C1852" t="str">
            <v>UN</v>
          </cell>
          <cell r="D1852">
            <v>1233.19</v>
          </cell>
        </row>
        <row r="1853">
          <cell r="A1853">
            <v>99240</v>
          </cell>
          <cell r="B1853" t="str">
            <v>ACRÉSCIMO PARA POÇO DE VISITA CIRCULAR PARA DRENAGEM, EM CONCRETO PRÉ-MOLDADO, DIÂMETRO INTERNO = 1,2 M. AF_12/2020</v>
          </cell>
          <cell r="C1853" t="str">
            <v>M</v>
          </cell>
          <cell r="D1853">
            <v>687.68</v>
          </cell>
        </row>
        <row r="1854">
          <cell r="A1854">
            <v>99241</v>
          </cell>
          <cell r="B1854" t="str">
            <v>ACRÉSCIMO PARA POÇO DE VISITA RETANGULAR PARA DRENAGEM, EM ALVENARIA COM BLOCOS DE CONCRETO, DIMENSÕES INTERNAS = 1,5X1,5 M. AF_12/2020</v>
          </cell>
          <cell r="C1854" t="str">
            <v>M</v>
          </cell>
          <cell r="D1854">
            <v>1941.35</v>
          </cell>
        </row>
        <row r="1855">
          <cell r="A1855">
            <v>99242</v>
          </cell>
          <cell r="B1855" t="str">
            <v>BASE PARA POÇO DE VISITA CIRCULAR PARA DRENAGEM, EM ALVENARIA COM TIJOLOS CERÂMICOS MACIÇOS, DIÂMETRO INTERNO = 1,2 M, PROFUNDIDADE = 1,40 M, EXCLUINDO TAMPÃO. AF_12/2020_PA</v>
          </cell>
          <cell r="C1855" t="str">
            <v>UN</v>
          </cell>
          <cell r="D1855">
            <v>3068.46</v>
          </cell>
        </row>
        <row r="1856">
          <cell r="A1856">
            <v>99243</v>
          </cell>
          <cell r="B1856" t="str">
            <v>ACRÉSCIMO PARA POÇO DE VISITA CIRCULAR PARA DRENAGEM, EM ALVENARIA COM TIJOLOS CERÂMICOS MACIÇOS, DIÂMETRO INTERNO = 1,2 M. AF_12/2020</v>
          </cell>
          <cell r="C1856" t="str">
            <v>M</v>
          </cell>
          <cell r="D1856">
            <v>1774.99</v>
          </cell>
        </row>
        <row r="1857">
          <cell r="A1857">
            <v>99244</v>
          </cell>
          <cell r="B1857" t="str">
            <v>BASE PARA POÇO DE VISITA RETANGULAR PARA DRENAGEM, EM ALVENARIA COM BLOCOS DE CONCRETO, DIMENSÕES INTERNAS = 1,5X2 M, PROFUNDIDADE = 1,40 M, EXCLUINDO TAMPÃO. AF_12/2020_PA</v>
          </cell>
          <cell r="C1857" t="str">
            <v>UN</v>
          </cell>
          <cell r="D1857">
            <v>5013.28</v>
          </cell>
        </row>
        <row r="1858">
          <cell r="A1858">
            <v>99246</v>
          </cell>
          <cell r="B1858" t="str">
            <v>ACRÉSCIMO PARA POÇO DE VISITA CIRCULAR PARA DRENAGEM, EM CONCRETO PRÉ-MOLDADO, DIÂMETRO INTERNO = 1,5 M. AF_12/2020</v>
          </cell>
          <cell r="C1858" t="str">
            <v>M</v>
          </cell>
          <cell r="D1858">
            <v>941.38</v>
          </cell>
        </row>
        <row r="1859">
          <cell r="A1859">
            <v>99247</v>
          </cell>
          <cell r="B1859" t="str">
            <v>ACRÉSCIMO PARA POÇO DE VISITA RETANGULAR PARA DRENAGEM, EM ALVENARIA COM BLOCOS DE CONCRETO, DIMENSÕES INTERNAS = 1,5X2 M. AF_12/2020</v>
          </cell>
          <cell r="C1859" t="str">
            <v>M</v>
          </cell>
          <cell r="D1859">
            <v>2214.5700000000002</v>
          </cell>
        </row>
        <row r="1860">
          <cell r="A1860">
            <v>99248</v>
          </cell>
          <cell r="B1860" t="str">
            <v>BASE PARA POÇO DE VISITA CIRCULAR PARA DRENAGEM, EM ALVENARIA COM TIJOLOS CERÂMICOS MACIÇOS, DIÂMETRO INTERNO = 1,50 M, PROFUNDIDADE = 1,40 M, EXCLUINDO TAMPÃO. AF_12/2020_PA</v>
          </cell>
          <cell r="C1860" t="str">
            <v>UN</v>
          </cell>
          <cell r="D1860">
            <v>3920.59</v>
          </cell>
        </row>
        <row r="1861">
          <cell r="A1861">
            <v>99249</v>
          </cell>
          <cell r="B1861" t="str">
            <v>ACRÉSCIMO PARA POÇO DE VISITA CIRCULAR PARA DRENAGEM, EM ALVENARIA COM TIJOLOS CERÂMICOS MACIÇOS, DIÂMETRO INTERNO = 1,5 M. AF_12/2020</v>
          </cell>
          <cell r="C1861" t="str">
            <v>M</v>
          </cell>
          <cell r="D1861">
            <v>2175.21</v>
          </cell>
        </row>
        <row r="1862">
          <cell r="A1862">
            <v>99252</v>
          </cell>
          <cell r="B1862" t="str">
            <v>BASE PARA POÇO DE VISITA RETANGULAR PARA DRENAGEM, EM ALVENARIA COM BLOCOS DE CONCRETO, DIMENSÕES INTERNAS = 1X1 M, PROFUNDIDADE = 1,40 M, EXCLUINDO TAMPÃO. AF_12/2020_PA</v>
          </cell>
          <cell r="C1862" t="str">
            <v>UN</v>
          </cell>
          <cell r="D1862">
            <v>2637.74</v>
          </cell>
        </row>
        <row r="1863">
          <cell r="A1863">
            <v>99254</v>
          </cell>
          <cell r="B1863" t="str">
            <v>ACRÉSCIMO PARA POÇO DE VISITA RETANGULAR PARA DRENAGEM, EM ALVENARIA COM BLOCOS DE CONCRETO, DIMENSÕES INTERNAS = 1X1 M. AF_12/2020</v>
          </cell>
          <cell r="C1863" t="str">
            <v>M</v>
          </cell>
          <cell r="D1863">
            <v>1394.85</v>
          </cell>
        </row>
        <row r="1864">
          <cell r="A1864">
            <v>99256</v>
          </cell>
          <cell r="B1864" t="str">
            <v>BASE PARA POÇO DE VISITA RETANGULAR PARA DRENAGEM, EM ALVENARIA COM BLOCOS DE CONCRETO, DIMENSÕES INTERNAS = 1,5X2,5 M, PROFUNDIDADE = 1,40 M, EXCLUINDO TAMPÃO. AF_12/2020_PA</v>
          </cell>
          <cell r="C1864" t="str">
            <v>UN</v>
          </cell>
          <cell r="D1864">
            <v>5887.82</v>
          </cell>
        </row>
        <row r="1865">
          <cell r="A1865">
            <v>99259</v>
          </cell>
          <cell r="B1865" t="str">
            <v>BASE PARA POÇO DE VISITA RETANGULAR PARA DRENAGEM, EM ALVENARIA COM BLOCOS DE CONCRETO, DIMENSÕES INTERNAS = 1X1,5 M, PROFUNDIDADE = 1,40 M, EXCLUINDO TAMPÃO. AF_12/2020_PA</v>
          </cell>
          <cell r="C1865" t="str">
            <v>UN</v>
          </cell>
          <cell r="D1865">
            <v>3335.12</v>
          </cell>
        </row>
        <row r="1866">
          <cell r="A1866">
            <v>99261</v>
          </cell>
          <cell r="B1866" t="str">
            <v>ACRÉSCIMO PARA POÇO DE VISITA RETANGULAR PARA DRENAGEM, EM ALVENARIA COM BLOCOS DE CONCRETO, DIMENSÕES INTERNAS = 1X1,5 M. AF_12/2020</v>
          </cell>
          <cell r="C1866" t="str">
            <v>M</v>
          </cell>
          <cell r="D1866">
            <v>1668.07</v>
          </cell>
        </row>
        <row r="1867">
          <cell r="A1867">
            <v>99263</v>
          </cell>
          <cell r="B1867" t="str">
            <v>ACRÉSCIMO PARA POÇO DE VISITA RETANGULAR PARA DRENAGEM, EM ALVENARIA COM BLOCOS DE CONCRETO, DIMENSÕES INTERNAS = 1,5X2,5 M. AF_12/2020</v>
          </cell>
          <cell r="C1867" t="str">
            <v>M</v>
          </cell>
          <cell r="D1867">
            <v>2487.87</v>
          </cell>
        </row>
        <row r="1868">
          <cell r="A1868">
            <v>99265</v>
          </cell>
          <cell r="B1868" t="str">
            <v>BASE PARA POÇO DE VISITA RETANGULAR PARA DRENAGEM, EM ALVENARIA COM BLOCOS DE CONCRETO, DIMENSÕES INTERNAS = 1X2 M, PROFUNDIDADE = 1,40 M, EXCLUINDO TAMPÃO. AF_12/2020_PA</v>
          </cell>
          <cell r="C1868" t="str">
            <v>UN</v>
          </cell>
          <cell r="D1868">
            <v>4032.46</v>
          </cell>
        </row>
        <row r="1869">
          <cell r="A1869">
            <v>99266</v>
          </cell>
          <cell r="B1869" t="str">
            <v>ACRÉSCIMO PARA POÇO DE VISITA RETANGULAR PARA DRENAGEM, EM ALVENARIA COM BLOCOS DE CONCRETO, DIMENSÕES INTERNAS = 1X2 M. AF_12/2020</v>
          </cell>
          <cell r="C1869" t="str">
            <v>M</v>
          </cell>
          <cell r="D1869">
            <v>1941.35</v>
          </cell>
        </row>
        <row r="1870">
          <cell r="A1870">
            <v>99267</v>
          </cell>
          <cell r="B1870" t="str">
            <v>BASE PARA POÇO DE VISITA RETANGULAR PARA DRENAGEM, EM ALVENARIA COM BLOCOS DE CONCRETO, DIMENSÕES INTERNAS = 1X2,5 M, PROFUNDIDADE = 1,40 M, EXCLUINDO TAMPÃO. AF_12/2020_PA</v>
          </cell>
          <cell r="C1870" t="str">
            <v>UN</v>
          </cell>
          <cell r="D1870">
            <v>4729.83</v>
          </cell>
        </row>
        <row r="1871">
          <cell r="A1871">
            <v>99268</v>
          </cell>
          <cell r="B1871" t="str">
            <v>POÇO DE INSPEÇÃO CIRCULAR PARA DRENAGEM, EM CONCRETO PRÉ-MOLDADO, DIÂMETRO INTERNO = 0,60 M, PROFUNDIDADE = 0,90 M, EXCLUINDO TAMPÃO. AF_12/2020_PA</v>
          </cell>
          <cell r="C1871" t="str">
            <v>UN</v>
          </cell>
          <cell r="D1871">
            <v>474.7</v>
          </cell>
        </row>
        <row r="1872">
          <cell r="A1872">
            <v>99269</v>
          </cell>
          <cell r="B1872" t="str">
            <v>ACRÉSCIMO PARA POÇO DE VISITA RETANGULAR PARA DRENAGEM, EM ALVENARIA COM BLOCOS DE CONCRETO, DIMENSÕES INTERNAS = 1X2,5 M. AF_12/2020</v>
          </cell>
          <cell r="C1872" t="str">
            <v>M</v>
          </cell>
          <cell r="D1872">
            <v>2214.5700000000002</v>
          </cell>
        </row>
        <row r="1873">
          <cell r="A1873">
            <v>99270</v>
          </cell>
          <cell r="B1873" t="str">
            <v>POÇO DE INSPEÇÃO CIRCULAR PARA DRENAGEM, EM CONCRETO PRÉ-MOLDADO, DIÂMETRO INTERNO = 0,60 M, PROFUNDIDADE = 1,40 M, EXCLUINDO TAMPÃO. AF_12/2020_PA</v>
          </cell>
          <cell r="C1873" t="str">
            <v>UN</v>
          </cell>
          <cell r="D1873">
            <v>621.77</v>
          </cell>
        </row>
        <row r="1874">
          <cell r="A1874">
            <v>99271</v>
          </cell>
          <cell r="B1874" t="str">
            <v>BASE PARA POÇO DE VISITA RETANGULAR PARA DRENAGEM, EM ALVENARIA COM BLOCOS DE CONCRETO, DIMENSÕES INTERNAS = 1,5X3 M, PROFUNDIDADE = 1,40 M, EXCLUINDO TAMPÃO. AF_12/2020_PA</v>
          </cell>
          <cell r="C1874" t="str">
            <v>UN</v>
          </cell>
          <cell r="D1874">
            <v>6762.23</v>
          </cell>
        </row>
        <row r="1875">
          <cell r="A1875">
            <v>99272</v>
          </cell>
          <cell r="B1875" t="str">
            <v>POÇO DE INSPEÇÃO CIRCULAR PARA DRENAGEM, EM ALVENARIA COM TIJOLOS CERÂMICOS MACIÇOS, DIÂMETRO INTERNO = 0,60 M, PROFUNDIDADE = 0,95 M, EXCLUINDO TAMPÃO. AF_12/2020_PA</v>
          </cell>
          <cell r="C1875" t="str">
            <v>UN</v>
          </cell>
          <cell r="D1875">
            <v>1128.93</v>
          </cell>
        </row>
        <row r="1876">
          <cell r="A1876">
            <v>99273</v>
          </cell>
          <cell r="B1876" t="str">
            <v>POÇO DE INSPEÇÃO CIRCULAR PARA DRENAGEM, EM ALVENARIA COM TIJOLOS CERÂMICOS MACIÇOS, DIÂMETRO INTERNO = 0,60 M, PROFUNDIDADE = 1,45 M, EXCLUINDO TAMPÃO. AF_12/2020_PA</v>
          </cell>
          <cell r="C1876" t="str">
            <v>UN</v>
          </cell>
          <cell r="D1876">
            <v>1625.71</v>
          </cell>
        </row>
        <row r="1877">
          <cell r="A1877">
            <v>99274</v>
          </cell>
          <cell r="B1877" t="str">
            <v>BASE PARA POÇO DE VISITA RETANGULAR PARA DRENAGEM, EM ALVENARIA COM BLOCOS DE CONCRETO, DIMENSÕES INTERNAS = 1X3 M, PROFUNDIDADE = 1,40 M, EXCLUINDO TAMPÃO. AF_12/2020_PA</v>
          </cell>
          <cell r="C1877" t="str">
            <v>UN</v>
          </cell>
          <cell r="D1877">
            <v>5461.75</v>
          </cell>
        </row>
        <row r="1878">
          <cell r="A1878">
            <v>99275</v>
          </cell>
          <cell r="B1878" t="str">
            <v>BASE PARA POÇO DE VISITA CIRCULAR PARA DRENAGEM, EM CONCRETO PRÉ-MOLDADO, DIÂMETRO INTERNO = 0,80 M, PROFUNDIDADE = 1,35 M, EXCLUINDO TAMPÃO. AF_12/2020_PA</v>
          </cell>
          <cell r="C1878" t="str">
            <v>UN</v>
          </cell>
          <cell r="D1878">
            <v>960.08</v>
          </cell>
        </row>
        <row r="1879">
          <cell r="A1879">
            <v>99276</v>
          </cell>
          <cell r="B1879" t="str">
            <v>ACRÉSCIMO PARA POÇO DE VISITA RETANGULAR PARA DRENAGEM, EM ALVENARIA COM BLOCOS DE CONCRETO, DIMENSÕES INTERNAS = 1,5X3 M. AF_12/2020</v>
          </cell>
          <cell r="C1879" t="str">
            <v>M</v>
          </cell>
          <cell r="D1879">
            <v>2761.16</v>
          </cell>
        </row>
        <row r="1880">
          <cell r="A1880">
            <v>99277</v>
          </cell>
          <cell r="B1880" t="str">
            <v>ACRÉSCIMO PARA POÇO DE VISITA RETANGULAR PARA DRENAGEM, EM ALVENARIA COM BLOCOS DE CONCRETO, DIMENSÕES INTERNAS = 1X3 M. AF_12/2020</v>
          </cell>
          <cell r="C1880" t="str">
            <v>M</v>
          </cell>
          <cell r="D1880">
            <v>2487.87</v>
          </cell>
        </row>
        <row r="1881">
          <cell r="A1881">
            <v>99278</v>
          </cell>
          <cell r="B1881" t="str">
            <v>ACRÉSCIMO PARA POÇO DE VISITA CIRCULAR PARA DRENAGEM, EM CONCRETO PRÉ-MOLDADO, DIÂMETRO INTERNO = 0,8 M. AF_12/2020</v>
          </cell>
          <cell r="C1881" t="str">
            <v>M</v>
          </cell>
          <cell r="D1881">
            <v>393.06</v>
          </cell>
        </row>
        <row r="1882">
          <cell r="A1882">
            <v>99279</v>
          </cell>
          <cell r="B1882" t="str">
            <v>BASE PARA POÇO DE VISITA RETANGULAR PARA DRENAGEM, EM ALVENARIA COM BLOCOS DE CONCRETO, DIMENSÕES INTERNAS = 1X3,5 M, PROFUNDIDADE = 1,40 M, EXCLUINDO TAMPÃO. AF_12/2020_PA</v>
          </cell>
          <cell r="C1882" t="str">
            <v>UN</v>
          </cell>
          <cell r="D1882">
            <v>6163.47</v>
          </cell>
        </row>
        <row r="1883">
          <cell r="A1883">
            <v>99280</v>
          </cell>
          <cell r="B1883" t="str">
            <v>BASE PARA POÇO DE VISITA CIRCULAR PARA DRENAGEM, EM ALVENARIA COM TIJOLOS CERÂMICOS MACIÇOS, DIÂMETRO INTERNO = 0,80 M, PROFUNDIDADE = 1,40 M, EXCLUINDO TAMPÃO. AF_12/2020_PA</v>
          </cell>
          <cell r="C1883" t="str">
            <v>UN</v>
          </cell>
          <cell r="D1883">
            <v>2094.5</v>
          </cell>
        </row>
        <row r="1884">
          <cell r="A1884">
            <v>99281</v>
          </cell>
          <cell r="B1884" t="str">
            <v>ACRÉSCIMO PARA POÇO DE VISITA RETANGULAR PARA DRENAGEM, EM ALVENARIA COM BLOCOS DE CONCRETO, DIMENSÕES INTERNAS = 1X3,5 M. AF_12/2020</v>
          </cell>
          <cell r="C1884" t="str">
            <v>M</v>
          </cell>
          <cell r="D1884">
            <v>2761.16</v>
          </cell>
        </row>
        <row r="1885">
          <cell r="A1885">
            <v>99282</v>
          </cell>
          <cell r="B1885" t="str">
            <v>ACRÉSCIMO PARA POÇO DE VISITA RETANGULAR PARA DRENAGEM, EM ALVENARIA COM BLOCOS DE CONCRETO, DIMENSÕES INTERNAS = 2,5X2,5 M. AF_12/2020</v>
          </cell>
          <cell r="C1885" t="str">
            <v>M</v>
          </cell>
          <cell r="D1885">
            <v>3059.92</v>
          </cell>
        </row>
        <row r="1886">
          <cell r="A1886">
            <v>99283</v>
          </cell>
          <cell r="B1886" t="str">
            <v>ACRÉSCIMO PARA POÇO DE VISITA CIRCULAR PARA DRENAGEM, EM ALVENARIA COM TIJOLOS CERÂMICOS MACIÇOS, DIÂMETRO INTERNO = 0,8 M. AF_12/2020</v>
          </cell>
          <cell r="C1886" t="str">
            <v>M</v>
          </cell>
          <cell r="D1886">
            <v>1241.3900000000001</v>
          </cell>
        </row>
        <row r="1887">
          <cell r="A1887">
            <v>99284</v>
          </cell>
          <cell r="B1887" t="str">
            <v>BASE PARA POÇO DE VISITA RETANGULAR PARA DRENAGEM, EM ALVENARIA COM BLOCOS DE CONCRETO, DIMENSÕES INTERNAS = 1,5X3,5 M, PROFUNDIDADE = 1,40 M, EXCLUINDO TAMPÃO. AF_12/2020_PA</v>
          </cell>
          <cell r="C1887" t="str">
            <v>UN</v>
          </cell>
          <cell r="D1887">
            <v>7636.81</v>
          </cell>
        </row>
        <row r="1888">
          <cell r="A1888">
            <v>99285</v>
          </cell>
          <cell r="B1888" t="str">
            <v>BASE PARA POÇO DE VISITA CIRCULAR PARA DRENAGEM, EM CONCRETO PRÉ-MOLDADO, DIÂMETRO INTERNO = 1,0 M, PROFUNDIDADE = 1,35 M, EXCLUINDO TAMPÃO. AF_05/2018_PA</v>
          </cell>
          <cell r="C1888" t="str">
            <v>UN</v>
          </cell>
          <cell r="D1888">
            <v>1301.1199999999999</v>
          </cell>
        </row>
        <row r="1889">
          <cell r="A1889">
            <v>99286</v>
          </cell>
          <cell r="B1889" t="str">
            <v>BASE PARA POÇO DE VISITA RETANGULAR PARA DRENAGEM, EM ALVENARIA COM BLOCOS DE CONCRETO, DIMENSÕES INTERNAS = 1X4 M, PROFUNDIDADE = 1,40 M, EXCLUINDO TAMPÃO. AF_12/2020_PA</v>
          </cell>
          <cell r="C1889" t="str">
            <v>UN</v>
          </cell>
          <cell r="D1889">
            <v>6865.26</v>
          </cell>
        </row>
        <row r="1890">
          <cell r="A1890">
            <v>99287</v>
          </cell>
          <cell r="B1890" t="str">
            <v>BASE PARA POÇO DE VISITA RETANGULAR PARA DRENAGEM, EM ALVENARIA COM BLOCOS DE CONCRETO, DIMENSÕES INTERNAS = 2,5X3 M, PROFUNDIDADE = 1,40 M, EXCLUINDO TAMPÃO. AF_12/2020_PA</v>
          </cell>
          <cell r="C1890" t="str">
            <v>UN</v>
          </cell>
          <cell r="D1890">
            <v>9595.7099999999991</v>
          </cell>
        </row>
        <row r="1891">
          <cell r="A1891">
            <v>99288</v>
          </cell>
          <cell r="B1891" t="str">
            <v>ACRÉSCIMO PARA POÇO DE VISITA CIRCULAR PARA DRENAGEM, EM CONCRETO PRÉ-MOLDADO, DIÂMETRO INTERNO = 1 M. AF_12/2020</v>
          </cell>
          <cell r="C1891" t="str">
            <v>M</v>
          </cell>
          <cell r="D1891">
            <v>517.76</v>
          </cell>
        </row>
        <row r="1892">
          <cell r="A1892">
            <v>99289</v>
          </cell>
          <cell r="B1892" t="str">
            <v>ACRÉSCIMO PARA POÇO DE VISITA RETANGULAR PARA DRENAGEM, EM ALVENARIA COM BLOCOS DE CONCRETO, DIMENSÕES INTERNAS = 1X4 M. AF_12/2020</v>
          </cell>
          <cell r="C1892" t="str">
            <v>M</v>
          </cell>
          <cell r="D1892">
            <v>3034.38</v>
          </cell>
        </row>
        <row r="1893">
          <cell r="A1893">
            <v>99290</v>
          </cell>
          <cell r="B1893" t="str">
            <v>BASE PARA POÇO DE VISITA RETANGULAR PARA DRENAGEM, EM ALVENARIA COM BLOCOS DE CONCRETO, DIMENSÕES INTERNAS = 1,5X1,5 M, PROFUNDIDADE = 1,40 M, EXCLUINDO TAMPÃO. AF_12/2020_PA</v>
          </cell>
          <cell r="C1893" t="str">
            <v>UN</v>
          </cell>
          <cell r="D1893">
            <v>4111.38</v>
          </cell>
        </row>
        <row r="1894">
          <cell r="A1894">
            <v>99291</v>
          </cell>
          <cell r="B1894" t="str">
            <v>ACRÉSCIMO PARA POÇO DE VISITA RETANGULAR PARA DRENAGEM, EM ALVENARIA COM BLOCOS DE CONCRETO, DIMENSÕES INTERNAS = 1,5X3,5 M. AF_12/2020</v>
          </cell>
          <cell r="C1894" t="str">
            <v>M</v>
          </cell>
          <cell r="D1894">
            <v>3034.38</v>
          </cell>
        </row>
        <row r="1895">
          <cell r="A1895">
            <v>99292</v>
          </cell>
          <cell r="B1895" t="str">
            <v>BASE PARA POÇO DE VISITA CIRCULAR PARA DRENAGEM, EM ALVENARIA COM TIJOLOS CERÂMICOS MACIÇOS, DIÂMETRO INTERNO = 1,0 M, PROFUNDIDADE = 1,40 M, EXCLUINDO TAMPÃO. AF_12/2020_PA</v>
          </cell>
          <cell r="C1895" t="str">
            <v>UN</v>
          </cell>
          <cell r="D1895">
            <v>2584.19</v>
          </cell>
        </row>
        <row r="1896">
          <cell r="A1896">
            <v>99293</v>
          </cell>
          <cell r="B1896" t="str">
            <v>ACRÉSCIMO PARA POÇO DE VISITA CIRCULAR PARA DRENAGEM, EM ALVENARIA COM TIJOLOS CERÂMICOS MACIÇOS, DIÂMETRO INTERNO = 1 M. AF_12/2020</v>
          </cell>
          <cell r="C1896" t="str">
            <v>M</v>
          </cell>
          <cell r="D1896">
            <v>1508.2</v>
          </cell>
        </row>
        <row r="1897">
          <cell r="A1897">
            <v>99294</v>
          </cell>
          <cell r="B1897" t="str">
            <v>BASE PARA POÇO DE VISITA RETANGULAR PARA DRENAGEM, EM ALVENARIA COM BLOCOS DE CONCRETO, DIMENSÕES INTERNAS = 1,5X4 M, PROFUNDIDADE = 1,40 M, EXCLUINDO TAMPÃO. AF_12/2020_PA</v>
          </cell>
          <cell r="C1897" t="str">
            <v>UN</v>
          </cell>
          <cell r="D1897">
            <v>8511.2900000000009</v>
          </cell>
        </row>
        <row r="1898">
          <cell r="A1898">
            <v>99296</v>
          </cell>
          <cell r="B1898" t="str">
            <v>ACRÉSCIMO PARA POÇO DE VISITA RETANGULAR PARA DRENAGEM, EM ALVENARIA COM BLOCOS DE CONCRETO, DIMENSÕES INTERNAS = 2,5X3 M. AF_12/2020</v>
          </cell>
          <cell r="C1898" t="str">
            <v>M</v>
          </cell>
          <cell r="D1898">
            <v>3333.15</v>
          </cell>
        </row>
        <row r="1899">
          <cell r="A1899">
            <v>99297</v>
          </cell>
          <cell r="B1899" t="str">
            <v>ACRÉSCIMO PARA POÇO DE VISITA RETANGULAR PARA DRENAGEM, EM ALVENARIA COM BLOCOS DE CONCRETO, DIMENSÕES INTERNAS = 1,5X4 M. AF_12/2020</v>
          </cell>
          <cell r="C1899" t="str">
            <v>M</v>
          </cell>
          <cell r="D1899">
            <v>3328.76</v>
          </cell>
        </row>
        <row r="1900">
          <cell r="A1900">
            <v>99298</v>
          </cell>
          <cell r="B1900" t="str">
            <v>BASE PARA POÇO DE VISITA RETANGULAR PARA DRENAGEM, EM ALVENARIA COM BLOCOS DE CONCRETO, DIMENSÕES INTERNAS = 2,5X3,5 M, PROFUNDIDADE = 1,40 M, EXCLUINDO TAMPÃO. AF_12/2020_PA</v>
          </cell>
          <cell r="C1900" t="str">
            <v>UN</v>
          </cell>
          <cell r="D1900">
            <v>10846.41</v>
          </cell>
        </row>
        <row r="1901">
          <cell r="A1901">
            <v>99299</v>
          </cell>
          <cell r="B1901" t="str">
            <v>ACRÉSCIMO PARA POÇO DE VISITA RETANGULAR PARA DRENAGEM, EM ALVENARIA COM BLOCOS DE CONCRETO, DIMENSÕES INTERNAS = 2,5X3,5 M. AF_12/2020</v>
          </cell>
          <cell r="C1901" t="str">
            <v>M</v>
          </cell>
          <cell r="D1901">
            <v>3606.34</v>
          </cell>
        </row>
        <row r="1902">
          <cell r="A1902">
            <v>99300</v>
          </cell>
          <cell r="B1902" t="str">
            <v>BASE PARA POÇO DE VISITA RETANGULAR PARA DRENAGEM, EM ALVENARIA COM BLOCOS DE CONCRETO, DIMENSÕES INTERNAS = 2,5X4 M, PROFUNDIDADE = 1,40 M, EXCLUINDO TAMPÃO. AF_12/2020_PA</v>
          </cell>
          <cell r="C1902" t="str">
            <v>UN</v>
          </cell>
          <cell r="D1902">
            <v>12097.1</v>
          </cell>
        </row>
        <row r="1903">
          <cell r="A1903">
            <v>99301</v>
          </cell>
          <cell r="B1903" t="str">
            <v>BASE PARA POÇO DE VISITA RETANGULAR PARA DRENAGEM, EM ALVENARIA COM BLOCOS DE CONCRETO, DIMENSÕES INTERNAS = 2X2 M, PROFUNDIDADE = 1,40 M, EXCLUINDO TAMPÃO. AF_12/2020_PA</v>
          </cell>
          <cell r="C1903" t="str">
            <v>UN</v>
          </cell>
          <cell r="D1903">
            <v>6048.5</v>
          </cell>
        </row>
        <row r="1904">
          <cell r="A1904">
            <v>99302</v>
          </cell>
          <cell r="B1904" t="str">
            <v>ACRÉSCIMO PARA POÇO DE VISITA RETANGULAR PARA DRENAGEM, EM ALVENARIA COM BLOCOS DE CONCRETO, DIMENSÕES INTERNAS = 2,5X4 M. AF_12/2020</v>
          </cell>
          <cell r="C1904" t="str">
            <v>M</v>
          </cell>
          <cell r="D1904">
            <v>3883.96</v>
          </cell>
        </row>
        <row r="1905">
          <cell r="A1905">
            <v>99303</v>
          </cell>
          <cell r="B1905" t="str">
            <v>BASE PARA POÇO DE VISITA RETANGULAR PARA DRENAGEM, EM ALVENARIA COM BLOCOS DE CONCRETO, DIMENSÕES INTERNAS = 3X3 M, PROFUNDIDADE = 1,40 M, EXCLUINDO TAMPÃO. AF_12/2020_PA</v>
          </cell>
          <cell r="C1905" t="str">
            <v>UN</v>
          </cell>
          <cell r="D1905">
            <v>11071.01</v>
          </cell>
        </row>
        <row r="1906">
          <cell r="A1906">
            <v>99304</v>
          </cell>
          <cell r="B1906" t="str">
            <v>ACRÉSCIMO PARA POÇO DE VISITA RETANGULAR PARA DRENAGEM, EM ALVENARIA COM BLOCOS DE CONCRETO, DIMENSÕES INTERNAS = 3X3 M. AF_12/2020</v>
          </cell>
          <cell r="C1906" t="str">
            <v>M</v>
          </cell>
          <cell r="D1906">
            <v>3610.74</v>
          </cell>
        </row>
        <row r="1907">
          <cell r="A1907">
            <v>99305</v>
          </cell>
          <cell r="B1907" t="str">
            <v>BASE PARA POÇO DE VISITA RETANGULAR PARA DRENAGEM, EM ALVENARIA COM BLOCOS DE CONCRETO, DIMENSÕES INTERNAS = 3X3,5 M, PROFUNDIDADE = 1,40 M, EXCLUINDO TAMPÃO. AF_12/2020_PA</v>
          </cell>
          <cell r="C1907" t="str">
            <v>UN</v>
          </cell>
          <cell r="D1907">
            <v>12505.09</v>
          </cell>
        </row>
        <row r="1908">
          <cell r="A1908">
            <v>99306</v>
          </cell>
          <cell r="B1908" t="str">
            <v>ACRÉSCIMO PARA POÇO DE VISITA RETANGULAR PARA DRENAGEM, EM ALVENARIA COM BLOCOS DE CONCRETO, DIMENSÕES INTERNAS = 3X3,5 M. AF_12/2020</v>
          </cell>
          <cell r="C1908" t="str">
            <v>M</v>
          </cell>
          <cell r="D1908">
            <v>3883.96</v>
          </cell>
        </row>
        <row r="1909">
          <cell r="A1909">
            <v>99307</v>
          </cell>
          <cell r="B1909" t="str">
            <v>ACRÉSCIMO PARA POÇO DE VISITA RETANGULAR PARA DRENAGEM, EM ALVENARIA COM BLOCOS DE CONCRETO, DIMENSÕES INTERNAS = 2X2 M. AF_12/2020</v>
          </cell>
          <cell r="C1909" t="str">
            <v>M</v>
          </cell>
          <cell r="D1909">
            <v>2509</v>
          </cell>
        </row>
        <row r="1910">
          <cell r="A1910">
            <v>99308</v>
          </cell>
          <cell r="B1910" t="str">
            <v>BASE PARA POÇO DE VISITA RETANGULAR PARA DRENAGEM, EM ALVENARIA COM BLOCOS DE CONCRETO, DIMENSÕES INTERNAS = 3X4 M, PROFUNDIDADE = 1,40 M, EXCLUINDO TAMPÃO. AF_12/2020_PA</v>
          </cell>
          <cell r="C1910" t="str">
            <v>UN</v>
          </cell>
          <cell r="D1910">
            <v>13939.18</v>
          </cell>
        </row>
        <row r="1911">
          <cell r="A1911">
            <v>99309</v>
          </cell>
          <cell r="B1911" t="str">
            <v>ACRÉSCIMO PARA POÇO DE VISITA RETANGULAR PARA DRENAGEM, EM ALVENARIA COM BLOCOS DE CONCRETO, DIMENSÕES INTERNAS = 3X4 M. AF_12/2020</v>
          </cell>
          <cell r="C1911" t="str">
            <v>M</v>
          </cell>
          <cell r="D1911">
            <v>4161.66</v>
          </cell>
        </row>
        <row r="1912">
          <cell r="A1912">
            <v>99310</v>
          </cell>
          <cell r="B1912" t="str">
            <v>BASE PARA POÇO DE VISITA RETANGULAR PARA DRENAGEM, EM ALVENARIA COM BLOCOS DE CONCRETO, DIMENSÕES INTERNAS = 3,5X3,5 M, PROFUNDIDADE = 1,40 M, EXCLUINDO TAMPÃO. AF_12/2020_PA</v>
          </cell>
          <cell r="C1912" t="str">
            <v>UN</v>
          </cell>
          <cell r="D1912">
            <v>14163.83</v>
          </cell>
        </row>
        <row r="1913">
          <cell r="A1913">
            <v>99311</v>
          </cell>
          <cell r="B1913" t="str">
            <v>ACRÉSCIMO PARA POÇO DE VISITA RETANGULAR PARA DRENAGEM, EM ALVENARIA COM BLOCOS DE CONCRETO, DIMENSÕES INTERNAS = 3,5X3,5 M. AF_12/2020</v>
          </cell>
          <cell r="C1913" t="str">
            <v>M</v>
          </cell>
          <cell r="D1913">
            <v>4161.66</v>
          </cell>
        </row>
        <row r="1914">
          <cell r="A1914">
            <v>99312</v>
          </cell>
          <cell r="B1914" t="str">
            <v>BASE PARA POÇO DE VISITA RETANGULAR PARA DRENAGEM, EM ALVENARIA COM BLOCOS DE CONCRETO, DIMENSÕES INTERNAS = 2X2,5 M, PROFUNDIDADE = 1,40 M, EXCLUINDO TAMPÃO. AF_12/2020_PA</v>
          </cell>
          <cell r="C1914" t="str">
            <v>UN</v>
          </cell>
          <cell r="D1914">
            <v>7083.58</v>
          </cell>
        </row>
        <row r="1915">
          <cell r="A1915">
            <v>99313</v>
          </cell>
          <cell r="B1915" t="str">
            <v>BASE PARA POÇO DE VISITA RETANGULAR PARA DRENAGEM, EM ALVENARIA COM BLOCOS DE CONCRETO, DIMENSÕES INTERNAS = 3,5X4 M, PROFUNDIDADE = 1,40 M, EXCLUINDO TAMPÃO. AF_12/2020_PA</v>
          </cell>
          <cell r="C1915" t="str">
            <v>UN</v>
          </cell>
          <cell r="D1915">
            <v>15781.18</v>
          </cell>
        </row>
        <row r="1916">
          <cell r="A1916">
            <v>99314</v>
          </cell>
          <cell r="B1916" t="str">
            <v>ACRÉSCIMO PARA POÇO DE VISITA RETANGULAR PARA DRENAGEM, EM ALVENARIA COM BLOCOS DE CONCRETO, DIMENSÕES INTERNAS = 3,5X4 M. AF_12/2020</v>
          </cell>
          <cell r="C1916" t="str">
            <v>M</v>
          </cell>
          <cell r="D1916">
            <v>4439.3</v>
          </cell>
        </row>
        <row r="1917">
          <cell r="A1917">
            <v>99315</v>
          </cell>
          <cell r="B1917" t="str">
            <v>BASE PARA POÇO DE VISITA RETANGULAR PARA DRENAGEM, EM ALVENARIA COM BLOCOS DE CONCRETO, DIMENSÕES INTERNAS = 4X4 M, PROFUNDIDADE = 1,40 M, EXCLUINDO TAMPÃO. AF_12/2020_PA</v>
          </cell>
          <cell r="C1917" t="str">
            <v>UN</v>
          </cell>
          <cell r="D1917">
            <v>17623.259999999998</v>
          </cell>
        </row>
        <row r="1918">
          <cell r="A1918">
            <v>99317</v>
          </cell>
          <cell r="B1918" t="str">
            <v>ACRÉSCIMO PARA POÇO DE VISITA RETANGULAR PARA DRENAGEM, EM ALVENARIA COM BLOCOS DE CONCRETO, DIMENSÕES INTERNAS = 2X2,5 M. AF_12/2020</v>
          </cell>
          <cell r="C1918" t="str">
            <v>M</v>
          </cell>
          <cell r="D1918">
            <v>2782.24</v>
          </cell>
        </row>
        <row r="1919">
          <cell r="A1919">
            <v>99318</v>
          </cell>
          <cell r="B1919" t="str">
            <v>CHAMINÉ CIRCULAR PARA POÇO DE VISITA PARA DRENAGEM, EM CONCRETO PRÉ-MOLDADO, DIÂMETRO INTERNO = 0,6 M. AF_12/2020</v>
          </cell>
          <cell r="C1919" t="str">
            <v>M</v>
          </cell>
          <cell r="D1919">
            <v>287.04000000000002</v>
          </cell>
        </row>
        <row r="1920">
          <cell r="A1920">
            <v>99319</v>
          </cell>
          <cell r="B1920" t="str">
            <v>CHAMINÉ CIRCULAR PARA POÇO DE VISITA PARA DRENAGEM, EM ALVENARIA COM TIJOLOS CERÂMICOS MACIÇOS, DIÂMETRO INTERNO = 0,6 M. AF_12/2020</v>
          </cell>
          <cell r="C1920" t="str">
            <v>M</v>
          </cell>
          <cell r="D1920">
            <v>980.36</v>
          </cell>
        </row>
        <row r="1921">
          <cell r="A1921">
            <v>99320</v>
          </cell>
          <cell r="B1921" t="str">
            <v>BASE PARA POÇO DE VISITA RETANGULAR PARA DRENAGEM, EM ALVENARIA COM BLOCOS DE CONCRETO, DIMENSÕES INTERNAS = 2X3 M, PROFUNDIDADE = 1,40 M, EXCLUINDO TAMPÃO. AF_12/2020_PA</v>
          </cell>
          <cell r="C1921" t="str">
            <v>UN</v>
          </cell>
          <cell r="D1921">
            <v>8179.22</v>
          </cell>
        </row>
        <row r="1922">
          <cell r="A1922">
            <v>99321</v>
          </cell>
          <cell r="B1922" t="str">
            <v>ACRÉSCIMO PARA POÇO DE VISITA RETANGULAR PARA DRENAGEM, EM ALVENARIA COM BLOCOS DE CONCRETO, DIMENSÕES INTERNAS = 2X3 M. AF_12/2020</v>
          </cell>
          <cell r="C1922" t="str">
            <v>M</v>
          </cell>
          <cell r="D1922">
            <v>3055.52</v>
          </cell>
        </row>
        <row r="1923">
          <cell r="A1923">
            <v>99322</v>
          </cell>
          <cell r="B1923" t="str">
            <v>BASE PARA POÇO DE VISITA RETANGULAR PARA DRENAGEM, EM ALVENARIA COM BLOCOS DE CONCRETO, DIMENSÕES INTERNAS = 2X3,5 M, PROFUNDIDADE = 1,40 M, EXCLUINDO TAMPÃO. AF_12/2020_PA</v>
          </cell>
          <cell r="C1923" t="str">
            <v>UN</v>
          </cell>
          <cell r="D1923">
            <v>9221.91</v>
          </cell>
        </row>
        <row r="1924">
          <cell r="A1924">
            <v>99323</v>
          </cell>
          <cell r="B1924" t="str">
            <v>ACRÉSCIMO PARA POÇO DE VISITA RETANGULAR PARA DRENAGEM, EM ALVENARIA COM BLOCOS DE CONCRETO, DIMENSÕES INTERNAS = 2X3,5 M. AF_12/2020</v>
          </cell>
          <cell r="C1924" t="str">
            <v>M</v>
          </cell>
          <cell r="D1924">
            <v>3328.76</v>
          </cell>
        </row>
        <row r="1925">
          <cell r="A1925">
            <v>99324</v>
          </cell>
          <cell r="B1925" t="str">
            <v>BASE PARA POÇO DE VISITA RETANGULAR PARA DRENAGEM, EM ALVENARIA COM BLOCOS DE CONCRETO, DIMENSÕES INTERNAS = 2X4 M, PROFUNDIDADE = 1,40 M, EXCLUINDO TAMPÃO. AF_12/2020_PA</v>
          </cell>
          <cell r="C1925" t="str">
            <v>UN</v>
          </cell>
          <cell r="D1925">
            <v>10264.629999999999</v>
          </cell>
        </row>
        <row r="1926">
          <cell r="A1926">
            <v>99325</v>
          </cell>
          <cell r="B1926" t="str">
            <v>ACRÉSCIMO PARA POÇO DE VISITA RETANGULAR PARA DRENAGEM, EM ALVENARIA COM BLOCOS DE CONCRETO, DIMENSÕES INTERNAS = 2X4 M. AF_12/2020</v>
          </cell>
          <cell r="C1926" t="str">
            <v>M</v>
          </cell>
          <cell r="D1926">
            <v>3606.34</v>
          </cell>
        </row>
        <row r="1927">
          <cell r="A1927">
            <v>99326</v>
          </cell>
          <cell r="B1927" t="str">
            <v>BASE PARA POÇO DE VISITA RETANGULAR PARA DRENAGEM, EM ALVENARIA COM BLOCOS DE CONCRETO, DIMENSÕES INTERNAS = 2,5X2,5 M, PROFUNDIDADE = 1,40 M, EXCLUINDO TAMPÃO. AF_12/2020_PA</v>
          </cell>
          <cell r="C1927" t="str">
            <v>UN</v>
          </cell>
          <cell r="D1927">
            <v>8345.02</v>
          </cell>
        </row>
        <row r="1928">
          <cell r="A1928">
            <v>99327</v>
          </cell>
          <cell r="B1928" t="str">
            <v>ACRÉSCIMO PARA POÇO DE VISITA RETANGULAR PARA DRENAGEM, EM ALVENARIA COM BLOCOS DE CONCRETO, DIMENSÕES INTERNAS = 4X4 M. AF_12/2020</v>
          </cell>
          <cell r="C1928" t="str">
            <v>M</v>
          </cell>
          <cell r="D1928">
            <v>4673.87</v>
          </cell>
        </row>
        <row r="1929">
          <cell r="A1929">
            <v>101800</v>
          </cell>
          <cell r="B1929" t="str">
            <v>CAIXA COM GRELHA RETANGULAR DE FERRO FUNDIDO, EM ALVENARIA COM TIJOLOS CERÂMICOS MACIÇOS, DIMENSÕES INTERNAS: 0,30 X 1,00 X 1,00. AF_12/2020</v>
          </cell>
          <cell r="C1929" t="str">
            <v>UN</v>
          </cell>
          <cell r="D1929">
            <v>1597.55</v>
          </cell>
        </row>
        <row r="1930">
          <cell r="A1930">
            <v>101801</v>
          </cell>
          <cell r="B1930" t="str">
            <v>CAIXA COM GRELHA RETANGULAR DE FERRO FUNDIDO, EM ALVENARIA COM BLOCOS DE CONCRETO, DIMENSÕES INTERNAS: 0,30 X 1,00 X 1,00. AF_12/2020</v>
          </cell>
          <cell r="C1930" t="str">
            <v>UN</v>
          </cell>
          <cell r="D1930">
            <v>1133.44</v>
          </cell>
        </row>
        <row r="1931">
          <cell r="A1931">
            <v>101806</v>
          </cell>
          <cell r="B1931" t="str">
            <v>CAIXA ENTERRADA DISTRIBUIDORA DE VAZÃO (SUMIDOUROS MÚLTIPLOS), RETANGULAR, EM ALVENARIA COM TIJOLOS MACIÇOS, DIMENSÕES INTERNAS: 0,60 X 0,60 X H=0,50 M. AF_12/2020</v>
          </cell>
          <cell r="C1931" t="str">
            <v>UN</v>
          </cell>
          <cell r="D1931">
            <v>604.83000000000004</v>
          </cell>
        </row>
        <row r="1932">
          <cell r="A1932">
            <v>101807</v>
          </cell>
          <cell r="B1932" t="str">
            <v>CAIXA ENTERRADA DISTRIBUIDORA DE VAZÃO (SUMIDOUROS MÚLTIPLOS), RETANGULAR, EM ALVENARIA COM BLOCOS DE CONCRETO, DIMENSÕES INTERNAS: 0,60 X 0,60 X H=0,50 M. AF_12/2020</v>
          </cell>
          <cell r="C1932" t="str">
            <v>UN</v>
          </cell>
          <cell r="D1932">
            <v>546.97</v>
          </cell>
        </row>
        <row r="1933">
          <cell r="A1933">
            <v>101808</v>
          </cell>
          <cell r="B1933" t="str">
            <v>CAIXA ENTERRADA DISTRIBUIDORA DE VAZÃO (SUMIDOUROS MÚLTIPLOS), RETANGULAR, EM CONCRETO PRÉ-MOLDADO, DIMENSÕES INTERNAS: 0,60 X 0,60 X H=0,50 M. AF_12/2020</v>
          </cell>
          <cell r="C1933" t="str">
            <v>UN</v>
          </cell>
          <cell r="D1933">
            <v>541.28</v>
          </cell>
        </row>
        <row r="1934">
          <cell r="A1934">
            <v>101809</v>
          </cell>
          <cell r="B1934" t="str">
            <v>BASE PARA POCO DE VISITA RETANGULAR PARA ESGOTO E DRENAGEM, EM CONCRETO ESTRUTURAL, DIMENSÕES INTERNAS DE 90X150 M, PROFUNDIDADE DE 1,25 M, EXCLUINDO TAMPÃO. AF_12/2020_PA</v>
          </cell>
          <cell r="C1934" t="str">
            <v>UN</v>
          </cell>
          <cell r="D1934">
            <v>2840.37</v>
          </cell>
        </row>
        <row r="1935">
          <cell r="A1935">
            <v>102139</v>
          </cell>
          <cell r="B1935" t="str">
            <v>BASE PARA POÇO DE VISITA CIRCULAR PARA  ESGOTO, EM CONCRETO PRÉ-MOLDADO, DIÂMETRO INTERNO = 1,20 M, PROFUNDIDADE = 1,60 M, EXCLUINDO TAMPÃO. AF_12/2020_PA</v>
          </cell>
          <cell r="C1935" t="str">
            <v>UN</v>
          </cell>
          <cell r="D1935">
            <v>1696.03</v>
          </cell>
        </row>
        <row r="1936">
          <cell r="A1936">
            <v>102141</v>
          </cell>
          <cell r="B1936" t="str">
            <v>BASE PARA POÇO DE VISITA CIRCULAR PARA  ESGOTO, EM CONCRETO PRÉ-MOLDADO, DIÂMETRO INTERNO = 1,50 M, PROFUNDIDADE = 1,35 M, EXCLUINDO TAMPÃO. AF_12/2020_PA</v>
          </cell>
          <cell r="C1936" t="str">
            <v>UN</v>
          </cell>
          <cell r="D1936">
            <v>2618.6799999999998</v>
          </cell>
        </row>
        <row r="1937">
          <cell r="A1937">
            <v>102142</v>
          </cell>
          <cell r="B1937" t="str">
            <v>BASE PARA POÇO DE VISITA CIRCULAR PARA DRENAGEM, EM CONCRETO PRÉ-MOLDADO, DIÂMETRO INTERNO = 1,50 M, PROFUNDIDADE = 1,35 M, EXCLUINDO TAMPÃO. AF_12/2020_PA</v>
          </cell>
          <cell r="C1937" t="str">
            <v>UN</v>
          </cell>
          <cell r="D1937">
            <v>2577.71</v>
          </cell>
        </row>
        <row r="1938">
          <cell r="A1938">
            <v>102457</v>
          </cell>
          <cell r="B1938" t="str">
            <v>BASE PARA POÇO DE VISITA CIRCULAR PARA DRENAGEM, EM CONCRETO PRÉ-MOLDADO, DIÂMETRO INTERNO = 1,20 M, PROFUNDIDADE = 1,60 M, EXCLUINDO TAMPÃO. AF_05/2021_PA</v>
          </cell>
          <cell r="C1938" t="str">
            <v>UN</v>
          </cell>
          <cell r="D1938">
            <v>1633.94</v>
          </cell>
        </row>
        <row r="1939">
          <cell r="A1939">
            <v>94263</v>
          </cell>
          <cell r="B1939" t="str">
            <v>GUIA (MEIO-FIO) CONCRETO, MOLDADA  IN LOCO  EM TRECHO RETO COM EXTRUSORA, 13 CM BASE X 22 CM ALTURA. AF_01/2024</v>
          </cell>
          <cell r="C1939" t="str">
            <v>M</v>
          </cell>
          <cell r="D1939">
            <v>36.880000000000003</v>
          </cell>
        </row>
        <row r="1940">
          <cell r="A1940">
            <v>94264</v>
          </cell>
          <cell r="B1940" t="str">
            <v>GUIA (MEIO-FIO) CONCRETO, MOLDADA  IN LOCO  EM TRECHO CURVO COM EXTRUSORA, 13 CM BASE X 22 CM ALTURA. AF_01/2024</v>
          </cell>
          <cell r="C1940" t="str">
            <v>M</v>
          </cell>
          <cell r="D1940">
            <v>42.72</v>
          </cell>
        </row>
        <row r="1941">
          <cell r="A1941">
            <v>94265</v>
          </cell>
          <cell r="B1941" t="str">
            <v>GUIA (MEIO-FIO) CONCRETO, MOLDADA  IN LOCO  EM TRECHO RETO COM EXTRUSORA, 15 CM BASE X 30 CM ALTURA. AF_01/2024</v>
          </cell>
          <cell r="C1941" t="str">
            <v>M</v>
          </cell>
          <cell r="D1941">
            <v>48.25</v>
          </cell>
        </row>
        <row r="1942">
          <cell r="A1942">
            <v>94266</v>
          </cell>
          <cell r="B1942" t="str">
            <v>GUIA (MEIO-FIO) CONCRETO, MOLDADA  IN LOCO  EM TRECHO CURVO COM EXTRUSORA, 15 CM BASE X 30 CM ALTURA. AF_01/2024</v>
          </cell>
          <cell r="C1942" t="str">
            <v>M</v>
          </cell>
          <cell r="D1942">
            <v>54.94</v>
          </cell>
        </row>
        <row r="1943">
          <cell r="A1943">
            <v>94267</v>
          </cell>
          <cell r="B1943" t="str">
            <v>GUIA (MEIO-FIO) E SARJETA CONJUGADOS DE CONCRETO, MOLDADA  IN LOCO  EM TRECHO RETO COM EXTRUSORA, 45 CM BASE (15 CM BASE DA GUIA + 30 CM BASE DA SARJETA) X 22 CM ALTURA. AF_01/2024</v>
          </cell>
          <cell r="C1943" t="str">
            <v>M</v>
          </cell>
          <cell r="D1943">
            <v>56.85</v>
          </cell>
        </row>
        <row r="1944">
          <cell r="A1944">
            <v>94268</v>
          </cell>
          <cell r="B1944" t="str">
            <v>GUIA (MEIO-FIO) E SARJETA CONJUGADOS DE CONCRETO, MOLDADA  IN LOCO  EM TRECHO CURVO COM EXTRUSORA, 45 CM BASE (15 CM BASE DA GUIA + 30 CM BASE DA SARJETA) X 22 CM ALTURA. AF_01/2024</v>
          </cell>
          <cell r="C1944" t="str">
            <v>M</v>
          </cell>
          <cell r="D1944">
            <v>64.22</v>
          </cell>
        </row>
        <row r="1945">
          <cell r="A1945">
            <v>94269</v>
          </cell>
          <cell r="B1945" t="str">
            <v>GUIA (MEIO-FIO) E SARJETA CONJUGADOS DE CONCRETO, MOLDADA  IN LOCO  EM TRECHO RETO COM EXTRUSORA, 60 CM BASE (15 CM BASE DA GUIA + 45 CM BASE DA SARJETA) X 26 CM ALTURA. AF_01/2024</v>
          </cell>
          <cell r="C1945" t="str">
            <v>M</v>
          </cell>
          <cell r="D1945">
            <v>80.02</v>
          </cell>
        </row>
        <row r="1946">
          <cell r="A1946">
            <v>94270</v>
          </cell>
          <cell r="B1946" t="str">
            <v>GUIA (MEIO-FIO) E SARJETA CONJUGADOS DE CONCRETO, MOLDADA IN LOCO  EM TRECHO CURVO COM EXTRUSORA, 60 CM BASE (15 CM BASE DA GUIA + 45 CM BASE DA SARJETA) X 26 CM ALTURA. AF_01/2024</v>
          </cell>
          <cell r="C1946" t="str">
            <v>M</v>
          </cell>
          <cell r="D1946">
            <v>90.24</v>
          </cell>
        </row>
        <row r="1947">
          <cell r="A1947">
            <v>94271</v>
          </cell>
          <cell r="B1947" t="str">
            <v>GUIA (MEIO-FIO) E SARJETA CONJUGADOS DE CONCRETO, MOLDADA  IN LOCO  EM TRECHO RETO COM EXTRUSORA, 65 CM BASE (15 CM BASE DA GUIA + 50 CM BASE DA SARJETA) X 26 CM ALTURA. AF_01/2024</v>
          </cell>
          <cell r="C1947" t="str">
            <v>M</v>
          </cell>
          <cell r="D1947">
            <v>97.7</v>
          </cell>
        </row>
        <row r="1948">
          <cell r="A1948">
            <v>94272</v>
          </cell>
          <cell r="B1948" t="str">
            <v>GUIA (MEIO-FIO) E SARJETA CONJUGADOS DE CONCRETO, MOLDADA  IN LOCO  EM TRECHO CURVO COM EXTRUSORA, 65 CM BASE (15 CM BASE DA GUIA + 50 CM BASE DA SARJETA) X 26 CM ALTURA. AF_01/2024</v>
          </cell>
          <cell r="C1948" t="str">
            <v>M</v>
          </cell>
          <cell r="D1948">
            <v>111.36</v>
          </cell>
        </row>
        <row r="1949">
          <cell r="A1949">
            <v>94273</v>
          </cell>
          <cell r="B1949" t="str">
            <v>ASSENTAMENTO DE GUIA (MEIO-FIO) EM TRECHO RETO, CONFECCIONADA EM CONCRETO PRÉ-FABRICADO, DIMENSÕES 100X15X13X30 CM (COMPRIMENTO X BASE INFERIOR X BASE SUPERIOR X ALTURA). AF_01/2024</v>
          </cell>
          <cell r="C1949" t="str">
            <v>M</v>
          </cell>
          <cell r="D1949">
            <v>43.74</v>
          </cell>
        </row>
        <row r="1950">
          <cell r="A1950">
            <v>94274</v>
          </cell>
          <cell r="B1950" t="str">
            <v>ASSENTAMENTO DE GUIA (MEIO-FIO) EM TRECHO CURVO, CONFECCIONADA EM CONCRETO PRÉ-FABRICADO, DIMENSÕES 100X15X13X30 CM (COMPRIMENTO X BASE INFERIOR X BASE SUPERIOR X ALTURA). AF_01/2024</v>
          </cell>
          <cell r="C1950" t="str">
            <v>M</v>
          </cell>
          <cell r="D1950">
            <v>47.28</v>
          </cell>
        </row>
        <row r="1951">
          <cell r="A1951">
            <v>94275</v>
          </cell>
          <cell r="B1951" t="str">
            <v>ASSENTAMENTO DE GUIA (MEIO-FIO) EM TRECHO RETO, CONFECCIONADA EM CONCRETO PRÉ-FABRICADO, DIMENSÕES 100X15X13X20 CM (COMPRIMENTO X BASE INFERIOR X BASE SUPERIOR X ALTURA). AF_01/2024</v>
          </cell>
          <cell r="C1951" t="str">
            <v>M</v>
          </cell>
          <cell r="D1951">
            <v>39.840000000000003</v>
          </cell>
        </row>
        <row r="1952">
          <cell r="A1952">
            <v>94276</v>
          </cell>
          <cell r="B1952" t="str">
            <v>ASSENTAMENTO DE GUIA (MEIO-FIO) EM TRECHO CURVO, CONFECCIONADA EM CONCRETO PRÉ-FABRICADO, DIMENSÕES 100X15X13X20 CM (COMPRIMENTO X BASE INFERIOR X BASE SUPERIOR X ALTURA). AF_01/2024</v>
          </cell>
          <cell r="C1952" t="str">
            <v>M</v>
          </cell>
          <cell r="D1952">
            <v>43.38</v>
          </cell>
        </row>
        <row r="1953">
          <cell r="A1953">
            <v>94277</v>
          </cell>
          <cell r="B1953" t="str">
            <v>ASSENTAMENTO DE GUIA (MEIO-FIO) EM TRECHO RETO, CONFECCIONADA EM CONCRETO PRÉ-FABRICADO, DIMENSÕES 80X08X08X25 CM (COMPRIMENTO X BASE INFERIOR X BASE SUPERIOR X ALTURA). AF_01/2024</v>
          </cell>
          <cell r="C1953" t="str">
            <v>M</v>
          </cell>
          <cell r="D1953">
            <v>35.36</v>
          </cell>
        </row>
        <row r="1954">
          <cell r="A1954">
            <v>94278</v>
          </cell>
          <cell r="B1954" t="str">
            <v>ASSENTAMENTO DE GUIA (MEIO-FIO) EM TRECHO CURVO, CONFECCIONADA EM CONCRETO PRÉ-FABRICADO, DIMENSÕES 80X08X08X25 CM (COMPRIMENTO X BASE INFERIOR X BASE SUPERIOR X ALTURA). AF_01/2024</v>
          </cell>
          <cell r="C1954" t="str">
            <v>M</v>
          </cell>
          <cell r="D1954">
            <v>38.9</v>
          </cell>
        </row>
        <row r="1955">
          <cell r="A1955">
            <v>94279</v>
          </cell>
          <cell r="B1955" t="str">
            <v>ASSENTAMENTO DE GUIA (MEIO-FIO) EM TRECHO RETO, CONFECCIONADA EM CONCRETO PRÉ-FABRICADO, DIMENSÕES 39X6,5X6,5X19 CM (COMPRIMENTO X BASE INFERIOR X BASE SUPERIOR X ALTURA), PARA DELIMITAÇÃO DE JARDINS, PRAÇAS OU PASSEIOS. AF_01/2024</v>
          </cell>
          <cell r="C1955" t="str">
            <v>M</v>
          </cell>
          <cell r="D1955">
            <v>41.54</v>
          </cell>
        </row>
        <row r="1956">
          <cell r="A1956">
            <v>94280</v>
          </cell>
          <cell r="B1956" t="str">
            <v>ASSENTAMENTO DE GUIA (MEIO-FIO) EM TRECHO CURVO, CONFECCIONADA EM CONCRETO PRÉ-FABRICADO, DIMENSÕES 39X6,5X6,5X19 CM (COMPRIMENTO X BASE INFERIOR X BASE SUPERIOR X ALTURA), PARA DELIMITAÇÃO DE JARDINS, PRAÇAS OU PASSEIOS. AF_01/2024</v>
          </cell>
          <cell r="C1956" t="str">
            <v>M</v>
          </cell>
          <cell r="D1956">
            <v>45.07</v>
          </cell>
        </row>
        <row r="1957">
          <cell r="A1957">
            <v>94281</v>
          </cell>
          <cell r="B1957" t="str">
            <v>EXECUÇÃO DE SARJETA DE CONCRETO USINADO, MOLDADA  IN LOCO  EM TRECHO RETO, 30 CM BASE X 15 CM ALTURA. AF_01/2024</v>
          </cell>
          <cell r="C1957" t="str">
            <v>M</v>
          </cell>
          <cell r="D1957">
            <v>42.73</v>
          </cell>
        </row>
        <row r="1958">
          <cell r="A1958">
            <v>94282</v>
          </cell>
          <cell r="B1958" t="str">
            <v>EXECUÇÃO DE SARJETA DE CONCRETO USINADO, MOLDADA  IN LOCO  EM TRECHO CURVO, 30 CM BASE X 15 CM ALTURA. AF_01/2024</v>
          </cell>
          <cell r="C1958" t="str">
            <v>M</v>
          </cell>
          <cell r="D1958">
            <v>52.08</v>
          </cell>
        </row>
        <row r="1959">
          <cell r="A1959">
            <v>94283</v>
          </cell>
          <cell r="B1959" t="str">
            <v>EXECUÇÃO DE SARJETA DE CONCRETO USINADO, MOLDADA  IN LOCO  EM TRECHO RETO, 45 CM BASE X 15 CM ALTURA. AF_01/2024</v>
          </cell>
          <cell r="C1959" t="str">
            <v>M</v>
          </cell>
          <cell r="D1959">
            <v>56.97</v>
          </cell>
        </row>
        <row r="1960">
          <cell r="A1960">
            <v>94284</v>
          </cell>
          <cell r="B1960" t="str">
            <v>EXECUÇÃO DE SARJETA DE CONCRETO USINADO, MOLDADA  IN LOCO  EM TRECHO CURVO, 45 CM BASE X 15 CM ALTURA. AF_01/2024</v>
          </cell>
          <cell r="C1960" t="str">
            <v>M</v>
          </cell>
          <cell r="D1960">
            <v>66.319999999999993</v>
          </cell>
        </row>
        <row r="1961">
          <cell r="A1961">
            <v>94285</v>
          </cell>
          <cell r="B1961" t="str">
            <v>EXECUÇÃO DE SARJETA DE CONCRETO USINADO, MOLDADA  IN LOCO  EM TRECHO RETO, 60 CM BASE X 15 CM ALTURA. AF_01/2024</v>
          </cell>
          <cell r="C1961" t="str">
            <v>M</v>
          </cell>
          <cell r="D1961">
            <v>74.12</v>
          </cell>
        </row>
        <row r="1962">
          <cell r="A1962">
            <v>94286</v>
          </cell>
          <cell r="B1962" t="str">
            <v>EXECUÇÃO DE SARJETA DE CONCRETO USINADO, MOLDADA  IN LOCO  EM TRECHO CURVO, 60 CM BASE X 15 CM ALTURA. AF_01/2024</v>
          </cell>
          <cell r="C1962" t="str">
            <v>M</v>
          </cell>
          <cell r="D1962">
            <v>83.46</v>
          </cell>
        </row>
        <row r="1963">
          <cell r="A1963">
            <v>94287</v>
          </cell>
          <cell r="B1963" t="str">
            <v>EXECUÇÃO DE SARJETA DE CONCRETO USINADO, MOLDADA  IN LOCO  EM TRECHO RETO, 30 CM BASE X 10 CM ALTURA. AF_01/2024</v>
          </cell>
          <cell r="C1963" t="str">
            <v>M</v>
          </cell>
          <cell r="D1963">
            <v>33.07</v>
          </cell>
        </row>
        <row r="1964">
          <cell r="A1964">
            <v>94288</v>
          </cell>
          <cell r="B1964" t="str">
            <v>EXECUÇÃO DE SARJETA DE CONCRETO USINADO, MOLDADA  IN LOCO  EM TRECHO CURVO, 30 CM BASE X 10 CM ALTURA. AF_01/2024</v>
          </cell>
          <cell r="C1964" t="str">
            <v>M</v>
          </cell>
          <cell r="D1964">
            <v>41.38</v>
          </cell>
        </row>
        <row r="1965">
          <cell r="A1965">
            <v>94289</v>
          </cell>
          <cell r="B1965" t="str">
            <v>EXECUÇÃO DE SARJETA DE CONCRETO USINADO, MOLDADA  IN LOCO  EM TRECHO RETO, 45 CM BASE X 10 CM ALTURA. AF_01/2024</v>
          </cell>
          <cell r="C1965" t="str">
            <v>M</v>
          </cell>
          <cell r="D1965">
            <v>41.84</v>
          </cell>
        </row>
        <row r="1966">
          <cell r="A1966">
            <v>94290</v>
          </cell>
          <cell r="B1966" t="str">
            <v>EXECUÇÃO DE SARJETA DE CONCRETO USINADO, MOLDADA  IN LOCO  EM TRECHO CURVO, 45 CM BASE X 10 CM ALTURA. AF_01/2024</v>
          </cell>
          <cell r="C1966" t="str">
            <v>M</v>
          </cell>
          <cell r="D1966">
            <v>50.15</v>
          </cell>
        </row>
        <row r="1967">
          <cell r="A1967">
            <v>94291</v>
          </cell>
          <cell r="B1967" t="str">
            <v>EXECUÇÃO DE SARJETA DE CONCRETO USINADO, MOLDADA  IN LOCO  EM TRECHO RETO, 60 CM BASE X 10 CM ALTURA. AF_01/2024</v>
          </cell>
          <cell r="C1967" t="str">
            <v>M</v>
          </cell>
          <cell r="D1967">
            <v>51.22</v>
          </cell>
        </row>
        <row r="1968">
          <cell r="A1968">
            <v>94292</v>
          </cell>
          <cell r="B1968" t="str">
            <v>EXECUÇÃO DE SARJETA DE CONCRETO USINADO, MOLDADA  IN LOCO  EM TRECHO CURVO, 60 CM BASE X 10 CM ALTURA. AF_01/2024</v>
          </cell>
          <cell r="C1968" t="str">
            <v>M</v>
          </cell>
          <cell r="D1968">
            <v>59.54</v>
          </cell>
        </row>
        <row r="1969">
          <cell r="A1969">
            <v>94293</v>
          </cell>
          <cell r="B1969" t="str">
            <v>EXECUÇÃO DE SARJETÃO DE CONCRETO USINADO, MOLDADA  IN LOCO  EM TRECHO RETO, 100 CM BASE X 20 CM ALTURA. AF_01/2024</v>
          </cell>
          <cell r="C1969" t="str">
            <v>M</v>
          </cell>
          <cell r="D1969">
            <v>166.08</v>
          </cell>
        </row>
        <row r="1970">
          <cell r="A1970">
            <v>94294</v>
          </cell>
          <cell r="B1970" t="str">
            <v>EXECUÇÃO DE ESCORAS DE CONCRETO PARA CONTENÇÃO DE GUIAS PRÉ-FABRICADAS. AF_01/2024</v>
          </cell>
          <cell r="C1970" t="str">
            <v>M</v>
          </cell>
          <cell r="D1970">
            <v>7.37</v>
          </cell>
        </row>
        <row r="1971">
          <cell r="A1971">
            <v>104491</v>
          </cell>
          <cell r="B1971" t="str">
            <v>ADUELA/ GALERIA FECHADA PRE-MOLDADA DE CONCRETO ARMADO, SECAO QUADRANGULAR INTERNA DE 1,50 X 1,50 M (L X A), MISULA DE 20 X 20 CM, C = 1,00 M, ESPESSURA MIN = 15 CM, TB-45 E FCK DO CONCRETO = 30 MPA   FORNECIMENTO E ASSENTAMENTO. AF_01/2023</v>
          </cell>
          <cell r="C1971" t="str">
            <v>M</v>
          </cell>
          <cell r="D1971">
            <v>3889.18</v>
          </cell>
        </row>
        <row r="1972">
          <cell r="A1972">
            <v>104492</v>
          </cell>
          <cell r="B1972" t="str">
            <v>ADUELA/ GALERIA FECHADA PRE-MOLDADA DE CONCRETO ARMADO, SECAO QUADRANGULAR INTERNA DE 2,00 X 2,00 M (L X A), MISULA DE 20 X 20 CM, C = 1,00 M, ESPESSURA MIN = 15 CM, TB-45 E FCK DO CONCRETO = 30 MPA   FORNECIMENTO E ASSENTAMENTO. AF_01/2023</v>
          </cell>
          <cell r="C1972" t="str">
            <v>M</v>
          </cell>
          <cell r="D1972">
            <v>4862.49</v>
          </cell>
        </row>
        <row r="1973">
          <cell r="A1973">
            <v>104494</v>
          </cell>
          <cell r="B1973" t="str">
            <v>ADUELA/ GALERIA FECHADA PRE-MOLDADA DE CONCRETO ARMADO, SECAO QUADRANGULAR INTERNA DE 2,50 X 2,50 M (L X A), MISULA DE 20 X 20 CM, C = 1,00 M, ESPESSURA MIN = 15 CM, TB-45 E FCK DO CONCRETO = 30 MPA   FORNECIMENTO E ASSENTAMENTO. AF_01/2023</v>
          </cell>
          <cell r="C1973" t="str">
            <v>M</v>
          </cell>
          <cell r="D1973">
            <v>6563.43</v>
          </cell>
        </row>
        <row r="1974">
          <cell r="A1974">
            <v>104497</v>
          </cell>
          <cell r="B1974" t="str">
            <v>ADUELA/ GALERIA FECHADA PRE-MOLDADA DE CONCRETO ARMADO, SECAO QUADRANGULAR INTERNA DE 3,00 X 3,00 M (L X A), MISULA DE 20 X 20 CM, C = 1,00 M, ESPESSURA MIN = 20 CM, TB-45 E FCK DO CONCRETO = 30 MPA   FORNECIMENTO E ASSENTAMENTO. AF_01/2023</v>
          </cell>
          <cell r="C1974" t="str">
            <v>M</v>
          </cell>
          <cell r="D1974">
            <v>7871.43</v>
          </cell>
        </row>
        <row r="1975">
          <cell r="A1975">
            <v>104515</v>
          </cell>
          <cell r="B1975" t="str">
            <v>APLICAÇÃO DE MANTA GEOTÊXTIL NAS JUNTAS RÍGIDAS DE ADUELAS PRÉ-MOLDADAS DE CONCRETO ARMADO. AF_01/2023</v>
          </cell>
          <cell r="C1975" t="str">
            <v>M2</v>
          </cell>
          <cell r="D1975">
            <v>27.84</v>
          </cell>
        </row>
        <row r="1976">
          <cell r="A1976">
            <v>102727</v>
          </cell>
          <cell r="B1976" t="str">
            <v>FABRICAÇÃO, MONTAGEM E DESMONTAGEM DE FÔRMA PARA BOCA PARA BUEIRO, EM CHAPA DE MADEIRA COMPENSADA RESINADA, E = 17 MM, 2 UTILIZAÇÕES. AF_07/2021</v>
          </cell>
          <cell r="C1976" t="str">
            <v>M2</v>
          </cell>
          <cell r="D1976">
            <v>100.49</v>
          </cell>
        </row>
        <row r="1977">
          <cell r="A1977">
            <v>102728</v>
          </cell>
          <cell r="B1977" t="str">
            <v>ARMAÇÃO DE MURO ALA E MURO TESTA UTILIZANDO AÇO CA-50 DE 6,3 MM - MONTAGEM. AF_07/2021</v>
          </cell>
          <cell r="C1977" t="str">
            <v>KG</v>
          </cell>
          <cell r="D1977">
            <v>15.15</v>
          </cell>
        </row>
        <row r="1978">
          <cell r="A1978">
            <v>102729</v>
          </cell>
          <cell r="B1978" t="str">
            <v>ARMAÇÃO DE MURO ALA E MURO TESTA UTILIZANDO AÇO CA-50 DE 8 MM - MONTAGEM. AF_07/2021</v>
          </cell>
          <cell r="C1978" t="str">
            <v>KG</v>
          </cell>
          <cell r="D1978">
            <v>13.73</v>
          </cell>
        </row>
        <row r="1979">
          <cell r="A1979">
            <v>102730</v>
          </cell>
          <cell r="B1979" t="str">
            <v>ARMAÇÃO DE MURO ALA E MURO TESTA UTILIZANDO AÇO CA-50 DE 10 MM - MONTAGEM. AF_07/2021</v>
          </cell>
          <cell r="C1979" t="str">
            <v>KG</v>
          </cell>
          <cell r="D1979">
            <v>12.01</v>
          </cell>
        </row>
        <row r="1980">
          <cell r="A1980">
            <v>102731</v>
          </cell>
          <cell r="B1980" t="str">
            <v>ARMAÇÃO DE MURO ALA E MURO TESTA UTILIZANDO AÇO CA-50 DE 12,5 MM - MONTAGEM. AF_07/2021</v>
          </cell>
          <cell r="C1980" t="str">
            <v>KG</v>
          </cell>
          <cell r="D1980">
            <v>10</v>
          </cell>
        </row>
        <row r="1981">
          <cell r="A1981">
            <v>102732</v>
          </cell>
          <cell r="B1981" t="str">
            <v>ARMAÇÃO DE MURO ALA E MURO TESTA UTILIZANDO AÇO CA-50 DE 16 MM - MONTAGEM. AF_07/2021</v>
          </cell>
          <cell r="C1981" t="str">
            <v>KG</v>
          </cell>
          <cell r="D1981">
            <v>9.24</v>
          </cell>
        </row>
        <row r="1982">
          <cell r="A1982">
            <v>102733</v>
          </cell>
          <cell r="B1982" t="str">
            <v>ARMAÇÃO DE MURO ALA E MURO TESTA UTILIZANDO AÇO CA-50 DE 20 MM - MONTAGEM. AF_07/2021</v>
          </cell>
          <cell r="C1982" t="str">
            <v>KG</v>
          </cell>
          <cell r="D1982">
            <v>10.11</v>
          </cell>
        </row>
        <row r="1983">
          <cell r="A1983">
            <v>102734</v>
          </cell>
          <cell r="B1983" t="str">
            <v>ARMAÇÃO DE SOLEIRA UTILIZANDO AÇO CA-50 DE 6,3 MM - MONTAGEM. AF_07/2021</v>
          </cell>
          <cell r="C1983" t="str">
            <v>KG</v>
          </cell>
          <cell r="D1983">
            <v>13.93</v>
          </cell>
        </row>
        <row r="1984">
          <cell r="A1984">
            <v>102735</v>
          </cell>
          <cell r="B1984" t="str">
            <v>ARMAÇÃO DE SOLEIRA UTILIZANDO AÇO CA-50 DE 8 MM - MONTAGEM. AF_07/2021</v>
          </cell>
          <cell r="C1984" t="str">
            <v>KG</v>
          </cell>
          <cell r="D1984">
            <v>12.7</v>
          </cell>
        </row>
        <row r="1985">
          <cell r="A1985">
            <v>102736</v>
          </cell>
          <cell r="B1985" t="str">
            <v>CONCRETAGEM DE BOCA PARA BUEIRO, FCK = 20 MPA, COM USO DE BOMBA - LANÇAMENTO, ADENSAMENTO E ACABAMENTO. AF_07/2021</v>
          </cell>
          <cell r="C1985" t="str">
            <v>M3</v>
          </cell>
          <cell r="D1985">
            <v>570.97</v>
          </cell>
        </row>
        <row r="1986">
          <cell r="A1986">
            <v>102737</v>
          </cell>
          <cell r="B1986" t="str">
            <v>BOCA PARA BUEIRO SIMPLES TUBULAR D = 40 CM EM CONCRETO, ALAS COM ESCONSIDADE DE 0°, INCLUINDO FÔRMAS E MATERIAIS. AF_07/2021</v>
          </cell>
          <cell r="C1986" t="str">
            <v>UN</v>
          </cell>
          <cell r="D1986">
            <v>1067.92</v>
          </cell>
        </row>
        <row r="1987">
          <cell r="A1987">
            <v>102738</v>
          </cell>
          <cell r="B1987" t="str">
            <v>BOCA PARA BUEIRO SIMPLES TUBULAR D = 60 CM EM CONCRETO, ALAS COM ESCONSIDADE DE 0°, INCLUINDO FÔRMAS E MATERIAIS. AF_07/2021</v>
          </cell>
          <cell r="C1987" t="str">
            <v>UN</v>
          </cell>
          <cell r="D1987">
            <v>2180.1799999999998</v>
          </cell>
        </row>
        <row r="1988">
          <cell r="A1988">
            <v>102739</v>
          </cell>
          <cell r="B1988" t="str">
            <v>BOCA PARA BUEIRO SIMPLES TUBULAR D = 80 CM EM CONCRETO, ALAS COM ESCONSIDADE DE 0°, INCLUINDO FÔRMAS E MATERIAIS. AF_07/2021</v>
          </cell>
          <cell r="C1988" t="str">
            <v>UN</v>
          </cell>
          <cell r="D1988">
            <v>3644.5</v>
          </cell>
        </row>
        <row r="1989">
          <cell r="A1989">
            <v>102740</v>
          </cell>
          <cell r="B1989" t="str">
            <v>BOCA PARA BUEIRO SIMPLES TUBULAR D = 100 CM EM CONCRETO, ALAS COM ESCONSIDADE DE 0°, INCLUINDO FÔRMAS E MATERIAIS. AF_07/2021</v>
          </cell>
          <cell r="C1989" t="str">
            <v>UN</v>
          </cell>
          <cell r="D1989">
            <v>5453.57</v>
          </cell>
        </row>
        <row r="1990">
          <cell r="A1990">
            <v>102741</v>
          </cell>
          <cell r="B1990" t="str">
            <v>BOCA PARA BUEIRO SIMPLES TUBULAR D = 120 CM EM CONCRETO, ALAS COM ESCONSIDADE DE 0°, INCLUINDO FÔRMAS E MATERIAIS. AF_07/2021</v>
          </cell>
          <cell r="C1990" t="str">
            <v>UN</v>
          </cell>
          <cell r="D1990">
            <v>7642.7</v>
          </cell>
        </row>
        <row r="1991">
          <cell r="A1991">
            <v>102742</v>
          </cell>
          <cell r="B1991" t="str">
            <v>BOCA PARA BUEIRO SIMPLES TUBULAR D = 150 CM EM CONCRETO, ALAS COM ESCONSIDADE DE 0°, INCLUINDO FÔRMAS E MATERIAIS. AF_07/2021</v>
          </cell>
          <cell r="C1991" t="str">
            <v>UN</v>
          </cell>
          <cell r="D1991">
            <v>13212.98</v>
          </cell>
        </row>
        <row r="1992">
          <cell r="A1992">
            <v>102743</v>
          </cell>
          <cell r="B1992" t="str">
            <v>BOCA PARA BUEIRO DUPLO TUBULAR D = 80 CM EM CONCRETO, ALAS COM ESCONSIDADE DE 0°, INCLUINDO FÔRMAS E MATERIAIS. AF_07/2021</v>
          </cell>
          <cell r="C1992" t="str">
            <v>UN</v>
          </cell>
          <cell r="D1992">
            <v>4417.4399999999996</v>
          </cell>
        </row>
        <row r="1993">
          <cell r="A1993">
            <v>102744</v>
          </cell>
          <cell r="B1993" t="str">
            <v>BOCA PARA BUEIRO DUPLO TUBULAR D = 100 CM EM CONCRETO, ALAS COM ESCONSIDADE DE 0°, INCLUINDO FÔRMAS E MATERIAIS. AF_07/2021</v>
          </cell>
          <cell r="C1993" t="str">
            <v>UN</v>
          </cell>
          <cell r="D1993">
            <v>6605.67</v>
          </cell>
        </row>
        <row r="1994">
          <cell r="A1994">
            <v>102745</v>
          </cell>
          <cell r="B1994" t="str">
            <v>BOCA PARA BUEIRO DUPLO TUBULAR D = 120 CM EM CONCRETO, ALAS COM ESCONSIDADE DE 0°, INCLUINDO FÔRMAS E MATERIAIS. AF_07/2021</v>
          </cell>
          <cell r="C1994" t="str">
            <v>UN</v>
          </cell>
          <cell r="D1994">
            <v>9269.11</v>
          </cell>
        </row>
        <row r="1995">
          <cell r="A1995">
            <v>102746</v>
          </cell>
          <cell r="B1995" t="str">
            <v>BOCA PARA BUEIRO DUPLO TUBULAR D = 150 CM EM CONCRETO, ALAS COM ESCONSIDADE DE 0°, INCLUINDO FÔRMAS E MATERIAIS. AF_07/2021</v>
          </cell>
          <cell r="C1995" t="str">
            <v>UN</v>
          </cell>
          <cell r="D1995">
            <v>16042.2</v>
          </cell>
        </row>
        <row r="1996">
          <cell r="A1996">
            <v>102747</v>
          </cell>
          <cell r="B1996" t="str">
            <v>BOCA PARA BUEIRO TRIPLO TUBULAR D = 100 CM EM CONCRETO, ALAS COM ESCONSIDADE DE 0°, INCLUINDO FÔRMAS E MATERIAIS. AF_07/2021</v>
          </cell>
          <cell r="C1996" t="str">
            <v>UN</v>
          </cell>
          <cell r="D1996">
            <v>8196.81</v>
          </cell>
        </row>
        <row r="1997">
          <cell r="A1997">
            <v>102748</v>
          </cell>
          <cell r="B1997" t="str">
            <v>BOCA PARA BUEIRO TRIPLO TUBULAR D = 120 CM EM CONCRETO, ALAS COM ESCONSIDADE DE 0°, INCLUINDO FÔRMAS E MATERIAIS. AF_07/2021</v>
          </cell>
          <cell r="C1997" t="str">
            <v>UN</v>
          </cell>
          <cell r="D1997">
            <v>11452.6</v>
          </cell>
        </row>
        <row r="1998">
          <cell r="A1998">
            <v>102749</v>
          </cell>
          <cell r="B1998" t="str">
            <v>BOCA PARA BUEIRO TRIPLO TUBULAR D = 150 CM EM CONCRETO, ALAS COM ESCONSIDADE DE 0°, INCLUINDO FÔRMAS E MATERIAIS. AF_07/2021</v>
          </cell>
          <cell r="C1998" t="str">
            <v>UN</v>
          </cell>
          <cell r="D1998">
            <v>19630.990000000002</v>
          </cell>
        </row>
        <row r="1999">
          <cell r="A1999">
            <v>102750</v>
          </cell>
          <cell r="B1999" t="str">
            <v>BOCA PARA BUEIRO SIMPLES TUBULAR D = 60 CM EM CONCRETO, ALAS COM ESCONSIDADE DE 30°, INCLUINDO FÔRMAS E MATERIAIS. AF_07/2021</v>
          </cell>
          <cell r="C1999" t="str">
            <v>UN</v>
          </cell>
          <cell r="D1999">
            <v>2655.45</v>
          </cell>
        </row>
        <row r="2000">
          <cell r="A2000">
            <v>102751</v>
          </cell>
          <cell r="B2000" t="str">
            <v>BOCA PARA BUEIRO SIMPLES TUBULAR D = 80 CM EM CONCRETO, ALAS COM ESCONSIDADE DE 30°, INCLUINDO FÔRMAS E MATERIAIS. AF_07/2021</v>
          </cell>
          <cell r="C2000" t="str">
            <v>UN</v>
          </cell>
          <cell r="D2000">
            <v>4600.2</v>
          </cell>
        </row>
        <row r="2001">
          <cell r="A2001">
            <v>102752</v>
          </cell>
          <cell r="B2001" t="str">
            <v>BOCA PARA BUEIRO SIMPLES TUBULAR D = 100 CM EM CONCRETO, ALAS COM ESCONSIDADE DE 30°, INCLUINDO FÔRMAS E MATERIAIS. AF_07/2021</v>
          </cell>
          <cell r="C2001" t="str">
            <v>UN</v>
          </cell>
          <cell r="D2001">
            <v>7313.46</v>
          </cell>
        </row>
        <row r="2002">
          <cell r="A2002">
            <v>102753</v>
          </cell>
          <cell r="B2002" t="str">
            <v>BOCA PARA BUEIRO SIMPLES TUBULAR D = 120 CM EM CONCRETO, ALAS COM ESCONSIDADE DE 30°, INCLUINDO FÔRMAS E MATERIAIS. AF_07/2021</v>
          </cell>
          <cell r="C2002" t="str">
            <v>UN</v>
          </cell>
          <cell r="D2002">
            <v>10806.82</v>
          </cell>
        </row>
        <row r="2003">
          <cell r="A2003">
            <v>102754</v>
          </cell>
          <cell r="B2003" t="str">
            <v>BOCA PARA BUEIRO SIMPLES TUBULAR D = 150 CM EM CONCRETO, ALAS COM ESCONSIDADE DE 30°, INCLUINDO FÔRMAS E MATERIAIS. AF_07/2021</v>
          </cell>
          <cell r="C2003" t="str">
            <v>UN</v>
          </cell>
          <cell r="D2003">
            <v>20507.900000000001</v>
          </cell>
        </row>
        <row r="2004">
          <cell r="A2004">
            <v>102755</v>
          </cell>
          <cell r="B2004" t="str">
            <v>BOCA PARA BUEIRO DUPLO TUBULAR D = 100 CM EM CONCRETO, ALAS COM ESCONSIDADE DE 30°, INCLUINDO FÔRMAS E MATERIAIS. AF_07/2021</v>
          </cell>
          <cell r="C2004" t="str">
            <v>UN</v>
          </cell>
          <cell r="D2004">
            <v>10203.36</v>
          </cell>
        </row>
        <row r="2005">
          <cell r="A2005">
            <v>102756</v>
          </cell>
          <cell r="B2005" t="str">
            <v>BOCA PARA BUEIRO DUPLO TUBULAR D = 120 CM EM CONCRETO, ALAS COM ESCONSIDADE DE 30°, INCLUINDO FÔRMAS E MATERIAIS. AF_07/2021</v>
          </cell>
          <cell r="C2005" t="str">
            <v>UN</v>
          </cell>
          <cell r="D2005">
            <v>15124.56</v>
          </cell>
        </row>
        <row r="2006">
          <cell r="A2006">
            <v>102757</v>
          </cell>
          <cell r="B2006" t="str">
            <v>BOCA PARA BUEIRO DUPLO TUBULAR D = 150 CM EM CONCRETO, ALAS COM ESCONSIDADE DE 30°, INCLUINDO FÔRMAS E MATERIAIS. AF_07/2021</v>
          </cell>
          <cell r="C2006" t="str">
            <v>UN</v>
          </cell>
          <cell r="D2006">
            <v>28085.82</v>
          </cell>
        </row>
        <row r="2007">
          <cell r="A2007">
            <v>102758</v>
          </cell>
          <cell r="B2007" t="str">
            <v>BOCA PARA BUEIRO TRIPLO TUBULAR D = 100 CM EM CONCRETO, ALAS COM ESCONSIDADE DE 30°, INCLUINDO FÔRMAS E MATERIAIS. AF_07/2021</v>
          </cell>
          <cell r="C2007" t="str">
            <v>UN</v>
          </cell>
          <cell r="D2007">
            <v>13107.65</v>
          </cell>
        </row>
        <row r="2008">
          <cell r="A2008">
            <v>102759</v>
          </cell>
          <cell r="B2008" t="str">
            <v>BOCA PARA BUEIRO TRIPLO TUBULAR D = 120 CM EM CONCRETO, ALAS COM ESCONSIDADE DE 30°, INCLUINDO FÔRMAS E MATERIAIS. AF_07/2021</v>
          </cell>
          <cell r="C2008" t="str">
            <v>UN</v>
          </cell>
          <cell r="D2008">
            <v>19464.150000000001</v>
          </cell>
        </row>
        <row r="2009">
          <cell r="A2009">
            <v>102760</v>
          </cell>
          <cell r="B2009" t="str">
            <v>BOCA PARA BUEIRO TRIPLO TUBULAR D = 150 CM EM CONCRETO, ALAS COM ESCONSIDADE DE 30°, INCLUINDO FÔRMAS E MATERIAIS. AF_07/2021</v>
          </cell>
          <cell r="C2009" t="str">
            <v>UN</v>
          </cell>
          <cell r="D2009">
            <v>35811.57</v>
          </cell>
        </row>
        <row r="2010">
          <cell r="A2010">
            <v>102761</v>
          </cell>
          <cell r="B2010" t="str">
            <v>BOCA PARA BUEIRO SIMPLES CELULAR 150 X 150 CM EM CONCRETO, ALAS COM ESCONSIDADE DE 30°, INCLUINDO FÔRMAS E MATERIAIS. AF_07/2021</v>
          </cell>
          <cell r="C2010" t="str">
            <v>UN</v>
          </cell>
          <cell r="D2010">
            <v>12691.2</v>
          </cell>
        </row>
        <row r="2011">
          <cell r="A2011">
            <v>102762</v>
          </cell>
          <cell r="B2011" t="str">
            <v>BOCA PARA BUEIRO SIMPLES CELULAR 200 X 200 CM EM CONCRETO, ALAS COM ESCONSIDADE DE 30°, INCLUINDO FÔRMAS E MATERIAIS. AF_07/2021</v>
          </cell>
          <cell r="C2011" t="str">
            <v>UN</v>
          </cell>
          <cell r="D2011">
            <v>19487.47</v>
          </cell>
        </row>
        <row r="2012">
          <cell r="A2012">
            <v>102763</v>
          </cell>
          <cell r="B2012" t="str">
            <v>BOCA PARA BUEIRO SIMPLES CELULAR 250 X 250 CM EM CONCRETO, ALAS COM ESCONSIDADE DE 30°, INCLUINDO FÔRMAS E MATERIAIS. AF_07/2021</v>
          </cell>
          <cell r="C2012" t="str">
            <v>UN</v>
          </cell>
          <cell r="D2012">
            <v>27035.96</v>
          </cell>
        </row>
        <row r="2013">
          <cell r="A2013">
            <v>102764</v>
          </cell>
          <cell r="B2013" t="str">
            <v>BOCA PARA BUEIRO SIMPLES CELULAR 300 X 300 CM EM CONCRETO, ALAS COM ESCONSIDADE DE 30°, INCLUINDO FÔRMAS E MATERIAIS. AF_07/2021</v>
          </cell>
          <cell r="C2013" t="str">
            <v>UN</v>
          </cell>
          <cell r="D2013">
            <v>37927.31</v>
          </cell>
        </row>
        <row r="2014">
          <cell r="A2014">
            <v>102765</v>
          </cell>
          <cell r="B2014" t="str">
            <v>BOCA PARA BUEIRO DUPLO CELULAR 150 X 150 CM EM CONCRETO, ALAS COM ESCONSIDADE DE 30°, INCLUINDO FÔRMAS E MATERIAIS. AF_07/2021</v>
          </cell>
          <cell r="C2014" t="str">
            <v>UN</v>
          </cell>
          <cell r="D2014">
            <v>15797.99</v>
          </cell>
        </row>
        <row r="2015">
          <cell r="A2015">
            <v>102766</v>
          </cell>
          <cell r="B2015" t="str">
            <v>BOCA PARA BUEIRO DUPLO CELULAR 200 X 200 CM EM CONCRETO, ALAS COM ESCONSIDADE DE 30°, INCLUINDO FÔRMAS E MATERIAIS. AF_07/2021</v>
          </cell>
          <cell r="C2015" t="str">
            <v>UN</v>
          </cell>
          <cell r="D2015">
            <v>23667.78</v>
          </cell>
        </row>
        <row r="2016">
          <cell r="A2016">
            <v>102767</v>
          </cell>
          <cell r="B2016" t="str">
            <v>BOCA PARA BUEIRO DUPLO CELULAR 250 X 250 CM EM CONCRETO, ALAS COM ESCONSIDADE DE 30°, INCLUINDO FÔRMAS E MATERIAIS. AF_07/2021</v>
          </cell>
          <cell r="C2016" t="str">
            <v>UN</v>
          </cell>
          <cell r="D2016">
            <v>33039.839999999997</v>
          </cell>
        </row>
        <row r="2017">
          <cell r="A2017">
            <v>102768</v>
          </cell>
          <cell r="B2017" t="str">
            <v>BOCA PARA BUEIRO DUPLO CELULAR 300 X 300 CM EM CONCRETO, ALAS COM ESCONSIDADE DE 30°, INCLUINDO FÔRMAS E MATERIAIS. AF_07/2021</v>
          </cell>
          <cell r="C2017" t="str">
            <v>UN</v>
          </cell>
          <cell r="D2017">
            <v>45927.02</v>
          </cell>
        </row>
        <row r="2018">
          <cell r="A2018">
            <v>102769</v>
          </cell>
          <cell r="B2018" t="str">
            <v>BOCA PARA BUEIRO TRIPLO CELULAR 150 X 150 CM EM CONCRETO, ALAS COM ESCONSIDADE DE 30°, INCLUINDO FÔRMAS E MATERIAIS. AF_07/2021</v>
          </cell>
          <cell r="C2018" t="str">
            <v>UN</v>
          </cell>
          <cell r="D2018">
            <v>18253.05</v>
          </cell>
        </row>
        <row r="2019">
          <cell r="A2019">
            <v>102770</v>
          </cell>
          <cell r="B2019" t="str">
            <v>BOCA PARA BUEIRO TRIPLO CELULAR 200 X 200 CM EM CONCRETO, ALAS COM ESCONSIDADE DE 30°, INCLUINDO FÔRMAS E MATERIAIS. AF_07/2021</v>
          </cell>
          <cell r="C2019" t="str">
            <v>UN</v>
          </cell>
          <cell r="D2019">
            <v>27898.01</v>
          </cell>
        </row>
        <row r="2020">
          <cell r="A2020">
            <v>102771</v>
          </cell>
          <cell r="B2020" t="str">
            <v>BOCA PARA BUEIRO TRIPLO CELULAR 250 X 250 CM EM CONCRETO, ALAS COM ESCONSIDADE DE 30°, INCLUINDO FÔRMAS E MATERIAIS. AF_07/2021</v>
          </cell>
          <cell r="C2020" t="str">
            <v>UN</v>
          </cell>
          <cell r="D2020">
            <v>38926.160000000003</v>
          </cell>
        </row>
        <row r="2021">
          <cell r="A2021">
            <v>102772</v>
          </cell>
          <cell r="B2021" t="str">
            <v>BOCA PARA BUEIRO TRIPLO CELULAR 300 X 300 CM EM CONCRETO, ALAS COM ESCONSIDADE DE 30°, INCLUINDO FÔRMAS E MATERIAIS. AF_07/2021</v>
          </cell>
          <cell r="C2021" t="str">
            <v>UN</v>
          </cell>
          <cell r="D2021">
            <v>54464.67</v>
          </cell>
        </row>
        <row r="2022">
          <cell r="A2022">
            <v>102773</v>
          </cell>
          <cell r="B2022" t="str">
            <v>BOCA PARA BUEIRO SIMPLES TUBULAR D = 40 CM EM GABIÃO, ALAS COM ESCONSIDADE DE 45°, INCLUINDO FÔRMAS E MATERIAIS. AF_07/2021</v>
          </cell>
          <cell r="C2022" t="str">
            <v>UN</v>
          </cell>
          <cell r="D2022">
            <v>7707.4</v>
          </cell>
        </row>
        <row r="2023">
          <cell r="A2023">
            <v>102774</v>
          </cell>
          <cell r="B2023" t="str">
            <v>BOCA PARA BUEIRO SIMPLES TUBULAR D = 60 CM EM GABIÃO, ALAS COM ESCONSIDADE DE 45°, INCLUINDO FÔRMAS E MATERIAIS. AF_07/2021</v>
          </cell>
          <cell r="C2023" t="str">
            <v>UN</v>
          </cell>
          <cell r="D2023">
            <v>7707.4</v>
          </cell>
        </row>
        <row r="2024">
          <cell r="A2024">
            <v>102775</v>
          </cell>
          <cell r="B2024" t="str">
            <v>BOCA PARA BUEIRO SIMPLES TUBULAR D = 80 CM EM GABIÃO, ALAS COM ESCONSIDADE DE 45°, INCLUINDO FÔRMAS E MATERIAIS. AF_07/2021</v>
          </cell>
          <cell r="C2024" t="str">
            <v>UN</v>
          </cell>
          <cell r="D2024">
            <v>11470.9</v>
          </cell>
        </row>
        <row r="2025">
          <cell r="A2025">
            <v>102776</v>
          </cell>
          <cell r="B2025" t="str">
            <v>BOCA PARA BUEIRO SIMPLES TUBULAR D = 100 CM EM GABIÃO, ALAS COM ESCONSIDADE DE 45°, INCLUINDO FÔRMAS E MATERIAIS. AF_07/2021</v>
          </cell>
          <cell r="C2025" t="str">
            <v>UN</v>
          </cell>
          <cell r="D2025">
            <v>11470.9</v>
          </cell>
        </row>
        <row r="2026">
          <cell r="A2026">
            <v>102777</v>
          </cell>
          <cell r="B2026" t="str">
            <v>BOCA PARA BUEIRO SIMPLES TUBULAR D = 120 CM EM GABIÃO, ALAS COM ESCONSIDADE DE 45°, INCLUINDO FÔRMAS E MATERIAIS. AF_07/2021</v>
          </cell>
          <cell r="C2026" t="str">
            <v>UN</v>
          </cell>
          <cell r="D2026">
            <v>17340.400000000001</v>
          </cell>
        </row>
        <row r="2027">
          <cell r="A2027">
            <v>102778</v>
          </cell>
          <cell r="B2027" t="str">
            <v>BOCA PARA BUEIRO SIMPLES TUBULAR D = 150 CM EM GABIÃO, ALAS COM ESCONSIDADE DE 45°, INCLUINDO FÔRMAS E MATERIAIS. AF_07/2021</v>
          </cell>
          <cell r="C2027" t="str">
            <v>UN</v>
          </cell>
          <cell r="D2027">
            <v>25054.68</v>
          </cell>
        </row>
        <row r="2028">
          <cell r="A2028">
            <v>102779</v>
          </cell>
          <cell r="B2028" t="str">
            <v>BOCA PARA BUEIRO DUPLO TUBULAR D = 40 CM EM GABIÃO, ALAS COM ESCONSIDADE DE 45°, INCLUINDO FÔRMAS E MATERIAIS. AF_07/2021</v>
          </cell>
          <cell r="C2028" t="str">
            <v>UN</v>
          </cell>
          <cell r="D2028">
            <v>7707.4</v>
          </cell>
        </row>
        <row r="2029">
          <cell r="A2029">
            <v>102780</v>
          </cell>
          <cell r="B2029" t="str">
            <v>BOCA PARA BUEIRO DUPLO TUBULAR D = 60 CM EM GABIÃO, ALAS COM ESCONSIDADE DE 45°, INCLUINDO FÔRMAS E MATERIAIS. AF_07/2021</v>
          </cell>
          <cell r="C2029" t="str">
            <v>UN</v>
          </cell>
          <cell r="D2029">
            <v>8872.5300000000007</v>
          </cell>
        </row>
        <row r="2030">
          <cell r="A2030">
            <v>102781</v>
          </cell>
          <cell r="B2030" t="str">
            <v>BOCA PARA BUEIRO DUPLO TUBULAR D = 80 CM EM GABIÃO, ALAS COM ESCONSIDADE DE 45°, INCLUINDO FÔRMAS E MATERIAIS. AF_07/2021</v>
          </cell>
          <cell r="C2030" t="str">
            <v>UN</v>
          </cell>
          <cell r="D2030">
            <v>13106.46</v>
          </cell>
        </row>
        <row r="2031">
          <cell r="A2031">
            <v>102782</v>
          </cell>
          <cell r="B2031" t="str">
            <v>BOCA PARA BUEIRO DUPLO TUBULAR D = 100 CM EM GABIÃO, ALAS COM ESCONSIDADE DE 45°, INCLUINDO FÔRMAS E MATERIAIS. AF_07/2021</v>
          </cell>
          <cell r="C2031" t="str">
            <v>UN</v>
          </cell>
          <cell r="D2031">
            <v>14456.35</v>
          </cell>
        </row>
        <row r="2032">
          <cell r="A2032">
            <v>102783</v>
          </cell>
          <cell r="B2032" t="str">
            <v>BOCA PARA BUEIRO DUPLO TUBULAR D = 120 CM EM GABIÃO, ALAS COM ESCONSIDADE DE 45°, INCLUINDO FÔRMAS E MATERIAIS. AF_07/2021</v>
          </cell>
          <cell r="C2032" t="str">
            <v>UN</v>
          </cell>
          <cell r="D2032">
            <v>19160.73</v>
          </cell>
        </row>
        <row r="2033">
          <cell r="A2033">
            <v>102784</v>
          </cell>
          <cell r="B2033" t="str">
            <v>BOCA PARA BUEIRO DUPLO TUBULAR D = 150 CM EM GABIÃO, ALAS COM ESCONSIDADE DE 45°, INCLUINDO FÔRMAS E MATERIAIS. AF_07/2021</v>
          </cell>
          <cell r="C2033" t="str">
            <v>UN</v>
          </cell>
          <cell r="D2033">
            <v>28911.82</v>
          </cell>
        </row>
        <row r="2034">
          <cell r="A2034">
            <v>102785</v>
          </cell>
          <cell r="B2034" t="str">
            <v>BOCA PARA BUEIRO TRIPLO TUBULAR D = 40 CM EM GABIÃO, ALAS COM ESCONSIDADE DE 45°, INCLUINDO FÔRMAS E MATERIAIS. AF_07/2021</v>
          </cell>
          <cell r="C2034" t="str">
            <v>UN</v>
          </cell>
          <cell r="D2034">
            <v>8872.5300000000007</v>
          </cell>
        </row>
        <row r="2035">
          <cell r="A2035">
            <v>102786</v>
          </cell>
          <cell r="B2035" t="str">
            <v>BOCA PARA BUEIRO TRIPLO TUBULAR D = 60 CM EM GABIÃO, ALAS COM ESCONSIDADE DE 45°, INCLUINDO FÔRMAS E MATERIAIS. AF_07/2021</v>
          </cell>
          <cell r="C2035" t="str">
            <v>UN</v>
          </cell>
          <cell r="D2035">
            <v>9751.98</v>
          </cell>
        </row>
        <row r="2036">
          <cell r="A2036">
            <v>102787</v>
          </cell>
          <cell r="B2036" t="str">
            <v>BOCA PARA BUEIRO TRIPLO TUBULAR D = 80 CM EM GABIÃO, ALAS COM ESCONSIDADE DE 45°, INCLUINDO FÔRMAS E MATERIAIS. AF_07/2021</v>
          </cell>
          <cell r="C2036" t="str">
            <v>UN</v>
          </cell>
          <cell r="D2036">
            <v>14456.35</v>
          </cell>
        </row>
        <row r="2037">
          <cell r="A2037">
            <v>102788</v>
          </cell>
          <cell r="B2037" t="str">
            <v>BOCA PARA BUEIRO TRIPLO TUBULAR D = 100 CM EM GABIÃO, ALAS COM ESCONSIDADE DE 45°, INCLUINDO FÔRMAS E MATERIAIS. AF_07/2021</v>
          </cell>
          <cell r="C2037" t="str">
            <v>UN</v>
          </cell>
          <cell r="D2037">
            <v>15752.67</v>
          </cell>
        </row>
        <row r="2038">
          <cell r="A2038">
            <v>102789</v>
          </cell>
          <cell r="B2038" t="str">
            <v>BOCA PARA BUEIRO TRIPLO TUBULAR D = 120 CM EM GABIÃO, ALAS COM ESCONSIDADE DE 45°, INCLUINDO FÔRMAS E MATERIAIS. AF_07/2021</v>
          </cell>
          <cell r="C2038" t="str">
            <v>UN</v>
          </cell>
          <cell r="D2038">
            <v>20659.66</v>
          </cell>
        </row>
        <row r="2039">
          <cell r="A2039">
            <v>102790</v>
          </cell>
          <cell r="B2039" t="str">
            <v>BOCA PARA BUEIRO TRIPLO TUBULAR D = 150 CM EM GABIÃO, ALAS COM ESCONSIDADE DE 45°, INCLUINDO FÔRMAS E MATERIAIS. AF_07/2021</v>
          </cell>
          <cell r="C2039" t="str">
            <v>UN</v>
          </cell>
          <cell r="D2039">
            <v>33661.71</v>
          </cell>
        </row>
        <row r="2040">
          <cell r="A2040">
            <v>102791</v>
          </cell>
          <cell r="B2040" t="str">
            <v>BOCA PARA BUEIRO SIMPLES CELULAR 150 X 150 CM EM GABIÃO, ALAS COM ESCONSIDADE DE 45°, INCLUINDO FÔRMAS E MATERIAIS. AF_07/2021</v>
          </cell>
          <cell r="C2040" t="str">
            <v>UN</v>
          </cell>
          <cell r="D2040">
            <v>27694.11</v>
          </cell>
        </row>
        <row r="2041">
          <cell r="A2041">
            <v>102792</v>
          </cell>
          <cell r="B2041" t="str">
            <v>BOCA PARA BUEIRO SIMPLES CELULAR 200 X 200 CM EM GABIÃO, ALAS COM ESCONSIDADE DE 45°, INCLUINDO FÔRMAS E MATERIAIS. AF_07/2021</v>
          </cell>
          <cell r="C2041" t="str">
            <v>UN</v>
          </cell>
          <cell r="D2041">
            <v>44747.27</v>
          </cell>
        </row>
        <row r="2042">
          <cell r="A2042">
            <v>102793</v>
          </cell>
          <cell r="B2042" t="str">
            <v>BOCA PARA BUEIRO SIMPLES CELULAR 250 X 250 CM EM GABIÃO, ALAS COM ESCONSIDADE DE 45°, INCLUINDO FÔRMAS E MATERIAIS. AF_07/2021</v>
          </cell>
          <cell r="C2042" t="str">
            <v>UN</v>
          </cell>
          <cell r="D2042">
            <v>59831.55</v>
          </cell>
        </row>
        <row r="2043">
          <cell r="A2043">
            <v>102794</v>
          </cell>
          <cell r="B2043" t="str">
            <v>BOCA PARA BUEIRO SIMPLES CELULAR 300 X 300 CM EM GABIÃO, ALAS COM ESCONSIDADE DE 45°, INCLUINDO FÔRMAS E MATERIAIS. AF_07/2021</v>
          </cell>
          <cell r="C2043" t="str">
            <v>UN</v>
          </cell>
          <cell r="D2043">
            <v>85390.91</v>
          </cell>
        </row>
        <row r="2044">
          <cell r="A2044">
            <v>102795</v>
          </cell>
          <cell r="B2044" t="str">
            <v>BOCA PARA BUEIRO DUPLO CELULAR 150 X 150 CM EM GABIÃO, ALAS COM ESCONSIDADE DE 45°, INCLUINDO FÔRMAS E MATERIAIS. AF_07/2021</v>
          </cell>
          <cell r="C2044" t="str">
            <v>UN</v>
          </cell>
          <cell r="D2044">
            <v>29585.66</v>
          </cell>
        </row>
        <row r="2045">
          <cell r="A2045">
            <v>102796</v>
          </cell>
          <cell r="B2045" t="str">
            <v>BOCA PARA BUEIRO DUPLO CELULAR 200 X 200 CM EM GABIÃO, ALAS COM ESCONSIDADE DE 45°, INCLUINDO FÔRMAS E MATERIAIS. AF_07/2021</v>
          </cell>
          <cell r="C2045" t="str">
            <v>UN</v>
          </cell>
          <cell r="D2045">
            <v>47347.49</v>
          </cell>
        </row>
        <row r="2046">
          <cell r="A2046">
            <v>102797</v>
          </cell>
          <cell r="B2046" t="str">
            <v>BOCA PARA BUEIRO DUPLO CELULAR 250 X 250 CM EM GABIÃO, ALAS COM ESCONSIDADE DE 45°, INCLUINDO FÔRMAS E MATERIAIS. AF_07/2021</v>
          </cell>
          <cell r="C2046" t="str">
            <v>UN</v>
          </cell>
          <cell r="D2046">
            <v>66978.95</v>
          </cell>
        </row>
        <row r="2047">
          <cell r="A2047">
            <v>102798</v>
          </cell>
          <cell r="B2047" t="str">
            <v>BOCA PARA BUEIRO DUPLO CELULAR 300 X 300 CM EM GABIÃO, ALAS COM ESCONSIDADE DE 45°, INCLUINDO FÔRMAS E MATERIAIS. AF_07/2021</v>
          </cell>
          <cell r="C2047" t="str">
            <v>UN</v>
          </cell>
          <cell r="D2047">
            <v>81759.490000000005</v>
          </cell>
        </row>
        <row r="2048">
          <cell r="A2048">
            <v>102799</v>
          </cell>
          <cell r="B2048" t="str">
            <v>BOCA PARA BUEIRO TRIPLO CELULAR 150 X 150 CM EM GABIÃO, ALAS COM ESCONSIDADE DE 45°, INCLUINDO FÔRMAS E MATERIAIS. AF_07/2021</v>
          </cell>
          <cell r="C2048" t="str">
            <v>UN</v>
          </cell>
          <cell r="D2048">
            <v>30212.91</v>
          </cell>
        </row>
        <row r="2049">
          <cell r="A2049">
            <v>102800</v>
          </cell>
          <cell r="B2049" t="str">
            <v>BOCA PARA BUEIRO TRIPLO CELULAR 200 X 200 CM EM GABIÃO, ALAS COM ESCONSIDADE DE 45°, INCLUINDO FÔRMAS E MATERIAIS. AF_07/2021</v>
          </cell>
          <cell r="C2049" t="str">
            <v>UN</v>
          </cell>
          <cell r="D2049">
            <v>52021.98</v>
          </cell>
        </row>
        <row r="2050">
          <cell r="A2050">
            <v>102801</v>
          </cell>
          <cell r="B2050" t="str">
            <v>BOCA PARA BUEIRO TRIPLO CELULAR 250 X 250 CM EM GABIÃO, ALAS COM ESCONSIDADE DE 45°, INCLUINDO FÔRMAS E MATERIAIS. AF_07/2021</v>
          </cell>
          <cell r="C2050" t="str">
            <v>UN</v>
          </cell>
          <cell r="D2050">
            <v>72604.320000000007</v>
          </cell>
        </row>
        <row r="2051">
          <cell r="A2051">
            <v>102802</v>
          </cell>
          <cell r="B2051" t="str">
            <v>BOCA PARA BUEIRO TRIPLO CELULAR 300 X 300 CM EM GABIÃO, ALAS COM ESCONSIDADE DE 45°, INCLUINDO FÔRMAS E MATERIAIS. AF_07/2021</v>
          </cell>
          <cell r="C2051" t="str">
            <v>UN</v>
          </cell>
          <cell r="D2051">
            <v>86945.96</v>
          </cell>
        </row>
        <row r="2052">
          <cell r="A2052">
            <v>101570</v>
          </cell>
          <cell r="B2052" t="str">
            <v>ESCORAMENTO DE VALA, TIPO PONTALETEAMENTO, COM PROFUNDIDADE DE 0 A 1,5 M, LARGURA MENOR QUE 1,5 M. AF_08/2020</v>
          </cell>
          <cell r="C2052" t="str">
            <v>M2</v>
          </cell>
          <cell r="D2052">
            <v>28.27</v>
          </cell>
        </row>
        <row r="2053">
          <cell r="A2053">
            <v>101571</v>
          </cell>
          <cell r="B2053" t="str">
            <v>ESCORAMENTO DE VALA, TIPO PONTALETEAMENTO, COM PROFUNDIDADE DE 0 A 1,5 M, LARGURA MAIOR OU IGUAL A 1,5 M E MENOR QUE 2,5 M. AF_08/2020</v>
          </cell>
          <cell r="C2053" t="str">
            <v>M2</v>
          </cell>
          <cell r="D2053">
            <v>38.82</v>
          </cell>
        </row>
        <row r="2054">
          <cell r="A2054">
            <v>101572</v>
          </cell>
          <cell r="B2054" t="str">
            <v>ESCORAMENTO DE VALA, TIPO PONTALETEAMENTO, COM PROFUNDIDADE DE 1,5 A 3,0 M, LARGURA MENOR QUE 1,5 M. AF_08/2020</v>
          </cell>
          <cell r="C2054" t="str">
            <v>M2</v>
          </cell>
          <cell r="D2054">
            <v>22.03</v>
          </cell>
        </row>
        <row r="2055">
          <cell r="A2055">
            <v>101573</v>
          </cell>
          <cell r="B2055" t="str">
            <v>ESCORAMENTO DE VALA, TIPO PONTALETEAMENTO, COM PROFUNDIDADE DE 1,5 A 3,0 M, LARGURA MAIOR OU IGUAL A 1,5 M E MENOR QUE 2,5 M. AF_08/2020</v>
          </cell>
          <cell r="C2055" t="str">
            <v>M2</v>
          </cell>
          <cell r="D2055">
            <v>32.57</v>
          </cell>
        </row>
        <row r="2056">
          <cell r="A2056">
            <v>101574</v>
          </cell>
          <cell r="B2056" t="str">
            <v>ESCORAMENTO DE VALA, TIPO PONTALETEAMENTO, COM PROFUNDIDADE DE 3,0 A 4,5 M, LARGURA MENOR QUE 1,5 M. AF_08/2020</v>
          </cell>
          <cell r="C2056" t="str">
            <v>M2</v>
          </cell>
          <cell r="D2056">
            <v>16.559999999999999</v>
          </cell>
        </row>
        <row r="2057">
          <cell r="A2057">
            <v>101575</v>
          </cell>
          <cell r="B2057" t="str">
            <v>ESCORAMENTO DE VALA, TIPO PONTALETEAMENTO, COM PROFUNDIDADE DE 3,0 A 4,5 M, LARGURA MAIOR OU IGUAL A 1,5 M E MENOR QUE 2,5 M. AF_08/2020</v>
          </cell>
          <cell r="C2057" t="str">
            <v>M2</v>
          </cell>
          <cell r="D2057">
            <v>27.27</v>
          </cell>
        </row>
        <row r="2058">
          <cell r="A2058">
            <v>101576</v>
          </cell>
          <cell r="B2058" t="str">
            <v>ESCORAMENTO DE VALA, TIPO DESCONTÍNUO, COM PROFUNDIDADE DE 0 A 1,5 M, LARGURA MENOR QUE 1,5 M. AF_08/2020</v>
          </cell>
          <cell r="C2058" t="str">
            <v>M2</v>
          </cell>
          <cell r="D2058">
            <v>48.91</v>
          </cell>
        </row>
        <row r="2059">
          <cell r="A2059">
            <v>101577</v>
          </cell>
          <cell r="B2059" t="str">
            <v>ESCORAMENTO DE VALA, TIPO DESCONTÍNUO, COM PROFUNDIDADE DE 0 A 1,5 M, LARGURA MAIOR OU IGUAL A 1,5 M E MENOR QUE 2,5 M. AF_08/2020</v>
          </cell>
          <cell r="C2059" t="str">
            <v>M2</v>
          </cell>
          <cell r="D2059">
            <v>62.46</v>
          </cell>
        </row>
        <row r="2060">
          <cell r="A2060">
            <v>101578</v>
          </cell>
          <cell r="B2060" t="str">
            <v>ESCORAMENTO DE VALA, TIPO DESCONTÍNUO, COM PROFUNDIDADE DE 1,5 M A 3,0 M, LARGURA MENOR QUE 1,5 M. AF_08/2020</v>
          </cell>
          <cell r="C2060" t="str">
            <v>M2</v>
          </cell>
          <cell r="D2060">
            <v>40.020000000000003</v>
          </cell>
        </row>
        <row r="2061">
          <cell r="A2061">
            <v>101579</v>
          </cell>
          <cell r="B2061" t="str">
            <v>ESCORAMENTO DE VALA, TIPO DESCONTÍNUO, COM PROFUNDIDADE DE 1,5 A 3,0 M, LARGURA MAIOR OU IGUAL A 1,5 M E MENOR QUE 2,5 M. AF_08/2020</v>
          </cell>
          <cell r="C2061" t="str">
            <v>M2</v>
          </cell>
          <cell r="D2061">
            <v>53.56</v>
          </cell>
        </row>
        <row r="2062">
          <cell r="A2062">
            <v>101580</v>
          </cell>
          <cell r="B2062" t="str">
            <v>ESCORAMENTO DE VALA, TIPO DESCONTÍNUO, COM PROFUNDIDADE DE 3,0 A 4,5 M, LARGURA MENOR QUE 1,5 M. AF_08/2020</v>
          </cell>
          <cell r="C2062" t="str">
            <v>M2</v>
          </cell>
          <cell r="D2062">
            <v>34.590000000000003</v>
          </cell>
        </row>
        <row r="2063">
          <cell r="A2063">
            <v>101581</v>
          </cell>
          <cell r="B2063" t="str">
            <v>ESCORAMENTO DE VALA, TIPO DESCONTÍNUO, COM PROFUNDIDADE DE 3,0 A 4,5 M, LARGURA MAIOR OU IGUAL A 1,5 E MENOR QUE 2,5 M. AF_08/2020</v>
          </cell>
          <cell r="C2063" t="str">
            <v>M2</v>
          </cell>
          <cell r="D2063">
            <v>48.3</v>
          </cell>
        </row>
        <row r="2064">
          <cell r="A2064">
            <v>101582</v>
          </cell>
          <cell r="B2064" t="str">
            <v>ESCORAMENTO DE VALA, TIPO CONTÍNUO, COM PROFUNDIDADE DE 0 A 1,5 M, LARGURA MENOR QUE 1,5 M. AF_08/2020</v>
          </cell>
          <cell r="C2064" t="str">
            <v>M2</v>
          </cell>
          <cell r="D2064">
            <v>80.099999999999994</v>
          </cell>
        </row>
        <row r="2065">
          <cell r="A2065">
            <v>101583</v>
          </cell>
          <cell r="B2065" t="str">
            <v>ESCORAMENTO DE VALA, TIPO CONTÍNUO, COM PROFUNDIDADE DE 0 A 1,5 M, LARGURA MAIOR OU IGUAL A 1,5 M E MENOR QUE 2,5 M. AF_08/2020</v>
          </cell>
          <cell r="C2065" t="str">
            <v>M2</v>
          </cell>
          <cell r="D2065">
            <v>101.27</v>
          </cell>
        </row>
        <row r="2066">
          <cell r="A2066">
            <v>101584</v>
          </cell>
          <cell r="B2066" t="str">
            <v>ESCORAMENTO DE VALA, TIPO CONTÍNUO, COM PROFUNDIDADE DE 1,5 M A 3,0 M, LARGURA MENOR QUE 1,5 M. AF_08/2020</v>
          </cell>
          <cell r="C2066" t="str">
            <v>M2</v>
          </cell>
          <cell r="D2066">
            <v>65.23</v>
          </cell>
        </row>
        <row r="2067">
          <cell r="A2067">
            <v>101585</v>
          </cell>
          <cell r="B2067" t="str">
            <v>ESCORAMENTO DE VALA, TIPO CONTÍNUO, COM PROFUNDIDADE DE 1,5 A 3,0 M, LARGURA MAIOR OU IGUAL A 1,5 M E MENOR QUE 2,5 M. AF_08/2020</v>
          </cell>
          <cell r="C2067" t="str">
            <v>M2</v>
          </cell>
          <cell r="D2067">
            <v>86.4</v>
          </cell>
        </row>
        <row r="2068">
          <cell r="A2068">
            <v>101586</v>
          </cell>
          <cell r="B2068" t="str">
            <v>ESCORAMENTO DE VALA, TIPO CONTÍNUO, COM PROFUNDIDADE DE 3,0 A 4,5 M, LARGURA MENOR QUE 1,5 M. AF_08/2020</v>
          </cell>
          <cell r="C2068" t="str">
            <v>M2</v>
          </cell>
          <cell r="D2068">
            <v>55.16</v>
          </cell>
        </row>
        <row r="2069">
          <cell r="A2069">
            <v>101587</v>
          </cell>
          <cell r="B2069" t="str">
            <v>ESCORAMENTO DE VALA, TIPO CONTÍNUO, COM PROFUNDIDADE DE 3,0 A 4,5 M, LARGURA MAIOR OU IGUAL A 1,5 E MENOR QUE 2,5 M. AF_08/2020</v>
          </cell>
          <cell r="C2069" t="str">
            <v>M2</v>
          </cell>
          <cell r="D2069">
            <v>76.489999999999995</v>
          </cell>
        </row>
        <row r="2070">
          <cell r="A2070">
            <v>101588</v>
          </cell>
          <cell r="B2070" t="str">
            <v>ESCORAMENTO DE VALA, TIPO CONTÍNUO COM PERFIL METÁLICO "U", COM PROFUNDIDADE DE 0 A 1,5 M, LARGURA MENOR QUE 1,5 M. AF_08/2020</v>
          </cell>
          <cell r="C2070" t="str">
            <v>M2</v>
          </cell>
          <cell r="D2070">
            <v>106.34</v>
          </cell>
        </row>
        <row r="2071">
          <cell r="A2071">
            <v>101589</v>
          </cell>
          <cell r="B2071" t="str">
            <v>ESCORAMENTO DE VALA,TIPO CONTÍNUO COM PERFIL METÁLICO "U", COM PROFUNDIDADE DE 0 A 1,5 M, LARGURA MAIOR OU IGUAL A 1,5 E MENOR QUE 2,5 M. AF_08/2020</v>
          </cell>
          <cell r="C2071" t="str">
            <v>M2</v>
          </cell>
          <cell r="D2071">
            <v>155.15</v>
          </cell>
        </row>
        <row r="2072">
          <cell r="A2072">
            <v>101590</v>
          </cell>
          <cell r="B2072" t="str">
            <v>ESCORAMENTO DE VALA, TIPO CONTÍNUO COM PERFIL METÁLICO "U", COM PROFUNDIDADE DE 1,5 A 3,0 M, LARGURA MENOR QUE 1,5 M. AF_08/2020</v>
          </cell>
          <cell r="C2072" t="str">
            <v>M2</v>
          </cell>
          <cell r="D2072">
            <v>80.39</v>
          </cell>
        </row>
        <row r="2073">
          <cell r="A2073">
            <v>101591</v>
          </cell>
          <cell r="B2073" t="str">
            <v>ESCORAMENTO DE VALA, TIPO CONTÍNUO COM PERFIL METÁLICO "U", COM PROFUNDIDADE DE 1,5 A 3,0 M, LARGURA MAIOR OU IGUAL 1,5 M E MENOR QUE 2,5 M. AF_08/2020</v>
          </cell>
          <cell r="C2073" t="str">
            <v>M2</v>
          </cell>
          <cell r="D2073">
            <v>129.18</v>
          </cell>
        </row>
        <row r="2074">
          <cell r="A2074">
            <v>101592</v>
          </cell>
          <cell r="B2074" t="str">
            <v>ESCORAMENTO DE VALA, TIPO CONTÍNUO COM PERFIL METÁLICO "U", COM PROFUNDIDADE DE 3,0 A 4,5 M, LARGURA MENOR QUE 1,5 M. AF_08/2020</v>
          </cell>
          <cell r="C2074" t="str">
            <v>M2</v>
          </cell>
          <cell r="D2074">
            <v>56.2</v>
          </cell>
        </row>
        <row r="2075">
          <cell r="A2075">
            <v>101593</v>
          </cell>
          <cell r="B2075" t="str">
            <v>ESCORAMENTO DE VALA, TIPO CONTÍNUO COM PERFIL METÁLICO "U", COM PROFUNDIDADE DE 3,0 A 4,5 M, LARGURA MAIOR OU IGUAL A 1,5 M E MENOR QUE 2,5 M. AF_08/2020</v>
          </cell>
          <cell r="C2075" t="str">
            <v>M2</v>
          </cell>
          <cell r="D2075">
            <v>105.13</v>
          </cell>
        </row>
        <row r="2076">
          <cell r="A2076">
            <v>101600</v>
          </cell>
          <cell r="B2076" t="str">
            <v>ESCORAMENTO DE VALA, TIPO BLINDAGEM, COM PROFUNDIDADE DE 0 A 1,5 M, LARGURA MENOR QUE 1,5 M - EXECUÇÃO, NÃO INCLUI MATERIAL. AF_08/2020</v>
          </cell>
          <cell r="C2076" t="str">
            <v>M2</v>
          </cell>
          <cell r="D2076">
            <v>20.03</v>
          </cell>
        </row>
        <row r="2077">
          <cell r="A2077">
            <v>101601</v>
          </cell>
          <cell r="B2077" t="str">
            <v>ESCORAMENTO DE VALA, TIPO BLINDAGEM COM PROFUNDIDADE DE 0 A 1,5 M, LARGURA MAIOR OU IGUAL A 1,5 M E MENOR QUE 2,5 M - EXECUÇÃO, NÃO INCLUI MATERIAL. AF_08/2020</v>
          </cell>
          <cell r="C2077" t="str">
            <v>M2</v>
          </cell>
          <cell r="D2077">
            <v>29.65</v>
          </cell>
        </row>
        <row r="2078">
          <cell r="A2078">
            <v>101602</v>
          </cell>
          <cell r="B2078" t="str">
            <v>ESCORAMENTO DE VALA, TIPO BLINDAGEM, COM PROFUNDIDADE DE 1,5 A 3,0 M, LARGURA MENOR QUE 1,5 M - EXECUÇÃO, NÃO INCLUI MATERIAL. AF_08/2020</v>
          </cell>
          <cell r="C2078" t="str">
            <v>M2</v>
          </cell>
          <cell r="D2078">
            <v>14.86</v>
          </cell>
        </row>
        <row r="2079">
          <cell r="A2079">
            <v>101603</v>
          </cell>
          <cell r="B2079" t="str">
            <v>ESCORAMENTO DE VALA, TIPO BLINDAGEM, COM PROFUNDIDADE DE 1,5 A 3,0 M, LARGURA MAIOR OU IGUAL A 1,5 M E MENOR QUE 2,5 M - EXECUÇÃO, NÃO INCLUI MATERIAL. AF_08/2020</v>
          </cell>
          <cell r="C2079" t="str">
            <v>M2</v>
          </cell>
          <cell r="D2079">
            <v>24.49</v>
          </cell>
        </row>
        <row r="2080">
          <cell r="A2080">
            <v>101604</v>
          </cell>
          <cell r="B2080" t="str">
            <v>ESCORAMENTO DE VALA, TIPO BLINDAGEM, COM PROFUNDIDADE DE 3,0 A 4,5 M, LARGURA MENOR QUE 1,5 M - EXECUÇÃO, NÃO INCLUI MATERIAL. AF_08/2020</v>
          </cell>
          <cell r="C2080" t="str">
            <v>M2</v>
          </cell>
          <cell r="D2080">
            <v>9.73</v>
          </cell>
        </row>
        <row r="2081">
          <cell r="A2081">
            <v>101605</v>
          </cell>
          <cell r="B2081" t="str">
            <v>ESCORAMENTO DE VALA, TIPO BLINDAGEM, COM PROFUNDIDADE DE 3,0 A 4,5 M, LARGURA MAIOR OU IGUAL A 1,5 M E MENOR QUE 2,5 M - EXECUÇÃO, NÃO INCLUI MATERIAL. AF_08/2020</v>
          </cell>
          <cell r="C2081" t="str">
            <v>M2</v>
          </cell>
          <cell r="D2081">
            <v>19.34</v>
          </cell>
        </row>
        <row r="2082">
          <cell r="A2082">
            <v>90788</v>
          </cell>
          <cell r="B2082" t="str">
            <v>KIT DE PORTA-PRONTA DE MADEIRA EM ACABAMENTO MELAMÍNICO BRANCO, FOLHA LEVE OU MÉDIA, 60X210CM, EXCLUSIVE FECHADURA, FIXAÇÃO COM PREENCHIMENTO PARCIAL DE ESPUMA EXPANSIVA - FORNECIMENTO E INSTALAÇÃO. AF_12/2019</v>
          </cell>
          <cell r="C2082" t="str">
            <v>UN</v>
          </cell>
          <cell r="D2082">
            <v>918.88</v>
          </cell>
        </row>
        <row r="2083">
          <cell r="A2083">
            <v>90789</v>
          </cell>
          <cell r="B2083" t="str">
            <v>KIT DE PORTA-PRONTA DE MADEIRA EM ACABAMENTO MELAMÍNICO BRANCO, FOLHA LEVE OU MÉDIA, 70X210CM, EXCLUSIVE FECHADURA, FIXAÇÃO COM PREENCHIMENTO PARCIAL DE ESPUMA EXPANSIVA - FORNECIMENTO E INSTALAÇÃO. AF_12/2019</v>
          </cell>
          <cell r="C2083" t="str">
            <v>UN</v>
          </cell>
          <cell r="D2083">
            <v>921.17</v>
          </cell>
        </row>
        <row r="2084">
          <cell r="A2084">
            <v>90790</v>
          </cell>
          <cell r="B2084" t="str">
            <v>KIT DE PORTA-PRONTA DE MADEIRA EM ACABAMENTO MELAMÍNICO BRANCO, FOLHA LEVE OU MÉDIA, 80X210CM, EXCLUSIVE FECHADURA, FIXAÇÃO COM PREENCHIMENTO PARCIAL DE ESPUMA EXPANSIVA - FORNECIMENTO E INSTALAÇÃO. AF_12/2019</v>
          </cell>
          <cell r="C2084" t="str">
            <v>UN</v>
          </cell>
          <cell r="D2084">
            <v>950.41</v>
          </cell>
        </row>
        <row r="2085">
          <cell r="A2085">
            <v>90791</v>
          </cell>
          <cell r="B2085" t="str">
            <v>KIT DE PORTA-PRONTA DE MADEIRA EM ACABAMENTO MELAMÍNICO BRANCO, FOLHA PESADA OU SUPERPESADA, 80X210CM, FIXAÇÃO COM PREENCHIMENTO PARCIAL DE ESPUMA EXPANSIVA - FORNECIMENTO E INSTALAÇÃO. AF_12/2019</v>
          </cell>
          <cell r="C2085" t="str">
            <v>UN</v>
          </cell>
          <cell r="D2085">
            <v>1115.06</v>
          </cell>
        </row>
        <row r="2086">
          <cell r="A2086">
            <v>90793</v>
          </cell>
          <cell r="B2086" t="str">
            <v>KIT DE PORTA-PRONTA DE MADEIRA EM ACABAMENTO MELAMÍNICO BRANCO, FOLHA PESADA OU SUPERPESADA, 90X210CM, FIXAÇÃO COM PREENCHIMENTO TOTAL DE ESPUMA EXPANSIVA - FORNECIMENTO E INSTALAÇÃO. AF_12/2019</v>
          </cell>
          <cell r="C2086" t="str">
            <v>UN</v>
          </cell>
          <cell r="D2086">
            <v>1176.57</v>
          </cell>
        </row>
        <row r="2087">
          <cell r="A2087">
            <v>90794</v>
          </cell>
          <cell r="B2087" t="str">
            <v>KIT DE PORTA-PRONTA DE MADEIRA EM ACABAMENTO MELAMÍNICO BRANCO, FOLHA LEVE OU MÉDIA, E BATENTE METÁLICO, 60X210CM, FIXAÇÃO COM ARGAMASSA - FORNECIMENTO E INSTALAÇÃO. AF_12/2019</v>
          </cell>
          <cell r="C2087" t="str">
            <v>UN</v>
          </cell>
          <cell r="D2087">
            <v>803.14</v>
          </cell>
        </row>
        <row r="2088">
          <cell r="A2088">
            <v>90795</v>
          </cell>
          <cell r="B2088" t="str">
            <v>KIT DE PORTA-PRONTA DE MADEIRA EM ACABAMENTO MELAMÍNICO BRANCO, FOLHA LEVE OU MÉDIA, E BATENTE METÁLICO, 70X210CM, FIXAÇÃO COM ARGAMASSA - FORNECIMENTO E INSTALAÇÃO. AF_12/2019</v>
          </cell>
          <cell r="C2088" t="str">
            <v>UN</v>
          </cell>
          <cell r="D2088">
            <v>812.61</v>
          </cell>
        </row>
        <row r="2089">
          <cell r="A2089">
            <v>90796</v>
          </cell>
          <cell r="B2089" t="str">
            <v>KIT DE PORTA-PRONTA DE MADEIRA EM ACABAMENTO MELAMÍNICO BRANCO, FOLHA LEVE OU MÉDIA, E BATENTE METÁLICO, 80X210CM, FIXAÇÃO COM ARGAMASSA - FORNECIMENTO E INSTALAÇÃO. AF_12/2019</v>
          </cell>
          <cell r="C2089" t="str">
            <v>UN</v>
          </cell>
          <cell r="D2089">
            <v>822.08</v>
          </cell>
        </row>
        <row r="2090">
          <cell r="A2090">
            <v>90797</v>
          </cell>
          <cell r="B2090" t="str">
            <v>KIT DE PORTA-PRONTA DE MADEIRA EM ACABAMENTO MELAMÍNICO BRANCO, FOLHA LEVE OU MÉDIA, E BATENTE METÁLICO, 90X210CM, FIXAÇÃO COM ARGAMASSA - FORNECIMENTO E INSTALAÇÃO. AF_12/2019</v>
          </cell>
          <cell r="C2090" t="str">
            <v>UN</v>
          </cell>
          <cell r="D2090">
            <v>831.53</v>
          </cell>
        </row>
        <row r="2091">
          <cell r="A2091">
            <v>90798</v>
          </cell>
          <cell r="B2091" t="str">
            <v>KIT DE PORTA-PRONTA DE MADEIRA EM ACABAMENTO MELAMÍNICO BRANCO, FOLHA PESADA OU SUPERPESADA, E BATENTE METÁLICO, 80X210CM, FIXAÇÃO COM ARGAMASSA - FORNECIMENTO E INSTALAÇÃO. AF_12/2019</v>
          </cell>
          <cell r="C2091" t="str">
            <v>UN</v>
          </cell>
          <cell r="D2091">
            <v>1199.1199999999999</v>
          </cell>
        </row>
        <row r="2092">
          <cell r="A2092">
            <v>90799</v>
          </cell>
          <cell r="B2092" t="str">
            <v>KIT DE PORTA-PRONTA DE MADEIRA EM ACABAMENTO MELAMÍNICO BRANCO, FOLHA PESADA OU SUPERPESADA, E BATENTE METÁLICO, 90X210CM, FIXAÇÃO COM ARGAMASSA - FORNECIMENTO E INSTALAÇÃO. AF_12/2019</v>
          </cell>
          <cell r="C2092" t="str">
            <v>UN</v>
          </cell>
          <cell r="D2092">
            <v>1238.67</v>
          </cell>
        </row>
        <row r="2093">
          <cell r="A2093">
            <v>90801</v>
          </cell>
          <cell r="B2093" t="str">
            <v>BATENTE PARA PORTA DE MADEIRA, PADRÃO MÉDIO - FORNECIMENTO E MONTAGEM. AF_12/2019</v>
          </cell>
          <cell r="C2093" t="str">
            <v>UN</v>
          </cell>
          <cell r="D2093">
            <v>386.29</v>
          </cell>
        </row>
        <row r="2094">
          <cell r="A2094">
            <v>90806</v>
          </cell>
          <cell r="B2094" t="str">
            <v>BATENTE PARA PORTA DE MADEIRA, FIXAÇÃO COM ARGAMASSA, PADRÃO MÉDIO - FORNECIMENTO E INSTALAÇÃO. AF_12/2019</v>
          </cell>
          <cell r="C2094" t="str">
            <v>UN</v>
          </cell>
          <cell r="D2094">
            <v>496.94</v>
          </cell>
        </row>
        <row r="2095">
          <cell r="A2095">
            <v>90820</v>
          </cell>
          <cell r="B2095" t="str">
            <v>PORTA DE MADEIRA PARA PINTURA, SEMI-OCA (LEVE OU MÉDIA), 60X210CM, ESPESSURA DE 3,5CM, INCLUSO DOBRADIÇAS - FORNECIMENTO E INSTALAÇÃO. AF_12/2019</v>
          </cell>
          <cell r="C2095" t="str">
            <v>UN</v>
          </cell>
          <cell r="D2095">
            <v>383.17</v>
          </cell>
        </row>
        <row r="2096">
          <cell r="A2096">
            <v>90821</v>
          </cell>
          <cell r="B2096" t="str">
            <v>PORTA DE MADEIRA PARA PINTURA, SEMI-OCA (LEVE OU MÉDIA), 70X210CM, ESPESSURA DE 3,5CM, INCLUSO DOBRADIÇAS - FORNECIMENTO E INSTALAÇÃO. AF_12/2019</v>
          </cell>
          <cell r="C2096" t="str">
            <v>UN</v>
          </cell>
          <cell r="D2096">
            <v>391.51</v>
          </cell>
        </row>
        <row r="2097">
          <cell r="A2097">
            <v>90822</v>
          </cell>
          <cell r="B2097" t="str">
            <v>PORTA DE MADEIRA PARA PINTURA, SEMI-OCA (LEVE OU MÉDIA), 80X210CM, ESPESSURA DE 3,5CM, INCLUSO DOBRADIÇAS - FORNECIMENTO E INSTALAÇÃO. AF_12/2019</v>
          </cell>
          <cell r="C2097" t="str">
            <v>UN</v>
          </cell>
          <cell r="D2097">
            <v>418.83</v>
          </cell>
        </row>
        <row r="2098">
          <cell r="A2098">
            <v>90823</v>
          </cell>
          <cell r="B2098" t="str">
            <v>PORTA DE MADEIRA PARA PINTURA, SEMI-OCA (LEVE OU MÉDIA), 90X210CM, ESPESSURA DE 3,5CM, INCLUSO DOBRADIÇAS - FORNECIMENTO E INSTALAÇÃO. AF_12/2019</v>
          </cell>
          <cell r="C2098" t="str">
            <v>UN</v>
          </cell>
          <cell r="D2098">
            <v>508.52</v>
          </cell>
        </row>
        <row r="2099">
          <cell r="A2099">
            <v>90824</v>
          </cell>
          <cell r="B2099" t="str">
            <v>PORTA DE MADEIRA PARA PINTURA, SEMI-OCA (PESADA OU SUPERPESADA), 80X210CM, ESPESSURA DE 3,5CM, INCLUSO DOBRADIÇAS - FORNECIMENTO E INSTALAÇÃO. AF_12/2019</v>
          </cell>
          <cell r="C2099" t="str">
            <v>UN</v>
          </cell>
          <cell r="D2099">
            <v>716.8</v>
          </cell>
        </row>
        <row r="2100">
          <cell r="A2100">
            <v>90825</v>
          </cell>
          <cell r="B2100" t="str">
            <v>PORTA DE MADEIRA, MACIÇA (PESADA OU SUPERPESADA), 90X210CM, ESPESSURA DE 3,5CM, INCLUSO DOBRADIÇAS - FORNECIMENTO E INSTALAÇÃO. AF_12/2019</v>
          </cell>
          <cell r="C2100" t="str">
            <v>UN</v>
          </cell>
          <cell r="D2100">
            <v>795.61</v>
          </cell>
        </row>
        <row r="2101">
          <cell r="A2101">
            <v>90830</v>
          </cell>
          <cell r="B2101" t="str">
            <v>FECHADURA DE EMBUTIR COM CILINDRO, EXTERNA, COMPLETA, ACABAMENTO PADRÃO MÉDIO, INCLUSO EXECUÇÃO DE FURO - FORNECIMENTO E INSTALAÇÃO. AF_12/2019</v>
          </cell>
          <cell r="C2101" t="str">
            <v>UN</v>
          </cell>
          <cell r="D2101">
            <v>227.01</v>
          </cell>
        </row>
        <row r="2102">
          <cell r="A2102">
            <v>90831</v>
          </cell>
          <cell r="B2102" t="str">
            <v>FECHADURA DE EMBUTIR PARA PORTA DE BANHEIRO, COMPLETA, ACABAMENTO PADRÃO MÉDIO, INCLUSO EXECUÇÃO DE FURO - FORNECIMENTO E INSTALAÇÃO. AF_12/2019</v>
          </cell>
          <cell r="C2102" t="str">
            <v>UN</v>
          </cell>
          <cell r="D2102">
            <v>198.97</v>
          </cell>
        </row>
        <row r="2103">
          <cell r="A2103">
            <v>90841</v>
          </cell>
          <cell r="B2103" t="str">
            <v>KIT DE PORTA DE MADEIRA PARA PINTURA, SEMI-OCA (LEVE OU MÉDIA), PADRÃO MÉDIO, 60X210CM, ESPESSURA DE 3,5CM, ITENS INCLUSOS: DOBRADIÇAS, MONTAGEM E INSTALAÇÃO DO BATENTE, FECHADURA COM EXECUÇÃO DO FURO - FORNECIMENTO E INSTALAÇÃO. AF_12/2019</v>
          </cell>
          <cell r="C2103" t="str">
            <v>UN</v>
          </cell>
          <cell r="D2103">
            <v>1214.44</v>
          </cell>
        </row>
        <row r="2104">
          <cell r="A2104">
            <v>90842</v>
          </cell>
          <cell r="B2104" t="str">
            <v>KIT DE PORTA DE MADEIRA PARA PINTURA, SEMI-OCA (LEVE OU MÉDIA), PADRÃO MÉDIO, 70X210CM, ESPESSURA DE 3,5CM, ITENS INCLUSOS: DOBRADIÇAS, MONTAGEM E INSTALAÇÃO DO BATENTE, FECHADURA COM EXECUÇÃO DO FURO - FORNECIMENTO E INSTALAÇÃO. AF_12/2019</v>
          </cell>
          <cell r="C2104" t="str">
            <v>UN</v>
          </cell>
          <cell r="D2104">
            <v>1225.5999999999999</v>
          </cell>
        </row>
        <row r="2105">
          <cell r="A2105">
            <v>90843</v>
          </cell>
          <cell r="B2105" t="str">
            <v>KIT DE PORTA DE MADEIRA PARA PINTURA, SEMI-OCA (LEVE OU MÉDIA), PADRÃO MÉDIO, 80X210CM, ESPESSURA DE 3,5CM, ITENS INCLUSOS: DOBRADIÇAS, MONTAGEM E INSTALAÇÃO DO BATENTE, FECHADURA COM EXECUÇÃO DO FURO - FORNECIMENTO E INSTALAÇÃO. AF_12/2019</v>
          </cell>
          <cell r="C2105" t="str">
            <v>UN</v>
          </cell>
          <cell r="D2105">
            <v>1283.78</v>
          </cell>
        </row>
        <row r="2106">
          <cell r="A2106">
            <v>90844</v>
          </cell>
          <cell r="B2106" t="str">
            <v>KIT DE PORTA DE MADEIRA PARA PINTURA, SEMI-OCA (LEVE OU MÉDIA), PADRÃO MÉDIO, 90X210CM, ESPESSURA DE 3,5CM, ITENS INCLUSOS: DOBRADIÇAS, MONTAGEM E INSTALAÇÃO DO BATENTE, FECHADURA COM EXECUÇÃO DO FURO - FORNECIMENTO E INSTALAÇÃO. AF_12/2019</v>
          </cell>
          <cell r="C2106" t="str">
            <v>UN</v>
          </cell>
          <cell r="D2106">
            <v>1376.29</v>
          </cell>
        </row>
        <row r="2107">
          <cell r="A2107">
            <v>90845</v>
          </cell>
          <cell r="B2107" t="str">
            <v>KIT DE PORTA DE MADEIRA PARA PINTURA, SEMI-OCA (PESADA OU SUPERPESADA), PADRÃO MÉDIO, 80X210CM, ESPESSURA DE 3,5CM, ITENS INCLUSOS: DOBRADIÇAS, MONTAGEM E INSTALAÇÃO DO BATENTE, FECHADURA COM EXECUÇÃO DO FURO - FORNECIMENTO E INSTALAÇÃO. AF_12/2019</v>
          </cell>
          <cell r="C2107" t="str">
            <v>UN</v>
          </cell>
          <cell r="D2107">
            <v>1581.75</v>
          </cell>
        </row>
        <row r="2108">
          <cell r="A2108">
            <v>90846</v>
          </cell>
          <cell r="B2108" t="str">
            <v>KIT DE PORTA DE MADEIRA PARA PINTURA, SEMI-OCA (PESADA OU SUPERPESADA), PADRÃO MÉDIO, 90X210CM, ESPESSURA DE 3,5CM, ITENS INCLUSOS: DOBRADIÇAS, MONTAGEM E INSTALAÇÃO DO BATENTE, FECHADURA COM EXECUÇÃO DO FURO - FORNECIMENTO E INSTALAÇÃO. AF_12/2019</v>
          </cell>
          <cell r="C2108" t="str">
            <v>UN</v>
          </cell>
          <cell r="D2108">
            <v>1663.38</v>
          </cell>
        </row>
        <row r="2109">
          <cell r="A2109">
            <v>90847</v>
          </cell>
          <cell r="B2109" t="str">
            <v>KIT DE PORTA DE MADEIRA PARA PINTURA, SEMI-OCA (LEVE OU MÉDIA), PADRÃO MÉDIO, 60X210CM, ESPESSURA DE 3,5CM, ITENS INCLUSOS: DOBRADIÇAS, MONTAGEM E INSTALAÇÃO DO BATENTE, SEM FECHADURA - FORNECIMENTO E INSTALAÇÃO. AF_12/2019</v>
          </cell>
          <cell r="C2109" t="str">
            <v>UN</v>
          </cell>
          <cell r="D2109">
            <v>1015.47</v>
          </cell>
        </row>
        <row r="2110">
          <cell r="A2110">
            <v>90848</v>
          </cell>
          <cell r="B2110" t="str">
            <v>KIT DE PORTA DE MADEIRA PARA PINTURA, SEMI-OCA (LEVE OU MÉDIA), PADRÃO MÉDIO, 70X210CM, ESPESSURA DE 3,5CM, ITENS INCLUSOS: DOBRADIÇAS, MONTAGEM E INSTALAÇÃO DO BATENTE, SEM FECHADURA - FORNECIMENTO E INSTALAÇÃO. AF_12/2019</v>
          </cell>
          <cell r="C2110" t="str">
            <v>UN</v>
          </cell>
          <cell r="D2110">
            <v>1026.6300000000001</v>
          </cell>
        </row>
        <row r="2111">
          <cell r="A2111">
            <v>90849</v>
          </cell>
          <cell r="B2111" t="str">
            <v>KIT DE PORTA DE MADEIRA PARA PINTURA, SEMI-OCA (LEVE OU MÉDIA), PADRÃO MÉDIO, 80X210CM, ESPESSURA DE 3,5CM, ITENS INCLUSOS: DOBRADIÇAS, MONTAGEM E INSTALAÇÃO DO BATENTE, SEM FECHADURA - FORNECIMENTO E INSTALAÇÃO. AF_12/2019</v>
          </cell>
          <cell r="C2111" t="str">
            <v>UN</v>
          </cell>
          <cell r="D2111">
            <v>1056.77</v>
          </cell>
        </row>
        <row r="2112">
          <cell r="A2112">
            <v>90850</v>
          </cell>
          <cell r="B2112" t="str">
            <v>KIT DE PORTA DE MADEIRA PARA PINTURA, SEMI-OCA (LEVE OU MÉDIA), PADRÃO MÉDIO, 90X210CM, ESPESSURA DE 3,5CM, ITENS INCLUSOS: DOBRADIÇAS, MONTAGEM E INSTALAÇÃO DO BATENTE, SEM FECHADURA - FORNECIMENTO E INSTALAÇÃO. AF_12/2019</v>
          </cell>
          <cell r="C2112" t="str">
            <v>UN</v>
          </cell>
          <cell r="D2112">
            <v>1149.28</v>
          </cell>
        </row>
        <row r="2113">
          <cell r="A2113">
            <v>90851</v>
          </cell>
          <cell r="B2113" t="str">
            <v>KIT DE PORTA DE MADEIRA PARA PINTURA, SEMI-OCA (PESADA OU SUPERPESADA), PADRÃO MÉDIO, 80X210CM, ESPESSURA DE 3,5CM, ITENS INCLUSOS: DOBRADIÇAS, MONTAGEM E INSTALAÇÃO DO BATENTE, SEM FECHADURA - FORNECIMENTO E INSTALAÇÃO. AF_12/2019</v>
          </cell>
          <cell r="C2113" t="str">
            <v>UN</v>
          </cell>
          <cell r="D2113">
            <v>1354.74</v>
          </cell>
        </row>
        <row r="2114">
          <cell r="A2114">
            <v>90852</v>
          </cell>
          <cell r="B2114" t="str">
            <v>KIT DE PORTA DE MADEIRA PARA PINTURA, SEMI-OCA (PESADA OU SUPERPESADA), PADRÃO MÉDIO, 90X210CM, ESPESSURA DE 3,5CM, ITENS INCLUSOS: DOBRADIÇAS, MONTAGEM E INSTALAÇÃO DO BATENTE, SEM FECHADURA - FORNECIMENTO E INSTALAÇÃO. AF_12/2019</v>
          </cell>
          <cell r="C2114" t="str">
            <v>UN</v>
          </cell>
          <cell r="D2114">
            <v>1436.37</v>
          </cell>
        </row>
        <row r="2115">
          <cell r="A2115">
            <v>91009</v>
          </cell>
          <cell r="B2115" t="str">
            <v>PORTA DE MADEIRA PARA VERNIZ, SEMI-OCA (LEVE OU MÉDIA), 60X210CM, ESPESSURA DE 3,5CM, INCLUSO DOBRADIÇAS - FORNECIMENTO E INSTALAÇÃO. AF_12/2019</v>
          </cell>
          <cell r="C2115" t="str">
            <v>UN</v>
          </cell>
          <cell r="D2115">
            <v>395.65</v>
          </cell>
        </row>
        <row r="2116">
          <cell r="A2116">
            <v>91010</v>
          </cell>
          <cell r="B2116" t="str">
            <v>PORTA DE MADEIRA PARA VERNIZ, SEMI-OCA (LEVE OU MÉDIA), 70X210CM, ESPESSURA DE 3,5CM, INCLUSO DOBRADIÇAS - FORNECIMENTO E INSTALAÇÃO. AF_12/2019</v>
          </cell>
          <cell r="C2116" t="str">
            <v>UN</v>
          </cell>
          <cell r="D2116">
            <v>404.59</v>
          </cell>
        </row>
        <row r="2117">
          <cell r="A2117">
            <v>91011</v>
          </cell>
          <cell r="B2117" t="str">
            <v>PORTA DE MADEIRA PARA VERNIZ, SEMI-OCA (LEVE OU MÉDIA), 80X210CM, ESPESSURA DE 3,5CM, INCLUSO DOBRADIÇAS - FORNECIMENTO E INSTALAÇÃO. AF_12/2019</v>
          </cell>
          <cell r="C2117" t="str">
            <v>UN</v>
          </cell>
          <cell r="D2117">
            <v>469.52</v>
          </cell>
        </row>
        <row r="2118">
          <cell r="A2118">
            <v>91012</v>
          </cell>
          <cell r="B2118" t="str">
            <v>PORTA DE MADEIRA PARA VERNIZ, SEMI-OCA (LEVE OU MÉDIA), 90X210CM, ESPESSURA DE 3,5CM, INCLUSO DOBRADIÇAS - FORNECIMENTO E INSTALAÇÃO. AF_12/2019</v>
          </cell>
          <cell r="C2118" t="str">
            <v>UN</v>
          </cell>
          <cell r="D2118">
            <v>519.59</v>
          </cell>
        </row>
        <row r="2119">
          <cell r="A2119">
            <v>91013</v>
          </cell>
          <cell r="B2119" t="str">
            <v>KIT DE PORTA DE MADEIRA PARA VERNIZ, SEMI-OCA (LEVE OU MÉDIA), PADRÃO MÉDIO, 60X210CM, ESPESSURA DE 3,5CM, ITENS INCLUSOS: DOBRADIÇAS, MONTAGEM E INSTALAÇÃO DO BATENTE, SEM FECHADURA - FORNECIMENTO E INSTALAÇÃO. AF_12/2019</v>
          </cell>
          <cell r="C2119" t="str">
            <v>UN</v>
          </cell>
          <cell r="D2119">
            <v>1027.95</v>
          </cell>
        </row>
        <row r="2120">
          <cell r="A2120">
            <v>91014</v>
          </cell>
          <cell r="B2120" t="str">
            <v>KIT DE PORTA DE MADEIRA PARA VERNIZ, SEMI-OCA (LEVE OU MÉDIA), PADRÃO MÉDIO, 70X210CM, ESPESSURA DE 3,5CM, ITENS INCLUSOS: DOBRADIÇAS, MONTAGEM E INSTALAÇÃO DO BATENTE, SEM FECHADURA - FORNECIMENTO E INSTALAÇÃO. AF_12/2019</v>
          </cell>
          <cell r="C2120" t="str">
            <v>UN</v>
          </cell>
          <cell r="D2120">
            <v>1039.71</v>
          </cell>
        </row>
        <row r="2121">
          <cell r="A2121">
            <v>91015</v>
          </cell>
          <cell r="B2121" t="str">
            <v>KIT DE PORTA DE MADEIRA PARA VERNIZ, SEMI-OCA (LEVE OU MÉDIA), PADRÃO MÉDIO, 80X210CM, ESPESSURA DE 3,5CM, ITENS INCLUSOS: DOBRADIÇAS, MONTAGEM E INSTALAÇÃO DO BATENTE, SEM FECHADURA - FORNECIMENTO E INSTALAÇÃO. AF_12/2019</v>
          </cell>
          <cell r="C2121" t="str">
            <v>UN</v>
          </cell>
          <cell r="D2121">
            <v>1107.46</v>
          </cell>
        </row>
        <row r="2122">
          <cell r="A2122">
            <v>91016</v>
          </cell>
          <cell r="B2122" t="str">
            <v>KIT DE PORTA DE MADEIRA PARA VERNIZ, SEMI-OCA (LEVE OU MÉDIA), PADRÃO MÉDIO, 90X210CM, ESPESSURA DE 3,5CM, ITENS INCLUSOS: DOBRADIÇAS, MONTAGEM E INSTALAÇÃO DO BATENTE, SEM FECHADURA - FORNECIMENTO E INSTALAÇÃO. AF_12/2019</v>
          </cell>
          <cell r="C2122" t="str">
            <v>UN</v>
          </cell>
          <cell r="D2122">
            <v>1160.3499999999999</v>
          </cell>
        </row>
        <row r="2123">
          <cell r="A2123">
            <v>91287</v>
          </cell>
          <cell r="B2123" t="str">
            <v>BATENTE PARA PORTA DE MADEIRA, PADRÃO POPULAR - FORNECIMENTO E MONTAGEM. AF_12/2019</v>
          </cell>
          <cell r="C2123" t="str">
            <v>UN</v>
          </cell>
          <cell r="D2123">
            <v>289.74</v>
          </cell>
        </row>
        <row r="2124">
          <cell r="A2124">
            <v>91292</v>
          </cell>
          <cell r="B2124" t="str">
            <v>BATENTE PARA PORTA DE MADEIRA, FIXAÇÃO COM ARGAMASSA, PADRÃO POPULAR. FORNECIMENTO E INSTALAÇÃO. AF_12/2019</v>
          </cell>
          <cell r="C2124" t="str">
            <v>UN</v>
          </cell>
          <cell r="D2124">
            <v>400.39</v>
          </cell>
        </row>
        <row r="2125">
          <cell r="A2125">
            <v>91295</v>
          </cell>
          <cell r="B2125" t="str">
            <v>PORTA DE MADEIRA FRISADA, SEMI-OCA (LEVE OU MÉDIA), 60X210CM, ESPESSURA DE 3CM, INCLUSO DOBRADIÇAS - FORNECIMENTO E INSTALAÇÃO. AF_12/2019</v>
          </cell>
          <cell r="C2125" t="str">
            <v>UN</v>
          </cell>
          <cell r="D2125">
            <v>406.46</v>
          </cell>
        </row>
        <row r="2126">
          <cell r="A2126">
            <v>91296</v>
          </cell>
          <cell r="B2126" t="str">
            <v>PORTA DE MADEIRA FRISADA, SEMI-OCA (LEVE OU MÉDIA), 70X210CM, ESPESSURA DE 3CM, INCLUSO DOBRADIÇAS - FORNECIMENTO E INSTALAÇÃO. AF_12/2019</v>
          </cell>
          <cell r="C2126" t="str">
            <v>UN</v>
          </cell>
          <cell r="D2126">
            <v>434.79</v>
          </cell>
        </row>
        <row r="2127">
          <cell r="A2127">
            <v>91297</v>
          </cell>
          <cell r="B2127" t="str">
            <v>PORTA DE MADEIRA FRISADA, SEMI-OCA (LEVE OU MÉDIA), 80X210CM, ESPESSURA DE 3,5CM, INCLUSO DOBRADIÇAS - FORNECIMENTO E INSTALAÇÃO. AF_12/2019</v>
          </cell>
          <cell r="C2127" t="str">
            <v>UN</v>
          </cell>
          <cell r="D2127">
            <v>476.72</v>
          </cell>
        </row>
        <row r="2128">
          <cell r="A2128">
            <v>91298</v>
          </cell>
          <cell r="B2128" t="str">
            <v>PORTA DE MADEIRA TIPO VENEZIANA, 80X210CM, ESPESSURA DE 3CM, INCLUSO DOBRADIÇAS - FORNECIMENTO E INSTALAÇÃO. AF_12/2019</v>
          </cell>
          <cell r="C2128" t="str">
            <v>UN</v>
          </cell>
          <cell r="D2128">
            <v>931.65</v>
          </cell>
        </row>
        <row r="2129">
          <cell r="A2129">
            <v>91299</v>
          </cell>
          <cell r="B2129" t="str">
            <v>PORTA DE MADEIRA, TIPO MEXICANA, MACIÇA (PESADA OU SUPERPESADA), 80X210CM, ESPESSURA DE 3,5CM, INCLUSO DOBRADIÇAS - FORNECIMENTO E INSTALAÇÃO. AF_12/2019</v>
          </cell>
          <cell r="C2129" t="str">
            <v>UN</v>
          </cell>
          <cell r="D2129">
            <v>1294.8699999999999</v>
          </cell>
        </row>
        <row r="2130">
          <cell r="A2130">
            <v>91304</v>
          </cell>
          <cell r="B2130" t="str">
            <v>FECHADURA DE EMBUTIR COM CILINDRO, EXTERNA, COMPLETA, ACABAMENTO PADRÃO POPULAR, INCLUSO EXECUÇÃO DE FURO - FORNECIMENTO E INSTALAÇÃO. AF_12/2019</v>
          </cell>
          <cell r="C2130" t="str">
            <v>UN</v>
          </cell>
          <cell r="D2130">
            <v>138.46</v>
          </cell>
        </row>
        <row r="2131">
          <cell r="A2131">
            <v>91305</v>
          </cell>
          <cell r="B2131" t="str">
            <v>FECHADURA DE EMBUTIR PARA PORTA DE BANHEIRO, COMPLETA, ACABAMENTO PADRÃO POPULAR, INCLUSO EXECUÇÃO DE FURO - FORNECIMENTO E INSTALAÇÃO. AF_12/2019</v>
          </cell>
          <cell r="C2131" t="str">
            <v>UN</v>
          </cell>
          <cell r="D2131">
            <v>138.05000000000001</v>
          </cell>
        </row>
        <row r="2132">
          <cell r="A2132">
            <v>91306</v>
          </cell>
          <cell r="B2132" t="str">
            <v>FECHADURA DE EMBUTIR PARA PORTAS INTERNAS, COMPLETA, ACABAMENTO PADRÃO MÉDIO, COM EXECUÇÃO DE FURO - FORNECIMENTO E INSTALAÇÃO. AF_12/2019</v>
          </cell>
          <cell r="C2132" t="str">
            <v>UN</v>
          </cell>
          <cell r="D2132">
            <v>198.97</v>
          </cell>
        </row>
        <row r="2133">
          <cell r="A2133">
            <v>91307</v>
          </cell>
          <cell r="B2133" t="str">
            <v>FECHADURA DE EMBUTIR PARA PORTAS INTERNAS, COMPLETA, ACABAMENTO PADRÃO POPULAR, COM EXECUÇÃO DE FURO - FORNECIMENTO E INSTALAÇÃO. AF_12/2019</v>
          </cell>
          <cell r="C2133" t="str">
            <v>UN</v>
          </cell>
          <cell r="D2133">
            <v>117.5</v>
          </cell>
        </row>
        <row r="2134">
          <cell r="A2134">
            <v>91312</v>
          </cell>
          <cell r="B2134" t="str">
            <v>KIT DE PORTA DE MADEIRA PARA PINTURA, SEMI-OCA (LEVE OU MÉDIA), PADRÃO POPULAR, 60X210CM, ESPESSURA DE 3,5CM, ITENS INCLUSOS: DOBRADIÇAS, MONTAGEM E INSTALAÇÃO DO BATENTE, FECHADURA COM EXECUÇÃO DO FURO - FORNECIMENTO E INSTALAÇÃO. AF_12/2019</v>
          </cell>
          <cell r="C2134" t="str">
            <v>UN</v>
          </cell>
          <cell r="D2134">
            <v>1015.21</v>
          </cell>
        </row>
        <row r="2135">
          <cell r="A2135">
            <v>91313</v>
          </cell>
          <cell r="B2135" t="str">
            <v>KIT DE PORTA DE MADEIRA PARA PINTURA, SEMI-OCA (LEVE OU MÉDIA), PADRÃO POPULAR, 70X210CM, ESPESSURA DE 3,5CM, ITENS INCLUSOS: DOBRADIÇAS, MONTAGEM E INSTALAÇÃO DO BATENTE, FECHADURA COM EXECUÇÃO DO FURO - FORNECIMENTO E INSTALAÇÃO. AF_12/2019</v>
          </cell>
          <cell r="C2135" t="str">
            <v>UN</v>
          </cell>
          <cell r="D2135">
            <v>1004.95</v>
          </cell>
        </row>
        <row r="2136">
          <cell r="A2136">
            <v>91314</v>
          </cell>
          <cell r="B2136" t="str">
            <v>KIT DE PORTA DE MADEIRA PARA PINTURA, SEMI-OCA (LEVE OU MÉDIA), PADRÃO POPULAR, 80X210CM, ESPESSURA DE 3,5CM, ITENS INCLUSOS: DOBRADIÇAS, MONTAGEM E INSTALAÇÃO DO BATENTE, FECHADURA COM EXECUÇÃO DO FURO - FORNECIMENTO E INSTALAÇÃO. AF_12/2019</v>
          </cell>
          <cell r="C2136" t="str">
            <v>UN</v>
          </cell>
          <cell r="D2136">
            <v>1055.18</v>
          </cell>
        </row>
        <row r="2137">
          <cell r="A2137">
            <v>91315</v>
          </cell>
          <cell r="B2137" t="str">
            <v>KIT DE PORTA DE MADEIRA PARA PINTURA, SEMI-OCA (LEVE OU MÉDIA), PADRÃO POPULAR, 90X210CM, ESPESSURA DE 3,5CM, ITENS INCLUSOS: DOBRADIÇAS, MONTAGEM E INSTALAÇÃO DO BATENTE, FECHADURA COM EXECUÇÃO DO FURO - FORNECIMENTO E INSTALAÇÃO. AF_12/2019</v>
          </cell>
          <cell r="C2137" t="str">
            <v>UN</v>
          </cell>
          <cell r="D2137">
            <v>1146.82</v>
          </cell>
        </row>
        <row r="2138">
          <cell r="A2138">
            <v>91316</v>
          </cell>
          <cell r="B2138" t="str">
            <v>KIT DE PORTA DE MADEIRA PARA PINTURA, SEMI-OCA (PESADA OU SUPERPESADA), PADRÃO POPULAR, 80X210CM, ESPESSURA DE 3,5CM, ITENS INCLUSOS: DOBRADIÇAS, MONTAGEM E INSTALAÇÃO DO BATENTE, FECHADURA COM EXECUÇÃO DO FURO - FORNECIMENTO E INSTALAÇÃO. AF_12/2019</v>
          </cell>
          <cell r="C2138" t="str">
            <v>UN</v>
          </cell>
          <cell r="D2138">
            <v>1353.15</v>
          </cell>
        </row>
        <row r="2139">
          <cell r="A2139">
            <v>91317</v>
          </cell>
          <cell r="B2139" t="str">
            <v>KIT DE PORTA DE MADEIRA PARA PINTURA, SEMI-OCA (PESADA OU SUPERPESADA), PADRÃO POPULAR, 90X210CM, ESPESSURA DE 3,5CM, ITENS INCLUSOS: DOBRADIÇAS, MONTAGEM E INSTALAÇÃO DO BATENTE, FECHADURA COM EXECUÇÃO DO FURO - FORNECIMENTO E INSTALAÇÃO. AF_12/2019</v>
          </cell>
          <cell r="C2139" t="str">
            <v>UN</v>
          </cell>
          <cell r="D2139">
            <v>1433.91</v>
          </cell>
        </row>
        <row r="2140">
          <cell r="A2140">
            <v>91318</v>
          </cell>
          <cell r="B2140" t="str">
            <v>KIT DE PORTA DE MADEIRA PARA PINTURA, SEMI-OCA (LEVE OU MÉDIA), PADRÃO POPULAR, 60X210CM, ESPESSURA DE 3,5CM, ITENS INCLUSOS: DOBRADIÇAS, MONTAGEM E INSTALAÇÃO DO BATENTE, SEM FECHADURA - FORNECIMENTO E INSTALAÇÃO. AF_12/2019</v>
          </cell>
          <cell r="C2140" t="str">
            <v>UN</v>
          </cell>
          <cell r="D2140">
            <v>877.16</v>
          </cell>
        </row>
        <row r="2141">
          <cell r="A2141">
            <v>91319</v>
          </cell>
          <cell r="B2141" t="str">
            <v>KIT DE PORTA DE MADEIRA PARA PINTURA, SEMI-OCA (LEVE OU MÉDIA), PADRÃO POPULAR, 70X210CM, ESPESSURA DE 3,5CM, ITENS INCLUSOS: DOBRADIÇAS, MONTAGEM E INSTALAÇÃO DO BATENTE, SEM FECHADURA - FORNECIMENTO E INSTALAÇÃO. AF_12/2019</v>
          </cell>
          <cell r="C2141" t="str">
            <v>UN</v>
          </cell>
          <cell r="D2141">
            <v>887.45</v>
          </cell>
        </row>
        <row r="2142">
          <cell r="A2142">
            <v>91320</v>
          </cell>
          <cell r="B2142" t="str">
            <v>KIT DE PORTA DE MADEIRA PARA PINTURA, SEMI-OCA (LEVE OU MÉDIA), PADRÃO POPULAR, 80X210CM, ESPESSURA DE 3,5CM, ITENS INCLUSOS: DOBRADIÇAS, MONTAGEM E INSTALAÇÃO DO BATENTE, SEM FECHADURA - FORNECIMENTO E INSTALAÇÃO. AF_12/2019</v>
          </cell>
          <cell r="C2142" t="str">
            <v>UN</v>
          </cell>
          <cell r="D2142">
            <v>916.72</v>
          </cell>
        </row>
        <row r="2143">
          <cell r="A2143">
            <v>91321</v>
          </cell>
          <cell r="B2143" t="str">
            <v>KIT DE PORTA DE MADEIRA PARA PINTURA, SEMI-OCA (LEVE OU MÉDIA), PADRÃO POPULAR, 90X210CM, ESPESSURA DE 3,5CM, ITENS INCLUSOS: DOBRADIÇAS, MONTAGEM E INSTALAÇÃO DO BATENTE, SEM FECHADURA - FORNECIMENTO E INSTALAÇÃO. AF_12/2019</v>
          </cell>
          <cell r="C2143" t="str">
            <v>UN</v>
          </cell>
          <cell r="D2143">
            <v>1008.36</v>
          </cell>
        </row>
        <row r="2144">
          <cell r="A2144">
            <v>91322</v>
          </cell>
          <cell r="B2144" t="str">
            <v>KIT DE PORTA DE MADEIRA PARA PINTURA, SEMI-OCA (PESADA OU SUPERPESADA), PADRÃO POPULAR, 80X210CM, ESPESSURA DE 3,5CM, ITENS INCLUSOS: DOBRADIÇAS, MONTAGEM E INSTALAÇÃO DO BATENTE, SEM FECHADURA - FORNECIMENTO E INSTALAÇÃO. AF_12/2019</v>
          </cell>
          <cell r="C2144" t="str">
            <v>UN</v>
          </cell>
          <cell r="D2144">
            <v>1214.69</v>
          </cell>
        </row>
        <row r="2145">
          <cell r="A2145">
            <v>91323</v>
          </cell>
          <cell r="B2145" t="str">
            <v>KIT DE PORTA DE MADEIRA PARA PINTURA, SEMI-OCA (PESADA OU SUPERPESADA), PADRÃO POPULAR, 90X210CM, ESPESSURA DE 3,5CM, ITENS INCLUSOS: DOBRADIÇAS, MONTAGEM E INSTALAÇÃO DO BATENTE, SEM FECHADURA - FORNECIMENTO E INSTALAÇÃO. AF_12/2019</v>
          </cell>
          <cell r="C2145" t="str">
            <v>UN</v>
          </cell>
          <cell r="D2145">
            <v>1295.45</v>
          </cell>
        </row>
        <row r="2146">
          <cell r="A2146">
            <v>91324</v>
          </cell>
          <cell r="B2146" t="str">
            <v>KIT DE PORTA DE MADEIRA PARA VERNIZ, SEMI-OCA (LEVE OU MÉDIA), PADRÃO POPULAR, 60X210CM, ESPESSURA DE 3,5CM, ITENS INCLUSOS: DOBRADIÇAS, MONTAGEM E INSTALAÇÃO DO BATENTE, SEM FECHADURA - FORNECIMENTO E INSTALAÇÃO. AF_12/2019</v>
          </cell>
          <cell r="C2146" t="str">
            <v>UN</v>
          </cell>
          <cell r="D2146">
            <v>889.64</v>
          </cell>
        </row>
        <row r="2147">
          <cell r="A2147">
            <v>91325</v>
          </cell>
          <cell r="B2147" t="str">
            <v>KIT DE PORTA DE MADEIRA PARA VERNIZ, SEMI-OCA (LEVE OU MÉDIA), PADRÃO POPULAR, 70X210CM, ESPESSURA DE 3,5CM, ITENS INCLUSOS: DOBRADIÇAS, MONTAGEM E INSTALAÇÃO DO BATENTE, SEM FECHADURA - FORNECIMENTO E INSTALAÇÃO. AF_12/2019</v>
          </cell>
          <cell r="C2147" t="str">
            <v>UN</v>
          </cell>
          <cell r="D2147">
            <v>900.53</v>
          </cell>
        </row>
        <row r="2148">
          <cell r="A2148">
            <v>91326</v>
          </cell>
          <cell r="B2148" t="str">
            <v>KIT DE PORTA DE MADEIRA PARA VERNIZ, SEMI-OCA (LEVE OU MÉDIA), PADRÃO POPULAR, 80X210CM, ESPESSURA DE 3,5CM, ITENS INCLUSOS: DOBRADIÇAS, MONTAGEM E INSTALAÇÃO DO BATENTE, SEM FECHADURA - FORNECIMENTO E INSTALAÇÃO. AF_12/2019</v>
          </cell>
          <cell r="C2148" t="str">
            <v>UN</v>
          </cell>
          <cell r="D2148">
            <v>967.41</v>
          </cell>
        </row>
        <row r="2149">
          <cell r="A2149">
            <v>91327</v>
          </cell>
          <cell r="B2149" t="str">
            <v>KIT DE PORTA DE MADEIRA PARA VERNIZ, SEMI-OCA (LEVE OU MÉDIA), PADRÃO POPULAR, 90X210CM, ESPESSURA DE 3,5CM, ITENS INCLUSOS: DOBRADIÇAS, MONTAGEM E INSTALAÇÃO DO BATENTE, SEM FECHADURA - FORNECIMENTO E INSTALAÇÃO. AF_12/2019</v>
          </cell>
          <cell r="C2149" t="str">
            <v>UN</v>
          </cell>
          <cell r="D2149">
            <v>1019.43</v>
          </cell>
        </row>
        <row r="2150">
          <cell r="A2150">
            <v>91328</v>
          </cell>
          <cell r="B2150" t="str">
            <v>KIT DE PORTA DE MADEIRA FRISADA, SEMI-OCA (LEVE OU MÉDIA), PADRÃO MÉDIO 60X210CM, ESPESSURA DE 3CM, ITENS INCLUSOS: DOBRADIÇAS, MONTAGEM E INSTALAÇÃO DO BATENTE, SEM FECHADURA - FORNECIMENTO E INSTALAÇÃO. AF_12/2019</v>
          </cell>
          <cell r="C2150" t="str">
            <v>UN</v>
          </cell>
          <cell r="D2150">
            <v>1038.76</v>
          </cell>
        </row>
        <row r="2151">
          <cell r="A2151">
            <v>91329</v>
          </cell>
          <cell r="B2151" t="str">
            <v>KIT DE PORTA DE MADEIRA FRISADA, SEMI-OCA (LEVE OU MÉDIA), PADRÃO POPULAR, 60X210CM, ESPESSURA DE 3CM, ITENS INCLUSOS: DOBRADIÇAS, MONTAGEM E INSTALAÇÃO DO BATENTE, SEM FECHADURA - FORNECIMENTO E INSTALAÇÃO. AF_12/2019</v>
          </cell>
          <cell r="C2151" t="str">
            <v>UN</v>
          </cell>
          <cell r="D2151">
            <v>900.45</v>
          </cell>
        </row>
        <row r="2152">
          <cell r="A2152">
            <v>91330</v>
          </cell>
          <cell r="B2152" t="str">
            <v>KIT DE PORTA DE MADEIRA FRISADA, SEMI-OCA (LEVE OU MÉDIA), PADRÃO MÉDIO, 70X210CM, ESPESSURA DE 3CM, ITENS INCLUSOS: DOBRADIÇAS, MONTAGEM E INSTALAÇÃO DO BATENTE, SEM FECHADURA - FORNECIMENTO E INSTALAÇÃO. AF_12/2019</v>
          </cell>
          <cell r="C2152" t="str">
            <v>UN</v>
          </cell>
          <cell r="D2152">
            <v>1069.9100000000001</v>
          </cell>
        </row>
        <row r="2153">
          <cell r="A2153">
            <v>91331</v>
          </cell>
          <cell r="B2153" t="str">
            <v>KIT DE PORTA DE MADEIRA FRISADA, SEMI-OCA (LEVE OU MÉDIA), PADRÃO POPULAR, 70X210CM, ESPESSURA DE 3CM, ITENS INCLUSOS: DOBRADIÇAS, MONTAGEM E INSTALAÇÃO DO BATENTE, SEM FECHADURA - FORNECIMENTO E INSTALAÇÃO. AF_12/2019</v>
          </cell>
          <cell r="C2153" t="str">
            <v>UN</v>
          </cell>
          <cell r="D2153">
            <v>930.73</v>
          </cell>
        </row>
        <row r="2154">
          <cell r="A2154">
            <v>91332</v>
          </cell>
          <cell r="B2154" t="str">
            <v>KIT DE PORTA DE MADEIRA FRISADA, SEMI-OCA (LEVE OU MÉDIA), PADRÃO MÉDIO, 80X210CM, ESPESSURA DE 3,5CM, ITENS INCLUSOS: DOBRADIÇAS, MONTAGEM E INSTALAÇÃO DO BATENTE, SEM FECHADURA - FORNECIMENTO E INSTALAÇÃO. AF_12/2019</v>
          </cell>
          <cell r="C2154" t="str">
            <v>UN</v>
          </cell>
          <cell r="D2154">
            <v>1114.6600000000001</v>
          </cell>
        </row>
        <row r="2155">
          <cell r="A2155">
            <v>91333</v>
          </cell>
          <cell r="B2155" t="str">
            <v>KIT DE PORTA DE MADEIRA FRISADA, SEMI-OCA (LEVE OU MÉDIA), PADRÃO POPULAR, 80X210CM, ESPESSURA DE 3,5CM, ITENS INCLUSOS: DOBRADIÇAS, MONTAGEM E INSTALAÇÃO DO BATENTE, SEM FECHADURA - FORNECIMENTO E INSTALAÇÃO. AF_12/2019</v>
          </cell>
          <cell r="C2155" t="str">
            <v>UN</v>
          </cell>
          <cell r="D2155">
            <v>974.61</v>
          </cell>
        </row>
        <row r="2156">
          <cell r="A2156">
            <v>91334</v>
          </cell>
          <cell r="B2156" t="str">
            <v>KIT DE PORTA DE MADEIRA TIPO VENEZIANA, PADRÃO MÉDIO, 80X210CM, ESPESSURA DE 3CM, ITENS INCLUSOS: DOBRADIÇAS, MONTAGEM E INSTALAÇÃO DO BATENTE, SEM FECHADURA - FORNECIMENTO E INSTALAÇÃO. AF_12/2019</v>
          </cell>
          <cell r="C2156" t="str">
            <v>UN</v>
          </cell>
          <cell r="D2156">
            <v>1569.59</v>
          </cell>
        </row>
        <row r="2157">
          <cell r="A2157">
            <v>91335</v>
          </cell>
          <cell r="B2157" t="str">
            <v>KIT DE PORTA DE MADEIRA TIPO VENEZIANA, PADRÃO POPULAR, 80X210CM, ESPESSURA DE 3CM, ITENS INCLUSOS: DOBRADIÇAS, MONTAGEM E INSTALAÇÃO DO BATENTE, SEM FECHADURA - FORNECIMENTO E INSTALAÇÃO. AF_12/2019</v>
          </cell>
          <cell r="C2157" t="str">
            <v>UN</v>
          </cell>
          <cell r="D2157">
            <v>1429.54</v>
          </cell>
        </row>
        <row r="2158">
          <cell r="A2158">
            <v>91336</v>
          </cell>
          <cell r="B2158" t="str">
            <v>KIT DE PORTA DE MADEIRA TIPO MEXICANA, MACIÇA (PESADA OU SUPERPESADA), PADRÃO MÉDIO, 80X210CM, ESPESSURA DE 3CM, ITENS INCLUSOS: DOBRADIÇAS, MONTAGEM E INSTALAÇÃO DO BATENTE, SEM FECHADURA - FORNECIMENTO E INSTALAÇÃO. AF_12/2019</v>
          </cell>
          <cell r="C2158" t="str">
            <v>UN</v>
          </cell>
          <cell r="D2158">
            <v>1932.81</v>
          </cell>
        </row>
        <row r="2159">
          <cell r="A2159">
            <v>91337</v>
          </cell>
          <cell r="B2159" t="str">
            <v>KIT DE PORTA DE MADEIRA TIPO MEXICANA, MACIÇA (PESADA OU SUPERPESADA), PADRÃO POPULAR, 80X210CM, ESPESSURA DE 3CM, ITENS INCLUSOS: DOBRADIÇAS, MONTAGEM E INSTALAÇÃO DO BATENTE, SEM FECHADURA - FORNECIMENTO E INSTALAÇÃO. AF_12/2019</v>
          </cell>
          <cell r="C2159" t="str">
            <v>UN</v>
          </cell>
          <cell r="D2159">
            <v>1792.76</v>
          </cell>
        </row>
        <row r="2160">
          <cell r="A2160">
            <v>100659</v>
          </cell>
          <cell r="B2160" t="str">
            <v>ALIZAR DE 5X1,5CM PARA PORTA FIXADO COM PREGOS, PADRÃO MÉDIO - FORNECIMENTO E INSTALAÇÃO. AF_12/2019</v>
          </cell>
          <cell r="C2160" t="str">
            <v>M</v>
          </cell>
          <cell r="D2160">
            <v>14.1</v>
          </cell>
        </row>
        <row r="2161">
          <cell r="A2161">
            <v>100660</v>
          </cell>
          <cell r="B2161" t="str">
            <v>ALIZAR DE 5X1,5CM PARA PORTA FIXADO COM PREGOS, PADRÃO POPULAR - FORNECIMENTO E INSTALAÇÃO. AF_12/2019</v>
          </cell>
          <cell r="C2161" t="str">
            <v>M</v>
          </cell>
          <cell r="D2161">
            <v>9.75</v>
          </cell>
        </row>
        <row r="2162">
          <cell r="A2162">
            <v>100675</v>
          </cell>
          <cell r="B2162" t="str">
            <v>KIT DE PORTA-PRONTA DE MADEIRA EM ACABAMENTO MELAMÍNICO BRANCO, FOLHA LEVE OU MÉDIA, 90X210, EXCLUSIVE FECHADURA, FIXAÇÃO COM PREENCHIMENTO TOTAL DE ESPUMA EXPANSIVA - FORNECIMENTO E INSTALAÇÃO. AF_12/2019</v>
          </cell>
          <cell r="C2162" t="str">
            <v>UN</v>
          </cell>
          <cell r="D2162">
            <v>1046.71</v>
          </cell>
        </row>
        <row r="2163">
          <cell r="A2163">
            <v>100676</v>
          </cell>
          <cell r="B2163" t="str">
            <v>BATENTE PARA PORTA COM BANDEIRA, FIXAÇÃO COM PARAFUSO E BUCHA. AF_12/2019</v>
          </cell>
          <cell r="C2163" t="str">
            <v>UN</v>
          </cell>
          <cell r="D2163">
            <v>239.2</v>
          </cell>
        </row>
        <row r="2164">
          <cell r="A2164">
            <v>100678</v>
          </cell>
          <cell r="B2164" t="str">
            <v>KIT DE PORTA DE MADEIRA PARA VERNIZ, SEMI-OCA (LEVE OU MÉDIA), PADRÃO MÉDIO, 60X210CM, ESPESSURA DE 3,5CM, ITENS INCLUSOS: DOBRADIÇAS, MONTAGEM E INSTALAÇÃO DE BATENTE, FECHADURA COM EXECUÇÃO DO FURO - FORNECIMENTO E INSTALAÇÃO. AF_12/2019</v>
          </cell>
          <cell r="C2164" t="str">
            <v>UN</v>
          </cell>
          <cell r="D2164">
            <v>1226.92</v>
          </cell>
        </row>
        <row r="2165">
          <cell r="A2165">
            <v>100679</v>
          </cell>
          <cell r="B2165" t="str">
            <v>KIT DE PORTA DE MADEIRA PARA VERNIZ, SEMI-OCA (LEVE OU MÉDIA), PADRÃO POPULAR, 60X210CM, ESPESSURA DE 3,5CM, ITENS INCLUSOS: DOBRADIÇAS, MONTAGEM E INSTALAÇÃO DE BATENTE, FECHADURA COM EXECUÇÃO DO FURO - FORNECIMENTO E INSTALAÇÃO. AF_12/2019</v>
          </cell>
          <cell r="C2165" t="str">
            <v>UN</v>
          </cell>
          <cell r="D2165">
            <v>1027.69</v>
          </cell>
        </row>
        <row r="2166">
          <cell r="A2166">
            <v>100680</v>
          </cell>
          <cell r="B2166" t="str">
            <v>KIT DE PORTA DE MADEIRA PARA VERNIZ, SEMI-OCA (LEVE OU MÉDIA), PADRÃO MÉDIO, 70X210CM, ESPESSURA DE 3,5CM, ITENS INCLUSOS: DOBRADIÇAS, MONTAGEM E INSTALAÇÃO DE BATENTE, FECHADURA COM EXECUÇÃO DO FURO - FORNECIMENTO E INSTALAÇÃO. AF_12/2019</v>
          </cell>
          <cell r="C2166" t="str">
            <v>UN</v>
          </cell>
          <cell r="D2166">
            <v>1238.68</v>
          </cell>
        </row>
        <row r="2167">
          <cell r="A2167">
            <v>100681</v>
          </cell>
          <cell r="B2167" t="str">
            <v>KIT DE PORTA DE MADEIRA FRISADA, SEMI-OCA (LEVE OU MÉDIA), PADRÃO MÉDIO, 70X210CM, ESPESSURA DE 3CM, ITENS INCLUSOS: DOBRADIÇAS, MONTAGEM E INSTALAÇÃO DE BATENTE, FECHADURA COM EXECUÇÃO DO FURO - FORNECIMENTO E INSTALAÇÃO. AF_12/2019</v>
          </cell>
          <cell r="C2167" t="str">
            <v>UN</v>
          </cell>
          <cell r="D2167">
            <v>1268.8800000000001</v>
          </cell>
        </row>
        <row r="2168">
          <cell r="A2168">
            <v>100682</v>
          </cell>
          <cell r="B2168" t="str">
            <v>KIT DE PORTA DE MADEIRA FRISADA, SEMI-OCA (LEVE OU MÉDIA), PADRÃO POPULAR, 70X210CM, ESPESSURA DE 3CM, ITENS INCLUSOS: DOBRADIÇAS, MONTAGEM E INSTALAÇÃO DE BATENTE, FECHADURA COM EXECUÇÃO DO FURO - FORNECIMENTO E INSTALAÇÃO. AF_12/2019</v>
          </cell>
          <cell r="C2168" t="str">
            <v>UN</v>
          </cell>
          <cell r="D2168">
            <v>1048.23</v>
          </cell>
        </row>
        <row r="2169">
          <cell r="A2169">
            <v>100683</v>
          </cell>
          <cell r="B2169" t="str">
            <v>KIT DE PORTA DE MADEIRA PARA VERNIZ, SEMI-OCA (LEVE OU MÉDIA), PADRÃO MÉDIO, 80X210CM, ESPESSURA DE 3,5CM, ITENS INCLUSOS: DOBRADIÇAS, MONTAGEM E INSTALAÇÃO DE BATENTE, FECHADURA COM EXECUÇÃO DO FURO - FORNECIMENTO E INSTALAÇÃO. AF_12/2019</v>
          </cell>
          <cell r="C2169" t="str">
            <v>UN</v>
          </cell>
          <cell r="D2169">
            <v>1334.47</v>
          </cell>
        </row>
        <row r="2170">
          <cell r="A2170">
            <v>100684</v>
          </cell>
          <cell r="B2170" t="str">
            <v>KIT DE PORTA DE MADEIRA PARA VERNIZ, SEMI-OCA (LEVE OU MÉDIA), PADRÃO POPULAR, 80X210CM, ESPESSURA DE 3,5CM, ITENS INCLUSOS: DOBRADIÇAS, MONTAGEM E INSTALAÇÃO DE BATENTE, FECHADURA COM EXECUÇÃO DO FURO - FORNECIMENTO E INSTALAÇÃO. AF_12/2019</v>
          </cell>
          <cell r="C2170" t="str">
            <v>UN</v>
          </cell>
          <cell r="D2170">
            <v>1105.8699999999999</v>
          </cell>
        </row>
        <row r="2171">
          <cell r="A2171">
            <v>100685</v>
          </cell>
          <cell r="B2171" t="str">
            <v>KIT DE PORTA DE MADEIRA PARA VERNIZ, SEMI-OCA (LEVE OU MÉDIA), PADRÃO MÉDIO, 90X210CM, ESPESSURA DE 3,5CM, ITENS INCLUSOS: DOBRADIÇAS, MONTAGEM E INSTALAÇÃO DE BATENTE, FECHADURA COM EXECUÇÃO DO FURO - FORNECIMENTO E INSTALAÇÃO. AF_12/2019</v>
          </cell>
          <cell r="C2171" t="str">
            <v>UN</v>
          </cell>
          <cell r="D2171">
            <v>1387.36</v>
          </cell>
        </row>
        <row r="2172">
          <cell r="A2172">
            <v>100686</v>
          </cell>
          <cell r="B2172" t="str">
            <v>KIT DE PORTA DE MADEIRA PARA VERNIZ, SEMI-OCA (LEVE OU MÉDIA), PADRÃO POPULAR, 90X210CM, ESPESSURA DE 3CM, ITENS INCLUSOS: DOBRADIÇAS, MONTAGEM E INSTALAÇÃO DE BATENTE, FECHADURA COM EXECUÇÃO DO FURO - FORNECIMENTO E INSTALAÇÃO. AF_12/2019</v>
          </cell>
          <cell r="C2172" t="str">
            <v>UN</v>
          </cell>
          <cell r="D2172">
            <v>1157.8900000000001</v>
          </cell>
        </row>
        <row r="2173">
          <cell r="A2173">
            <v>100687</v>
          </cell>
          <cell r="B2173" t="str">
            <v>KIT DE PORTA DE MADEIRA FRISADA, SEMI-OCA (LEVE OU MÉDIA), PADRÃO MÉDIO, 60X210CM, ESPESSURA DE 3,5CM, ITENS INCLUSOS: DOBRADIÇAS, MONTAGEM E INSTALAÇÃO DE BATENTE, FECHADURA COM EXECUÇÃO DO FURO - FORNECIMENTO E INSTALAÇÃO. AF_12/2019</v>
          </cell>
          <cell r="C2173" t="str">
            <v>UN</v>
          </cell>
          <cell r="D2173">
            <v>1237.73</v>
          </cell>
        </row>
        <row r="2174">
          <cell r="A2174">
            <v>100688</v>
          </cell>
          <cell r="B2174" t="str">
            <v>KIT DE PORTA DE MADEIRA FRISADA, SEMI-OCA (LEVE OU MÉDIA), PADRÃO POPULAR, 60X210CM, ESPESSURA DE 3CM, ITENS INCLUSOS: DOBRADIÇAS, MONTAGEM E INSTALAÇÃO DE BATENTE, FECHADURA COM EXECUÇÃO DO FURO - FORNECIMENTO E INSTALAÇÃO. AF_12/2019</v>
          </cell>
          <cell r="C2174" t="str">
            <v>UN</v>
          </cell>
          <cell r="D2174">
            <v>1038.5</v>
          </cell>
        </row>
        <row r="2175">
          <cell r="A2175">
            <v>100689</v>
          </cell>
          <cell r="B2175" t="str">
            <v>KIT DE PORTA DE MADEIRA FRISADA, SEMI-OCA (LEVE OU MÉDIA), PADRÃO MÉDIO, 80X210CM, ESPESSURA DE 3,5CM, ITENS INCLUSOS: DOBRADIÇAS, MONTAGEM E INSTALAÇÃO DE BATENTE, FECHADURA COM EXECUÇÃO DO FURO - FORNECIMENTO E INSTALAÇÃO. AF_12/2019</v>
          </cell>
          <cell r="C2175" t="str">
            <v>UN</v>
          </cell>
          <cell r="D2175">
            <v>1341.67</v>
          </cell>
        </row>
        <row r="2176">
          <cell r="A2176">
            <v>100690</v>
          </cell>
          <cell r="B2176" t="str">
            <v>KIT DE PORTA DE MADEIRA FRISADA, SEMI-OCA (LEVE OU MÉDIA), PADRÃO POPULAR, 80X210CM, ESPESSURA DE 3,5CM, ITENS INCLUSOS: DOBRADIÇAS, MONTAGEM E INSTALAÇÃO DE BATENTE, FECHADURA COM EXECUÇÃO DO FURO - FORNECIMENTO E INSTALAÇÃO. AF_12/2019</v>
          </cell>
          <cell r="C2176" t="str">
            <v>UN</v>
          </cell>
          <cell r="D2176">
            <v>1113.07</v>
          </cell>
        </row>
        <row r="2177">
          <cell r="A2177">
            <v>100691</v>
          </cell>
          <cell r="B2177" t="str">
            <v>KIT DE PORTA DE MADEIRA TIPO VENEZIANA, 80X210CM (ESPESSURA DE 3CM), PADRÃO MÉDIO, ITENS INCLUSOS: DOBRADIÇAS, MONTAGEM E INSTALAÇÃO DE BATENTE, FECHADURA COM EXECUÇÃO DO FURO - FORNECIMENTO E INSTALAÇÃO. AF_12/2019</v>
          </cell>
          <cell r="C2177" t="str">
            <v>UN</v>
          </cell>
          <cell r="D2177">
            <v>1796.6</v>
          </cell>
        </row>
        <row r="2178">
          <cell r="A2178">
            <v>100692</v>
          </cell>
          <cell r="B2178" t="str">
            <v>KIT DE PORTA DE MADEIRA TIPO VENEZIANA, 80X210CM (ESPESSURA DE 3CM), PADRÃO POPULAR, ITENS INCLUSOS: DOBRADIÇAS, MONTAGEM E INSTALAÇÃO DE BATENTE, FECHADURA COM EXECUÇÃO DO FURO - FORNECIMENTO E INSTALAÇÃO. AF_12/2019</v>
          </cell>
          <cell r="C2178" t="str">
            <v>UN</v>
          </cell>
          <cell r="D2178">
            <v>1568</v>
          </cell>
        </row>
        <row r="2179">
          <cell r="A2179">
            <v>100693</v>
          </cell>
          <cell r="B2179" t="str">
            <v>KIT DE PORTA DE MADEIRA TIPO MEXICANA, MACIÇA (PESADA OU SUPERPESADA), PADRÃO MÉDIO, 80X210CM, ESPESSURA DE 3,5CM, ITENS INCLUSOS: DOBRADIÇAS, MONTAGEM E INSTALAÇÃO DE BATENTE, FECHADURA COM EXECUÇÃO DO FURO - FORNECIMENTO E INSTALAÇÃO. AF_12/2019</v>
          </cell>
          <cell r="C2179" t="str">
            <v>UN</v>
          </cell>
          <cell r="D2179">
            <v>2159.8200000000002</v>
          </cell>
        </row>
        <row r="2180">
          <cell r="A2180">
            <v>100694</v>
          </cell>
          <cell r="B2180" t="str">
            <v>KIT DE PORTA DE MADEIRA TIPO MEXICANA, MACIÇA (PESADA OU SUPERPESADA), PADRÃO POPULAR, 80X210CM, ESPESSURA DE 3,5CM, ITENS INCLUSOS: DOBRADIÇAS, MONTAGEM E INSTALAÇÃO DE BATENTE, FECHADURA COM EXECUÇÃO DO FURO - FORNECIMENTO E INSTALAÇÃO. AF_12/2019</v>
          </cell>
          <cell r="C2180" t="str">
            <v>UN</v>
          </cell>
          <cell r="D2180">
            <v>1931.22</v>
          </cell>
        </row>
        <row r="2181">
          <cell r="A2181">
            <v>100695</v>
          </cell>
          <cell r="B2181" t="str">
            <v>RECOLOCAÇÃO DE FOLHAS DE PORTA DE MADEIRA LEVE OU MÉDIA DE 60CM DE LARGURA, CONSIDERANDO REAPROVEITAMENTO DO MATERIAL. AF_12/2019</v>
          </cell>
          <cell r="C2181" t="str">
            <v>UN</v>
          </cell>
          <cell r="D2181">
            <v>77.98</v>
          </cell>
        </row>
        <row r="2182">
          <cell r="A2182">
            <v>100696</v>
          </cell>
          <cell r="B2182" t="str">
            <v>RECOLOCAÇÃO DE FOLHAS DE PORTA DE MADEIRA LEVE OU MÉDIA DE 70CM DE LARGURA, CONSIDERANDO REAPROVEITAMENTO DO MATERIAL. AF_12/2019</v>
          </cell>
          <cell r="C2182" t="str">
            <v>UN</v>
          </cell>
          <cell r="D2182">
            <v>86.77</v>
          </cell>
        </row>
        <row r="2183">
          <cell r="A2183">
            <v>100697</v>
          </cell>
          <cell r="B2183" t="str">
            <v>RECOLOCAÇÃO DE FOLHAS DE PORTA DE MADEIRA LEVE OU MÉDIA DE 80CM DE LARGURA, CONSIDERANDO REAPROVEITAMENTO DO MATERIAL. AF_12/2019</v>
          </cell>
          <cell r="C2183" t="str">
            <v>UN</v>
          </cell>
          <cell r="D2183">
            <v>95.63</v>
          </cell>
        </row>
        <row r="2184">
          <cell r="A2184">
            <v>100698</v>
          </cell>
          <cell r="B2184" t="str">
            <v>RECOLOCAÇÃO DE FOLHAS DE PORTA DE MADEIRA LEVE OU MÉDIA DE 90CM DE LARGURA, CONSIDERANDO REAPROVEITAMENTO DO MATERIAL. AF_12/2019</v>
          </cell>
          <cell r="C2184" t="str">
            <v>UN</v>
          </cell>
          <cell r="D2184">
            <v>104.46</v>
          </cell>
        </row>
        <row r="2185">
          <cell r="A2185">
            <v>100699</v>
          </cell>
          <cell r="B2185" t="str">
            <v>RECOLOCAÇÃO DE FOLHAS DE PORTA DE MADEIRA PESADA OU SUPERPESADA DE 80CM DE LARGURA, CONSIDERANDO REAPROVEITAMENTO DO MATERIAL. AF_12/2019</v>
          </cell>
          <cell r="C2185" t="str">
            <v>UN</v>
          </cell>
          <cell r="D2185">
            <v>124.29</v>
          </cell>
        </row>
        <row r="2186">
          <cell r="A2186">
            <v>100700</v>
          </cell>
          <cell r="B2186" t="str">
            <v>PORTA DE MADEIRA COMPENSADA LISA PARA PINTURA, 120X210X3,5CM, 2 FOLHAS, INCLUSO ADUELA 2A, ALIZAR 2A E DOBRADIÇAS. AF_12/2019</v>
          </cell>
          <cell r="C2186" t="str">
            <v>UN</v>
          </cell>
          <cell r="D2186">
            <v>991.74</v>
          </cell>
        </row>
        <row r="2187">
          <cell r="A2187">
            <v>100712</v>
          </cell>
          <cell r="B2187" t="str">
            <v>KIT DE PORTA DE MADEIRA PARA VERNIZ, SEMI-OCA (LEVE OU MÉDIA), PADRÃO POPULAR, 70X210CM, ESPESSURA DE 3,5CM, ITENS INCLUSOS: DOBRADIÇAS, MONTAGEM E INSTALAÇÃO DE BATENTE, FECHADURA COM EXECUÇÃO DO FURO - FORNECIMENTO E INSTALAÇÃO. AF_12/2019</v>
          </cell>
          <cell r="C2187" t="str">
            <v>UN</v>
          </cell>
          <cell r="D2187">
            <v>1018.03</v>
          </cell>
        </row>
        <row r="2188">
          <cell r="A2188">
            <v>100665</v>
          </cell>
          <cell r="B2188" t="str">
            <v>JANELA DE MADEIRA - CEDRINHO/ANGELIM OU EQUIVALENTE DA REGIÃO - DE ABRIR COM 4 FOLHAS (2 VENEZIANAS E 2 GUILHOTINAS PARA VIDRO), COM BATENTE, ALIZAR E FERRAGENS. EXCLUSIVE VIDROS, ACABAMENTO E CONTRAMARCO. FORNECIMENTO E INSTALAÇÃO. AF_12/2019</v>
          </cell>
          <cell r="C2188" t="str">
            <v>M2</v>
          </cell>
          <cell r="D2188">
            <v>1134.05</v>
          </cell>
        </row>
        <row r="2189">
          <cell r="A2189">
            <v>100666</v>
          </cell>
          <cell r="B2189" t="str">
            <v>JANELA DE MADEIRA (PINUS/EUCALIPTO OU EQUIV.) DE ABRIR COM 4 FOLHAS (2 VENEZIANAS E 2 GUILHOTINAS PARA VIDRO), COM BATENTE, ALIZAR E FERRAGENS. EXCLUSIVE VIDROS, ACABAMENTO E CONTRAMARCO. FORNECIMENTO E INSTALAÇÃO. AF_12/2019</v>
          </cell>
          <cell r="C2189" t="str">
            <v>M2</v>
          </cell>
          <cell r="D2189">
            <v>898.29</v>
          </cell>
        </row>
        <row r="2190">
          <cell r="A2190">
            <v>100667</v>
          </cell>
          <cell r="B2190" t="str">
            <v>JANELA DE MADEIRA (IMBUIA/CEDRO OU EQUIV.) DE ABRIR COM 4 FOLHAS (2 VENEZIANAS E 2 GUILHOTINAS PARA VIDRO), COM BATENTE, ALIZAR E FERRAGENS. EXCLUSIVE VIDROS, ACABAMENTO E CONTRAMARCO. FORNECIMENTO E INSTALAÇÃO. AF_12/2019</v>
          </cell>
          <cell r="C2190" t="str">
            <v>M2</v>
          </cell>
          <cell r="D2190">
            <v>1467.34</v>
          </cell>
        </row>
        <row r="2191">
          <cell r="A2191">
            <v>100668</v>
          </cell>
          <cell r="B2191" t="str">
            <v>JANELA DE MADEIRA (CEDRINHO/ANGELIM OU EQUIV.) TIPO MAXIM-AR, PARA VIDRO, COM BATENTE, ALIZAR E FERRAGENS. EXCLUSIVE VIDRO, ACABAMENTO E CONTRAMARCO. FORNECIMENTO E INSTALAÇÃO. AF_12/2019</v>
          </cell>
          <cell r="C2191" t="str">
            <v>M2</v>
          </cell>
          <cell r="D2191">
            <v>1771.25</v>
          </cell>
        </row>
        <row r="2192">
          <cell r="A2192">
            <v>100669</v>
          </cell>
          <cell r="B2192" t="str">
            <v>JANELA DE MADEIRA (PINUS/EUCALIPTO OU EQUIV.) TIPO BASCULANTE COM 2 FOLHAS PARA VIDRO, COM BATENTE, ALIZAR E FERRAGENS. EXCLUSIVE VIDROS, ACABAMENTO E CONTRAMARCO. FORNECIMENTO E INSTALAÇÃO. AF_12/2019</v>
          </cell>
          <cell r="C2192" t="str">
            <v>M2</v>
          </cell>
          <cell r="D2192">
            <v>1066.1300000000001</v>
          </cell>
        </row>
        <row r="2193">
          <cell r="A2193">
            <v>100670</v>
          </cell>
          <cell r="B2193" t="str">
            <v>JANELA DE MADEIRA (CEDRINHO/ANGELIM OU EQUIV.) DE CORRER COM 6 FOLHAS (2 VENEZ. FIXAS, 2 VENEZ. DE CORRER E 2 DE CORRER PARA VIDRO), COM BATENTE, ALIZAR E FERRAGENS. EXCLUSIVE VIDROS, ACABAMENTO E CONTRAMARCO. FORNECIMENTO E INSTALAÇÃO. AF_12/2019</v>
          </cell>
          <cell r="C2193" t="str">
            <v>M2</v>
          </cell>
          <cell r="D2193">
            <v>1419.85</v>
          </cell>
        </row>
        <row r="2194">
          <cell r="A2194">
            <v>100671</v>
          </cell>
          <cell r="B2194" t="str">
            <v>JANELA DE MADEIRA (IMBUIA/CEDRO OU EQUIV) DE CORRER COM 6 FOLHAS (2 VENEZIANAS FIXAS, 2 VENEZIANAS DE CORRER E 2 DE CORRER PARA VIDRO), COM BATENTE, ALIZAR E FERRAGENS. EXCLUSIVE VIDROS, ACABAMENTO E CONTRAMARCO. FORNECIMENTO E INSTALAÇÃO. AF_12/2019</v>
          </cell>
          <cell r="C2194" t="str">
            <v>M2</v>
          </cell>
          <cell r="D2194">
            <v>1758.76</v>
          </cell>
        </row>
        <row r="2195">
          <cell r="A2195">
            <v>100672</v>
          </cell>
          <cell r="B2195" t="str">
            <v>JANELA DE MADEIRA (PINUS/EUCALIPTO OU EQUIV.) DE CORRER COM 6 FOLHAS (2 VENEZ. FIXAS, 2 VENEZ. DE CORRER E 2 DE CORRER PARA VIDRO), COM BATENTE, ALIZAR E FERRAGENS. EXCLUSIVE VIDROS, ACABAMENTO E CONTRAMARCO. FORNECIMENTO EINSTALAÇÃO. AF_12/2019</v>
          </cell>
          <cell r="C2195" t="str">
            <v>M2</v>
          </cell>
          <cell r="D2195">
            <v>1140.6300000000001</v>
          </cell>
        </row>
        <row r="2196">
          <cell r="A2196">
            <v>100701</v>
          </cell>
          <cell r="B2196" t="str">
            <v>PORTA DE FERRO, DE ABRIR, TIPO GRADE COM CHAPA, COM GUARNIÇÕES. AF_12/2019</v>
          </cell>
          <cell r="C2196" t="str">
            <v>M2</v>
          </cell>
          <cell r="D2196">
            <v>558.73</v>
          </cell>
        </row>
        <row r="2197">
          <cell r="A2197">
            <v>94559</v>
          </cell>
          <cell r="B2197" t="str">
            <v>JANELA DE AÇO TIPO BASCULANTE PARA VIDROS, COM BATENTE, FERRAGENS E PINTURA ANTICORROSIVA. EXCLUSIVE VIDROS, ACABAMENTO, ALIZAR E CONTRAMARCO. FORNECIMENTO E INSTALAÇÃO. AF_12/2019</v>
          </cell>
          <cell r="C2197" t="str">
            <v>M2</v>
          </cell>
          <cell r="D2197">
            <v>719.94</v>
          </cell>
        </row>
        <row r="2198">
          <cell r="A2198">
            <v>94562</v>
          </cell>
          <cell r="B2198" t="str">
            <v>JANELA DE AÇO DE CORRER COM 4 FOLHAS PARA VIDRO, COM BATENTE, FERRAGENS E PINTURA ANTICORROSIVA. EXCLUSIVE VIDROS, ALIZAR E CONTRAMARCO. FORNECIMENTO E INSTALAÇÃO. AF_12/2019</v>
          </cell>
          <cell r="C2198" t="str">
            <v>M2</v>
          </cell>
          <cell r="D2198">
            <v>643.12</v>
          </cell>
        </row>
        <row r="2199">
          <cell r="A2199">
            <v>94587</v>
          </cell>
          <cell r="B2199" t="str">
            <v>CONTRAMARCO DE AÇO, FIXAÇÃO COM ARGAMASSA - FORNECIMENTO E INSTALAÇÃO. AF_12/2019</v>
          </cell>
          <cell r="C2199" t="str">
            <v>M</v>
          </cell>
          <cell r="D2199">
            <v>69.67</v>
          </cell>
        </row>
        <row r="2200">
          <cell r="A2200">
            <v>94588</v>
          </cell>
          <cell r="B2200" t="str">
            <v>CONTRAMARCO DE AÇO, FIXAÇÃO COM PARAFUSO - FORNECIMENTO E INSTALAÇÃO. AF_12/2019</v>
          </cell>
          <cell r="C2200" t="str">
            <v>M</v>
          </cell>
          <cell r="D2200">
            <v>58.67</v>
          </cell>
        </row>
        <row r="2201">
          <cell r="A2201">
            <v>99837</v>
          </cell>
          <cell r="B2201" t="str">
            <v>GUARDA-CORPO DE AÇO GALVANIZADO DE 1,10M, MONTANTES TUBULARES DE 1.1/4" ESPAÇADOS DE 1,20M, TRAVESSA SUPERIOR DE 1.1/2", GRADIL FORMADO POR TUBOS HORIZONTAIS DE 1" E VERTICAIS DE 3/4", FIXADO COM CHUMBADOR MECÂNICO. AF_04/2019_PS</v>
          </cell>
          <cell r="C2201" t="str">
            <v>M</v>
          </cell>
          <cell r="D2201">
            <v>661.99</v>
          </cell>
        </row>
        <row r="2202">
          <cell r="A2202">
            <v>99839</v>
          </cell>
          <cell r="B2202" t="str">
            <v>GUARDA-CORPO DE AÇO GALVANIZADO DE 1,10M DE ALTURA, MONTANTES TUBULARES DE 1.1/2  ESPAÇADOS DE 1,20M, TRAVESSA SUPERIOR DE 2 , GRADIL FORMADO POR BARRAS CHATAS EM FERRO DE 32X4,8MM, FIXADO COM CHUMBADOR MECÂNICO. AF_04/2019_PS</v>
          </cell>
          <cell r="C2202" t="str">
            <v>M</v>
          </cell>
          <cell r="D2202">
            <v>565.1</v>
          </cell>
        </row>
        <row r="2203">
          <cell r="A2203">
            <v>99841</v>
          </cell>
          <cell r="B2203" t="str">
            <v>GUARDA-CORPO PANORÂMICO COM PERFIS DE ALUMÍNIO E VIDRO LAMINADO 8 MM, FIXADO COM CHUMBADOR MECÂNICO. AF_04/2019_PS</v>
          </cell>
          <cell r="C2203" t="str">
            <v>M</v>
          </cell>
          <cell r="D2203">
            <v>1190.6600000000001</v>
          </cell>
        </row>
        <row r="2204">
          <cell r="A2204">
            <v>99855</v>
          </cell>
          <cell r="B2204" t="str">
            <v>CORRIMÃO SIMPLES, DIÂMETRO EXTERNO = 1 1/2", EM AÇO GALVANIZADO. AF_04/2019_PS</v>
          </cell>
          <cell r="C2204" t="str">
            <v>M</v>
          </cell>
          <cell r="D2204">
            <v>120.99</v>
          </cell>
        </row>
        <row r="2205">
          <cell r="A2205">
            <v>99857</v>
          </cell>
          <cell r="B2205" t="str">
            <v>CORRIMÃO SIMPLES, DIÂMETRO EXTERNO = 1 1/2", EM ALUMÍNIO. AF_04/2019_PS</v>
          </cell>
          <cell r="C2205" t="str">
            <v>M</v>
          </cell>
          <cell r="D2205">
            <v>109.35</v>
          </cell>
        </row>
        <row r="2206">
          <cell r="A2206">
            <v>99861</v>
          </cell>
          <cell r="B2206" t="str">
            <v>GRADIL EM FERRO FIXADO EM VÃOS DE JANELAS, FORMADO POR BARRAS CHATAS DE 25X4,8 MM. AF_04/2019</v>
          </cell>
          <cell r="C2206" t="str">
            <v>M2</v>
          </cell>
          <cell r="D2206">
            <v>720.6</v>
          </cell>
        </row>
        <row r="2207">
          <cell r="A2207">
            <v>99862</v>
          </cell>
          <cell r="B2207" t="str">
            <v>GRADIL EM ALUMÍNIO FIXADO EM VÃOS DE JANELAS, FORMADO POR TUBOS DE 3/4". AF_04/2019</v>
          </cell>
          <cell r="C2207" t="str">
            <v>M2</v>
          </cell>
          <cell r="D2207">
            <v>716.02</v>
          </cell>
        </row>
        <row r="2208">
          <cell r="A2208">
            <v>90838</v>
          </cell>
          <cell r="B2208" t="str">
            <v>PORTA CORTA-FOGO 90X210X4CM - FORNECIMENTO E INSTALAÇÃO. AF_12/2019</v>
          </cell>
          <cell r="C2208" t="str">
            <v>UN</v>
          </cell>
          <cell r="D2208">
            <v>1442.81</v>
          </cell>
        </row>
        <row r="2209">
          <cell r="A2209">
            <v>91338</v>
          </cell>
          <cell r="B2209" t="str">
            <v>PORTA DE ALUMÍNIO DE ABRIR COM LAMBRI, COM GUARNIÇÃO, FIXAÇÃO COM PARAFUSOS - FORNECIMENTO E INSTALAÇÃO. AF_12/2019</v>
          </cell>
          <cell r="C2209" t="str">
            <v>M2</v>
          </cell>
          <cell r="D2209">
            <v>858.7</v>
          </cell>
        </row>
        <row r="2210">
          <cell r="A2210">
            <v>91341</v>
          </cell>
          <cell r="B2210" t="str">
            <v>PORTA EM ALUMÍNIO DE ABRIR TIPO VENEZIANA COM GUARNIÇÃO, FIXAÇÃO COM PARAFUSOS - FORNECIMENTO E INSTALAÇÃO. AF_12/2019</v>
          </cell>
          <cell r="C2210" t="str">
            <v>M2</v>
          </cell>
          <cell r="D2210">
            <v>672.86</v>
          </cell>
        </row>
        <row r="2211">
          <cell r="A2211">
            <v>94805</v>
          </cell>
          <cell r="B2211" t="str">
            <v>PORTA DE ALUMÍNIO DE ABRIR PARA VIDRO SEM GUARNIÇÃO, 87X210CM, FIXAÇÃO COM PARAFUSOS, INCLUSIVE VIDROS - FORNECIMENTO E INSTALAÇÃO. AF_12/2019</v>
          </cell>
          <cell r="C2211" t="str">
            <v>UN</v>
          </cell>
          <cell r="D2211">
            <v>844.5</v>
          </cell>
        </row>
        <row r="2212">
          <cell r="A2212">
            <v>94806</v>
          </cell>
          <cell r="B2212" t="str">
            <v>PORTA EM AÇO DE ABRIR PARA VIDRO SEM GUARNIÇÃO, 87X210CM, FIXAÇÃO COM PARAFUSOS, EXCLUSIVE VIDROS - FORNECIMENTO E INSTALAÇÃO. AF_12/2019</v>
          </cell>
          <cell r="C2212" t="str">
            <v>UN</v>
          </cell>
          <cell r="D2212">
            <v>670.61</v>
          </cell>
        </row>
        <row r="2213">
          <cell r="A2213">
            <v>94807</v>
          </cell>
          <cell r="B2213" t="str">
            <v>PORTA EM AÇO DE ABRIR TIPO VENEZIANA SEM GUARNIÇÃO, 87X210CM, FIXAÇÃO COM PARAFUSOS - FORNECIMENTO E INSTALAÇÃO. AF_12/2019</v>
          </cell>
          <cell r="C2213" t="str">
            <v>UN</v>
          </cell>
          <cell r="D2213">
            <v>614.29</v>
          </cell>
        </row>
        <row r="2214">
          <cell r="A2214">
            <v>100702</v>
          </cell>
          <cell r="B2214" t="str">
            <v>PORTA DE CORRER DE ALUMÍNIO, COM DUAS FOLHAS PARA VIDRO, INCLUSO VIDRO LISO INCOLOR, FECHADURA E PUXADOR, SEM ALIZAR. AF_12/2019</v>
          </cell>
          <cell r="C2214" t="str">
            <v>M2</v>
          </cell>
          <cell r="D2214">
            <v>471.76</v>
          </cell>
        </row>
        <row r="2215">
          <cell r="A2215">
            <v>102188</v>
          </cell>
          <cell r="B2215" t="str">
            <v>MOLA HIDRAULICA DE PISO PARA PORTA DE VIDRO TEMPERADO. AF_01/2021</v>
          </cell>
          <cell r="C2215" t="str">
            <v>UN</v>
          </cell>
          <cell r="D2215">
            <v>1228.19</v>
          </cell>
        </row>
        <row r="2216">
          <cell r="A2216">
            <v>102189</v>
          </cell>
          <cell r="B2216" t="str">
            <v>JOGO DE FERRAGENS CROMADAS PARA PORTA DE VIDRO TEMPERADO, UMA FOLHA COMPOSTO DE DOBRADICAS SUPERIOR E INFERIOR, TRINCO, FECHADURA, CONTRA FECHADURA COM CAPUCHINHO SEM MOLA E PUXADOR. AF_01/2021</v>
          </cell>
          <cell r="C2216" t="str">
            <v>UN</v>
          </cell>
          <cell r="D2216">
            <v>324.39999999999998</v>
          </cell>
        </row>
        <row r="2217">
          <cell r="A2217">
            <v>100703</v>
          </cell>
          <cell r="B2217" t="str">
            <v>PUXADOR CENTRAL PARA ESQUADRIA DE MADEIRA. AF_12/2019</v>
          </cell>
          <cell r="C2217" t="str">
            <v>UN</v>
          </cell>
          <cell r="D2217">
            <v>35.35</v>
          </cell>
        </row>
        <row r="2218">
          <cell r="A2218">
            <v>100704</v>
          </cell>
          <cell r="B2218" t="str">
            <v>PORTA CADEADO ZINCADO OXIDADO PRETO COM CADEADO DE AÇO INOX, LARGURA DE *50* MM. AF_12/2019</v>
          </cell>
          <cell r="C2218" t="str">
            <v>UN</v>
          </cell>
          <cell r="D2218">
            <v>72.63</v>
          </cell>
        </row>
        <row r="2219">
          <cell r="A2219">
            <v>100705</v>
          </cell>
          <cell r="B2219" t="str">
            <v>TARJETA TIPO LIVRE/OCUPADO PARA PORTA DE BANHEIRO. AF_12/2019</v>
          </cell>
          <cell r="C2219" t="str">
            <v>UN</v>
          </cell>
          <cell r="D2219">
            <v>87.69</v>
          </cell>
        </row>
        <row r="2220">
          <cell r="A2220">
            <v>100706</v>
          </cell>
          <cell r="B2220" t="str">
            <v>CREMONA EM LATÃO CROMADO OU POLIDO, COMPLETA. AF_12/2019</v>
          </cell>
          <cell r="C2220" t="str">
            <v>UN</v>
          </cell>
          <cell r="D2220">
            <v>83.14</v>
          </cell>
        </row>
        <row r="2221">
          <cell r="A2221">
            <v>100707</v>
          </cell>
          <cell r="B2221" t="str">
            <v>FECHO DE EMBUTIR TIPO UNHA 22CM. AF_12/2019</v>
          </cell>
          <cell r="C2221" t="str">
            <v>UN</v>
          </cell>
          <cell r="D2221">
            <v>153.69999999999999</v>
          </cell>
        </row>
        <row r="2222">
          <cell r="A2222">
            <v>100708</v>
          </cell>
          <cell r="B2222" t="str">
            <v>FECHO DE EMBUTIR TIPO UNHA 40CM. AF_12/2019</v>
          </cell>
          <cell r="C2222" t="str">
            <v>UN</v>
          </cell>
          <cell r="D2222">
            <v>190.3</v>
          </cell>
        </row>
        <row r="2223">
          <cell r="A2223">
            <v>100709</v>
          </cell>
          <cell r="B2223" t="str">
            <v>DOBRADIÇA EM AÇO/FERRO, 3" X 21/2", E=1,9 A 2MM, SEN ANEL, CROMADO OU ZINCADO, TAMPA BOLA, COM PARAFUSOS. AF_12/2019</v>
          </cell>
          <cell r="C2223" t="str">
            <v>UN</v>
          </cell>
          <cell r="D2223">
            <v>61.36</v>
          </cell>
        </row>
        <row r="2224">
          <cell r="A2224">
            <v>100710</v>
          </cell>
          <cell r="B2224" t="str">
            <v>DOBRADIÇA TIPO VAI E VEM EM LATÃO POLIDO 3". AF_12/2019</v>
          </cell>
          <cell r="C2224" t="str">
            <v>UN</v>
          </cell>
          <cell r="D2224">
            <v>151.32</v>
          </cell>
        </row>
        <row r="2225">
          <cell r="A2225">
            <v>102151</v>
          </cell>
          <cell r="B2225" t="str">
            <v>INSTALAÇÃO DE VIDRO LISO INCOLOR, E = 3 MM, EM ESQUADRIA DE MADEIRA, FIXADO COM BAGUETE. AF_01/2021</v>
          </cell>
          <cell r="C2225" t="str">
            <v>M2</v>
          </cell>
          <cell r="D2225">
            <v>191.03</v>
          </cell>
        </row>
        <row r="2226">
          <cell r="A2226">
            <v>102152</v>
          </cell>
          <cell r="B2226" t="str">
            <v>INSTALAÇÃO DE VIDRO LISO, E = 4 MM, EM ESQUADRIA DE MADEIRA, FIXADO COM BAGUETE. AF_01/2021</v>
          </cell>
          <cell r="C2226" t="str">
            <v>M2</v>
          </cell>
          <cell r="D2226">
            <v>211.03</v>
          </cell>
        </row>
        <row r="2227">
          <cell r="A2227">
            <v>102153</v>
          </cell>
          <cell r="B2227" t="str">
            <v>INSTALAÇÃO DE VIDRO LISO FUME, E = 4 MM, EM ESQUADRIA DE MADEIRA, FIXADO COM BAGUETE. AF_01/2021</v>
          </cell>
          <cell r="C2227" t="str">
            <v>M2</v>
          </cell>
          <cell r="D2227">
            <v>264.36</v>
          </cell>
        </row>
        <row r="2228">
          <cell r="A2228">
            <v>102154</v>
          </cell>
          <cell r="B2228" t="str">
            <v>INSTALAÇÃO DE VIDRO LISO INCOLOR, E = 5 MM, EM ESQUADRIA DE MADEIRA, FIXADO COM BAGUETE. AF_01/2021</v>
          </cell>
          <cell r="C2228" t="str">
            <v>M2</v>
          </cell>
          <cell r="D2228">
            <v>227.68</v>
          </cell>
        </row>
        <row r="2229">
          <cell r="A2229">
            <v>102155</v>
          </cell>
          <cell r="B2229" t="str">
            <v>INSTALAÇÃO DE VIDRO LISO FUME, E = 5 MM, EM ESQUADRIA DE MADEIRA, FIXADO COM BAGUETE. AF_01/2021</v>
          </cell>
          <cell r="C2229" t="str">
            <v>M2</v>
          </cell>
          <cell r="D2229">
            <v>271.31</v>
          </cell>
        </row>
        <row r="2230">
          <cell r="A2230">
            <v>102156</v>
          </cell>
          <cell r="B2230" t="str">
            <v>INSTALAÇÃO DE VIDRO LISO INCOLOR, E = 6 MM, EM ESQUADRIA DE MADEIRA, FIXADO COM BAGUETE. AF_01/2021</v>
          </cell>
          <cell r="C2230" t="str">
            <v>M2</v>
          </cell>
          <cell r="D2230">
            <v>258.08</v>
          </cell>
        </row>
        <row r="2231">
          <cell r="A2231">
            <v>102157</v>
          </cell>
          <cell r="B2231" t="str">
            <v>INSTALAÇÃO DE VIDRO LISO FUME, E = 6 MM, EM ESQUADRIA DE MADEIRA, FIXADO COM BAGUETE. AF_01/2021</v>
          </cell>
          <cell r="C2231" t="str">
            <v>M2</v>
          </cell>
          <cell r="D2231">
            <v>351.42</v>
          </cell>
        </row>
        <row r="2232">
          <cell r="A2232">
            <v>102158</v>
          </cell>
          <cell r="B2232" t="str">
            <v>INSTALAÇÃO DE VIDRO LISO INCOLOR, E = 8 MM, EM ESQUADRIA DE MADEIRA, FIXADO COM BAGUETE. AF_01/2021</v>
          </cell>
          <cell r="C2232" t="str">
            <v>M2</v>
          </cell>
          <cell r="D2232">
            <v>354.01</v>
          </cell>
        </row>
        <row r="2233">
          <cell r="A2233">
            <v>102159</v>
          </cell>
          <cell r="B2233" t="str">
            <v>INSTALAÇÃO DE VIDRO LISO INCOLOR, E = 10 MM, EM ESQUADRIA DE MADEIRA, FIXADO COM BAGUETE. AF_01/2021</v>
          </cell>
          <cell r="C2233" t="str">
            <v>M2</v>
          </cell>
          <cell r="D2233">
            <v>420.44</v>
          </cell>
        </row>
        <row r="2234">
          <cell r="A2234">
            <v>102160</v>
          </cell>
          <cell r="B2234" t="str">
            <v>INSTALAÇÃO DE VIDRO IMPRESSO, E = 4 MM, EM ESQUADRIA DE MADEIRA, FIXADO COM BAGUETE. AF_01/2021</v>
          </cell>
          <cell r="C2234" t="str">
            <v>M2</v>
          </cell>
          <cell r="D2234">
            <v>184.36</v>
          </cell>
        </row>
        <row r="2235">
          <cell r="A2235">
            <v>102161</v>
          </cell>
          <cell r="B2235" t="str">
            <v>INSTALAÇÃO DE VIDRO LISO INCOLOR, E = 3 MM, EM ESQUADRIA DE ALUMÍNIO OU PVC, FIXADO COM BAGUETE. AF_01/2021_PS</v>
          </cell>
          <cell r="C2235" t="str">
            <v>M2</v>
          </cell>
          <cell r="D2235">
            <v>296.11</v>
          </cell>
        </row>
        <row r="2236">
          <cell r="A2236">
            <v>102162</v>
          </cell>
          <cell r="B2236" t="str">
            <v>INSTALAÇÃO DE VIDRO LISO INCOLOR, E = 4 MM, EM ESQUADRIA DE ALUMÍNIO OU PVC, FIXADO COM BAGUETE. AF_01/2021_PS</v>
          </cell>
          <cell r="C2236" t="str">
            <v>M2</v>
          </cell>
          <cell r="D2236">
            <v>316.11</v>
          </cell>
        </row>
        <row r="2237">
          <cell r="A2237">
            <v>102163</v>
          </cell>
          <cell r="B2237" t="str">
            <v>INSTALAÇÃO DE VIDRO LISO FUME, E = 4 MM, EM ESQUADRIA DE ALUMÍNIO OU PVC, FIXADO COM BAGUETE. AF_01/2021_PS</v>
          </cell>
          <cell r="C2237" t="str">
            <v>M2</v>
          </cell>
          <cell r="D2237">
            <v>369.44</v>
          </cell>
        </row>
        <row r="2238">
          <cell r="A2238">
            <v>102164</v>
          </cell>
          <cell r="B2238" t="str">
            <v>INSTALAÇÃO DE VIDRO LISO INCOLOR, E = 5 MM, EM ESQUADRIA DE ALUMÍNIO OU PVC, FIXADO COM BAGUETE. AF_01/2021_PS</v>
          </cell>
          <cell r="C2238" t="str">
            <v>M2</v>
          </cell>
          <cell r="D2238">
            <v>313.39999999999998</v>
          </cell>
        </row>
        <row r="2239">
          <cell r="A2239">
            <v>102165</v>
          </cell>
          <cell r="B2239" t="str">
            <v>INSTALAÇÃO DE VIDRO LISO FUME, E = 5 MM, EM ESQUADRIA DE ALUMÍNIO OU PVC, FIXADO COM BAGUETE. AF_01/2021_PS</v>
          </cell>
          <cell r="C2239" t="str">
            <v>M2</v>
          </cell>
          <cell r="D2239">
            <v>357.03</v>
          </cell>
        </row>
        <row r="2240">
          <cell r="A2240">
            <v>102166</v>
          </cell>
          <cell r="B2240" t="str">
            <v>INSTALAÇÃO DE VIDRO LISO INCOLOR, E = 6 MM, EM ESQUADRIA DE ALUMÍNIO OU PVC, FIXADO COM BAGUETE. AF_01/2021_PS</v>
          </cell>
          <cell r="C2240" t="str">
            <v>M2</v>
          </cell>
          <cell r="D2240">
            <v>324.47000000000003</v>
          </cell>
        </row>
        <row r="2241">
          <cell r="A2241">
            <v>102167</v>
          </cell>
          <cell r="B2241" t="str">
            <v>INSTALAÇÃO DE VIDRO LISO FUME, E = 6 MM, EM ESQUADRIA DE ALUMÍNIO OU PVC, FIXADO COM BAGUETE. AF_01/2021_PS</v>
          </cell>
          <cell r="C2241" t="str">
            <v>M2</v>
          </cell>
          <cell r="D2241">
            <v>417.81</v>
          </cell>
        </row>
        <row r="2242">
          <cell r="A2242">
            <v>102168</v>
          </cell>
          <cell r="B2242" t="str">
            <v>INSTALAÇÃO DE VIDRO LISO INCOLOR, E = 8 MM, EM ESQUADRIA DE ALUMÍNIO OU PVC, FIXADO COM BAGUETE. AF_01/2021_PS</v>
          </cell>
          <cell r="C2242" t="str">
            <v>M2</v>
          </cell>
          <cell r="D2242">
            <v>403.2</v>
          </cell>
        </row>
        <row r="2243">
          <cell r="A2243">
            <v>102169</v>
          </cell>
          <cell r="B2243" t="str">
            <v>INSTALAÇÃO DE VIDRO LISO INCOLOR, E = 10 MM, EM ESQUADRIA DE ALUMÍNIO OU PVC, FIXADO COM BAGUETE. AF_01/2021_PS</v>
          </cell>
          <cell r="C2243" t="str">
            <v>M2</v>
          </cell>
          <cell r="D2243">
            <v>463.27</v>
          </cell>
        </row>
        <row r="2244">
          <cell r="A2244">
            <v>102170</v>
          </cell>
          <cell r="B2244" t="str">
            <v>INSTALAÇÃO DE VIDRO IMPRESSO, E = 4 MM, EM ESQUADRIA DE ALUMÍNIO OU PVC, FIXADO COM BAGUETE. AF_01/2021_PS</v>
          </cell>
          <cell r="C2244" t="str">
            <v>M2</v>
          </cell>
          <cell r="D2244">
            <v>289.44</v>
          </cell>
        </row>
        <row r="2245">
          <cell r="A2245">
            <v>102171</v>
          </cell>
          <cell r="B2245" t="str">
            <v>INSTALAÇÃO DE VIDRO ARAMADO, E = 6 MM, EM ESQUADRIA DE ALUMÍNIO OU PVC, FIXADO COM BAGUETE. AF_01/2021_PS</v>
          </cell>
          <cell r="C2245" t="str">
            <v>M2</v>
          </cell>
          <cell r="D2245">
            <v>526.74</v>
          </cell>
        </row>
        <row r="2246">
          <cell r="A2246">
            <v>102172</v>
          </cell>
          <cell r="B2246" t="str">
            <v>INSTALAÇÃO DE VIDRO ARAMADO, E = 7 MM, EM ESQUADRIA DE ALUMÍNIO OU PVC, FIXADO COM BAGUETE. AF_01/2021_PS</v>
          </cell>
          <cell r="C2246" t="str">
            <v>M2</v>
          </cell>
          <cell r="D2246">
            <v>511.14</v>
          </cell>
        </row>
        <row r="2247">
          <cell r="A2247">
            <v>102176</v>
          </cell>
          <cell r="B2247" t="str">
            <v>INSTALAÇÃO DE VIDRO LAMINADO, E = 8 MM (4+4), ENCAIXADO EM PERFIL U. AF_01/2021_PS</v>
          </cell>
          <cell r="C2247" t="str">
            <v>M2</v>
          </cell>
          <cell r="D2247">
            <v>953.9</v>
          </cell>
        </row>
        <row r="2248">
          <cell r="A2248">
            <v>102177</v>
          </cell>
          <cell r="B2248" t="str">
            <v>INSTALAÇÃO DE VIDRO LAMINADO, E = 12 MM (4+4+4), ENCAIXADO EM PERFIL U. AF_01/2021_PS</v>
          </cell>
          <cell r="C2248" t="str">
            <v>M2</v>
          </cell>
          <cell r="D2248">
            <v>1900.64</v>
          </cell>
        </row>
        <row r="2249">
          <cell r="A2249">
            <v>102178</v>
          </cell>
          <cell r="B2249" t="str">
            <v>INSTALAÇÃO DE VIDRO LAMINADO, E = 15 MM (5+5+5), ENCAIXADO EM PERFIL U. AF_01/2021_PS</v>
          </cell>
          <cell r="C2249" t="str">
            <v>M2</v>
          </cell>
          <cell r="D2249">
            <v>2177.9299999999998</v>
          </cell>
        </row>
        <row r="2250">
          <cell r="A2250">
            <v>102179</v>
          </cell>
          <cell r="B2250" t="str">
            <v>INSTALAÇÃO DE VIDRO TEMPERADO, E = 6 MM, ENCAIXADO EM PERFIL U. AF_01/2021_PS</v>
          </cell>
          <cell r="C2250" t="str">
            <v>M2</v>
          </cell>
          <cell r="D2250">
            <v>421.6</v>
          </cell>
        </row>
        <row r="2251">
          <cell r="A2251">
            <v>102180</v>
          </cell>
          <cell r="B2251" t="str">
            <v>INSTALAÇÃO DE VIDRO TEMPERADO, E = 8 MM, ENCAIXADO EM PERFIL U. AF_01/2021_PS</v>
          </cell>
          <cell r="C2251" t="str">
            <v>M2</v>
          </cell>
          <cell r="D2251">
            <v>493.11</v>
          </cell>
        </row>
        <row r="2252">
          <cell r="A2252">
            <v>102181</v>
          </cell>
          <cell r="B2252" t="str">
            <v>INSTALAÇÃO DE VIDRO TEMPERADO, E = 10 MM, ENCAIXADO EM PERFIL U. AF_01/2021_PS</v>
          </cell>
          <cell r="C2252" t="str">
            <v>M2</v>
          </cell>
          <cell r="D2252">
            <v>588.5</v>
          </cell>
        </row>
        <row r="2253">
          <cell r="A2253">
            <v>102182</v>
          </cell>
          <cell r="B2253" t="str">
            <v>PORTA PIVOTANTE DE VIDRO TEMPERADO, 90X210 CM, ESPESSURA 10 MM, INCLUSIVE ACESSÓRIOS. AF_01/2021</v>
          </cell>
          <cell r="C2253" t="str">
            <v>UN</v>
          </cell>
          <cell r="D2253">
            <v>1263.53</v>
          </cell>
        </row>
        <row r="2254">
          <cell r="A2254">
            <v>102183</v>
          </cell>
          <cell r="B2254" t="str">
            <v>PORTA PIVOTANTE DE VIDRO TEMPERADO, 2 FOLHAS DE 90X210 CM, ESPESSURA DE 10MM, INCLUSIVE ACESSÓRIOS. AF_01/2021</v>
          </cell>
          <cell r="C2254" t="str">
            <v>UN</v>
          </cell>
          <cell r="D2254">
            <v>2542.0100000000002</v>
          </cell>
        </row>
        <row r="2255">
          <cell r="A2255">
            <v>102184</v>
          </cell>
          <cell r="B2255" t="str">
            <v>PORTA DE ABRIR COM MOLA HIDRÁULICA, EM VIDRO TEMPERADO, 90X210 CM, ESPESSURA 10 MM, INCLUSIVE ACESSÓRIOS. AF_01/2021</v>
          </cell>
          <cell r="C2255" t="str">
            <v>UN</v>
          </cell>
          <cell r="D2255">
            <v>2463.9499999999998</v>
          </cell>
        </row>
        <row r="2256">
          <cell r="A2256">
            <v>102185</v>
          </cell>
          <cell r="B2256" t="str">
            <v>PORTA DE ABRIR COM MOLA HIDRÁULICA, EM VIDRO TEMPERADO, 2 FOLHAS DE 90X210 CM, ESPESSURA DD 10MM, INCLUSIVE ACESSÓRIOS. AF_01/2021</v>
          </cell>
          <cell r="C2256" t="str">
            <v>UN</v>
          </cell>
          <cell r="D2256">
            <v>4942.42</v>
          </cell>
        </row>
        <row r="2257">
          <cell r="A2257">
            <v>102190</v>
          </cell>
          <cell r="B2257" t="str">
            <v>REMOÇÃO DE VIDRO LISO COMUM DE ESQUADRIA COM BAGUETE DE MADEIRA. AF_01/2021</v>
          </cell>
          <cell r="C2257" t="str">
            <v>M2</v>
          </cell>
          <cell r="D2257">
            <v>22.95</v>
          </cell>
        </row>
        <row r="2258">
          <cell r="A2258">
            <v>102191</v>
          </cell>
          <cell r="B2258" t="str">
            <v>REMOÇÃO DE VIDRO LISO COMUM DE ESQUADRIA COM BAGUETE DE ALUMÍNIO OU PVC. AF_01/2021</v>
          </cell>
          <cell r="C2258" t="str">
            <v>M2</v>
          </cell>
          <cell r="D2258">
            <v>27.89</v>
          </cell>
        </row>
        <row r="2259">
          <cell r="A2259">
            <v>102192</v>
          </cell>
          <cell r="B2259" t="str">
            <v>REMOÇÃO DE VIDRO TEMPERADO FIXADO EM PERFIL U. AF_01/2021</v>
          </cell>
          <cell r="C2259" t="str">
            <v>M2</v>
          </cell>
          <cell r="D2259">
            <v>19.899999999999999</v>
          </cell>
        </row>
        <row r="2260">
          <cell r="A2260">
            <v>94569</v>
          </cell>
          <cell r="B2260" t="str">
            <v>JANELA DE ALUMÍNIO TIPO MAXIM-AR, COM VIDROS, BATENTE E FERRAGENS. EXCLUSIVE ALIZAR, ACABAMENTO E CONTRAMARCO. FORNECIMENTO E INSTALAÇÃO. AF_12/2019</v>
          </cell>
          <cell r="C2260" t="str">
            <v>M2</v>
          </cell>
          <cell r="D2260">
            <v>724.77</v>
          </cell>
        </row>
        <row r="2261">
          <cell r="A2261">
            <v>94570</v>
          </cell>
          <cell r="B2261" t="str">
            <v>JANELA DE ALUMÍNIO DE CORRER COM 2 FOLHAS PARA VIDROS, COM VIDROS, BATENTE, ACABAMENTO COM ACETATO OU BRILHANTE E FERRAGENS. EXCLUSIVE ALIZAR E CONTRAMARCO. FORNECIMENTO E INSTALAÇÃO. AF_12/2019</v>
          </cell>
          <cell r="C2261" t="str">
            <v>M2</v>
          </cell>
          <cell r="D2261">
            <v>371.9</v>
          </cell>
        </row>
        <row r="2262">
          <cell r="A2262">
            <v>94572</v>
          </cell>
          <cell r="B2262" t="str">
            <v>JANELA DE ALUMÍNIO DE CORRER COM 3 FOLHAS (2 VENEZIANAS E 1 PARA VIDRO), COM VIDROS, BATENTE E FERRAGENS. EXCLUSIVE ACABAMENTO, ALIZAR E CONTRAMARCO. FORNECIMENTO E INSTALAÇÃO. AF_12/2019</v>
          </cell>
          <cell r="C2262" t="str">
            <v>M2</v>
          </cell>
          <cell r="D2262">
            <v>529.49</v>
          </cell>
        </row>
        <row r="2263">
          <cell r="A2263">
            <v>94573</v>
          </cell>
          <cell r="B2263" t="str">
            <v>JANELA DE ALUMÍNIO DE CORRER COM 4 FOLHAS PARA VIDROS, COM VIDROS, BATENTE, ACABAMENTO COM ACETATO OU BRILHANTE E FERRAGENS. EXCLUSIVE ALIZAR E CONTRAMARCO. FORNECIMENTO E INSTALAÇÃO. AF_12/2019</v>
          </cell>
          <cell r="C2263" t="str">
            <v>M2</v>
          </cell>
          <cell r="D2263">
            <v>434.35</v>
          </cell>
        </row>
        <row r="2264">
          <cell r="A2264">
            <v>94580</v>
          </cell>
          <cell r="B2264" t="str">
            <v>JANELA DE ALUMÍNIO DE CORRER COM 6 FOLHAS (2 VENEZIANAS FIXAS, 2 VENEZIANAS DE CORRER E 2 PARA VIDRO), COM VIDROS, BATENTE, ACABAMENTO COM ACETATO OU BRILHANTE E FERRAGENS. EXCLUSIVE ALIZAR E CONTRAMARCO. FORNECIMENTO E INSTALAÇÃO. AF_12/2019</v>
          </cell>
          <cell r="C2264" t="str">
            <v>M2</v>
          </cell>
          <cell r="D2264">
            <v>593.29999999999995</v>
          </cell>
        </row>
        <row r="2265">
          <cell r="A2265">
            <v>94589</v>
          </cell>
          <cell r="B2265" t="str">
            <v>CONTRAMARCO DE ALUMÍNIO, FIXAÇÃO COM ARGAMASSA - FORNECIMENTO E INSTALAÇÃO. AF_12/2019</v>
          </cell>
          <cell r="C2265" t="str">
            <v>M</v>
          </cell>
          <cell r="D2265">
            <v>25.6</v>
          </cell>
        </row>
        <row r="2266">
          <cell r="A2266">
            <v>94590</v>
          </cell>
          <cell r="B2266" t="str">
            <v>CONTRAMARCO DE ALUMÍNIO, FIXAÇÃO COM PARAFUSO - FORNECIMENTO E INSTALAÇÃO. AF_12/2019</v>
          </cell>
          <cell r="C2266" t="str">
            <v>M</v>
          </cell>
          <cell r="D2266">
            <v>20.22</v>
          </cell>
        </row>
        <row r="2267">
          <cell r="A2267">
            <v>100674</v>
          </cell>
          <cell r="B2267" t="str">
            <v>JANELA FIXA DE ALUMÍNIO PARA VIDRO, COM VIDRO, BATENTE E FERRAGENS. EXCLUSIVE ACABAMENTO, ALIZAR E CONTRAMARCO. FORNECIMENTO E INSTALAÇÃO. AF_12/2019</v>
          </cell>
          <cell r="C2267" t="str">
            <v>M2</v>
          </cell>
          <cell r="D2267">
            <v>770.83</v>
          </cell>
        </row>
        <row r="2268">
          <cell r="A2268">
            <v>101096</v>
          </cell>
          <cell r="B2268" t="str">
            <v>TUBULÃO A CÉU ABERTO, DIÂMETRO DO FUSTE DE 70CM, ESCAVAÇÃO MANUAL, SEM ALARGAMENTO DE BASE, CONCRETO FEITO EM OBRA E LANÇADO COM JERICA. AF_05/2020_PA</v>
          </cell>
          <cell r="C2268" t="str">
            <v>M3</v>
          </cell>
          <cell r="D2268">
            <v>1296.02</v>
          </cell>
        </row>
        <row r="2269">
          <cell r="A2269">
            <v>101097</v>
          </cell>
          <cell r="B2269" t="str">
            <v>TUBULÃO A CÉU ABERTO, DIÂMETRO DO FUSTE DE 80CM, ESCAVAÇÃO MANUAL, SEM ALARGAMENTO DE BASE, CONCRETO FEITO EM OBRA E LANÇADO COM JERICA. AF_05/2020_PA</v>
          </cell>
          <cell r="C2269" t="str">
            <v>M3</v>
          </cell>
          <cell r="D2269">
            <v>1215.78</v>
          </cell>
        </row>
        <row r="2270">
          <cell r="A2270">
            <v>101098</v>
          </cell>
          <cell r="B2270" t="str">
            <v>TUBULÃO A CÉU ABERTO, DIÂMETRO DO FUSTE DE 100CM, ESCAVAÇÃO MANUAL, SEM ALARGAMENTO DE BASE, CONCRETO FEITO EM OBRA E LANÇADO COM JERICA. AF_05/2020_PA</v>
          </cell>
          <cell r="C2270" t="str">
            <v>M3</v>
          </cell>
          <cell r="D2270">
            <v>1111.4100000000001</v>
          </cell>
        </row>
        <row r="2271">
          <cell r="A2271">
            <v>101099</v>
          </cell>
          <cell r="B2271" t="str">
            <v>TUBULÃO A CÉU ABERTO, DIÂMETRO DO FUSTE DE 120CM, ESCAVAÇÃO MANUAL, SEM ALARGAMENTO DE BASE, CONCRETO FEITO EM OBRA E LANÇADO COM JERICA. AF_05/2020_PA</v>
          </cell>
          <cell r="C2271" t="str">
            <v>M3</v>
          </cell>
          <cell r="D2271">
            <v>1010.74</v>
          </cell>
        </row>
        <row r="2272">
          <cell r="A2272">
            <v>101100</v>
          </cell>
          <cell r="B2272" t="str">
            <v>TUBULÃO A CÉU ABERTO, DIÂMETRO DO FUSTE DE 70CM, ESCAVAÇÃO MECÂNICA, SEM ALARGAMENTO DE BASE, CONCRETO FEITO EM OBRA E LANÇADO COM JERICA. AF_05/2020_PA</v>
          </cell>
          <cell r="C2272" t="str">
            <v>M3</v>
          </cell>
          <cell r="D2272">
            <v>870.16</v>
          </cell>
        </row>
        <row r="2273">
          <cell r="A2273">
            <v>101101</v>
          </cell>
          <cell r="B2273" t="str">
            <v>TUBULÃO A CÉU ABERTO, DIÂMETRO DO FUSTE DE 80CM, ESCAVAÇÃO MECÂNICA, SEM ALARGAMENTO DE BASE, CONCRETO FEITO EM OBRA E LANÇADO COM JERICA (EXCLUSIVE MOBILIZAÇÃO E DESMOBILIZAÇÃO). AF_05/2020_PA</v>
          </cell>
          <cell r="C2273" t="str">
            <v>M3</v>
          </cell>
          <cell r="D2273">
            <v>846.83</v>
          </cell>
        </row>
        <row r="2274">
          <cell r="A2274">
            <v>101102</v>
          </cell>
          <cell r="B2274" t="str">
            <v>TUBULÃO A CÉU ABERTO, DIÂMETRO DO FUSTE DE 100CM, ESCAVAÇÃO MECÂNICA, SEM ALARGAMENTO DE BASE, CONCRETO FEITO EM OBRA E LANÇADO COM JERICA (EXCLUSIVE MOBILIZAÇÃO E DESMOBILIZAÇÃO). AF_05/2020_PA</v>
          </cell>
          <cell r="C2274" t="str">
            <v>M3</v>
          </cell>
          <cell r="D2274">
            <v>820.83</v>
          </cell>
        </row>
        <row r="2275">
          <cell r="A2275">
            <v>101103</v>
          </cell>
          <cell r="B2275" t="str">
            <v>TUBULÃO A CÉU ABERTO, DIÂMETRO DO FUSTE DE 120CM, ESCAVAÇÃO MECÂNICA, SEM ALARGAMENTO DE BASE, CONCRETO FEITO EM OBRA E LANÇADO COM JERICA (EXCLUSIVE MOBILIZAÇÃO E DESMOBILIZAÇÃO). AF_05/2020_PA</v>
          </cell>
          <cell r="C2275" t="str">
            <v>M3</v>
          </cell>
          <cell r="D2275">
            <v>771.11</v>
          </cell>
        </row>
        <row r="2276">
          <cell r="A2276">
            <v>101104</v>
          </cell>
          <cell r="B2276" t="str">
            <v>TUBULÃO A CÉU ABERTO, DIÂMETRO DO FUSTE DE 70CM, ESCAVAÇÃO MANUAL, SEM ALARGAMENTO DE BASE, CONCRETO USINADO E LANÇADO COM BOMBA OU DIRETAMENTE DO CAMINHÃO (EXCLUSIVE BOMBEAMENTO). AF_05/2020_PA</v>
          </cell>
          <cell r="C2276" t="str">
            <v>M3</v>
          </cell>
          <cell r="D2276">
            <v>1304.6400000000001</v>
          </cell>
        </row>
        <row r="2277">
          <cell r="A2277">
            <v>101105</v>
          </cell>
          <cell r="B2277" t="str">
            <v>TUBULÃO A CÉU ABERTO, DIÂMETRO DO FUSTE DE 80CM, ESCAVAÇÃO MANUAL, SEM ALARGAMENTO DE BASE, CONCRETO USINADO E LANÇADO COM BOMBA OU DIRETAMENTE DO CAMINHÃO (EXCLUSIVE BOMBEAMENTO). AF_05/2020_PA</v>
          </cell>
          <cell r="C2277" t="str">
            <v>M3</v>
          </cell>
          <cell r="D2277">
            <v>1224.57</v>
          </cell>
        </row>
        <row r="2278">
          <cell r="A2278">
            <v>101106</v>
          </cell>
          <cell r="B2278" t="str">
            <v>TUBULÃO A CÉU ABERTO, DIÂMETRO DO FUSTE DE 100CM, ESCAVAÇÃO MANUAL, SEM ALARGAMENTO DE BASE, CONCRETO USINADO E LANÇADO COM BOMBA OU DIRETAMENTE DO CAMINHÃO (EXCLUSIVE BOMBEAMENTO). AF_05/2020_PA</v>
          </cell>
          <cell r="C2278" t="str">
            <v>M3</v>
          </cell>
          <cell r="D2278">
            <v>1121.04</v>
          </cell>
        </row>
        <row r="2279">
          <cell r="A2279">
            <v>101107</v>
          </cell>
          <cell r="B2279" t="str">
            <v>TUBULÃO A CÉU ABERTO, DIÂMETRO DO FUSTE DE 120CM, ESCAVAÇÃO MANUAL, SEM ALARGAMENTO DE BASE, CONCRETO USINADO E LANÇADO COM BOMBA OU DIRETAMENTE DO CAMINHÃO (EXCLUSIVE BOMBEAMENTO). AF_05/2020_PA</v>
          </cell>
          <cell r="C2279" t="str">
            <v>M3</v>
          </cell>
          <cell r="D2279">
            <v>1020.61</v>
          </cell>
        </row>
        <row r="2280">
          <cell r="A2280">
            <v>101108</v>
          </cell>
          <cell r="B2280" t="str">
            <v>TUBULÃO A CÉU ABERTO, DIÂMETRO DO FUSTE DE 70CM, ESCAVAÇÃO MECÂNICA, SEM ALARGAMENTO DE BASE, CONCRETO USINADO E LANÇADO COM BOMBA OU DIRETAMENTE DO CAMINHÃO (EXCLUSIVE BOMBEAMENTO, MOBILIZAÇÃO E DESMOBILIZAÇÃO). AF_05/2020_PA</v>
          </cell>
          <cell r="C2280" t="str">
            <v>M3</v>
          </cell>
          <cell r="D2280">
            <v>872.02</v>
          </cell>
        </row>
        <row r="2281">
          <cell r="A2281">
            <v>101109</v>
          </cell>
          <cell r="B2281" t="str">
            <v>TUBULÃO A CÉU ABERTO, DIÂMETRO DO FUSTE DE 80CM, ESCAVAÇÃO MECÂNICA, SEM ALARGAMENTO DE BASE, CONCRETO USINADO E LANÇADO COM BOMBA OU DIRETAMENTE DO CAMINHÃO (EXCLUSIVE BOMBEAMENTO, MOBILIZAÇÃO E DESMOBILIZAÇÃO). AF_05/2020_PA</v>
          </cell>
          <cell r="C2281" t="str">
            <v>M3</v>
          </cell>
          <cell r="D2281">
            <v>849.22</v>
          </cell>
        </row>
        <row r="2282">
          <cell r="A2282">
            <v>101110</v>
          </cell>
          <cell r="B2282" t="str">
            <v>TUBULÃO A CÉU ABERTO, DIÂMETRO DO FUSTE DE 100CM, ESCAVAÇÃO MECÂNICA, SEM ALARGAMENTO DE BASE, CONCRETO USINADO E LANÇADO COM BOMBA OU DIRETAMENTE DO CAMINHÃO (EXCLUSIVE BOMBEAMENTO, MOBILIZAÇÃO E DESMOBILIZAÇÃO). AF_05/2020_PA</v>
          </cell>
          <cell r="C2282" t="str">
            <v>M3</v>
          </cell>
          <cell r="D2282">
            <v>824.83</v>
          </cell>
        </row>
        <row r="2283">
          <cell r="A2283">
            <v>101111</v>
          </cell>
          <cell r="B2283" t="str">
            <v>TUBULÃO A CÉU ABERTO, DIÂMETRO DO FUSTE DE 120CM, ESCAVAÇÃO MECÂNICA, SEM ALARGAMENTO DE BASE, CONCRETO USINADO E LANÇADO COM BOMBA OU DIRETAMENTE DO CAMINHÃO (EXCLUSIVE BOMBEAMENTO, MOBILIZAÇÃO E DESMOBILIZAÇÃO). AF_05/2020_PA</v>
          </cell>
          <cell r="C2283" t="str">
            <v>M3</v>
          </cell>
          <cell r="D2283">
            <v>776.1</v>
          </cell>
        </row>
        <row r="2284">
          <cell r="A2284">
            <v>101112</v>
          </cell>
          <cell r="B2284" t="str">
            <v>ALARGAMENTO DE BASE DE TUBULÃO A CÉU ABERTO, ESCAVAÇÃO MANUAL, CONCRETO FEITO EM OBRA E LANÇADO COM JERICA. AF_05/2020</v>
          </cell>
          <cell r="C2284" t="str">
            <v>M3</v>
          </cell>
          <cell r="D2284">
            <v>895.28</v>
          </cell>
        </row>
        <row r="2285">
          <cell r="A2285">
            <v>101113</v>
          </cell>
          <cell r="B2285" t="str">
            <v>ALARGAMENTO DE BASE DE TUBULÃO A CÉU ABERTO, ESCAVAÇÃO MANUAL, CONCRETO USINADO E LANÇADO COM BOMBA OU DIRETAMENTE DO CAMINHÃO (EXCLUSIVE BOMBEAMENTO). AF_05/2020</v>
          </cell>
          <cell r="C2285" t="str">
            <v>M3</v>
          </cell>
          <cell r="D2285">
            <v>909.96</v>
          </cell>
        </row>
        <row r="2286">
          <cell r="A2286">
            <v>95601</v>
          </cell>
          <cell r="B2286" t="str">
            <v>ARRASAMENTO MECANICO DE ESTACA DE CONCRETO ARMADO, DIAMETROS DE ATÉ 40 CM. AF_05/2021</v>
          </cell>
          <cell r="C2286" t="str">
            <v>UN</v>
          </cell>
          <cell r="D2286">
            <v>21.65</v>
          </cell>
        </row>
        <row r="2287">
          <cell r="A2287">
            <v>95602</v>
          </cell>
          <cell r="B2287" t="str">
            <v>ARRASAMENTO MECANICO DE ESTACA DE CONCRETO ARMADO, DIAMETROS DE 41 CM A 60 CM. AF_05/2021</v>
          </cell>
          <cell r="C2287" t="str">
            <v>UN</v>
          </cell>
          <cell r="D2287">
            <v>34.64</v>
          </cell>
        </row>
        <row r="2288">
          <cell r="A2288">
            <v>95603</v>
          </cell>
          <cell r="B2288" t="str">
            <v>ARRASAMENTO MECANICO DE ESTACA DE CONCRETO ARMADO, DIAMETROS DE 61 CM A 80 CM. AF_05/2021</v>
          </cell>
          <cell r="C2288" t="str">
            <v>UN</v>
          </cell>
          <cell r="D2288">
            <v>59.11</v>
          </cell>
        </row>
        <row r="2289">
          <cell r="A2289">
            <v>95604</v>
          </cell>
          <cell r="B2289" t="str">
            <v>ARRASAMENTO MECANICO DE ESTACA DE CONCRETO ARMADO, DIAMETROS DE 81 CM A 100 CM. AF_05/2021</v>
          </cell>
          <cell r="C2289" t="str">
            <v>UN</v>
          </cell>
          <cell r="D2289">
            <v>91.72</v>
          </cell>
        </row>
        <row r="2290">
          <cell r="A2290">
            <v>95605</v>
          </cell>
          <cell r="B2290" t="str">
            <v>ARRASAMENTO MECANICO DE ESTACA DE CONCRETO ARMADO, DIAMETROS DE 101 CM A 150 CM. AF_05/2021</v>
          </cell>
          <cell r="C2290" t="str">
            <v>UN</v>
          </cell>
          <cell r="D2290">
            <v>168.42</v>
          </cell>
        </row>
        <row r="2291">
          <cell r="A2291">
            <v>95607</v>
          </cell>
          <cell r="B2291" t="str">
            <v>ARRASAMENTO DE ESTACA METÁLICA, PERFIL LAMINADO TIPO  I  FAMÍLIA 250. AF_05/2021</v>
          </cell>
          <cell r="C2291" t="str">
            <v>UN</v>
          </cell>
          <cell r="D2291">
            <v>26.84</v>
          </cell>
        </row>
        <row r="2292">
          <cell r="A2292">
            <v>95608</v>
          </cell>
          <cell r="B2292" t="str">
            <v>ARRASAMENTO MECÂNICO DE ESTACA METÁLICA, PERFIL LAMINADO TIPO  H - FAMÍLIA 250. AF_05/2021</v>
          </cell>
          <cell r="C2292" t="str">
            <v>UN</v>
          </cell>
          <cell r="D2292">
            <v>38.94</v>
          </cell>
        </row>
        <row r="2293">
          <cell r="A2293">
            <v>95609</v>
          </cell>
          <cell r="B2293" t="str">
            <v>ARRASAMENTO MECÂNICO DE ESTACA METÁLICA, PERFIL LAMINADO TIPO  H - FAMÍLIA 310. AF_05/2021</v>
          </cell>
          <cell r="C2293" t="str">
            <v>UN</v>
          </cell>
          <cell r="D2293">
            <v>49.39</v>
          </cell>
        </row>
        <row r="2294">
          <cell r="A2294">
            <v>100651</v>
          </cell>
          <cell r="B2294" t="str">
            <v>ESTACA HÉLICE CONTÍNUA, DIÂMETRO DE 30 CM, INCLUSO CONCRETO FCK=30MPA E ARMADURA MÍNIMA (EXCLUSIVE BOMBEAMENTO, MOBILIZAÇÃO E DESMOBILIZAÇÃO). AF_12/2019_PA</v>
          </cell>
          <cell r="C2294" t="str">
            <v>M</v>
          </cell>
          <cell r="D2294">
            <v>130.91</v>
          </cell>
        </row>
        <row r="2295">
          <cell r="A2295">
            <v>100652</v>
          </cell>
          <cell r="B2295" t="str">
            <v>ESTACA HÉLICE CONTÍNUA , DIÂMETRO DE 50 CM, INCLUSO CONCRETO FCK=30MPA E ARMADURA MÍNIMA (EXCLUSIVE BOMBEAMENTO, MOBILIZAÇÃO E DESMOBILIZAÇÃO). AF_12/2019_PA</v>
          </cell>
          <cell r="C2295" t="str">
            <v>M</v>
          </cell>
          <cell r="D2295">
            <v>244.17</v>
          </cell>
        </row>
        <row r="2296">
          <cell r="A2296">
            <v>100653</v>
          </cell>
          <cell r="B2296" t="str">
            <v>ESTACA HÉLICE CONTÍNUA, DIÂMETRO DE 70 CM, INCLUSO CONCRETO FCK=30MPA E ARMADURA MÍNIMA (EXCLUSIVE BOMBEAMENTO, MOBILIZAÇÃO E DESMOBILIZAÇÃO). AF_12/2019_PA</v>
          </cell>
          <cell r="C2296" t="str">
            <v>M</v>
          </cell>
          <cell r="D2296">
            <v>400.81</v>
          </cell>
        </row>
        <row r="2297">
          <cell r="A2297">
            <v>100654</v>
          </cell>
          <cell r="B2297" t="str">
            <v>ESTACA HÉLICE CONTÍNUA, DIÂMETRO DE 80 CM, INCLUSO CONCRETO FCK=30MPA E ARMADURA MÍNIMA (EXCLUSIVE BOMBEAMENTO, MOBILIZAÇÃO E DESMOBILIZAÇÃO). AF_12/2019_PA</v>
          </cell>
          <cell r="C2297" t="str">
            <v>M</v>
          </cell>
          <cell r="D2297">
            <v>535.97</v>
          </cell>
        </row>
        <row r="2298">
          <cell r="A2298">
            <v>100655</v>
          </cell>
          <cell r="B2298" t="str">
            <v>ESTACA HÉLICE CONTÍNUA, DIÂMETRO DE 90 CM, INCLUSO CONCRETO FCK=30MPA E ARMADURA MÍNIMA (EXCLUSIVE BOMBEAMENTO, MOBILIZAÇÃO E DESMOBILIZAÇÃO). AF_12/2019_PA</v>
          </cell>
          <cell r="C2298" t="str">
            <v>M</v>
          </cell>
          <cell r="D2298">
            <v>618.72</v>
          </cell>
        </row>
        <row r="2299">
          <cell r="A2299">
            <v>100656</v>
          </cell>
          <cell r="B2299" t="str">
            <v>ESTACA PRÉ-MOLDADA DE CONCRETO, SEÇÃO QUADRADA, CAPACIDADE DE 25 TONELADAS, INCLUSO EMENDA (EXCLUSIVE MOBILIZAÇÃO E DESMOBILIZAÇÃO). AF_12/2019</v>
          </cell>
          <cell r="C2299" t="str">
            <v>M</v>
          </cell>
          <cell r="D2299">
            <v>118.83</v>
          </cell>
        </row>
        <row r="2300">
          <cell r="A2300">
            <v>100657</v>
          </cell>
          <cell r="B2300" t="str">
            <v>ESTACA PRÉ-MOLDADA DE CONCRETO SEÇÃO QUADRADA, CAPACIDADE DE 50 TONELADAS, INCLUSO EMENDA (EXCLUSIVE MOBILIZAÇÃO E DESMOBILIZAÇÃO). AF_12/2019</v>
          </cell>
          <cell r="C2300" t="str">
            <v>M</v>
          </cell>
          <cell r="D2300">
            <v>152.59</v>
          </cell>
        </row>
        <row r="2301">
          <cell r="A2301">
            <v>100658</v>
          </cell>
          <cell r="B2301" t="str">
            <v>ESTACA PRÉ-MOLDADA DE CONCRETO CENTRIFUGADO, SEÇÃO CIRCULAR, CAPACIDADE DE 100 TONELADAS, INCLUSO EMENDA (EXCLUSIVE MOBILIZAÇÃO E DESMOBILIZAÇÃO). AF_12/2019</v>
          </cell>
          <cell r="C2301" t="str">
            <v>M</v>
          </cell>
          <cell r="D2301">
            <v>347.97</v>
          </cell>
        </row>
        <row r="2302">
          <cell r="A2302">
            <v>100889</v>
          </cell>
          <cell r="B2302" t="str">
            <v>ESTACA METÁLICA PARA FUNDAÇÃO, UTILIZANDO PERFIL LAMINADO HP250X62 (EXCLUSIVE MOBILIZAÇÃO E DESMOBILIZAÇÃO). AF_01/2020</v>
          </cell>
          <cell r="C2302" t="str">
            <v>KG</v>
          </cell>
          <cell r="D2302">
            <v>12.14</v>
          </cell>
        </row>
        <row r="2303">
          <cell r="A2303">
            <v>100890</v>
          </cell>
          <cell r="B2303" t="str">
            <v>ESTACA METÁLICA PARA FUNDAÇÃO, UTILIZANDO PERFIL LAMINADO HP310X79 (EXCLUSIVE MOBILIZAÇÃO E DESMOBILIZAÇÃO). AF_01/2020</v>
          </cell>
          <cell r="C2303" t="str">
            <v>KG</v>
          </cell>
          <cell r="D2303">
            <v>11.93</v>
          </cell>
        </row>
        <row r="2304">
          <cell r="A2304">
            <v>100892</v>
          </cell>
          <cell r="B2304" t="str">
            <v>ESTACA METÁLICA PARA CONTENÇÃO, UTILIZANDO PERFIL LAMINADO W250X32,7 (EXCLUSIVE MOBILIZAÇÃO E DESMOBILIZAÇÃO). AF_01/2020</v>
          </cell>
          <cell r="C2304" t="str">
            <v>KG</v>
          </cell>
          <cell r="D2304">
            <v>12.68</v>
          </cell>
        </row>
        <row r="2305">
          <cell r="A2305">
            <v>100893</v>
          </cell>
          <cell r="B2305" t="str">
            <v>ESTACA METÁLICA PARA CONTENÇÃO, UTILIZANDO PERFIL LAMINADO W250X38,5 (EXCLUSIVE MOBILIZAÇÃO E DESMOBILIZAÇÃO). AF_01/2020</v>
          </cell>
          <cell r="C2305" t="str">
            <v>KG</v>
          </cell>
          <cell r="D2305">
            <v>12.46</v>
          </cell>
        </row>
        <row r="2306">
          <cell r="A2306">
            <v>100894</v>
          </cell>
          <cell r="B2306" t="str">
            <v>ESTACA METÁLICA PARA CONTENÇÃO, UTILIZANDO PERFIL LAMINADO W250X44,8 (EXCLUSIVE MOBILIZAÇÃO E DESMOBILIZAÇÃO). AF_01/2020</v>
          </cell>
          <cell r="C2306" t="str">
            <v>KG</v>
          </cell>
          <cell r="D2306">
            <v>12.34</v>
          </cell>
        </row>
        <row r="2307">
          <cell r="A2307">
            <v>100896</v>
          </cell>
          <cell r="B2307" t="str">
            <v>ESTACA ESCAVADA MECANICAMENTE, SEM FLUIDO ESTABILIZANTE, COM 25CM DE DIÂMETRO, CONCRETO LANÇADO POR CAMINHÃO BETONEIRA (EXCLUSIVE MOBILIZAÇÃO E DESMOBILIZAÇÃO). AF_01/2020_PA</v>
          </cell>
          <cell r="C2307" t="str">
            <v>M</v>
          </cell>
          <cell r="D2307">
            <v>59.79</v>
          </cell>
        </row>
        <row r="2308">
          <cell r="A2308">
            <v>100897</v>
          </cell>
          <cell r="B2308" t="str">
            <v>ESTACA ESCAVADA MECANICAMENTE, SEM FLUIDO ESTABILIZANTE, COM 40CM DE DIÂMETRO, CONCRETO LANÇADO POR CAMINHÃO BETONEIRA (EXCLUSIVE MOBILIZAÇÃO E DESMOBILIZAÇÃO). AF_01/2020_PA</v>
          </cell>
          <cell r="C2308" t="str">
            <v>M</v>
          </cell>
          <cell r="D2308">
            <v>112.68</v>
          </cell>
        </row>
        <row r="2309">
          <cell r="A2309">
            <v>100898</v>
          </cell>
          <cell r="B2309" t="str">
            <v>ESTACA ESCAVADA MECANICAMENTE, SEM FLUIDO ESTABILIZANTE, COM 60CM DE DIÂMETRO, CONCRETO LANÇADO POR CAMINHÃO BETONEIRA (EXCLUSIVE MOBILIZAÇÃO E DESMOBILIZAÇÃO). AF_01/2020_PA</v>
          </cell>
          <cell r="C2309" t="str">
            <v>M</v>
          </cell>
          <cell r="D2309">
            <v>212.1</v>
          </cell>
        </row>
        <row r="2310">
          <cell r="A2310">
            <v>100899</v>
          </cell>
          <cell r="B2310" t="str">
            <v>ESTACA ESCAVADA MECANICAMENTE, SEM FLUIDO ESTABILIZANTE, COM 25CM DE DIÂMETRO, CONCRETO LANÇADO MANUALMENTE (EXCLUSIVE MOBILIZAÇÃO E DESMOBILIZAÇÃO). AF_01/2020_PA</v>
          </cell>
          <cell r="C2310" t="str">
            <v>M</v>
          </cell>
          <cell r="D2310">
            <v>93.14</v>
          </cell>
        </row>
        <row r="2311">
          <cell r="A2311">
            <v>100900</v>
          </cell>
          <cell r="B2311" t="str">
            <v>ESTACA ESCAVADA MECANICAMENTE, SEM FLUIDO ESTABILIZANTE, COM 60CM DE DIÂMETRO, CONCRETO LANÇADO POR BOMBA LANÇA (EXCLUSIVE BOMBEAMENTO, MOBILIZAÇÃO E DESMOBILIZAÇÃO). AF_01/2020_PA</v>
          </cell>
          <cell r="C2311" t="str">
            <v>M</v>
          </cell>
          <cell r="D2311">
            <v>244.45</v>
          </cell>
        </row>
        <row r="2312">
          <cell r="A2312">
            <v>101173</v>
          </cell>
          <cell r="B2312" t="str">
            <v>ESTACA BROCA DE CONCRETO, DIÂMETRO DE 20CM, ESCAVAÇÃO MANUAL COM TRADO CONCHA, COM ARMADURA DE ARRANQUE. AF_05/2020</v>
          </cell>
          <cell r="C2312" t="str">
            <v>M</v>
          </cell>
          <cell r="D2312">
            <v>64.81</v>
          </cell>
        </row>
        <row r="2313">
          <cell r="A2313">
            <v>101174</v>
          </cell>
          <cell r="B2313" t="str">
            <v>ESTACA BROCA DE CONCRETO, DIÂMETRO DE 25CM, ESCAVAÇÃO MANUAL COM TRADO CONCHA, COM ARMADURA DE ARRANQUE. AF_05/2020</v>
          </cell>
          <cell r="C2313" t="str">
            <v>M</v>
          </cell>
          <cell r="D2313">
            <v>92.46</v>
          </cell>
        </row>
        <row r="2314">
          <cell r="A2314">
            <v>101175</v>
          </cell>
          <cell r="B2314" t="str">
            <v>ESTACA BROCA DE CONCRETO, DIÂMETRO DE 30CM, ESCAVAÇÃO MANUAL COM TRADO CONCHA, COM ARMADURA DE ARRANQUE. AF_05/2020</v>
          </cell>
          <cell r="C2314" t="str">
            <v>M</v>
          </cell>
          <cell r="D2314">
            <v>126.03</v>
          </cell>
        </row>
        <row r="2315">
          <cell r="A2315">
            <v>101176</v>
          </cell>
          <cell r="B2315" t="str">
            <v>ESTACA BROCA DE CONCRETO, DIÂMETRO DE 30CM, ESCAVAÇÃO MANUAL COM TRADO CONCHA, INTEIRAMENTE ARMADA. AF_05/2020_PA</v>
          </cell>
          <cell r="C2315" t="str">
            <v>M</v>
          </cell>
          <cell r="D2315">
            <v>154.24</v>
          </cell>
        </row>
        <row r="2316">
          <cell r="A2316">
            <v>102521</v>
          </cell>
          <cell r="B2316" t="str">
            <v>ARRASAMENTO MECÂNICO DE ESTACA BARRETE DE CONCRETO ARMADO, SEÇÃO DE 0,40 X 2,50 M. AF_05/2021</v>
          </cell>
          <cell r="C2316" t="str">
            <v>UN</v>
          </cell>
          <cell r="D2316">
            <v>138.93</v>
          </cell>
        </row>
        <row r="2317">
          <cell r="A2317">
            <v>102522</v>
          </cell>
          <cell r="B2317" t="str">
            <v>ARRASAMENTO MECÂNICO DE ESTACA BARRETE DE CONCRETO ARMADO, SEÇÃO DE 0,60 X 2,50 M. AF_05/2021</v>
          </cell>
          <cell r="C2317" t="str">
            <v>UN</v>
          </cell>
          <cell r="D2317">
            <v>203.84</v>
          </cell>
        </row>
        <row r="2318">
          <cell r="A2318">
            <v>102523</v>
          </cell>
          <cell r="B2318" t="str">
            <v>ARRASAMENTO MECÂNICO DE ESTACA BARRETE DE CONCRETO ARMADO, SEÇÃO DE 0,80 X 2,50 M. AF_05/2021</v>
          </cell>
          <cell r="C2318" t="str">
            <v>UN</v>
          </cell>
          <cell r="D2318">
            <v>268.73</v>
          </cell>
        </row>
        <row r="2319">
          <cell r="A2319">
            <v>95240</v>
          </cell>
          <cell r="B2319" t="str">
            <v>LASTRO DE CONCRETO MAGRO, APLICADO EM PISOS, LAJES SOBRE SOLO OU RADIERS, ESPESSURA DE 3 CM. AF_01/2024</v>
          </cell>
          <cell r="C2319" t="str">
            <v>M2</v>
          </cell>
          <cell r="D2319">
            <v>18.25</v>
          </cell>
        </row>
        <row r="2320">
          <cell r="A2320">
            <v>95241</v>
          </cell>
          <cell r="B2320" t="str">
            <v>LASTRO DE CONCRETO MAGRO, APLICADO EM PISOS, LAJES SOBRE SOLO OU RADIERS, ESPESSURA DE 5 CM. AF_01/2024</v>
          </cell>
          <cell r="C2320" t="str">
            <v>M2</v>
          </cell>
          <cell r="D2320">
            <v>34.58</v>
          </cell>
        </row>
        <row r="2321">
          <cell r="A2321">
            <v>96616</v>
          </cell>
          <cell r="B2321" t="str">
            <v>LASTRO DE CONCRETO MAGRO, APLICADO EM BLOCOS DE COROAMENTO OU SAPATAS. AF_01/2024</v>
          </cell>
          <cell r="C2321" t="str">
            <v>M3</v>
          </cell>
          <cell r="D2321">
            <v>767.22</v>
          </cell>
        </row>
        <row r="2322">
          <cell r="A2322">
            <v>96617</v>
          </cell>
          <cell r="B2322" t="str">
            <v>LASTRO DE CONCRETO MAGRO, APLICADO EM BLOCOS DE COROAMENTO OU SAPATAS, ESPESSURA DE 3 CM. AF_01/2024</v>
          </cell>
          <cell r="C2322" t="str">
            <v>M2</v>
          </cell>
          <cell r="D2322">
            <v>19.22</v>
          </cell>
        </row>
        <row r="2323">
          <cell r="A2323">
            <v>96619</v>
          </cell>
          <cell r="B2323" t="str">
            <v>LASTRO DE CONCRETO MAGRO, APLICADO EM BLOCOS DE COROAMENTO OU SAPATAS, ESPESSURA DE 5 CM. AF_01/2024</v>
          </cell>
          <cell r="C2323" t="str">
            <v>M2</v>
          </cell>
          <cell r="D2323">
            <v>38.340000000000003</v>
          </cell>
        </row>
        <row r="2324">
          <cell r="A2324">
            <v>96620</v>
          </cell>
          <cell r="B2324" t="str">
            <v>LASTRO DE CONCRETO MAGRO, APLICADO EM PISOS, LAJES SOBRE SOLO OU RADIERS. AF_01/2024</v>
          </cell>
          <cell r="C2324" t="str">
            <v>M3</v>
          </cell>
          <cell r="D2324">
            <v>692.17</v>
          </cell>
        </row>
        <row r="2325">
          <cell r="A2325">
            <v>96621</v>
          </cell>
          <cell r="B2325" t="str">
            <v>LASTRO COM MATERIAL GRANULAR, APLICAÇÃO EM BLOCOS DE COROAMENTO, ESPESSURA DE *5 CM*. AF_01/2024</v>
          </cell>
          <cell r="C2325" t="str">
            <v>M3</v>
          </cell>
          <cell r="D2325">
            <v>203.32</v>
          </cell>
        </row>
        <row r="2326">
          <cell r="A2326">
            <v>96622</v>
          </cell>
          <cell r="B2326" t="str">
            <v>LASTRO COM MATERIAL GRANULAR, APLICADO EM PISOS OU LAJES SOBRE SOLO, ESPESSURA DE *5 CM*. AF_01/2024</v>
          </cell>
          <cell r="C2326" t="str">
            <v>M3</v>
          </cell>
          <cell r="D2326">
            <v>185.24</v>
          </cell>
        </row>
        <row r="2327">
          <cell r="A2327">
            <v>96623</v>
          </cell>
          <cell r="B2327" t="str">
            <v>LASTRO COM MATERIAL GRANULAR, APLICADO EM BLOCOS DE COROAMENTO, ESPESSURA DE *10 CM*. AF_01/2024</v>
          </cell>
          <cell r="C2327" t="str">
            <v>M3</v>
          </cell>
          <cell r="D2327">
            <v>173.88</v>
          </cell>
        </row>
        <row r="2328">
          <cell r="A2328">
            <v>96624</v>
          </cell>
          <cell r="B2328" t="str">
            <v>LASTRO COM MATERIAL GRANULAR (PEDRA BRITADA N.2), APLICADO EM PISOS OU LAJES SOBRE SOLO, ESPESSURA DE *10 CM*. AF_01/2024</v>
          </cell>
          <cell r="C2328" t="str">
            <v>M3</v>
          </cell>
          <cell r="D2328">
            <v>155.81</v>
          </cell>
        </row>
        <row r="2329">
          <cell r="A2329">
            <v>97082</v>
          </cell>
          <cell r="B2329" t="str">
            <v>ESCAVAÇÃO MANUAL DE VIGA DE BORDA PARA RADIER. AF_09/2021</v>
          </cell>
          <cell r="C2329" t="str">
            <v>M3</v>
          </cell>
          <cell r="D2329">
            <v>84.36</v>
          </cell>
        </row>
        <row r="2330">
          <cell r="A2330">
            <v>97083</v>
          </cell>
          <cell r="B2330" t="str">
            <v>COMPACTAÇÃO MECÂNICA DE SOLO PARA EXECUÇÃO DE RADIER, PISO DE CONCRETO OU LAJE SOBRE SOLO, COM COMPACTADOR DE SOLOS A PERCUSSÃO. AF_09/2021</v>
          </cell>
          <cell r="C2330" t="str">
            <v>M2</v>
          </cell>
          <cell r="D2330">
            <v>4.2699999999999996</v>
          </cell>
        </row>
        <row r="2331">
          <cell r="A2331">
            <v>97084</v>
          </cell>
          <cell r="B2331" t="str">
            <v>COMPACTAÇÃO MECÂNICA DE SOLO PARA EXECUÇÃO DE RADIER, PISO DE CONCRETO OU LAJE SOBRE SOLO, COM COMPACTADOR DE SOLOS TIPO PLACA VIBRATÓRIA. AF_09/2021</v>
          </cell>
          <cell r="C2331" t="str">
            <v>M2</v>
          </cell>
          <cell r="D2331">
            <v>0.89</v>
          </cell>
        </row>
        <row r="2332">
          <cell r="A2332">
            <v>97086</v>
          </cell>
          <cell r="B2332" t="str">
            <v>FABRICAÇÃO, MONTAGEM E DESMONTAGEM DE FORMA PARA RADIER, PISO DE CONCRETO OU LAJE SOBRE SOLO, EM MADEIRA SERRADA, 4 UTILIZAÇÕES. AF_09/2021</v>
          </cell>
          <cell r="C2332" t="str">
            <v>M2</v>
          </cell>
          <cell r="D2332">
            <v>157.88999999999999</v>
          </cell>
        </row>
        <row r="2333">
          <cell r="A2333">
            <v>97087</v>
          </cell>
          <cell r="B2333" t="str">
            <v>CAMADA SEPARADORA PARA EXECUÇÃO DE RADIER, PISO DE CONCRETO OU LAJE SOBRE SOLO, EM LONA PLÁSTICA. AF_09/2021</v>
          </cell>
          <cell r="C2333" t="str">
            <v>M2</v>
          </cell>
          <cell r="D2333">
            <v>1.8</v>
          </cell>
        </row>
        <row r="2334">
          <cell r="A2334">
            <v>97088</v>
          </cell>
          <cell r="B2334" t="str">
            <v>ARMAÇÃO PARA EXECUÇÃO DE RADIER, PISO DE CONCRETO OU LAJE SOBRE SOLO, COM USO DE TELA Q-92. AF_09/2021</v>
          </cell>
          <cell r="C2334" t="str">
            <v>KG</v>
          </cell>
          <cell r="D2334">
            <v>15.54</v>
          </cell>
        </row>
        <row r="2335">
          <cell r="A2335">
            <v>97089</v>
          </cell>
          <cell r="B2335" t="str">
            <v>ARMAÇÃO PARA EXECUÇÃO DE RADIER, PISO DE CONCRETO OU LAJE SOBRE SOLO, COM USO DE TELA Q-113. AF_09/2021</v>
          </cell>
          <cell r="C2335" t="str">
            <v>KG</v>
          </cell>
          <cell r="D2335">
            <v>14.16</v>
          </cell>
        </row>
        <row r="2336">
          <cell r="A2336">
            <v>97090</v>
          </cell>
          <cell r="B2336" t="str">
            <v>ARMAÇÃO PARA EXECUÇÃO DE RADIER, PISO DE CONCRETO OU LAJE SOBRE SOLO, COM USO DE TELA Q-138. AF_09/2021</v>
          </cell>
          <cell r="C2336" t="str">
            <v>KG</v>
          </cell>
          <cell r="D2336">
            <v>13.82</v>
          </cell>
        </row>
        <row r="2337">
          <cell r="A2337">
            <v>97091</v>
          </cell>
          <cell r="B2337" t="str">
            <v>ARMAÇÃO PARA EXECUÇÃO DE RADIER, PISO DE CONCRETO OU LAJE SOBRE SOLO, COM USO DE TELA Q-159. AF_09/2021</v>
          </cell>
          <cell r="C2337" t="str">
            <v>KG</v>
          </cell>
          <cell r="D2337">
            <v>13.37</v>
          </cell>
        </row>
        <row r="2338">
          <cell r="A2338">
            <v>97092</v>
          </cell>
          <cell r="B2338" t="str">
            <v>ARMAÇÃO PARA EXECUÇÃO DE RADIER, PISO DE CONCRETO OU LAJE SOBRE SOLO, COM USO DE TELA Q-196. AF_09/2021</v>
          </cell>
          <cell r="C2338" t="str">
            <v>KG</v>
          </cell>
          <cell r="D2338">
            <v>12.88</v>
          </cell>
        </row>
        <row r="2339">
          <cell r="A2339">
            <v>97093</v>
          </cell>
          <cell r="B2339" t="str">
            <v>ARMAÇÃO PARA EXECUÇÃO DE RADIER, PISO DE CONCRETO OU LAJE SOBRE SOLO, COM USO DE TELA Q-283. AF_09/2021</v>
          </cell>
          <cell r="C2339" t="str">
            <v>KG</v>
          </cell>
          <cell r="D2339">
            <v>12.01</v>
          </cell>
        </row>
        <row r="2340">
          <cell r="A2340">
            <v>97096</v>
          </cell>
          <cell r="B2340" t="str">
            <v>CONCRETAGEM DE RADIER, PISO DE CONCRETO OU LAJE SOBRE SOLO, FCK 30 MPA - LANÇAMENTO, ADENSAMENTO E ACABAMENTO. AF_09/2021</v>
          </cell>
          <cell r="C2340" t="str">
            <v>M3</v>
          </cell>
          <cell r="D2340">
            <v>549.16999999999996</v>
          </cell>
        </row>
        <row r="2341">
          <cell r="A2341">
            <v>97097</v>
          </cell>
          <cell r="B2341" t="str">
            <v>ACABAMENTO POLIDO PARA PISO DE CONCRETO ARMADO OU LAJE SOBRE SOLO DE ALTA RESISTÊNCIA. AF_09/2021</v>
          </cell>
          <cell r="C2341" t="str">
            <v>M2</v>
          </cell>
          <cell r="D2341">
            <v>40.42</v>
          </cell>
        </row>
        <row r="2342">
          <cell r="A2342">
            <v>97101</v>
          </cell>
          <cell r="B2342" t="str">
            <v>EXECUÇÃO DE RADIER, ESPESSURA DE 10 CM, FCK = 30 MPA, COM USO DE FORMAS EM MADEIRA SERRADA. AF_09/2021</v>
          </cell>
          <cell r="C2342" t="str">
            <v>M2</v>
          </cell>
          <cell r="D2342">
            <v>162.76</v>
          </cell>
        </row>
        <row r="2343">
          <cell r="A2343">
            <v>97102</v>
          </cell>
          <cell r="B2343" t="str">
            <v>EXECUÇÃO DE RADIER, ESPESSURA DE 15 CM, FCK = 30 MPA, COM USO DE FORMAS EM MADEIRA SERRADA. AF_09/2021</v>
          </cell>
          <cell r="C2343" t="str">
            <v>M2</v>
          </cell>
          <cell r="D2343">
            <v>203.2</v>
          </cell>
        </row>
        <row r="2344">
          <cell r="A2344">
            <v>97103</v>
          </cell>
          <cell r="B2344" t="str">
            <v>EXECUÇÃO DE RADIER, ESPESSURA DE 20 CM, FCK = 30 MPA, COM USO DE FORMAS EM MADEIRA SERRADA. AF_09/2021</v>
          </cell>
          <cell r="C2344" t="str">
            <v>M2</v>
          </cell>
          <cell r="D2344">
            <v>240.4</v>
          </cell>
        </row>
        <row r="2345">
          <cell r="A2345">
            <v>100322</v>
          </cell>
          <cell r="B2345" t="str">
            <v>LASTRO COM MATERIAL GRANULAR (PEDRA BRITADA N.3), APLICADO EM PISOS OU LAJES SOBRE SOLO, ESPESSURA DE *10 CM*. AF_01/2024</v>
          </cell>
          <cell r="C2345" t="str">
            <v>M3</v>
          </cell>
          <cell r="D2345">
            <v>150.74</v>
          </cell>
        </row>
        <row r="2346">
          <cell r="A2346">
            <v>100323</v>
          </cell>
          <cell r="B2346" t="str">
            <v>LASTRO COM MATERIAL GRANULAR (AREIA MÉDIA), APLICADO EM PISOS OU LAJES SOBRE SOLO, ESPESSURA DE *10 CM*. AF_01/2024</v>
          </cell>
          <cell r="C2346" t="str">
            <v>M3</v>
          </cell>
          <cell r="D2346">
            <v>164.74</v>
          </cell>
        </row>
        <row r="2347">
          <cell r="A2347">
            <v>100324</v>
          </cell>
          <cell r="B2347" t="str">
            <v>LASTRO COM MATERIAL GRANULAR (PEDRA BRITADA N.1 E PEDRA BRITADA N.2), APLICADO EM PISOS OU LAJES SOBRE SOLO, ESPESSURA DE *10 CM*. AF_01/2024</v>
          </cell>
          <cell r="C2347" t="str">
            <v>M3</v>
          </cell>
          <cell r="D2347">
            <v>155.58000000000001</v>
          </cell>
        </row>
        <row r="2348">
          <cell r="A2348">
            <v>103072</v>
          </cell>
          <cell r="B2348" t="str">
            <v>EXECUÇÃO DE RADIER, ESPESSURA DE 25 CM, FCK = 30 MPA, COM USO DE FORMAS EM MADEIRA SERRADA. AF_09/2021</v>
          </cell>
          <cell r="C2348" t="str">
            <v>M2</v>
          </cell>
          <cell r="D2348">
            <v>283.75</v>
          </cell>
        </row>
        <row r="2349">
          <cell r="A2349">
            <v>103073</v>
          </cell>
          <cell r="B2349" t="str">
            <v>EXECUÇÃO DE RADIER, ESPESSURA DE 30 CM, FCK = 30 MPA, COM USO DE FORMAS EM MADEIRA SERRADA. AF_09/2021</v>
          </cell>
          <cell r="C2349" t="str">
            <v>M2</v>
          </cell>
          <cell r="D2349">
            <v>341.86</v>
          </cell>
        </row>
        <row r="2350">
          <cell r="A2350">
            <v>103074</v>
          </cell>
          <cell r="B2350" t="str">
            <v>EXECUÇÃO DE PISO DE CONCRETO, SEM ACABAMENTO SUPERFICIAL, ESPESSURA DE 15 CM, FCK = 30 MPA, COM USO DE FORMAS EM MADEIRA SERRADA. AF_09/2021</v>
          </cell>
          <cell r="C2350" t="str">
            <v>M2</v>
          </cell>
          <cell r="D2350">
            <v>159.85</v>
          </cell>
        </row>
        <row r="2351">
          <cell r="A2351">
            <v>103075</v>
          </cell>
          <cell r="B2351" t="str">
            <v>EXECUÇÃO DE PISO DE CONCRETO, COM ACABAMENTO SUPERFICIAL, ESPESSURA DE 15 CM, FCK = 30 MPA, COM USO DE FORMAS EM MADEIRA SERRADA. AF_09/2021</v>
          </cell>
          <cell r="C2351" t="str">
            <v>M2</v>
          </cell>
          <cell r="D2351">
            <v>200.27</v>
          </cell>
        </row>
        <row r="2352">
          <cell r="A2352">
            <v>103076</v>
          </cell>
          <cell r="B2352" t="str">
            <v>EXECUÇÃO DE LAJE SOBRE SOLO, ESPESSURA DE 10 CM, FCK = 30 MPA, COM USO DE FORMAS EM MADEIRA SERRADA. AF_09/2021</v>
          </cell>
          <cell r="C2352" t="str">
            <v>M2</v>
          </cell>
          <cell r="D2352">
            <v>140.16</v>
          </cell>
        </row>
        <row r="2353">
          <cell r="A2353">
            <v>103077</v>
          </cell>
          <cell r="B2353" t="str">
            <v>EXECUÇÃO DE LAJE SOBRE SOLO, ESPESSURA DE 15 CM, FCK = 30 MPA, COM USO DE FORMAS EM MADEIRA SERRADA. AF_09/2021</v>
          </cell>
          <cell r="C2353" t="str">
            <v>M2</v>
          </cell>
          <cell r="D2353">
            <v>180.6</v>
          </cell>
        </row>
        <row r="2354">
          <cell r="A2354">
            <v>103078</v>
          </cell>
          <cell r="B2354" t="str">
            <v>EXECUÇÃO DE LAJE SOBRE SOLO, ESPESSURA DE 20 CM, FCK = 30 MPA, COM USO DE FORMAS EM MADEIRA SERRADA. AF_09/2021</v>
          </cell>
          <cell r="C2354" t="str">
            <v>M2</v>
          </cell>
          <cell r="D2354">
            <v>217.8</v>
          </cell>
        </row>
        <row r="2355">
          <cell r="A2355">
            <v>103079</v>
          </cell>
          <cell r="B2355" t="str">
            <v>EXECUÇÃO DE LAJE SOBRE SOLO, ESPESSURA DE 25 CM, FCK = 30 MPA, COM USO DE FORMAS EM MADEIRA SERRADA. AF_09/2021</v>
          </cell>
          <cell r="C2355" t="str">
            <v>M2</v>
          </cell>
          <cell r="D2355">
            <v>261.14999999999998</v>
          </cell>
        </row>
        <row r="2356">
          <cell r="A2356">
            <v>103080</v>
          </cell>
          <cell r="B2356" t="str">
            <v>EXECUÇÃO DE LAJE SOBRE SOLO, ESPESSURA DE 30 CM, FCK = 30 MPA, COM USO DE FORMAS EM MADEIRA SERRADA. AF_09/2021</v>
          </cell>
          <cell r="C2356" t="str">
            <v>M2</v>
          </cell>
          <cell r="D2356">
            <v>319.26</v>
          </cell>
        </row>
        <row r="2357">
          <cell r="A2357">
            <v>92263</v>
          </cell>
          <cell r="B2357" t="str">
            <v>FABRICAÇÃO DE FÔRMA PARA PILARES E ESTRUTURAS SIMILARES, EM CHAPA DE MADEIRA COMPENSADA RESINADA, E = 17 MM. AF_09/2020</v>
          </cell>
          <cell r="C2357" t="str">
            <v>M2</v>
          </cell>
          <cell r="D2357">
            <v>154.57</v>
          </cell>
        </row>
        <row r="2358">
          <cell r="A2358">
            <v>92264</v>
          </cell>
          <cell r="B2358" t="str">
            <v>FABRICAÇÃO DE FÔRMA PARA PILARES E ESTRUTURAS SIMILARES, EM CHAPA DE MADEIRA COMPENSADA PLASTIFICADA, E = 18 MM. AF_09/2020</v>
          </cell>
          <cell r="C2358" t="str">
            <v>M2</v>
          </cell>
          <cell r="D2358">
            <v>191.32</v>
          </cell>
        </row>
        <row r="2359">
          <cell r="A2359">
            <v>92265</v>
          </cell>
          <cell r="B2359" t="str">
            <v>FABRICAÇÃO DE FÔRMA PARA VIGAS, EM CHAPA DE MADEIRA COMPENSADA RESINADA, E = 17 MM. AF_09/2020</v>
          </cell>
          <cell r="C2359" t="str">
            <v>M2</v>
          </cell>
          <cell r="D2359">
            <v>112.81</v>
          </cell>
        </row>
        <row r="2360">
          <cell r="A2360">
            <v>92266</v>
          </cell>
          <cell r="B2360" t="str">
            <v>FABRICAÇÃO DE FÔRMA PARA VIGAS, EM CHAPA DE MADEIRA COMPENSADA PLASTIFICADA, E = 18 MM. AF_09/2020</v>
          </cell>
          <cell r="C2360" t="str">
            <v>M2</v>
          </cell>
          <cell r="D2360">
            <v>144.33000000000001</v>
          </cell>
        </row>
        <row r="2361">
          <cell r="A2361">
            <v>92267</v>
          </cell>
          <cell r="B2361" t="str">
            <v>FABRICAÇÃO DE FÔRMA PARA LAJES, EM CHAPA DE MADEIRA COMPENSADA RESINADA, E = 17 MM. AF_09/2020</v>
          </cell>
          <cell r="C2361" t="str">
            <v>M2</v>
          </cell>
          <cell r="D2361">
            <v>42.82</v>
          </cell>
        </row>
        <row r="2362">
          <cell r="A2362">
            <v>92268</v>
          </cell>
          <cell r="B2362" t="str">
            <v>FABRICAÇÃO DE FÔRMA PARA LAJES, EM CHAPA DE MADEIRA COMPENSADA PLASTIFICADA, E = 18 MM. AF_09/2020</v>
          </cell>
          <cell r="C2362" t="str">
            <v>M2</v>
          </cell>
          <cell r="D2362">
            <v>71.7</v>
          </cell>
        </row>
        <row r="2363">
          <cell r="A2363">
            <v>92269</v>
          </cell>
          <cell r="B2363" t="str">
            <v>FABRICAÇÃO DE FÔRMA PARA PILARES E ESTRUTURAS SIMILARES, EM MADEIRA SERRADA, E=25 MM. AF_09/2020</v>
          </cell>
          <cell r="C2363" t="str">
            <v>M2</v>
          </cell>
          <cell r="D2363">
            <v>127.1</v>
          </cell>
        </row>
        <row r="2364">
          <cell r="A2364">
            <v>92270</v>
          </cell>
          <cell r="B2364" t="str">
            <v>FABRICAÇÃO DE FÔRMA PARA VIGAS, COM MADEIRA SERRADA, E = 25 MM. AF_09/2020</v>
          </cell>
          <cell r="C2364" t="str">
            <v>M2</v>
          </cell>
          <cell r="D2364">
            <v>191.25</v>
          </cell>
        </row>
        <row r="2365">
          <cell r="A2365">
            <v>92271</v>
          </cell>
          <cell r="B2365" t="str">
            <v>FABRICAÇÃO DE FÔRMA PARA LAJES, EM MADEIRA SERRADA, E=25 MM. AF_09/2020</v>
          </cell>
          <cell r="C2365" t="str">
            <v>M2</v>
          </cell>
          <cell r="D2365">
            <v>119.84</v>
          </cell>
        </row>
        <row r="2366">
          <cell r="A2366">
            <v>92272</v>
          </cell>
          <cell r="B2366" t="str">
            <v>FABRICAÇÃO DE ESCORAS DE VIGA DO TIPO GARFO, EM MADEIRA. AF_09/2020</v>
          </cell>
          <cell r="C2366" t="str">
            <v>M</v>
          </cell>
          <cell r="D2366">
            <v>34.24</v>
          </cell>
        </row>
        <row r="2367">
          <cell r="A2367">
            <v>92273</v>
          </cell>
          <cell r="B2367" t="str">
            <v>FABRICAÇÃO DE ESCORAS DO TIPO PONTALETE, EM MADEIRA, PARA PÉ-DIREITO SIMPLES. AF_09/2020</v>
          </cell>
          <cell r="C2367" t="str">
            <v>M</v>
          </cell>
          <cell r="D2367">
            <v>15.01</v>
          </cell>
        </row>
        <row r="2368">
          <cell r="A2368">
            <v>92409</v>
          </cell>
          <cell r="B2368" t="str">
            <v>MONTAGEM E DESMONTAGEM DE FÔRMA DE PILARES RETANGULARES E ESTRUTURAS SIMILARES, PÉ-DIREITO SIMPLES, EM MADEIRA SERRADA, 1 UTILIZAÇÃO. AF_09/2020</v>
          </cell>
          <cell r="C2368" t="str">
            <v>M2</v>
          </cell>
          <cell r="D2368">
            <v>247.99</v>
          </cell>
        </row>
        <row r="2369">
          <cell r="A2369">
            <v>92411</v>
          </cell>
          <cell r="B2369" t="str">
            <v>MONTAGEM E DESMONTAGEM DE FÔRMA DE PILARES RETANGULARES E ESTRUTURAS SIMILARES, PÉ-DIREITO SIMPLES, EM MADEIRA SERRADA, 2 UTILIZAÇÕES. AF_09/2020</v>
          </cell>
          <cell r="C2369" t="str">
            <v>M2</v>
          </cell>
          <cell r="D2369">
            <v>171.87</v>
          </cell>
        </row>
        <row r="2370">
          <cell r="A2370">
            <v>92413</v>
          </cell>
          <cell r="B2370" t="str">
            <v>MONTAGEM E DESMONTAGEM DE FÔRMA DE PILARES RETANGULARES E ESTRUTURAS SIMILARES, PÉ-DIREITO SIMPLES, EM MADEIRA SERRADA, 4 UTILIZAÇÕES. AF_09/2020</v>
          </cell>
          <cell r="C2370" t="str">
            <v>M2</v>
          </cell>
          <cell r="D2370">
            <v>115.44</v>
          </cell>
        </row>
        <row r="2371">
          <cell r="A2371">
            <v>92415</v>
          </cell>
          <cell r="B2371" t="str">
            <v>MONTAGEM E DESMONTAGEM DE FÔRMA DE PILARES RETANGULARES E ESTRUTURAS SIMILARES, PÉ-DIREITO SIMPLES, EM CHAPA DE MADEIRA COMPENSADA RESINADA, 2 UTILIZAÇÕES. AF_09/2020</v>
          </cell>
          <cell r="C2371" t="str">
            <v>M2</v>
          </cell>
          <cell r="D2371">
            <v>146.18</v>
          </cell>
        </row>
        <row r="2372">
          <cell r="A2372">
            <v>92417</v>
          </cell>
          <cell r="B2372" t="str">
            <v>MONTAGEM E DESMONTAGEM DE FÔRMA DE PILARES RETANGULARES E ESTRUTURAS SIMILARES, PÉ-DIREITO DUPLO, EM CHAPA DE MADEIRA COMPENSADA RESINADA, 2 UTILIZAÇÕES. AF_09/2020</v>
          </cell>
          <cell r="C2372" t="str">
            <v>M2</v>
          </cell>
          <cell r="D2372">
            <v>174.55</v>
          </cell>
        </row>
        <row r="2373">
          <cell r="A2373">
            <v>92419</v>
          </cell>
          <cell r="B2373" t="str">
            <v>MONTAGEM E DESMONTAGEM DE FÔRMA DE PILARES RETANGULARES E ESTRUTURAS SIMILARES, PÉ-DIREITO SIMPLES, EM CHAPA DE MADEIRA COMPENSADA RESINADA, 4 UTILIZAÇÕES. AF_09/2020</v>
          </cell>
          <cell r="C2373" t="str">
            <v>M2</v>
          </cell>
          <cell r="D2373">
            <v>95.62</v>
          </cell>
        </row>
        <row r="2374">
          <cell r="A2374">
            <v>92421</v>
          </cell>
          <cell r="B2374" t="str">
            <v>MONTAGEM E DESMONTAGEM DE FÔRMA DE PILARES RETANGULARES E ESTRUTURAS SIMILARES, PÉ-DIREITO DUPLO, EM CHAPA DE MADEIRA COMPENSADA RESINADA, 4 UTILIZAÇÕES. AF_09/2020</v>
          </cell>
          <cell r="C2374" t="str">
            <v>M2</v>
          </cell>
          <cell r="D2374">
            <v>117.36</v>
          </cell>
        </row>
        <row r="2375">
          <cell r="A2375">
            <v>92423</v>
          </cell>
          <cell r="B2375" t="str">
            <v>MONTAGEM E DESMONTAGEM DE FÔRMA DE PILARES RETANGULARES E ESTRUTURAS SIMILARES, PÉ-DIREITO SIMPLES, EM CHAPA DE MADEIRA COMPENSADA RESINADA, 6 UTILIZAÇÕES. AF_09/2020</v>
          </cell>
          <cell r="C2375" t="str">
            <v>M2</v>
          </cell>
          <cell r="D2375">
            <v>79.569999999999993</v>
          </cell>
        </row>
        <row r="2376">
          <cell r="A2376">
            <v>92425</v>
          </cell>
          <cell r="B2376" t="str">
            <v>MONTAGEM E DESMONTAGEM DE FÔRMA DE PILARES RETANGULARES E ESTRUTURAS SIMILARES, PÉ-DIREITO DUPLO, EM CHAPA DE MADEIRA COMPENSADA RESINADA, 6 UTILIZAÇÕES. AF_09/2020</v>
          </cell>
          <cell r="C2376" t="str">
            <v>M2</v>
          </cell>
          <cell r="D2376">
            <v>98.48</v>
          </cell>
        </row>
        <row r="2377">
          <cell r="A2377">
            <v>92427</v>
          </cell>
          <cell r="B2377" t="str">
            <v>MONTAGEM E DESMONTAGEM DE FÔRMA DE PILARES RETANGULARES E ESTRUTURAS SIMILARES, PÉ-DIREITO SIMPLES, EM CHAPA DE MADEIRA COMPENSADA RESINADA, 8 UTILIZAÇÕES. AF_09/2020</v>
          </cell>
          <cell r="C2377" t="str">
            <v>M2</v>
          </cell>
          <cell r="D2377">
            <v>71.459999999999994</v>
          </cell>
        </row>
        <row r="2378">
          <cell r="A2378">
            <v>92429</v>
          </cell>
          <cell r="B2378" t="str">
            <v>MONTAGEM E DESMONTAGEM DE FÔRMA DE PILARES RETANGULARES E ESTRUTURAS SIMILARES, PÉ-DIREITO DUPLO, EM CHAPA DE MADEIRA COMPENSADA RESINADA, 8 UTILIZAÇÕES. AF_09/2020</v>
          </cell>
          <cell r="C2378" t="str">
            <v>M2</v>
          </cell>
          <cell r="D2378">
            <v>88.98</v>
          </cell>
        </row>
        <row r="2379">
          <cell r="A2379">
            <v>92431</v>
          </cell>
          <cell r="B2379" t="str">
            <v>MONTAGEM E DESMONTAGEM DE FÔRMA DE PILARES RETANGULARES E ESTRUTURAS SIMILARES, PÉ-DIREITO SIMPLES, EM CHAPA DE MADEIRA COMPENSADA PLASTIFICADA, 10 UTILIZAÇÕES. AF_09/2020</v>
          </cell>
          <cell r="C2379" t="str">
            <v>M2</v>
          </cell>
          <cell r="D2379">
            <v>66.989999999999995</v>
          </cell>
        </row>
        <row r="2380">
          <cell r="A2380">
            <v>92433</v>
          </cell>
          <cell r="B2380" t="str">
            <v>MONTAGEM E DESMONTAGEM DE FÔRMA DE PILARES RETANGULARES E ESTRUTURAS SIMILARES, PÉ-DIREITO DUPLO, EM CHAPA DE MADEIRA COMPENSADA PLASTIFICADA, 10 UTILIZAÇÕES. AF_09/2020</v>
          </cell>
          <cell r="C2380" t="str">
            <v>M2</v>
          </cell>
          <cell r="D2380">
            <v>83.63</v>
          </cell>
        </row>
        <row r="2381">
          <cell r="A2381">
            <v>92435</v>
          </cell>
          <cell r="B2381" t="str">
            <v>MONTAGEM E DESMONTAGEM DE FÔRMA DE PILARES RETANGULARES E ESTRUTURAS SIMILARES, PÉ-DIREITO SIMPLES, EM CHAPA DE MADEIRA COMPENSADA PLASTIFICADA, 12 UTILIZAÇÕES. AF_09/2020</v>
          </cell>
          <cell r="C2381" t="str">
            <v>M2</v>
          </cell>
          <cell r="D2381">
            <v>64</v>
          </cell>
        </row>
        <row r="2382">
          <cell r="A2382">
            <v>92437</v>
          </cell>
          <cell r="B2382" t="str">
            <v>MONTAGEM E DESMONTAGEM DE FÔRMA DE PILARES RETANGULARES E ESTRUTURAS SIMILARES, PÉ-DIREITO DUPLO, EM CHAPA DE MADEIRA COMPENSADA PLASTIFICADA, 12 UTILIZAÇÕES. AF_09/2020</v>
          </cell>
          <cell r="C2382" t="str">
            <v>M2</v>
          </cell>
          <cell r="D2382">
            <v>80.08</v>
          </cell>
        </row>
        <row r="2383">
          <cell r="A2383">
            <v>92439</v>
          </cell>
          <cell r="B2383" t="str">
            <v>MONTAGEM E DESMONTAGEM DE FÔRMA DE PILARES RETANGULARES E ESTRUTURAS SIMILARES, PÉ-DIREITO SIMPLES, EM CHAPA DE MADEIRA COMPENSADA PLASTIFICADA, 14 UTILIZAÇÕES. AF_09/2020</v>
          </cell>
          <cell r="C2383" t="str">
            <v>M2</v>
          </cell>
          <cell r="D2383">
            <v>61.84</v>
          </cell>
        </row>
        <row r="2384">
          <cell r="A2384">
            <v>92441</v>
          </cell>
          <cell r="B2384" t="str">
            <v>MONTAGEM E DESMONTAGEM DE FÔRMA DE PILARES RETANGULARES E ESTRUTURAS SIMILARES, PÉ-DIREITO DUPLO, EM CHAPA DE MADEIRA COMPENSADA PLASTIFICADA, 14 UTILIZAÇÕES. AF_09/2020</v>
          </cell>
          <cell r="C2384" t="str">
            <v>M2</v>
          </cell>
          <cell r="D2384">
            <v>77.52</v>
          </cell>
        </row>
        <row r="2385">
          <cell r="A2385">
            <v>92443</v>
          </cell>
          <cell r="B2385" t="str">
            <v>MONTAGEM E DESMONTAGEM DE FÔRMA DE PILARES RETANGULARES E ESTRUTURAS SIMILARES, PÉ-DIREITO SIMPLES, EM CHAPA DE MADEIRA COMPENSADA PLASTIFICADA, 18 UTILIZAÇÕES. AF_09/2020</v>
          </cell>
          <cell r="C2385" t="str">
            <v>M2</v>
          </cell>
          <cell r="D2385">
            <v>57.35</v>
          </cell>
        </row>
        <row r="2386">
          <cell r="A2386">
            <v>92445</v>
          </cell>
          <cell r="B2386" t="str">
            <v>MONTAGEM E DESMONTAGEM DE FÔRMA DE PILARES RETANGULARES E ESTRUTURAS SIMILARES, PÉ-DIREITO DUPLO, EM CHAPA DE MADEIRA COMPENSADA PLASTIFICADA, 18 UTILIZAÇÕES. AF_09/2020</v>
          </cell>
          <cell r="C2386" t="str">
            <v>M2</v>
          </cell>
          <cell r="D2386">
            <v>72.47</v>
          </cell>
        </row>
        <row r="2387">
          <cell r="A2387">
            <v>92446</v>
          </cell>
          <cell r="B2387" t="str">
            <v>MONTAGEM E DESMONTAGEM DE FÔRMA DE VIGA, ESCORAMENTO COM PONTALETE DE MADEIRA, PÉ-DIREITO SIMPLES, EM MADEIRA SERRADA, 1 UTILIZAÇÃO. AF_09/2020</v>
          </cell>
          <cell r="C2387" t="str">
            <v>M2</v>
          </cell>
          <cell r="D2387">
            <v>337.48</v>
          </cell>
        </row>
        <row r="2388">
          <cell r="A2388">
            <v>92447</v>
          </cell>
          <cell r="B2388" t="str">
            <v>MONTAGEM E DESMONTAGEM DE FÔRMA DE VIGA, ESCORAMENTO COM PONTALETE DE MADEIRA, PÉ-DIREITO SIMPLES, EM MADEIRA SERRADA, 2 UTILIZAÇÕES. AF_09/2020</v>
          </cell>
          <cell r="C2388" t="str">
            <v>M2</v>
          </cell>
          <cell r="D2388">
            <v>234.69</v>
          </cell>
        </row>
        <row r="2389">
          <cell r="A2389">
            <v>92448</v>
          </cell>
          <cell r="B2389" t="str">
            <v>MONTAGEM E DESMONTAGEM DE FÔRMA DE VIGA, ESCORAMENTO COM PONTALETE DE MADEIRA, PÉ-DIREITO SIMPLES, EM MADEIRA SERRADA, 4 UTILIZAÇÕES. AF_09/2020</v>
          </cell>
          <cell r="C2389" t="str">
            <v>M2</v>
          </cell>
          <cell r="D2389">
            <v>182.1</v>
          </cell>
        </row>
        <row r="2390">
          <cell r="A2390">
            <v>92449</v>
          </cell>
          <cell r="B2390" t="str">
            <v>MONTAGEM E DESMONTAGEM DE FÔRMA DE VIGA, ESCORAMENTO COM GARFO DE MADEIRA, PÉ-DIREITO DUPLO, EM CHAPA DE MADEIRA RESINADA, 2 UTILIZAÇÕES. AF_09/2020</v>
          </cell>
          <cell r="C2390" t="str">
            <v>M2</v>
          </cell>
          <cell r="D2390">
            <v>275.13</v>
          </cell>
        </row>
        <row r="2391">
          <cell r="A2391">
            <v>92450</v>
          </cell>
          <cell r="B2391" t="str">
            <v>MONTAGEM E DESMONTAGEM DE FÔRMA DE VIGA, ESCORAMENTO METÁLICO, PÉ-DIREITO DUPLO, EM CHAPA DE MADEIRA RESINADA, 2 UTILIZAÇÕES. AF_09/2020</v>
          </cell>
          <cell r="C2391" t="str">
            <v>M2</v>
          </cell>
          <cell r="D2391">
            <v>357.46</v>
          </cell>
        </row>
        <row r="2392">
          <cell r="A2392">
            <v>92451</v>
          </cell>
          <cell r="B2392" t="str">
            <v>MONTAGEM E DESMONTAGEM DE FÔRMA DE VIGA, ESCORAMENTO COM GARFO DE MADEIRA, PÉ-DIREITO SIMPLES, EM CHAPA DE MADEIRA RESINADA, 2 UTILIZAÇÕES. AF_09/2020</v>
          </cell>
          <cell r="C2392" t="str">
            <v>M2</v>
          </cell>
          <cell r="D2392">
            <v>187.26</v>
          </cell>
        </row>
        <row r="2393">
          <cell r="A2393">
            <v>92452</v>
          </cell>
          <cell r="B2393" t="str">
            <v>MONTAGEM E DESMONTAGEM DE FÔRMA DE VIGA, ESCORAMENTO METÁLICO, PÉ-DIREITO SIMPLES, EM CHAPA DE MADEIRA RESINADA, 2 UTILIZAÇÕES. AF_09/2020</v>
          </cell>
          <cell r="C2393" t="str">
            <v>M2</v>
          </cell>
          <cell r="D2393">
            <v>199.42</v>
          </cell>
        </row>
        <row r="2394">
          <cell r="A2394">
            <v>92453</v>
          </cell>
          <cell r="B2394" t="str">
            <v>MONTAGEM E DESMONTAGEM DE FÔRMA DE VIGA, ESCORAMENTO COM GARFO DE MADEIRA, PÉ-DIREITO DUPLO, EM CHAPA DE MADEIRA RESINADA, 4 UTILIZAÇÕES. AF_09/2020</v>
          </cell>
          <cell r="C2394" t="str">
            <v>M2</v>
          </cell>
          <cell r="D2394">
            <v>235.86</v>
          </cell>
        </row>
        <row r="2395">
          <cell r="A2395">
            <v>92454</v>
          </cell>
          <cell r="B2395" t="str">
            <v>MONTAGEM E DESMONTAGEM DE FÔRMA DE VIGA, ESCORAMENTO METÁLICO, PÉ-DIREITO DUPLO, EM CHAPA DE MADEIRA RESINADA, 4 UTILIZAÇÕES. AF_09/2020</v>
          </cell>
          <cell r="C2395" t="str">
            <v>M2</v>
          </cell>
          <cell r="D2395">
            <v>326.63</v>
          </cell>
        </row>
        <row r="2396">
          <cell r="A2396">
            <v>92455</v>
          </cell>
          <cell r="B2396" t="str">
            <v>MONTAGEM E DESMONTAGEM DE FÔRMA DE VIGA, ESCORAMENTO COM GARFO DE MADEIRA, PÉ-DIREITO SIMPLES, EM CHAPA DE MADEIRA RESINADA, 4 UTILIZAÇÕES. AF_09/2020</v>
          </cell>
          <cell r="C2396" t="str">
            <v>M2</v>
          </cell>
          <cell r="D2396">
            <v>153.99</v>
          </cell>
        </row>
        <row r="2397">
          <cell r="A2397">
            <v>92456</v>
          </cell>
          <cell r="B2397" t="str">
            <v>MONTAGEM E DESMONTAGEM DE FÔRMA DE VIGA, ESCORAMENTO METÁLICO, PÉ-DIREITO SIMPLES, EM CHAPA DE MADEIRA RESINADA, 4 UTILIZAÇÕES. AF_09/2020</v>
          </cell>
          <cell r="C2397" t="str">
            <v>M2</v>
          </cell>
          <cell r="D2397">
            <v>168.75</v>
          </cell>
        </row>
        <row r="2398">
          <cell r="A2398">
            <v>92457</v>
          </cell>
          <cell r="B2398" t="str">
            <v>MONTAGEM E DESMONTAGEM DE FÔRMA DE VIGA, ESCORAMENTO COM GARFO DE MADEIRA, PÉ-DIREITO DUPLO, EM CHAPA DE MADEIRA RESINADA, 6 UTILIZAÇÕES. AF_09/2020</v>
          </cell>
          <cell r="C2398" t="str">
            <v>M2</v>
          </cell>
          <cell r="D2398">
            <v>205.92</v>
          </cell>
        </row>
        <row r="2399">
          <cell r="A2399">
            <v>92458</v>
          </cell>
          <cell r="B2399" t="str">
            <v>MONTAGEM E DESMONTAGEM DE FÔRMA DE VIGA, ESCORAMENTO METÁLICO, PÉ-DIREITO DUPLO, EM CHAPA DE MADEIRA RESINADA, 6 UTILIZAÇÕES. AF_09/2020</v>
          </cell>
          <cell r="C2399" t="str">
            <v>M2</v>
          </cell>
          <cell r="D2399">
            <v>306.97000000000003</v>
          </cell>
        </row>
        <row r="2400">
          <cell r="A2400">
            <v>92459</v>
          </cell>
          <cell r="B2400" t="str">
            <v>MONTAGEM E DESMONTAGEM DE FÔRMA DE VIGA, ESCORAMENTO COM GARFO DE MADEIRA, PÉ-DIREITO SIMPLES, EM CHAPA DE MADEIRA RESINADA, 6 UTILIZAÇÕES. AF_09/2020</v>
          </cell>
          <cell r="C2400" t="str">
            <v>M2</v>
          </cell>
          <cell r="D2400">
            <v>131.63</v>
          </cell>
        </row>
        <row r="2401">
          <cell r="A2401">
            <v>92460</v>
          </cell>
          <cell r="B2401" t="str">
            <v>MONTAGEM E DESMONTAGEM DE FÔRMA DE VIGA, ESCORAMENTO METÁLICO, PÉ-DIREITO SIMPLES, EM CHAPA DE MADEIRA RESINADA, 6 UTILIZAÇÕES. AF_09/2020</v>
          </cell>
          <cell r="C2401" t="str">
            <v>M2</v>
          </cell>
          <cell r="D2401">
            <v>143.22</v>
          </cell>
        </row>
        <row r="2402">
          <cell r="A2402">
            <v>92461</v>
          </cell>
          <cell r="B2402" t="str">
            <v>MONTAGEM E DESMONTAGEM DE FÔRMA DE VIGA, ESCORAMENTO COM GARFO DE MADEIRA, PÉ-DIREITO DUPLO, EM CHAPA DE MADEIRA RESINADA, 8 UTILIZAÇÕES. AF_09/2020</v>
          </cell>
          <cell r="C2402" t="str">
            <v>M2</v>
          </cell>
          <cell r="D2402">
            <v>190.16</v>
          </cell>
        </row>
        <row r="2403">
          <cell r="A2403">
            <v>92462</v>
          </cell>
          <cell r="B2403" t="str">
            <v>MONTAGEM E DESMONTAGEM DE FÔRMA DE VIGA, ESCORAMENTO METÁLICO, PÉ-DIREITO DUPLO, EM CHAPA DE MADEIRA RESINADA, 8 UTILIZAÇÕES. AF_09/2020</v>
          </cell>
          <cell r="C2403" t="str">
            <v>M2</v>
          </cell>
          <cell r="D2403">
            <v>294.13</v>
          </cell>
        </row>
        <row r="2404">
          <cell r="A2404">
            <v>92463</v>
          </cell>
          <cell r="B2404" t="str">
            <v>MONTAGEM E DESMONTAGEM DE FÔRMA DE VIGA, ESCORAMENTO COM GARFO DE MADEIRA, PÉ-DIREITO SIMPLES, EM CHAPA DE MADEIRA RESINADA, 8 UTILIZAÇÕES. AF_09/2020</v>
          </cell>
          <cell r="C2404" t="str">
            <v>M2</v>
          </cell>
          <cell r="D2404">
            <v>119.56</v>
          </cell>
        </row>
        <row r="2405">
          <cell r="A2405">
            <v>92464</v>
          </cell>
          <cell r="B2405" t="str">
            <v>MONTAGEM E DESMONTAGEM DE FÔRMA DE VIGA, ESCORAMENTO METÁLICO, PÉ-DIREITO SIMPLES, EM CHAPA DE MADEIRA RESINADA, 8 UTILIZAÇÕES. AF_09/2020</v>
          </cell>
          <cell r="C2405" t="str">
            <v>M2</v>
          </cell>
          <cell r="D2405">
            <v>137.69</v>
          </cell>
        </row>
        <row r="2406">
          <cell r="A2406">
            <v>92465</v>
          </cell>
          <cell r="B2406" t="str">
            <v>MONTAGEM E DESMONTAGEM DE FÔRMA DE VIGA, ESCORAMENTO COM GARFO DE MADEIRA, PÉ-DIREITO DUPLO, EM CHAPA DE MADEIRA PLASTIFICADA, 10 UTILIZAÇÕES. AF_09/2020</v>
          </cell>
          <cell r="C2406" t="str">
            <v>M2</v>
          </cell>
          <cell r="D2406">
            <v>153</v>
          </cell>
        </row>
        <row r="2407">
          <cell r="A2407">
            <v>92466</v>
          </cell>
          <cell r="B2407" t="str">
            <v>MONTAGEM E DESMONTAGEM DE FÔRMA DE VIGA, ESCORAMENTO METÁLICO, PÉ-DIREITO DUPLO, EM CHAPA DE MADEIRA PLASTIFICADA, 10 UTILIZAÇÕES. AF_09/2020</v>
          </cell>
          <cell r="C2407" t="str">
            <v>M2</v>
          </cell>
          <cell r="D2407">
            <v>285.8</v>
          </cell>
        </row>
        <row r="2408">
          <cell r="A2408">
            <v>92467</v>
          </cell>
          <cell r="B2408" t="str">
            <v>MONTAGEM E DESMONTAGEM DE FÔRMA DE VIGA, ESCORAMENTO COM GARFO DE MADEIRA, PÉ-DIREITO SIMPLES, EM CHAPA DE MADEIRA PLASTIFICADA, 10 UTILIZAÇÕES. AF_09/2020</v>
          </cell>
          <cell r="C2408" t="str">
            <v>M2</v>
          </cell>
          <cell r="D2408">
            <v>98.9</v>
          </cell>
        </row>
        <row r="2409">
          <cell r="A2409">
            <v>92468</v>
          </cell>
          <cell r="B2409" t="str">
            <v>MONTAGEM E DESMONTAGEM DE FÔRMA DE VIGA, ESCORAMENTO METÁLICO, PÉ-DIREITO SIMPLES, EM CHAPA DE MADEIRA PLASTIFICADA, 10 UTILIZAÇÕES. AF_09/2020</v>
          </cell>
          <cell r="C2409" t="str">
            <v>M2</v>
          </cell>
          <cell r="D2409">
            <v>130.04</v>
          </cell>
        </row>
        <row r="2410">
          <cell r="A2410">
            <v>92469</v>
          </cell>
          <cell r="B2410" t="str">
            <v>MONTAGEM E DESMONTAGEM DE FÔRMA DE VIGA, ESCORAMENTO COM GARFO DE MADEIRA, PÉ-DIREITO DUPLO, EM CHAPA DE MADEIRA PLASTIFICADA, 12 UTILIZAÇÕES. AF_09/2020</v>
          </cell>
          <cell r="C2410" t="str">
            <v>M2</v>
          </cell>
          <cell r="D2410">
            <v>139.63999999999999</v>
          </cell>
        </row>
        <row r="2411">
          <cell r="A2411">
            <v>92470</v>
          </cell>
          <cell r="B2411" t="str">
            <v>MONTAGEM E DESMONTAGEM DE FÔRMA DE VIGA, ESCORAMENTO METÁLICO, PÉ-DIREITO DUPLO, EM CHAPA DE MADEIRA PLASTIFICADA, 12 UTILIZAÇÕES. AF_09/2020</v>
          </cell>
          <cell r="C2411" t="str">
            <v>M2</v>
          </cell>
          <cell r="D2411">
            <v>278.27999999999997</v>
          </cell>
        </row>
        <row r="2412">
          <cell r="A2412">
            <v>92471</v>
          </cell>
          <cell r="B2412" t="str">
            <v>MONTAGEM E DESMONTAGEM DE FÔRMA DE VIGA, ESCORAMENTO COM GARFO DE MADEIRA, PÉ-DIREITO SIMPLES, EM CHAPA DE MADEIRA PLASTIFICADA, 12 UTILIZAÇÕES. AF_09/2020</v>
          </cell>
          <cell r="C2412" t="str">
            <v>M2</v>
          </cell>
          <cell r="D2412">
            <v>90.37</v>
          </cell>
        </row>
        <row r="2413">
          <cell r="A2413">
            <v>92472</v>
          </cell>
          <cell r="B2413" t="str">
            <v>MONTAGEM E DESMONTAGEM DE FÔRMA DE VIGA, ESCORAMENTO METÁLICO, PÉ-DIREITO SIMPLES, EM CHAPA DE MADEIRA PLASTIFICADA, 12 UTILIZAÇÕES. AF_09/2020</v>
          </cell>
          <cell r="C2413" t="str">
            <v>M2</v>
          </cell>
          <cell r="D2413">
            <v>123.61</v>
          </cell>
        </row>
        <row r="2414">
          <cell r="A2414">
            <v>92473</v>
          </cell>
          <cell r="B2414" t="str">
            <v>MONTAGEM E DESMONTAGEM DE FÔRMA DE VIGA, ESCORAMENTO COM GARFO DE MADEIRA, PÉ-DIREITO DUPLO, EM CHAPA DE MADEIRA PLASTIFICADA, 14 UTILIZAÇÕES. AF_09/2020</v>
          </cell>
          <cell r="C2414" t="str">
            <v>M2</v>
          </cell>
          <cell r="D2414">
            <v>128.71</v>
          </cell>
        </row>
        <row r="2415">
          <cell r="A2415">
            <v>92474</v>
          </cell>
          <cell r="B2415" t="str">
            <v>MONTAGEM E DESMONTAGEM DE FÔRMA DE VIGA, ESCORAMENTO METÁLICO, PÉ-DIREITO DUPLO, EM CHAPA DE MADEIRA PLASTIFICADA, 14 UTILIZAÇÕES. AF_09/2020</v>
          </cell>
          <cell r="C2415" t="str">
            <v>M2</v>
          </cell>
          <cell r="D2415">
            <v>271.72000000000003</v>
          </cell>
        </row>
        <row r="2416">
          <cell r="A2416">
            <v>92475</v>
          </cell>
          <cell r="B2416" t="str">
            <v>MONTAGEM E DESMONTAGEM DE FÔRMA DE VIGA, ESCORAMENTO COM GARFO DE MADEIRA, PÉ-DIREITO SIMPLES, EM CHAPA DE MADEIRA PLASTIFICADA, 14 UTILIZAÇÕES. AF_09/2020</v>
          </cell>
          <cell r="C2416" t="str">
            <v>M2</v>
          </cell>
          <cell r="D2416">
            <v>83.38</v>
          </cell>
        </row>
        <row r="2417">
          <cell r="A2417">
            <v>92476</v>
          </cell>
          <cell r="B2417" t="str">
            <v>MONTAGEM E DESMONTAGEM DE FÔRMA DE VIGA, ESCORAMENTO METÁLICO, PÉ-DIREITO SIMPLES, EM CHAPA DE MADEIRA PLASTIFICADA, 14 UTILIZAÇÕES. AF_09/2020</v>
          </cell>
          <cell r="C2417" t="str">
            <v>M2</v>
          </cell>
          <cell r="D2417">
            <v>118.08</v>
          </cell>
        </row>
        <row r="2418">
          <cell r="A2418">
            <v>92477</v>
          </cell>
          <cell r="B2418" t="str">
            <v>MONTAGEM E DESMONTAGEM DE FÔRMA DE VIGA, ESCORAMENTO COM GARFO DE MADEIRA, PÉ-DIREITO DUPLO, EM CHAPA DE MADEIRA PLASTIFICADA, 18 UTILIZAÇÕES. AF_09/2020</v>
          </cell>
          <cell r="C2418" t="str">
            <v>M2</v>
          </cell>
          <cell r="D2418">
            <v>105.67</v>
          </cell>
        </row>
        <row r="2419">
          <cell r="A2419">
            <v>92478</v>
          </cell>
          <cell r="B2419" t="str">
            <v>MONTAGEM E DESMONTAGEM DE FÔRMA DE VIGA, ESCORAMENTO METÁLICO, PÉ-DIREITO DUPLO, EM CHAPA DE MADEIRA PLASTIFICADA, 18 UTILIZAÇÕES. AF_09/2020</v>
          </cell>
          <cell r="C2419" t="str">
            <v>M2</v>
          </cell>
          <cell r="D2419">
            <v>258.99</v>
          </cell>
        </row>
        <row r="2420">
          <cell r="A2420">
            <v>92479</v>
          </cell>
          <cell r="B2420" t="str">
            <v>MONTAGEM E DESMONTAGEM DE FÔRMA DE VIGA, ESCORAMENTO COM GARFO DE MADEIRA, PÉ-DIREITO SIMPLES, EM CHAPA DE MADEIRA PLASTIFICADA, 18 UTILIZAÇÕES. AF_09/2020</v>
          </cell>
          <cell r="C2420" t="str">
            <v>M2</v>
          </cell>
          <cell r="D2420">
            <v>68.63</v>
          </cell>
        </row>
        <row r="2421">
          <cell r="A2421">
            <v>92480</v>
          </cell>
          <cell r="B2421" t="str">
            <v>MONTAGEM E DESMONTAGEM DE FÔRMA DE VIGA, ESCORAMENTO METÁLICO, PÉ-DIREITO SIMPLES, EM CHAPA DE MADEIRA PLASTIFICADA, 18 UTILIZAÇÕES. AF_09/2020</v>
          </cell>
          <cell r="C2421" t="str">
            <v>M2</v>
          </cell>
          <cell r="D2421">
            <v>107.21</v>
          </cell>
        </row>
        <row r="2422">
          <cell r="A2422">
            <v>92482</v>
          </cell>
          <cell r="B2422" t="str">
            <v>MONTAGEM E DESMONTAGEM DE FÔRMA DE LAJE MACIÇA, PÉ-DIREITO SIMPLES, EM MADEIRA SERRADA, 1 UTILIZAÇÃO. AF_09/2020</v>
          </cell>
          <cell r="C2422" t="str">
            <v>M2</v>
          </cell>
          <cell r="D2422">
            <v>379.98</v>
          </cell>
        </row>
        <row r="2423">
          <cell r="A2423">
            <v>92484</v>
          </cell>
          <cell r="B2423" t="str">
            <v>MONTAGEM E DESMONTAGEM DE FÔRMA DE LAJE MACIÇA, PÉ-DIREITO SIMPLES, EM MADEIRA SERRADA, 2 UTILIZAÇÕES. AF_09/2020</v>
          </cell>
          <cell r="C2423" t="str">
            <v>M2</v>
          </cell>
          <cell r="D2423">
            <v>263.70999999999998</v>
          </cell>
        </row>
        <row r="2424">
          <cell r="A2424">
            <v>92486</v>
          </cell>
          <cell r="B2424" t="str">
            <v>MONTAGEM E DESMONTAGEM DE FÔRMA DE LAJE MACIÇA, PÉ-DIREITO SIMPLES, EM MADEIRA SERRADA, 4 UTILIZAÇÕES. AF_09/2020</v>
          </cell>
          <cell r="C2424" t="str">
            <v>M2</v>
          </cell>
          <cell r="D2424">
            <v>189.11</v>
          </cell>
        </row>
        <row r="2425">
          <cell r="A2425">
            <v>92488</v>
          </cell>
          <cell r="B2425" t="str">
            <v>MONTAGEM E DESMONTAGEM DE FÔRMA DE LAJE NERVURADA COM CUBETA E ASSOALHO, PÉ-DIREITO DUPLO, EM CHAPA DE MADEIRA COMPENSADA RESINADA, 8 UTILIZAÇÕES. AF_09/2020</v>
          </cell>
          <cell r="C2425" t="str">
            <v>M2</v>
          </cell>
          <cell r="D2425">
            <v>124.93</v>
          </cell>
        </row>
        <row r="2426">
          <cell r="A2426">
            <v>92490</v>
          </cell>
          <cell r="B2426" t="str">
            <v>MONTAGEM E DESMONTAGEM DE FÔRMA DE LAJE NERVURADA COM CUBETA E ASSOALHO, PÉ-DIREITO SIMPLES, EM CHAPA DE MADEIRA COMPENSADA RESINADA, 8 UTILIZAÇÕES. AF_09/2020</v>
          </cell>
          <cell r="C2426" t="str">
            <v>M2</v>
          </cell>
          <cell r="D2426">
            <v>80.790000000000006</v>
          </cell>
        </row>
        <row r="2427">
          <cell r="A2427">
            <v>92492</v>
          </cell>
          <cell r="B2427" t="str">
            <v>MONTAGEM E DESMONTAGEM DE FÔRMA DE LAJE NERVURADA COM CUBETA E ASSOALHO, PÉ-DIREITO DUPLO, EM CHAPA DE MADEIRA COMPENSADA RESINADA, 10 UTILIZAÇÕES. AF_09/2020</v>
          </cell>
          <cell r="C2427" t="str">
            <v>M2</v>
          </cell>
          <cell r="D2427">
            <v>118.81</v>
          </cell>
        </row>
        <row r="2428">
          <cell r="A2428">
            <v>92494</v>
          </cell>
          <cell r="B2428" t="str">
            <v>MONTAGEM E DESMONTAGEM DE FÔRMA DE LAJE NERVURADA COM CUBETA E ASSOALHO, PÉ-DIREITO SIMPLES, EM CHAPA DE MADEIRA COMPENSADA RESINADA, 10 UTILIZAÇÕES. AF_09/2020</v>
          </cell>
          <cell r="C2428" t="str">
            <v>M2</v>
          </cell>
          <cell r="D2428">
            <v>76.02</v>
          </cell>
        </row>
        <row r="2429">
          <cell r="A2429">
            <v>92496</v>
          </cell>
          <cell r="B2429" t="str">
            <v>MONTAGEM E DESMONTAGEM DE FÔRMA DE LAJE NERVURADA COM CUBETA E ASSOALHO, PÉ-DIREITO DUPLO, EM CHAPA DE MADEIRA COMPENSADA RESINADA, 12 UTILIZAÇÕES. AF_09/2020</v>
          </cell>
          <cell r="C2429" t="str">
            <v>M2</v>
          </cell>
          <cell r="D2429">
            <v>113.59</v>
          </cell>
        </row>
        <row r="2430">
          <cell r="A2430">
            <v>92498</v>
          </cell>
          <cell r="B2430" t="str">
            <v>MONTAGEM E DESMONTAGEM DE FÔRMA DE LAJE NERVURADA COM CUBETA E ASSOALHO, PÉ-DIREITO SIMPLES, EM CHAPA DE MADEIRA COMPENSADA RESINADA, 12 UTILIZAÇÕES. AF_09/2020</v>
          </cell>
          <cell r="C2430" t="str">
            <v>M2</v>
          </cell>
          <cell r="D2430">
            <v>71.95</v>
          </cell>
        </row>
        <row r="2431">
          <cell r="A2431">
            <v>92500</v>
          </cell>
          <cell r="B2431" t="str">
            <v>MONTAGEM E DESMONTAGEM DE FÔRMA DE LAJE NERVURADA COM CUBETA E ASSOALHO, PÉ-DIREITO DUPLO, EM CHAPA DE MADEIRA COMPENSADA RESINADA, 14 UTILIZAÇÕES. AF_09/2020</v>
          </cell>
          <cell r="C2431" t="str">
            <v>M2</v>
          </cell>
          <cell r="D2431">
            <v>109.2</v>
          </cell>
        </row>
        <row r="2432">
          <cell r="A2432">
            <v>92502</v>
          </cell>
          <cell r="B2432" t="str">
            <v>MONTAGEM E DESMONTAGEM DE FÔRMA DE LAJE NERVURADA COM CUBETA E ASSOALHO, PÉ-DIREITO SIMPLES, EM CHAPA DE MADEIRA COMPENSADA RESINADA, 14 UTILIZAÇÕES. AF_09/2020</v>
          </cell>
          <cell r="C2432" t="str">
            <v>M2</v>
          </cell>
          <cell r="D2432">
            <v>68.69</v>
          </cell>
        </row>
        <row r="2433">
          <cell r="A2433">
            <v>92504</v>
          </cell>
          <cell r="B2433" t="str">
            <v>MONTAGEM E DESMONTAGEM DE FÔRMA DE LAJE NERVURADA COM CUBETA E ASSOALHO, PÉ-DIREITO DUPLO, EM CHAPA DE MADEIRA COMPENSADA RESINADA, 18 UTILIZAÇÕES. AF_09/2020</v>
          </cell>
          <cell r="C2433" t="str">
            <v>M2</v>
          </cell>
          <cell r="D2433">
            <v>101.29</v>
          </cell>
        </row>
        <row r="2434">
          <cell r="A2434">
            <v>92506</v>
          </cell>
          <cell r="B2434" t="str">
            <v>MONTAGEM E DESMONTAGEM DE FÔRMA DE LAJE NERVURADA COM CUBETA E ASSOALHO, PÉ-DIREITO SIMPLES, EM CHAPA DE MADEIRA COMPENSADA RESINADA, 18 UTILIZAÇÕES. AF_09/2020</v>
          </cell>
          <cell r="C2434" t="str">
            <v>M2</v>
          </cell>
          <cell r="D2434">
            <v>62.72</v>
          </cell>
        </row>
        <row r="2435">
          <cell r="A2435">
            <v>92508</v>
          </cell>
          <cell r="B2435" t="str">
            <v>MONTAGEM E DESMONTAGEM DE FÔRMA DE LAJE MACIÇA, PÉ-DIREITO DUPLO, EM CHAPA DE MADEIRA COMPENSADA RESINADA, 2 UTILIZAÇÕES. AF_09/2020</v>
          </cell>
          <cell r="C2435" t="str">
            <v>M2</v>
          </cell>
          <cell r="D2435">
            <v>113.19</v>
          </cell>
        </row>
        <row r="2436">
          <cell r="A2436">
            <v>92510</v>
          </cell>
          <cell r="B2436" t="str">
            <v>MONTAGEM E DESMONTAGEM DE FÔRMA DE LAJE MACIÇA, PÉ-DIREITO SIMPLES, EM CHAPA DE MADEIRA COMPENSADA RESINADA, 2 UTILIZAÇÕES. AF_09/2020</v>
          </cell>
          <cell r="C2436" t="str">
            <v>M2</v>
          </cell>
          <cell r="D2436">
            <v>66.709999999999994</v>
          </cell>
        </row>
        <row r="2437">
          <cell r="A2437">
            <v>92512</v>
          </cell>
          <cell r="B2437" t="str">
            <v>MONTAGEM E DESMONTAGEM DE FÔRMA DE LAJE MACIÇA, PÉ-DIREITO DUPLO, EM CHAPA DE MADEIRA COMPENSADA RESINADA, 4 UTILIZAÇÕES. AF_09/2020</v>
          </cell>
          <cell r="C2437" t="str">
            <v>M2</v>
          </cell>
          <cell r="D2437">
            <v>99.6</v>
          </cell>
        </row>
        <row r="2438">
          <cell r="A2438">
            <v>92514</v>
          </cell>
          <cell r="B2438" t="str">
            <v>MONTAGEM E DESMONTAGEM DE FÔRMA DE LAJE MACIÇA, PÉ-DIREITO SIMPLES, EM CHAPA DE MADEIRA COMPENSADA RESINADA, 4 UTILIZAÇÕES. AF_09/2020</v>
          </cell>
          <cell r="C2438" t="str">
            <v>M2</v>
          </cell>
          <cell r="D2438">
            <v>54.58</v>
          </cell>
        </row>
        <row r="2439">
          <cell r="A2439">
            <v>92515</v>
          </cell>
          <cell r="B2439" t="str">
            <v>MONTAGEM E DESMONTAGEM DE FÔRMA DE LAJE MACIÇA, PÉ-DIREITO DUPLO, EM CHAPA DE MADEIRA COMPENSADA RESINADA, 6 UTILIZAÇÕES. AF_09/2020</v>
          </cell>
          <cell r="C2439" t="str">
            <v>M2</v>
          </cell>
          <cell r="D2439">
            <v>92.26</v>
          </cell>
        </row>
        <row r="2440">
          <cell r="A2440">
            <v>92518</v>
          </cell>
          <cell r="B2440" t="str">
            <v>MONTAGEM E DESMONTAGEM DE FÔRMA DE LAJE MACIÇA, PÉ-DIREITO SIMPLES, EM CHAPA DE MADEIRA COMPENSADA RESINADA, 6 UTILIZAÇÕES. AF_09/2020</v>
          </cell>
          <cell r="C2440" t="str">
            <v>M2</v>
          </cell>
          <cell r="D2440">
            <v>48.62</v>
          </cell>
        </row>
        <row r="2441">
          <cell r="A2441">
            <v>92520</v>
          </cell>
          <cell r="B2441" t="str">
            <v>MONTAGEM E DESMONTAGEM DE FÔRMA DE LAJE MACIÇA, PÉ-DIREITO DUPLO, EM CHAPA DE MADEIRA COMPENSADA RESINADA, 8 UTILIZAÇÕES. AF_09/2020</v>
          </cell>
          <cell r="C2441" t="str">
            <v>M2</v>
          </cell>
          <cell r="D2441">
            <v>87.11</v>
          </cell>
        </row>
        <row r="2442">
          <cell r="A2442">
            <v>92522</v>
          </cell>
          <cell r="B2442" t="str">
            <v>MONTAGEM E DESMONTAGEM DE FÔRMA DE LAJE MACIÇA, PÉ-DIREITO SIMPLES, EM CHAPA DE MADEIRA COMPENSADA RESINADA, 8 UTILIZAÇÕES. AF_09/2020</v>
          </cell>
          <cell r="C2442" t="str">
            <v>M2</v>
          </cell>
          <cell r="D2442">
            <v>44.72</v>
          </cell>
        </row>
        <row r="2443">
          <cell r="A2443">
            <v>92524</v>
          </cell>
          <cell r="B2443" t="str">
            <v>MONTAGEM E DESMONTAGEM DE FÔRMA DE LAJE MACIÇA, PÉ-DIREITO DUPLO, EM CHAPA DE MADEIRA COMPENSADA PLASTIFICADA, 10 UTILIZAÇÕES. AF_09/2020</v>
          </cell>
          <cell r="C2443" t="str">
            <v>M2</v>
          </cell>
          <cell r="D2443">
            <v>85.7</v>
          </cell>
        </row>
        <row r="2444">
          <cell r="A2444">
            <v>92526</v>
          </cell>
          <cell r="B2444" t="str">
            <v>MONTAGEM E DESMONTAGEM DE FÔRMA DE LAJE MACIÇA, PÉ-DIREITO SIMPLES, EM CHAPA DE MADEIRA COMPENSADA PLASTIFICADA, 10 UTILIZAÇÕES. AF_09/2020</v>
          </cell>
          <cell r="C2444" t="str">
            <v>M2</v>
          </cell>
          <cell r="D2444">
            <v>44.5</v>
          </cell>
        </row>
        <row r="2445">
          <cell r="A2445">
            <v>92528</v>
          </cell>
          <cell r="B2445" t="str">
            <v>MONTAGEM E DESMONTAGEM DE FÔRMA DE LAJE MACIÇA, PÉ-DIREITO DUPLO, EM CHAPA DE MADEIRA COMPENSADA PLASTIFICADA, 12 UTILIZAÇÕES. AF_09/2020</v>
          </cell>
          <cell r="C2445" t="str">
            <v>M2</v>
          </cell>
          <cell r="D2445">
            <v>82.12</v>
          </cell>
        </row>
        <row r="2446">
          <cell r="A2446">
            <v>92530</v>
          </cell>
          <cell r="B2446" t="str">
            <v>MONTAGEM E DESMONTAGEM DE FÔRMA DE LAJE MACIÇA, PÉ-DIREITO SIMPLES, EM CHAPA DE MADEIRA COMPENSADA PLASTIFICADA, 12 UTILIZAÇÕES. AF_09/2020</v>
          </cell>
          <cell r="C2446" t="str">
            <v>M2</v>
          </cell>
          <cell r="D2446">
            <v>42.01</v>
          </cell>
        </row>
        <row r="2447">
          <cell r="A2447">
            <v>92532</v>
          </cell>
          <cell r="B2447" t="str">
            <v>MONTAGEM E DESMONTAGEM DE FÔRMA DE LAJE MACIÇA, PÉ-DIREITO DUPLO, EM CHAPA DE MADEIRA COMPENSADA PLASTIFICADA, 14 UTILIZAÇÕES. AF_09/2020</v>
          </cell>
          <cell r="C2447" t="str">
            <v>M2</v>
          </cell>
          <cell r="D2447">
            <v>78.989999999999995</v>
          </cell>
        </row>
        <row r="2448">
          <cell r="A2448">
            <v>92534</v>
          </cell>
          <cell r="B2448" t="str">
            <v>MONTAGEM E DESMONTAGEM DE FÔRMA DE LAJE MACIÇA, PÉ-DIREITO SIMPLES, EM CHAPA DE MADEIRA COMPENSADA PLASTIFICADA, 14 UTILIZAÇÕES. AF_09/2020</v>
          </cell>
          <cell r="C2448" t="str">
            <v>M2</v>
          </cell>
          <cell r="D2448">
            <v>39.86</v>
          </cell>
        </row>
        <row r="2449">
          <cell r="A2449">
            <v>92536</v>
          </cell>
          <cell r="B2449" t="str">
            <v>MONTAGEM E DESMONTAGEM DE FÔRMA DE LAJE MACIÇA, PÉ-DIREITO DUPLO, EM CHAPA DE MADEIRA COMPENSADA PLASTIFICADA, 18 UTILIZAÇÕES. AF_09/2020</v>
          </cell>
          <cell r="C2449" t="str">
            <v>M2</v>
          </cell>
          <cell r="D2449">
            <v>73.06</v>
          </cell>
        </row>
        <row r="2450">
          <cell r="A2450">
            <v>92538</v>
          </cell>
          <cell r="B2450" t="str">
            <v>MONTAGEM E DESMONTAGEM DE FÔRMA DE LAJE MACIÇA, PÉ-DIREITO SIMPLES, EM CHAPA DE MADEIRA COMPENSADA PLASTIFICADA, 18 UTILIZAÇÕES. AF_09/2020</v>
          </cell>
          <cell r="C2450" t="str">
            <v>M2</v>
          </cell>
          <cell r="D2450">
            <v>35.68</v>
          </cell>
        </row>
        <row r="2451">
          <cell r="A2451">
            <v>96252</v>
          </cell>
          <cell r="B2451" t="str">
            <v>FABRICAÇÃO DE FÔRMA PARA PILARES CIRCULARES, EM CHAPA DE MADEIRA COMPENSADA RESINADA, PÉ-DIREITO SIMPLES. AF_05/2024</v>
          </cell>
          <cell r="C2451" t="str">
            <v>M2</v>
          </cell>
          <cell r="D2451">
            <v>137.5</v>
          </cell>
        </row>
        <row r="2452">
          <cell r="A2452">
            <v>96258</v>
          </cell>
          <cell r="B2452" t="str">
            <v>MONTAGEM E DESMONTAGEM DE FÔRMA DE PILARES CIRCULARES, PÉ-DIREITO SIMPLES, EM MADEIRA, 2 UTILIZAÇÕES. AF_05/2024</v>
          </cell>
          <cell r="C2452" t="str">
            <v>M2</v>
          </cell>
          <cell r="D2452">
            <v>145.85</v>
          </cell>
        </row>
        <row r="2453">
          <cell r="A2453">
            <v>96529</v>
          </cell>
          <cell r="B2453" t="str">
            <v>FABRICAÇÃO, MONTAGEM E DESMONTAGEM DE FÔRMA PARA SAPATA, EM MADEIRA SERRADA, E=25 MM, 1 UTILIZAÇÃO. AF_01/2024</v>
          </cell>
          <cell r="C2453" t="str">
            <v>M2</v>
          </cell>
          <cell r="D2453">
            <v>278.89</v>
          </cell>
        </row>
        <row r="2454">
          <cell r="A2454">
            <v>96530</v>
          </cell>
          <cell r="B2454" t="str">
            <v>FABRICAÇÃO, MONTAGEM E DESMONTAGEM DE FÔRMA PARA VIGA BALDRAME, EM MADEIRA SERRADA, E=25 MM, 1 UTILIZAÇÃO. AF_01/2024</v>
          </cell>
          <cell r="C2454" t="str">
            <v>M2</v>
          </cell>
          <cell r="D2454">
            <v>147.22999999999999</v>
          </cell>
        </row>
        <row r="2455">
          <cell r="A2455">
            <v>96531</v>
          </cell>
          <cell r="B2455" t="str">
            <v>FABRICAÇÃO, MONTAGEM E DESMONTAGEM DE FÔRMA PARA BLOCO DE COROAMENTO, EM MADEIRA SERRADA, E=25 MM, 2 UTILIZAÇÕES. AF_01/2024</v>
          </cell>
          <cell r="C2455" t="str">
            <v>M2</v>
          </cell>
          <cell r="D2455">
            <v>113.01</v>
          </cell>
        </row>
        <row r="2456">
          <cell r="A2456">
            <v>96532</v>
          </cell>
          <cell r="B2456" t="str">
            <v>FABRICAÇÃO, MONTAGEM E DESMONTAGEM DE FÔRMA PARA SAPATA, EM MADEIRA SERRADA, E=25 MM, 2 UTILIZAÇÕES. AF_01/2024</v>
          </cell>
          <cell r="C2456" t="str">
            <v>M2</v>
          </cell>
          <cell r="D2456">
            <v>194.7</v>
          </cell>
        </row>
        <row r="2457">
          <cell r="A2457">
            <v>96533</v>
          </cell>
          <cell r="B2457" t="str">
            <v>FABRICAÇÃO, MONTAGEM E DESMONTAGEM DE FÔRMA PARA VIGA BALDRAME, EM MADEIRA SERRADA, E=25 MM, 2 UTILIZAÇÕES. AF_01/2024</v>
          </cell>
          <cell r="C2457" t="str">
            <v>M2</v>
          </cell>
          <cell r="D2457">
            <v>99.46</v>
          </cell>
        </row>
        <row r="2458">
          <cell r="A2458">
            <v>96534</v>
          </cell>
          <cell r="B2458" t="str">
            <v>FABRICAÇÃO, MONTAGEM E DESMONTAGEM DE FÔRMA PARA BLOCO DE COROAMENTO, EM MADEIRA SERRADA, E=25 MM, 4 UTILIZAÇÕES. AF_01/2024</v>
          </cell>
          <cell r="C2458" t="str">
            <v>M2</v>
          </cell>
          <cell r="D2458">
            <v>87.13</v>
          </cell>
        </row>
        <row r="2459">
          <cell r="A2459">
            <v>96535</v>
          </cell>
          <cell r="B2459" t="str">
            <v>FABRICAÇÃO, MONTAGEM E DESMONTAGEM DE FÔRMA PARA SAPATA, EM MADEIRA SERRADA, E=25 MM, 4 UTILIZAÇÕES. AF_01/2024</v>
          </cell>
          <cell r="C2459" t="str">
            <v>M2</v>
          </cell>
          <cell r="D2459">
            <v>150.88999999999999</v>
          </cell>
        </row>
        <row r="2460">
          <cell r="A2460">
            <v>96536</v>
          </cell>
          <cell r="B2460" t="str">
            <v>FABRICAÇÃO, MONTAGEM E DESMONTAGEM DE FÔRMA PARA VIGA BALDRAME, EM MADEIRA SERRADA, E=25 MM, 4 UTILIZAÇÕES. AF_01/2024</v>
          </cell>
          <cell r="C2460" t="str">
            <v>M2</v>
          </cell>
          <cell r="D2460">
            <v>74.59</v>
          </cell>
        </row>
        <row r="2461">
          <cell r="A2461">
            <v>96537</v>
          </cell>
          <cell r="B2461" t="str">
            <v>FABRICAÇÃO, MONTAGEM E DESMONTAGEM DE FÔRMA PARA BLOCO DE COROAMENTO, EM CHAPA DE MADEIRA COMPENSADA RESINADA, E=17 MM, 2 UTILIZAÇÕES. AF_01/2024</v>
          </cell>
          <cell r="C2461" t="str">
            <v>M2</v>
          </cell>
          <cell r="D2461">
            <v>191.75</v>
          </cell>
        </row>
        <row r="2462">
          <cell r="A2462">
            <v>96538</v>
          </cell>
          <cell r="B2462" t="str">
            <v>FABRICAÇÃO, MONTAGEM E DESMONTAGEM DE FÔRMA PARA SAPATA, EM CHAPA DE MADEIRA COMPENSADA RESINADA, E=17 MM, 2 UTILIZAÇÕES. AF_01/2024</v>
          </cell>
          <cell r="C2462" t="str">
            <v>M2</v>
          </cell>
          <cell r="D2462">
            <v>266.16000000000003</v>
          </cell>
        </row>
        <row r="2463">
          <cell r="A2463">
            <v>96539</v>
          </cell>
          <cell r="B2463" t="str">
            <v>FABRICAÇÃO, MONTAGEM E DESMONTAGEM DE FÔRMA PARA VIGA BALDRAME, EM CHAPA DE MADEIRA COMPENSADA RESINADA, E=17 MM, 2 UTILIZAÇÕES. AF_01/2024</v>
          </cell>
          <cell r="C2463" t="str">
            <v>M2</v>
          </cell>
          <cell r="D2463">
            <v>136.94</v>
          </cell>
        </row>
        <row r="2464">
          <cell r="A2464">
            <v>96540</v>
          </cell>
          <cell r="B2464" t="str">
            <v>FABRICAÇÃO, MONTAGEM E DESMONTAGEM DE FÔRMA PARA BLOCO DE COROAMENTO, EM CHAPA DE MADEIRA COMPENSADA RESINADA, E=17 MM, 4 UTILIZAÇÕES. AF_01/2024</v>
          </cell>
          <cell r="C2464" t="str">
            <v>M2</v>
          </cell>
          <cell r="D2464">
            <v>141.03</v>
          </cell>
        </row>
        <row r="2465">
          <cell r="A2465">
            <v>96541</v>
          </cell>
          <cell r="B2465" t="str">
            <v>FABRICAÇÃO, MONTAGEM E DESMONTAGEM DE FÔRMA PARA SAPATA, EM CHAPA DE MADEIRA COMPENSADA RESINADA, E=17 MM, 4 UTILIZAÇÕES. AF_01/2024</v>
          </cell>
          <cell r="C2465" t="str">
            <v>M2</v>
          </cell>
          <cell r="D2465">
            <v>201.83</v>
          </cell>
        </row>
        <row r="2466">
          <cell r="A2466">
            <v>96542</v>
          </cell>
          <cell r="B2466" t="str">
            <v>FABRICAÇÃO, MONTAGEM E DESMONTAGEM DE FÔRMA PARA VIGA BALDRAME, EM CHAPA DE MADEIRA COMPENSADA RESINADA, E=17 MM, 4 UTILIZAÇÕES. AF_01/2024</v>
          </cell>
          <cell r="C2466" t="str">
            <v>M2</v>
          </cell>
          <cell r="D2466">
            <v>106.26</v>
          </cell>
        </row>
        <row r="2467">
          <cell r="A2467">
            <v>96543</v>
          </cell>
          <cell r="B2467" t="str">
            <v>ARMAÇÃO DE BLOCO UTILIZANDO AÇO CA-60 DE 5 MM - MONTAGEM. AF_01/2024</v>
          </cell>
          <cell r="C2467" t="str">
            <v>KG</v>
          </cell>
          <cell r="D2467">
            <v>22.15</v>
          </cell>
        </row>
        <row r="2468">
          <cell r="A2468">
            <v>101791</v>
          </cell>
          <cell r="B2468" t="str">
            <v>FABRICAÇÃO DE ESCORAS DO TIPO PONTALETE, EM MADEIRA, PARA PÉ-DIREITO DUPLO. AF_09/2020</v>
          </cell>
          <cell r="C2468" t="str">
            <v>M</v>
          </cell>
          <cell r="D2468">
            <v>24.43</v>
          </cell>
        </row>
        <row r="2469">
          <cell r="A2469">
            <v>101792</v>
          </cell>
          <cell r="B2469" t="str">
            <v>ESCORAMENTO DE FÔRMAS DE LAJE EM MADEIRA NÃO APARELHADA, PÉ-DIREITO SIMPLES, INCLUSO TRAVAMENTO, 4 UTILIZAÇÕES. AF_09/2020</v>
          </cell>
          <cell r="C2469" t="str">
            <v>M3</v>
          </cell>
          <cell r="D2469">
            <v>18.39</v>
          </cell>
        </row>
        <row r="2470">
          <cell r="A2470">
            <v>101793</v>
          </cell>
          <cell r="B2470" t="str">
            <v>ESCORAMENTO DE FÔRMAS DE LAJE EM MADEIRA NÃO APARELHADA, PÉ-DIREITO DUPLO, INCLUSO TRAVAMENTO, 4 UTILIZAÇÕES. AF_09/2020</v>
          </cell>
          <cell r="C2470" t="str">
            <v>M3</v>
          </cell>
          <cell r="D2470">
            <v>27.46</v>
          </cell>
        </row>
        <row r="2471">
          <cell r="A2471">
            <v>101969</v>
          </cell>
          <cell r="B2471" t="str">
            <v>FABRICAÇÃO DE FÔRMA PARA ESCADAS, COM 2 LANCES EM "U" E LAJE PLANA, EM CHAPA DE MADEIRA COMPENSADA PLASTIFICADA, E=18 MM. AF_11/2020</v>
          </cell>
          <cell r="C2471" t="str">
            <v>M2</v>
          </cell>
          <cell r="D2471">
            <v>170.61</v>
          </cell>
        </row>
        <row r="2472">
          <cell r="A2472">
            <v>101971</v>
          </cell>
          <cell r="B2472" t="str">
            <v>FABRICAÇÃO DE FÔRMA PARA ESCADAS, COM 2 LANCES EM "U" E LAJE PLANA, EM CHAPA DE MADEIRA COMPENSADA RESINADA, E= 17 MM. AF_11/2020</v>
          </cell>
          <cell r="C2472" t="str">
            <v>M2</v>
          </cell>
          <cell r="D2472">
            <v>137.66</v>
          </cell>
        </row>
        <row r="2473">
          <cell r="A2473">
            <v>101973</v>
          </cell>
          <cell r="B2473" t="str">
            <v>FABRICAÇÃO DE FÔRMA PARA ESCADAS, COM 2 LANCES EM "U" E LAJE PLANA, EM MADEIRA SERRADA, E=25 MM. AF_11/2020</v>
          </cell>
          <cell r="C2473" t="str">
            <v>M2</v>
          </cell>
          <cell r="D2473">
            <v>231.89</v>
          </cell>
        </row>
        <row r="2474">
          <cell r="A2474">
            <v>101974</v>
          </cell>
          <cell r="B2474" t="str">
            <v>MONTAGEM E DESMONTAGEM DE FÔRMA PARA ESCADAS, COM 2 LANCES EM "U" E LAJE PLANA, EM MADEIRA SERRADA, 1 UTILIZAÇÃO. AF_11/2020</v>
          </cell>
          <cell r="C2474" t="str">
            <v>M2</v>
          </cell>
          <cell r="D2474">
            <v>552.66</v>
          </cell>
        </row>
        <row r="2475">
          <cell r="A2475">
            <v>101975</v>
          </cell>
          <cell r="B2475" t="str">
            <v>MONTAGEM E DESMONTAGEM DE FÔRMA PARA ESCADAS, COM 2 LANCES EM "U"  E LAJE PLANA, EM MADEIRA SERRADA, 2 UTILIZAÇÕES. AF_11/2020</v>
          </cell>
          <cell r="C2475" t="str">
            <v>M2</v>
          </cell>
          <cell r="D2475">
            <v>466.87</v>
          </cell>
        </row>
        <row r="2476">
          <cell r="A2476">
            <v>101977</v>
          </cell>
          <cell r="B2476" t="str">
            <v>MONTAGEM E DESMONTAGEM DE FÔRMA PARA ESCADAS, COM 2 LANCES EM "U" E LAJE PLANA, EM CHAPA DE MADEIRA COMPENSADA RESINADA, 2 UTILIZAÇÕES. AF_11/2020</v>
          </cell>
          <cell r="C2476" t="str">
            <v>M2</v>
          </cell>
          <cell r="D2476">
            <v>335.8</v>
          </cell>
        </row>
        <row r="2477">
          <cell r="A2477">
            <v>101980</v>
          </cell>
          <cell r="B2477" t="str">
            <v>MONTAGEM E DESMONTAGEM DE FÔRMA PARA ESCADAS, COM 2 LANCES EM "U" E LAJE PLANA, EM CHAPA DE MADEIRA COMPENSADA RESINADA, 4 UTILIZAÇÕES. AF_11/2020</v>
          </cell>
          <cell r="C2477" t="str">
            <v>M2</v>
          </cell>
          <cell r="D2477">
            <v>308.76</v>
          </cell>
        </row>
        <row r="2478">
          <cell r="A2478">
            <v>101981</v>
          </cell>
          <cell r="B2478" t="str">
            <v>MONTAGEM E DESMONTAGEM DE FÔRMA PARA ESCADAS, COM 2 LANCES EM "U" E LAJE PLANA, EM CHAPA DE MADEIRA COMPENSADA PLASTIFICADA, 6 UTILIZAÇÕES. AF_11/2020</v>
          </cell>
          <cell r="C2478" t="str">
            <v>M2</v>
          </cell>
          <cell r="D2478">
            <v>266.83999999999997</v>
          </cell>
        </row>
        <row r="2479">
          <cell r="A2479">
            <v>101982</v>
          </cell>
          <cell r="B2479" t="str">
            <v>MONTAGEM E DESMONTAGEM DE FÔRMA PARA ESCADAS, COM 2 LANCES EM "U" E LAJE PLANA, EM CHAPA DE MADEIRA COMPENSADA PLASTIFICADA, 8 UTILIZAÇÕES. AF_11/2020</v>
          </cell>
          <cell r="C2479" t="str">
            <v>M2</v>
          </cell>
          <cell r="D2479">
            <v>241.31</v>
          </cell>
        </row>
        <row r="2480">
          <cell r="A2480">
            <v>101983</v>
          </cell>
          <cell r="B2480" t="str">
            <v>MONTAGEM E DESMONTAGEM DE FÔRMA PARA ESCADAS, COM 2 LANCES EM "U" E LAJE PLANA, EM CHAPA DE MADEIRA COMPENSADA PLASTIFICADA, 10 UTILIZAÇÕES. AF_11/2020</v>
          </cell>
          <cell r="C2480" t="str">
            <v>M2</v>
          </cell>
          <cell r="D2480">
            <v>225.31</v>
          </cell>
        </row>
        <row r="2481">
          <cell r="A2481">
            <v>101985</v>
          </cell>
          <cell r="B2481" t="str">
            <v>FABRICAÇÃO DE FÔRMA PARA ESCADAS, COM 2 LANCES EM "U" E LAJE CASCATA, EM CHAPA DE MADEIRA COMPENSADA PLASTIFICADA, E=18 MM. AF_11/2020</v>
          </cell>
          <cell r="C2481" t="str">
            <v>M2</v>
          </cell>
          <cell r="D2481">
            <v>176.72</v>
          </cell>
        </row>
        <row r="2482">
          <cell r="A2482">
            <v>101986</v>
          </cell>
          <cell r="B2482" t="str">
            <v>FABRICAÇÃO DE FÔRMA PARA ESCADAS, COM 2 LANCES EM "U" E LAJE CASCATA, EM CHAPA DE MADEIRA COMPENSADA RESINADA, E= 17 MM. AF_11/2020</v>
          </cell>
          <cell r="C2482" t="str">
            <v>M2</v>
          </cell>
          <cell r="D2482">
            <v>134.83000000000001</v>
          </cell>
        </row>
        <row r="2483">
          <cell r="A2483">
            <v>101987</v>
          </cell>
          <cell r="B2483" t="str">
            <v>FABRICAÇÃO DE FÔRMA PARA ESCADAS, COM 2 LANCES EM "U" E LAJE CASCATA, EM MADEIRA SERRADA, E=25 MM. AF_11/2020</v>
          </cell>
          <cell r="C2483" t="str">
            <v>M2</v>
          </cell>
          <cell r="D2483">
            <v>273.95</v>
          </cell>
        </row>
        <row r="2484">
          <cell r="A2484">
            <v>101988</v>
          </cell>
          <cell r="B2484" t="str">
            <v>FABRICAÇÃO DE FÔRMA PARA ESCADAS, COM 2 LANCES EM "L" E LAJE PLANA, EM CHAPA DE MADEIRA COMPENSADA PLASTIFICADA, E=18 MM. AF_11/2020</v>
          </cell>
          <cell r="C2484" t="str">
            <v>M2</v>
          </cell>
          <cell r="D2484">
            <v>179.43</v>
          </cell>
        </row>
        <row r="2485">
          <cell r="A2485">
            <v>101989</v>
          </cell>
          <cell r="B2485" t="str">
            <v>FABRICAÇÃO DE FÔRMA PARA ESCADAS, COM 2 LANCES EM "L" E LAJE PLANA, EM CHAPA DE MADEIRA COMPENSADA RESINADA, E= 17 MM. AF_11/2020</v>
          </cell>
          <cell r="C2485" t="str">
            <v>M2</v>
          </cell>
          <cell r="D2485">
            <v>146.88</v>
          </cell>
        </row>
        <row r="2486">
          <cell r="A2486">
            <v>101990</v>
          </cell>
          <cell r="B2486" t="str">
            <v>FABRICAÇÃO DE FÔRMA PARA ESCADAS, COM 2 LANCES EM "L" E LAJE PLANA, EM MADEIRA SERRADA, E=25 MM. AF_11/2020</v>
          </cell>
          <cell r="C2486" t="str">
            <v>M2</v>
          </cell>
          <cell r="D2486">
            <v>249.71</v>
          </cell>
        </row>
        <row r="2487">
          <cell r="A2487">
            <v>101991</v>
          </cell>
          <cell r="B2487" t="str">
            <v>FABRICAÇÃO DE FÔRMA PARA ESCADAS, COM 2 LANCES EM "L" E LAJE CASCATA, EM CHAPA DE MADEIRA COMPENSADA PLASTIFICADA, E=18 MM. AF_11/2020</v>
          </cell>
          <cell r="C2487" t="str">
            <v>M2</v>
          </cell>
          <cell r="D2487">
            <v>179.33</v>
          </cell>
        </row>
        <row r="2488">
          <cell r="A2488">
            <v>101992</v>
          </cell>
          <cell r="B2488" t="str">
            <v>FABRICAÇÃO DE FÔRMA PARA ESCADAS, COM 2 LANCES EM "L" E LAJE CASCATA, EM CHAPA DE MADEIRA COMPENSADA RESINADA, E= 17 MM. AF_11/2020</v>
          </cell>
          <cell r="C2488" t="str">
            <v>M2</v>
          </cell>
          <cell r="D2488">
            <v>139.28</v>
          </cell>
        </row>
        <row r="2489">
          <cell r="A2489">
            <v>101993</v>
          </cell>
          <cell r="B2489" t="str">
            <v>FABRICAÇÃO DE FÔRMA PARA ESCADAS, COM 2 LANCES EM "L" E LAJE CASCATA, EM MADEIRA SERRADA, E=25 MM. AF_11/2020</v>
          </cell>
          <cell r="C2489" t="str">
            <v>M2</v>
          </cell>
          <cell r="D2489">
            <v>321.55</v>
          </cell>
        </row>
        <row r="2490">
          <cell r="A2490">
            <v>101994</v>
          </cell>
          <cell r="B2490" t="str">
            <v>FABRICAÇÃO DE FÔRMA PARA ESCADAS, COM 1 LANCE E LAJE PLANA, EM CHAPA DE MADEIRA COMPENSADA PLASTIFICADA, E=18 MM. AF_11/2020</v>
          </cell>
          <cell r="C2490" t="str">
            <v>M2</v>
          </cell>
          <cell r="D2490">
            <v>188.11</v>
          </cell>
        </row>
        <row r="2491">
          <cell r="A2491">
            <v>101995</v>
          </cell>
          <cell r="B2491" t="str">
            <v>FABRICAÇÃO DE FÔRMA PARA ESCADAS, COM 1 LANCE E LAJE PLANA, EM CHAPA DE MADEIRA COMPENSADA RESINADA, E= 17 MM. AF_11/2020</v>
          </cell>
          <cell r="C2491" t="str">
            <v>M2</v>
          </cell>
          <cell r="D2491">
            <v>151.57</v>
          </cell>
        </row>
        <row r="2492">
          <cell r="A2492">
            <v>101996</v>
          </cell>
          <cell r="B2492" t="str">
            <v>FABRICAÇÃO DE FÔRMA PARA ESCADAS, COM 1 LANCE E LAJE PLANA, EM MADEIRA SERRADA, E=25 MM. AF_11/2020</v>
          </cell>
          <cell r="C2492" t="str">
            <v>M2</v>
          </cell>
          <cell r="D2492">
            <v>268.17</v>
          </cell>
        </row>
        <row r="2493">
          <cell r="A2493">
            <v>101997</v>
          </cell>
          <cell r="B2493" t="str">
            <v>FABRICAÇÃO DE FÔRMA PARA ESCADAS, COM 1 LANCE E LAJE CASCATA, EM CHAPA DE MADEIRA COMPENSADA PLASTIFICADA, E=18 MM. AF_11/2020</v>
          </cell>
          <cell r="C2493" t="str">
            <v>M2</v>
          </cell>
          <cell r="D2493">
            <v>178.57</v>
          </cell>
        </row>
        <row r="2494">
          <cell r="A2494">
            <v>101998</v>
          </cell>
          <cell r="B2494" t="str">
            <v>FABRICAÇÃO DE FÔRMA PARA ESCADAS, COM 1 LANCE E LAJE CASCATA, EM CHAPA DE MADEIRA COMPENSADA RESINADA, E= 17 MM. AF_11/2020</v>
          </cell>
          <cell r="C2494" t="str">
            <v>M2</v>
          </cell>
          <cell r="D2494">
            <v>137.61000000000001</v>
          </cell>
        </row>
        <row r="2495">
          <cell r="A2495">
            <v>101999</v>
          </cell>
          <cell r="B2495" t="str">
            <v>FABRICAÇÃO DE FÔRMA PARA ESCADAS, COM 1 LANCE E LAJE CASCATA, EM MADEIRA SERRADA, E=25 MM. AF_11/2020</v>
          </cell>
          <cell r="C2495" t="str">
            <v>M2</v>
          </cell>
          <cell r="D2495">
            <v>344.47</v>
          </cell>
        </row>
        <row r="2496">
          <cell r="A2496">
            <v>102000</v>
          </cell>
          <cell r="B2496" t="str">
            <v>MONTAGEM E DESMONTAGEM DE FÔRMA PARA ESCADAS, COM 2 LANCES EM "U" E LAJE CASCATA, EM MADEIRA SERRADA, 1 UTILIZAÇÃO. AF_11/2020</v>
          </cell>
          <cell r="C2496" t="str">
            <v>M2</v>
          </cell>
          <cell r="D2496">
            <v>569.19000000000005</v>
          </cell>
        </row>
        <row r="2497">
          <cell r="A2497">
            <v>102001</v>
          </cell>
          <cell r="B2497" t="str">
            <v>MONTAGEM E DESMONTAGEM DE FÔRMA PARA ESCADAS, COM 2 LANCES EM "U" E LAJE CASCATA, EM MADEIRA SERRADA, 2 UTILIZAÇÕES. AF_11/2020</v>
          </cell>
          <cell r="C2497" t="str">
            <v>M2</v>
          </cell>
          <cell r="D2497">
            <v>487.1</v>
          </cell>
        </row>
        <row r="2498">
          <cell r="A2498">
            <v>102002</v>
          </cell>
          <cell r="B2498" t="str">
            <v>MONTAGEM E DESMONTAGEM DE FÔRMA PARA ESCADAS, COM 2 LANCES EM "U" E LAJE CASCATA, EM CHAPA DE MADEIRA COMPENSADA RESINADA, 2 UTILIZAÇÕES. AF_11/2020</v>
          </cell>
          <cell r="C2498" t="str">
            <v>M2</v>
          </cell>
          <cell r="D2498">
            <v>324.31</v>
          </cell>
        </row>
        <row r="2499">
          <cell r="A2499">
            <v>102003</v>
          </cell>
          <cell r="B2499" t="str">
            <v>MONTAGEM E DESMONTAGEM DE FÔRMA PARA ESCADAS, COM 2 LANCES EM "U" E LAJE CASCATA, EM CHAPA DE MADEIRA COMPENSADA RESINADA, 4 UTILIZAÇÕES. AF_11/2020</v>
          </cell>
          <cell r="C2499" t="str">
            <v>M2</v>
          </cell>
          <cell r="D2499">
            <v>294.94</v>
          </cell>
        </row>
        <row r="2500">
          <cell r="A2500">
            <v>102004</v>
          </cell>
          <cell r="B2500" t="str">
            <v>MONTAGEM E DESMONTAGEM DE FÔRMA PARA ESCADAS, COM 2 LANCES EM "U" E LAJE CASCATA, EM CHAPA DE MADEIRA COMPENSADA PLASTIFICADA, 6 UTILIZAÇÕES. AF_11/2020</v>
          </cell>
          <cell r="C2500" t="str">
            <v>M2</v>
          </cell>
          <cell r="D2500">
            <v>257.12</v>
          </cell>
        </row>
        <row r="2501">
          <cell r="A2501">
            <v>102005</v>
          </cell>
          <cell r="B2501" t="str">
            <v>MONTAGEM E DESMONTAGEM DE FÔRMA PARA ESCADAS, COM 2 LANCES EM "U" E LAJE CASCATA, EM CHAPA DE MADEIRA COMPENSADA PLASTIFICADA, 8 UTILIZAÇÕES. AF_11/2020</v>
          </cell>
          <cell r="C2501" t="str">
            <v>M2</v>
          </cell>
          <cell r="D2501">
            <v>230.92</v>
          </cell>
        </row>
        <row r="2502">
          <cell r="A2502">
            <v>102006</v>
          </cell>
          <cell r="B2502" t="str">
            <v>MONTAGEM E DESMONTAGEM DE FÔRMA PARA ESCADAS, COM 2 LANCES EM "U" E LAJE CASCATA, EM CHAPA DE MADEIRA COMPENSADA PLASTIFICADA, 10 UTILIZAÇÕES. AF_11/2020</v>
          </cell>
          <cell r="C2502" t="str">
            <v>M2</v>
          </cell>
          <cell r="D2502">
            <v>214.49</v>
          </cell>
        </row>
        <row r="2503">
          <cell r="A2503">
            <v>102007</v>
          </cell>
          <cell r="B2503" t="str">
            <v>MONTAGEM E DESMONTAGEM DE FÔRMA PARA ESCADAS, COM 2 LANCES EM "L" E LAJE PLANA, EM MADEIRA SERRADA, 1 UTILIZAÇÃO. AF_11/2020</v>
          </cell>
          <cell r="C2503" t="str">
            <v>M2</v>
          </cell>
          <cell r="D2503">
            <v>548.20000000000005</v>
          </cell>
        </row>
        <row r="2504">
          <cell r="A2504">
            <v>102008</v>
          </cell>
          <cell r="B2504" t="str">
            <v>MONTAGEM E DESMONTAGEM DE FÔRMA PARA ESCADAS, COM 2 LANCES EM "L" E LAJE PLANA, EM MADEIRA SERRADA, 2 UTILIZAÇÕES. AF_11/2020</v>
          </cell>
          <cell r="C2504" t="str">
            <v>M2</v>
          </cell>
          <cell r="D2504">
            <v>455.23</v>
          </cell>
        </row>
        <row r="2505">
          <cell r="A2505">
            <v>102009</v>
          </cell>
          <cell r="B2505" t="str">
            <v>MONTAGEM E DESMONTAGEM DE FÔRMA PARA ESCADAS, COM 2 LANCES EM "L" E LAJE PLANA, EM CHAPA DE MADEIRA COMPENSADA RESINADA, 2 UTILIZAÇÕES. AF_11/2020</v>
          </cell>
          <cell r="C2505" t="str">
            <v>M2</v>
          </cell>
          <cell r="D2505">
            <v>337.77</v>
          </cell>
        </row>
        <row r="2506">
          <cell r="A2506">
            <v>102010</v>
          </cell>
          <cell r="B2506" t="str">
            <v>MONTAGEM E DESMONTAGEM DE FÔRMA PARA ESCADAS, COM 2 LANCES EM "L" E LAJE PLANA, EM CHAPA DE MADEIRA COMPENSADA RESINADA, 4 UTILIZAÇÕES. AF_11/2020</v>
          </cell>
          <cell r="C2506" t="str">
            <v>M2</v>
          </cell>
          <cell r="D2506">
            <v>307.62</v>
          </cell>
        </row>
        <row r="2507">
          <cell r="A2507">
            <v>102011</v>
          </cell>
          <cell r="B2507" t="str">
            <v>MONTAGEM E DESMONTAGEM DE FÔRMA PARA ESCADAS, COM 2 LANCES EM "L" E LAJE PLANA, EM CHAPA DE MADEIRA COMPENSADA PLASTIFICADA, 6 UTILIZAÇÕES. AF_11/2020</v>
          </cell>
          <cell r="C2507" t="str">
            <v>M2</v>
          </cell>
          <cell r="D2507">
            <v>263.16000000000003</v>
          </cell>
        </row>
        <row r="2508">
          <cell r="A2508">
            <v>102012</v>
          </cell>
          <cell r="B2508" t="str">
            <v>MONTAGEM E DESMONTAGEM DE FÔRMA PARA ESCADAS, COM 2 LANCES EM "L" E LAJE PLANA, EM CHAPA DE MADEIRA COMPENSADA PLASTIFICADA, 8 UTILIZAÇÕES. AF_11/2020</v>
          </cell>
          <cell r="C2508" t="str">
            <v>M2</v>
          </cell>
          <cell r="D2508">
            <v>236.66</v>
          </cell>
        </row>
        <row r="2509">
          <cell r="A2509">
            <v>102013</v>
          </cell>
          <cell r="B2509" t="str">
            <v>MONTAGEM E DESMONTAGEM DE FÔRMA PARA ESCADAS, COM 2 LANCES EM "L" E LAJE PLANA, EM CHAPA DE MADEIRA COMPENSADA PLASTIFICADA, 10 UTILIZAÇÕES. AF_11/2020</v>
          </cell>
          <cell r="C2509" t="str">
            <v>M2</v>
          </cell>
          <cell r="D2509">
            <v>221.83</v>
          </cell>
        </row>
        <row r="2510">
          <cell r="A2510">
            <v>102014</v>
          </cell>
          <cell r="B2510" t="str">
            <v>MONTAGEM E DESMONTAGEM DE FÔRMA PARA ESCADAS, COM 2 LANCES EM "L" E LAJE CASCATA, EM MADEIRA SERRADA, 1 UTILIZAÇÃO. AF_11/2020</v>
          </cell>
          <cell r="C2510" t="str">
            <v>M2</v>
          </cell>
          <cell r="D2510">
            <v>616.82000000000005</v>
          </cell>
        </row>
        <row r="2511">
          <cell r="A2511">
            <v>102015</v>
          </cell>
          <cell r="B2511" t="str">
            <v>MONTAGEM E DESMONTAGEM DE FÔRMA PARA ESCADAS, COM 2 LANCES EM "L" E LAJE CASCATA, EM MADEIRA SERRADA, 2 UTILIZAÇÕES. AF_11/2020</v>
          </cell>
          <cell r="C2511" t="str">
            <v>M2</v>
          </cell>
          <cell r="D2511">
            <v>514.29</v>
          </cell>
        </row>
        <row r="2512">
          <cell r="A2512">
            <v>102016</v>
          </cell>
          <cell r="B2512" t="str">
            <v>MONTAGEM E DESMONTAGEM DE FÔRMA PARA ESCADAS, COM 2 LANCES EM "L" E LAJE CASCATA, EM CHAPA DE MADEIRA COMPENSADA RESINADA, 2 UTILIZAÇÕES. AF_11/2020</v>
          </cell>
          <cell r="C2512" t="str">
            <v>M2</v>
          </cell>
          <cell r="D2512">
            <v>323.76</v>
          </cell>
        </row>
        <row r="2513">
          <cell r="A2513">
            <v>102017</v>
          </cell>
          <cell r="B2513" t="str">
            <v>MONTAGEM E DESMONTAGEM DE FÔRMA PARA ESCADAS, COM 2 LANCES EM "L" E LAJE CASCATA, EM CHAPA DE MADEIRA COMPENSADA RESINADA, 4 UTILIZAÇÕES. AF_11/2020</v>
          </cell>
          <cell r="C2513" t="str">
            <v>M2</v>
          </cell>
          <cell r="D2513">
            <v>292.19</v>
          </cell>
        </row>
        <row r="2514">
          <cell r="A2514">
            <v>102036</v>
          </cell>
          <cell r="B2514" t="str">
            <v>MONTAGEM E DESMONTAGEM DE FÔRMA PARA ESCADAS, COM 2 LANCES EM "L" E LAJE CASCATA, EM CHAPA DE MADEIRA COMPENSADA PLASTIFICADA, 6 UTILIZAÇÕES. AF_11/2020</v>
          </cell>
          <cell r="C2514" t="str">
            <v>M2</v>
          </cell>
          <cell r="D2514">
            <v>252.3</v>
          </cell>
        </row>
        <row r="2515">
          <cell r="A2515">
            <v>102037</v>
          </cell>
          <cell r="B2515" t="str">
            <v>MONTAGEM E DESMONTAGEM DE FÔRMA PARA ESCADAS, COM 2 LANCES EM "L" E LAJE CASCATA, EM CHAPA DE MADEIRA COMPENSADA PLASTIFICADA, 8 UTILIZAÇÕES. AF_11/2020</v>
          </cell>
          <cell r="C2515" t="str">
            <v>M2</v>
          </cell>
          <cell r="D2515">
            <v>225.81</v>
          </cell>
        </row>
        <row r="2516">
          <cell r="A2516">
            <v>102038</v>
          </cell>
          <cell r="B2516" t="str">
            <v>MONTAGEM E DESMONTAGEM DE FÔRMA PARA ESCADAS, COM 2 LANCES EM "L" E LAJE CASCATA, EM CHAPA DE MADEIRA COMPENSADA PLASTIFICADA, 10 UTILIZAÇÕES. AF_11/2020</v>
          </cell>
          <cell r="C2516" t="str">
            <v>M2</v>
          </cell>
          <cell r="D2516">
            <v>210.99</v>
          </cell>
        </row>
        <row r="2517">
          <cell r="A2517">
            <v>102039</v>
          </cell>
          <cell r="B2517" t="str">
            <v>MONTAGEM E DESMONTAGEM DE FÔRMA PARA ESCADAS, COM 1 LANCE E LAJE PLANA, EM MADEIRA SERRADA, 1 UTILIZAÇÃO. AF_11/2020</v>
          </cell>
          <cell r="C2517" t="str">
            <v>M2</v>
          </cell>
          <cell r="D2517">
            <v>572.75</v>
          </cell>
        </row>
        <row r="2518">
          <cell r="A2518">
            <v>102040</v>
          </cell>
          <cell r="B2518" t="str">
            <v>MONTAGEM E DESMONTAGEM DE FÔRMA PARA ESCADAS, COM 1 LANCE E LAJE PLANA, EM MADEIRA SERRADA, 2 UTILIZAÇÕES. AF_11/2020</v>
          </cell>
          <cell r="C2518" t="str">
            <v>M2</v>
          </cell>
          <cell r="D2518">
            <v>474.3</v>
          </cell>
        </row>
        <row r="2519">
          <cell r="A2519">
            <v>102041</v>
          </cell>
          <cell r="B2519" t="str">
            <v>MONTAGEM E DESMONTAGEM DE FÔRMA PARA ESCADAS, COM 1 LANCE E LAJE PLANA, EM CHAPA DE MADEIRA COMPENSADA RESINADA, 2 UTILIZAÇÕES. AF_11/2020</v>
          </cell>
          <cell r="C2519" t="str">
            <v>M2</v>
          </cell>
          <cell r="D2519">
            <v>335.64</v>
          </cell>
        </row>
        <row r="2520">
          <cell r="A2520">
            <v>102042</v>
          </cell>
          <cell r="B2520" t="str">
            <v>MONTAGEM E DESMONTAGEM DE FÔRMA PARA ESCADAS, COM 1 LANCE E LAJE PLANA, EM CHAPA DE MADEIRA COMPENSADA RESINADA, 4 UTILIZAÇÕES. AF_11/2020</v>
          </cell>
          <cell r="C2520" t="str">
            <v>M2</v>
          </cell>
          <cell r="D2520">
            <v>302.39999999999998</v>
          </cell>
        </row>
        <row r="2521">
          <cell r="A2521">
            <v>102043</v>
          </cell>
          <cell r="B2521" t="str">
            <v>MONTAGEM E DESMONTAGEM DE FÔRMA PARA ESCADAS, COM 1 LANCE E LAJE PLANA, EM CHAPA DE MADEIRA COMPENSADA PLASTIFICADA, 6 UTILIZAÇÕES. AF_11/2020</v>
          </cell>
          <cell r="C2521" t="str">
            <v>M2</v>
          </cell>
          <cell r="D2521">
            <v>259.33</v>
          </cell>
        </row>
        <row r="2522">
          <cell r="A2522">
            <v>102044</v>
          </cell>
          <cell r="B2522" t="str">
            <v>MONTAGEM E DESMONTAGEM DE FÔRMA PARA ESCADAS, COM 1 LANCE E LAJE PLANA, EM CHAPA DE MADEIRA COMPENSADA PLASTIFICADA, 8 UTILIZAÇÕES. AF_11/2020</v>
          </cell>
          <cell r="C2522" t="str">
            <v>M2</v>
          </cell>
          <cell r="D2522">
            <v>233.76</v>
          </cell>
        </row>
        <row r="2523">
          <cell r="A2523">
            <v>102045</v>
          </cell>
          <cell r="B2523" t="str">
            <v>MONTAGEM E DESMONTAGEM DE FÔRMA PARA ESCADAS, COM 1 LANCE E LAJE PLANA, EM CHAPA DE MADEIRA COMPENSADA PLASTIFICADA, 10 UTILIZAÇÕES. AF_11/2020</v>
          </cell>
          <cell r="C2523" t="str">
            <v>M2</v>
          </cell>
          <cell r="D2523">
            <v>218.41</v>
          </cell>
        </row>
        <row r="2524">
          <cell r="A2524">
            <v>102046</v>
          </cell>
          <cell r="B2524" t="str">
            <v>MONTAGEM E DESMONTAGEM DE FÔRMA PARA ESCADAS, COM 1 LANCE E LAJE CASCATA, EM MADEIRA SERRADA, 1 UTILIZAÇÃO. AF_11/2020</v>
          </cell>
          <cell r="C2524" t="str">
            <v>M2</v>
          </cell>
          <cell r="D2524">
            <v>629.45000000000005</v>
          </cell>
        </row>
        <row r="2525">
          <cell r="A2525">
            <v>102047</v>
          </cell>
          <cell r="B2525" t="str">
            <v>MONTAGEM E DESMONTAGEM DE FÔRMA PARA ESCADAS, COM 1 LANCE E LAJE CASCATA, EM MADEIRA SERRADA, 2 UTILIZAÇÕES. AF_11/2020</v>
          </cell>
          <cell r="C2525" t="str">
            <v>M2</v>
          </cell>
          <cell r="D2525">
            <v>533.74</v>
          </cell>
        </row>
        <row r="2526">
          <cell r="A2526">
            <v>102048</v>
          </cell>
          <cell r="B2526" t="str">
            <v>MONTAGEM E DESMONTAGEM DE FÔRMA PARA ESCADAS, COM 1 LANCE E LAJE CASCATA, EM CHAPA DE MADEIRA COMPENSADA RESINADA, 2 UTILIZAÇÕES. AF_11/2020</v>
          </cell>
          <cell r="C2526" t="str">
            <v>M2</v>
          </cell>
          <cell r="D2526">
            <v>314.38</v>
          </cell>
        </row>
        <row r="2527">
          <cell r="A2527">
            <v>102049</v>
          </cell>
          <cell r="B2527" t="str">
            <v>MONTAGEM E DESMONTAGEM DE FÔRMA PARA ESCADAS, COM 1 LANCE E LAJE CASCATA, EM CHAPA DE MADEIRA COMPENSADA RESINADA, 4 UTILIZAÇÕES. AF_11/2020</v>
          </cell>
          <cell r="C2527" t="str">
            <v>M2</v>
          </cell>
          <cell r="D2527">
            <v>278.57</v>
          </cell>
        </row>
        <row r="2528">
          <cell r="A2528">
            <v>102050</v>
          </cell>
          <cell r="B2528" t="str">
            <v>MONTAGEM E DESMONTAGEM DE FÔRMA PARA ESCADAS, COM 1 LANCE E LAJE CASCATA, EM CHAPA DE MADEIRA COMPENSADA PLASTIFICADA, 6 UTILIZAÇÕES. AF_11/2020</v>
          </cell>
          <cell r="C2528" t="str">
            <v>M2</v>
          </cell>
          <cell r="D2528">
            <v>240.74</v>
          </cell>
        </row>
        <row r="2529">
          <cell r="A2529">
            <v>102051</v>
          </cell>
          <cell r="B2529" t="str">
            <v>MONTAGEM E DESMONTAGEM DE FÔRMA PARA ESCADAS, COM 1 LANCE E LAJE CASCATA, EM CHAPA DE MADEIRA COMPENSADA PLASTIFICADA, 8 UTILIZAÇÕES. AF_11/2020</v>
          </cell>
          <cell r="C2529" t="str">
            <v>M2</v>
          </cell>
          <cell r="D2529">
            <v>214.34</v>
          </cell>
        </row>
        <row r="2530">
          <cell r="A2530">
            <v>102052</v>
          </cell>
          <cell r="B2530" t="str">
            <v>MONTAGEM E DESMONTAGEM DE FÔRMA PARA ESCADAS, COM 1 LANCE E LAJE CASCATA, EM CHAPA DE MADEIRA COMPENSADA PLASTIFICADA, 10 UTILIZAÇÕES. AF_11/2020</v>
          </cell>
          <cell r="C2530" t="str">
            <v>M2</v>
          </cell>
          <cell r="D2530">
            <v>199.56</v>
          </cell>
        </row>
        <row r="2531">
          <cell r="A2531">
            <v>102059</v>
          </cell>
          <cell r="B2531" t="str">
            <v>MONTAGEM E DESMONTAGEM DE FÔRMA PARA ESCADA DUPLA COM 2 LANCES EM "X" E LAJE PLANA, EM MADEIRA SERRADA, 1 UTILIZAÇÃO. AF_11/2020</v>
          </cell>
          <cell r="C2531" t="str">
            <v>M2</v>
          </cell>
          <cell r="D2531">
            <v>530.59</v>
          </cell>
        </row>
        <row r="2532">
          <cell r="A2532">
            <v>102060</v>
          </cell>
          <cell r="B2532" t="str">
            <v>MONTAGEM E DESMONTAGEM DE FÔRMA PARA ESCADA DUPLA COM 2 LANCES EM "X" E LAJE PLANA, EM MADEIRA SERRADA, 2 UTILIZAÇÕES. AF_11/2020</v>
          </cell>
          <cell r="C2532" t="str">
            <v>M2</v>
          </cell>
          <cell r="D2532">
            <v>443.2</v>
          </cell>
        </row>
        <row r="2533">
          <cell r="A2533">
            <v>102061</v>
          </cell>
          <cell r="B2533" t="str">
            <v>MONTAGEM E DESMONTAGEM DE FÔRMA PARA ESCADA DUPLA COM 2 LANCES EM "X" E LAJE PLANA, EM CHAPA DE MADEIRA COMPENSADA RESINADA, 2 UTILIZAÇÕES. AF_11/2020</v>
          </cell>
          <cell r="C2533" t="str">
            <v>M2</v>
          </cell>
          <cell r="D2533">
            <v>309.58</v>
          </cell>
        </row>
        <row r="2534">
          <cell r="A2534">
            <v>102062</v>
          </cell>
          <cell r="B2534" t="str">
            <v>MONTAGEM E DESMONTAGEM DE FÔRMA PARA ESCADA DUPLA COM 2 LANCES EM "X" E LAJE PLANA, EM CHAPA DE MADEIRA COMPENSADA RESINADA, 4 UTILIZAÇÕES. AF_11/2020</v>
          </cell>
          <cell r="C2534" t="str">
            <v>M2</v>
          </cell>
          <cell r="D2534">
            <v>286.01</v>
          </cell>
        </row>
        <row r="2535">
          <cell r="A2535">
            <v>102063</v>
          </cell>
          <cell r="B2535" t="str">
            <v>MONTAGEM E DESMONTAGEM DE FÔRMA PARA ESCADA DUPLA COM 2 LANCES EM "X" E LAJE PLANA, EM CHAPA DE MADEIRA COMPENSADA PLASTIFICADA, 6 UTILIZAÇÕES. AF_11/2020</v>
          </cell>
          <cell r="C2535" t="str">
            <v>M2</v>
          </cell>
          <cell r="D2535">
            <v>244.59</v>
          </cell>
        </row>
        <row r="2536">
          <cell r="A2536">
            <v>102064</v>
          </cell>
          <cell r="B2536" t="str">
            <v>MONTAGEM E DESMONTAGEM DE FÔRMA PARA ESCADA DUPLA COM 2 LANCES EM "X" E LAJE PLANA, EM CHAPA DE MADEIRA COMPENSADA PLASTIFICADA, 8 UTILIZAÇÕES. AF_11/2020</v>
          </cell>
          <cell r="C2536" t="str">
            <v>M2</v>
          </cell>
          <cell r="D2536">
            <v>218.99</v>
          </cell>
        </row>
        <row r="2537">
          <cell r="A2537">
            <v>102065</v>
          </cell>
          <cell r="B2537" t="str">
            <v>MONTAGEM E DESMONTAGEM DE FÔRMA PARA ESCADA DUPLA COM 2 LANCES EM "X" E LAJE PLANA, EM CHAPA DE MADEIRA COMPENSADA PLASTIFICADA, 10 UTILIZAÇÕES. AF_11/2020</v>
          </cell>
          <cell r="C2537" t="str">
            <v>M2</v>
          </cell>
          <cell r="D2537">
            <v>204.73</v>
          </cell>
        </row>
        <row r="2538">
          <cell r="A2538">
            <v>102066</v>
          </cell>
          <cell r="B2538" t="str">
            <v>MONTAGEM E DESMONTAGEM DE FÔRMA PARA ESCADA DUPLA COM 2 LANCES EM "X" E LAJE CASCATA, EM MADEIRA SERRADA, 1 UTILIZAÇÃO. AF_11/2020</v>
          </cell>
          <cell r="C2538" t="str">
            <v>M2</v>
          </cell>
          <cell r="D2538">
            <v>557.98</v>
          </cell>
        </row>
        <row r="2539">
          <cell r="A2539">
            <v>102067</v>
          </cell>
          <cell r="B2539" t="str">
            <v>MONTAGEM E DESMONTAGEM DE FÔRMA PARA ESCADA DUPLA COM 2 LANCES EM "X" E LAJE CASCATA, EM MADEIRA SERRADA, 2 UTILIZAÇÕES. AF_11/2020</v>
          </cell>
          <cell r="C2539" t="str">
            <v>M2</v>
          </cell>
          <cell r="D2539">
            <v>475.3</v>
          </cell>
        </row>
        <row r="2540">
          <cell r="A2540">
            <v>102068</v>
          </cell>
          <cell r="B2540" t="str">
            <v>MONTAGEM E DESMONTAGEM DE FÔRMA PARA ESCADA DUPLA COM 2 LANCES EM "X" E LAJE CASCATA, EM CHAPA DE MADEIRA COMPENSADA RESINADA, 2 UTILIZAÇÕES. AF_11/2020</v>
          </cell>
          <cell r="C2540" t="str">
            <v>M2</v>
          </cell>
          <cell r="D2540">
            <v>287.3</v>
          </cell>
        </row>
        <row r="2541">
          <cell r="A2541">
            <v>102069</v>
          </cell>
          <cell r="B2541" t="str">
            <v>MONTAGEM E DESMONTAGEM DE FÔRMA PARA ESCADA DUPLA COM 2 LANCES EM "X" E LAJE CASCATA, EM CHAPA DE MADEIRA COMPENSADA RESINADA, 4 UTILIZAÇÕES. AF_11/2020</v>
          </cell>
          <cell r="C2541" t="str">
            <v>M2</v>
          </cell>
          <cell r="D2541">
            <v>262.31</v>
          </cell>
        </row>
        <row r="2542">
          <cell r="A2542">
            <v>102070</v>
          </cell>
          <cell r="B2542" t="str">
            <v>MONTAGEM E DESMONTAGEM DE FÔRMA PARA ESCADA DUPLA COM 2 LANCES EM "X" E LAJE CASCATA, EM CHAPA DE MADEIRA COMPENSADA PLASTIFICADA, 6 UTILIZAÇÕES. AF_11/2020</v>
          </cell>
          <cell r="C2542" t="str">
            <v>M2</v>
          </cell>
          <cell r="D2542">
            <v>227.04</v>
          </cell>
        </row>
        <row r="2543">
          <cell r="A2543">
            <v>102071</v>
          </cell>
          <cell r="B2543" t="str">
            <v>MONTAGEM E DESMONTAGEM DE FÔRMA PARA ESCADA DUPLA COM 2 LANCES EM "X" E LAJE CASCATA, EM CHAPA DE MADEIRA COMPENSADA PLASTIFICADA, 8 UTILIZAÇÕES. AF_11/2020</v>
          </cell>
          <cell r="C2543" t="str">
            <v>M2</v>
          </cell>
          <cell r="D2543">
            <v>202.76</v>
          </cell>
        </row>
        <row r="2544">
          <cell r="A2544">
            <v>102072</v>
          </cell>
          <cell r="B2544" t="str">
            <v>MONTAGEM E DESMONTAGEM DE FÔRMA PARA ESCADA DUPLA COM 2 LANCES EM "X" E LAJE CASCATA, EM CHAPA DE MADEIRA COMPENSADA PLASTIFICADA, 10 UTILIZAÇÕES. AF_11/2020</v>
          </cell>
          <cell r="C2544" t="str">
            <v>M2</v>
          </cell>
          <cell r="D2544">
            <v>193.59</v>
          </cell>
        </row>
        <row r="2545">
          <cell r="A2545">
            <v>102073</v>
          </cell>
          <cell r="B2545" t="str">
            <v>ESCADA EM CONCRETO ARMADO MOLDADO IN LOCO, FCK 25 MPA, COM 1 LANCE E LAJE PLANA, FÔRMA EM CHAPA DE MADEIRA COMPENSADA RESINADA. AF_11/2020_PA</v>
          </cell>
          <cell r="C2545" t="str">
            <v>M3</v>
          </cell>
          <cell r="D2545">
            <v>3809.29</v>
          </cell>
        </row>
        <row r="2546">
          <cell r="A2546">
            <v>102074</v>
          </cell>
          <cell r="B2546" t="str">
            <v>ESCADA EM CONCRETO ARMADO MOLDADO IN LOCO, FCK 25 MPA, COM 2 LANCES EM  U  E LAJE PLANA, FÔRMA EM CHAPA DE MADEIRA COMPENSADA RESINADA. AF_11/2020_PA</v>
          </cell>
          <cell r="C2546" t="str">
            <v>M3</v>
          </cell>
          <cell r="D2546">
            <v>4553.55</v>
          </cell>
        </row>
        <row r="2547">
          <cell r="A2547">
            <v>102075</v>
          </cell>
          <cell r="B2547" t="str">
            <v>ESCADA EM CONCRETO ARMADO MOLDADO IN LOCO, FCK 25 MPA, COM 2 LANCES EM  L  E LAJE PLANA, FÔRMA EM CHAPA DE MADEIRA COMPENSADA RESINADA. AF_11/2020_PA</v>
          </cell>
          <cell r="C2547" t="str">
            <v>M3</v>
          </cell>
          <cell r="D2547">
            <v>4719.41</v>
          </cell>
        </row>
        <row r="2548">
          <cell r="A2548">
            <v>102076</v>
          </cell>
          <cell r="B2548" t="str">
            <v>ESCADA EM CONCRETO ARMADO MOLDADO IN LOCO, FCK 25 MPA, COM 2 LANCES EM  X  E LAJE PLANA, FÔRMA EM CHAPA DE MADEIRA COMPENSADA RESINADA. AF_11/2020_PA</v>
          </cell>
          <cell r="C2548" t="str">
            <v>M3</v>
          </cell>
          <cell r="D2548">
            <v>4821.8100000000004</v>
          </cell>
        </row>
        <row r="2549">
          <cell r="A2549">
            <v>102077</v>
          </cell>
          <cell r="B2549" t="str">
            <v>ESCADA EM CONCRETO ARMADO MOLDADO IN LOCO, FCK 25 MPA, COM 1 LANCE E LAJE CASCATA, FÔRMA EM CHAPA DE MADEIRA COMPENSADA RESINADA. AF_11/2020_PA</v>
          </cell>
          <cell r="C2549" t="str">
            <v>M3</v>
          </cell>
          <cell r="D2549">
            <v>5271</v>
          </cell>
        </row>
        <row r="2550">
          <cell r="A2550">
            <v>102078</v>
          </cell>
          <cell r="B2550" t="str">
            <v>ESCADA EM CONCRETO ARMADO MOLDADO IN LOCO, FCK 25 MPA, COM 2 LANCES EM  U  E LAJE CASCATA, FÔRMA EM CHAPA DE MADEIRA COMPENSADA RESINADA. AF_11/2020_PA</v>
          </cell>
          <cell r="C2550" t="str">
            <v>M3</v>
          </cell>
          <cell r="D2550">
            <v>5403.66</v>
          </cell>
        </row>
        <row r="2551">
          <cell r="A2551">
            <v>102079</v>
          </cell>
          <cell r="B2551" t="str">
            <v>ESCADA EM CONCRETO ARMADO MOLDADO IN LOCO, FCK 25 MPA, COM 2 LANCES EM  L  E LAJE CASCATA, FÔRMA EM CHAPA DE MADEIRA COMPENSADA RESINADA. AF_11/2020_PA</v>
          </cell>
          <cell r="C2551" t="str">
            <v>M3</v>
          </cell>
          <cell r="D2551">
            <v>5178.6899999999996</v>
          </cell>
        </row>
        <row r="2552">
          <cell r="A2552">
            <v>102080</v>
          </cell>
          <cell r="B2552" t="str">
            <v>ESCADA EM CONCRETO ARMADO MOLDADO IN LOCO, FCK 25 MPA, COM 2 LANCES EM  X  E LAJE CASCATA, FÔRMA EM CHAPA DE MADEIRA COMPENSADA RESINADA. AF_11/2020_PA</v>
          </cell>
          <cell r="C2552" t="str">
            <v>M3</v>
          </cell>
          <cell r="D2552">
            <v>4493.33</v>
          </cell>
        </row>
        <row r="2553">
          <cell r="A2553">
            <v>102086</v>
          </cell>
          <cell r="B2553" t="str">
            <v>FABRICAÇÃO DE FÔRMA PARA ESCADA DUPLA COM 2 LANCES EM "X" E LAJE PLANA, EM CHAPA DE MADEIRA COMPENSADA PLASTIFICADA, E=18 MM. AF_11/2020</v>
          </cell>
          <cell r="C2553" t="str">
            <v>M2</v>
          </cell>
          <cell r="D2553">
            <v>181.18</v>
          </cell>
        </row>
        <row r="2554">
          <cell r="A2554">
            <v>102087</v>
          </cell>
          <cell r="B2554" t="str">
            <v>FABRICAÇÃO DE FÔRMA PARA ESCADA DUPLA COM 2 LANCES EM "X" E LAJE PLANA, EM CHAPA DE MADEIRA COMPENSADA RESINADA, E= 17 MM. AF_11/2020</v>
          </cell>
          <cell r="C2554" t="str">
            <v>M2</v>
          </cell>
          <cell r="D2554">
            <v>147.01</v>
          </cell>
        </row>
        <row r="2555">
          <cell r="A2555">
            <v>102088</v>
          </cell>
          <cell r="B2555" t="str">
            <v>FABRICAÇÃO DE FÔRMA PARA ESCADA DUPLA COM 2 LANCES EM X E LAJE PLANA, EM MADEIRA SERRADA, E=25 MM. AF_11/2020</v>
          </cell>
          <cell r="C2555" t="str">
            <v>M2</v>
          </cell>
          <cell r="D2555">
            <v>249.82</v>
          </cell>
        </row>
        <row r="2556">
          <cell r="A2556">
            <v>102089</v>
          </cell>
          <cell r="B2556" t="str">
            <v>FABRICAÇÃO DE FÔRMA PARA ESCADA DUPLA COM 2 LANCES EM "X" E LAJE CASCATA, EM CHAPA DE MADEIRA COMPENSADA PLASTIFICADA, E=18 MM. AF_11/2020</v>
          </cell>
          <cell r="C2556" t="str">
            <v>M2</v>
          </cell>
          <cell r="D2556">
            <v>169.11</v>
          </cell>
        </row>
        <row r="2557">
          <cell r="A2557">
            <v>102090</v>
          </cell>
          <cell r="B2557" t="str">
            <v>FABRICAÇÃO DE FÔRMA PARA ESCADA DUPLA COM 2 LANCES EM "X" E LAJE CASCATA, EM CHAPA DE MADEIRA COMPENSADA RESINADA, E= 17 MM. AF_11/2020</v>
          </cell>
          <cell r="C2557" t="str">
            <v>M2</v>
          </cell>
          <cell r="D2557">
            <v>130.35</v>
          </cell>
        </row>
        <row r="2558">
          <cell r="A2558">
            <v>102091</v>
          </cell>
          <cell r="B2558" t="str">
            <v>FABRICAÇÃO DE FÔRMA PARA ESCADA DUPLA COM 2 LANCES EM X E LAJE CASCATA, EM MADEIRA SERRADA, E=25 MM. AF_11/2020</v>
          </cell>
          <cell r="C2558" t="str">
            <v>M2</v>
          </cell>
          <cell r="D2558">
            <v>291.74</v>
          </cell>
        </row>
        <row r="2559">
          <cell r="A2559">
            <v>103760</v>
          </cell>
          <cell r="B2559" t="str">
            <v>MONTAGEM E DESMONTAGEM DE FÔRMA DE LAJE MACIÇA, PÉ-DIREITO SIMPLES, EM CHAPA DE MADEIRA COMPENSADA RESINADA E CIMBRAMENTO DE MADEIRA, 2 UTILIZAÇÕES. AF_03/2022</v>
          </cell>
          <cell r="C2559" t="str">
            <v>M2</v>
          </cell>
          <cell r="D2559">
            <v>121.64</v>
          </cell>
        </row>
        <row r="2560">
          <cell r="A2560">
            <v>103761</v>
          </cell>
          <cell r="B2560" t="str">
            <v>MONTAGEM E DESMONTAGEM DE FÔRMA DE LAJE MACIÇA, PÉ-DIREITO SIMPLES, EM CHAPA DE MADEIRA COMPENSADA RESINADA E CIMBRAMENTO DE MADEIRA, 4 UTILIZAÇÕES. AF_03/2022</v>
          </cell>
          <cell r="C2560" t="str">
            <v>M2</v>
          </cell>
          <cell r="D2560">
            <v>83.76</v>
          </cell>
        </row>
        <row r="2561">
          <cell r="A2561">
            <v>103762</v>
          </cell>
          <cell r="B2561" t="str">
            <v>MONTAGEM E DESMONTAGEM DE FÔRMA DE LAJE MACIÇA, PÉ-DIREITO SIMPLES, EM CHAPA DE MADEIRA COMPENSADA RESINADA E CIMBRAMENTO DE MADEIRA, 6 UTILIZAÇÕES. AF_03/2022</v>
          </cell>
          <cell r="C2561" t="str">
            <v>M2</v>
          </cell>
          <cell r="D2561">
            <v>72.349999999999994</v>
          </cell>
        </row>
        <row r="2562">
          <cell r="A2562">
            <v>103763</v>
          </cell>
          <cell r="B2562" t="str">
            <v>MONTAGEM E DESMONTAGEM DE FÔRMA DE LAJE MACIÇA, PÉ-DIREITO SIMPLES, EM CHAPA DE MADEIRA COMPENSADA RESINADA E CIMBRAMENTO DE MADEIRA, 8 UTILIZAÇÕES. AF_03/2022</v>
          </cell>
          <cell r="C2562" t="str">
            <v>M2</v>
          </cell>
          <cell r="D2562">
            <v>64.040000000000006</v>
          </cell>
        </row>
        <row r="2563">
          <cell r="A2563">
            <v>104925</v>
          </cell>
          <cell r="B2563" t="str">
            <v>FABRICAÇÃO, MONTAGEM E DESMONTAGEM DE FÔRMA PARA SAPATA CORRIDA, EM MADEIRA SERRADA, E=25 MM, 1 UTILIZAÇÃO. AF_01/2024</v>
          </cell>
          <cell r="C2563" t="str">
            <v>M2</v>
          </cell>
          <cell r="D2563">
            <v>164.05</v>
          </cell>
        </row>
        <row r="2564">
          <cell r="A2564">
            <v>104926</v>
          </cell>
          <cell r="B2564" t="str">
            <v>FABRICAÇÃO, MONTAGEM E DESMONTAGEM DE FÔRMA PARA SAPATA CORRIDA, EM MADEIRA SERRADA, E=25 MM, 2 UTILIZAÇÕES. AF_01/2024</v>
          </cell>
          <cell r="C2564" t="str">
            <v>M2</v>
          </cell>
          <cell r="D2564">
            <v>108.41</v>
          </cell>
        </row>
        <row r="2565">
          <cell r="A2565">
            <v>104927</v>
          </cell>
          <cell r="B2565" t="str">
            <v>FABRICAÇÃO, MONTAGEM E DESMONTAGEM DE FÔRMA PARA SAPATA CORRIDA, EM MADEIRA SERRADA, E=25 MM, 4 UTILIZAÇÕES. AF_01/2024</v>
          </cell>
          <cell r="C2565" t="str">
            <v>M2</v>
          </cell>
          <cell r="D2565">
            <v>79.5</v>
          </cell>
        </row>
        <row r="2566">
          <cell r="A2566">
            <v>104928</v>
          </cell>
          <cell r="B2566" t="str">
            <v>FABRICAÇÃO, MONTAGEM E DESMONTAGEM DE FÔRMA PARA SAPATA CORRIDA, EM CHAPA DE MADEIRA COMPENSADA RESINADA, E=17 MM, 2 UTILIZAÇÕES. AF_01/2024</v>
          </cell>
          <cell r="C2566" t="str">
            <v>M2</v>
          </cell>
          <cell r="D2566">
            <v>156.81</v>
          </cell>
        </row>
        <row r="2567">
          <cell r="A2567">
            <v>104929</v>
          </cell>
          <cell r="B2567" t="str">
            <v>FABRICAÇÃO, MONTAGEM E DESMONTAGEM DE FÔRMA PARA SAPATA CORRIDA, EM CHAPA DE MADEIRA COMPENSADA RESINADA, E=17 MM, 4 UTILIZAÇÕES. AF_01/2024</v>
          </cell>
          <cell r="C2567" t="str">
            <v>M2</v>
          </cell>
          <cell r="D2567">
            <v>95.77</v>
          </cell>
        </row>
        <row r="2568">
          <cell r="A2568">
            <v>105403</v>
          </cell>
          <cell r="B2568" t="str">
            <v>FABRICAÇÃO DE FÔRMA PARA PILARES CIRCULARES, EM CHAPA DE MADEIRA COMPENSADA RESINADA, PÉ-DIREITO DUPLO. AF_05/2024</v>
          </cell>
          <cell r="C2568" t="str">
            <v>M2</v>
          </cell>
          <cell r="D2568">
            <v>164.94</v>
          </cell>
        </row>
        <row r="2569">
          <cell r="A2569">
            <v>105406</v>
          </cell>
          <cell r="B2569" t="str">
            <v>MONTAGEM E DESMONTAGEM DE FÔRMA DE PILARES CIRCULARES, PÉ-DIREITO DUPLO, EM MADEIRA, 2 UTILIZAÇÕES. AF_05/2024</v>
          </cell>
          <cell r="C2569" t="str">
            <v>M2</v>
          </cell>
          <cell r="D2569">
            <v>203.53</v>
          </cell>
        </row>
        <row r="2570">
          <cell r="A2570">
            <v>89996</v>
          </cell>
          <cell r="B2570" t="str">
            <v>ARMAÇÃO VERTICAL DE ALVENARIA ESTRUTURAL; DIÂMETRO DE 10,0 MM. AF_09/2021</v>
          </cell>
          <cell r="C2570" t="str">
            <v>KG</v>
          </cell>
          <cell r="D2570">
            <v>11.01</v>
          </cell>
        </row>
        <row r="2571">
          <cell r="A2571">
            <v>89997</v>
          </cell>
          <cell r="B2571" t="str">
            <v>ARMAÇÃO VERTICAL DE ALVENARIA ESTRUTURAL; DIÂMETRO DE 12,5 MM. AF_09/2021</v>
          </cell>
          <cell r="C2571" t="str">
            <v>KG</v>
          </cell>
          <cell r="D2571">
            <v>8.7799999999999994</v>
          </cell>
        </row>
        <row r="2572">
          <cell r="A2572">
            <v>89998</v>
          </cell>
          <cell r="B2572" t="str">
            <v>ARMAÇÃO DE CINTA DE ALVENARIA ESTRUTURAL; DIÂMETRO DE 10,0 MM. AF_09/2021</v>
          </cell>
          <cell r="C2572" t="str">
            <v>KG</v>
          </cell>
          <cell r="D2572">
            <v>10.31</v>
          </cell>
        </row>
        <row r="2573">
          <cell r="A2573">
            <v>89999</v>
          </cell>
          <cell r="B2573" t="str">
            <v>ARMAÇÃO DE VERGA E CONTRAVERGA DE ALVENARIA ESTRUTURAL; DIÂMETRO DE 8,0 MM. AF_09/2021</v>
          </cell>
          <cell r="C2573" t="str">
            <v>KG</v>
          </cell>
          <cell r="D2573">
            <v>17.850000000000001</v>
          </cell>
        </row>
        <row r="2574">
          <cell r="A2574">
            <v>90000</v>
          </cell>
          <cell r="B2574" t="str">
            <v>ARMAÇÃO DE VERGA E CONTRAVERGA DE ALVENARIA ESTRUTURAL; DIÂMETRO DE 10,0 MM. AF_09/2021</v>
          </cell>
          <cell r="C2574" t="str">
            <v>KG</v>
          </cell>
          <cell r="D2574">
            <v>13.9</v>
          </cell>
        </row>
        <row r="2575">
          <cell r="A2575">
            <v>91593</v>
          </cell>
          <cell r="B2575" t="str">
            <v>ARMAÇÃO DO SISTEMA DE PAREDES DE CONCRETO, EXECUTADA EM PAREDES DE EDIFICAÇÕES DE MÚLTIPLOS PAVIMENTOS, TELA Q-138. AF_06/2019</v>
          </cell>
          <cell r="C2575" t="str">
            <v>KG</v>
          </cell>
          <cell r="D2575">
            <v>9.75</v>
          </cell>
        </row>
        <row r="2576">
          <cell r="A2576">
            <v>91594</v>
          </cell>
          <cell r="B2576" t="str">
            <v>ARMAÇÃO DO SISTEMA DE PAREDES DE CONCRETO, EXECUTADA EM PAREDES DE EDIFICAÇÕES TÉRREAS OU DE MÚLTIPLOS PAVIMENTOS, TELA Q-92. AF_06/2019</v>
          </cell>
          <cell r="C2576" t="str">
            <v>KG</v>
          </cell>
          <cell r="D2576">
            <v>10.29</v>
          </cell>
        </row>
        <row r="2577">
          <cell r="A2577">
            <v>91595</v>
          </cell>
          <cell r="B2577" t="str">
            <v>ARMAÇÃO DO SISTEMA DE PAREDES DE CONCRETO, EXECUTADA EM PAREDES DE EDIFICAÇÕES TÉRREAS, TELA Q-61. AF_06/2019</v>
          </cell>
          <cell r="C2577" t="str">
            <v>KG</v>
          </cell>
          <cell r="D2577">
            <v>11.22</v>
          </cell>
        </row>
        <row r="2578">
          <cell r="A2578">
            <v>91596</v>
          </cell>
          <cell r="B2578" t="str">
            <v>ARMAÇÃO DO SISTEMA DE PAREDES DE CONCRETO, EXECUTADA COMO ARMADURA POSITIVA DE LAJES, TELA Q-138. AF_06/2019</v>
          </cell>
          <cell r="C2578" t="str">
            <v>KG</v>
          </cell>
          <cell r="D2578">
            <v>10.15</v>
          </cell>
        </row>
        <row r="2579">
          <cell r="A2579">
            <v>91597</v>
          </cell>
          <cell r="B2579" t="str">
            <v>ARMAÇÃO DO SISTEMA DE PAREDES DE CONCRETO, EXECUTADA COMO ARMADURA NEGATIVA DE LAJES, TELA T-196. AF_06/2019</v>
          </cell>
          <cell r="C2579" t="str">
            <v>KG</v>
          </cell>
          <cell r="D2579">
            <v>7.37</v>
          </cell>
        </row>
        <row r="2580">
          <cell r="A2580">
            <v>91598</v>
          </cell>
          <cell r="B2580" t="str">
            <v>ARMAÇÃO DO SISTEMA DE PAREDES DE CONCRETO, EXECUTADA COMO ARMADURA POSITIVA DE LAJES, TELA Q-113. AF_06/2019</v>
          </cell>
          <cell r="C2580" t="str">
            <v>KG</v>
          </cell>
          <cell r="D2580">
            <v>10.09</v>
          </cell>
        </row>
        <row r="2581">
          <cell r="A2581">
            <v>91599</v>
          </cell>
          <cell r="B2581" t="str">
            <v>ARMAÇÃO DO SISTEMA DE PAREDES DE CONCRETO, EXECUTADA COMO ARMADURA NEGATIVA DE LAJES, TELA L-159. AF_06/2019</v>
          </cell>
          <cell r="C2581" t="str">
            <v>KG</v>
          </cell>
          <cell r="D2581">
            <v>7.83</v>
          </cell>
        </row>
        <row r="2582">
          <cell r="A2582">
            <v>91600</v>
          </cell>
          <cell r="B2582" t="str">
            <v>ARMAÇÃO DO SISTEMA DE PAREDES DE CONCRETO, EXECUTADA EM PLATIBANDAS, TELA Q-92. AF_06/2019</v>
          </cell>
          <cell r="C2582" t="str">
            <v>KG</v>
          </cell>
          <cell r="D2582">
            <v>13.4</v>
          </cell>
        </row>
        <row r="2583">
          <cell r="A2583">
            <v>91601</v>
          </cell>
          <cell r="B2583" t="str">
            <v>ARMAÇÃO DO SISTEMA DE PAREDES DE CONCRETO, EXECUTADA COMO REFORÇO, VERGALHÃO DE 6,3 MM DE DIÂMETRO. AF_06/2019</v>
          </cell>
          <cell r="C2583" t="str">
            <v>KG</v>
          </cell>
          <cell r="D2583">
            <v>12.5</v>
          </cell>
        </row>
        <row r="2584">
          <cell r="A2584">
            <v>91602</v>
          </cell>
          <cell r="B2584" t="str">
            <v>ARMAÇÃO DO SISTEMA DE PAREDES DE CONCRETO, EXECUTADA COMO REFORÇO, VERGALHÃO DE 8,0 MM DE DIÂMETRO. AF_06/2019</v>
          </cell>
          <cell r="C2584" t="str">
            <v>KG</v>
          </cell>
          <cell r="D2584">
            <v>11.22</v>
          </cell>
        </row>
        <row r="2585">
          <cell r="A2585">
            <v>91603</v>
          </cell>
          <cell r="B2585" t="str">
            <v>ARMAÇÃO DO SISTEMA DE PAREDES DE CONCRETO, EXECUTADA COMO REFORÇO, VERGALHÃO DE 10,0 MM DE DIÂMETRO. AF_06/2019</v>
          </cell>
          <cell r="C2585" t="str">
            <v>KG</v>
          </cell>
          <cell r="D2585">
            <v>10.61</v>
          </cell>
        </row>
        <row r="2586">
          <cell r="A2586">
            <v>92759</v>
          </cell>
          <cell r="B2586" t="str">
            <v>ARMAÇÃO DE PILAR OU VIGA DE ESTRUTURA CONVENCIONAL DE CONCRETO ARMADO UTILIZANDO AÇO CA-60 DE 5,0 MM - MONTAGEM. AF_06/2022</v>
          </cell>
          <cell r="C2586" t="str">
            <v>KG</v>
          </cell>
          <cell r="D2586">
            <v>14.83</v>
          </cell>
        </row>
        <row r="2587">
          <cell r="A2587">
            <v>92760</v>
          </cell>
          <cell r="B2587" t="str">
            <v>ARMAÇÃO DE PILAR OU VIGA DE ESTRUTURA CONVENCIONAL DE CONCRETO ARMADO UTILIZANDO AÇO CA-50 DE 6,3 MM - MONTAGEM. AF_06/2022</v>
          </cell>
          <cell r="C2587" t="str">
            <v>KG</v>
          </cell>
          <cell r="D2587">
            <v>13.55</v>
          </cell>
        </row>
        <row r="2588">
          <cell r="A2588">
            <v>92761</v>
          </cell>
          <cell r="B2588" t="str">
            <v>ARMAÇÃO DE PILAR OU VIGA DE ESTRUTURA CONVENCIONAL DE CONCRETO ARMADO UTILIZANDO AÇO CA-50 DE 8,0 MM - MONTAGEM. AF_06/2022</v>
          </cell>
          <cell r="C2588" t="str">
            <v>KG</v>
          </cell>
          <cell r="D2588">
            <v>12.43</v>
          </cell>
        </row>
        <row r="2589">
          <cell r="A2589">
            <v>92762</v>
          </cell>
          <cell r="B2589" t="str">
            <v>ARMAÇÃO DE PILAR OU VIGA DE ESTRUTURA CONVENCIONAL DE CONCRETO ARMADO UTILIZANDO AÇO CA-50 DE 10,0 MM - MONTAGEM. AF_06/2022</v>
          </cell>
          <cell r="C2589" t="str">
            <v>KG</v>
          </cell>
          <cell r="D2589">
            <v>10.93</v>
          </cell>
        </row>
        <row r="2590">
          <cell r="A2590">
            <v>92763</v>
          </cell>
          <cell r="B2590" t="str">
            <v>ARMAÇÃO DE PILAR OU VIGA DE ESTRUTURA CONVENCIONAL DE CONCRETO ARMADO UTILIZANDO AÇO CA-50 DE 12,5 MM - MONTAGEM. AF_06/2022</v>
          </cell>
          <cell r="C2590" t="str">
            <v>KG</v>
          </cell>
          <cell r="D2590">
            <v>9.09</v>
          </cell>
        </row>
        <row r="2591">
          <cell r="A2591">
            <v>92764</v>
          </cell>
          <cell r="B2591" t="str">
            <v>ARMAÇÃO DE PILAR OU VIGA DE ESTRUTURA CONVENCIONAL DE CONCRETO ARMADO UTILIZANDO AÇO CA-50 DE 16,0 MM - MONTAGEM. AF_06/2022</v>
          </cell>
          <cell r="C2591" t="str">
            <v>KG</v>
          </cell>
          <cell r="D2591">
            <v>8.7100000000000009</v>
          </cell>
        </row>
        <row r="2592">
          <cell r="A2592">
            <v>92765</v>
          </cell>
          <cell r="B2592" t="str">
            <v>ARMAÇÃO DE PILAR OU VIGA DE ESTRUTURA CONVENCIONAL DE CONCRETO ARMADO UTILIZANDO AÇO CA-50 DE 20,0 MM - MONTAGEM. AF_06/2022</v>
          </cell>
          <cell r="C2592" t="str">
            <v>KG</v>
          </cell>
          <cell r="D2592">
            <v>9.84</v>
          </cell>
        </row>
        <row r="2593">
          <cell r="A2593">
            <v>92766</v>
          </cell>
          <cell r="B2593" t="str">
            <v>ARMAÇÃO DE PILAR OU VIGA DE ESTRUTURA CONVENCIONAL DE CONCRETO ARMADO UTILIZANDO AÇO CA-50 DE 25,0 MM - MONTAGEM. AF_06/2022</v>
          </cell>
          <cell r="C2593" t="str">
            <v>KG</v>
          </cell>
          <cell r="D2593">
            <v>9.7100000000000009</v>
          </cell>
        </row>
        <row r="2594">
          <cell r="A2594">
            <v>92767</v>
          </cell>
          <cell r="B2594" t="str">
            <v>ARMAÇÃO DE LAJE DE ESTRUTURA CONVENCIONAL DE CONCRETO ARMADO UTILIZANDO AÇO CA-60 DE 4,2 MM - MONTAGEM. AF_06/2022</v>
          </cell>
          <cell r="C2594" t="str">
            <v>KG</v>
          </cell>
          <cell r="D2594">
            <v>16.47</v>
          </cell>
        </row>
        <row r="2595">
          <cell r="A2595">
            <v>92768</v>
          </cell>
          <cell r="B2595" t="str">
            <v>ARMAÇÃO DE LAJE DE ESTRUTURA CONVENCIONAL DE CONCRETO ARMADO UTILIZANDO AÇO CA-60 DE 5,0 MM - MONTAGEM. AF_06/2022</v>
          </cell>
          <cell r="C2595" t="str">
            <v>KG</v>
          </cell>
          <cell r="D2595">
            <v>14.13</v>
          </cell>
        </row>
        <row r="2596">
          <cell r="A2596">
            <v>92769</v>
          </cell>
          <cell r="B2596" t="str">
            <v>ARMAÇÃO DE LAJE DE ESTRUTURA CONVENCIONAL DE CONCRETO ARMADO UTILIZANDO AÇO CA-50 DE 6,3 MM - MONTAGEM. AF_06/2022</v>
          </cell>
          <cell r="C2596" t="str">
            <v>KG</v>
          </cell>
          <cell r="D2596">
            <v>12.89</v>
          </cell>
        </row>
        <row r="2597">
          <cell r="A2597">
            <v>92770</v>
          </cell>
          <cell r="B2597" t="str">
            <v>ARMAÇÃO DE LAJE DE ESTRUTURA CONVENCIONAL DE CONCRETO ARMADO UTILIZANDO AÇO CA-50 DE 8,0 MM - MONTAGEM. AF_06/2022</v>
          </cell>
          <cell r="C2597" t="str">
            <v>KG</v>
          </cell>
          <cell r="D2597">
            <v>11.82</v>
          </cell>
        </row>
        <row r="2598">
          <cell r="A2598">
            <v>92771</v>
          </cell>
          <cell r="B2598" t="str">
            <v>ARMAÇÃO DE LAJE DE ESTRUTURA CONVENCIONAL DE CONCRETO ARMADO UTILIZANDO AÇO CA-50 DE 10,0 MM - MONTAGEM. AF_06/2022</v>
          </cell>
          <cell r="C2598" t="str">
            <v>KG</v>
          </cell>
          <cell r="D2598">
            <v>10.38</v>
          </cell>
        </row>
        <row r="2599">
          <cell r="A2599">
            <v>92772</v>
          </cell>
          <cell r="B2599" t="str">
            <v>ARMAÇÃO DE LAJE DE ESTRUTURA CONVENCIONAL DE CONCRETO ARMADO UTILIZANDO AÇO CA-50 DE 12,5 MM - MONTAGEM. AF_06/2022</v>
          </cell>
          <cell r="C2599" t="str">
            <v>KG</v>
          </cell>
          <cell r="D2599">
            <v>8.6</v>
          </cell>
        </row>
        <row r="2600">
          <cell r="A2600">
            <v>92773</v>
          </cell>
          <cell r="B2600" t="str">
            <v>ARMAÇÃO DE LAJE DE ESTRUTURA CONVENCIONAL DE CONCRETO ARMADO UTILIZANDO AÇO CA-50 DE 16,0 MM - MONTAGEM. AF_06/2022</v>
          </cell>
          <cell r="C2600" t="str">
            <v>KG</v>
          </cell>
          <cell r="D2600">
            <v>8.39</v>
          </cell>
        </row>
        <row r="2601">
          <cell r="A2601">
            <v>92774</v>
          </cell>
          <cell r="B2601" t="str">
            <v>ARMAÇÃO DE LAJE DE ESTRUTURA CONVENCIONAL DE CONCRETO ARMADO UTILIZANDO AÇO CA-50 DE 20,0 MM - MONTAGEM. AF_06/2022</v>
          </cell>
          <cell r="C2601" t="str">
            <v>KG</v>
          </cell>
          <cell r="D2601">
            <v>9.66</v>
          </cell>
        </row>
        <row r="2602">
          <cell r="A2602">
            <v>92798</v>
          </cell>
          <cell r="B2602" t="str">
            <v>CORTE E DOBRA DE AÇO CA-50, DIÂMETRO DE 25,0 MM. AF_06/2022</v>
          </cell>
          <cell r="C2602" t="str">
            <v>KG</v>
          </cell>
          <cell r="D2602">
            <v>8.77</v>
          </cell>
        </row>
        <row r="2603">
          <cell r="A2603">
            <v>92799</v>
          </cell>
          <cell r="B2603" t="str">
            <v>CORTE E DOBRA DE AÇO CA-60, DIÂMETRO DE 4,2 MM. AF_06/2022</v>
          </cell>
          <cell r="C2603" t="str">
            <v>KG</v>
          </cell>
          <cell r="D2603">
            <v>11.34</v>
          </cell>
        </row>
        <row r="2604">
          <cell r="A2604">
            <v>92800</v>
          </cell>
          <cell r="B2604" t="str">
            <v>CORTE E DOBRA DE AÇO CA-60, DIÂMETRO DE 5,0 MM. AF_06/2022</v>
          </cell>
          <cell r="C2604" t="str">
            <v>KG</v>
          </cell>
          <cell r="D2604">
            <v>9.99</v>
          </cell>
        </row>
        <row r="2605">
          <cell r="A2605">
            <v>92801</v>
          </cell>
          <cell r="B2605" t="str">
            <v>CORTE E DOBRA DE AÇO CA-50, DIÂMETRO DE 6,3 MM. AF_06/2022</v>
          </cell>
          <cell r="C2605" t="str">
            <v>KG</v>
          </cell>
          <cell r="D2605">
            <v>9.84</v>
          </cell>
        </row>
        <row r="2606">
          <cell r="A2606">
            <v>92802</v>
          </cell>
          <cell r="B2606" t="str">
            <v>CORTE E DOBRA DE AÇO CA-50, DIÂMETRO DE 8,0 MM. AF_06/2022</v>
          </cell>
          <cell r="C2606" t="str">
            <v>KG</v>
          </cell>
          <cell r="D2606">
            <v>9.65</v>
          </cell>
        </row>
        <row r="2607">
          <cell r="A2607">
            <v>92803</v>
          </cell>
          <cell r="B2607" t="str">
            <v>CORTE E DOBRA DE AÇO CA-50, DIÂMETRO DE 10,0 MM. AF_06/2022</v>
          </cell>
          <cell r="C2607" t="str">
            <v>KG</v>
          </cell>
          <cell r="D2607">
            <v>8.85</v>
          </cell>
        </row>
        <row r="2608">
          <cell r="A2608">
            <v>92804</v>
          </cell>
          <cell r="B2608" t="str">
            <v>CORTE E DOBRA DE AÇO CA-50, DIÂMETRO DE 12,5 MM. AF_06/2022</v>
          </cell>
          <cell r="C2608" t="str">
            <v>KG</v>
          </cell>
          <cell r="D2608">
            <v>7.56</v>
          </cell>
        </row>
        <row r="2609">
          <cell r="A2609">
            <v>92805</v>
          </cell>
          <cell r="B2609" t="str">
            <v>CORTE E DOBRA DE AÇO CA-50, DIÂMETRO DE 16,0 MM. AF_06/2022</v>
          </cell>
          <cell r="C2609" t="str">
            <v>KG</v>
          </cell>
          <cell r="D2609">
            <v>7.46</v>
          </cell>
        </row>
        <row r="2610">
          <cell r="A2610">
            <v>92806</v>
          </cell>
          <cell r="B2610" t="str">
            <v>CORTE E DOBRA DE AÇO CA-50, DIÂMETRO DE 20,0 MM. AF_06/2022</v>
          </cell>
          <cell r="C2610" t="str">
            <v>KG</v>
          </cell>
          <cell r="D2610">
            <v>8.7799999999999994</v>
          </cell>
        </row>
        <row r="2611">
          <cell r="A2611">
            <v>92875</v>
          </cell>
          <cell r="B2611" t="str">
            <v>CORTE E DOBRA DE AÇO CA-25, DIÂMETRO DE 6,3 MM. AF_06/2022</v>
          </cell>
          <cell r="C2611" t="str">
            <v>KG</v>
          </cell>
          <cell r="D2611">
            <v>9.4600000000000009</v>
          </cell>
        </row>
        <row r="2612">
          <cell r="A2612">
            <v>92876</v>
          </cell>
          <cell r="B2612" t="str">
            <v>CORTE E DOBRA DE AÇO CA-25, DIÂMETRO DE 8,0 MM. AF_06/2022</v>
          </cell>
          <cell r="C2612" t="str">
            <v>KG</v>
          </cell>
          <cell r="D2612">
            <v>9.02</v>
          </cell>
        </row>
        <row r="2613">
          <cell r="A2613">
            <v>92877</v>
          </cell>
          <cell r="B2613" t="str">
            <v>CORTE E DOBRA DE AÇO CA-25, DIÂMETRO DE 10,0 MM. AF_06/2022</v>
          </cell>
          <cell r="C2613" t="str">
            <v>KG</v>
          </cell>
          <cell r="D2613">
            <v>9.61</v>
          </cell>
        </row>
        <row r="2614">
          <cell r="A2614">
            <v>92878</v>
          </cell>
          <cell r="B2614" t="str">
            <v>CORTE E DOBRA DE AÇO CA-25, DIÂMETRO DE 12,5 MM. AF_06/2022</v>
          </cell>
          <cell r="C2614" t="str">
            <v>KG</v>
          </cell>
          <cell r="D2614">
            <v>9.41</v>
          </cell>
        </row>
        <row r="2615">
          <cell r="A2615">
            <v>92879</v>
          </cell>
          <cell r="B2615" t="str">
            <v>CORTE E DOBRA DE AÇO CA-25, DIÂMETRO DE 16,0 MM. AF_06/2022</v>
          </cell>
          <cell r="C2615" t="str">
            <v>KG</v>
          </cell>
          <cell r="D2615">
            <v>9.27</v>
          </cell>
        </row>
        <row r="2616">
          <cell r="A2616">
            <v>92880</v>
          </cell>
          <cell r="B2616" t="str">
            <v>CORTE E DOBRA DE AÇO CA-25, DIÂMETRO DE 20,0 MM. AF_06/2022</v>
          </cell>
          <cell r="C2616" t="str">
            <v>KG</v>
          </cell>
          <cell r="D2616">
            <v>9.4600000000000009</v>
          </cell>
        </row>
        <row r="2617">
          <cell r="A2617">
            <v>92881</v>
          </cell>
          <cell r="B2617" t="str">
            <v>CORTE E DOBRA DE AÇO CA-25, DIÂMETRO DE 25,0 MM. AF_06/2022</v>
          </cell>
          <cell r="C2617" t="str">
            <v>KG</v>
          </cell>
          <cell r="D2617">
            <v>9.43</v>
          </cell>
        </row>
        <row r="2618">
          <cell r="A2618">
            <v>92882</v>
          </cell>
          <cell r="B2618" t="str">
            <v>ARMAÇÃO UTILIZANDO AÇO CA-25 DE 6,3 MM - MONTAGEM. AF_06/2022</v>
          </cell>
          <cell r="C2618" t="str">
            <v>KG</v>
          </cell>
          <cell r="D2618">
            <v>13.78</v>
          </cell>
        </row>
        <row r="2619">
          <cell r="A2619">
            <v>92883</v>
          </cell>
          <cell r="B2619" t="str">
            <v>ARMAÇÃO UTILIZANDO AÇO CA-25 DE 8,0 MM - MONTAGEM. AF_06/2022</v>
          </cell>
          <cell r="C2619" t="str">
            <v>KG</v>
          </cell>
          <cell r="D2619">
            <v>12.36</v>
          </cell>
        </row>
        <row r="2620">
          <cell r="A2620">
            <v>92884</v>
          </cell>
          <cell r="B2620" t="str">
            <v>ARMAÇÃO UTILIZANDO AÇO CA-25 DE 10,0 MM - MONTAGEM. AF_06/2022</v>
          </cell>
          <cell r="C2620" t="str">
            <v>KG</v>
          </cell>
          <cell r="D2620">
            <v>12.21</v>
          </cell>
        </row>
        <row r="2621">
          <cell r="A2621">
            <v>92885</v>
          </cell>
          <cell r="B2621" t="str">
            <v>ARMAÇÃO UTILIZANDO AÇO CA-25 DE 12,5 MM - MONTAGEM. AF_06/2022</v>
          </cell>
          <cell r="C2621" t="str">
            <v>KG</v>
          </cell>
          <cell r="D2621">
            <v>11.43</v>
          </cell>
        </row>
        <row r="2622">
          <cell r="A2622">
            <v>92886</v>
          </cell>
          <cell r="B2622" t="str">
            <v>ARMAÇÃO UTILIZANDO AÇO CA-25 DE 16,0 MM - MONTAGEM. AF_06/2022</v>
          </cell>
          <cell r="C2622" t="str">
            <v>KG</v>
          </cell>
          <cell r="D2622">
            <v>10.78</v>
          </cell>
        </row>
        <row r="2623">
          <cell r="A2623">
            <v>92887</v>
          </cell>
          <cell r="B2623" t="str">
            <v>ARMAÇÃO UTILIZANDO AÇO CA-25 DE 20,0 MM - MONTAGEM. AF_06/2022</v>
          </cell>
          <cell r="C2623" t="str">
            <v>KG</v>
          </cell>
          <cell r="D2623">
            <v>10.6</v>
          </cell>
        </row>
        <row r="2624">
          <cell r="A2624">
            <v>92888</v>
          </cell>
          <cell r="B2624" t="str">
            <v>ARMAÇÃO UTILIZANDO AÇO CA-25 DE 25,0 MM - MONTAGEM. AF_06/2022</v>
          </cell>
          <cell r="C2624" t="str">
            <v>KG</v>
          </cell>
          <cell r="D2624">
            <v>10.28</v>
          </cell>
        </row>
        <row r="2625">
          <cell r="A2625">
            <v>92915</v>
          </cell>
          <cell r="B2625" t="str">
            <v>ARMAÇÃO DE ESTRUTURAS DIVERSAS DE CONCRETO ARMADO, EXCETO VIGAS, PILARES, LAJES E FUNDAÇÕES, UTILIZANDO AÇO CA-60 DE 5,0 MM - MONTAGEM. AF_06/2022</v>
          </cell>
          <cell r="C2625" t="str">
            <v>KG</v>
          </cell>
          <cell r="D2625">
            <v>18.149999999999999</v>
          </cell>
        </row>
        <row r="2626">
          <cell r="A2626">
            <v>92916</v>
          </cell>
          <cell r="B2626" t="str">
            <v>ARMAÇÃO DE ESTRUTURAS DIVERSAS DE CONCRETO ARMADO, EXCETO VIGAS, PILARES, LAJES E FUNDAÇÕES, UTILIZANDO AÇO CA-50 DE 6,3 MM - MONTAGEM. AF_06/2022</v>
          </cell>
          <cell r="C2626" t="str">
            <v>KG</v>
          </cell>
          <cell r="D2626">
            <v>16</v>
          </cell>
        </row>
        <row r="2627">
          <cell r="A2627">
            <v>92917</v>
          </cell>
          <cell r="B2627" t="str">
            <v>ARMAÇÃO DE ESTRUTURAS DIVERSAS DE CONCRETO ARMADO, EXCETO VIGAS, PILARES, LAJES E FUNDAÇÕES, UTILIZANDO AÇO CA-50 DE 8,0 MM - MONTAGEM. AF_06/2022</v>
          </cell>
          <cell r="C2627" t="str">
            <v>KG</v>
          </cell>
          <cell r="D2627">
            <v>14.18</v>
          </cell>
        </row>
        <row r="2628">
          <cell r="A2628">
            <v>92919</v>
          </cell>
          <cell r="B2628" t="str">
            <v>ARMAÇÃO DE ESTRUTURAS DIVERSAS DE CONCRETO ARMADO, EXCETO VIGAS, PILARES, LAJES E FUNDAÇÕES, UTILIZANDO AÇO CA-50 DE 10,0 MM - MONTAGEM. AF_06/2022</v>
          </cell>
          <cell r="C2628" t="str">
            <v>KG</v>
          </cell>
          <cell r="D2628">
            <v>12.15</v>
          </cell>
        </row>
        <row r="2629">
          <cell r="A2629">
            <v>92921</v>
          </cell>
          <cell r="B2629" t="str">
            <v>ARMAÇÃO DE ESTRUTURAS DIVERSAS DE CONCRETO ARMADO, EXCETO VIGAS, PILARES, LAJES E FUNDAÇÕES, UTILIZANDO AÇO CA-50 DE 12,5 MM - MONTAGEM. AF_06/2022</v>
          </cell>
          <cell r="C2629" t="str">
            <v>KG</v>
          </cell>
          <cell r="D2629">
            <v>9.8800000000000008</v>
          </cell>
        </row>
        <row r="2630">
          <cell r="A2630">
            <v>92922</v>
          </cell>
          <cell r="B2630" t="str">
            <v>ARMAÇÃO DE ESTRUTURAS DIVERSAS DE CONCRETO ARMADO, EXCETO VIGAS, PILARES, LAJES E FUNDAÇÕES, UTILIZANDO AÇO CA-50 DE 16,0 MM - MONTAGEM. AF_06/2022</v>
          </cell>
          <cell r="C2630" t="str">
            <v>KG</v>
          </cell>
          <cell r="D2630">
            <v>9.31</v>
          </cell>
        </row>
        <row r="2631">
          <cell r="A2631">
            <v>92923</v>
          </cell>
          <cell r="B2631" t="str">
            <v>ARMAÇÃO DE ESTRUTURAS DIVERSAS DE CONCRETO ARMADO, EXCETO VIGAS, PILARES, LAJES E FUNDAÇÕES, UTILIZANDO AÇO CA-50 DE 20,0 MM - MONTAGEM. AF_06/2022</v>
          </cell>
          <cell r="C2631" t="str">
            <v>KG</v>
          </cell>
          <cell r="D2631">
            <v>10.32</v>
          </cell>
        </row>
        <row r="2632">
          <cell r="A2632">
            <v>92924</v>
          </cell>
          <cell r="B2632" t="str">
            <v>ARMAÇÃO DE ESTRUTURAS DIVERSAS DE CONCRETO ARMADO, EXCETO VIGAS, PILARES, LAJES E FUNDAÇÕES, UTILIZANDO AÇO CA-50 DE 25,0 MM - MONTAGEM. AF_06/2022</v>
          </cell>
          <cell r="C2632" t="str">
            <v>KG</v>
          </cell>
          <cell r="D2632">
            <v>10.07</v>
          </cell>
        </row>
        <row r="2633">
          <cell r="A2633">
            <v>95448</v>
          </cell>
          <cell r="B2633" t="str">
            <v>CORTE E DOBRA DE AÇO CA-50, DIÂMERO DE 32 MM. AF_06/2022</v>
          </cell>
          <cell r="C2633" t="str">
            <v>KG</v>
          </cell>
          <cell r="D2633">
            <v>9.61</v>
          </cell>
        </row>
        <row r="2634">
          <cell r="A2634">
            <v>95576</v>
          </cell>
          <cell r="B2634" t="str">
            <v>MONTAGEM DE ARMADURA DE ESTACAS, DIÂMETRO = 8,0 MM. AF_09/2021_PS</v>
          </cell>
          <cell r="C2634" t="str">
            <v>KG</v>
          </cell>
          <cell r="D2634">
            <v>12.74</v>
          </cell>
        </row>
        <row r="2635">
          <cell r="A2635">
            <v>95577</v>
          </cell>
          <cell r="B2635" t="str">
            <v>MONTAGEM DE ARMADURA DE ESTACAS, DIÂMETRO = 10,0 MM. AF_09/2021_PS</v>
          </cell>
          <cell r="C2635" t="str">
            <v>KG</v>
          </cell>
          <cell r="D2635">
            <v>10.55</v>
          </cell>
        </row>
        <row r="2636">
          <cell r="A2636">
            <v>95578</v>
          </cell>
          <cell r="B2636" t="str">
            <v>MONTAGEM DE ARMADURA DE ESTACAS, DIÂMETRO = 12,5 MM. AF_09/2021_PS</v>
          </cell>
          <cell r="C2636" t="str">
            <v>KG</v>
          </cell>
          <cell r="D2636">
            <v>8.67</v>
          </cell>
        </row>
        <row r="2637">
          <cell r="A2637">
            <v>95579</v>
          </cell>
          <cell r="B2637" t="str">
            <v>MONTAGEM DE ARMADURA DE ESTACAS, DIÂMETRO = 16,0 MM. AF_09/2021_PS</v>
          </cell>
          <cell r="C2637" t="str">
            <v>KG</v>
          </cell>
          <cell r="D2637">
            <v>8.2899999999999991</v>
          </cell>
        </row>
        <row r="2638">
          <cell r="A2638">
            <v>95580</v>
          </cell>
          <cell r="B2638" t="str">
            <v>MONTAGEM DE ARMADURA DE ESTACAS, DIÂMETRO = 20,0 MM. AF_09/2021_PS</v>
          </cell>
          <cell r="C2638" t="str">
            <v>KG</v>
          </cell>
          <cell r="D2638">
            <v>9.51</v>
          </cell>
        </row>
        <row r="2639">
          <cell r="A2639">
            <v>95581</v>
          </cell>
          <cell r="B2639" t="str">
            <v>MONTAGEM DE ARMADURA DE ESTACAS, DIÂMETRO = 25,0 MM. AF_09/2021_PS</v>
          </cell>
          <cell r="C2639" t="str">
            <v>KG</v>
          </cell>
          <cell r="D2639">
            <v>9.4499999999999993</v>
          </cell>
        </row>
        <row r="2640">
          <cell r="A2640">
            <v>95582</v>
          </cell>
          <cell r="B2640" t="str">
            <v>MONTAGEM DE ARMADURA DE ESTACAS, DIÂMETRO = 32,0 MM. AF_09/2021_PS</v>
          </cell>
          <cell r="C2640" t="str">
            <v>KG</v>
          </cell>
          <cell r="D2640">
            <v>10.27</v>
          </cell>
        </row>
        <row r="2641">
          <cell r="A2641">
            <v>95583</v>
          </cell>
          <cell r="B2641" t="str">
            <v>MONTAGEM DE ARMADURA TRANSVERSAL DE ESTACAS DE SEÇÃO CIRCULAR, DIÂMETRO = 5,0 MM. AF_09/2021_PS</v>
          </cell>
          <cell r="C2641" t="str">
            <v>KG</v>
          </cell>
          <cell r="D2641">
            <v>17.170000000000002</v>
          </cell>
        </row>
        <row r="2642">
          <cell r="A2642">
            <v>95584</v>
          </cell>
          <cell r="B2642" t="str">
            <v>MONTAGEM DE ARMADURA TRANSVERSAL DE ESTACAS DE SEÇÃO CIRCULAR, DIÂMETRO = 6,30 MM. AF_09/2021_PS</v>
          </cell>
          <cell r="C2642" t="str">
            <v>KG</v>
          </cell>
          <cell r="D2642">
            <v>14.55</v>
          </cell>
        </row>
        <row r="2643">
          <cell r="A2643">
            <v>95592</v>
          </cell>
          <cell r="B2643" t="str">
            <v>MONTAGEM DE ARMADURA TRANVERSAL DE ESTACAS DE SEÇÃO RETANGULAR, DIÂMETRO = 5,0 MM. AF_09/2021_PS</v>
          </cell>
          <cell r="C2643" t="str">
            <v>KG</v>
          </cell>
          <cell r="D2643">
            <v>17.170000000000002</v>
          </cell>
        </row>
        <row r="2644">
          <cell r="A2644">
            <v>95593</v>
          </cell>
          <cell r="B2644" t="str">
            <v>MONTAGEM DE ARMADURA TRANSVERSAL DE ESTACAS DE SEÇÃO RETANGULAR, DIÂMETRO = 6,30 MM. AF_09/2021_PS</v>
          </cell>
          <cell r="C2644" t="str">
            <v>KG</v>
          </cell>
          <cell r="D2644">
            <v>14.55</v>
          </cell>
        </row>
        <row r="2645">
          <cell r="A2645">
            <v>95943</v>
          </cell>
          <cell r="B2645" t="str">
            <v>ARMAÇÃO DE ESCADA, DE UMA ESTRUTURA CONVENCIONAL DE CONCRETO ARMADO UTILIZANDO AÇO CA-60 DE 5,0 MM - MONTAGEM. AF_11/2020</v>
          </cell>
          <cell r="C2645" t="str">
            <v>KG</v>
          </cell>
          <cell r="D2645">
            <v>24.71</v>
          </cell>
        </row>
        <row r="2646">
          <cell r="A2646">
            <v>95944</v>
          </cell>
          <cell r="B2646" t="str">
            <v>ARMAÇÃO DE ESCADA, DE UMA ESTRUTURA CONVENCIONAL DE CONCRETO ARMADO UTILIZANDO AÇO CA-50 DE 6,3 MM - MONTAGEM. AF_11/2020</v>
          </cell>
          <cell r="C2646" t="str">
            <v>KG</v>
          </cell>
          <cell r="D2646">
            <v>21.86</v>
          </cell>
        </row>
        <row r="2647">
          <cell r="A2647">
            <v>95945</v>
          </cell>
          <cell r="B2647" t="str">
            <v>ARMAÇÃO DE ESCADA, DE UMA ESTRUTURA CONVENCIONAL DE CONCRETO ARMADO UTILIZANDO AÇO CA-50 DE 8,0 MM - MONTAGEM. AF_11/2020</v>
          </cell>
          <cell r="C2647" t="str">
            <v>KG</v>
          </cell>
          <cell r="D2647">
            <v>16.96</v>
          </cell>
        </row>
        <row r="2648">
          <cell r="A2648">
            <v>95946</v>
          </cell>
          <cell r="B2648" t="str">
            <v>ARMAÇÃO DE ESCADA, DE UMA ESTRUTURA CONVENCIONAL DE CONCRETO ARMADO UTILIZANDO AÇO CA-50 DE 10,0 MM - MONTAGEM. AF_11/2020</v>
          </cell>
          <cell r="C2648" t="str">
            <v>KG</v>
          </cell>
          <cell r="D2648">
            <v>13</v>
          </cell>
        </row>
        <row r="2649">
          <cell r="A2649">
            <v>95947</v>
          </cell>
          <cell r="B2649" t="str">
            <v>ARMAÇÃO DE ESCADA, DE UMA ESTRUTURA CONVENCIONAL DE CONCRETO ARMADO UTILIZANDO AÇO CA-50 DE 12,5 MM - MONTAGEM. AF_11/2020</v>
          </cell>
          <cell r="C2649" t="str">
            <v>KG</v>
          </cell>
          <cell r="D2649">
            <v>9.6999999999999993</v>
          </cell>
        </row>
        <row r="2650">
          <cell r="A2650">
            <v>95948</v>
          </cell>
          <cell r="B2650" t="str">
            <v>ARMAÇÃO DE ESCADA, DE UMA ESTRUTURA CONVENCIONAL DE CONCRETO ARMADO UTILIZANDO AÇO CA-50 DE 16,0 MM - MONTAGEM. AF_11/2020</v>
          </cell>
          <cell r="C2650" t="str">
            <v>KG</v>
          </cell>
          <cell r="D2650">
            <v>8.2200000000000006</v>
          </cell>
        </row>
        <row r="2651">
          <cell r="A2651">
            <v>96544</v>
          </cell>
          <cell r="B2651" t="str">
            <v>ARMAÇÃO DE BLOCO UTILIZANDO AÇO CA-50 DE 6,3 MM - MONTAGEM. AF_01/2024</v>
          </cell>
          <cell r="C2651" t="str">
            <v>KG</v>
          </cell>
          <cell r="D2651">
            <v>19.37</v>
          </cell>
        </row>
        <row r="2652">
          <cell r="A2652">
            <v>96545</v>
          </cell>
          <cell r="B2652" t="str">
            <v>ARMAÇÃO DE BLOCO UTILIZANDO AÇO CA-50 DE 8 MM - MONTAGEM. AF_01/2024</v>
          </cell>
          <cell r="C2652" t="str">
            <v>KG</v>
          </cell>
          <cell r="D2652">
            <v>17.04</v>
          </cell>
        </row>
        <row r="2653">
          <cell r="A2653">
            <v>96546</v>
          </cell>
          <cell r="B2653" t="str">
            <v>ARMAÇÃO DE BLOCO UTILIZANDO AÇO CA-50 DE 10 MM - MONTAGEM. AF_01/2024</v>
          </cell>
          <cell r="C2653" t="str">
            <v>KG</v>
          </cell>
          <cell r="D2653">
            <v>14.66</v>
          </cell>
        </row>
        <row r="2654">
          <cell r="A2654">
            <v>100064</v>
          </cell>
          <cell r="B2654" t="str">
            <v>ARMAÇÃO DO SISTEMA DE PAREDES DE CONCRETO, EXECUTADA COMO ARMADURA POSITIVA DE LAJES, TELA Q-159. AF_06/2019</v>
          </cell>
          <cell r="C2654" t="str">
            <v>KG</v>
          </cell>
          <cell r="D2654">
            <v>10.06</v>
          </cell>
        </row>
        <row r="2655">
          <cell r="A2655">
            <v>100066</v>
          </cell>
          <cell r="B2655" t="str">
            <v>ARMAÇÃO DO SISTEMA DE PAREDES DE CONCRETO, EXECUTADA COMO ARMADURA POSITIVA DE LAJES, TELA Q-196. AF_06/2019</v>
          </cell>
          <cell r="C2655" t="str">
            <v>KG</v>
          </cell>
          <cell r="D2655">
            <v>9.89</v>
          </cell>
        </row>
        <row r="2656">
          <cell r="A2656">
            <v>100067</v>
          </cell>
          <cell r="B2656" t="str">
            <v>ARMAÇÃO DO SISTEMA DE PAREDES DE CONCRETO, EXECUTADA COMO REFORÇO, VERGALHÃO DE 5,0 MM DE DIÂMETRO. AF_06/2019</v>
          </cell>
          <cell r="C2656" t="str">
            <v>KG</v>
          </cell>
          <cell r="D2656">
            <v>12.38</v>
          </cell>
        </row>
        <row r="2657">
          <cell r="A2657">
            <v>100068</v>
          </cell>
          <cell r="B2657" t="str">
            <v>ARMAÇÃO DO SISTEMA DE PAREDES DE CONCRETO, EXECUTADA COMO REFORÇO, VERGALHÃO DE 12,5 MM DE DIÂMETRO. AF_06/2019</v>
          </cell>
          <cell r="C2657" t="str">
            <v>KG</v>
          </cell>
          <cell r="D2657">
            <v>9.02</v>
          </cell>
        </row>
        <row r="2658">
          <cell r="A2658">
            <v>102920</v>
          </cell>
          <cell r="B2658" t="str">
            <v>ARMAÇÃO DE CINTA DE ALVENARIA ESTRUTURAL; DIÂMETRO DE 12,5 MM. AF_09/2021</v>
          </cell>
          <cell r="C2658" t="str">
            <v>KG</v>
          </cell>
          <cell r="D2658">
            <v>8.34</v>
          </cell>
        </row>
        <row r="2659">
          <cell r="A2659">
            <v>102921</v>
          </cell>
          <cell r="B2659" t="str">
            <v>ARMAÇÃO VERTICAL DE ALVENARIA ESTRUTURAL; DIÂMETRO DE 16,0 MM. AF_09/2021</v>
          </cell>
          <cell r="C2659" t="str">
            <v>KG</v>
          </cell>
          <cell r="D2659">
            <v>7.95</v>
          </cell>
        </row>
        <row r="2660">
          <cell r="A2660">
            <v>102922</v>
          </cell>
          <cell r="B2660" t="str">
            <v>ARMAÇÃO DE VERGA E CONTRAVERGA DE ALVENARIA ESTRUTURAL; DIÂMETRO DE 16,0 MM. AF_09/2021</v>
          </cell>
          <cell r="C2660" t="str">
            <v>KG</v>
          </cell>
          <cell r="D2660">
            <v>9.07</v>
          </cell>
        </row>
        <row r="2661">
          <cell r="A2661">
            <v>102923</v>
          </cell>
          <cell r="B2661" t="str">
            <v>ARMAÇÃO DE CINTA DE ALVENARIA ESTRUTURAL; DIÂMETRO DE 16,0 MM. AF_09/2021</v>
          </cell>
          <cell r="C2661" t="str">
            <v>KG</v>
          </cell>
          <cell r="D2661">
            <v>7.67</v>
          </cell>
        </row>
        <row r="2662">
          <cell r="A2662">
            <v>103088</v>
          </cell>
          <cell r="B2662" t="str">
            <v>ARMAÇÃO DE VERGA E CONTRAVERGA DE ALVENARIA ESTRUTURAL; DIÂMETRO DE 12,5 MM. AF_09/2021</v>
          </cell>
          <cell r="C2662" t="str">
            <v>KG</v>
          </cell>
          <cell r="D2662">
            <v>10.63</v>
          </cell>
        </row>
        <row r="2663">
          <cell r="A2663">
            <v>104104</v>
          </cell>
          <cell r="B2663" t="str">
            <v>ARMAÇÃO DE ESTRUTURAS DIVERSAS DE CONCRETO ARMADO, EXCETO VIGAS, PILARES, LAJES E FUNDAÇÕES, UTILIZANDO AÇO CA-50 DE 32,0 MM - MONTAGEM. AF_06/2022</v>
          </cell>
          <cell r="C2663" t="str">
            <v>KG</v>
          </cell>
          <cell r="D2663">
            <v>10.42</v>
          </cell>
        </row>
        <row r="2664">
          <cell r="A2664">
            <v>104105</v>
          </cell>
          <cell r="B2664" t="str">
            <v>ARMAÇÃO DE PILAR OU VIGA DE ESTRUTURA CONVENCIONAL DE CONCRETO ARMADO UTILIZANDO AÇO CA-50 DE 32,0 MM. AF_06/2022</v>
          </cell>
          <cell r="C2664" t="str">
            <v>KG</v>
          </cell>
          <cell r="D2664">
            <v>10.42</v>
          </cell>
        </row>
        <row r="2665">
          <cell r="A2665">
            <v>104106</v>
          </cell>
          <cell r="B2665" t="str">
            <v>ARMAÇÃO DE PILAR OU VIGA DE ESTRUTURA DE CONCRETO ARMADO EMBUTIDA EM ALVENARIA DE VEDAÇÃO UTILIZANDO AÇO CA-50 DE 16,0 MM - MONTAGEM. AF_06/2022</v>
          </cell>
          <cell r="C2665" t="str">
            <v>KG</v>
          </cell>
          <cell r="D2665">
            <v>10.119999999999999</v>
          </cell>
        </row>
        <row r="2666">
          <cell r="A2666">
            <v>104107</v>
          </cell>
          <cell r="B2666" t="str">
            <v>ARMAÇÃO DE PILAR OU VIGA DE ESTRUTURA DE CONCRETO ARMADO EMBUTIDA EM ALVENARIA DE VEDAÇÃO UTILIZANDO AÇO CA-50 DE 12,5 MM - MONTAGEM. AF_06/2022</v>
          </cell>
          <cell r="C2666" t="str">
            <v>KG</v>
          </cell>
          <cell r="D2666">
            <v>10.96</v>
          </cell>
        </row>
        <row r="2667">
          <cell r="A2667">
            <v>104108</v>
          </cell>
          <cell r="B2667" t="str">
            <v>ARMAÇÃO DE PILAR OU VIGA DE ESTRUTURA DE CONCRETO ARMADO EMBUTIDA EM ALVENARIA DE VEDAÇÃO UTILIZANDO AÇO CA-50 DE 10,0 MM - MONTAGEM. AF_06/2022</v>
          </cell>
          <cell r="C2667" t="str">
            <v>KG</v>
          </cell>
          <cell r="D2667">
            <v>13.1</v>
          </cell>
        </row>
        <row r="2668">
          <cell r="A2668">
            <v>104109</v>
          </cell>
          <cell r="B2668" t="str">
            <v>ARMAÇÃO DE PILAR OU VIGA DE ESTRUTURA DE CONCRETO ARMADO EMBUTIDA EM ALVENARIA DE VEDAÇÃO UTILIZANDO AÇO CA-50 DE 8,0 MM - MONTAGEM. AF_06/2022</v>
          </cell>
          <cell r="C2668" t="str">
            <v>KG</v>
          </cell>
          <cell r="D2668">
            <v>16.52</v>
          </cell>
        </row>
        <row r="2669">
          <cell r="A2669">
            <v>104110</v>
          </cell>
          <cell r="B2669" t="str">
            <v>ARMAÇÃO DE PILAR OU VIGA DE ESTRUTURA DE CONCRETO ARMADO EMBUTIDA EM ALVENARIA DE VEDAÇÃO UTILIZANDO AÇO CA-50 DE 6,3 MM - MONTAGEM. AF_06/2022</v>
          </cell>
          <cell r="C2669" t="str">
            <v>KG</v>
          </cell>
          <cell r="D2669">
            <v>19.309999999999999</v>
          </cell>
        </row>
        <row r="2670">
          <cell r="A2670">
            <v>104111</v>
          </cell>
          <cell r="B2670" t="str">
            <v>ARMAÇÃO DE PILAR OU VIGA DE ESTRUTURA DE CONCRETO ARMADO EMBUTIDA EM ALVENARIA DE VEDAÇÃO UTILIZANDO AÇO CA-60 DE 5,0 MM - MONTAGEM. AF_06/2022</v>
          </cell>
          <cell r="C2670" t="str">
            <v>KG</v>
          </cell>
          <cell r="D2670">
            <v>22.62</v>
          </cell>
        </row>
        <row r="2671">
          <cell r="A2671">
            <v>104915</v>
          </cell>
          <cell r="B2671" t="str">
            <v>ARMAÇÃO DE BLOCO E SAPATA UTILIZANDO AÇO CA-50 DE 25 MM - MONTAGEM. AF_01/2024</v>
          </cell>
          <cell r="C2671" t="str">
            <v>KG</v>
          </cell>
          <cell r="D2671">
            <v>9.8000000000000007</v>
          </cell>
        </row>
        <row r="2672">
          <cell r="A2672">
            <v>104917</v>
          </cell>
          <cell r="B2672" t="str">
            <v>ARMAÇÃO DE SAPATA ISOLADA, VIGA BALDRAME E SAPATA CORRIDA UTILIZANDO AÇO CA-50 DE 6,3 MM - MONTAGEM. AF_01/2024</v>
          </cell>
          <cell r="C2672" t="str">
            <v>KG</v>
          </cell>
          <cell r="D2672">
            <v>16.38</v>
          </cell>
        </row>
        <row r="2673">
          <cell r="A2673">
            <v>104918</v>
          </cell>
          <cell r="B2673" t="str">
            <v>ARMAÇÃO DE SAPATA ISOLADA, VIGA BALDRAME E SAPATA CORRIDA UTILIZANDO AÇO CA-50 DE 8 MM - MONTAGEM. AF_01/2024</v>
          </cell>
          <cell r="C2673" t="str">
            <v>KG</v>
          </cell>
          <cell r="D2673">
            <v>14.84</v>
          </cell>
        </row>
        <row r="2674">
          <cell r="A2674">
            <v>104919</v>
          </cell>
          <cell r="B2674" t="str">
            <v>ARMAÇÃO DE SAPATA ISOLADA, VIGA BALDRAME E SAPATA CORRIDA UTILIZANDO AÇO CA-50 DE 10 MM - MONTAGEM. AF_01/2024</v>
          </cell>
          <cell r="C2674" t="str">
            <v>KG</v>
          </cell>
          <cell r="D2674">
            <v>13.06</v>
          </cell>
        </row>
        <row r="2675">
          <cell r="A2675">
            <v>104920</v>
          </cell>
          <cell r="B2675" t="str">
            <v>ARMAÇÃO DE BLOCO, SAPATA ISOLADA, VIGA BALDRAME E SAPATA CORRIDA UTILIZANDO AÇO CA-50 DE 12,5 MM - MONTAGEM. AF_01/2024</v>
          </cell>
          <cell r="C2675" t="str">
            <v>KG</v>
          </cell>
          <cell r="D2675">
            <v>11</v>
          </cell>
        </row>
        <row r="2676">
          <cell r="A2676">
            <v>104921</v>
          </cell>
          <cell r="B2676" t="str">
            <v>ARMAÇÃO DE BLOCO, SAPATA ISOLADA, VIGA BALDRAME E SAPATA CORRIDA UTILIZANDO AÇO CA-50 DE 16 MM - MONTAGEM. AF_01/2024</v>
          </cell>
          <cell r="C2676" t="str">
            <v>KG</v>
          </cell>
          <cell r="D2676">
            <v>10.199999999999999</v>
          </cell>
        </row>
        <row r="2677">
          <cell r="A2677">
            <v>104922</v>
          </cell>
          <cell r="B2677" t="str">
            <v>ARMAÇÃO DE BLOCO, SAPATA ISOLADA E SAPATA CORRIDA UTILIZANDO AÇO CA-50 DE 20 MM - MONTAGEM. AF_01/2024</v>
          </cell>
          <cell r="C2677" t="str">
            <v>KG</v>
          </cell>
          <cell r="D2677">
            <v>11.05</v>
          </cell>
        </row>
        <row r="2678">
          <cell r="A2678">
            <v>89993</v>
          </cell>
          <cell r="B2678" t="str">
            <v>GRAUTEAMENTO VERTICAL EM ALVENARIA ESTRUTURAL. AF_09/2021</v>
          </cell>
          <cell r="C2678" t="str">
            <v>M3</v>
          </cell>
          <cell r="D2678">
            <v>1029.47</v>
          </cell>
        </row>
        <row r="2679">
          <cell r="A2679">
            <v>89994</v>
          </cell>
          <cell r="B2679" t="str">
            <v>GRAUTEAMENTO DE CINTA INTERMEDIÁRIA OU DE CONTRAVERGA EM ALVENARIA ESTRUTURAL. AF_09/2021</v>
          </cell>
          <cell r="C2679" t="str">
            <v>M3</v>
          </cell>
          <cell r="D2679">
            <v>846.43</v>
          </cell>
        </row>
        <row r="2680">
          <cell r="A2680">
            <v>89995</v>
          </cell>
          <cell r="B2680" t="str">
            <v>GRAUTEAMENTO DE CINTA SUPERIOR OU DE VERGA EM ALVENARIA ESTRUTURAL. AF_09/2021</v>
          </cell>
          <cell r="C2680" t="str">
            <v>M3</v>
          </cell>
          <cell r="D2680">
            <v>982.65</v>
          </cell>
        </row>
        <row r="2681">
          <cell r="A2681">
            <v>90278</v>
          </cell>
          <cell r="B2681" t="str">
            <v>GRAUTE FGK=15 MPA; TRAÇO 1:0,04:2,2:2,5 (EM MASSA SECA DE CIMENTO/CAL/AREIA GROSSA/BRITA 0) - PREPARO MECÂNICO COM BETONEIRA 400 L. AF_09/2021</v>
          </cell>
          <cell r="C2681" t="str">
            <v>M3</v>
          </cell>
          <cell r="D2681">
            <v>442.14</v>
          </cell>
        </row>
        <row r="2682">
          <cell r="A2682">
            <v>90279</v>
          </cell>
          <cell r="B2682" t="str">
            <v>GRAUTE FGK=20 MPA; TRAÇO 1:0,04:1,8:2,1 (EM MASSA SECA DE CIMENTO/ CAL/ AREIA GROSSA/ BRITA 0) - PREPARO MECÂNICO COM BETONEIRA 400 L. AF_09/2021</v>
          </cell>
          <cell r="C2682" t="str">
            <v>M3</v>
          </cell>
          <cell r="D2682">
            <v>489.89</v>
          </cell>
        </row>
        <row r="2683">
          <cell r="A2683">
            <v>90280</v>
          </cell>
          <cell r="B2683" t="str">
            <v>GRAUTE FGK=25 MPA; TRAÇO 1:0,02:1,3:1,6 (EM MASSA SECA DE CIMENTO/ CAL/ AREIA GROSSA/ BRITA 0) - PREPARO MECÂNICO COM BETONEIRA 400 L. AF_09/2021</v>
          </cell>
          <cell r="C2683" t="str">
            <v>M3</v>
          </cell>
          <cell r="D2683">
            <v>539.6</v>
          </cell>
        </row>
        <row r="2684">
          <cell r="A2684">
            <v>90281</v>
          </cell>
          <cell r="B2684" t="str">
            <v>GRAUTE FGK=30 MPA; TRAÇO 1:0,02:0,9:1,2 (EM MASSA SECA DE CIMENTO/ CAL/ AREIA GROSSA/ BRITA 0) - PREPARO MECÂNICO COM BETONEIRA 400 L. AF_09/2021</v>
          </cell>
          <cell r="C2684" t="str">
            <v>M3</v>
          </cell>
          <cell r="D2684">
            <v>622.01</v>
          </cell>
        </row>
        <row r="2685">
          <cell r="A2685">
            <v>90282</v>
          </cell>
          <cell r="B2685" t="str">
            <v>GRAUTE FGK=15 MPA; TRAÇO 1:2,2:2,5:0,3 (EM MASSA SECA DE CIMENTO/ AREIA GROSSA/ BRITA 0/ ADITIVO) - PREPARO MECÂNICO COM BETONEIRA 400 L. AF_09/2021</v>
          </cell>
          <cell r="C2685" t="str">
            <v>M3</v>
          </cell>
          <cell r="D2685">
            <v>431.5</v>
          </cell>
        </row>
        <row r="2686">
          <cell r="A2686">
            <v>90283</v>
          </cell>
          <cell r="B2686" t="str">
            <v>GRAUTE FGK=20 MPA; TRAÇO 1:1,8:2,1:0,4 (EM MASSA SECA DE CIMENTO/ AREIA GROSSA/ BRITA 0/ ADITIVO) - PREPARO MECÂNICO COM BETONEIRA 400 L. AF_09/2021</v>
          </cell>
          <cell r="C2686" t="str">
            <v>M3</v>
          </cell>
          <cell r="D2686">
            <v>479.39</v>
          </cell>
        </row>
        <row r="2687">
          <cell r="A2687">
            <v>90284</v>
          </cell>
          <cell r="B2687" t="str">
            <v>GRAUTE FGK=25 MPA; TRAÇO 1:1,3:1,6:0,4 (EM MASSA SECA DE CIMENTO/ AREIA GROSSA/ BRITA 0/ ADITIVO) - PREPARO MECÂNICO COM BETONEIRA 400 L. AF_09/2021</v>
          </cell>
          <cell r="C2687" t="str">
            <v>M3</v>
          </cell>
          <cell r="D2687">
            <v>533.19000000000005</v>
          </cell>
        </row>
        <row r="2688">
          <cell r="A2688">
            <v>90285</v>
          </cell>
          <cell r="B2688" t="str">
            <v>GRAUTE FGK=30 MPA; TRAÇO 1:0,9:1,2:0,6 (EM MASSA SECA DE CIMENTO/ AREIA GROSSA/ BRITA 0/ ADITIVO) - PREPARO MECÂNICO COM BETONEIRA 400 L. AF_09/2021</v>
          </cell>
          <cell r="C2688" t="str">
            <v>M3</v>
          </cell>
          <cell r="D2688">
            <v>622.30999999999995</v>
          </cell>
        </row>
        <row r="2689">
          <cell r="A2689">
            <v>94962</v>
          </cell>
          <cell r="B2689" t="str">
            <v>CONCRETO MAGRO PARA LASTRO, TRAÇO 1:4,5:4,5 (EM MASSA SECA DE CIMENTO/ AREIA MÉDIA/ BRITA 1) - PREPARO MECÂNICO COM BETONEIRA 400 L. AF_05/2021</v>
          </cell>
          <cell r="C2689" t="str">
            <v>M3</v>
          </cell>
          <cell r="D2689">
            <v>345.71</v>
          </cell>
        </row>
        <row r="2690">
          <cell r="A2690">
            <v>94963</v>
          </cell>
          <cell r="B2690" t="str">
            <v>CONCRETO FCK = 15MPA, TRAÇO 1:3,4:3,5 (EM MASSA SECA DE CIMENTO/ AREIA MÉDIA/ BRITA 1) - PREPARO MECÂNICO COM BETONEIRA 400 L. AF_05/2021</v>
          </cell>
          <cell r="C2690" t="str">
            <v>M3</v>
          </cell>
          <cell r="D2690">
            <v>380.47</v>
          </cell>
        </row>
        <row r="2691">
          <cell r="A2691">
            <v>94964</v>
          </cell>
          <cell r="B2691" t="str">
            <v>CONCRETO FCK = 20MPA, TRAÇO 1:2,7:3 (EM MASSA SECA DE CIMENTO/ AREIA MÉDIA/ BRITA 1) - PREPARO MECÂNICO COM BETONEIRA 400 L. AF_05/2021</v>
          </cell>
          <cell r="C2691" t="str">
            <v>M3</v>
          </cell>
          <cell r="D2691">
            <v>417.63</v>
          </cell>
        </row>
        <row r="2692">
          <cell r="A2692">
            <v>94965</v>
          </cell>
          <cell r="B2692" t="str">
            <v>CONCRETO FCK = 25MPA, TRAÇO 1:2,3:2,7 (EM MASSA SECA DE CIMENTO/ AREIA MÉDIA/ BRITA 1) - PREPARO MECÂNICO COM BETONEIRA 400 L. AF_05/2021</v>
          </cell>
          <cell r="C2692" t="str">
            <v>M3</v>
          </cell>
          <cell r="D2692">
            <v>429.13</v>
          </cell>
        </row>
        <row r="2693">
          <cell r="A2693">
            <v>94966</v>
          </cell>
          <cell r="B2693" t="str">
            <v>CONCRETO FCK = 30MPA, TRAÇO 1:2,1:2,5 (EM MASSA SECA DE CIMENTO/ AREIA MÉDIA/ BRITA 1) - PREPARO MECÂNICO COM BETONEIRA 400 L. AF_05/2021</v>
          </cell>
          <cell r="C2693" t="str">
            <v>M3</v>
          </cell>
          <cell r="D2693">
            <v>442.76</v>
          </cell>
        </row>
        <row r="2694">
          <cell r="A2694">
            <v>94967</v>
          </cell>
          <cell r="B2694" t="str">
            <v>CONCRETO FCK = 40MPA, TRAÇO 1:1,6:1,9 (EM MASSA SECA DE CIMENTO/ AREIA MÉDIA/ BRITA 1) - PREPARO MECÂNICO COM BETONEIRA 400 L. AF_05/2021</v>
          </cell>
          <cell r="C2694" t="str">
            <v>M3</v>
          </cell>
          <cell r="D2694">
            <v>504.82</v>
          </cell>
        </row>
        <row r="2695">
          <cell r="A2695">
            <v>94968</v>
          </cell>
          <cell r="B2695" t="str">
            <v>CONCRETO MAGRO PARA LASTRO, TRAÇO 1:4,5:4,5 (EM MASSA SECA DE CIMENTO/ AREIA MÉDIA/ BRITA 1) - PREPARO MECÂNICO COM BETONEIRA 600 L. AF_05/2021</v>
          </cell>
          <cell r="C2695" t="str">
            <v>M3</v>
          </cell>
          <cell r="D2695">
            <v>338.84</v>
          </cell>
        </row>
        <row r="2696">
          <cell r="A2696">
            <v>94969</v>
          </cell>
          <cell r="B2696" t="str">
            <v>CONCRETO FCK = 15MPA, TRAÇO 1:3,4:3,5 (EM MASSA SECA DE CIMENTO/ AREIA MÉDIA/ BRITA 1) - PREPARO MECÂNICO COM BETONEIRA 600 L. AF_05/2021</v>
          </cell>
          <cell r="C2696" t="str">
            <v>M3</v>
          </cell>
          <cell r="D2696">
            <v>369.96</v>
          </cell>
        </row>
        <row r="2697">
          <cell r="A2697">
            <v>94970</v>
          </cell>
          <cell r="B2697" t="str">
            <v>CONCRETO FCK = 20MPA, TRAÇO 1:2,7:3 (EM MASSA SECA DE CIMENTO/ AREIA MÉDIA/ BRITA 1) - PREPARO MECÂNICO COM BETONEIRA 600 L. AF_05/2021</v>
          </cell>
          <cell r="C2697" t="str">
            <v>M3</v>
          </cell>
          <cell r="D2697">
            <v>398.02</v>
          </cell>
        </row>
        <row r="2698">
          <cell r="A2698">
            <v>94971</v>
          </cell>
          <cell r="B2698" t="str">
            <v>CONCRETO FCK = 25MPA, TRAÇO 1:2,3:2,7 (EM MASSA SECA DE CIMENTO/ AREIA MÉDIA/ BRITA 1) - PREPARO MECÂNICO COM BETONEIRA 600 L. AF_05/2021</v>
          </cell>
          <cell r="C2698" t="str">
            <v>M3</v>
          </cell>
          <cell r="D2698">
            <v>417.88</v>
          </cell>
        </row>
        <row r="2699">
          <cell r="A2699">
            <v>94972</v>
          </cell>
          <cell r="B2699" t="str">
            <v>CONCRETO FCK = 30MPA, TRAÇO 1:2,1:2,5 (EM MASSA SECA DE CIMENTO/ AREIA MÉDIA/ BRITA 1) - PREPARO MECÂNICO COM BETONEIRA 600 L. AF_05/2021</v>
          </cell>
          <cell r="C2699" t="str">
            <v>M3</v>
          </cell>
          <cell r="D2699">
            <v>431.57</v>
          </cell>
        </row>
        <row r="2700">
          <cell r="A2700">
            <v>94973</v>
          </cell>
          <cell r="B2700" t="str">
            <v>CONCRETO FCK = 40MPA, TRAÇO 1:1,6:1,9 (EM MASSA SECA DE CIMENTO/ AREIA MÉDIA/ BRITA 1) - PREPARO MECÂNICO COM BETONEIRA 600 L. AF_05/2021</v>
          </cell>
          <cell r="C2700" t="str">
            <v>M3</v>
          </cell>
          <cell r="D2700">
            <v>490.65</v>
          </cell>
        </row>
        <row r="2701">
          <cell r="A2701">
            <v>94974</v>
          </cell>
          <cell r="B2701" t="str">
            <v>CONCRETO MAGRO PARA LASTRO, TRAÇO 1:4,5:4,5 (EM MASSA SECA DE CIMENTO/ AREIA MÉDIA/ BRITA 1) - PREPARO MANUAL. AF_05/2021</v>
          </cell>
          <cell r="C2701" t="str">
            <v>M3</v>
          </cell>
          <cell r="D2701">
            <v>424.6</v>
          </cell>
        </row>
        <row r="2702">
          <cell r="A2702">
            <v>94975</v>
          </cell>
          <cell r="B2702" t="str">
            <v>CONCRETO FCK = 15MPA, TRAÇO 1:3,4:3,5 (EM MASSA SECA DE CIMENTO/ AREIA MÉDIA/ BRITA 1) - PREPARO MANUAL. AF_05/2021</v>
          </cell>
          <cell r="C2702" t="str">
            <v>M3</v>
          </cell>
          <cell r="D2702">
            <v>454.96</v>
          </cell>
        </row>
        <row r="2703">
          <cell r="A2703">
            <v>96555</v>
          </cell>
          <cell r="B2703" t="str">
            <v>CONCRETAGEM DE BLOCO DE COROAMENTO OU VIGA BALDRAME, FCK 30 MPA, COM USO DE JERICA - LANÇAMENTO, ADENSAMENTO E ACABAMENTO. AF_01/2024</v>
          </cell>
          <cell r="C2703" t="str">
            <v>M3</v>
          </cell>
          <cell r="D2703">
            <v>666.94</v>
          </cell>
        </row>
        <row r="2704">
          <cell r="A2704">
            <v>96556</v>
          </cell>
          <cell r="B2704" t="str">
            <v>CONCRETAGEM DE SAPATA, FCK 30 MPA, COM USO DE JERICA - LANÇAMENTO, ADENSAMENTO E ACABAMENTO. AF_01/2024</v>
          </cell>
          <cell r="C2704" t="str">
            <v>M3</v>
          </cell>
          <cell r="D2704">
            <v>851.05</v>
          </cell>
        </row>
        <row r="2705">
          <cell r="A2705">
            <v>96557</v>
          </cell>
          <cell r="B2705" t="str">
            <v>CONCRETAGEM DE BLOCO DE COROAMENTO OU VIGA BALDRAME, FCK 30 MPA, COM USO DE BOMBA - LANÇAMENTO, ADENSAMENTO E ACABAMENTO. AF_01/2024</v>
          </cell>
          <cell r="C2705" t="str">
            <v>M3</v>
          </cell>
          <cell r="D2705">
            <v>633.16999999999996</v>
          </cell>
        </row>
        <row r="2706">
          <cell r="A2706">
            <v>96558</v>
          </cell>
          <cell r="B2706" t="str">
            <v>CONCRETAGEM DE SAPATA, FCK 30 MPA, COM USO DE BOMBA - LANÇAMENTO, ADENSAMENTO E ACABAMENTO. AF_01/2024</v>
          </cell>
          <cell r="C2706" t="str">
            <v>M3</v>
          </cell>
          <cell r="D2706">
            <v>667.66</v>
          </cell>
        </row>
        <row r="2707">
          <cell r="A2707">
            <v>99235</v>
          </cell>
          <cell r="B2707" t="str">
            <v>CONCRETAGEM DE EDIFICAÇÕES (PAREDES E LAJES) FEITAS COM SISTEMA DE FÔRMAS MANUSEÁVEIS, COM CONCRETO USINADO AUTOADENSÁVEL FCK 25 MPA - LANÇAMENTO E ACABAMENTO. AF_10/2021</v>
          </cell>
          <cell r="C2707" t="str">
            <v>M3</v>
          </cell>
          <cell r="D2707">
            <v>575.71</v>
          </cell>
        </row>
        <row r="2708">
          <cell r="A2708">
            <v>99431</v>
          </cell>
          <cell r="B2708" t="str">
            <v>CONCRETAGEM DE LAJES EM EDIFICAÇÕES UNIFAMILIARES FEITAS COM SISTEMA DE FÔRMAS MANUSEÁVEIS, COM CONCRETO USINADO BOMBEÁVEL FCK 25 MPA - LANÇAMENTO, ADENSAMENTO E ACABAMENTO (EXCLUSIVE BOMBA LANÇA). AF_10/2021</v>
          </cell>
          <cell r="C2708" t="str">
            <v>M3</v>
          </cell>
          <cell r="D2708">
            <v>600.35</v>
          </cell>
        </row>
        <row r="2709">
          <cell r="A2709">
            <v>99432</v>
          </cell>
          <cell r="B2709" t="str">
            <v>CONCRETAGEM DE PAREDES EM EDIFICAÇÕES UNIFAMILIARES FEITAS COM SISTEMA DE FÔRMAS MANUSEÁVEIS, COM CONCRETO USINADO BOMBEÁVEL FCK 25 MPA - LANÇAMENTO, ADENSAMENTO E ACABAMENTO (EXCLUSIVE BOMBA LANÇA). AF_10/2021</v>
          </cell>
          <cell r="C2709" t="str">
            <v>M3</v>
          </cell>
          <cell r="D2709">
            <v>582.45000000000005</v>
          </cell>
        </row>
        <row r="2710">
          <cell r="A2710">
            <v>99433</v>
          </cell>
          <cell r="B2710" t="str">
            <v>CONCRETAGEM DE PLATIBANDA EM EDIFICAÇÕES UNIFAMILIARES FEITAS COM SISTEMA DE FÔRMAS MANUSEÁVEIS, COM CONCRETO USINADO BOMBEÁVEL FCK 25 MPA, - LANÇAMENTO, ADENSAMENTO E ACABAMENTO (EXCLUSIVE BOMBA LANÇA). AF_10/2021</v>
          </cell>
          <cell r="C2710" t="str">
            <v>M3</v>
          </cell>
          <cell r="D2710">
            <v>637.01</v>
          </cell>
        </row>
        <row r="2711">
          <cell r="A2711">
            <v>99434</v>
          </cell>
          <cell r="B2711" t="str">
            <v>CONCRETAGEM DE LAJES EM EDIFICAÇÕES MULTIFAMILIARES FEITAS COM SISTEMA DE FÔRMAS MANUSEÁVEIS, COM CONCRETO USINADO BOMBEÁVEL FCK 25 MPA - LANÇAMENTO, ADENSAMENTO E ACABAMENTO (EXCLUSIVE BOMBA LANÇA). AF_10/2021</v>
          </cell>
          <cell r="C2711" t="str">
            <v>M3</v>
          </cell>
          <cell r="D2711">
            <v>605.74</v>
          </cell>
        </row>
        <row r="2712">
          <cell r="A2712">
            <v>99435</v>
          </cell>
          <cell r="B2712" t="str">
            <v>CONCRETAGEM DE PAREDES EM EDIFICAÇÕES MULTIFAMILIARES FEITAS COM SISTEMA DE FÔRMAS MANUSEÁVEIS, COM CONCRETO USINADO BOMBEÁVEL FCK 25 MPA - LANÇAMENTO, ADENSAMENTO E ACABAMENTO (EXCLUSIVE BOMBA LANÇA). AF_10/2021</v>
          </cell>
          <cell r="C2712" t="str">
            <v>M3</v>
          </cell>
          <cell r="D2712">
            <v>586.14</v>
          </cell>
        </row>
        <row r="2713">
          <cell r="A2713">
            <v>99436</v>
          </cell>
          <cell r="B2713" t="str">
            <v>CONCRETAGEM DE PLATIBANDA EM EDIFICAÇÕES MULTIFAMILIARES FEITAS COM SISTEMA DE FÔRMAS MANUSEÁVEIS, COM CONCRETO USINADO BOMBEÁVEL FCK 25 MPA - LANÇAMENTO, ADENSAMENTO E ACABAMENTO (EXCLUSIVE BOMBA LANÇA). AF_10/2021</v>
          </cell>
          <cell r="C2713" t="str">
            <v>M3</v>
          </cell>
          <cell r="D2713">
            <v>665.12</v>
          </cell>
        </row>
        <row r="2714">
          <cell r="A2714">
            <v>99437</v>
          </cell>
          <cell r="B2714" t="str">
            <v>CONCRETAGEM DE PLATIBANDA EM EDIFICAÇÕES UNIFAMILIARES FEITAS COM SISTEMA DE FÔRMAS MANUSEÁVEIS, COM CONCRETO USINADO AUTOADENSÁVEL FCK 25 MPA - LANÇAMENTO E ACABAMENTO. AF_10/2021</v>
          </cell>
          <cell r="C2714" t="str">
            <v>M3</v>
          </cell>
          <cell r="D2714">
            <v>611.98</v>
          </cell>
        </row>
        <row r="2715">
          <cell r="A2715">
            <v>99438</v>
          </cell>
          <cell r="B2715" t="str">
            <v>CONCRETAGEM DE PLATIBANDA EM EDIFICAÇÕES MULTIFAMILIARES FEITAS COM SISTEMA DE FÔRMAS MANUSEÁVEIS, COM CONCRETO USINADO AUTOADENSÁVEL FCK 25 MPA - LANÇAMENTO E ACABAMENTO. AF_10/2021</v>
          </cell>
          <cell r="C2715" t="str">
            <v>M3</v>
          </cell>
          <cell r="D2715">
            <v>619.73</v>
          </cell>
        </row>
        <row r="2716">
          <cell r="A2716">
            <v>99439</v>
          </cell>
          <cell r="B2716" t="str">
            <v>CONCRETAGEM DE EDIFICAÇÕES (PAREDES E LAJES) FEITAS COM SISTEMA DE FÔRMAS MANUSEÁVEIS, COM CONCRETO USINADO BOMBEÁVEL FCK 25 MPA - LANÇAMENTO, ADENSAMENTO E ACABAMENTO (EXCLUSIVE BOMBA LANÇA). AF_10/2021</v>
          </cell>
          <cell r="C2716" t="str">
            <v>M3</v>
          </cell>
          <cell r="D2716">
            <v>591.73</v>
          </cell>
        </row>
        <row r="2717">
          <cell r="A2717">
            <v>102473</v>
          </cell>
          <cell r="B2717" t="str">
            <v>CONCRETO MAGRO PARA LASTRO, TRAÇO 1:4,5:4,5 (EM MASSA SECA DE CIMENTO/ AREIA MÉDIA/ SEIXO ROLADO) - PREPARO MECÂNICO COM BETONEIRA 400 L. AF_05/2021</v>
          </cell>
          <cell r="C2717" t="str">
            <v>M3</v>
          </cell>
          <cell r="D2717">
            <v>448.82</v>
          </cell>
        </row>
        <row r="2718">
          <cell r="A2718">
            <v>102474</v>
          </cell>
          <cell r="B2718" t="str">
            <v>CONCRETO FCK = 15MPA, TRAÇO 1:3,4:3,4 (EM MASSA SECA DE CIMENTO/ AREIA MÉDIA/ SEIXO ROLADO) - PREPARO MECÂNICO COM BETONEIRA 400 L. AF_05/2021</v>
          </cell>
          <cell r="C2718" t="str">
            <v>M3</v>
          </cell>
          <cell r="D2718">
            <v>481.57</v>
          </cell>
        </row>
        <row r="2719">
          <cell r="A2719">
            <v>102475</v>
          </cell>
          <cell r="B2719" t="str">
            <v>CONCRETO FCK = 20MPA, TRAÇO 1:2,6:2,9 (EM MASSA SECA DE CIMENTO/ AREIA MÉDIA/ SEIXO ROLADO) - PREPARO MECÂNICO COM BETONEIRA 400 L. AF_05/2021</v>
          </cell>
          <cell r="C2719" t="str">
            <v>M3</v>
          </cell>
          <cell r="D2719">
            <v>523.25</v>
          </cell>
        </row>
        <row r="2720">
          <cell r="A2720">
            <v>102476</v>
          </cell>
          <cell r="B2720" t="str">
            <v>CONCRETO FCK = 25MPA, TRAÇO 1:2,2:2,5 (EM MASSA SECA DE CIMENTO/ AREIA MÉDIA/ SEIXO ROLADO) - PREPARO MECÂNICO COM BETONEIRA 400 L. AF_05/2021</v>
          </cell>
          <cell r="C2720" t="str">
            <v>M3</v>
          </cell>
          <cell r="D2720">
            <v>532.24</v>
          </cell>
        </row>
        <row r="2721">
          <cell r="A2721">
            <v>102477</v>
          </cell>
          <cell r="B2721" t="str">
            <v>CONCRETO FCK = 30MPA, TRAÇO 1:1,9:2,3 (EM MASSA SECA DE CIMENTO/ AREIA MÉDIA/ SEIXO ROLADO) - PREPARO MECÂNICO COM BETONEIRA 400 L. AF_05/2021</v>
          </cell>
          <cell r="C2721" t="str">
            <v>M3</v>
          </cell>
          <cell r="D2721">
            <v>565.61</v>
          </cell>
        </row>
        <row r="2722">
          <cell r="A2722">
            <v>102478</v>
          </cell>
          <cell r="B2722" t="str">
            <v>CONCRETO FCK = 40MPA, TRAÇO 1:1,4:1,8 (EM MASSA SECA DE CIMENTO/ AREIA MÉDIA/ SEIXO ROLADO) - PREPARO MECÂNICO COM BETONEIRA 400 L. AF_05/2021</v>
          </cell>
          <cell r="C2722" t="str">
            <v>M3</v>
          </cell>
          <cell r="D2722">
            <v>605.44000000000005</v>
          </cell>
        </row>
        <row r="2723">
          <cell r="A2723">
            <v>102479</v>
          </cell>
          <cell r="B2723" t="str">
            <v>CONCRETO MAGRO PARA LASTRO, TRAÇO 1:4,5:4,5 (EM MASSA SECA DE CIMENTO/ AREIA MÉDIA/ SEIXO ROLADO) - PREPARO MECÂNICO COM BETONEIRA 600 L. AF_05/2021</v>
          </cell>
          <cell r="C2723" t="str">
            <v>M3</v>
          </cell>
          <cell r="D2723">
            <v>442.1</v>
          </cell>
        </row>
        <row r="2724">
          <cell r="A2724">
            <v>102480</v>
          </cell>
          <cell r="B2724" t="str">
            <v>CONCRETO FCK = 15MPA, TRAÇO 1:3,4:3,4 (EM MASSA SECA DE CIMENTO/ AREIA MÉDIA/ SEIXO ROLADO) - PREPARO MECÂNICO COM BETONEIRA 600 L. AF_05/2021</v>
          </cell>
          <cell r="C2724" t="str">
            <v>M3</v>
          </cell>
          <cell r="D2724">
            <v>471.37</v>
          </cell>
        </row>
        <row r="2725">
          <cell r="A2725">
            <v>102481</v>
          </cell>
          <cell r="B2725" t="str">
            <v>CONCRETO FCK = 20MPA, TRAÇO 1:2,6:2,9 (EM MASSA SECA DE CIMENTO/ AREIA MÉDIA/ SEIXO ROLADO) - PREPARO MECÂNICO COM BETONEIRA 600 L. AF_05/2021</v>
          </cell>
          <cell r="C2725" t="str">
            <v>M3</v>
          </cell>
          <cell r="D2725">
            <v>503.68</v>
          </cell>
        </row>
        <row r="2726">
          <cell r="A2726">
            <v>102482</v>
          </cell>
          <cell r="B2726" t="str">
            <v>CONCRETO FCK = 25MPA, TRAÇO 1:2,2:2,5 (EM MASSA SECA DE CIMENTO/ AREIA MÉDIA/ SEIXO ROLADO) - PREPARO MECÂNICO COM BETONEIRA 600 L. AF_05/2021</v>
          </cell>
          <cell r="C2726" t="str">
            <v>M3</v>
          </cell>
          <cell r="D2726">
            <v>525.58000000000004</v>
          </cell>
        </row>
        <row r="2727">
          <cell r="A2727">
            <v>102483</v>
          </cell>
          <cell r="B2727" t="str">
            <v>CONCRETO FCK = 30MPA, TRAÇO 1:1,9:2,3 (EM MASSA SECA DE CIMENTO/ AREIA MÉDIA/ SEIXO ROLADO) - PREPARO MECÂNICO COM BETONEIRA 600 L. AF_05/2021</v>
          </cell>
          <cell r="C2727" t="str">
            <v>M3</v>
          </cell>
          <cell r="D2727">
            <v>552.39</v>
          </cell>
        </row>
        <row r="2728">
          <cell r="A2728">
            <v>102484</v>
          </cell>
          <cell r="B2728" t="str">
            <v>CONCRETO FCK = 40MPA, TRAÇO 1:1,4:1,8 (EM MASSA SECA DE CIMENTO/ AREIA MÉDIA/ SEIXO ROLADO) - PREPARO MECÂNICO COM BETONEIRA 600 L. AF_05/2021</v>
          </cell>
          <cell r="C2728" t="str">
            <v>M3</v>
          </cell>
          <cell r="D2728">
            <v>601.52</v>
          </cell>
        </row>
        <row r="2729">
          <cell r="A2729">
            <v>102485</v>
          </cell>
          <cell r="B2729" t="str">
            <v>CONCRETO MAGRO PARA LASTRO, TRAÇO 1:4,5:4,5 (EM MASSA SECA DE CIMENTO/ AREIA MÉDIA/ SEIXO ROLADO) - PREPARO MANUAL. AF_05/2021</v>
          </cell>
          <cell r="C2729" t="str">
            <v>M3</v>
          </cell>
          <cell r="D2729">
            <v>529.07000000000005</v>
          </cell>
        </row>
        <row r="2730">
          <cell r="A2730">
            <v>102486</v>
          </cell>
          <cell r="B2730" t="str">
            <v>CONCRETO FCK = 15MPA, TRAÇO 1:3,4:3,4 (EM MASSA SECA DE CIMENTO/ AREIA MÉDIA/ SEIXO ROLADO) - PREPARO MANUAL. AF_05/2021</v>
          </cell>
          <cell r="C2730" t="str">
            <v>M3</v>
          </cell>
          <cell r="D2730">
            <v>556.21</v>
          </cell>
        </row>
        <row r="2731">
          <cell r="A2731">
            <v>102487</v>
          </cell>
          <cell r="B2731" t="str">
            <v>CONCRETO CICLÓPICO FCK = 15MPA, 30% PEDRA DE MÃO EM VOLUME REAL, INCLUSIVE LANÇAMENTO. AF_05/2021</v>
          </cell>
          <cell r="C2731" t="str">
            <v>M3</v>
          </cell>
          <cell r="D2731">
            <v>580.91999999999996</v>
          </cell>
        </row>
        <row r="2732">
          <cell r="A2732">
            <v>103183</v>
          </cell>
          <cell r="B2732" t="str">
            <v>CONCRETAGEM DE ESCADAS EM EDIFICAÇÕES MULTIFAMILIARES FEITAS COM SISTEMA DE FÔRMAS MANUSEÁVEIS - CONCRETO USINADO BOMBEÁVEL, FCK 25 MPA - LANÇAMENTO, ADENSAMENTO E ACABAMENTO (EXCLUSIVE BOMBA LANÇA). AF_10/2021</v>
          </cell>
          <cell r="C2732" t="str">
            <v>M3</v>
          </cell>
          <cell r="D2732">
            <v>644.85</v>
          </cell>
        </row>
        <row r="2733">
          <cell r="A2733">
            <v>103184</v>
          </cell>
          <cell r="B2733" t="str">
            <v>CONCRETAGEM DE ESCADAS EM EDIFICAÇÕES MULTIFAMILIARES FEITAS COM SISTEMA DE FÔRMAS MANUSEÁVEIS - CONCRETO USINADO AUTOADENSÁVEL, FCK 25 MPA - LANÇAMENTO, ADENSAMENTO E ACABAMENTO. AF_10/2021</v>
          </cell>
          <cell r="C2733" t="str">
            <v>M3</v>
          </cell>
          <cell r="D2733">
            <v>591.38</v>
          </cell>
        </row>
        <row r="2734">
          <cell r="A2734">
            <v>103669</v>
          </cell>
          <cell r="B2734" t="str">
            <v>CONCRETAGEM DE PILARES, FCK = 25 MPA,  COM USO DE BALDES - LANÇAMENTO, ADENSAMENTO E ACABAMENTO. AF_02/2022</v>
          </cell>
          <cell r="C2734" t="str">
            <v>M3</v>
          </cell>
          <cell r="D2734">
            <v>941.35</v>
          </cell>
        </row>
        <row r="2735">
          <cell r="A2735">
            <v>103670</v>
          </cell>
          <cell r="B2735" t="str">
            <v>LANÇAMENTO COM USO DE BALDES, ADENSAMENTO E ACABAMENTO DE CONCRETO EM ESTRUTURAS. AF_02/2022</v>
          </cell>
          <cell r="C2735" t="str">
            <v>M3</v>
          </cell>
          <cell r="D2735">
            <v>380.8</v>
          </cell>
        </row>
        <row r="2736">
          <cell r="A2736">
            <v>103671</v>
          </cell>
          <cell r="B2736" t="str">
            <v>CONCRETAGEM DE PILARES, FCK = 25 MPA, COM USO DE GRUA - LANÇAMENTO, ADENSAMENTO E ACABAMENTO. AF_02/2022</v>
          </cell>
          <cell r="C2736" t="str">
            <v>M3</v>
          </cell>
          <cell r="D2736">
            <v>622.29</v>
          </cell>
        </row>
        <row r="2737">
          <cell r="A2737">
            <v>103672</v>
          </cell>
          <cell r="B2737" t="str">
            <v>CONCRETAGEM DE PILARES, FCK = 25 MPA, COM USO DE BOMBA - LANÇAMENTO, ADENSAMENTO E ACABAMENTO. AF_02/2022_PS</v>
          </cell>
          <cell r="C2737" t="str">
            <v>M3</v>
          </cell>
          <cell r="D2737">
            <v>582.52</v>
          </cell>
        </row>
        <row r="2738">
          <cell r="A2738">
            <v>103673</v>
          </cell>
          <cell r="B2738" t="str">
            <v>LANÇAMENTO COM USO DE BOMBA, ADENSAMENTO E ACABAMENTO DE CONCRETO EM ESTRUTURAS. AF_02/2022</v>
          </cell>
          <cell r="C2738" t="str">
            <v>M3</v>
          </cell>
          <cell r="D2738">
            <v>54.23</v>
          </cell>
        </row>
        <row r="2739">
          <cell r="A2739">
            <v>103674</v>
          </cell>
          <cell r="B2739" t="str">
            <v>CONCRETAGEM DE VIGAS E LAJES, FCK=25 MPA, PARA LAJES PREMOLDADAS COM USO DE BOMBA - LANÇAMENTO, ADENSAMENTO E ACABAMENTO. AF_02/2022_PS</v>
          </cell>
          <cell r="C2739" t="str">
            <v>M3</v>
          </cell>
          <cell r="D2739">
            <v>607.07000000000005</v>
          </cell>
        </row>
        <row r="2740">
          <cell r="A2740">
            <v>103675</v>
          </cell>
          <cell r="B2740" t="str">
            <v>CONCRETAGEM DE VIGAS E LAJES, FCK=25 MPA, PARA LAJES MACIÇAS OU NERVURADAS COM USO DE BOMBA - LANÇAMENTO, ADENSAMENTO E ACABAMENTO. AF_02/2022_PS</v>
          </cell>
          <cell r="C2740" t="str">
            <v>M3</v>
          </cell>
          <cell r="D2740">
            <v>581.99</v>
          </cell>
        </row>
        <row r="2741">
          <cell r="A2741">
            <v>103676</v>
          </cell>
          <cell r="B2741" t="str">
            <v>CONCRETAGEM DE VIGAS E LAJES, FCK=25 MPA, PARA LAJES PREMOLDADAS COM JERICAS EM ELEVADOR DE CABO EM EDIFICAÇÃO DE MULTIPAVIMENTOS ATÉ 16 ANDARES - LANÇAMENTO, ADENSAMENTO E ACABAMENTO. AF_02/2022</v>
          </cell>
          <cell r="C2741" t="str">
            <v>M3</v>
          </cell>
          <cell r="D2741">
            <v>1017.75</v>
          </cell>
        </row>
        <row r="2742">
          <cell r="A2742">
            <v>103677</v>
          </cell>
          <cell r="B2742" t="str">
            <v>CONCRETAGEM DE VIGAS E LAJES, FCK=25 MPA, PARA LAJES MACIÇAS OU NERVURADAS COM JERICAS EM ELEVADOR DE CABO EM EDIFICAÇÃO DE MULTIPAVIMENTOS ATÉ 16 ANDARES  - LANÇAMENTO, ADENSAMENTO E ACABAMENTO. AF_02/2022</v>
          </cell>
          <cell r="C2742" t="str">
            <v>M3</v>
          </cell>
          <cell r="D2742">
            <v>797.57</v>
          </cell>
        </row>
        <row r="2743">
          <cell r="A2743">
            <v>103678</v>
          </cell>
          <cell r="B2743" t="str">
            <v>CONCRETAGEM DE VIGAS E LAJES, FCK=25 MPA, PARA LAJES PREMOLDADAS COM JERICAS EM CREMALHEIRA EM EDIFICAÇÃO DE MULTIPAVIMENTOS ATÉ 16 ANDARES  - LANÇAMENTO, ADENSAMENTO E ACABAMENTO. AF_02/2022</v>
          </cell>
          <cell r="C2743" t="str">
            <v>M3</v>
          </cell>
          <cell r="D2743">
            <v>895.32</v>
          </cell>
        </row>
        <row r="2744">
          <cell r="A2744">
            <v>103679</v>
          </cell>
          <cell r="B2744" t="str">
            <v>CONCRETAGEM DE VIGAS E LAJES, FCK=25 MPA, PARA LAJES MACIÇAS OU NERVURADAS COM JERICAS EM CREMALHEIRA EM EDIFICAÇÃO DE MULTIPAVIMENTOS ATÉ 16 ANDARES - LANÇAMENTO, ADENSAMENTO E ACABAMENTO. AF_02/2022</v>
          </cell>
          <cell r="C2744" t="str">
            <v>M3</v>
          </cell>
          <cell r="D2744">
            <v>743.31</v>
          </cell>
        </row>
        <row r="2745">
          <cell r="A2745">
            <v>103680</v>
          </cell>
          <cell r="B2745" t="str">
            <v>CONCRETAGEM DE VIGAS E LAJES, FCK=25 MPA, PARA LAJES PREMOLDADAS COM GRUA DE CAÇAMBA DE 350 L EM EDIFICAÇÃO DE MULTIPAVIMENTOS ATÉ 16 ANDARES - LANÇAMENTO, ADENSAMENTO E ACABAMENTO. AF_02/2022</v>
          </cell>
          <cell r="C2745" t="str">
            <v>M3</v>
          </cell>
          <cell r="D2745">
            <v>797.9</v>
          </cell>
        </row>
        <row r="2746">
          <cell r="A2746">
            <v>103681</v>
          </cell>
          <cell r="B2746" t="str">
            <v>CONCRETAGEM DE VIGAS E LAJES, FCK=25 MPA, PARA LAJES MACIÇAS OU NERVURADAS COM GRUA DE CAÇAMBA DE 500 L EM EDIFICAÇÃO DE MULTIPAVIMENTOS ATÉ 16 ANDARES - LANÇAMENTO, ADENSAMENTO E ACABAMENTO. AF_02/2022</v>
          </cell>
          <cell r="C2746" t="str">
            <v>M3</v>
          </cell>
          <cell r="D2746">
            <v>654.07000000000005</v>
          </cell>
        </row>
        <row r="2747">
          <cell r="A2747">
            <v>103682</v>
          </cell>
          <cell r="B2747" t="str">
            <v>CONCRETAGEM DE VIGAS E LAJES, FCK=25 MPA, PARA QUALQUER TIPO DE LAJE COM BALDES EM EDIFICAÇÃO TÉRREA - LANÇAMENTO, ADENSAMENTO E ACABAMENTO. AF_02/2022</v>
          </cell>
          <cell r="C2747" t="str">
            <v>M3</v>
          </cell>
          <cell r="D2747">
            <v>965.84</v>
          </cell>
        </row>
        <row r="2748">
          <cell r="A2748">
            <v>103683</v>
          </cell>
          <cell r="B2748" t="str">
            <v>CONCRETAGEM DE VIGAS E LAJES, FCK=25 MPA, PARA QUALQUER TIPO DE LAJE COM BALDES EM EDIFICAÇÃO DE MULTIPAVIMENTOS ATÉ 04 ANDARES - LANÇAMENTO, ADENSAMENTO E ACABAMENTO. AF_02/2022</v>
          </cell>
          <cell r="C2748" t="str">
            <v>M3</v>
          </cell>
          <cell r="D2748">
            <v>1336.82</v>
          </cell>
        </row>
        <row r="2749">
          <cell r="A2749">
            <v>103684</v>
          </cell>
          <cell r="B2749" t="str">
            <v>CONCRETAGEM DE RESERVATÓRIOS, FCK=25 MPA, COM USO DE BOMBA - LANÇAMENTO, ADENSAMENTO E ACABAMENTO. AF_02/2022_PS</v>
          </cell>
          <cell r="C2749" t="str">
            <v>M3</v>
          </cell>
          <cell r="D2749">
            <v>603.91</v>
          </cell>
        </row>
        <row r="2750">
          <cell r="A2750">
            <v>103685</v>
          </cell>
          <cell r="B2750" t="str">
            <v>CONCRETAGEM DE MURETAS, FCK=25 MPA, COM USO DE BOMBA - LANÇAMENTO, ADENSAMENTO E ACABAMENTO. AF_02/2022_PS</v>
          </cell>
          <cell r="C2750" t="str">
            <v>M3</v>
          </cell>
          <cell r="D2750">
            <v>587.78</v>
          </cell>
        </row>
        <row r="2751">
          <cell r="A2751">
            <v>103686</v>
          </cell>
          <cell r="B2751" t="str">
            <v>CONCRETAGEM DE ESCADAS, FCK=25 MPA, COM USO DE BOMBA - LANÇAMENTO, ADENSAMENTO E ACABAMENTO. AF_02/2022_PS</v>
          </cell>
          <cell r="C2751" t="str">
            <v>M3</v>
          </cell>
          <cell r="D2751">
            <v>660.82</v>
          </cell>
        </row>
        <row r="2752">
          <cell r="A2752">
            <v>103687</v>
          </cell>
          <cell r="B2752" t="str">
            <v>CONCRETAGEM DE PILARES, FCK=25 MPA, COM USO DE JERICAS EM ELEVADOR DE CABO - LANÇAMENTO, ADENSAMENTO E ACABAMENTO. AF_02/2022</v>
          </cell>
          <cell r="C2752" t="str">
            <v>M3</v>
          </cell>
          <cell r="D2752">
            <v>1101.83</v>
          </cell>
        </row>
        <row r="2753">
          <cell r="A2753">
            <v>103688</v>
          </cell>
          <cell r="B2753" t="str">
            <v>CONCRETAGEM DE PILARES, FCK=25 MPA, COM USO DE JERICAS EM CREMALHEIRA - LANÇAMENTO, ADENSAMENTO E ACABAMENTO. AF_02/2022</v>
          </cell>
          <cell r="C2753" t="str">
            <v>M3</v>
          </cell>
          <cell r="D2753">
            <v>788.54</v>
          </cell>
        </row>
        <row r="2754">
          <cell r="A2754">
            <v>104916</v>
          </cell>
          <cell r="B2754" t="str">
            <v>ARMAÇÃO DE SAPATA ISOLADA, VIGA BALDRAME E SAPATA CORRIDA UTILIZANDO AÇO CA-60 DE 5 MM - MONTAGEM. AF_01/2024</v>
          </cell>
          <cell r="C2754" t="str">
            <v>KG</v>
          </cell>
          <cell r="D2754">
            <v>18.18</v>
          </cell>
        </row>
        <row r="2755">
          <cell r="A2755">
            <v>104923</v>
          </cell>
          <cell r="B2755" t="str">
            <v>CONCRETAGEM DE SAPATA CORRIDA, FCK 30 MPA, COM USO DE JERICA - LANÇAMENTO, ADENSAMENTO E ACABAMENTO. AF_01/2024</v>
          </cell>
          <cell r="C2755" t="str">
            <v>M3</v>
          </cell>
          <cell r="D2755">
            <v>730.47</v>
          </cell>
        </row>
        <row r="2756">
          <cell r="A2756">
            <v>104924</v>
          </cell>
          <cell r="B2756" t="str">
            <v>CONCRETAGEM DE SAPATA CORRIDA, FCK 30 MPA, COM USO DE BOMBA - LANÇAMENTO, ADENSAMENTO E ACABAMENTO. AF_01/2024</v>
          </cell>
          <cell r="C2756" t="str">
            <v>M3</v>
          </cell>
          <cell r="D2756">
            <v>656.22</v>
          </cell>
        </row>
        <row r="2757">
          <cell r="A2757">
            <v>101963</v>
          </cell>
          <cell r="B2757" t="str">
            <v>LAJE PRÉ-MOLDADA UNIDIRECIONAL, BIAPOIADA, PARA PISO, ENCHIMENTO EM CERÂMICA, VIGOTA CONVENCIONAL, ALTURA TOTAL DA LAJE (ENCHIMENTO+CAPA) = (8+4). AF_11/2020_PA</v>
          </cell>
          <cell r="C2757" t="str">
            <v>M2</v>
          </cell>
          <cell r="D2757">
            <v>182</v>
          </cell>
        </row>
        <row r="2758">
          <cell r="A2758">
            <v>101964</v>
          </cell>
          <cell r="B2758" t="str">
            <v>LAJE PRÉ-MOLDADA UNIDIRECIONAL, BIAPOIADA, PARA FORRO, ENCHIMENTO EM CERÂMICA, VIGOTA CONVENCIONAL, ALTURA TOTAL DA LAJE (ENCHIMENTO+CAPA) = (8+3). AF_11/2020_PA</v>
          </cell>
          <cell r="C2758" t="str">
            <v>M2</v>
          </cell>
          <cell r="D2758">
            <v>170.54</v>
          </cell>
        </row>
        <row r="2759">
          <cell r="A2759">
            <v>101165</v>
          </cell>
          <cell r="B2759" t="str">
            <v>ALVENARIA DE EMBASAMENTO COM BLOCO ESTRUTURAL DE CONCRETO, DE 14X19X29CM E ARGAMASSA DE ASSENTAMENTO COM PREPARO EM BETONEIRA. AF_05/2020</v>
          </cell>
          <cell r="C2759" t="str">
            <v>M3</v>
          </cell>
          <cell r="D2759">
            <v>1046.5</v>
          </cell>
        </row>
        <row r="2760">
          <cell r="A2760">
            <v>101166</v>
          </cell>
          <cell r="B2760" t="str">
            <v>ALVENARIA DE EMBASAMENTO COM BLOCO ESTRUTURAL DE CERÂMICA, DE 14X19X29CM E ARGAMASSA DE ASSENTAMENTO COM PREPARO EM BETONEIRA. AF_05/2020</v>
          </cell>
          <cell r="C2760" t="str">
            <v>M3</v>
          </cell>
          <cell r="D2760">
            <v>736.34</v>
          </cell>
        </row>
        <row r="2761">
          <cell r="A2761">
            <v>98575</v>
          </cell>
          <cell r="B2761" t="str">
            <v>TRATAMENTO DE JUNTA DE DILATAÇÃO, COM TARUGO DE POLIETILENO E SELANTE PU, INCLUSO PREENCHIMENTO COM ESPUMA EXPANSIVA PU. AF_09/2023</v>
          </cell>
          <cell r="C2761" t="str">
            <v>M</v>
          </cell>
          <cell r="D2761">
            <v>80.25</v>
          </cell>
        </row>
        <row r="2762">
          <cell r="A2762">
            <v>98576</v>
          </cell>
          <cell r="B2762" t="str">
            <v>TRATAMENTO DE JUNTA DE DILATAÇÃO COM MANTA ASFÁLTICA ADERIDA COM MAÇARICO. AF_09/2023</v>
          </cell>
          <cell r="C2762" t="str">
            <v>M</v>
          </cell>
          <cell r="D2762">
            <v>25.77</v>
          </cell>
        </row>
        <row r="2763">
          <cell r="A2763">
            <v>98577</v>
          </cell>
          <cell r="B2763" t="str">
            <v>TRATAMENTO DE JUNTA SERRADA, COM TARUGO DE POLIETILENO E SELANTE À BASE DE SILICONE. AF_09/2023</v>
          </cell>
          <cell r="C2763" t="str">
            <v>M</v>
          </cell>
          <cell r="D2763">
            <v>55.73</v>
          </cell>
        </row>
        <row r="2764">
          <cell r="A2764">
            <v>93184</v>
          </cell>
          <cell r="B2764" t="str">
            <v>VERGA PRÉ-MOLDADA COM ATÉ 1,5 M DE VÃO, ESPESSURA DE *20* CM. AF_03/2024</v>
          </cell>
          <cell r="C2764" t="str">
            <v>M</v>
          </cell>
          <cell r="D2764">
            <v>28.36</v>
          </cell>
        </row>
        <row r="2765">
          <cell r="A2765">
            <v>93187</v>
          </cell>
          <cell r="B2765" t="str">
            <v>VERGA MOLDADA IN LOCO EM CONCRETO, ESPESSURA DE *20* CM. AF_03/2024</v>
          </cell>
          <cell r="C2765" t="str">
            <v>M</v>
          </cell>
          <cell r="D2765">
            <v>79.78</v>
          </cell>
        </row>
        <row r="2766">
          <cell r="A2766">
            <v>93191</v>
          </cell>
          <cell r="B2766" t="str">
            <v>VERGA MOLDADA IN LOCO COM UTILIZAÇÃO DE BLOCOS CANALETA, ESPESSURA DE *20* CM. AF_03/2024</v>
          </cell>
          <cell r="C2766" t="str">
            <v>M</v>
          </cell>
          <cell r="D2766">
            <v>70.41</v>
          </cell>
        </row>
        <row r="2767">
          <cell r="A2767">
            <v>93194</v>
          </cell>
          <cell r="B2767" t="str">
            <v>CONTRAVERGA PRÉ-MOLDADA, ESPESSURA DE *20* CM. AF_03/2024</v>
          </cell>
          <cell r="C2767" t="str">
            <v>M</v>
          </cell>
          <cell r="D2767">
            <v>27.52</v>
          </cell>
        </row>
        <row r="2768">
          <cell r="A2768">
            <v>93197</v>
          </cell>
          <cell r="B2768" t="str">
            <v>CONTRAVERGA MOLDADA IN LOCO EM CONCRETO, ESPESSURA DE *20* CM. AF_03/2024</v>
          </cell>
          <cell r="C2768" t="str">
            <v>M</v>
          </cell>
          <cell r="D2768">
            <v>57.65</v>
          </cell>
        </row>
        <row r="2769">
          <cell r="A2769">
            <v>93199</v>
          </cell>
          <cell r="B2769" t="str">
            <v>CONTRAVERGA MOLDADA IN LOCO COM UTILIZAÇÃO DE BLOCOS CANALETA, ESPESSURA DE *20* CM. AF_03/2024</v>
          </cell>
          <cell r="C2769" t="str">
            <v>M</v>
          </cell>
          <cell r="D2769">
            <v>48.56</v>
          </cell>
        </row>
        <row r="2770">
          <cell r="A2770">
            <v>93200</v>
          </cell>
          <cell r="B2770" t="str">
            <v>FIXAÇÃO (ENCUNHAMENTO) DE ALVENARIA DE VEDAÇÃO COM ARGAMASSA APLICADA COM BISNAGA. AF_03/2024</v>
          </cell>
          <cell r="C2770" t="str">
            <v>M</v>
          </cell>
          <cell r="D2770">
            <v>13.34</v>
          </cell>
        </row>
        <row r="2771">
          <cell r="A2771">
            <v>93202</v>
          </cell>
          <cell r="B2771" t="str">
            <v>FIXAÇÃO (ENCUNHAMENTO) DE ALVENARIA DE VEDAÇÃO COM TIJOLO MACIÇO. AF_03/2024</v>
          </cell>
          <cell r="C2771" t="str">
            <v>M</v>
          </cell>
          <cell r="D2771">
            <v>32.25</v>
          </cell>
        </row>
        <row r="2772">
          <cell r="A2772">
            <v>93203</v>
          </cell>
          <cell r="B2772" t="str">
            <v>FIXAÇÃO (ENCUNHAMENTO) DE ALVENARIA DE VEDAÇÃO COM ESPUMA DE POLIURETANO EXPANSIVA. AF_03/2024</v>
          </cell>
          <cell r="C2772" t="str">
            <v>M</v>
          </cell>
          <cell r="D2772">
            <v>14.66</v>
          </cell>
        </row>
        <row r="2773">
          <cell r="A2773">
            <v>93205</v>
          </cell>
          <cell r="B2773" t="str">
            <v>CINTA DE AMARRAÇÃO DE ALVENARIA MOLDADA IN LOCO COM UTILIZAÇÃO DE BLOCOS CANALETA, ESPESSURA DE *20* CM. AF_03/2024</v>
          </cell>
          <cell r="C2773" t="str">
            <v>M</v>
          </cell>
          <cell r="D2773">
            <v>61.33</v>
          </cell>
        </row>
        <row r="2774">
          <cell r="A2774">
            <v>105021</v>
          </cell>
          <cell r="B2774" t="str">
            <v>VERGA PRÉ-MOLDADA COM ATÉ 1,5 M DE VÃO, ESPESSURA DE *15* CM. AF_03/2024</v>
          </cell>
          <cell r="C2774" t="str">
            <v>M</v>
          </cell>
          <cell r="D2774">
            <v>24.92</v>
          </cell>
        </row>
        <row r="2775">
          <cell r="A2775">
            <v>105022</v>
          </cell>
          <cell r="B2775" t="str">
            <v>VERGA PRÉ-MOLDADA COM ATÉ 1,5 M DE VÃO, ESPESSURA DE *10* CM. AF_03/2024</v>
          </cell>
          <cell r="C2775" t="str">
            <v>M</v>
          </cell>
          <cell r="D2775">
            <v>22.15</v>
          </cell>
        </row>
        <row r="2776">
          <cell r="A2776">
            <v>105023</v>
          </cell>
          <cell r="B2776" t="str">
            <v>VERGA MOLDADA IN LOCO EM CONCRETO, ESPESSURA DE *15* CM. AF_03/2024</v>
          </cell>
          <cell r="C2776" t="str">
            <v>M</v>
          </cell>
          <cell r="D2776">
            <v>67.94</v>
          </cell>
        </row>
        <row r="2777">
          <cell r="A2777">
            <v>105024</v>
          </cell>
          <cell r="B2777" t="str">
            <v>VERGA MOLDADA IN LOCO EM CONCRETO, ESPESSURA DE *10* CM. AF_03/2024</v>
          </cell>
          <cell r="C2777" t="str">
            <v>M</v>
          </cell>
          <cell r="D2777">
            <v>56.05</v>
          </cell>
        </row>
        <row r="2778">
          <cell r="A2778">
            <v>105025</v>
          </cell>
          <cell r="B2778" t="str">
            <v>VERGA MOLDADA IN LOCO COM UTILIZAÇÃO DE BLOCOS CANALETA, ESPESSURA DE *15* CM. AF_03/2024</v>
          </cell>
          <cell r="C2778" t="str">
            <v>M</v>
          </cell>
          <cell r="D2778">
            <v>58.35</v>
          </cell>
        </row>
        <row r="2779">
          <cell r="A2779">
            <v>105026</v>
          </cell>
          <cell r="B2779" t="str">
            <v>VERGA MOLDADA IN LOCO COM UTILIZAÇÃO DE BLOCOS CANALETA, ESPESSURA DE *10* CM. AF_03/2024</v>
          </cell>
          <cell r="C2779" t="str">
            <v>M</v>
          </cell>
          <cell r="D2779">
            <v>41.54</v>
          </cell>
        </row>
        <row r="2780">
          <cell r="A2780">
            <v>105027</v>
          </cell>
          <cell r="B2780" t="str">
            <v>CONTRAVERGA PRÉ-MOLDADA, ESPESSURA DE *15* CM. AF_03/2024</v>
          </cell>
          <cell r="C2780" t="str">
            <v>M</v>
          </cell>
          <cell r="D2780">
            <v>24.5</v>
          </cell>
        </row>
        <row r="2781">
          <cell r="A2781">
            <v>105028</v>
          </cell>
          <cell r="B2781" t="str">
            <v>CONTRAVERGA PRÉ-MOLDADA, ESPESSURA DE *10* CM. AF_03/2024</v>
          </cell>
          <cell r="C2781" t="str">
            <v>M</v>
          </cell>
          <cell r="D2781">
            <v>21.76</v>
          </cell>
        </row>
        <row r="2782">
          <cell r="A2782">
            <v>105029</v>
          </cell>
          <cell r="B2782" t="str">
            <v>CONTRAVERGA MOLDADA IN LOCO EM CONCRETO, ESPESSURA DE *15* CM. AF_03/2024</v>
          </cell>
          <cell r="C2782" t="str">
            <v>M</v>
          </cell>
          <cell r="D2782">
            <v>50.08</v>
          </cell>
        </row>
        <row r="2783">
          <cell r="A2783">
            <v>105030</v>
          </cell>
          <cell r="B2783" t="str">
            <v>CONTRAVERGA MOLDADA IN LOCO EM CONCRETO, ESPESSURA DE *10* CM. AF_03/2024</v>
          </cell>
          <cell r="C2783" t="str">
            <v>M</v>
          </cell>
          <cell r="D2783">
            <v>42.56</v>
          </cell>
        </row>
        <row r="2784">
          <cell r="A2784">
            <v>105031</v>
          </cell>
          <cell r="B2784" t="str">
            <v>CONTRAVERGA MOLDADA IN LOCO COM UTILIZAÇÃO DE BLOCOS CANALETA, ESPESSURA DE *15* CM. AF_03/2024</v>
          </cell>
          <cell r="C2784" t="str">
            <v>M</v>
          </cell>
          <cell r="D2784">
            <v>45.94</v>
          </cell>
        </row>
        <row r="2785">
          <cell r="A2785">
            <v>105032</v>
          </cell>
          <cell r="B2785" t="str">
            <v>CONTRAVERGA MOLDADA IN LOCO COM UTILIZAÇÃO DE BLOCOS CANALETA, ESPESSURA DE *10* CM. AF_03/2024</v>
          </cell>
          <cell r="C2785" t="str">
            <v>M</v>
          </cell>
          <cell r="D2785">
            <v>31.53</v>
          </cell>
        </row>
        <row r="2786">
          <cell r="A2786">
            <v>105033</v>
          </cell>
          <cell r="B2786" t="str">
            <v>CINTA DE AMARRAÇÃO DE ALVENARIA MOLDADA IN LOCO COM UTILIZAÇÃO DE BLOCOS CANALETA, ESPESSURA DE *15* CM. AF_03/2024</v>
          </cell>
          <cell r="C2786" t="str">
            <v>M</v>
          </cell>
          <cell r="D2786">
            <v>57.31</v>
          </cell>
        </row>
        <row r="2787">
          <cell r="A2787">
            <v>105034</v>
          </cell>
          <cell r="B2787" t="str">
            <v>CINTA DE AMARRAÇÃO DE ALVENARIA MOLDADA IN LOCO COM UTILIZAÇÃO DE BLOCOS CANALETA, ESPESSURA DE *10* CM. AF_03/2024</v>
          </cell>
          <cell r="C2787" t="str">
            <v>M</v>
          </cell>
          <cell r="D2787">
            <v>41.49</v>
          </cell>
        </row>
        <row r="2788">
          <cell r="A2788">
            <v>105035</v>
          </cell>
          <cell r="B2788" t="str">
            <v>VERGA PRÉ-FABRICADA COM ATÉ 1,5 M DE VÃO, ESPESSURA DE *20* CM. AF_03/2024</v>
          </cell>
          <cell r="C2788" t="str">
            <v>M</v>
          </cell>
          <cell r="D2788">
            <v>73.27</v>
          </cell>
        </row>
        <row r="2789">
          <cell r="A2789">
            <v>105036</v>
          </cell>
          <cell r="B2789" t="str">
            <v>VERGA PRÉ-FABRICADA COM ATÉ 1,5 M DE VÃO, ESPESSURA DE *15* CM. AF_03/2024</v>
          </cell>
          <cell r="C2789" t="str">
            <v>M</v>
          </cell>
          <cell r="D2789">
            <v>52.86</v>
          </cell>
        </row>
        <row r="2790">
          <cell r="A2790">
            <v>105037</v>
          </cell>
          <cell r="B2790" t="str">
            <v>VERGA PRÉ-FABRICADA COM ATÉ 1,5 M DE VÃO, ESPESSURA DE *10* CM. AF_03/2024</v>
          </cell>
          <cell r="C2790" t="str">
            <v>M</v>
          </cell>
          <cell r="D2790">
            <v>35.79</v>
          </cell>
        </row>
        <row r="2791">
          <cell r="A2791">
            <v>105038</v>
          </cell>
          <cell r="B2791" t="str">
            <v>CONTRAVERGA PRÉ-FABRICADA, ESPESSURA DE *20* CM. AF_03/2024</v>
          </cell>
          <cell r="C2791" t="str">
            <v>M</v>
          </cell>
          <cell r="D2791">
            <v>73.040000000000006</v>
          </cell>
        </row>
        <row r="2792">
          <cell r="A2792">
            <v>105039</v>
          </cell>
          <cell r="B2792" t="str">
            <v>CONTRAVERGA PRÉ-FABRICADA, ESPESSURA DE *15* CM. AF_03/2024</v>
          </cell>
          <cell r="C2792" t="str">
            <v>M</v>
          </cell>
          <cell r="D2792">
            <v>52.6</v>
          </cell>
        </row>
        <row r="2793">
          <cell r="A2793">
            <v>105040</v>
          </cell>
          <cell r="B2793" t="str">
            <v>CONTRAVERGA PRÉ-FABRICADA, ESPESSURA DE *10* CM. AF_03/2024</v>
          </cell>
          <cell r="C2793" t="str">
            <v>M</v>
          </cell>
          <cell r="D2793">
            <v>35.590000000000003</v>
          </cell>
        </row>
        <row r="2794">
          <cell r="A2794">
            <v>97733</v>
          </cell>
          <cell r="B2794" t="str">
            <v>PEÇA RETANGULAR PRÉ-MOLDADA, VOLUME DE CONCRETO DE ATÉ 10 LITROS, TAXA DE AÇO APROXIMADA DE 30KG/M³. AF_03/2024</v>
          </cell>
          <cell r="C2794" t="str">
            <v>M3</v>
          </cell>
          <cell r="D2794">
            <v>3773.58</v>
          </cell>
        </row>
        <row r="2795">
          <cell r="A2795">
            <v>97734</v>
          </cell>
          <cell r="B2795" t="str">
            <v>PEÇA RETANGULAR PRÉ-MOLDADA, VOLUME DE CONCRETO DE 10 A 30 LITROS, TAXA DE AÇO APROXIMADA DE 30KG/M³. AF_03/2024</v>
          </cell>
          <cell r="C2795" t="str">
            <v>M3</v>
          </cell>
          <cell r="D2795">
            <v>3317.41</v>
          </cell>
        </row>
        <row r="2796">
          <cell r="A2796">
            <v>97735</v>
          </cell>
          <cell r="B2796" t="str">
            <v>PEÇA RETANGULAR PRÉ-MOLDADA, VOLUME DE CONCRETO DE 30 A 100 LITROS, TAXA DE AÇO APROXIMADA DE 30KG/M³. AF_03/2024</v>
          </cell>
          <cell r="C2796" t="str">
            <v>M3</v>
          </cell>
          <cell r="D2796">
            <v>2654.92</v>
          </cell>
        </row>
        <row r="2797">
          <cell r="A2797">
            <v>97736</v>
          </cell>
          <cell r="B2797" t="str">
            <v>PEÇA RETANGULAR PRÉ-MOLDADA, VOLUME DE CONCRETO ACIMA DE 100 LITROS, TAXA DE AÇO APROXIMADA DE 30KG/M³. AF_03/2024</v>
          </cell>
          <cell r="C2797" t="str">
            <v>M3</v>
          </cell>
          <cell r="D2797">
            <v>1483.96</v>
          </cell>
        </row>
        <row r="2798">
          <cell r="A2798">
            <v>97737</v>
          </cell>
          <cell r="B2798" t="str">
            <v>PEÇA RETANGULAR PRÉ-MOLDADA, VOLUME DE CONCRETO DE 30 A 70 LITROS , TAXA DE AÇO APROXIMADA DE 70KG/M³. AF_03/2024</v>
          </cell>
          <cell r="C2798" t="str">
            <v>M3</v>
          </cell>
          <cell r="D2798">
            <v>3449.81</v>
          </cell>
        </row>
        <row r="2799">
          <cell r="A2799">
            <v>97738</v>
          </cell>
          <cell r="B2799" t="str">
            <v>PEÇA CIRCULAR PRÉ-MOLDADA, VOLUME DE CONCRETO DE 10 A 30 LITROS, TAXA DE FIBRA DE POLIPROPILENO APROXIMADA DE 6 KG/M³. AF_03/2024_PS</v>
          </cell>
          <cell r="C2799" t="str">
            <v>M3</v>
          </cell>
          <cell r="D2799">
            <v>4237.72</v>
          </cell>
        </row>
        <row r="2800">
          <cell r="A2800">
            <v>97739</v>
          </cell>
          <cell r="B2800" t="str">
            <v>PEÇA CIRCULAR PRÉ-MOLDADA, VOLUME DE CONCRETO DE 30 A 100 LITROS, TAXA DE AÇO APROXIMADA DE 30KG/M³. AF_03/2024</v>
          </cell>
          <cell r="C2800" t="str">
            <v>M3</v>
          </cell>
          <cell r="D2800">
            <v>3029.29</v>
          </cell>
        </row>
        <row r="2801">
          <cell r="A2801">
            <v>97740</v>
          </cell>
          <cell r="B2801" t="str">
            <v>PEÇA CIRCULAR PRÉ-MOLDADA, VOLUME DE CONCRETO ACIMA DE 100 LITROS, TAXA DE AÇO APROXIMADA DE 30KG/M³. AF_03/2024</v>
          </cell>
          <cell r="C2801" t="str">
            <v>M3</v>
          </cell>
          <cell r="D2801">
            <v>2015.06</v>
          </cell>
        </row>
        <row r="2802">
          <cell r="A2802">
            <v>98615</v>
          </cell>
          <cell r="B2802" t="str">
            <v>CONTENÇÃO EM CORTINA COM ESTACAS ESPAÇADAS COM 30 CM DE DIÂMETRO E PROFUNDIDADE MENOR OU IGUAL A 10 M. AF_06/2018</v>
          </cell>
          <cell r="C2802" t="str">
            <v>M2</v>
          </cell>
          <cell r="D2802">
            <v>146.06</v>
          </cell>
        </row>
        <row r="2803">
          <cell r="A2803">
            <v>98616</v>
          </cell>
          <cell r="B2803" t="str">
            <v>CONTENÇÃO EM CORTINA COM ESTACAS ESPAÇADAS COM 30 CM DE DIÂMETRO E PROFUNDIDADE MAIOR QUE 10 M E MENOR OU IGUAL A 15 M. AF_06/2018</v>
          </cell>
          <cell r="C2803" t="str">
            <v>M2</v>
          </cell>
          <cell r="D2803">
            <v>111.26</v>
          </cell>
        </row>
        <row r="2804">
          <cell r="A2804">
            <v>98617</v>
          </cell>
          <cell r="B2804" t="str">
            <v>CONTENÇÃO EM CORTINA COM ESTACAS ESPAÇADAS COM 30 CM DE DIÂMETRO E PROFUNDIDADE MAIOR QUE 15 M. AF_06/2018</v>
          </cell>
          <cell r="C2804" t="str">
            <v>M2</v>
          </cell>
          <cell r="D2804">
            <v>101.5</v>
          </cell>
        </row>
        <row r="2805">
          <cell r="A2805">
            <v>98618</v>
          </cell>
          <cell r="B2805" t="str">
            <v>CONTENÇÃO EM CORTINA COM ESTACAS ESPAÇADAS COM 40 CM DE DIÂMETRO E PROFUNDIDADE MENOR OU IGUAL A 10 M. AF_06/2018</v>
          </cell>
          <cell r="C2805" t="str">
            <v>M2</v>
          </cell>
          <cell r="D2805">
            <v>140.06</v>
          </cell>
        </row>
        <row r="2806">
          <cell r="A2806">
            <v>98619</v>
          </cell>
          <cell r="B2806" t="str">
            <v>CONTENÇÃO EM CORTINA COM ESTACAS ESPAÇADAS COM 40 CM DE DIÂMETRO E PROFUNDIDADE MAIOR QUE 10 M E MENOR OU IGUAL A 15 M. AF_06/2018</v>
          </cell>
          <cell r="C2806" t="str">
            <v>M2</v>
          </cell>
          <cell r="D2806">
            <v>125.29</v>
          </cell>
        </row>
        <row r="2807">
          <cell r="A2807">
            <v>98620</v>
          </cell>
          <cell r="B2807" t="str">
            <v>CONTENÇÃO EM CORTINA COM ESTACAS ESPAÇADAS COM 40 CM DE DIÂMETRO E PROFUNDIDADE MAIOR QUE 15 M. AF_06/2018</v>
          </cell>
          <cell r="C2807" t="str">
            <v>M2</v>
          </cell>
          <cell r="D2807">
            <v>117.86</v>
          </cell>
        </row>
        <row r="2808">
          <cell r="A2808">
            <v>98621</v>
          </cell>
          <cell r="B2808" t="str">
            <v>CONTENÇÃO EM CORTINA COM ESTACAS ESPAÇADAS COM 50 CM DE DIÂMETRO E PROFUNDIDADE MENOR OU IGUAL A 10 M. AF_06/2018</v>
          </cell>
          <cell r="C2808" t="str">
            <v>M2</v>
          </cell>
          <cell r="D2808">
            <v>155.85</v>
          </cell>
        </row>
        <row r="2809">
          <cell r="A2809">
            <v>98622</v>
          </cell>
          <cell r="B2809" t="str">
            <v>CONTENÇÃO EM CORTINA COM ESTACAS ESPAÇADAS COM 50 CM DE DIÂMETRO E PROFUNDIDADE MAIOR QUE 10 M E MENOR OU IGUAL A 15 M. AF_06/2018</v>
          </cell>
          <cell r="C2809" t="str">
            <v>M2</v>
          </cell>
          <cell r="D2809">
            <v>144</v>
          </cell>
        </row>
        <row r="2810">
          <cell r="A2810">
            <v>98623</v>
          </cell>
          <cell r="B2810" t="str">
            <v>CONTENÇÃO EM CORTINA COM ESTACAS ESPAÇADAS COM 50 CM DE DIÂMETRO E PROFUNDIDADE MAIOR QUE 15 M. AF_06/2018</v>
          </cell>
          <cell r="C2810" t="str">
            <v>M2</v>
          </cell>
          <cell r="D2810">
            <v>137.97</v>
          </cell>
        </row>
        <row r="2811">
          <cell r="A2811">
            <v>98624</v>
          </cell>
          <cell r="B2811" t="str">
            <v>CONTENÇÃO EM CORTINA COM ESTACAS ESPAÇADAS COM 60 CM DE DIÂMETRO E PROFUNDIDADE MENOR OU IGUAL A 10 M. AF_06/2018</v>
          </cell>
          <cell r="C2811" t="str">
            <v>M2</v>
          </cell>
          <cell r="D2811">
            <v>173.77</v>
          </cell>
        </row>
        <row r="2812">
          <cell r="A2812">
            <v>98625</v>
          </cell>
          <cell r="B2812" t="str">
            <v>CONTENÇÃO EM CORTINA COM ESTACAS ESPAÇADAS COM 60 CM DE DIÂMETRO E PROFUNDIDADE MAIOR QUE 10 M E MENOR OU IGUAL A 15 M. AF_06/2018</v>
          </cell>
          <cell r="C2812" t="str">
            <v>M2</v>
          </cell>
          <cell r="D2812">
            <v>163.79</v>
          </cell>
        </row>
        <row r="2813">
          <cell r="A2813">
            <v>98626</v>
          </cell>
          <cell r="B2813" t="str">
            <v>CONTENÇÃO EM CORTINA COM ESTACAS ESPAÇADAS COM 60 CM DE DIÂMETRO E PROFUNDIDADE MAIOR QUE 15 M. AF_06/2018</v>
          </cell>
          <cell r="C2813" t="str">
            <v>M2</v>
          </cell>
          <cell r="D2813">
            <v>158.66</v>
          </cell>
        </row>
        <row r="2814">
          <cell r="A2814">
            <v>98655</v>
          </cell>
          <cell r="B2814" t="str">
            <v>EXECUÇÃO DE MURETA GUIA PARA CONTENÇÃO/ FUNDAÇÃO COM 30 CM DE ESPESSURA. AF_06/2018</v>
          </cell>
          <cell r="C2814" t="str">
            <v>M</v>
          </cell>
          <cell r="D2814">
            <v>677.73</v>
          </cell>
        </row>
        <row r="2815">
          <cell r="A2815">
            <v>98656</v>
          </cell>
          <cell r="B2815" t="str">
            <v>EXECUÇÃO DE MURETA GUIA PARA CONTENÇÃO/ FUNDAÇÃO COM 40 CM DE ESPESSURA. AF_06/2018</v>
          </cell>
          <cell r="C2815" t="str">
            <v>M</v>
          </cell>
          <cell r="D2815">
            <v>688.28</v>
          </cell>
        </row>
        <row r="2816">
          <cell r="A2816">
            <v>98657</v>
          </cell>
          <cell r="B2816" t="str">
            <v>EXECUÇÃO DE MURETA GUIA PARA CONTENÇÃO/ FUNDAÇÃO COM 50 CM DE ESPESSURA. AF_06/2018</v>
          </cell>
          <cell r="C2816" t="str">
            <v>M</v>
          </cell>
          <cell r="D2816">
            <v>698.84</v>
          </cell>
        </row>
        <row r="2817">
          <cell r="A2817">
            <v>98658</v>
          </cell>
          <cell r="B2817" t="str">
            <v>EXECUÇÃO DE MURETA GUIA PARA CONTENÇÃO/ FUNDAÇÃO COM 60 CM DE ESPESSURA. AF_06/2018</v>
          </cell>
          <cell r="C2817" t="str">
            <v>M</v>
          </cell>
          <cell r="D2817">
            <v>709.39</v>
          </cell>
        </row>
        <row r="2818">
          <cell r="A2818">
            <v>98659</v>
          </cell>
          <cell r="B2818" t="str">
            <v>EXECUÇÃO DE MURETA GUIA PARA CONTENÇÃO/ FUNDAÇÃO COM 80 CM DE ESPESSURA. AF_06/2018</v>
          </cell>
          <cell r="C2818" t="str">
            <v>M</v>
          </cell>
          <cell r="D2818">
            <v>730.5</v>
          </cell>
        </row>
        <row r="2819">
          <cell r="A2819">
            <v>98746</v>
          </cell>
          <cell r="B2819" t="str">
            <v>SOLDA DE TOPO EM CHAPA/PERFIL/TUBO DE AÇO CHANFRADO, ESPESSURA=1/4''. AF_06/2018</v>
          </cell>
          <cell r="C2819" t="str">
            <v>M</v>
          </cell>
          <cell r="D2819">
            <v>89.68</v>
          </cell>
        </row>
        <row r="2820">
          <cell r="A2820">
            <v>98749</v>
          </cell>
          <cell r="B2820" t="str">
            <v>SOLDA DE TOPO EM CHAPA/PERFIL/TUBO DE AÇO CHANFRADO, ESPESSURA=5/16''. AF_06/2018</v>
          </cell>
          <cell r="C2820" t="str">
            <v>M</v>
          </cell>
          <cell r="D2820">
            <v>108.2</v>
          </cell>
        </row>
        <row r="2821">
          <cell r="A2821">
            <v>98750</v>
          </cell>
          <cell r="B2821" t="str">
            <v>SOLDA DE TOPO EM CHAPA/PERFIL/TUBO DE AÇO CHANFRADO, ESPESSURA=3/8''. AF_06/2018</v>
          </cell>
          <cell r="C2821" t="str">
            <v>M</v>
          </cell>
          <cell r="D2821">
            <v>130.69</v>
          </cell>
        </row>
        <row r="2822">
          <cell r="A2822">
            <v>98751</v>
          </cell>
          <cell r="B2822" t="str">
            <v>SOLDA DE TOPO EM CHAPA/PERFIL/TUBO DE AÇO CHANFRADO, ESPESSURA=1/2''. AF_06/2018</v>
          </cell>
          <cell r="C2822" t="str">
            <v>M</v>
          </cell>
          <cell r="D2822">
            <v>189.47</v>
          </cell>
        </row>
        <row r="2823">
          <cell r="A2823">
            <v>98752</v>
          </cell>
          <cell r="B2823" t="str">
            <v>SOLDA DE TOPO EM CHAPA/PERFIL/TUBO DE AÇO CHANFRADO, ESPESSURA=5/8''. AF_06/2018</v>
          </cell>
          <cell r="C2823" t="str">
            <v>M</v>
          </cell>
          <cell r="D2823">
            <v>260.37</v>
          </cell>
        </row>
        <row r="2824">
          <cell r="A2824">
            <v>98753</v>
          </cell>
          <cell r="B2824" t="str">
            <v>SOLDA DE TOPO EM CHAPA/PERFIL/TUBO DE AÇO CHANFRADO, ESPESSURA=3/4''. AF_06/2018</v>
          </cell>
          <cell r="C2824" t="str">
            <v>M</v>
          </cell>
          <cell r="D2824">
            <v>348.65</v>
          </cell>
        </row>
        <row r="2825">
          <cell r="A2825">
            <v>100763</v>
          </cell>
          <cell r="B2825" t="str">
            <v>VIGA METÁLICA EM PERFIL LAMINADO OU SOLDADO EM AÇO ESTRUTURAL, COM CONEXÕES PARAFUSADAS, INCLUSOS MÃO DE OBRA, TRANSPORTE E IÇAMENTO UTILIZANDO GUINDASTE - FORNECIMENTO E INSTALAÇÃO. AF_01/2020_PSA</v>
          </cell>
          <cell r="C2825" t="str">
            <v>KG</v>
          </cell>
          <cell r="D2825">
            <v>15.99</v>
          </cell>
        </row>
        <row r="2826">
          <cell r="A2826">
            <v>100764</v>
          </cell>
          <cell r="B2826" t="str">
            <v>VIGA METÁLICA EM PERFIL LAMINADO OU SOLDADO EM AÇO ESTRUTURAL, COM CONEXÕES SOLDADAS, INCLUSOS MÃO DE OBRA, TRANSPORTE E IÇAMENTO UTILIZANDO GUINDASTE - FORNECIMENTO E INSTALAÇÃO. AF_01/2020_PA</v>
          </cell>
          <cell r="C2826" t="str">
            <v>KG</v>
          </cell>
          <cell r="D2826">
            <v>15.83</v>
          </cell>
        </row>
        <row r="2827">
          <cell r="A2827">
            <v>100765</v>
          </cell>
          <cell r="B2827" t="str">
            <v>PILAR METÁLICO PERFIL LAMINADO/SOLDADO EM AÇO ESTRUTURAL, COM CONEXÕES PARAFUSADAS, INCLUSOS MÃO DE OBRA, TRANSPORTE E IÇAMENTO UTILIZANDO GUINDASTE - FORNECIMENTO E INSTALAÇÃO. AF_01/2020_PSA</v>
          </cell>
          <cell r="C2827" t="str">
            <v>KG</v>
          </cell>
          <cell r="D2827">
            <v>13.96</v>
          </cell>
        </row>
        <row r="2828">
          <cell r="A2828">
            <v>100766</v>
          </cell>
          <cell r="B2828" t="str">
            <v>PILAR METÁLICO PERFIL LAMINADO OU SOLDADO EM AÇO ESTRUTURAL, COM CONEXÕES SOLDADAS, INCLUSOS MÃO DE OBRA, TRANSPORTE E IÇAMENTO UTILIZANDO GUINDASTE - FORNECIMENTO E INSTALAÇÃO. AF_01/2020_PA</v>
          </cell>
          <cell r="C2828" t="str">
            <v>KG</v>
          </cell>
          <cell r="D2828">
            <v>14.36</v>
          </cell>
        </row>
        <row r="2829">
          <cell r="A2829">
            <v>100767</v>
          </cell>
          <cell r="B2829" t="str">
            <v>CONTRAVENTAMENTO COM CANTONEIRAS DE AÇO, ABAS IGUAIS, COM CONEXÕES PARAFUSADAS, INCLUSOS MÃO DE OBRA, TRANSPORTE E IÇAMENTO UTILIZANDO TALHA MANUAL, PARA EDIFÍCIOS DE ATÉ 2 PAVIMENTOS - FORNECIMENTO E INSTALAÇÃO. AF_01/2020_PSA</v>
          </cell>
          <cell r="C2829" t="str">
            <v>KG</v>
          </cell>
          <cell r="D2829">
            <v>16.93</v>
          </cell>
        </row>
        <row r="2830">
          <cell r="A2830">
            <v>100768</v>
          </cell>
          <cell r="B2830" t="str">
            <v>CONTRAVENTAMENTO COM CANTONEIRAS DE AÇO, ABAS IGUAIS, COM CONEXÕES SOLDADAS, INCLUSOS MÃO DE OBRA, TRANSPORTE E IÇAMENTO UTILIZANDO TALHA MANUAL, PARA EDIFÍCIOS DE ATÉ 2 PAVIMENTOS - FORNECIMENTO E INSTALAÇÃO. AF_01/2020_PA</v>
          </cell>
          <cell r="C2830" t="str">
            <v>KG</v>
          </cell>
          <cell r="D2830">
            <v>16.489999999999998</v>
          </cell>
        </row>
        <row r="2831">
          <cell r="A2831">
            <v>100769</v>
          </cell>
          <cell r="B2831" t="str">
            <v>CONTRAVENTAMENTO COM CANTONEIRAS DE AÇO, ABAS IGUAIS, COM CONEXÕES PARAFUSADAS, INCLUSOS MÃO DE OBRA, TRANSPORTE E IÇAMENTO UTILIZANDO GUINDASTE, PARA EDIFÍCIOS DE 3 A 5 PAVIMENTOS - FORNECIMENTO E INSTALAÇÃO. AF_01/2020_PSA</v>
          </cell>
          <cell r="C2831" t="str">
            <v>KG</v>
          </cell>
          <cell r="D2831">
            <v>22.66</v>
          </cell>
        </row>
        <row r="2832">
          <cell r="A2832">
            <v>100770</v>
          </cell>
          <cell r="B2832" t="str">
            <v>CONTRAVENTAMENTO COM CANTONEIRAS DE AÇO, ABAS IGUAIS, COM CONEXÕES SOLDADAS, INCLUSOS MÃO DE OBRA, TRANSPORTE E IÇAMENTO UTILIZANDO GUINDASTE, PARA EDIFÍCIOS DE 3 A 5 PAVIMENTOS - FORNECIMENTO E INSTALAÇÃO. AF_01/2020_PA</v>
          </cell>
          <cell r="C2832" t="str">
            <v>KG</v>
          </cell>
          <cell r="D2832">
            <v>21.87</v>
          </cell>
        </row>
        <row r="2833">
          <cell r="A2833">
            <v>100771</v>
          </cell>
          <cell r="B2833" t="str">
            <v>CONTRAVENTAMENTO COM CANTONEIRAS DE AÇO, ABAS IGUAIS, COM CONEXÕES PARAFUSADAS, INCLUSOS MÃO DE OBRA, TRANSPORTE E IÇAMENTO UTILIZANDO GRUA, PARA EDIFÍCIOS DE 6 A 10 PAVIMENTOS - FORNECIMENTO E INSTALAÇÃO. AF_01/2020_PSA</v>
          </cell>
          <cell r="C2833" t="str">
            <v>KG</v>
          </cell>
          <cell r="D2833">
            <v>16.809999999999999</v>
          </cell>
        </row>
        <row r="2834">
          <cell r="A2834">
            <v>100772</v>
          </cell>
          <cell r="B2834" t="str">
            <v>CONTRAVENTAMENTO COM CANTONEIRAS DE AÇO, ABAS IGUAIS, COM CONEXÕES SOLDADAS, INCLUSOS MÃO DE OBRA, TRANSPORTE E IÇAMENTO UTILIZANDO GRUA, PARA EDIFÍCIOS DE 6 A 10 PAVIMENTOS - FORNECIMENTO E INSTALAÇÃO. AF_01/2020_PA</v>
          </cell>
          <cell r="C2834" t="str">
            <v>KG</v>
          </cell>
          <cell r="D2834">
            <v>16.14</v>
          </cell>
        </row>
        <row r="2835">
          <cell r="A2835">
            <v>100773</v>
          </cell>
          <cell r="B2835" t="str">
            <v>ESTRUTURA TRELIÇADA DE COBERTURA, TIPO ARCO, COM LIGAÇÕES SOLDADAS, INCLUSOS PERFIS METÁLICOS, CHAPAS METÁLICAS, MÃO DE OBRA E TRANSPORTE COM GUINDASTE - FORNECIMENTO E INSTALAÇÃO. AF_01/2020_PSA</v>
          </cell>
          <cell r="C2835" t="str">
            <v>KG</v>
          </cell>
          <cell r="D2835">
            <v>19.52</v>
          </cell>
        </row>
        <row r="2836">
          <cell r="A2836">
            <v>100774</v>
          </cell>
          <cell r="B2836" t="str">
            <v>ESTRUTURA TRELIÇADA DE COBERTURA, TIPO SHED, COM LIGAÇÕES SOLDADAS, INCLUSOS PERFIS METÁLICOS, CHAPAS METÁLICAS, MÃO DE OBRA E TRANSPORTE COM GUINDASTE - FORNECIMENTO E INSTALAÇÃO. AF_01/2020_PSA</v>
          </cell>
          <cell r="C2836" t="str">
            <v>KG</v>
          </cell>
          <cell r="D2836">
            <v>11.48</v>
          </cell>
        </row>
        <row r="2837">
          <cell r="A2837">
            <v>100775</v>
          </cell>
          <cell r="B2837" t="str">
            <v>ESTRUTURA TRELIÇADA DE COBERTURA, TIPO FINK, COM LIGAÇÕES SOLDADAS, INCLUSOS PERFIS METÁLICOS, CHAPAS METÁLICAS, MÃO DE OBRA E TRANSPORTE COM GUINDASTE - FORNECIMENTO E INSTALAÇÃO. AF_01/2020_PSA</v>
          </cell>
          <cell r="C2837" t="str">
            <v>KG</v>
          </cell>
          <cell r="D2837">
            <v>12.99</v>
          </cell>
        </row>
        <row r="2838">
          <cell r="A2838">
            <v>100776</v>
          </cell>
          <cell r="B2838" t="str">
            <v>ESTRUTURA TRELIÇADA DE COBERTURA, TIPO ARCO, COM LIGAÇÕES PARAFUSADAS, INCLUSOS PERFIS METÁLICOS, CHAPAS METÁLICAS, MÃO DE OBRA E TRANSPORTE COM GUINDASTE - FORNECIMENTO E INSTALAÇÃO. AF_01/2020_PSA</v>
          </cell>
          <cell r="C2838" t="str">
            <v>KG</v>
          </cell>
          <cell r="D2838">
            <v>19.59</v>
          </cell>
        </row>
        <row r="2839">
          <cell r="A2839">
            <v>100777</v>
          </cell>
          <cell r="B2839" t="str">
            <v>ESTRUTURA TRELIÇADA DE COBERTURA, TIPO SHED, COM LIGAÇÕES PARAFUSADAS, INCLUSOS PERFIS METÁLICOS, CHAPAS METÁLICAS, MÃO DE OBRA E TRANSPORTE COM GUINDASTE - FORNECIMENTO E INSTALAÇÃO. AF_01/2020_PSA</v>
          </cell>
          <cell r="C2839" t="str">
            <v>KG</v>
          </cell>
          <cell r="D2839">
            <v>11.42</v>
          </cell>
        </row>
        <row r="2840">
          <cell r="A2840">
            <v>100778</v>
          </cell>
          <cell r="B2840" t="str">
            <v>ESTRUTURA TRELIÇADA DE COBERTURA, TIPO FINK, COM LIGAÇÕES PARAFUSADAS, INCLUSOS PERFIS METÁLICOS, CHAPAS METÁLICAS, MÃO DE OBRA E TRANSPORTE COM GUINDASTE - FORNECIMENTO E INSTALAÇÃO. AF_01/2020_PSA</v>
          </cell>
          <cell r="C2840" t="str">
            <v>KG</v>
          </cell>
          <cell r="D2840">
            <v>12.92</v>
          </cell>
        </row>
        <row r="2841">
          <cell r="A2841">
            <v>103795</v>
          </cell>
          <cell r="B2841" t="str">
            <v>FABRICAÇÃO, MONTAGEM E DESMONTAGEM DE FÔRMA PARA ESCADA HIDRÁULICA, EM CHAPA DE MADEIRA COMPENSADA RESINADA, E = 17 MM, 3 UTILIZAÇÕES. AF_08/2022</v>
          </cell>
          <cell r="C2841" t="str">
            <v>M2</v>
          </cell>
          <cell r="D2841">
            <v>89.17</v>
          </cell>
        </row>
        <row r="2842">
          <cell r="A2842">
            <v>103796</v>
          </cell>
          <cell r="B2842" t="str">
            <v>FABRICAÇÃO, MONTAGEM E DESMONTAGEM DE FÔRMA PARA BACIA DE DISSIPAÇÃO, EM MADEIRA SERRADA, E = 25 MM, 2 UTILIZAÇÕES. AF_08/2022</v>
          </cell>
          <cell r="C2842" t="str">
            <v>M2</v>
          </cell>
          <cell r="D2842">
            <v>57.82</v>
          </cell>
        </row>
        <row r="2843">
          <cell r="A2843">
            <v>103797</v>
          </cell>
          <cell r="B2843" t="str">
            <v>ARMAÇÃO DE DESCIDA D'ÁGUA UTILIZANDO AÇO CA-60 DE 5 MM - MONTAGEM. AF_08/2022</v>
          </cell>
          <cell r="C2843" t="str">
            <v>KG</v>
          </cell>
          <cell r="D2843">
            <v>17.61</v>
          </cell>
        </row>
        <row r="2844">
          <cell r="A2844">
            <v>103798</v>
          </cell>
          <cell r="B2844" t="str">
            <v>CONCRETAGEM DE DISSIPADOR DE ENERGIA, CONCRETO USINADO, FCK = 20 MPA, COM USO DE BOMBA - LANÇAMENTO, ADENSAMENTO E ACABAMENTO. AF_08/2022</v>
          </cell>
          <cell r="C2844" t="str">
            <v>M3</v>
          </cell>
          <cell r="D2844">
            <v>594.16</v>
          </cell>
        </row>
        <row r="2845">
          <cell r="A2845">
            <v>103799</v>
          </cell>
          <cell r="B2845" t="str">
            <v>PEDRA DE MÃO FIXADA COM CONCRETO PARA BACIA DE DISSIPAÇÃO, 40% DE CONCRETO EM VOLUME, FCK = 20 MPA, COM USO DE JERICA E PREPARO EM BETONEIRA DE 600 L - AREIA, BRITA E PEDRA DE MÃO COMERCIAIS - LANÇAMENTO, ADENSAMENTO E ACABAMENTO. AF_08/2022</v>
          </cell>
          <cell r="C2845" t="str">
            <v>M3</v>
          </cell>
          <cell r="D2845">
            <v>400.21</v>
          </cell>
        </row>
        <row r="2846">
          <cell r="A2846">
            <v>103800</v>
          </cell>
          <cell r="B2846" t="str">
            <v>PEDRA ARGAMASSADA COM CIMENTO E AREIA 1:3, 40% DE ARGAMASSA EM VOLUME - AREIA E PEDRA DE MÃO COMERCIAIS - FORNECIMENTO E ASSENTAMENTO. AF_08/2022</v>
          </cell>
          <cell r="C2846" t="str">
            <v>M3</v>
          </cell>
          <cell r="D2846">
            <v>501.24</v>
          </cell>
        </row>
        <row r="2847">
          <cell r="A2847">
            <v>103801</v>
          </cell>
          <cell r="B2847" t="str">
            <v>CONCRETAGEM DE DISSIPADOR DE ENERGIA, FCK = 20 MPA, COM USO DE JERICAS E PREPARO EM BETONEIRA DE 600 L - AREIA E BRITA COMERCIAIS - LANÇAMENTO, ADENSAMENTO E ACABAMENTO. AF_08/2022</v>
          </cell>
          <cell r="C2847" t="str">
            <v>M3</v>
          </cell>
          <cell r="D2847">
            <v>608.97</v>
          </cell>
        </row>
        <row r="2848">
          <cell r="A2848">
            <v>103925</v>
          </cell>
          <cell r="B2848" t="str">
            <v>ESCADA HIDRÁULICA, LARGURA ATÉ 1M, TIPO DESCIDA D'ÁGUA DE CORTE OU ATERRO EM DEGRAUS (DCD 02, 04 E DAD 02), EM CONCRETO USINADO, FCK = 20 MPA, LANÇADO COM BOMBA, INCLUINDO ARMAÇÃO, MATERIAIS E FÔRMAS (3 UTILIZAÇÕES). AF_08/2022</v>
          </cell>
          <cell r="C2848" t="str">
            <v>M3</v>
          </cell>
          <cell r="D2848">
            <v>1702.42</v>
          </cell>
        </row>
        <row r="2849">
          <cell r="A2849">
            <v>103926</v>
          </cell>
          <cell r="B2849" t="str">
            <v>ESCADA HIDRÁULICA, LARGURA DE 1 A 4,1 M, TIPO DESCIDA D'ÁGUA DE ATERRO EM DEGRAUS (DAD 04, 06, 08, 10, 12, 14, 16, 18), EM CONCRETO USINADO, FCK = 20 MPA, LANÇADO COM BOMBA, INCLUINDO ARMAÇÃO, MATERIAIS E FÔRMAS (3 UTILIZAÇÕES). AF_08/2022</v>
          </cell>
          <cell r="C2849" t="str">
            <v>M3</v>
          </cell>
          <cell r="D2849">
            <v>1358.08</v>
          </cell>
        </row>
        <row r="2850">
          <cell r="A2850">
            <v>103928</v>
          </cell>
          <cell r="B2850" t="str">
            <v>BACIA DE DISSIPAÇÃO, TIPO BACIA EM PEDRA DE MÃO ARGAMASSADA (DES 01, 02, 03, 04), LANÇADO MANUALMENTE, INCLUINDO MATERIAIS E FÔRMAS (2 UTILIZAÇÕES). AF_08/2022</v>
          </cell>
          <cell r="C2850" t="str">
            <v>M3</v>
          </cell>
          <cell r="D2850">
            <v>501.24</v>
          </cell>
        </row>
        <row r="2851">
          <cell r="A2851">
            <v>103929</v>
          </cell>
          <cell r="B2851" t="str">
            <v>BACIA DE DISSIPAÇÃO, TIPO BACIA COM DENTES DE CONCRETO (01), COM PREPARO MANUAL, FCK = 20 MPA, LANÇADO MANUALMENTE, INCLUINDO MATERIAIS E FÔRMAS (2 UTILIZAÇÕES). AF_08/2022</v>
          </cell>
          <cell r="C2851" t="str">
            <v>M3</v>
          </cell>
          <cell r="D2851">
            <v>1187.23</v>
          </cell>
        </row>
        <row r="2852">
          <cell r="A2852">
            <v>103930</v>
          </cell>
          <cell r="B2852" t="str">
            <v>BACIA DE DISSIPAÇÃO, LARGURA ATÉ 1 M, TIPO BACIA EM PEDRA DE MÃO FIXADA COM CONCRETO (DEB 01, 02), COM PREPARO MANUAL, FCK = 20 MPA, LANÇADO MANUALMENTE, INCLUINDO MATERIAIS E FÔRMAS (2 UTILIZAÇÕES). AF_08/2022</v>
          </cell>
          <cell r="C2852" t="str">
            <v>M3</v>
          </cell>
          <cell r="D2852">
            <v>734.92</v>
          </cell>
        </row>
        <row r="2853">
          <cell r="A2853">
            <v>103931</v>
          </cell>
          <cell r="B2853" t="str">
            <v>BACIA DE DISSIPAÇÃO, LARGURA DE 1 A 4 M, TIPO BACIA EM PEDRA DE MÃO FIXADA COM CONCRETO (DEB 03, 04, 05, 06), COM PREPARO MANUAL, FCK = 20 MPA, LANÇADO MANUALMENTE, INCLUINDO MATERIAIS E FÔRMAS (2 UTILIZAÇÕES). AF_08/2022</v>
          </cell>
          <cell r="C2853" t="str">
            <v>M3</v>
          </cell>
          <cell r="D2853">
            <v>539.29999999999995</v>
          </cell>
        </row>
        <row r="2854">
          <cell r="A2854">
            <v>103932</v>
          </cell>
          <cell r="B2854" t="str">
            <v>BACIA DE DISSIPAÇÃO, LARGURA DE 4 A 9,2 M, TIPO BACIA EM PEDRA DE MÃO FIXADA COM CONCRETO (DEB 07, 08, 09, 10, 11, 12, 13), COM PREPARO MANUAL, FCK = 20 MPA, LANÇADO MANUALMENTE, INCLUINDO MATERIAIS E FÔRMAS (2 UTILIZAÇÕES). AF_08/2022</v>
          </cell>
          <cell r="C2854" t="str">
            <v>M3</v>
          </cell>
          <cell r="D2854">
            <v>510.65</v>
          </cell>
        </row>
        <row r="2855">
          <cell r="A2855">
            <v>103933</v>
          </cell>
          <cell r="B2855" t="str">
            <v>DESCIDA D'ÁGUA RÁPIDA (DAR 03), EM CONCRETO USINADO, FCK = 20 MPA, LANÇADO COM BOMBA, INCLUINDO ARMAÇÃO, MATERIAIS E FÔRMAS (2 UTILIZAÇÕES). AF_08/2022</v>
          </cell>
          <cell r="C2855" t="str">
            <v>M3</v>
          </cell>
          <cell r="D2855">
            <v>1506.77</v>
          </cell>
        </row>
        <row r="2856">
          <cell r="A2856">
            <v>105041</v>
          </cell>
          <cell r="B2856" t="str">
            <v>VIGA DE MADEIRA SERRADA, PINUS OU EQUIVALENTE DA REGIÃO, SEÇÃO RETANGULAR 7,5 X 10 CM. AF_03/2024</v>
          </cell>
          <cell r="C2856" t="str">
            <v>M</v>
          </cell>
          <cell r="D2856">
            <v>55.64</v>
          </cell>
        </row>
        <row r="2857">
          <cell r="A2857">
            <v>105042</v>
          </cell>
          <cell r="B2857" t="str">
            <v>PILAR DE MADEIRA ROLIÇA, EUCALIPTO OU EQUIVALENTE DA REGIÃO, FIXADO COM VERGALHÃO, DIÂMETRO DE 12 A 15 CM, APOIO ARTICULADO, COMPRIMENTO DE 3 M. AF_03/2024</v>
          </cell>
          <cell r="C2857" t="str">
            <v>M</v>
          </cell>
          <cell r="D2857">
            <v>64.42</v>
          </cell>
        </row>
        <row r="2858">
          <cell r="A2858">
            <v>105045</v>
          </cell>
          <cell r="B2858" t="str">
            <v>VIGA DE MADEIRA SERRADA, PINUS OU EQUIVALENTE DA REGIÃO, SEÇÃO RETANGULAR 7,5 X 15 CM. AF_03/2024</v>
          </cell>
          <cell r="C2858" t="str">
            <v>M</v>
          </cell>
          <cell r="D2858">
            <v>63</v>
          </cell>
        </row>
        <row r="2859">
          <cell r="A2859">
            <v>105046</v>
          </cell>
          <cell r="B2859" t="str">
            <v>PILAR DE MADEIRA ROLIÇA, EUCALIPTO OU EQUIVALENTE DA REGIÃO, FIXADO COM VERGALHÃO, DIÂMETRO DE 12 A 15 CM, APOIO ARTICULADO, COMPRIMENTO DE 6 M. AF_03/2024</v>
          </cell>
          <cell r="C2859" t="str">
            <v>M</v>
          </cell>
          <cell r="D2859">
            <v>52.04</v>
          </cell>
        </row>
        <row r="2860">
          <cell r="A2860">
            <v>105050</v>
          </cell>
          <cell r="B2860" t="str">
            <v>PILAR DE MADEIRA ROLIÇA, EUCALIPTO OU EQUIVALENTE DA REGIÃO, FIXADO COM VERGALHÃO, DIÂMETRO DE 21 A 29 CM, APOIO ARTICULADO, COMPRIMENTO DE 3 M. AF_03/2024</v>
          </cell>
          <cell r="C2860" t="str">
            <v>M</v>
          </cell>
          <cell r="D2860">
            <v>180.96</v>
          </cell>
        </row>
        <row r="2861">
          <cell r="A2861">
            <v>105053</v>
          </cell>
          <cell r="B2861" t="str">
            <v>PILAR DE MADEIRA ROLIÇA, EUCALIPTO OU EQUIVALENTE DA REGIÃO, FIXADO COM VERGALHÃO, DIÂMETRO DE 21 A 29 CM, APOIO ARTICULADO, COMPRIMENTO DE 6 M. AF_03/2024</v>
          </cell>
          <cell r="C2861" t="str">
            <v>M</v>
          </cell>
          <cell r="D2861">
            <v>168.75</v>
          </cell>
        </row>
        <row r="2862">
          <cell r="A2862">
            <v>105056</v>
          </cell>
          <cell r="B2862" t="str">
            <v>PILAR DE MADEIRA ROLIÇA, EUCALIPTO OU EQUIVALENTE DA REGIÃO, FIXADO COM VERGALHÃO, DIÂMETRO DE 30 A 34 CM, APOIO ARTICULADO, COMPRIMENTO DE 3 M. AF_03/2024</v>
          </cell>
          <cell r="C2862" t="str">
            <v>M</v>
          </cell>
          <cell r="D2862">
            <v>246.7</v>
          </cell>
        </row>
        <row r="2863">
          <cell r="A2863">
            <v>105058</v>
          </cell>
          <cell r="B2863" t="str">
            <v>PILAR DE MADEIRA ROLIÇA, EUCALIPTO OU EQUIVALENTE DA REGIÃO, FIXADO COM VERGALHÃO, DIÂMETRO DE 30 A 34 CM, APOIO ARTICULADO, COMPRIMENTO DE 6 M. AF_03/2024</v>
          </cell>
          <cell r="C2863" t="str">
            <v>M</v>
          </cell>
          <cell r="D2863">
            <v>235.37</v>
          </cell>
        </row>
        <row r="2864">
          <cell r="A2864">
            <v>105061</v>
          </cell>
          <cell r="B2864" t="str">
            <v>PILAR DE MADEIRA SERRADA, MAÇARANDUBA OU EQUIVALENTE DA REGIÃO, NÃO APARELHADO, FIXADO COM VERGALHÃO, SEÇÃO QUADRADA 10 X 10 CM, APOIO ARTICULADO, COMPRIMENTO DE 3 M. AF_03/2024</v>
          </cell>
          <cell r="C2864" t="str">
            <v>M</v>
          </cell>
          <cell r="D2864">
            <v>107.14</v>
          </cell>
        </row>
        <row r="2865">
          <cell r="A2865">
            <v>105064</v>
          </cell>
          <cell r="B2865" t="str">
            <v>PILAR DE MADEIRA SERRADA, MAÇARANDUBA OU EQUIVALENTE DA REGIÃO, NÃO APARELHADO, FIXADO COM VERGALHÃO, SEÇÃO QUADRADA 10 X 10 CM, APOIO ARTICULADO, COMPRIMENTO DE 6 M. AF_03/2024</v>
          </cell>
          <cell r="C2865" t="str">
            <v>M</v>
          </cell>
          <cell r="D2865">
            <v>91.2</v>
          </cell>
        </row>
        <row r="2866">
          <cell r="A2866">
            <v>105068</v>
          </cell>
          <cell r="B2866" t="str">
            <v>PILAR DE MADEIRA SERRADA, MAÇARANDUBA OU EQUIVALENTE DA REGIÃO, NÃO APARELHADO, FIXADO COM VERGALHÃO, SEÇÃO QUADRADA 15 X 15 CM, APOIO ARTICULADO, COMPRIMENTO DE 3 M. AF_03/2024</v>
          </cell>
          <cell r="C2866" t="str">
            <v>M</v>
          </cell>
          <cell r="D2866">
            <v>177.22</v>
          </cell>
        </row>
        <row r="2867">
          <cell r="A2867">
            <v>105071</v>
          </cell>
          <cell r="B2867" t="str">
            <v>PILAR DE MADEIRA SERRADA, MAÇARANDUBA OU EQUIVALENTE DA REGIÃO, NÃO APARELHADO, FIXADO COM VERGALHÃO, SEÇÃO QUADRADA 15 X 15 CM, APOIO ARTICULADO, COMPRIMENTO DE 6 M. AF_03/2024</v>
          </cell>
          <cell r="C2867" t="str">
            <v>M</v>
          </cell>
          <cell r="D2867">
            <v>161.32</v>
          </cell>
        </row>
        <row r="2868">
          <cell r="A2868">
            <v>105074</v>
          </cell>
          <cell r="B2868" t="str">
            <v>PILAR DE MADEIRA SERRADA, MAÇARANDUBA OU EQUIVALENTE DA REGIÃO, NÃO APARELHADO, FIXADO COM VERGALHÃO, SEÇÃO QUADRADA 20 X 20 CM, APOIO ARTICULADO, COMPRIMENTO DE 3 M. AF_03/2024</v>
          </cell>
          <cell r="C2868" t="str">
            <v>M</v>
          </cell>
          <cell r="D2868">
            <v>275.32</v>
          </cell>
        </row>
        <row r="2869">
          <cell r="A2869">
            <v>105077</v>
          </cell>
          <cell r="B2869" t="str">
            <v>PILAR DE MADEIRA SERRADA, MAÇARANDUBA OU EQUIVALENTE DA REGIÃO, NÃO APARELHADO, FIXADO COM VERGALHÃO, SEÇÃO QUADRADA 20 X 20 CM, APOIO ARTICULADO, COMPRIMENTO DE 6 M. AF_03/2024</v>
          </cell>
          <cell r="C2869" t="str">
            <v>M</v>
          </cell>
          <cell r="D2869">
            <v>259.49</v>
          </cell>
        </row>
        <row r="2870">
          <cell r="A2870">
            <v>105080</v>
          </cell>
          <cell r="B2870" t="str">
            <v>VIGA DE MADEIRA SERRADA, MAÇARANDUBA OU EQUIVALENTE DA REGIÃO, APARELHADA, SEÇÃO RETANGULAR 6 X 12 CM. AF_03/2024</v>
          </cell>
          <cell r="C2870" t="str">
            <v>M</v>
          </cell>
          <cell r="D2870">
            <v>71.31</v>
          </cell>
        </row>
        <row r="2871">
          <cell r="A2871">
            <v>105081</v>
          </cell>
          <cell r="B2871" t="str">
            <v>VIGA DE MADEIRA SERRADA, MAÇARANDUBA OU EQUIVALENTE DA REGIÃO, APARELHADA, SEÇÃO RETANGULAR 6 X 16 CM. AF_03/2024</v>
          </cell>
          <cell r="C2871" t="str">
            <v>M</v>
          </cell>
          <cell r="D2871">
            <v>82.48</v>
          </cell>
        </row>
        <row r="2872">
          <cell r="A2872">
            <v>105082</v>
          </cell>
          <cell r="B2872" t="str">
            <v>VIGA DE MADEIRA SERRADA, MAÇARANDUBA OU EQUIVALENTE DA REGIÃO, NÃO APARELHADA, SEÇÃO RETANGULAR 6 X 12 CM. AF_03/2024</v>
          </cell>
          <cell r="C2872" t="str">
            <v>M</v>
          </cell>
          <cell r="D2872">
            <v>74.3</v>
          </cell>
        </row>
        <row r="2873">
          <cell r="A2873">
            <v>105083</v>
          </cell>
          <cell r="B2873" t="str">
            <v>VIGA DE MADEIRA SERRADA, MAÇARANDUBA OU EQUIVALENTE DA REGIÃO, NÃO APARELHADA, SEÇÃO RETANGULAR 6 X 16 CM. AF_03/2024</v>
          </cell>
          <cell r="C2873" t="str">
            <v>M</v>
          </cell>
          <cell r="D2873">
            <v>83.84</v>
          </cell>
        </row>
        <row r="2874">
          <cell r="A2874">
            <v>105084</v>
          </cell>
          <cell r="B2874" t="str">
            <v>VIGA DE MADEIRA SERRADA, MAÇARANDUBA OU EQUIVALENTE DA REGIÃO, NÃO APARELHADA, SEÇÃO RETANGULAR 6 X 20 CM. AF_03/2024</v>
          </cell>
          <cell r="C2874" t="str">
            <v>M</v>
          </cell>
          <cell r="D2874">
            <v>104.03</v>
          </cell>
        </row>
        <row r="2875">
          <cell r="A2875">
            <v>105085</v>
          </cell>
          <cell r="B2875" t="str">
            <v>VIGA DE MADEIRA SERRADA, MAÇARANDUBA OU EQUIVALENTE DA REGIÃO, NÃO APARELHADA, SEÇÃO RETANGULAR 8 X 16 CM. AF_03/2024</v>
          </cell>
          <cell r="C2875" t="str">
            <v>M</v>
          </cell>
          <cell r="D2875">
            <v>108.72</v>
          </cell>
        </row>
        <row r="2876">
          <cell r="A2876">
            <v>105086</v>
          </cell>
          <cell r="B2876" t="str">
            <v>VIGA DE MADEIRA SERRADA, MAÇARANDUBA OU EQUIVALENTE DA REGIÃO, NÃO APARELHADA, SEÇÃO RETANGULAR 6 X 25 CM. AF_03/2024</v>
          </cell>
          <cell r="C2876" t="str">
            <v>M</v>
          </cell>
          <cell r="D2876">
            <v>96.85</v>
          </cell>
        </row>
        <row r="2877">
          <cell r="A2877">
            <v>105087</v>
          </cell>
          <cell r="B2877" t="str">
            <v>VIGA DE MADEIRA SERRADA, MAÇARANDUBA OU EQUIVALENTE DA REGIÃO, NÃO APARELHADA, SEÇÃO RETANGULAR 6 X 30 CM. AF_03/2024</v>
          </cell>
          <cell r="C2877" t="str">
            <v>M</v>
          </cell>
          <cell r="D2877">
            <v>108.76</v>
          </cell>
        </row>
        <row r="2878">
          <cell r="A2878">
            <v>105088</v>
          </cell>
          <cell r="B2878" t="str">
            <v>VIGA DE MADEIRA SERRADA, MAÇARANDUBA OU EQUIVALENTE DA REGIÃO, NÃO APARELHADA, SEÇÃO RETANGULAR 6 X 40 CM. AF_03/2024</v>
          </cell>
          <cell r="C2878" t="str">
            <v>M</v>
          </cell>
          <cell r="D2878">
            <v>196.03</v>
          </cell>
        </row>
        <row r="2879">
          <cell r="A2879">
            <v>105089</v>
          </cell>
          <cell r="B2879" t="str">
            <v>VIGA DE MADEIRA SERRADA, MAÇARANDUBA OU EQUIVALENTE DA REGIÃO, APARELHADA, SEÇÃO RETANGULAR 8 X 30 CM. AF_03/2024</v>
          </cell>
          <cell r="C2879" t="str">
            <v>M</v>
          </cell>
          <cell r="D2879">
            <v>181.02</v>
          </cell>
        </row>
        <row r="2880">
          <cell r="A2880">
            <v>105090</v>
          </cell>
          <cell r="B2880" t="str">
            <v>PISO DE MADEIRA, SOBRE VIGOTAS DE MADEIRA SEÇÃO 7,5 X 15 CM. AF_03/2024</v>
          </cell>
          <cell r="C2880" t="str">
            <v>M2</v>
          </cell>
          <cell r="D2880">
            <v>450.22</v>
          </cell>
        </row>
        <row r="2881">
          <cell r="A2881">
            <v>105091</v>
          </cell>
          <cell r="B2881" t="str">
            <v>VIGA DE MADEIRA SERRADA, MAÇARANDUBA OU EQUIVALENTE DA REGIÃO, APARELHADA, SEÇÃO RETANGULAR 7,5 X 23 CM. AF_03/2024</v>
          </cell>
          <cell r="C2881" t="str">
            <v>M</v>
          </cell>
          <cell r="D2881">
            <v>143.51</v>
          </cell>
        </row>
        <row r="2882">
          <cell r="A2882">
            <v>105092</v>
          </cell>
          <cell r="B2882" t="str">
            <v>VIGA DE MADEIRA SERRADA, MAÇARANDUBA OU EQUIVALENTE DA REGIÃO, NÃO APARELHADA, SEÇÃO RETANGULAR 7,5 X 23 CM. AF_03/2024</v>
          </cell>
          <cell r="C2882" t="str">
            <v>M</v>
          </cell>
          <cell r="D2882">
            <v>156.02000000000001</v>
          </cell>
        </row>
        <row r="2883">
          <cell r="A2883">
            <v>105093</v>
          </cell>
          <cell r="B2883" t="str">
            <v>VIGA DE MADEIRA SERRADA, MAÇARANDUBA OU EQUIVALENTE DA REGIÃO, NÃO APARELHADA, SEÇÃO RETANGULAR 8 X 30 CM. AF_03/2024</v>
          </cell>
          <cell r="C2883" t="str">
            <v>M</v>
          </cell>
          <cell r="D2883">
            <v>158.51</v>
          </cell>
        </row>
        <row r="2884">
          <cell r="A2884">
            <v>105095</v>
          </cell>
          <cell r="B2884" t="str">
            <v>PILAR DE MADEIRA ROLIÇA, EUCALIPTO OU EQUIVALENTE DA REGIÃO, FIXADO COM VERGALHÃO, DIÂMETRO DE 16 A 20 CM, APOIO ARTICULADO, COMPRIMENTO DE 3 M. AF_03/2024</v>
          </cell>
          <cell r="C2884" t="str">
            <v>M</v>
          </cell>
          <cell r="D2884">
            <v>91.71</v>
          </cell>
        </row>
        <row r="2885">
          <cell r="A2885">
            <v>105098</v>
          </cell>
          <cell r="B2885" t="str">
            <v>PILAR DE MADEIRA ROLIÇA, EUCALIPTO OU EQUIVALENTE DA REGIÃO, FIXADO COM VERGALHÃO, DIÂMETRO DE 16 A 20 CM, APOIO ARTICULADO, COMPRIMENTO DE 6 M. AF_03/2024</v>
          </cell>
          <cell r="C2885" t="str">
            <v>M</v>
          </cell>
          <cell r="D2885">
            <v>79.36</v>
          </cell>
        </row>
        <row r="2886">
          <cell r="A2886">
            <v>105099</v>
          </cell>
          <cell r="B2886" t="str">
            <v>VIGA DE MADEIRA ROLIÇA, EUCALIPTO OU EQUIVALENTE DA REGIÃO, DIÂMETRO DE 12 A 15 CM. AF_03/2024</v>
          </cell>
          <cell r="C2886" t="str">
            <v>M</v>
          </cell>
          <cell r="D2886">
            <v>82.84</v>
          </cell>
        </row>
        <row r="2887">
          <cell r="A2887">
            <v>105100</v>
          </cell>
          <cell r="B2887" t="str">
            <v>VIGA DE MADEIRA ROLIÇA, EUCALIPTO OU EQUIVALENTE DA REGIÃO, DIÂMETRO DE 16 A 20 CM. AF_03/2024</v>
          </cell>
          <cell r="C2887" t="str">
            <v>M</v>
          </cell>
          <cell r="D2887">
            <v>113.57</v>
          </cell>
        </row>
        <row r="2888">
          <cell r="A2888">
            <v>105101</v>
          </cell>
          <cell r="B2888" t="str">
            <v>VIGA DE MADEIRA ROLIÇA, EUCALIPTO OU EQUIVALENTE DA REGIÃO, DIÂMETRO DE 21 A 29 CM. AF_03/2024</v>
          </cell>
          <cell r="C2888" t="str">
            <v>M</v>
          </cell>
          <cell r="D2888">
            <v>209.98</v>
          </cell>
        </row>
        <row r="2889">
          <cell r="A2889">
            <v>105102</v>
          </cell>
          <cell r="B2889" t="str">
            <v>VIGA DE MADEIRA ROLIÇA, EUCALIPTO OU EQUIVALENTE DA REGIÃO, DIÂMETRO DE 30 A 34 CM. AF_03/2024</v>
          </cell>
          <cell r="C2889" t="str">
            <v>M</v>
          </cell>
          <cell r="D2889">
            <v>285.07</v>
          </cell>
        </row>
        <row r="2890">
          <cell r="A2890">
            <v>98562</v>
          </cell>
          <cell r="B2890" t="str">
            <v>IMPERMEABILIZAÇÃO DE SUPERFÍCIE COM ARGAMASSA DE CIMENTO E AREIA, COM ADITIVO IMPERMEABILIZANTE, E = 1,5CM. AF_09/2023</v>
          </cell>
          <cell r="C2890" t="str">
            <v>M2</v>
          </cell>
          <cell r="D2890">
            <v>54.68</v>
          </cell>
        </row>
        <row r="2891">
          <cell r="A2891">
            <v>98555</v>
          </cell>
          <cell r="B2891" t="str">
            <v>IMPERMEABILIZAÇÃO DE SUPERFÍCIE COM ARGAMASSA POLIMÉRICA / MEMBRANA ACRÍLICA, 3 DEMÃOS. AF_09/2023</v>
          </cell>
          <cell r="C2891" t="str">
            <v>M2</v>
          </cell>
          <cell r="D2891">
            <v>36.49</v>
          </cell>
        </row>
        <row r="2892">
          <cell r="A2892">
            <v>98556</v>
          </cell>
          <cell r="B2892" t="str">
            <v>IMPERMEABILIZAÇÃO DE SUPERFÍCIE COM ARGAMASSA POLIMÉRICA / MEMBRANA ACRÍLICA, 4 DEMÃOS, REFORÇADA COM VÉU DE POLIÉSTER (MAV). AF_09/2023</v>
          </cell>
          <cell r="C2892" t="str">
            <v>M2</v>
          </cell>
          <cell r="D2892">
            <v>66.959999999999994</v>
          </cell>
        </row>
        <row r="2893">
          <cell r="A2893">
            <v>98558</v>
          </cell>
          <cell r="B2893" t="str">
            <v>TRATAMENTO DE RALO OU PONTO EMERGENTE COM ARGAMASSA POLIMÉRICA / MEMBRANA ACRÍLICA REFORÇADO COM TELA DE POLIÉSTER (MAV). AF_09/2023</v>
          </cell>
          <cell r="C2893" t="str">
            <v>UN</v>
          </cell>
          <cell r="D2893">
            <v>10.93</v>
          </cell>
        </row>
        <row r="2894">
          <cell r="A2894">
            <v>98559</v>
          </cell>
          <cell r="B2894" t="str">
            <v>TRATAMENTO DE RODAPÉ COM TELA DE POLIÉSTER. AF_09/2023</v>
          </cell>
          <cell r="C2894" t="str">
            <v>M</v>
          </cell>
          <cell r="D2894">
            <v>5.7</v>
          </cell>
        </row>
        <row r="2895">
          <cell r="A2895">
            <v>98546</v>
          </cell>
          <cell r="B2895" t="str">
            <v>IMPERMEABILIZAÇÃO DE SUPERFÍCIE COM MANTA ASFÁLTICA, UMA CAMADA, INCLUSIVE APLICAÇÃO DE PRIMER ASFÁLTICO, E=4MM. AF_09/2023</v>
          </cell>
          <cell r="C2895" t="str">
            <v>M2</v>
          </cell>
          <cell r="D2895">
            <v>138.06</v>
          </cell>
        </row>
        <row r="2896">
          <cell r="A2896">
            <v>98547</v>
          </cell>
          <cell r="B2896" t="str">
            <v>IMPERMEABILIZAÇÃO DE SUPERFÍCIE COM MANTA ASFÁLTICA, DUAS CAMADAS, INCLUSIVE APLICAÇÃO DE PRIMER ASFÁLTICO, E=3MM E E=4MM. AF_09/2023</v>
          </cell>
          <cell r="C2896" t="str">
            <v>M2</v>
          </cell>
          <cell r="D2896">
            <v>232.19</v>
          </cell>
        </row>
        <row r="2897">
          <cell r="A2897">
            <v>98553</v>
          </cell>
          <cell r="B2897" t="str">
            <v>IMPERMEABILIZAÇÃO DE SUPERFÍCIE COM MEMBRANA À BASE DE POLIURETANO, 2 DEMÃOS. AF_09/2023</v>
          </cell>
          <cell r="C2897" t="str">
            <v>M2</v>
          </cell>
          <cell r="D2897">
            <v>184.1</v>
          </cell>
        </row>
        <row r="2898">
          <cell r="A2898">
            <v>98554</v>
          </cell>
          <cell r="B2898" t="str">
            <v>IMPERMEABILIZAÇÃO DE SUPERFÍCIE COM MEMBRANA À BASE DE RESINA ACRÍLICA, 3 DEMÃOS. AF_09/2023</v>
          </cell>
          <cell r="C2898" t="str">
            <v>M2</v>
          </cell>
          <cell r="D2898">
            <v>52.46</v>
          </cell>
        </row>
        <row r="2899">
          <cell r="A2899">
            <v>98557</v>
          </cell>
          <cell r="B2899" t="str">
            <v>IMPERMEABILIZAÇÃO DE SUPERFÍCIE COM EMULSÃO ASFÁLTICA, 2 DEMÃOS. AF_09/2023</v>
          </cell>
          <cell r="C2899" t="str">
            <v>M2</v>
          </cell>
          <cell r="D2899">
            <v>48.12</v>
          </cell>
        </row>
        <row r="2900">
          <cell r="A2900">
            <v>98563</v>
          </cell>
          <cell r="B2900" t="str">
            <v>PROTEÇÃO MECÂNICA DE SUPERFÍCIE HORIZONTAL COM ARGAMASSA DE CIMENTO E AREIA, TRAÇO 1:3, E=2CM. AF_09/2023</v>
          </cell>
          <cell r="C2900" t="str">
            <v>M2</v>
          </cell>
          <cell r="D2900">
            <v>40.22</v>
          </cell>
        </row>
        <row r="2901">
          <cell r="A2901">
            <v>98564</v>
          </cell>
          <cell r="B2901" t="str">
            <v>PROTEÇÃO MECÂNICA DE SUPERFÍCIE VERTICAL COM ARGAMASSA DE CIMENTO E AREIA, TRAÇO 1:3, E=2CM. AF_09/2023</v>
          </cell>
          <cell r="C2901" t="str">
            <v>M2</v>
          </cell>
          <cell r="D2901">
            <v>53.31</v>
          </cell>
        </row>
        <row r="2902">
          <cell r="A2902">
            <v>98565</v>
          </cell>
          <cell r="B2902" t="str">
            <v>PROTEÇÃO MECÂNICA DE SUPERFICIE HORIZONTAL COM ARGAMASSA DE CIMENTO E AREIA, TRAÇO 1:3, E=3CM. AF_09/2023</v>
          </cell>
          <cell r="C2902" t="str">
            <v>M2</v>
          </cell>
          <cell r="D2902">
            <v>57.54</v>
          </cell>
        </row>
        <row r="2903">
          <cell r="A2903">
            <v>98566</v>
          </cell>
          <cell r="B2903" t="str">
            <v>PROTEÇÃO MECÂNICA DE SUPERFÍCIE VERTICAL COM ARGAMASSA DE CIMENTO E AREIA, TRAÇO 1:3, E=3CM. AF_09/2023</v>
          </cell>
          <cell r="C2903" t="str">
            <v>M2</v>
          </cell>
          <cell r="D2903">
            <v>70.64</v>
          </cell>
        </row>
        <row r="2904">
          <cell r="A2904">
            <v>98567</v>
          </cell>
          <cell r="B2904" t="str">
            <v>PROTEÇÃO MECÂNICA DE SUPERFICIE HORIZONTAL COM ARGAMASSA DE CIMENTO E AREIA, TRAÇO 1:3, E=4CM. AF_09/2023</v>
          </cell>
          <cell r="C2904" t="str">
            <v>M2</v>
          </cell>
          <cell r="D2904">
            <v>74.11</v>
          </cell>
        </row>
        <row r="2905">
          <cell r="A2905">
            <v>98568</v>
          </cell>
          <cell r="B2905" t="str">
            <v>PROTEÇÃO MECÂNICA DE SUPERFÍCIE VERTICAL COM ARGAMASSA DE CIMENTO E AREIA, TRAÇO 1:3, E=4CM. AF_09/2023</v>
          </cell>
          <cell r="C2905" t="str">
            <v>M2</v>
          </cell>
          <cell r="D2905">
            <v>87.2</v>
          </cell>
        </row>
        <row r="2906">
          <cell r="A2906">
            <v>98569</v>
          </cell>
          <cell r="B2906" t="str">
            <v>PROTEÇÃO MECÂNICA DE SUPERFICIE HORIZONTAL COM ARGAMASSA DE CIMENTO E AREIA, TRAÇO 1:3, E=5CM. AF_09/2023</v>
          </cell>
          <cell r="C2906" t="str">
            <v>M2</v>
          </cell>
          <cell r="D2906">
            <v>91.44</v>
          </cell>
        </row>
        <row r="2907">
          <cell r="A2907">
            <v>98570</v>
          </cell>
          <cell r="B2907" t="str">
            <v>PROTEÇÃO MECÂNICA DE SUPERFÍCIE VERTICAL COM ARGAMASSA DE CIMENTO E AREIA, TRAÇO 1:3, E=5CM. AF_09/2023</v>
          </cell>
          <cell r="C2907" t="str">
            <v>M2</v>
          </cell>
          <cell r="D2907">
            <v>104.54</v>
          </cell>
        </row>
        <row r="2908">
          <cell r="A2908">
            <v>98571</v>
          </cell>
          <cell r="B2908" t="str">
            <v>PROTEÇÃO MECÂNICA DE SUPERFICIE HORIZONTAL COM CONCRETO 15 MPA, E=4CM. AF_09/2023</v>
          </cell>
          <cell r="C2908" t="str">
            <v>M2</v>
          </cell>
          <cell r="D2908">
            <v>47.41</v>
          </cell>
        </row>
        <row r="2909">
          <cell r="A2909">
            <v>98572</v>
          </cell>
          <cell r="B2909" t="str">
            <v>PROTEÇÃO MECÂNICA DE SUPERFICIE HORIZONTAL COM CONCRETO 15 MPA, E=5CM. AF_09/2023</v>
          </cell>
          <cell r="C2909" t="str">
            <v>M2</v>
          </cell>
          <cell r="D2909">
            <v>58.22</v>
          </cell>
        </row>
        <row r="2910">
          <cell r="A2910">
            <v>98573</v>
          </cell>
          <cell r="B2910" t="str">
            <v>PROTEÇÃO MECÂNICA DE SUPERFÍCIE VERTICAL COM CONCRETO 15 MPA, E=5CM. AF_09/2023</v>
          </cell>
          <cell r="C2910" t="str">
            <v>M2</v>
          </cell>
          <cell r="D2910">
            <v>70.63</v>
          </cell>
        </row>
        <row r="2911">
          <cell r="A2911">
            <v>91831</v>
          </cell>
          <cell r="B2911" t="str">
            <v>ELETRODUTO FLEXÍVEL CORRUGADO, PVC, DN 20 MM (1/2"), PARA CIRCUITOS TERMINAIS, INSTALADO EM FORRO - FORNECIMENTO E INSTALAÇÃO. AF_03/2023_PA</v>
          </cell>
          <cell r="C2911" t="str">
            <v>M</v>
          </cell>
          <cell r="D2911">
            <v>20.82</v>
          </cell>
        </row>
        <row r="2912">
          <cell r="A2912">
            <v>91833</v>
          </cell>
          <cell r="B2912" t="str">
            <v>ELETRODUTO FLEXÍVEL CORRUGADO REFORÇADO, PVC, DN 20 MM (1/2"), PARA CIRCUITOS TERMINAIS, INSTALADO EM FORRO - FORNECIMENTO E INSTALAÇÃO. AF_03/2023_PA</v>
          </cell>
          <cell r="C2912" t="str">
            <v>M</v>
          </cell>
          <cell r="D2912">
            <v>21.33</v>
          </cell>
        </row>
        <row r="2913">
          <cell r="A2913">
            <v>91834</v>
          </cell>
          <cell r="B2913" t="str">
            <v>ELETRODUTO FLEXÍVEL CORRUGADO, PVC, DN 25 MM (3/4"), PARA CIRCUITOS TERMINAIS, INSTALADO EM FORRO - FORNECIMENTO E INSTALAÇÃO. AF_03/2023_PA</v>
          </cell>
          <cell r="C2913" t="str">
            <v>M</v>
          </cell>
          <cell r="D2913">
            <v>21.83</v>
          </cell>
        </row>
        <row r="2914">
          <cell r="A2914">
            <v>91835</v>
          </cell>
          <cell r="B2914" t="str">
            <v>ELETRODUTO FLEXÍVEL CORRUGADO REFORÇADO, PVC, DN 25 MM (3/4"), PARA CIRCUITOS TERMINAIS, INSTALADO EM FORRO - FORNECIMENTO E INSTALAÇÃO. AF_03/2023_PA</v>
          </cell>
          <cell r="C2914" t="str">
            <v>M</v>
          </cell>
          <cell r="D2914">
            <v>23.13</v>
          </cell>
        </row>
        <row r="2915">
          <cell r="A2915">
            <v>91836</v>
          </cell>
          <cell r="B2915" t="str">
            <v>ELETRODUTO FLEXÍVEL CORRUGADO, PVC, DN 32 MM (1"), PARA CIRCUITOS TERMINAIS, INSTALADO EM FORRO - FORNECIMENTO E INSTALAÇÃO. AF_03/2023_PA</v>
          </cell>
          <cell r="C2915" t="str">
            <v>M</v>
          </cell>
          <cell r="D2915">
            <v>24.63</v>
          </cell>
        </row>
        <row r="2916">
          <cell r="A2916">
            <v>91837</v>
          </cell>
          <cell r="B2916" t="str">
            <v>ELETRODUTO FLEXÍVEL CORRUGADO REFORÇADO, PVC, DN 32 MM (1"), PARA CIRCUITOS TERMINAIS, INSTALADO EM FORRO - FORNECIMENTO E INSTALAÇÃO. AF_03/2023_PA</v>
          </cell>
          <cell r="C2916" t="str">
            <v>M</v>
          </cell>
          <cell r="D2916">
            <v>27.66</v>
          </cell>
        </row>
        <row r="2917">
          <cell r="A2917">
            <v>91839</v>
          </cell>
          <cell r="B2917" t="str">
            <v>ELETRODUTO FLEXÍVEL LISO, PEAD, DN 32 MM (1"), PARA CIRCUITOS TERMINAIS, INSTALADO EM FORRO - FORNECIMENTO E INSTALAÇÃO. AF_03/2023_PA</v>
          </cell>
          <cell r="C2917" t="str">
            <v>M</v>
          </cell>
          <cell r="D2917">
            <v>23.75</v>
          </cell>
        </row>
        <row r="2918">
          <cell r="A2918">
            <v>91840</v>
          </cell>
          <cell r="B2918" t="str">
            <v>ELETRODUTO FLEXÍVEL CORRUGADO, PEAD, DN 40 MM (1 1/4"), PARA CIRCUITOS TERMINAIS, INSTALADO EM FORRO - FORNECIMENTO E INSTALAÇÃO. AF_03/2023_PA</v>
          </cell>
          <cell r="C2918" t="str">
            <v>M</v>
          </cell>
          <cell r="D2918">
            <v>26.81</v>
          </cell>
        </row>
        <row r="2919">
          <cell r="A2919">
            <v>91841</v>
          </cell>
          <cell r="B2919" t="str">
            <v>ELETRODUTO FLEXÍVEL LISO, PEAD, DN 40 MM (1 1/4"), PARA CIRCUITOS TERMINAIS, INSTALADO EM FORRO - FORNECIMENTO E INSTALAÇÃO. AF_03/2023_PA</v>
          </cell>
          <cell r="C2919" t="str">
            <v>M</v>
          </cell>
          <cell r="D2919">
            <v>26.03</v>
          </cell>
        </row>
        <row r="2920">
          <cell r="A2920">
            <v>91843</v>
          </cell>
          <cell r="B2920" t="str">
            <v>ELETRODUTO FLEXÍVEL CORRUGADO REFORÇADO, PVC, DN 20 MM (1/2"), PARA CIRCUITOS TERMINAIS, INSTALADO EM LAJE - FORNECIMENTO E INSTALAÇÃO. AF_03/2023</v>
          </cell>
          <cell r="C2920" t="str">
            <v>M</v>
          </cell>
          <cell r="D2920">
            <v>7.34</v>
          </cell>
        </row>
        <row r="2921">
          <cell r="A2921">
            <v>91845</v>
          </cell>
          <cell r="B2921" t="str">
            <v>ELETRODUTO FLEXÍVEL CORRUGADO REFORÇADO, PVC, DN 25 MM (3/4"), PARA CIRCUITOS TERMINAIS, INSTALADO EM LAJE - FORNECIMENTO E INSTALAÇÃO. AF_03/2023</v>
          </cell>
          <cell r="C2921" t="str">
            <v>M</v>
          </cell>
          <cell r="D2921">
            <v>9.06</v>
          </cell>
        </row>
        <row r="2922">
          <cell r="A2922">
            <v>91847</v>
          </cell>
          <cell r="B2922" t="str">
            <v>ELETRODUTO FLEXÍVEL CORRUGADO REFORÇADO, PVC, DN 32 MM (1"), PARA CIRCUITOS TERMINAIS, INSTALADO EM LAJE - FORNECIMENTO E INSTALAÇÃO. AF_03/2023</v>
          </cell>
          <cell r="C2922" t="str">
            <v>M</v>
          </cell>
          <cell r="D2922">
            <v>13.67</v>
          </cell>
        </row>
        <row r="2923">
          <cell r="A2923">
            <v>91849</v>
          </cell>
          <cell r="B2923" t="str">
            <v>ELETRODUTO FLEXÍVEL LISO, PEAD, DN 32 MM (1"), PARA CIRCUITOS TERMINAIS, INSTALADO EM LAJE - FORNECIMENTO E INSTALAÇÃO. AF_03/2023</v>
          </cell>
          <cell r="C2923" t="str">
            <v>M</v>
          </cell>
          <cell r="D2923">
            <v>9.76</v>
          </cell>
        </row>
        <row r="2924">
          <cell r="A2924">
            <v>91850</v>
          </cell>
          <cell r="B2924" t="str">
            <v>ELETRODUTO FLEXÍVEL CORRUGADO, PEAD, DN 40 MM (1 1/4"), PARA CIRCUITOS TERMINAIS, INSTALADO EM LAJE - FORNECIMENTO E INSTALAÇÃO. AF_03/2023</v>
          </cell>
          <cell r="C2924" t="str">
            <v>M</v>
          </cell>
          <cell r="D2924">
            <v>12.75</v>
          </cell>
        </row>
        <row r="2925">
          <cell r="A2925">
            <v>91851</v>
          </cell>
          <cell r="B2925" t="str">
            <v>ELETRODUTO FLEXÍVEL LISO, PEAD, DN 40 MM (1 1/4"), PARA CIRCUITOS TERMINAIS, INSTALADO EM LAJE - FORNECIMENTO E INSTALAÇÃO. AF_03/2023</v>
          </cell>
          <cell r="C2925" t="str">
            <v>M</v>
          </cell>
          <cell r="D2925">
            <v>11.97</v>
          </cell>
        </row>
        <row r="2926">
          <cell r="A2926">
            <v>91852</v>
          </cell>
          <cell r="B2926" t="str">
            <v>ELETRODUTO FLEXÍVEL CORRUGADO, PVC, DN 20 MM (1/2"), PARA CIRCUITOS TERMINAIS, INSTALADO EM PAREDE - FORNECIMENTO E INSTALAÇÃO. AF_03/2023</v>
          </cell>
          <cell r="C2926" t="str">
            <v>M</v>
          </cell>
          <cell r="D2926">
            <v>11.3</v>
          </cell>
        </row>
        <row r="2927">
          <cell r="A2927">
            <v>91853</v>
          </cell>
          <cell r="B2927" t="str">
            <v>ELETRODUTO FLEXÍVEL CORRUGADO REFORÇADO, PVC, DN 20 MM (1/2"), PARA CIRCUITOS TERMINAIS, INSTALADO EM PAREDE - FORNECIMENTO E INSTALAÇÃO. AF_03/2023</v>
          </cell>
          <cell r="C2927" t="str">
            <v>M</v>
          </cell>
          <cell r="D2927">
            <v>11.77</v>
          </cell>
        </row>
        <row r="2928">
          <cell r="A2928">
            <v>91854</v>
          </cell>
          <cell r="B2928" t="str">
            <v>ELETRODUTO FLEXÍVEL CORRUGADO, PVC, DN 25 MM (3/4"), PARA CIRCUITOS TERMINAIS, INSTALADO EM PAREDE - FORNECIMENTO E INSTALAÇÃO. AF_03/2023</v>
          </cell>
          <cell r="C2928" t="str">
            <v>M</v>
          </cell>
          <cell r="D2928">
            <v>12.22</v>
          </cell>
        </row>
        <row r="2929">
          <cell r="A2929">
            <v>91855</v>
          </cell>
          <cell r="B2929" t="str">
            <v>ELETRODUTO FLEXÍVEL CORRUGADO REFORÇADO, PVC, DN 25 MM (3/4"), PARA CIRCUITOS TERMINAIS, INSTALADO EM PAREDE - FORNECIMENTO E INSTALAÇÃO. AF_03/2023</v>
          </cell>
          <cell r="C2929" t="str">
            <v>M</v>
          </cell>
          <cell r="D2929">
            <v>13.42</v>
          </cell>
        </row>
        <row r="2930">
          <cell r="A2930">
            <v>91856</v>
          </cell>
          <cell r="B2930" t="str">
            <v>ELETRODUTO FLEXÍVEL CORRUGADO, PVC, DN 32 MM (1"), PARA CIRCUITOS TERMINAIS, INSTALADO EM PAREDE - FORNECIMENTO E INSTALAÇÃO. AF_03/2023</v>
          </cell>
          <cell r="C2930" t="str">
            <v>M</v>
          </cell>
          <cell r="D2930">
            <v>14.96</v>
          </cell>
        </row>
        <row r="2931">
          <cell r="A2931">
            <v>91857</v>
          </cell>
          <cell r="B2931" t="str">
            <v>ELETRODUTO FLEXÍVEL CORRUGADO REFORÇADO, PVC, DN 32 MM (1"), PARA CIRCUITOS TERMINAIS, INSTALADO EM PAREDE - FORNECIMENTO E INSTALAÇÃO. AF_03/2023</v>
          </cell>
          <cell r="C2931" t="str">
            <v>M</v>
          </cell>
          <cell r="D2931">
            <v>17.760000000000002</v>
          </cell>
        </row>
        <row r="2932">
          <cell r="A2932">
            <v>91859</v>
          </cell>
          <cell r="B2932" t="str">
            <v>ELETRODUTO FLEXÍVEL LISO, PEAD, DN 32 MM (1"), PARA CIRCUITOS TERMINAIS, INSTALADO EM PAREDE - FORNECIMENTO E INSTALAÇÃO. AF_03/2023</v>
          </cell>
          <cell r="C2932" t="str">
            <v>M</v>
          </cell>
          <cell r="D2932">
            <v>14.15</v>
          </cell>
        </row>
        <row r="2933">
          <cell r="A2933">
            <v>91860</v>
          </cell>
          <cell r="B2933" t="str">
            <v>ELETRODUTO FLEXÍVEL CORRUGADO, PEAD, DN 40 MM (1 1/4"), PARA CIRCUITOS TERMINAIS, INSTALADO EM PAREDE - FORNECIMENTO E INSTALAÇÃO. AF_03/2023</v>
          </cell>
          <cell r="C2933" t="str">
            <v>M</v>
          </cell>
          <cell r="D2933">
            <v>17</v>
          </cell>
        </row>
        <row r="2934">
          <cell r="A2934">
            <v>91861</v>
          </cell>
          <cell r="B2934" t="str">
            <v>ELETRODUTO FLEXÍVEL LISO, PEAD, DN 40 MM (1 1/4"), PARA CIRCUITOS TERMINAIS, INSTALADO EM PAREDE - FORNECIMENTO E INSTALAÇÃO. AF_03/2023</v>
          </cell>
          <cell r="C2934" t="str">
            <v>M</v>
          </cell>
          <cell r="D2934">
            <v>16.28</v>
          </cell>
        </row>
        <row r="2935">
          <cell r="A2935">
            <v>91862</v>
          </cell>
          <cell r="B2935" t="str">
            <v>ELETRODUTO RÍGIDO ROSCÁVEL, PVC, DN 20 MM (1/2"), PARA CIRCUITOS TERMINAIS, INSTALADO EM FORRO - FORNECIMENTO E INSTALAÇÃO. AF_03/2023</v>
          </cell>
          <cell r="C2935" t="str">
            <v>M</v>
          </cell>
          <cell r="D2935">
            <v>11.28</v>
          </cell>
        </row>
        <row r="2936">
          <cell r="A2936">
            <v>91863</v>
          </cell>
          <cell r="B2936" t="str">
            <v>ELETRODUTO RÍGIDO ROSCÁVEL, PVC, DN 25 MM (3/4"), PARA CIRCUITOS TERMINAIS, INSTALADO EM FORRO - FORNECIMENTO E INSTALAÇÃO. AF_03/2023</v>
          </cell>
          <cell r="C2936" t="str">
            <v>M</v>
          </cell>
          <cell r="D2936">
            <v>13.17</v>
          </cell>
        </row>
        <row r="2937">
          <cell r="A2937">
            <v>91864</v>
          </cell>
          <cell r="B2937" t="str">
            <v>ELETRODUTO RÍGIDO ROSCÁVEL, PVC, DN 32 MM (1"), PARA CIRCUITOS TERMINAIS, INSTALADO EM FORRO - FORNECIMENTO E INSTALAÇÃO. AF_03/2023</v>
          </cell>
          <cell r="C2937" t="str">
            <v>M</v>
          </cell>
          <cell r="D2937">
            <v>17.11</v>
          </cell>
        </row>
        <row r="2938">
          <cell r="A2938">
            <v>91865</v>
          </cell>
          <cell r="B2938" t="str">
            <v>ELETRODUTO RÍGIDO ROSCÁVEL, PVC, DN 40 MM (1 1/4"), PARA CIRCUITOS TERMINAIS, INSTALADO EM FORRO - FORNECIMENTO E INSTALAÇÃO. AF_03/2023</v>
          </cell>
          <cell r="C2938" t="str">
            <v>M</v>
          </cell>
          <cell r="D2938">
            <v>21.08</v>
          </cell>
        </row>
        <row r="2939">
          <cell r="A2939">
            <v>91866</v>
          </cell>
          <cell r="B2939" t="str">
            <v>ELETRODUTO RÍGIDO ROSCÁVEL, PVC, DN 20 MM (1/2"), PARA CIRCUITOS TERMINAIS, INSTALADO EM LAJE - FORNECIMENTO E INSTALAÇÃO. AF_03/2023</v>
          </cell>
          <cell r="C2939" t="str">
            <v>M</v>
          </cell>
          <cell r="D2939">
            <v>9.4499999999999993</v>
          </cell>
        </row>
        <row r="2940">
          <cell r="A2940">
            <v>91867</v>
          </cell>
          <cell r="B2940" t="str">
            <v>ELETRODUTO RÍGIDO ROSCÁVEL, PVC, DN 25 MM (3/4"), PARA CIRCUITOS TERMINAIS, INSTALADO EM LAJE - FORNECIMENTO E INSTALAÇÃO. AF_03/2023</v>
          </cell>
          <cell r="C2940" t="str">
            <v>M</v>
          </cell>
          <cell r="D2940">
            <v>11.35</v>
          </cell>
        </row>
        <row r="2941">
          <cell r="A2941">
            <v>91868</v>
          </cell>
          <cell r="B2941" t="str">
            <v>ELETRODUTO RÍGIDO ROSCÁVEL, PVC, DN 32 MM (1"), PARA CIRCUITOS TERMINAIS, INSTALADO EM LAJE - FORNECIMENTO E INSTALAÇÃO. AF_03/2023</v>
          </cell>
          <cell r="C2941" t="str">
            <v>M</v>
          </cell>
          <cell r="D2941">
            <v>15.28</v>
          </cell>
        </row>
        <row r="2942">
          <cell r="A2942">
            <v>91869</v>
          </cell>
          <cell r="B2942" t="str">
            <v>ELETRODUTO RÍGIDO ROSCÁVEL, PVC, DN 40 MM (1 1/4"), PARA CIRCUITOS TERMINAIS, INSTALADO EM LAJE - FORNECIMENTO E INSTALAÇÃO. AF_03/2023</v>
          </cell>
          <cell r="C2942" t="str">
            <v>M</v>
          </cell>
          <cell r="D2942">
            <v>19.190000000000001</v>
          </cell>
        </row>
        <row r="2943">
          <cell r="A2943">
            <v>91870</v>
          </cell>
          <cell r="B2943" t="str">
            <v>ELETRODUTO RÍGIDO ROSCÁVEL, PVC, DN 20 MM (1/2"), PARA CIRCUITOS TERMINAIS, INSTALADO EM PAREDE - FORNECIMENTO E INSTALAÇÃO. AF_03/2023</v>
          </cell>
          <cell r="C2943" t="str">
            <v>M</v>
          </cell>
          <cell r="D2943">
            <v>15.58</v>
          </cell>
        </row>
        <row r="2944">
          <cell r="A2944">
            <v>91871</v>
          </cell>
          <cell r="B2944" t="str">
            <v>ELETRODUTO RÍGIDO ROSCÁVEL, PVC, DN 25 MM (3/4"), PARA CIRCUITOS TERMINAIS, INSTALADO EM PAREDE - FORNECIMENTO E INSTALAÇÃO. AF_03/2023</v>
          </cell>
          <cell r="C2944" t="str">
            <v>M</v>
          </cell>
          <cell r="D2944">
            <v>17.48</v>
          </cell>
        </row>
        <row r="2945">
          <cell r="A2945">
            <v>91872</v>
          </cell>
          <cell r="B2945" t="str">
            <v>ELETRODUTO RÍGIDO ROSCÁVEL, PVC, DN 32 MM (1"), PARA CIRCUITOS TERMINAIS, INSTALADO EM PAREDE - FORNECIMENTO E INSTALAÇÃO. AF_03/2023</v>
          </cell>
          <cell r="C2945" t="str">
            <v>M</v>
          </cell>
          <cell r="D2945">
            <v>21.41</v>
          </cell>
        </row>
        <row r="2946">
          <cell r="A2946">
            <v>91873</v>
          </cell>
          <cell r="B2946" t="str">
            <v>ELETRODUTO RÍGIDO ROSCÁVEL, PVC, DN 40 MM (1 1/4"), PARA CIRCUITOS TERMINAIS, INSTALADO EM PAREDE - FORNECIMENTO E INSTALAÇÃO. AF_03/2023</v>
          </cell>
          <cell r="C2946" t="str">
            <v>M</v>
          </cell>
          <cell r="D2946">
            <v>25.32</v>
          </cell>
        </row>
        <row r="2947">
          <cell r="A2947">
            <v>93008</v>
          </cell>
          <cell r="B2947" t="str">
            <v>ELETRODUTO RÍGIDO ROSCÁVEL, PVC, DN 50 MM (1 1/2"), PARA REDE ENTERRADA DE DISTRIBUIÇÃO DE ENERGIA ELÉTRICA - FORNECIMENTO E INSTALAÇÃO. AF_12/2021</v>
          </cell>
          <cell r="C2947" t="str">
            <v>M</v>
          </cell>
          <cell r="D2947">
            <v>19.079999999999998</v>
          </cell>
        </row>
        <row r="2948">
          <cell r="A2948">
            <v>93009</v>
          </cell>
          <cell r="B2948" t="str">
            <v>ELETRODUTO RÍGIDO ROSCÁVEL, PVC, DN 60 MM (2"), PARA REDE ENTERRADA DE DISTRIBUIÇÃO DE ENERGIA ELÉTRICA - FORNECIMENTO E INSTALAÇÃO. AF_12/2021</v>
          </cell>
          <cell r="C2948" t="str">
            <v>M</v>
          </cell>
          <cell r="D2948">
            <v>27.18</v>
          </cell>
        </row>
        <row r="2949">
          <cell r="A2949">
            <v>93010</v>
          </cell>
          <cell r="B2949" t="str">
            <v>ELETRODUTO RÍGIDO ROSCÁVEL, PVC, DN 75 MM (2 1/2"), PARA REDE ENTERRADA DE DISTRIBUIÇÃO DE ENERGIA ELÉTRICA - FORNECIMENTO E INSTALAÇÃO. AF_12/2021</v>
          </cell>
          <cell r="C2949" t="str">
            <v>M</v>
          </cell>
          <cell r="D2949">
            <v>37.119999999999997</v>
          </cell>
        </row>
        <row r="2950">
          <cell r="A2950">
            <v>93011</v>
          </cell>
          <cell r="B2950" t="str">
            <v>ELETRODUTO RÍGIDO ROSCÁVEL, PVC, DN 85 MM (3"), PARA REDE ENTERRADA DE DISTRIBUIÇÃO DE ENERGIA ELÉTRICA - FORNECIMENTO E INSTALAÇÃO. AF_12/2021</v>
          </cell>
          <cell r="C2950" t="str">
            <v>M</v>
          </cell>
          <cell r="D2950">
            <v>44.88</v>
          </cell>
        </row>
        <row r="2951">
          <cell r="A2951">
            <v>93012</v>
          </cell>
          <cell r="B2951" t="str">
            <v>ELETRODUTO RÍGIDO ROSCÁVEL, PVC, DN 110 MM (4"), PARA REDE ENTERRADA DE DISTRIBUIÇÃO DE ENERGIA ELÉTRICA - FORNECIMENTO E INSTALAÇÃO. AF_12/2021</v>
          </cell>
          <cell r="C2951" t="str">
            <v>M</v>
          </cell>
          <cell r="D2951">
            <v>66.56</v>
          </cell>
        </row>
        <row r="2952">
          <cell r="A2952">
            <v>95726</v>
          </cell>
          <cell r="B2952" t="str">
            <v>ELETRODUTO RÍGIDO SOLDÁVEL, PVC, DN 20 MM (1/2"), APARENTE - FORNECIMENTO E INSTALAÇÃO. AF_10/2022_PA</v>
          </cell>
          <cell r="C2952" t="str">
            <v>M</v>
          </cell>
          <cell r="D2952">
            <v>19.45</v>
          </cell>
        </row>
        <row r="2953">
          <cell r="A2953">
            <v>95727</v>
          </cell>
          <cell r="B2953" t="str">
            <v>ELETRODUTO RÍGIDO SOLDÁVEL, PVC, DN 25 MM (3/4"), APARENTE - FORNECIMENTO E INSTALAÇÃO. AF_10/2022_PA</v>
          </cell>
          <cell r="C2953" t="str">
            <v>M</v>
          </cell>
          <cell r="D2953">
            <v>24.29</v>
          </cell>
        </row>
        <row r="2954">
          <cell r="A2954">
            <v>95728</v>
          </cell>
          <cell r="B2954" t="str">
            <v>ELETRODUTO RÍGIDO SOLDÁVEL, PVC, DN 32 MM (1"), APARENTE - FORNECIMENTO E INSTALAÇÃO. AF_10/2022_PA</v>
          </cell>
          <cell r="C2954" t="str">
            <v>M</v>
          </cell>
          <cell r="D2954">
            <v>31.73</v>
          </cell>
        </row>
        <row r="2955">
          <cell r="A2955">
            <v>97667</v>
          </cell>
          <cell r="B2955" t="str">
            <v>ELETRODUTO FLEXÍVEL CORRUGADO, PEAD, DN 50 (1 1/2"), PARA REDE ENTERRADA DE DISTRIBUIÇÃO DE ENERGIA ELÉTRICA - FORNECIMENTO E INSTALAÇÃO. AF_12/2021</v>
          </cell>
          <cell r="C2955" t="str">
            <v>M</v>
          </cell>
          <cell r="D2955">
            <v>10.81</v>
          </cell>
        </row>
        <row r="2956">
          <cell r="A2956">
            <v>97668</v>
          </cell>
          <cell r="B2956" t="str">
            <v>ELETRODUTO FLEXÍVEL CORRUGADO, PEAD, DN 63 (2"), PARA REDE ENTERRADA DE DISTRIBUIÇÃO DE ENERGIA ELÉTRICA - FORNECIMENTO E INSTALAÇÃO. AF_12/2021</v>
          </cell>
          <cell r="C2956" t="str">
            <v>M</v>
          </cell>
          <cell r="D2956">
            <v>15.38</v>
          </cell>
        </row>
        <row r="2957">
          <cell r="A2957">
            <v>97669</v>
          </cell>
          <cell r="B2957" t="str">
            <v>ELETRODUTO FLEXÍVEL CORRUGADO, PEAD, DN 90 (3"), PARA REDE ENTERRADA DE DISTRIBUIÇÃO DE ENERGIA ELÉTRICA - FORNECIMENTO E INSTALAÇÃO. AF_12/2021</v>
          </cell>
          <cell r="C2957" t="str">
            <v>M</v>
          </cell>
          <cell r="D2957">
            <v>22.93</v>
          </cell>
        </row>
        <row r="2958">
          <cell r="A2958">
            <v>97670</v>
          </cell>
          <cell r="B2958" t="str">
            <v>ELETRODUTO FLEXÍVEL CORRUGADO, PEAD, DN 100 (4"), PARA REDE ENTERRADA DE DISTRIBUIÇÃO DE ENERGIA ELÉTRICA - FORNECIMENTO E INSTALAÇÃO. AF_12/2021</v>
          </cell>
          <cell r="C2958" t="str">
            <v>M</v>
          </cell>
          <cell r="D2958">
            <v>29.11</v>
          </cell>
        </row>
        <row r="2959">
          <cell r="A2959">
            <v>91874</v>
          </cell>
          <cell r="B2959" t="str">
            <v>LUVA PARA ELETRODUTO, PVC, ROSCÁVEL, DN 20 MM (1/2"), PARA CIRCUITOS TERMINAIS, INSTALADA EM FORRO - FORNECIMENTO E INSTALAÇÃO. AF_03/2023</v>
          </cell>
          <cell r="C2959" t="str">
            <v>UN</v>
          </cell>
          <cell r="D2959">
            <v>9.6999999999999993</v>
          </cell>
        </row>
        <row r="2960">
          <cell r="A2960">
            <v>91875</v>
          </cell>
          <cell r="B2960" t="str">
            <v>LUVA PARA ELETRODUTO, PVC, ROSCÁVEL, DN 25 MM (3/4"), PARA CIRCUITOS TERMINAIS, INSTALADA EM FORRO - FORNECIMENTO E INSTALAÇÃO. AF_03/2023</v>
          </cell>
          <cell r="C2960" t="str">
            <v>UN</v>
          </cell>
          <cell r="D2960">
            <v>11.23</v>
          </cell>
        </row>
        <row r="2961">
          <cell r="A2961">
            <v>91876</v>
          </cell>
          <cell r="B2961" t="str">
            <v>LUVA PARA ELETRODUTO, PVC, ROSCÁVEL, DN 32 MM (1"), PARA CIRCUITOS TERMINAIS, INSTALADA EM FORRO - FORNECIMENTO E INSTALAÇÃO. AF_03/2023</v>
          </cell>
          <cell r="C2961" t="str">
            <v>UN</v>
          </cell>
          <cell r="D2961">
            <v>13.36</v>
          </cell>
        </row>
        <row r="2962">
          <cell r="A2962">
            <v>91877</v>
          </cell>
          <cell r="B2962" t="str">
            <v>LUVA PARA ELETRODUTO, PVC, ROSCÁVEL, DN 40 MM (1 1/4"), PARA CIRCUITOS TERMINAIS, INSTALADA EM FORRO - FORNECIMENTO E INSTALAÇÃO. AF_03/2023</v>
          </cell>
          <cell r="C2962" t="str">
            <v>UN</v>
          </cell>
          <cell r="D2962">
            <v>16.11</v>
          </cell>
        </row>
        <row r="2963">
          <cell r="A2963">
            <v>91878</v>
          </cell>
          <cell r="B2963" t="str">
            <v>LUVA PARA ELETRODUTO, PVC, ROSCÁVEL, DN 20 MM (1/2"), PARA CIRCUITOS TERMINAIS, INSTALADA EM LAJE - FORNECIMENTO E INSTALAÇÃO. AF_03/2023</v>
          </cell>
          <cell r="C2963" t="str">
            <v>UN</v>
          </cell>
          <cell r="D2963">
            <v>7.54</v>
          </cell>
        </row>
        <row r="2964">
          <cell r="A2964">
            <v>91879</v>
          </cell>
          <cell r="B2964" t="str">
            <v>LUVA PARA ELETRODUTO, PVC, ROSCÁVEL, DN 25 MM (3/4"), PARA CIRCUITOS TERMINAIS, INSTALADA EM LAJE - FORNECIMENTO E INSTALAÇÃO. AF_03/2023</v>
          </cell>
          <cell r="C2964" t="str">
            <v>UN</v>
          </cell>
          <cell r="D2964">
            <v>9.08</v>
          </cell>
        </row>
        <row r="2965">
          <cell r="A2965">
            <v>91880</v>
          </cell>
          <cell r="B2965" t="str">
            <v>LUVA PARA ELETRODUTO, PVC, ROSCÁVEL, DN 32 MM (1"), PARA CIRCUITOS TERMINAIS, INSTALADA EM LAJE - FORNECIMENTO E INSTALAÇÃO. AF_03/2023</v>
          </cell>
          <cell r="C2965" t="str">
            <v>UN</v>
          </cell>
          <cell r="D2965">
            <v>11.21</v>
          </cell>
        </row>
        <row r="2966">
          <cell r="A2966">
            <v>91881</v>
          </cell>
          <cell r="B2966" t="str">
            <v>LUVA PARA ELETRODUTO, PVC, ROSCÁVEL, DN 40 MM (1 1/4"), PARA CIRCUITOS TERMINAIS, INSTALADA EM LAJE - FORNECIMENTO E INSTALAÇÃO. AF_03/2023</v>
          </cell>
          <cell r="C2966" t="str">
            <v>UN</v>
          </cell>
          <cell r="D2966">
            <v>13.96</v>
          </cell>
        </row>
        <row r="2967">
          <cell r="A2967">
            <v>91882</v>
          </cell>
          <cell r="B2967" t="str">
            <v>LUVA PARA ELETRODUTO, PVC, ROSCÁVEL, DN 20 MM (1/2"), PARA CIRCUITOS TERMINAIS, INSTALADA EM PAREDE - FORNECIMENTO E INSTALAÇÃO. AF_03/2023</v>
          </cell>
          <cell r="C2967" t="str">
            <v>UN</v>
          </cell>
          <cell r="D2967">
            <v>14.15</v>
          </cell>
        </row>
        <row r="2968">
          <cell r="A2968">
            <v>91884</v>
          </cell>
          <cell r="B2968" t="str">
            <v>LUVA PARA ELETRODUTO, PVC, ROSCÁVEL, DN 25 MM (3/4"), PARA CIRCUITOS TERMINAIS, INSTALADA EM PAREDE - FORNECIMENTO E INSTALAÇÃO. AF_03/2023</v>
          </cell>
          <cell r="C2968" t="str">
            <v>UN</v>
          </cell>
          <cell r="D2968">
            <v>15.68</v>
          </cell>
        </row>
        <row r="2969">
          <cell r="A2969">
            <v>91885</v>
          </cell>
          <cell r="B2969" t="str">
            <v>LUVA PARA ELETRODUTO, PVC, ROSCÁVEL, DN 32 MM (1"), PARA CIRCUITOS TERMINAIS, INSTALADA EM PAREDE - FORNECIMENTO E INSTALAÇÃO. AF_03/2023</v>
          </cell>
          <cell r="C2969" t="str">
            <v>UN</v>
          </cell>
          <cell r="D2969">
            <v>17.75</v>
          </cell>
        </row>
        <row r="2970">
          <cell r="A2970">
            <v>91886</v>
          </cell>
          <cell r="B2970" t="str">
            <v>LUVA PARA ELETRODUTO, PVC, ROSCÁVEL, DN 40 MM (1 1/4"), PARA CIRCUITOS TERMINAIS, INSTALADA EM PAREDE - FORNECIMENTO E INSTALAÇÃO. AF_03/2023</v>
          </cell>
          <cell r="C2970" t="str">
            <v>UN</v>
          </cell>
          <cell r="D2970">
            <v>20.41</v>
          </cell>
        </row>
        <row r="2971">
          <cell r="A2971">
            <v>91887</v>
          </cell>
          <cell r="B2971" t="str">
            <v>CURVA 90 GRAUS PARA ELETRODUTO, PVC, ROSCÁVEL, DN 20 MM (1/2"), PARA CIRCUITOS TERMINAIS, INSTALADA EM FORRO - FORNECIMENTO E INSTALAÇÃO. AF_03/2023</v>
          </cell>
          <cell r="C2971" t="str">
            <v>UN</v>
          </cell>
          <cell r="D2971">
            <v>15.93</v>
          </cell>
        </row>
        <row r="2972">
          <cell r="A2972">
            <v>91889</v>
          </cell>
          <cell r="B2972" t="str">
            <v>CURVA 180 GRAUS PARA ELETRODUTO, PVC, ROSCÁVEL, DN 20 MM (1/2"), PARA CIRCUITOS TERMINAIS, INSTALADA EM FORRO - FORNECIMENTO E INSTALAÇÃO. AF_03/2023</v>
          </cell>
          <cell r="C2972" t="str">
            <v>UN</v>
          </cell>
          <cell r="D2972">
            <v>15.66</v>
          </cell>
        </row>
        <row r="2973">
          <cell r="A2973">
            <v>91890</v>
          </cell>
          <cell r="B2973" t="str">
            <v>CURVA 90 GRAUS PARA ELETRODUTO, PVC, ROSCÁVEL, DN 25 MM (3/4"), PARA CIRCUITOS TERMINAIS, INSTALADA EM FORRO - FORNECIMENTO E INSTALAÇÃO. AF_03/2023</v>
          </cell>
          <cell r="C2973" t="str">
            <v>UN</v>
          </cell>
          <cell r="D2973">
            <v>17.739999999999998</v>
          </cell>
        </row>
        <row r="2974">
          <cell r="A2974">
            <v>91892</v>
          </cell>
          <cell r="B2974" t="str">
            <v>CURVA 180 GRAUS PARA ELETRODUTO, PVC, ROSCÁVEL, DN 25 MM (3/4"), PARA CIRCUITOS TERMINAIS, INSTALADA EM FORRO - FORNECIMENTO E INSTALAÇÃO. AF_03/2023</v>
          </cell>
          <cell r="C2974" t="str">
            <v>UN</v>
          </cell>
          <cell r="D2974">
            <v>19.5</v>
          </cell>
        </row>
        <row r="2975">
          <cell r="A2975">
            <v>91893</v>
          </cell>
          <cell r="B2975" t="str">
            <v>CURVA 90 GRAUS PARA ELETRODUTO, PVC, ROSCÁVEL, DN 32 MM (1"), PARA CIRCUITOS TERMINAIS, INSTALADA EM FORRO - FORNECIMENTO E INSTALAÇÃO. AF_03/2023</v>
          </cell>
          <cell r="C2975" t="str">
            <v>UN</v>
          </cell>
          <cell r="D2975">
            <v>21.54</v>
          </cell>
        </row>
        <row r="2976">
          <cell r="A2976">
            <v>91895</v>
          </cell>
          <cell r="B2976" t="str">
            <v>CURVA 180 GRAUS PARA ELETRODUTO, PVC, ROSCÁVEL, DN 32 MM (1"), PARA CIRCUITOS TERMINAIS, INSTALADA EM FORRO - FORNECIMENTO E INSTALAÇÃO. AF_03/2023</v>
          </cell>
          <cell r="C2976" t="str">
            <v>UN</v>
          </cell>
          <cell r="D2976">
            <v>23.33</v>
          </cell>
        </row>
        <row r="2977">
          <cell r="A2977">
            <v>91896</v>
          </cell>
          <cell r="B2977" t="str">
            <v>CURVA 90 GRAUS PARA ELETRODUTO, PVC, ROSCÁVEL, DN 40 MM (1 1/4"), PARA CIRCUITOS TERMINAIS, INSTALADA EM FORRO - FORNECIMENTO E INSTALAÇÃO. AF_03/2023</v>
          </cell>
          <cell r="C2977" t="str">
            <v>UN</v>
          </cell>
          <cell r="D2977">
            <v>24.84</v>
          </cell>
        </row>
        <row r="2978">
          <cell r="A2978">
            <v>91898</v>
          </cell>
          <cell r="B2978" t="str">
            <v>CURVA 180 GRAUS PARA ELETRODUTO, PVC, ROSCÁVEL, DN 40 MM (1 1/4"), PARA CIRCUITOS TERMINAIS, INSTALADA EM FORRO - FORNECIMENTO E INSTALAÇÃO. AF_03/2023</v>
          </cell>
          <cell r="C2978" t="str">
            <v>UN</v>
          </cell>
          <cell r="D2978">
            <v>26.75</v>
          </cell>
        </row>
        <row r="2979">
          <cell r="A2979">
            <v>91899</v>
          </cell>
          <cell r="B2979" t="str">
            <v>CURVA 90 GRAUS PARA ELETRODUTO, PVC, ROSCÁVEL, DN 20 MM (1/2"), PARA CIRCUITOS TERMINAIS, INSTALADA EM LAJE - FORNECIMENTO E INSTALAÇÃO. AF_03/2023</v>
          </cell>
          <cell r="C2979" t="str">
            <v>UN</v>
          </cell>
          <cell r="D2979">
            <v>12.67</v>
          </cell>
        </row>
        <row r="2980">
          <cell r="A2980">
            <v>91901</v>
          </cell>
          <cell r="B2980" t="str">
            <v>CURVA 180 GRAUS PARA ELETRODUTO, PVC, ROSCÁVEL, DN 20 MM (1/2"), PARA CIRCUITOS TERMINAIS, INSTALADA EM LAJE - FORNECIMENTO E INSTALAÇÃO. AF_03/2023</v>
          </cell>
          <cell r="C2980" t="str">
            <v>UN</v>
          </cell>
          <cell r="D2980">
            <v>12.4</v>
          </cell>
        </row>
        <row r="2981">
          <cell r="A2981">
            <v>91902</v>
          </cell>
          <cell r="B2981" t="str">
            <v>CURVA 90 GRAUS PARA ELETRODUTO, PVC, ROSCÁVEL, DN 25 MM (3/4"), PARA CIRCUITOS TERMINAIS, INSTALADA EM LAJE - FORNECIMENTO E INSTALAÇÃO. AF_03/2023</v>
          </cell>
          <cell r="C2981" t="str">
            <v>UN</v>
          </cell>
          <cell r="D2981">
            <v>14.48</v>
          </cell>
        </row>
        <row r="2982">
          <cell r="A2982">
            <v>91904</v>
          </cell>
          <cell r="B2982" t="str">
            <v>CURVA 180 GRAUS PARA ELETRODUTO, PVC, ROSCÁVEL, DN 25 MM (3/4"), PARA CIRCUITOS TERMINAIS, INSTALADA EM LAJE - FORNECIMENTO E INSTALAÇÃO. AF_03/2023</v>
          </cell>
          <cell r="C2982" t="str">
            <v>UN</v>
          </cell>
          <cell r="D2982">
            <v>16.239999999999998</v>
          </cell>
        </row>
        <row r="2983">
          <cell r="A2983">
            <v>91905</v>
          </cell>
          <cell r="B2983" t="str">
            <v>CURVA 90 GRAUS PARA ELETRODUTO, PVC, ROSCÁVEL, DN 32 MM (1"), PARA CIRCUITOS TERMINAIS, INSTALADA EM LAJE - FORNECIMENTO E INSTALAÇÃO. AF_03/2023</v>
          </cell>
          <cell r="C2983" t="str">
            <v>UN</v>
          </cell>
          <cell r="D2983">
            <v>18.27</v>
          </cell>
        </row>
        <row r="2984">
          <cell r="A2984">
            <v>91907</v>
          </cell>
          <cell r="B2984" t="str">
            <v>CURVA 180 GRAUS PARA ELETRODUTO, PVC, ROSCÁVEL, DN 32 MM (1"), PARA CIRCUITOS TERMINAIS, INSTALADA EM LAJE - FORNECIMENTO E INSTALAÇÃO. AF_03/2023</v>
          </cell>
          <cell r="C2984" t="str">
            <v>UN</v>
          </cell>
          <cell r="D2984">
            <v>20.059999999999999</v>
          </cell>
        </row>
        <row r="2985">
          <cell r="A2985">
            <v>91908</v>
          </cell>
          <cell r="B2985" t="str">
            <v>CURVA 90 GRAUS PARA ELETRODUTO, PVC, ROSCÁVEL, DN 40 MM (1 1/4"), PARA CIRCUITOS TERMINAIS, INSTALADA EM LAJE - FORNECIMENTO E INSTALAÇÃO. AF_03/2023</v>
          </cell>
          <cell r="C2985" t="str">
            <v>UN</v>
          </cell>
          <cell r="D2985">
            <v>21.65</v>
          </cell>
        </row>
        <row r="2986">
          <cell r="A2986">
            <v>91910</v>
          </cell>
          <cell r="B2986" t="str">
            <v>CURVA 180 GRAUS PARA ELETRODUTO, PVC, ROSCÁVEL, DN 40 MM (1 1/4"), PARA CIRCUITOS TERMINAIS, INSTALADA EM LAJE - FORNECIMENTO E INSTALAÇÃO. AF_03/2023</v>
          </cell>
          <cell r="C2986" t="str">
            <v>UN</v>
          </cell>
          <cell r="D2986">
            <v>23.56</v>
          </cell>
        </row>
        <row r="2987">
          <cell r="A2987">
            <v>91911</v>
          </cell>
          <cell r="B2987" t="str">
            <v>CURVA 90 GRAUS PARA ELETRODUTO, PVC, ROSCÁVEL, DN 20 MM (1/2"), PARA CIRCUITOS TERMINAIS, INSTALADA EM PAREDE - FORNECIMENTO E INSTALAÇÃO. AF_03/2023</v>
          </cell>
          <cell r="C2987" t="str">
            <v>UN</v>
          </cell>
          <cell r="D2987">
            <v>22.62</v>
          </cell>
        </row>
        <row r="2988">
          <cell r="A2988">
            <v>91913</v>
          </cell>
          <cell r="B2988" t="str">
            <v>CURVA 180 GRAUS PARA ELETRODUTO, PVC, ROSCÁVEL, DN 20 MM (1/2"), PARA CIRCUITOS TERMINAIS, INSTALADA EM PAREDE - FORNECIMENTO E INSTALAÇÃO. AF_03/2023</v>
          </cell>
          <cell r="C2988" t="str">
            <v>UN</v>
          </cell>
          <cell r="D2988">
            <v>22.35</v>
          </cell>
        </row>
        <row r="2989">
          <cell r="A2989">
            <v>91914</v>
          </cell>
          <cell r="B2989" t="str">
            <v>CURVA 90 GRAUS PARA ELETRODUTO, PVC, ROSCÁVEL, DN 25 MM (3/4"), PARA CIRCUITOS TERMINAIS, INSTALADA EM PAREDE - FORNECIMENTO E INSTALAÇÃO. AF_03/2023</v>
          </cell>
          <cell r="C2989" t="str">
            <v>UN</v>
          </cell>
          <cell r="D2989">
            <v>24.35</v>
          </cell>
        </row>
        <row r="2990">
          <cell r="A2990">
            <v>91916</v>
          </cell>
          <cell r="B2990" t="str">
            <v>CURVA 180 GRAUS PARA ELETRODUTO, PVC, ROSCÁVEL, DN 25 MM (3/4"), PARA CIRCUITOS TERMINAIS, INSTALADA EM PAREDE - FORNECIMENTO E INSTALAÇÃO. AF_03/2023</v>
          </cell>
          <cell r="C2990" t="str">
            <v>UN</v>
          </cell>
          <cell r="D2990">
            <v>26.11</v>
          </cell>
        </row>
        <row r="2991">
          <cell r="A2991">
            <v>91917</v>
          </cell>
          <cell r="B2991" t="str">
            <v>CURVA 90 GRAUS PARA ELETRODUTO, PVC, ROSCÁVEL, DN 32 MM (1"), PARA CIRCUITOS TERMINAIS, INSTALADA EM PAREDE - FORNECIMENTO E INSTALAÇÃO. AF_03/2023</v>
          </cell>
          <cell r="C2991" t="str">
            <v>UN</v>
          </cell>
          <cell r="D2991">
            <v>28.07</v>
          </cell>
        </row>
        <row r="2992">
          <cell r="A2992">
            <v>91919</v>
          </cell>
          <cell r="B2992" t="str">
            <v>CURVA 180 GRAUS PARA ELETRODUTO, PVC, ROSCÁVEL, DN 32 MM (1"), PARA CIRCUITOS TERMINAIS, INSTALADA EM PAREDE - FORNECIMENTO E INSTALAÇÃO. AF_03/2023</v>
          </cell>
          <cell r="C2992" t="str">
            <v>UN</v>
          </cell>
          <cell r="D2992">
            <v>29.86</v>
          </cell>
        </row>
        <row r="2993">
          <cell r="A2993">
            <v>91920</v>
          </cell>
          <cell r="B2993" t="str">
            <v>CURVA 90 GRAUS PARA ELETRODUTO, PVC, ROSCÁVEL, DN 40 MM (1 1/4"), PARA CIRCUITOS TERMINAIS, INSTALADA EM PAREDE - FORNECIMENTO E INSTALAÇÃO. AF_03/2023</v>
          </cell>
          <cell r="C2993" t="str">
            <v>UN</v>
          </cell>
          <cell r="D2993">
            <v>31.31</v>
          </cell>
        </row>
        <row r="2994">
          <cell r="A2994">
            <v>91922</v>
          </cell>
          <cell r="B2994" t="str">
            <v>CURVA 180 GRAUS PARA ELETRODUTO, PVC, ROSCÁVEL, DN 40 MM (1 1/4"), PARA CIRCUITOS TERMINAIS, INSTALADA EM PAREDE - FORNECIMENTO E INSTALAÇÃO. AF_03/2023</v>
          </cell>
          <cell r="C2994" t="str">
            <v>UN</v>
          </cell>
          <cell r="D2994">
            <v>33.22</v>
          </cell>
        </row>
        <row r="2995">
          <cell r="A2995">
            <v>93013</v>
          </cell>
          <cell r="B2995" t="str">
            <v>LUVA PARA ELETRODUTO, PVC, ROSCÁVEL, DN 50 MM (1 1/2"), PARA REDE ENTERRADA DE DISTRIBUIÇÃO DE ENERGIA ELÉTRICA - FORNECIMENTO E INSTALAÇÃO. AF_12/2021</v>
          </cell>
          <cell r="C2995" t="str">
            <v>UN</v>
          </cell>
          <cell r="D2995">
            <v>19.82</v>
          </cell>
        </row>
        <row r="2996">
          <cell r="A2996">
            <v>93014</v>
          </cell>
          <cell r="B2996" t="str">
            <v>LUVA PARA ELETRODUTO, PVC, ROSCÁVEL, DN 60 MM (2"), PARA REDE ENTERRADA DE DISTRIBUIÇÃO DE ENERGIA ELÉTRICA - FORNECIMENTO E INSTALAÇÃO. AF_12/2021</v>
          </cell>
          <cell r="C2996" t="str">
            <v>UN</v>
          </cell>
          <cell r="D2996">
            <v>23.74</v>
          </cell>
        </row>
        <row r="2997">
          <cell r="A2997">
            <v>93015</v>
          </cell>
          <cell r="B2997" t="str">
            <v>LUVA PARA ELETRODUTO, PVC, ROSCÁVEL, DN 75 MM (2 1/2"), PARA REDE ENTERRADA DE DISTRIBUIÇÃO DE ENERGIA ELÉTRICA - FORNECIMENTO E INSTALAÇÃO. AF_12/2021</v>
          </cell>
          <cell r="C2997" t="str">
            <v>UN</v>
          </cell>
          <cell r="D2997">
            <v>33.130000000000003</v>
          </cell>
        </row>
        <row r="2998">
          <cell r="A2998">
            <v>93016</v>
          </cell>
          <cell r="B2998" t="str">
            <v>LUVA PARA ELETRODUTO, PVC, ROSCÁVEL, DN 85 MM (3"), PARA REDE ENTERRADA DE DISTRIBUIÇÃO DE ENERGIA ELÉTRICA - FORNECIMENTO E INSTALAÇÃO. AF_12/2021</v>
          </cell>
          <cell r="C2998" t="str">
            <v>UN</v>
          </cell>
          <cell r="D2998">
            <v>39.119999999999997</v>
          </cell>
        </row>
        <row r="2999">
          <cell r="A2999">
            <v>93017</v>
          </cell>
          <cell r="B2999" t="str">
            <v>LUVA PARA ELETRODUTO, PVC, ROSCÁVEL, DN 110 MM (4"), PARA REDE ENTERRADA DE DISTRIBUIÇÃO DE ENERGIA ELÉTRICA - FORNECIMENTO E INSTALAÇÃO. AF_12/2021</v>
          </cell>
          <cell r="C2999" t="str">
            <v>UN</v>
          </cell>
          <cell r="D2999">
            <v>55.77</v>
          </cell>
        </row>
        <row r="3000">
          <cell r="A3000">
            <v>93018</v>
          </cell>
          <cell r="B3000" t="str">
            <v>CURVA 90 GRAUS PARA ELETRODUTO, PVC, ROSCÁVEL, DN 50 MM (1 1/2"), PARA REDE ENTERRADA DE DISTRIBUIÇÃO DE ENERGIA ELÉTRICA - FORNECIMENTO E INSTALAÇÃO. AF_12/2021</v>
          </cell>
          <cell r="C3000" t="str">
            <v>UN</v>
          </cell>
          <cell r="D3000">
            <v>30.07</v>
          </cell>
        </row>
        <row r="3001">
          <cell r="A3001">
            <v>93020</v>
          </cell>
          <cell r="B3001" t="str">
            <v>CURVA 90 GRAUS PARA ELETRODUTO, PVC, ROSCÁVEL, DN 60 MM (2"), PARA REDE ENTERRADA DE DISTRIBUIÇÃO DE ENERGIA ELÉTRICA - FORNECIMENTO E INSTALAÇÃO. AF_12/2021</v>
          </cell>
          <cell r="C3001" t="str">
            <v>UN</v>
          </cell>
          <cell r="D3001">
            <v>36.99</v>
          </cell>
        </row>
        <row r="3002">
          <cell r="A3002">
            <v>93022</v>
          </cell>
          <cell r="B3002" t="str">
            <v>CURVA 90 GRAUS PARA ELETRODUTO, PVC, ROSCÁVEL, DN 75 MM (2 1/2"), PARA REDE ENTERRADA DE DISTRIBUIÇÃO DE ENERGIA ELÉTRICA - FORNECIMENTO E INSTALAÇÃO. AF_12/2021</v>
          </cell>
          <cell r="C3002" t="str">
            <v>UN</v>
          </cell>
          <cell r="D3002">
            <v>55.46</v>
          </cell>
        </row>
        <row r="3003">
          <cell r="A3003">
            <v>93024</v>
          </cell>
          <cell r="B3003" t="str">
            <v>CURVA 90 GRAUS PARA ELETRODUTO, PVC, ROSCÁVEL, DN 85 MM (3"), PARA REDE ENTERRADA DE DISTRIBUIÇÃO DE ENERGIA ELÉTRICA - FORNECIMENTO E INSTALAÇÃO. AF_12/2021</v>
          </cell>
          <cell r="C3003" t="str">
            <v>UN</v>
          </cell>
          <cell r="D3003">
            <v>59.23</v>
          </cell>
        </row>
        <row r="3004">
          <cell r="A3004">
            <v>93026</v>
          </cell>
          <cell r="B3004" t="str">
            <v>CURVA 90 GRAUS PARA ELETRODUTO, PVC, ROSCÁVEL, DN 110 MM (4"), PARA REDE ENTERRADA DE DISTRIBUIÇÃO DE ENERGIA ELÉTRICA - FORNECIMENTO E INSTALAÇÃO. AF_12/2021</v>
          </cell>
          <cell r="C3004" t="str">
            <v>UN</v>
          </cell>
          <cell r="D3004">
            <v>89.93</v>
          </cell>
        </row>
        <row r="3005">
          <cell r="A3005">
            <v>97559</v>
          </cell>
          <cell r="B3005" t="str">
            <v>CURVA 135 GRAUS PARA ELETRODUTO, PVC, ROSCÁVEL, DN 25 MM (3/4"), PARA CIRCUITOS TERMINAIS, INSTALADA EM FORRO - FORNECIMENTO E INSTALAÇÃO. AF_03/2023</v>
          </cell>
          <cell r="C3005" t="str">
            <v>UN</v>
          </cell>
          <cell r="D3005">
            <v>17.54</v>
          </cell>
        </row>
        <row r="3006">
          <cell r="A3006">
            <v>97562</v>
          </cell>
          <cell r="B3006" t="str">
            <v>CURVA 135 GRAUS PARA ELETRODUTO, PVC, ROSCÁVEL, DN 25 MM (3/4"), PARA CIRCUITOS TERMINAIS, INSTALADA EM LAJE - FORNECIMENTO E INSTALAÇÃO. AF_03/2023</v>
          </cell>
          <cell r="C3006" t="str">
            <v>UN</v>
          </cell>
          <cell r="D3006">
            <v>14.28</v>
          </cell>
        </row>
        <row r="3007">
          <cell r="A3007">
            <v>97564</v>
          </cell>
          <cell r="B3007" t="str">
            <v>CURVA 135 GRAUS PARA ELETRODUTO, PVC, ROSCÁVEL, DN 25 MM (3/4"), PARA CIRCUITOS TERMINAIS, INSTALADA EM PAREDE - FORNECIMENTO E INSTALAÇÃO. AF_03/2023</v>
          </cell>
          <cell r="C3007" t="str">
            <v>UN</v>
          </cell>
          <cell r="D3007">
            <v>24.15</v>
          </cell>
        </row>
        <row r="3008">
          <cell r="A3008">
            <v>104395</v>
          </cell>
          <cell r="B3008" t="str">
            <v>CONDULETE DE PVC, TIPO E, PARA ELETRODUTO DE PVC SOLDÁVEL DN 20 MM (1/2''), APARENTE - FORNECIMENTO E INSTALAÇÃO. AF_10/2022</v>
          </cell>
          <cell r="C3008" t="str">
            <v>UN</v>
          </cell>
          <cell r="D3008">
            <v>24.82</v>
          </cell>
        </row>
        <row r="3009">
          <cell r="A3009">
            <v>91924</v>
          </cell>
          <cell r="B3009" t="str">
            <v>CABO DE COBRE FLEXÍVEL ISOLADO, 1,5 MM², ANTI-CHAMA 450/750 V, PARA CIRCUITOS TERMINAIS - FORNECIMENTO E INSTALAÇÃO. AF_03/2023</v>
          </cell>
          <cell r="C3009" t="str">
            <v>M</v>
          </cell>
          <cell r="D3009">
            <v>3.41</v>
          </cell>
        </row>
        <row r="3010">
          <cell r="A3010">
            <v>91925</v>
          </cell>
          <cell r="B3010" t="str">
            <v>CABO DE COBRE FLEXÍVEL ISOLADO, 1,5 MM², ANTI-CHAMA 0,6/1,0 KV, PARA CIRCUITOS TERMINAIS - FORNECIMENTO E INSTALAÇÃO. AF_03/2023</v>
          </cell>
          <cell r="C3010" t="str">
            <v>M</v>
          </cell>
          <cell r="D3010">
            <v>3.98</v>
          </cell>
        </row>
        <row r="3011">
          <cell r="A3011">
            <v>91926</v>
          </cell>
          <cell r="B3011" t="str">
            <v>CABO DE COBRE FLEXÍVEL ISOLADO, 2,5 MM², ANTI-CHAMA 450/750 V, PARA CIRCUITOS TERMINAIS - FORNECIMENTO E INSTALAÇÃO. AF_03/2023</v>
          </cell>
          <cell r="C3011" t="str">
            <v>M</v>
          </cell>
          <cell r="D3011">
            <v>4.8</v>
          </cell>
        </row>
        <row r="3012">
          <cell r="A3012">
            <v>91927</v>
          </cell>
          <cell r="B3012" t="str">
            <v>CABO DE COBRE FLEXÍVEL ISOLADO, 2,5 MM², ANTI-CHAMA 0,6/1,0 KV, PARA CIRCUITOS TERMINAIS - FORNECIMENTO E INSTALAÇÃO. AF_03/2023</v>
          </cell>
          <cell r="C3012" t="str">
            <v>M</v>
          </cell>
          <cell r="D3012">
            <v>5.29</v>
          </cell>
        </row>
        <row r="3013">
          <cell r="A3013">
            <v>91928</v>
          </cell>
          <cell r="B3013" t="str">
            <v>CABO DE COBRE FLEXÍVEL ISOLADO, 4 MM², ANTI-CHAMA 450/750 V, PARA CIRCUITOS TERMINAIS - FORNECIMENTO E INSTALAÇÃO. AF_03/2023</v>
          </cell>
          <cell r="C3013" t="str">
            <v>M</v>
          </cell>
          <cell r="D3013">
            <v>7.27</v>
          </cell>
        </row>
        <row r="3014">
          <cell r="A3014">
            <v>91929</v>
          </cell>
          <cell r="B3014" t="str">
            <v>CABO DE COBRE FLEXÍVEL ISOLADO, 4 MM², ANTI-CHAMA 0,6/1,0 KV, PARA CIRCUITOS TERMINAIS - FORNECIMENTO E INSTALAÇÃO. AF_03/2023</v>
          </cell>
          <cell r="C3014" t="str">
            <v>M</v>
          </cell>
          <cell r="D3014">
            <v>7.69</v>
          </cell>
        </row>
        <row r="3015">
          <cell r="A3015">
            <v>91930</v>
          </cell>
          <cell r="B3015" t="str">
            <v>CABO DE COBRE FLEXÍVEL ISOLADO, 6 MM², ANTI-CHAMA 450/750 V, PARA CIRCUITOS TERMINAIS - FORNECIMENTO E INSTALAÇÃO. AF_03/2023</v>
          </cell>
          <cell r="C3015" t="str">
            <v>M</v>
          </cell>
          <cell r="D3015">
            <v>10.039999999999999</v>
          </cell>
        </row>
        <row r="3016">
          <cell r="A3016">
            <v>91931</v>
          </cell>
          <cell r="B3016" t="str">
            <v>CABO DE COBRE FLEXÍVEL ISOLADO, 6 MM², ANTI-CHAMA 0,6/1,0 KV, PARA CIRCUITOS TERMINAIS - FORNECIMENTO E INSTALAÇÃO. AF_03/2023</v>
          </cell>
          <cell r="C3016" t="str">
            <v>M</v>
          </cell>
          <cell r="D3016">
            <v>10.72</v>
          </cell>
        </row>
        <row r="3017">
          <cell r="A3017">
            <v>91932</v>
          </cell>
          <cell r="B3017" t="str">
            <v>CABO DE COBRE FLEXÍVEL ISOLADO, 10 MM², ANTI-CHAMA 450/750 V, PARA CIRCUITOS TERMINAIS - FORNECIMENTO E INSTALAÇÃO. AF_03/2023</v>
          </cell>
          <cell r="C3017" t="str">
            <v>M</v>
          </cell>
          <cell r="D3017">
            <v>17.54</v>
          </cell>
        </row>
        <row r="3018">
          <cell r="A3018">
            <v>91933</v>
          </cell>
          <cell r="B3018" t="str">
            <v>CABO DE COBRE FLEXÍVEL ISOLADO, 10 MM², ANTI-CHAMA 0,6/1,0 KV, PARA CIRCUITOS TERMINAIS - FORNECIMENTO E INSTALAÇÃO. AF_03/2023</v>
          </cell>
          <cell r="C3018" t="str">
            <v>M</v>
          </cell>
          <cell r="D3018">
            <v>17</v>
          </cell>
        </row>
        <row r="3019">
          <cell r="A3019">
            <v>91934</v>
          </cell>
          <cell r="B3019" t="str">
            <v>CABO DE COBRE FLEXÍVEL ISOLADO, 16 MM², ANTI-CHAMA 450/750 V, PARA CIRCUITOS TERMINAIS - FORNECIMENTO E INSTALAÇÃO. AF_03/2023</v>
          </cell>
          <cell r="C3019" t="str">
            <v>M</v>
          </cell>
          <cell r="D3019">
            <v>25.45</v>
          </cell>
        </row>
        <row r="3020">
          <cell r="A3020">
            <v>91935</v>
          </cell>
          <cell r="B3020" t="str">
            <v>CABO DE COBRE FLEXÍVEL ISOLADO, 16 MM², ANTI-CHAMA 0,6/1,0 KV, PARA CIRCUITOS TERMINAIS - FORNECIMENTO E INSTALAÇÃO. AF_03/2023</v>
          </cell>
          <cell r="C3020" t="str">
            <v>M</v>
          </cell>
          <cell r="D3020">
            <v>26.51</v>
          </cell>
        </row>
        <row r="3021">
          <cell r="A3021">
            <v>92979</v>
          </cell>
          <cell r="B3021" t="str">
            <v>CABO DE COBRE FLEXÍVEL ISOLADO, 10 MM², ANTI-CHAMA 450/750 V, PARA DISTRIBUIÇÃO - FORNECIMENTO E INSTALAÇÃO. AF_10/2020</v>
          </cell>
          <cell r="C3021" t="str">
            <v>M</v>
          </cell>
          <cell r="D3021">
            <v>10.51</v>
          </cell>
        </row>
        <row r="3022">
          <cell r="A3022">
            <v>92980</v>
          </cell>
          <cell r="B3022" t="str">
            <v>CABO DE COBRE FLEXÍVEL ISOLADO, 10 MM², ANTI-CHAMA 0,6/1,0 KV, PARA DISTRIBUIÇÃO - FORNECIMENTO E INSTALAÇÃO. AF_10/2020</v>
          </cell>
          <cell r="C3022" t="str">
            <v>M</v>
          </cell>
          <cell r="D3022">
            <v>10.06</v>
          </cell>
        </row>
        <row r="3023">
          <cell r="A3023">
            <v>92981</v>
          </cell>
          <cell r="B3023" t="str">
            <v>CABO DE COBRE FLEXÍVEL ISOLADO, 16 MM², ANTI-CHAMA 450/750 V, PARA DISTRIBUIÇÃO - FORNECIMENTO E INSTALAÇÃO. AF_10/2020</v>
          </cell>
          <cell r="C3023" t="str">
            <v>M</v>
          </cell>
          <cell r="D3023">
            <v>15.01</v>
          </cell>
        </row>
        <row r="3024">
          <cell r="A3024">
            <v>92982</v>
          </cell>
          <cell r="B3024" t="str">
            <v>CABO DE COBRE FLEXÍVEL ISOLADO, 16 MM², ANTI-CHAMA 0,6/1,0 KV, PARA DISTRIBUIÇÃO - FORNECIMENTO E INSTALAÇÃO. AF_10/2020</v>
          </cell>
          <cell r="C3024" t="str">
            <v>M</v>
          </cell>
          <cell r="D3024">
            <v>15.89</v>
          </cell>
        </row>
        <row r="3025">
          <cell r="A3025">
            <v>92984</v>
          </cell>
          <cell r="B3025" t="str">
            <v>CABO DE COBRE FLEXÍVEL ISOLADO, 25 MM², ANTI-CHAMA 0,6/1,0 KV, PARA REDE ENTERRADA DE DISTRIBUIÇÃO DE ENERGIA ELÉTRICA - FORNECIMENTO E INSTALAÇÃO. AF_12/2021</v>
          </cell>
          <cell r="C3025" t="str">
            <v>M</v>
          </cell>
          <cell r="D3025">
            <v>27.34</v>
          </cell>
        </row>
        <row r="3026">
          <cell r="A3026">
            <v>92986</v>
          </cell>
          <cell r="B3026" t="str">
            <v>CABO DE COBRE FLEXÍVEL ISOLADO, 35 MM², ANTI-CHAMA 0,6/1,0 KV, PARA REDE ENTERRADA DE DISTRIBUIÇÃO DE ENERGIA ELÉTRICA - FORNECIMENTO E INSTALAÇÃO. AF_12/2021</v>
          </cell>
          <cell r="C3026" t="str">
            <v>M</v>
          </cell>
          <cell r="D3026">
            <v>37.409999999999997</v>
          </cell>
        </row>
        <row r="3027">
          <cell r="A3027">
            <v>92988</v>
          </cell>
          <cell r="B3027" t="str">
            <v>CABO DE COBRE FLEXÍVEL ISOLADO, 50 MM², ANTI-CHAMA 0,6/1,0 KV, PARA REDE ENTERRADA DE DISTRIBUIÇÃO DE ENERGIA ELÉTRICA - FORNECIMENTO E INSTALAÇÃO. AF_12/2021</v>
          </cell>
          <cell r="C3027" t="str">
            <v>M</v>
          </cell>
          <cell r="D3027">
            <v>53.81</v>
          </cell>
        </row>
        <row r="3028">
          <cell r="A3028">
            <v>92990</v>
          </cell>
          <cell r="B3028" t="str">
            <v>CABO DE COBRE FLEXÍVEL ISOLADO, 70 MM², ANTI-CHAMA 0,6/1,0 KV, PARA REDE ENTERRADA DE DISTRIBUIÇÃO DE ENERGIA ELÉTRICA - FORNECIMENTO E INSTALAÇÃO. AF_12/2021</v>
          </cell>
          <cell r="C3028" t="str">
            <v>M</v>
          </cell>
          <cell r="D3028">
            <v>74.12</v>
          </cell>
        </row>
        <row r="3029">
          <cell r="A3029">
            <v>92992</v>
          </cell>
          <cell r="B3029" t="str">
            <v>CABO DE COBRE FLEXÍVEL ISOLADO, 95 MM², ANTI-CHAMA 0,6/1,0 KV, PARA REDE ENTERRADA DE DISTRIBUIÇÃO DE ENERGIA ELÉTRICA - FORNECIMENTO E INSTALAÇÃO. AF_12/2021</v>
          </cell>
          <cell r="C3029" t="str">
            <v>M</v>
          </cell>
          <cell r="D3029">
            <v>95.62</v>
          </cell>
        </row>
        <row r="3030">
          <cell r="A3030">
            <v>92994</v>
          </cell>
          <cell r="B3030" t="str">
            <v>CABO DE COBRE FLEXÍVEL ISOLADO, 120 MM², ANTI-CHAMA 0,6/1,0 KV, PARA REDE ENTERRADA DE DISTRIBUIÇÃO DE ENERGIA ELÉTRICA - FORNECIMENTO E INSTALAÇÃO. AF_12/2021</v>
          </cell>
          <cell r="C3030" t="str">
            <v>M</v>
          </cell>
          <cell r="D3030">
            <v>123.88</v>
          </cell>
        </row>
        <row r="3031">
          <cell r="A3031">
            <v>92996</v>
          </cell>
          <cell r="B3031" t="str">
            <v>CABO DE COBRE FLEXÍVEL ISOLADO, 150 MM², ANTI-CHAMA 0,6/1,0 KV, PARA REDE ENTERRADA DE DISTRIBUIÇÃO DE ENERGIA ELÉTRICA - FORNECIMENTO E INSTALAÇÃO. AF_12/2021</v>
          </cell>
          <cell r="C3031" t="str">
            <v>M</v>
          </cell>
          <cell r="D3031">
            <v>149.76</v>
          </cell>
        </row>
        <row r="3032">
          <cell r="A3032">
            <v>92998</v>
          </cell>
          <cell r="B3032" t="str">
            <v>CABO DE COBRE FLEXÍVEL ISOLADO, 185 MM², ANTI-CHAMA 0,6/1,0 KV, PARA REDE ENTERRADA DE DISTRIBUIÇÃO DE ENERGIA ELÉTRICA - FORNECIMENTO E INSTALAÇÃO. AF_12/2021</v>
          </cell>
          <cell r="C3032" t="str">
            <v>M</v>
          </cell>
          <cell r="D3032">
            <v>183.34</v>
          </cell>
        </row>
        <row r="3033">
          <cell r="A3033">
            <v>93000</v>
          </cell>
          <cell r="B3033" t="str">
            <v>CABO DE COBRE FLEXÍVEL ISOLADO, 240 MM², ANTI-CHAMA 0,6/1,0 KV, PARA REDE ENTERRADA DE DISTRIBUIÇÃO DE ENERGIA ELÉTRICA - FORNECIMENTO E INSTALAÇÃO. AF_12/2021</v>
          </cell>
          <cell r="C3033" t="str">
            <v>M</v>
          </cell>
          <cell r="D3033">
            <v>242.29</v>
          </cell>
        </row>
        <row r="3034">
          <cell r="A3034">
            <v>93002</v>
          </cell>
          <cell r="B3034" t="str">
            <v>CABO DE COBRE FLEXÍVEL ISOLADO, 300 MM², ANTI-CHAMA 0,6/1,0 KV, PARA REDE ENTERRADA DE DISTRIBUIÇÃO DE ENERGIA ELÉTRICA - FORNECIMENTO E INSTALAÇÃO. AF_12/2021</v>
          </cell>
          <cell r="C3034" t="str">
            <v>M</v>
          </cell>
          <cell r="D3034">
            <v>312.75</v>
          </cell>
        </row>
        <row r="3035">
          <cell r="A3035">
            <v>101884</v>
          </cell>
          <cell r="B3035" t="str">
            <v>CABO DE COBRE ISOLADO, 10 MM², ANTI-CHAMA 450/750 V, INSTALADO EM ELETROCALHA OU PERFILADO - FORNECIMENTO E INSTALAÇÃO. AF_10/2020</v>
          </cell>
          <cell r="C3035" t="str">
            <v>M</v>
          </cell>
          <cell r="D3035">
            <v>10.130000000000001</v>
          </cell>
        </row>
        <row r="3036">
          <cell r="A3036">
            <v>101885</v>
          </cell>
          <cell r="B3036" t="str">
            <v>CABO DE COBRE ISOLADO, 10 MM², ANTI-CHAMA 0,6/1 KV, INSTALADO EM ELETROCALHA OU PERFILADO - FORNECIMENTO E INSTALAÇÃO. AF_10/2020</v>
          </cell>
          <cell r="C3036" t="str">
            <v>M</v>
          </cell>
          <cell r="D3036">
            <v>9.68</v>
          </cell>
        </row>
        <row r="3037">
          <cell r="A3037">
            <v>101886</v>
          </cell>
          <cell r="B3037" t="str">
            <v>CABO DE COBRE ISOLADO, 16 MM², ANTI-CHAMA 450/750 V, INSTALADO EM ELETROCALHA OU PERFILADO - FORNECIMENTO E INSTALAÇÃO. AF_10/2020</v>
          </cell>
          <cell r="C3037" t="str">
            <v>M</v>
          </cell>
          <cell r="D3037">
            <v>14.57</v>
          </cell>
        </row>
        <row r="3038">
          <cell r="A3038">
            <v>101887</v>
          </cell>
          <cell r="B3038" t="str">
            <v>CABO DE COBRE ISOLADO, 16 MM², ANTI-CHAMA 0,6/1 KV, INSTALADO EM ELETROCALHA OU PERFILADO - FORNECIMENTO E INSTALAÇÃO. AF_10/2020</v>
          </cell>
          <cell r="C3038" t="str">
            <v>M</v>
          </cell>
          <cell r="D3038">
            <v>15.45</v>
          </cell>
        </row>
        <row r="3039">
          <cell r="A3039">
            <v>101888</v>
          </cell>
          <cell r="B3039" t="str">
            <v>CABO DE COBRE ISOLADO, 25 MM², ANTI-CHAMA 450/750 V, INSTALADO EM ELETROCALHA OU PERFILADO - FORNECIMENTO E INSTALAÇÃO. AF_10/2020</v>
          </cell>
          <cell r="C3039" t="str">
            <v>M</v>
          </cell>
          <cell r="D3039">
            <v>22.84</v>
          </cell>
        </row>
        <row r="3040">
          <cell r="A3040">
            <v>101889</v>
          </cell>
          <cell r="B3040" t="str">
            <v>CABO DE COBRE ISOLADO, 25 MM², ANTI-CHAMA 0,6/1 KV, INSTALADO EM ELETROCALHA OU PERFILADO - FORNECIMENTO E INSTALAÇÃO. AF_10/2020</v>
          </cell>
          <cell r="C3040" t="str">
            <v>M</v>
          </cell>
          <cell r="D3040">
            <v>23.98</v>
          </cell>
        </row>
        <row r="3041">
          <cell r="A3041">
            <v>91936</v>
          </cell>
          <cell r="B3041" t="str">
            <v>CAIXA OCTOGONAL 4" X 4", PVC, INSTALADA EM LAJE - FORNECIMENTO E INSTALAÇÃO. AF_03/2023</v>
          </cell>
          <cell r="C3041" t="str">
            <v>UN</v>
          </cell>
          <cell r="D3041">
            <v>21.96</v>
          </cell>
        </row>
        <row r="3042">
          <cell r="A3042">
            <v>91937</v>
          </cell>
          <cell r="B3042" t="str">
            <v>CAIXA OCTOGONAL 3" X 3", PVC, INSTALADA EM LAJE - FORNECIMENTO E INSTALAÇÃO. AF_03/2023</v>
          </cell>
          <cell r="C3042" t="str">
            <v>UN</v>
          </cell>
          <cell r="D3042">
            <v>20.27</v>
          </cell>
        </row>
        <row r="3043">
          <cell r="A3043">
            <v>91939</v>
          </cell>
          <cell r="B3043" t="str">
            <v>CAIXA RETANGULAR 4" X 2" ALTA (2,00 M DO PISO), PVC, INSTALADA EM PAREDE - FORNECIMENTO E INSTALAÇÃO. AF_03/2023</v>
          </cell>
          <cell r="C3043" t="str">
            <v>UN</v>
          </cell>
          <cell r="D3043">
            <v>43.51</v>
          </cell>
        </row>
        <row r="3044">
          <cell r="A3044">
            <v>91940</v>
          </cell>
          <cell r="B3044" t="str">
            <v>CAIXA RETANGULAR 4" X 2" MÉDIA (1,30 M DO PISO), PVC, INSTALADA EM PAREDE - FORNECIMENTO E INSTALAÇÃO. AF_03/2023</v>
          </cell>
          <cell r="C3044" t="str">
            <v>UN</v>
          </cell>
          <cell r="D3044">
            <v>24.27</v>
          </cell>
        </row>
        <row r="3045">
          <cell r="A3045">
            <v>91941</v>
          </cell>
          <cell r="B3045" t="str">
            <v>CAIXA RETANGULAR 4" X 2" BAIXA (0,30 M DO PISO), PVC, INSTALADA EM PAREDE - FORNECIMENTO E INSTALAÇÃO. AF_03/2023</v>
          </cell>
          <cell r="C3045" t="str">
            <v>UN</v>
          </cell>
          <cell r="D3045">
            <v>14.85</v>
          </cell>
        </row>
        <row r="3046">
          <cell r="A3046">
            <v>91942</v>
          </cell>
          <cell r="B3046" t="str">
            <v>CAIXA RETANGULAR 4" X 4" ALTA (2,00 M DO PISO), PVC, INSTALADA EM PAREDE - FORNECIMENTO E INSTALAÇÃO. AF_03/2023</v>
          </cell>
          <cell r="C3046" t="str">
            <v>UN</v>
          </cell>
          <cell r="D3046">
            <v>47.21</v>
          </cell>
        </row>
        <row r="3047">
          <cell r="A3047">
            <v>91943</v>
          </cell>
          <cell r="B3047" t="str">
            <v>CAIXA RETANGULAR 4" X 4" MÉDIA (1,30 M DO PISO), PVC, INSTALADA EM PAREDE - FORNECIMENTO E INSTALAÇÃO. AF_03/2023</v>
          </cell>
          <cell r="C3047" t="str">
            <v>UN</v>
          </cell>
          <cell r="D3047">
            <v>27.31</v>
          </cell>
        </row>
        <row r="3048">
          <cell r="A3048">
            <v>91944</v>
          </cell>
          <cell r="B3048" t="str">
            <v>CAIXA RETANGULAR 4" X 4" BAIXA (0,30 M DO PISO), PVC, INSTALADA EM PAREDE - FORNECIMENTO E INSTALAÇÃO. AF_03/2023</v>
          </cell>
          <cell r="C3048" t="str">
            <v>UN</v>
          </cell>
          <cell r="D3048">
            <v>17.510000000000002</v>
          </cell>
        </row>
        <row r="3049">
          <cell r="A3049">
            <v>92865</v>
          </cell>
          <cell r="B3049" t="str">
            <v>CAIXA OCTOGONAL 4" X 4", METÁLICA, INSTALADA EM LAJE - FORNECIMENTO E INSTALAÇÃO. AF_03/2023</v>
          </cell>
          <cell r="C3049" t="str">
            <v>UN</v>
          </cell>
          <cell r="D3049">
            <v>19.579999999999998</v>
          </cell>
        </row>
        <row r="3050">
          <cell r="A3050">
            <v>92866</v>
          </cell>
          <cell r="B3050" t="str">
            <v>CAIXA SEXTAVADA 3" X 3", METÁLICA, INSTALADA EM LAJE - FORNECIMENTO E INSTALAÇÃO. AF_03/2023</v>
          </cell>
          <cell r="C3050" t="str">
            <v>UN</v>
          </cell>
          <cell r="D3050">
            <v>17.89</v>
          </cell>
        </row>
        <row r="3051">
          <cell r="A3051">
            <v>92867</v>
          </cell>
          <cell r="B3051" t="str">
            <v>CAIXA RETANGULAR 4" X 2" ALTA (2,00 M DO PISO), METÁLICA, INSTALADA EM PAREDE - FORNECIMENTO E INSTALAÇÃO. AF_03/2023</v>
          </cell>
          <cell r="C3051" t="str">
            <v>UN</v>
          </cell>
          <cell r="D3051">
            <v>42.86</v>
          </cell>
        </row>
        <row r="3052">
          <cell r="A3052">
            <v>92868</v>
          </cell>
          <cell r="B3052" t="str">
            <v>CAIXA RETANGULAR 4" X 2" MÉDIA (1,30 M DO PISO), METÁLICA, INSTALADA EM PAREDE - FORNECIMENTO E INSTALAÇÃO. AF_03/2023</v>
          </cell>
          <cell r="C3052" t="str">
            <v>UN</v>
          </cell>
          <cell r="D3052">
            <v>23.62</v>
          </cell>
        </row>
        <row r="3053">
          <cell r="A3053">
            <v>92869</v>
          </cell>
          <cell r="B3053" t="str">
            <v>CAIXA RETANGULAR 4" X 2" BAIXA (0,30 M DO PISO), METÁLICA, INSTALADA EM PAREDE - FORNECIMENTO E INSTALAÇÃO. AF_03/2023</v>
          </cell>
          <cell r="C3053" t="str">
            <v>UN</v>
          </cell>
          <cell r="D3053">
            <v>14.2</v>
          </cell>
        </row>
        <row r="3054">
          <cell r="A3054">
            <v>92870</v>
          </cell>
          <cell r="B3054" t="str">
            <v>CAIXA RETANGULAR 4" X 4" ALTA (2,00 M DO PISO), METÁLICA, INSTALADA EM PAREDE - FORNECIMENTO E INSTALAÇÃO. AF_03/2023</v>
          </cell>
          <cell r="C3054" t="str">
            <v>UN</v>
          </cell>
          <cell r="D3054">
            <v>46.1</v>
          </cell>
        </row>
        <row r="3055">
          <cell r="A3055">
            <v>92871</v>
          </cell>
          <cell r="B3055" t="str">
            <v>CAIXA RETANGULAR 4" X 4" MÉDIA (1,30 M DO PISO), METÁLICA, INSTALADA EM PAREDE - FORNECIMENTO E INSTALAÇÃO. AF_03/2023</v>
          </cell>
          <cell r="C3055" t="str">
            <v>UN</v>
          </cell>
          <cell r="D3055">
            <v>26.2</v>
          </cell>
        </row>
        <row r="3056">
          <cell r="A3056">
            <v>92872</v>
          </cell>
          <cell r="B3056" t="str">
            <v>CAIXA RETANGULAR 4" X 4" BAIXA (0,30 M DO PISO), METÁLICA, INSTALADA EM PAREDE - FORNECIMENTO E INSTALAÇÃO. AF_03/2023</v>
          </cell>
          <cell r="C3056" t="str">
            <v>UN</v>
          </cell>
          <cell r="D3056">
            <v>16.399999999999999</v>
          </cell>
        </row>
        <row r="3057">
          <cell r="A3057">
            <v>95777</v>
          </cell>
          <cell r="B3057" t="str">
            <v>CONDULETE DE ALUMÍNIO, TIPO B, PARA ELETRODUTO DE AÇO GALVANIZADO DN 20 MM (3/4''), APARENTE - FORNECIMENTO E INSTALAÇÃO. AF_10/2022</v>
          </cell>
          <cell r="C3057" t="str">
            <v>UN</v>
          </cell>
          <cell r="D3057">
            <v>31.12</v>
          </cell>
        </row>
        <row r="3058">
          <cell r="A3058">
            <v>95778</v>
          </cell>
          <cell r="B3058" t="str">
            <v>CONDULETE DE ALUMÍNIO, TIPO C, PARA ELETRODUTO DE AÇO GALVANIZADO DN 20 MM (3/4''), APARENTE - FORNECIMENTO E INSTALAÇÃO. AF_10/2022</v>
          </cell>
          <cell r="C3058" t="str">
            <v>UN</v>
          </cell>
          <cell r="D3058">
            <v>35.1</v>
          </cell>
        </row>
        <row r="3059">
          <cell r="A3059">
            <v>95779</v>
          </cell>
          <cell r="B3059" t="str">
            <v>CONDULETE DE ALUMÍNIO, TIPO E, PARA ELETRODUTO DE AÇO GALVANIZADO DN 20 MM (3/4''), APARENTE - FORNECIMENTO E INSTALAÇÃO. AF_10/2022</v>
          </cell>
          <cell r="C3059" t="str">
            <v>UN</v>
          </cell>
          <cell r="D3059">
            <v>29.19</v>
          </cell>
        </row>
        <row r="3060">
          <cell r="A3060">
            <v>95780</v>
          </cell>
          <cell r="B3060" t="str">
            <v>CONDULETE DE ALUMÍNIO, TIPO B, PARA ELETRODUTO DE AÇO GALVANIZADO DN 25 MM (1''), APARENTE - FORNECIMENTO E INSTALAÇÃO. AF_10/2022</v>
          </cell>
          <cell r="C3060" t="str">
            <v>UN</v>
          </cell>
          <cell r="D3060">
            <v>36.799999999999997</v>
          </cell>
        </row>
        <row r="3061">
          <cell r="A3061">
            <v>95781</v>
          </cell>
          <cell r="B3061" t="str">
            <v>CONDULETE DE ALUMÍNIO, TIPO C, PARA ELETRODUTO DE AÇO GALVANIZADO DN 25 MM (1''), APARENTE - FORNECIMENTO E INSTALAÇÃO. AF_10/2022</v>
          </cell>
          <cell r="C3061" t="str">
            <v>UN</v>
          </cell>
          <cell r="D3061">
            <v>42.43</v>
          </cell>
        </row>
        <row r="3062">
          <cell r="A3062">
            <v>95782</v>
          </cell>
          <cell r="B3062" t="str">
            <v>CONDULETE DE ALUMÍNIO, TIPO E, ELETRODUTO DE AÇO GALVANIZADO DN 25 MM (1''), APARENTE - FORNECIMENTO E INSTALAÇÃO. AF_10/2022</v>
          </cell>
          <cell r="C3062" t="str">
            <v>UN</v>
          </cell>
          <cell r="D3062">
            <v>39.01</v>
          </cell>
        </row>
        <row r="3063">
          <cell r="A3063">
            <v>95785</v>
          </cell>
          <cell r="B3063" t="str">
            <v>CONDULETE DE ALUMÍNIO, TIPO E, PARA ELETRODUTO DE AÇO GALVANIZADO DN 32 MM (1 1/4''), APARENTE - FORNECIMENTO E INSTALAÇÃO. AF_10/2022</v>
          </cell>
          <cell r="C3063" t="str">
            <v>UN</v>
          </cell>
          <cell r="D3063">
            <v>46.06</v>
          </cell>
        </row>
        <row r="3064">
          <cell r="A3064">
            <v>95787</v>
          </cell>
          <cell r="B3064" t="str">
            <v>CONDULETE DE ALUMÍNIO, TIPO LR, PARA ELETRODUTO DE AÇO GALVANIZADO DN 20 MM (3/4''), APARENTE - FORNECIMENTO E INSTALAÇÃO. AF_10/2022</v>
          </cell>
          <cell r="C3064" t="str">
            <v>UN</v>
          </cell>
          <cell r="D3064">
            <v>35.9</v>
          </cell>
        </row>
        <row r="3065">
          <cell r="A3065">
            <v>95789</v>
          </cell>
          <cell r="B3065" t="str">
            <v>CONDULETE DE ALUMÍNIO, TIPO LR, PARA ELETRODUTO DE AÇO GALVANIZADO DN 25 MM (1''), APARENTE - FORNECIMENTO E INSTALAÇÃO. AF_10/2022</v>
          </cell>
          <cell r="C3065" t="str">
            <v>UN</v>
          </cell>
          <cell r="D3065">
            <v>48.4</v>
          </cell>
        </row>
        <row r="3066">
          <cell r="A3066">
            <v>95791</v>
          </cell>
          <cell r="B3066" t="str">
            <v>CONDULETE DE ALUMÍNIO, TIPO LR, PARA ELETRODUTO DE AÇO GALVANIZADO DN 32 MM (1 1/4''), APARENTE - FORNECIMENTO E INSTALAÇÃO. AF_10/2022</v>
          </cell>
          <cell r="C3066" t="str">
            <v>UN</v>
          </cell>
          <cell r="D3066">
            <v>66.62</v>
          </cell>
        </row>
        <row r="3067">
          <cell r="A3067">
            <v>95795</v>
          </cell>
          <cell r="B3067" t="str">
            <v>CONDULETE DE ALUMÍNIO, TIPO T, PARA ELETRODUTO DE AÇO GALVANIZADO DN 20 MM (3/4''), APARENTE - FORNECIMENTO E INSTALAÇÃO. AF_10/2022</v>
          </cell>
          <cell r="C3067" t="str">
            <v>UN</v>
          </cell>
          <cell r="D3067">
            <v>40.94</v>
          </cell>
        </row>
        <row r="3068">
          <cell r="A3068">
            <v>95796</v>
          </cell>
          <cell r="B3068" t="str">
            <v>CONDULETE DE ALUMÍNIO, TIPO T, PARA ELETRODUTO DE AÇO GALVANIZADO DN 25 MM (1''), APARENTE - FORNECIMENTO E INSTALAÇÃO. AF_10/2022</v>
          </cell>
          <cell r="C3068" t="str">
            <v>UN</v>
          </cell>
          <cell r="D3068">
            <v>56.88</v>
          </cell>
        </row>
        <row r="3069">
          <cell r="A3069">
            <v>95797</v>
          </cell>
          <cell r="B3069" t="str">
            <v>CONDULETE DE ALUMÍNIO, TIPO T, PARA ELETRODUTO DE AÇO GALVANIZADO DN 32 MM (1 1/4''), APARENTE - FORNECIMENTO E INSTALAÇÃO. AF_10/2022</v>
          </cell>
          <cell r="C3069" t="str">
            <v>UN</v>
          </cell>
          <cell r="D3069">
            <v>78.19</v>
          </cell>
        </row>
        <row r="3070">
          <cell r="A3070">
            <v>95801</v>
          </cell>
          <cell r="B3070" t="str">
            <v>CONDULETE DE ALUMÍNIO, TIPO X, PARA ELETRODUTO DE AÇO GALVANIZADO DN 20 MM (3/4''), APARENTE - FORNECIMENTO E INSTALAÇÃO. AF_10/2022</v>
          </cell>
          <cell r="C3070" t="str">
            <v>UN</v>
          </cell>
          <cell r="D3070">
            <v>48.59</v>
          </cell>
        </row>
        <row r="3071">
          <cell r="A3071">
            <v>95802</v>
          </cell>
          <cell r="B3071" t="str">
            <v>CONDULETE DE ALUMÍNIO, TIPO X, PARA ELETRODUTO DE AÇO GALVANIZADO DN 25 MM (1''), APARENTE - FORNECIMENTO E INSTALAÇÃO. AF_10/2022</v>
          </cell>
          <cell r="C3071" t="str">
            <v>UN</v>
          </cell>
          <cell r="D3071">
            <v>60.94</v>
          </cell>
        </row>
        <row r="3072">
          <cell r="A3072">
            <v>95803</v>
          </cell>
          <cell r="B3072" t="str">
            <v>CONDULETE DE ALUMÍNIO, TIPO X, PARA ELETRODUTO DE AÇO GALVANIZADO DN 32 MM (1 1/4''), APARENTE - FORNECIMENTO E INSTALAÇÃO. AF_10/2022</v>
          </cell>
          <cell r="C3072" t="str">
            <v>UN</v>
          </cell>
          <cell r="D3072">
            <v>87.72</v>
          </cell>
        </row>
        <row r="3073">
          <cell r="A3073">
            <v>95804</v>
          </cell>
          <cell r="B3073" t="str">
            <v>CONDULETE DE PVC, TIPO B, PARA ELETRODUTO DE PVC SOLDÁVEL DN 20 MM (1/2''), APARENTE - FORNECIMENTO E INSTALAÇÃO. AF_10/2022</v>
          </cell>
          <cell r="C3073" t="str">
            <v>UN</v>
          </cell>
          <cell r="D3073">
            <v>25.23</v>
          </cell>
        </row>
        <row r="3074">
          <cell r="A3074">
            <v>95805</v>
          </cell>
          <cell r="B3074" t="str">
            <v>CONDULETE DE PVC, TIPO B, PARA ELETRODUTO DE PVC SOLDÁVEL DN 25 MM (3/4''), APARENTE - FORNECIMENTO E INSTALAÇÃO. AF_10/2022</v>
          </cell>
          <cell r="C3074" t="str">
            <v>UN</v>
          </cell>
          <cell r="D3074">
            <v>27.08</v>
          </cell>
        </row>
        <row r="3075">
          <cell r="A3075">
            <v>95806</v>
          </cell>
          <cell r="B3075" t="str">
            <v>CONDULETE DE PVC, TIPO B, PARA ELETRODUTO DE PVC SOLDÁVEL DN 32 MM (1''), APARENTE - FORNECIMENTO E INSTALAÇÃO. AF_10/2022</v>
          </cell>
          <cell r="C3075" t="str">
            <v>UN</v>
          </cell>
          <cell r="D3075">
            <v>30.07</v>
          </cell>
        </row>
        <row r="3076">
          <cell r="A3076">
            <v>95807</v>
          </cell>
          <cell r="B3076" t="str">
            <v>CONDULETE DE PVC, TIPO LL, PARA ELETRODUTO DE PVC SOLDÁVEL DN 20 MM (1/2''), APARENTE - FORNECIMENTO E INSTALAÇÃO. AF_10/2022</v>
          </cell>
          <cell r="C3076" t="str">
            <v>UN</v>
          </cell>
          <cell r="D3076">
            <v>30.2</v>
          </cell>
        </row>
        <row r="3077">
          <cell r="A3077">
            <v>95808</v>
          </cell>
          <cell r="B3077" t="str">
            <v>CONDULETE DE PVC, TIPO LL, PARA ELETRODUTO DE PVC SOLDÁVEL DN 25 MM (3/4''), APARENTE - FORNECIMENTO E INSTALAÇÃO. AF_10/2022</v>
          </cell>
          <cell r="C3077" t="str">
            <v>UN</v>
          </cell>
          <cell r="D3077">
            <v>35.75</v>
          </cell>
        </row>
        <row r="3078">
          <cell r="A3078">
            <v>95809</v>
          </cell>
          <cell r="B3078" t="str">
            <v>CONDULETE DE PVC, TIPO LL, PARA ELETRODUTO DE PVC SOLDÁVEL DN 32 MM (1''), APARENTE - FORNECIMENTO E INSTALAÇÃO. AF_10/2022</v>
          </cell>
          <cell r="C3078" t="str">
            <v>UN</v>
          </cell>
          <cell r="D3078">
            <v>45.14</v>
          </cell>
        </row>
        <row r="3079">
          <cell r="A3079">
            <v>95810</v>
          </cell>
          <cell r="B3079" t="str">
            <v>CONDULETE DE PVC, TIPO LB, PARA ELETRODUTO DE PVC SOLDÁVEL DN 20 MM (1/2''), APARENTE - FORNECIMENTO E INSTALAÇÃO. AF_10/2022</v>
          </cell>
          <cell r="C3079" t="str">
            <v>UN</v>
          </cell>
          <cell r="D3079">
            <v>15.92</v>
          </cell>
        </row>
        <row r="3080">
          <cell r="A3080">
            <v>95811</v>
          </cell>
          <cell r="B3080" t="str">
            <v>CONDULETE DE PVC, TIPO LB, PARA ELETRODUTO DE PVC SOLDÁVEL DN 25 MM (3/4''), APARENTE - FORNECIMENTO E INSTALAÇÃO. AF_10/2022</v>
          </cell>
          <cell r="C3080" t="str">
            <v>UN</v>
          </cell>
          <cell r="D3080">
            <v>21.48</v>
          </cell>
        </row>
        <row r="3081">
          <cell r="A3081">
            <v>95812</v>
          </cell>
          <cell r="B3081" t="str">
            <v>CONDULETE DE PVC, TIPO LB, PARA ELETRODUTO DE PVC SOLDÁVEL DN 32 MM (1''), APARENTE - FORNECIMENTO E INSTALAÇÃO. AF_10/2022</v>
          </cell>
          <cell r="C3081" t="str">
            <v>UN</v>
          </cell>
          <cell r="D3081">
            <v>30.87</v>
          </cell>
        </row>
        <row r="3082">
          <cell r="A3082">
            <v>95813</v>
          </cell>
          <cell r="B3082" t="str">
            <v>CONDULETE DE PVC, TIPO TB, PARA ELETRODUTO DE PVC SOLDÁVEL DN 20 MM (1/2''), APARENTE - FORNECIMENTO E INSTALAÇÃO. AF_10/2022</v>
          </cell>
          <cell r="C3082" t="str">
            <v>UN</v>
          </cell>
          <cell r="D3082">
            <v>18.97</v>
          </cell>
        </row>
        <row r="3083">
          <cell r="A3083">
            <v>95814</v>
          </cell>
          <cell r="B3083" t="str">
            <v>CONDULETE DE PVC, TIPO TB, PARA ELETRODUTO DE PVC SOLDÁVEL DN 25 MM (3/4''), APARENTE - FORNECIMENTO E INSTALAÇÃO. AF_10/2022</v>
          </cell>
          <cell r="C3083" t="str">
            <v>UN</v>
          </cell>
          <cell r="D3083">
            <v>26.38</v>
          </cell>
        </row>
        <row r="3084">
          <cell r="A3084">
            <v>95815</v>
          </cell>
          <cell r="B3084" t="str">
            <v>CONDULETE DE PVC, TIPO TB, PARA ELETRODUTO DE PVC SOLDÁVEL DN 32 MM (1''), APARENTE - FORNECIMENTO E INSTALAÇÃO. AF_10/2022</v>
          </cell>
          <cell r="C3084" t="str">
            <v>UN</v>
          </cell>
          <cell r="D3084">
            <v>40.200000000000003</v>
          </cell>
        </row>
        <row r="3085">
          <cell r="A3085">
            <v>95816</v>
          </cell>
          <cell r="B3085" t="str">
            <v>CONDULETE DE PVC, TIPO X, PARA ELETRODUTO DE PVC SOLDÁVEL DN 20 MM (1/2''), APARENTE - FORNECIMENTO E INSTALAÇÃO. AF_10/2022</v>
          </cell>
          <cell r="C3085" t="str">
            <v>UN</v>
          </cell>
          <cell r="D3085">
            <v>36.520000000000003</v>
          </cell>
        </row>
        <row r="3086">
          <cell r="A3086">
            <v>95817</v>
          </cell>
          <cell r="B3086" t="str">
            <v>CONDULETE DE PVC, TIPO X, PARA ELETRODUTO DE PVC SOLDÁVEL DN 25 MM (3/4"), APARENTE - FORNECIMENTO E INSTALAÇÃO. AF_10/2022</v>
          </cell>
          <cell r="C3086" t="str">
            <v>UN</v>
          </cell>
          <cell r="D3086">
            <v>45.37</v>
          </cell>
        </row>
        <row r="3087">
          <cell r="A3087">
            <v>95818</v>
          </cell>
          <cell r="B3087" t="str">
            <v>CONDULETE DE PVC, TIPO X, PARA ELETRODUTO DE PVC SOLDÁVEL DN 32 MM (1''), APARENTE - FORNECIMENTO E INSTALAÇÃO. AF_10/2022</v>
          </cell>
          <cell r="C3087" t="str">
            <v>UN</v>
          </cell>
          <cell r="D3087">
            <v>62.98</v>
          </cell>
        </row>
        <row r="3088">
          <cell r="A3088">
            <v>97881</v>
          </cell>
          <cell r="B3088" t="str">
            <v>CAIXA ENTERRADA ELÉTRICA RETANGULAR, EM CONCRETO PRÉ-MOLDADO, FUNDO COM BRITA, DIMENSÕES INTERNAS: 0,3X0,3X0,3 M. AF_12/2020</v>
          </cell>
          <cell r="C3088" t="str">
            <v>UN</v>
          </cell>
          <cell r="D3088">
            <v>136.72999999999999</v>
          </cell>
        </row>
        <row r="3089">
          <cell r="A3089">
            <v>97882</v>
          </cell>
          <cell r="B3089" t="str">
            <v>CAIXA ENTERRADA ELÉTRICA RETANGULAR, EM CONCRETO PRÉ-MOLDADO, FUNDO COM BRITA, DIMENSÕES INTERNAS: 0,4X0,4X0,4 M. AF_12/2020</v>
          </cell>
          <cell r="C3089" t="str">
            <v>UN</v>
          </cell>
          <cell r="D3089">
            <v>215.54</v>
          </cell>
        </row>
        <row r="3090">
          <cell r="A3090">
            <v>97883</v>
          </cell>
          <cell r="B3090" t="str">
            <v>CAIXA ENTERRADA ELÉTRICA RETANGULAR, EM CONCRETO PRÉ-MOLDADO, FUNDO COM BRITA, DIMENSÕES INTERNAS: 0,6X0,6X0,5 M. AF_12/2020</v>
          </cell>
          <cell r="C3090" t="str">
            <v>UN</v>
          </cell>
          <cell r="D3090">
            <v>414.33</v>
          </cell>
        </row>
        <row r="3091">
          <cell r="A3091">
            <v>97884</v>
          </cell>
          <cell r="B3091" t="str">
            <v>CAIXA ENTERRADA ELÉTRICA RETANGULAR, EM CONCRETO PRÉ-MOLDADO, FUNDO COM BRITA, DIMENSÕES INTERNAS: 0,8X0,8X0,5 M. AF_12/2020</v>
          </cell>
          <cell r="C3091" t="str">
            <v>UN</v>
          </cell>
          <cell r="D3091">
            <v>810.73</v>
          </cell>
        </row>
        <row r="3092">
          <cell r="A3092">
            <v>97885</v>
          </cell>
          <cell r="B3092" t="str">
            <v>CAIXA ENTERRADA ELÉTRICA RETANGULAR, EM CONCRETO PRÉ-MOLDADO, FUNDO COM BRITA, DIMENSÕES INTERNAS: 1X1X0,5 M. AF_12/2020</v>
          </cell>
          <cell r="C3092" t="str">
            <v>UN</v>
          </cell>
          <cell r="D3092">
            <v>1243.51</v>
          </cell>
        </row>
        <row r="3093">
          <cell r="A3093">
            <v>97886</v>
          </cell>
          <cell r="B3093" t="str">
            <v>CAIXA ENTERRADA ELÉTRICA RETANGULAR, EM ALVENARIA COM TIJOLOS CERÂMICOS MACIÇOS, FUNDO COM BRITA, DIMENSÕES INTERNAS: 0,3X0,3X0,3 M. AF_12/2020</v>
          </cell>
          <cell r="C3093" t="str">
            <v>UN</v>
          </cell>
          <cell r="D3093">
            <v>185.31</v>
          </cell>
        </row>
        <row r="3094">
          <cell r="A3094">
            <v>97887</v>
          </cell>
          <cell r="B3094" t="str">
            <v>CAIXA ENTERRADA ELÉTRICA RETANGULAR, EM ALVENARIA COM TIJOLOS CERÂMICOS MACIÇOS, FUNDO COM BRITA, DIMENSÕES INTERNAS: 0,4X0,4X0,4 M. AF_12/2020</v>
          </cell>
          <cell r="C3094" t="str">
            <v>UN</v>
          </cell>
          <cell r="D3094">
            <v>292.27</v>
          </cell>
        </row>
        <row r="3095">
          <cell r="A3095">
            <v>97888</v>
          </cell>
          <cell r="B3095" t="str">
            <v>CAIXA ENTERRADA ELÉTRICA RETANGULAR, EM ALVENARIA COM TIJOLOS CERÂMICOS MACIÇOS, FUNDO COM BRITA, DIMENSÕES INTERNAS: 0,6X0,6X0,6 M. AF_12/2020</v>
          </cell>
          <cell r="C3095" t="str">
            <v>UN</v>
          </cell>
          <cell r="D3095">
            <v>561.72</v>
          </cell>
        </row>
        <row r="3096">
          <cell r="A3096">
            <v>97889</v>
          </cell>
          <cell r="B3096" t="str">
            <v>CAIXA ENTERRADA ELÉTRICA RETANGULAR, EM ALVENARIA COM TIJOLOS CERÂMICOS MACIÇOS, FUNDO COM BRITA, DIMENSÕES INTERNAS: 0,8X0,8X0,6 M. AF_12/2020</v>
          </cell>
          <cell r="C3096" t="str">
            <v>UN</v>
          </cell>
          <cell r="D3096">
            <v>760.39</v>
          </cell>
        </row>
        <row r="3097">
          <cell r="A3097">
            <v>97890</v>
          </cell>
          <cell r="B3097" t="str">
            <v>CAIXA ENTERRADA ELÉTRICA RETANGULAR, EM ALVENARIA COM TIJOLOS CERÂMICOS MACIÇOS, FUNDO COM BRITA, DIMENSÕES INTERNAS: 1X1X0,6 M. AF_12/2020</v>
          </cell>
          <cell r="C3097" t="str">
            <v>UN</v>
          </cell>
          <cell r="D3097">
            <v>846.87</v>
          </cell>
        </row>
        <row r="3098">
          <cell r="A3098">
            <v>97891</v>
          </cell>
          <cell r="B3098" t="str">
            <v>CAIXA ENTERRADA ELÉTRICA RETANGULAR, EM ALVENARIA COM BLOCOS DE CONCRETO, FUNDO COM BRITA, DIMENSÕES INTERNAS: 0,4X0,4X0,4 M. AF_12/2020</v>
          </cell>
          <cell r="C3098" t="str">
            <v>UN</v>
          </cell>
          <cell r="D3098">
            <v>224.12</v>
          </cell>
        </row>
        <row r="3099">
          <cell r="A3099">
            <v>97892</v>
          </cell>
          <cell r="B3099" t="str">
            <v>CAIXA ENTERRADA ELÉTRICA RETANGULAR, EM ALVENARIA COM BLOCOS DE CONCRETO, FUNDO COM BRITA, DIMENSÕES INTERNAS: 0,6X0,6X0,6 M. AF_12/2020</v>
          </cell>
          <cell r="C3099" t="str">
            <v>UN</v>
          </cell>
          <cell r="D3099">
            <v>417.65</v>
          </cell>
        </row>
        <row r="3100">
          <cell r="A3100">
            <v>97893</v>
          </cell>
          <cell r="B3100" t="str">
            <v>CAIXA ENTERRADA ELÉTRICA RETANGULAR, EM ALVENARIA COM BLOCOS DE CONCRETO, FUNDO COM BRITA, DIMENSÕES INTERNAS: 0,8X0,8X0,6 M. AF_12/2020</v>
          </cell>
          <cell r="C3100" t="str">
            <v>UN</v>
          </cell>
          <cell r="D3100">
            <v>576.65</v>
          </cell>
        </row>
        <row r="3101">
          <cell r="A3101">
            <v>97894</v>
          </cell>
          <cell r="B3101" t="str">
            <v>CAIXA ENTERRADA ELÉTRICA RETANGULAR, EM ALVENARIA COM BLOCOS DE CONCRETO, FUNDO COM BRITA, DIMENSÕES INTERNAS: 1X1X0,6 M. AF_12/2020</v>
          </cell>
          <cell r="C3101" t="str">
            <v>UN</v>
          </cell>
          <cell r="D3101">
            <v>624.21</v>
          </cell>
        </row>
        <row r="3102">
          <cell r="A3102">
            <v>104396</v>
          </cell>
          <cell r="B3102" t="str">
            <v>CONDULETE DE PVC, TIPO E, PARA ELETRODUTO DE PVC SOLDÁVEL DN 25 MM (3/4''), APARENTE - FORNECIMENTO E INSTALAÇÃO. AF_10/2022</v>
          </cell>
          <cell r="C3102" t="str">
            <v>UN</v>
          </cell>
          <cell r="D3102">
            <v>25.98</v>
          </cell>
        </row>
        <row r="3103">
          <cell r="A3103">
            <v>104397</v>
          </cell>
          <cell r="B3103" t="str">
            <v>CONDULETE DE PVC, TIPO E, PARA ELETRODUTO DE PVC SOLDÁVEL DN 32 MM (1''), APARENTE - FORNECIMENTO E INSTALAÇÃO. AF_10/2022</v>
          </cell>
          <cell r="C3103" t="str">
            <v>UN</v>
          </cell>
          <cell r="D3103">
            <v>30.6</v>
          </cell>
        </row>
        <row r="3104">
          <cell r="A3104">
            <v>104398</v>
          </cell>
          <cell r="B3104" t="str">
            <v>CONDULETE DE PVC, TIPO LR, PARA ELETRODUTO DE PVC SOLDÁVEL DN 20 MM (1/2''), APARENTE - FORNECIMENTO E INSTALAÇÃO. AF_10/2022</v>
          </cell>
          <cell r="C3104" t="str">
            <v>UN</v>
          </cell>
          <cell r="D3104">
            <v>30.19</v>
          </cell>
        </row>
        <row r="3105">
          <cell r="A3105">
            <v>104399</v>
          </cell>
          <cell r="B3105" t="str">
            <v>CONDULETE DE PVC, TIPO LR, PARA ELETRODUTO DE PVC SOLDÁVEL DN 25 MM (3/4''), APARENTE - FORNECIMENTO E INSTALAÇÃO. AF_10/2022</v>
          </cell>
          <cell r="C3105" t="str">
            <v>UN</v>
          </cell>
          <cell r="D3105">
            <v>34.659999999999997</v>
          </cell>
        </row>
        <row r="3106">
          <cell r="A3106">
            <v>104400</v>
          </cell>
          <cell r="B3106" t="str">
            <v>CONDULETE DE PVC, TIPO LR, PARA ELETRODUTO DE PVC SOLDÁVEL DN 32 MM (1''), APARENTE - FORNECIMENTO E INSTALAÇÃO. AF_10/2022</v>
          </cell>
          <cell r="C3106" t="str">
            <v>UN</v>
          </cell>
          <cell r="D3106">
            <v>44.67</v>
          </cell>
        </row>
        <row r="3107">
          <cell r="A3107">
            <v>104401</v>
          </cell>
          <cell r="B3107" t="str">
            <v>CONDULETE DE PVC, TIPO C, PARA ELETRODUTO DE PVC SOLDÁVEL DN 20 MM (1/2''), APARENTE - FORNECIMENTO E INSTALAÇÃO. AF_10/2022</v>
          </cell>
          <cell r="C3107" t="str">
            <v>UN</v>
          </cell>
          <cell r="D3107">
            <v>28.16</v>
          </cell>
        </row>
        <row r="3108">
          <cell r="A3108">
            <v>104402</v>
          </cell>
          <cell r="B3108" t="str">
            <v>CONDULETE DE PVC, TIPO C, PARA ELETRODUTO DE PVC SOLDÁVEL DN 25 MM (3/4''), APARENTE - FORNECIMENTO E INSTALAÇÃO. AF_10/2022</v>
          </cell>
          <cell r="C3108" t="str">
            <v>UN</v>
          </cell>
          <cell r="D3108">
            <v>30.78</v>
          </cell>
        </row>
        <row r="3109">
          <cell r="A3109">
            <v>104403</v>
          </cell>
          <cell r="B3109" t="str">
            <v>CONDULETE DE PVC, TIPO C, PARA ELETRODUTO DE PVC SOLDÁVEL DN 32 MM (1''), APARENTE - FORNECIMENTO E INSTALAÇÃO. AF_10/2022</v>
          </cell>
          <cell r="C3109" t="str">
            <v>UN</v>
          </cell>
          <cell r="D3109">
            <v>38.19</v>
          </cell>
        </row>
        <row r="3110">
          <cell r="A3110">
            <v>104404</v>
          </cell>
          <cell r="B3110" t="str">
            <v>CONDULETE DE PVC, TIPO T, PARA ELETRODUTO DE PVC SOLDÁVEL DN 25 MM (3/4''), APARENTE - FORNECIMENTO E INSTALAÇÃO. AF_10/2022</v>
          </cell>
          <cell r="C3110" t="str">
            <v>UN</v>
          </cell>
          <cell r="D3110">
            <v>40.31</v>
          </cell>
        </row>
        <row r="3111">
          <cell r="A3111">
            <v>104405</v>
          </cell>
          <cell r="B3111" t="str">
            <v>CONDULETE DE PVC, TIPO T, PARA ELETRODUTO DE PVC SOLDÁVEL DN 32 MM (1''), APARENTE - FORNECIMENTO E INSTALAÇÃO. AF_10/2022</v>
          </cell>
          <cell r="C3111" t="str">
            <v>UN</v>
          </cell>
          <cell r="D3111">
            <v>54.47</v>
          </cell>
        </row>
        <row r="3112">
          <cell r="A3112">
            <v>93653</v>
          </cell>
          <cell r="B3112" t="str">
            <v>DISJUNTOR MONOPOLAR TIPO DIN, CORRENTE NOMINAL DE 10A - FORNECIMENTO E INSTALAÇÃO. AF_10/2020</v>
          </cell>
          <cell r="C3112" t="str">
            <v>UN</v>
          </cell>
          <cell r="D3112">
            <v>12.02</v>
          </cell>
        </row>
        <row r="3113">
          <cell r="A3113">
            <v>93654</v>
          </cell>
          <cell r="B3113" t="str">
            <v>DISJUNTOR MONOPOLAR TIPO DIN, CORRENTE NOMINAL DE 16A - FORNECIMENTO E INSTALAÇÃO. AF_10/2020</v>
          </cell>
          <cell r="C3113" t="str">
            <v>UN</v>
          </cell>
          <cell r="D3113">
            <v>12.93</v>
          </cell>
        </row>
        <row r="3114">
          <cell r="A3114">
            <v>93655</v>
          </cell>
          <cell r="B3114" t="str">
            <v>DISJUNTOR MONOPOLAR TIPO DIN, CORRENTE NOMINAL DE 20A - FORNECIMENTO E INSTALAÇÃO. AF_10/2020</v>
          </cell>
          <cell r="C3114" t="str">
            <v>UN</v>
          </cell>
          <cell r="D3114">
            <v>14.63</v>
          </cell>
        </row>
        <row r="3115">
          <cell r="A3115">
            <v>93656</v>
          </cell>
          <cell r="B3115" t="str">
            <v>DISJUNTOR MONOPOLAR TIPO DIN, CORRENTE NOMINAL DE 25A - FORNECIMENTO E INSTALAÇÃO. AF_10/2020</v>
          </cell>
          <cell r="C3115" t="str">
            <v>UN</v>
          </cell>
          <cell r="D3115">
            <v>14.63</v>
          </cell>
        </row>
        <row r="3116">
          <cell r="A3116">
            <v>93657</v>
          </cell>
          <cell r="B3116" t="str">
            <v>DISJUNTOR MONOPOLAR TIPO DIN, CORRENTE NOMINAL DE 32A - FORNECIMENTO E INSTALAÇÃO. AF_10/2020</v>
          </cell>
          <cell r="C3116" t="str">
            <v>UN</v>
          </cell>
          <cell r="D3116">
            <v>16.72</v>
          </cell>
        </row>
        <row r="3117">
          <cell r="A3117">
            <v>93658</v>
          </cell>
          <cell r="B3117" t="str">
            <v>DISJUNTOR MONOPOLAR TIPO DIN, CORRENTE NOMINAL DE 40A - FORNECIMENTO E INSTALAÇÃO. AF_10/2020</v>
          </cell>
          <cell r="C3117" t="str">
            <v>UN</v>
          </cell>
          <cell r="D3117">
            <v>24.2</v>
          </cell>
        </row>
        <row r="3118">
          <cell r="A3118">
            <v>93659</v>
          </cell>
          <cell r="B3118" t="str">
            <v>DISJUNTOR MONOPOLAR TIPO DIN, CORRENTE NOMINAL DE 50A - FORNECIMENTO E INSTALAÇÃO. AF_10/2020</v>
          </cell>
          <cell r="C3118" t="str">
            <v>UN</v>
          </cell>
          <cell r="D3118">
            <v>28.51</v>
          </cell>
        </row>
        <row r="3119">
          <cell r="A3119">
            <v>93660</v>
          </cell>
          <cell r="B3119" t="str">
            <v>DISJUNTOR BIPOLAR TIPO DIN, CORRENTE NOMINAL DE 10A - FORNECIMENTO E INSTALAÇÃO. AF_10/2020</v>
          </cell>
          <cell r="C3119" t="str">
            <v>UN</v>
          </cell>
          <cell r="D3119">
            <v>55.45</v>
          </cell>
        </row>
        <row r="3120">
          <cell r="A3120">
            <v>93661</v>
          </cell>
          <cell r="B3120" t="str">
            <v>DISJUNTOR BIPOLAR TIPO DIN, CORRENTE NOMINAL DE 16A - FORNECIMENTO E INSTALAÇÃO. AF_10/2020</v>
          </cell>
          <cell r="C3120" t="str">
            <v>UN</v>
          </cell>
          <cell r="D3120">
            <v>57.29</v>
          </cell>
        </row>
        <row r="3121">
          <cell r="A3121">
            <v>93662</v>
          </cell>
          <cell r="B3121" t="str">
            <v>DISJUNTOR BIPOLAR TIPO DIN, CORRENTE NOMINAL DE 20A - FORNECIMENTO E INSTALAÇÃO. AF_10/2020</v>
          </cell>
          <cell r="C3121" t="str">
            <v>UN</v>
          </cell>
          <cell r="D3121">
            <v>60.68</v>
          </cell>
        </row>
        <row r="3122">
          <cell r="A3122">
            <v>93663</v>
          </cell>
          <cell r="B3122" t="str">
            <v>DISJUNTOR BIPOLAR TIPO DIN, CORRENTE NOMINAL DE 25A - FORNECIMENTO E INSTALAÇÃO. AF_10/2020</v>
          </cell>
          <cell r="C3122" t="str">
            <v>UN</v>
          </cell>
          <cell r="D3122">
            <v>60.68</v>
          </cell>
        </row>
        <row r="3123">
          <cell r="A3123">
            <v>93664</v>
          </cell>
          <cell r="B3123" t="str">
            <v>DISJUNTOR BIPOLAR TIPO DIN, CORRENTE NOMINAL DE 32A - FORNECIMENTO E INSTALAÇÃO. AF_10/2020</v>
          </cell>
          <cell r="C3123" t="str">
            <v>UN</v>
          </cell>
          <cell r="D3123">
            <v>64.88</v>
          </cell>
        </row>
        <row r="3124">
          <cell r="A3124">
            <v>93665</v>
          </cell>
          <cell r="B3124" t="str">
            <v>DISJUNTOR BIPOLAR TIPO DIN, CORRENTE NOMINAL DE 40A - FORNECIMENTO E INSTALAÇÃO. AF_10/2020</v>
          </cell>
          <cell r="C3124" t="str">
            <v>UN</v>
          </cell>
          <cell r="D3124">
            <v>70.959999999999994</v>
          </cell>
        </row>
        <row r="3125">
          <cell r="A3125">
            <v>93666</v>
          </cell>
          <cell r="B3125" t="str">
            <v>DISJUNTOR BIPOLAR TIPO DIN, CORRENTE NOMINAL DE 50A - FORNECIMENTO E INSTALAÇÃO. AF_10/2020</v>
          </cell>
          <cell r="C3125" t="str">
            <v>UN</v>
          </cell>
          <cell r="D3125">
            <v>79.58</v>
          </cell>
        </row>
        <row r="3126">
          <cell r="A3126">
            <v>93667</v>
          </cell>
          <cell r="B3126" t="str">
            <v>DISJUNTOR TRIPOLAR TIPO DIN, CORRENTE NOMINAL DE 10A - FORNECIMENTO E INSTALAÇÃO. AF_10/2020</v>
          </cell>
          <cell r="C3126" t="str">
            <v>UN</v>
          </cell>
          <cell r="D3126">
            <v>69.92</v>
          </cell>
        </row>
        <row r="3127">
          <cell r="A3127">
            <v>93668</v>
          </cell>
          <cell r="B3127" t="str">
            <v>DISJUNTOR TRIPOLAR TIPO DIN, CORRENTE NOMINAL DE 16A - FORNECIMENTO E INSTALAÇÃO. AF_10/2020</v>
          </cell>
          <cell r="C3127" t="str">
            <v>UN</v>
          </cell>
          <cell r="D3127">
            <v>72.69</v>
          </cell>
        </row>
        <row r="3128">
          <cell r="A3128">
            <v>93669</v>
          </cell>
          <cell r="B3128" t="str">
            <v>DISJUNTOR TRIPOLAR TIPO DIN, CORRENTE NOMINAL DE 20A - FORNECIMENTO E INSTALAÇÃO. AF_10/2020</v>
          </cell>
          <cell r="C3128" t="str">
            <v>UN</v>
          </cell>
          <cell r="D3128">
            <v>77.78</v>
          </cell>
        </row>
        <row r="3129">
          <cell r="A3129">
            <v>93670</v>
          </cell>
          <cell r="B3129" t="str">
            <v>DISJUNTOR TRIPOLAR TIPO DIN, CORRENTE NOMINAL DE 25A - FORNECIMENTO E INSTALAÇÃO. AF_10/2020</v>
          </cell>
          <cell r="C3129" t="str">
            <v>UN</v>
          </cell>
          <cell r="D3129">
            <v>77.78</v>
          </cell>
        </row>
        <row r="3130">
          <cell r="A3130">
            <v>93671</v>
          </cell>
          <cell r="B3130" t="str">
            <v>DISJUNTOR TRIPOLAR TIPO DIN, CORRENTE NOMINAL DE 32A - FORNECIMENTO E INSTALAÇÃO. AF_10/2020</v>
          </cell>
          <cell r="C3130" t="str">
            <v>UN</v>
          </cell>
          <cell r="D3130">
            <v>84.07</v>
          </cell>
        </row>
        <row r="3131">
          <cell r="A3131">
            <v>93672</v>
          </cell>
          <cell r="B3131" t="str">
            <v>DISJUNTOR TRIPOLAR TIPO DIN, CORRENTE NOMINAL DE 40A - FORNECIMENTO E INSTALAÇÃO. AF_10/2020</v>
          </cell>
          <cell r="C3131" t="str">
            <v>UN</v>
          </cell>
          <cell r="D3131">
            <v>94.28</v>
          </cell>
        </row>
        <row r="3132">
          <cell r="A3132">
            <v>93673</v>
          </cell>
          <cell r="B3132" t="str">
            <v>DISJUNTOR TRIPOLAR TIPO DIN, CORRENTE NOMINAL DE 50A - FORNECIMENTO E INSTALAÇÃO. AF_10/2020</v>
          </cell>
          <cell r="C3132" t="str">
            <v>UN</v>
          </cell>
          <cell r="D3132">
            <v>107.25</v>
          </cell>
        </row>
        <row r="3133">
          <cell r="A3133">
            <v>97359</v>
          </cell>
          <cell r="B3133" t="str">
            <v>QUADRO DE MEDIÇÃO GERAL DE ENERGIA COM 8 MEDIDORES - FORNECIMENTO E INSTALAÇÃO. AF_10/2020</v>
          </cell>
          <cell r="C3133" t="str">
            <v>UN</v>
          </cell>
          <cell r="D3133">
            <v>3298.21</v>
          </cell>
        </row>
        <row r="3134">
          <cell r="A3134">
            <v>97360</v>
          </cell>
          <cell r="B3134" t="str">
            <v>QUADRO DE MEDIÇÃO GERAL DE ENERGIA COM 12 MEDIDORES - FORNECIMENTO E INSTALAÇÃO. AF_10/2020</v>
          </cell>
          <cell r="C3134" t="str">
            <v>UN</v>
          </cell>
          <cell r="D3134">
            <v>6309.24</v>
          </cell>
        </row>
        <row r="3135">
          <cell r="A3135">
            <v>97361</v>
          </cell>
          <cell r="B3135" t="str">
            <v>QUADRO DE MEDIÇÃO GERAL DE ENERGIA COM 16 MEDIDORES - FORNECIMENTO E INSTALAÇÃO. AF_10/2020</v>
          </cell>
          <cell r="C3135" t="str">
            <v>UN</v>
          </cell>
          <cell r="D3135">
            <v>8412.33</v>
          </cell>
        </row>
        <row r="3136">
          <cell r="A3136">
            <v>97362</v>
          </cell>
          <cell r="B3136" t="str">
            <v>QUADRO DE MEDIÇÃO GERAL DE ENERGIA PARA BARRAMENTO BLINDADO COM 4 MEDIDORES - FORNECIMENTO E INSTALAÇÃO. AF_10/2020</v>
          </cell>
          <cell r="C3136" t="str">
            <v>UN</v>
          </cell>
          <cell r="D3136">
            <v>1707.74</v>
          </cell>
        </row>
        <row r="3137">
          <cell r="A3137">
            <v>101875</v>
          </cell>
          <cell r="B3137" t="str">
            <v>QUADRO DE DISTRIBUIÇÃO DE ENERGIA EM CHAPA DE AÇO GALVANIZADO, DE EMBUTIR, COM BARRAMENTO TRIFÁSICO, PARA 12 DISJUNTORES DIN 100A - FORNECIMENTO E INSTALAÇÃO. AF_10/2020</v>
          </cell>
          <cell r="C3137" t="str">
            <v>UN</v>
          </cell>
          <cell r="D3137">
            <v>377.01</v>
          </cell>
        </row>
        <row r="3138">
          <cell r="A3138">
            <v>101876</v>
          </cell>
          <cell r="B3138" t="str">
            <v>QUADRO DE DISTRIBUIÇÃO DE ENERGIA EM PVC, DE EMBUTIR, SEM BARRAMENTO, PARA 6 DISJUNTORES - FORNECIMENTO E INSTALAÇÃO. AF_10/2020</v>
          </cell>
          <cell r="C3138" t="str">
            <v>UN</v>
          </cell>
          <cell r="D3138">
            <v>81.97</v>
          </cell>
        </row>
        <row r="3139">
          <cell r="A3139">
            <v>101877</v>
          </cell>
          <cell r="B3139" t="str">
            <v>QUADRO DE DISTRIBUIÇÃO DE ENERGIA EM PVC, DE EMBUTIR, SEM BARRAMENTO, PARA 3 DISJUNTORES - FORNECIMENTO E INSTALAÇÃO. AF_10/2020</v>
          </cell>
          <cell r="C3139" t="str">
            <v>UN</v>
          </cell>
          <cell r="D3139">
            <v>58.63</v>
          </cell>
        </row>
        <row r="3140">
          <cell r="A3140">
            <v>101878</v>
          </cell>
          <cell r="B3140" t="str">
            <v>QUADRO DE DISTRIBUIÇÃO DE ENERGIA EM CHAPA DE AÇO GALVANIZADO, DE SOBREPOR, COM BARRAMENTO TRIFÁSICO, PARA 18 DISJUNTORES DIN 100A - FORNECIMENTO E INSTALAÇÃO. AF_10/2020</v>
          </cell>
          <cell r="C3140" t="str">
            <v>UN</v>
          </cell>
          <cell r="D3140">
            <v>545.30999999999995</v>
          </cell>
        </row>
        <row r="3141">
          <cell r="A3141">
            <v>101879</v>
          </cell>
          <cell r="B3141" t="str">
            <v>QUADRO DE DISTRIBUIÇÃO DE ENERGIA EM CHAPA DE AÇO GALVANIZADO, DE EMBUTIR, COM BARRAMENTO TRIFÁSICO, PARA 24 DISJUNTORES DIN 100A - FORNECIMENTO E INSTALAÇÃO. AF_10/2020</v>
          </cell>
          <cell r="C3141" t="str">
            <v>UN</v>
          </cell>
          <cell r="D3141">
            <v>540.38</v>
          </cell>
        </row>
        <row r="3142">
          <cell r="A3142">
            <v>101880</v>
          </cell>
          <cell r="B3142" t="str">
            <v>QUADRO DE DISTRIBUIÇÃO DE ENERGIA EM CHAPA DE AÇO GALVANIZADO, DE EMBUTIR, COM BARRAMENTO TRIFÁSICO, PARA 30 DISJUNTORES DIN 150A - FORNECIMENTO E INSTALAÇÃO. AF_10/2020</v>
          </cell>
          <cell r="C3142" t="str">
            <v>UN</v>
          </cell>
          <cell r="D3142">
            <v>623.09</v>
          </cell>
        </row>
        <row r="3143">
          <cell r="A3143">
            <v>101881</v>
          </cell>
          <cell r="B3143" t="str">
            <v>QUADRO DE DISTRIBUIÇÃO DE ENERGIA EM CHAPA DE AÇO GALVANIZADO, DE EMBUTIR, COM BARRAMENTO TRIFÁSICO, PARA 40 DISJUNTORES DIN 100A - FORNECIMENTO E INSTALAÇÃO. AF_10/2020</v>
          </cell>
          <cell r="C3143" t="str">
            <v>UN</v>
          </cell>
          <cell r="D3143">
            <v>886.27</v>
          </cell>
        </row>
        <row r="3144">
          <cell r="A3144">
            <v>101882</v>
          </cell>
          <cell r="B3144" t="str">
            <v>QUADRO DE DISTRIBUIÇÃO DE ENERGIA EM CHAPA DE AÇO GALVANIZADO, DE EMBUTIR, COM BARRAMENTO TRIFÁSICO, PARA 30 DISJUNTORES DIN 225A - FORNECIMENTO E INSTALAÇÃO. AF_10/2020</v>
          </cell>
          <cell r="C3144" t="str">
            <v>UN</v>
          </cell>
          <cell r="D3144">
            <v>1248.74</v>
          </cell>
        </row>
        <row r="3145">
          <cell r="A3145">
            <v>101883</v>
          </cell>
          <cell r="B3145" t="str">
            <v>QUADRO DE DISTRIBUIÇÃO DE ENERGIA EM CHAPA DE AÇO GALVANIZADO, DE EMBUTIR, COM BARRAMENTO TRIFÁSICO, PARA 18 DISJUNTORES DIN 100A - FORNECIMENTO E INSTALAÇÃO. AF_10/2020</v>
          </cell>
          <cell r="C3145" t="str">
            <v>UN</v>
          </cell>
          <cell r="D3145">
            <v>515.84</v>
          </cell>
        </row>
        <row r="3146">
          <cell r="A3146">
            <v>101890</v>
          </cell>
          <cell r="B3146" t="str">
            <v>DISJUNTOR MONOPOLAR TIPO NEMA, CORRENTE NOMINAL DE 10 ATÉ 30A - FORNECIMENTO E INSTALAÇÃO. AF_10/2020</v>
          </cell>
          <cell r="C3146" t="str">
            <v>UN</v>
          </cell>
          <cell r="D3146">
            <v>17.12</v>
          </cell>
        </row>
        <row r="3147">
          <cell r="A3147">
            <v>101891</v>
          </cell>
          <cell r="B3147" t="str">
            <v>DISJUNTOR MONOPOLAR TIPO NEMA, CORRENTE NOMINAL DE 35 ATÉ 50A - FORNECIMENTO E INSTALAÇÃO. AF_10/2020</v>
          </cell>
          <cell r="C3147" t="str">
            <v>UN</v>
          </cell>
          <cell r="D3147">
            <v>30</v>
          </cell>
        </row>
        <row r="3148">
          <cell r="A3148">
            <v>101892</v>
          </cell>
          <cell r="B3148" t="str">
            <v>DISJUNTOR BIPOLAR TIPO NEMA, CORRENTE NOMINAL DE 10 ATÉ 50A - FORNECIMENTO E INSTALAÇÃO. AF_10/2020</v>
          </cell>
          <cell r="C3148" t="str">
            <v>UN</v>
          </cell>
          <cell r="D3148">
            <v>71.099999999999994</v>
          </cell>
        </row>
        <row r="3149">
          <cell r="A3149">
            <v>101893</v>
          </cell>
          <cell r="B3149" t="str">
            <v>DISJUNTOR TRIPOLAR TIPO NEMA, CORRENTE NOMINAL DE 10 ATÉ 50A - FORNECIMENTO E INSTALAÇÃO. AF_10/2020</v>
          </cell>
          <cell r="C3149" t="str">
            <v>UN</v>
          </cell>
          <cell r="D3149">
            <v>91.85</v>
          </cell>
        </row>
        <row r="3150">
          <cell r="A3150">
            <v>101894</v>
          </cell>
          <cell r="B3150" t="str">
            <v>DISJUNTOR TRIPOLAR TIPO NEMA, CORRENTE NOMINAL DE 60 ATÉ 100A - FORNECIMENTO E INSTALAÇÃO. AF_10/2020</v>
          </cell>
          <cell r="C3150" t="str">
            <v>UN</v>
          </cell>
          <cell r="D3150">
            <v>169.53</v>
          </cell>
        </row>
        <row r="3151">
          <cell r="A3151">
            <v>101895</v>
          </cell>
          <cell r="B3151" t="str">
            <v>DISJUNTOR TERMOMAGNÉTICO TRIPOLAR , CORRENTE NOMINAL DE 125A - FORNECIMENTO E INSTALAÇÃO. AF_10/2020</v>
          </cell>
          <cell r="C3151" t="str">
            <v>UN</v>
          </cell>
          <cell r="D3151">
            <v>436.89</v>
          </cell>
        </row>
        <row r="3152">
          <cell r="A3152">
            <v>101896</v>
          </cell>
          <cell r="B3152" t="str">
            <v>DISJUNTOR TERMOMAGNÉTICO TRIPOLAR , CORRENTE NOMINAL DE 200A - FORNECIMENTO E INSTALAÇÃO. AF_10/2020</v>
          </cell>
          <cell r="C3152" t="str">
            <v>UN</v>
          </cell>
          <cell r="D3152">
            <v>636.49</v>
          </cell>
        </row>
        <row r="3153">
          <cell r="A3153">
            <v>101897</v>
          </cell>
          <cell r="B3153" t="str">
            <v>DISJUNTOR TERMOMAGNÉTICO TRIPOLAR , CORRENTE NOMINAL DE 250A - FORNECIMENTO E INSTALAÇÃO. AF_10/2020</v>
          </cell>
          <cell r="C3153" t="str">
            <v>UN</v>
          </cell>
          <cell r="D3153">
            <v>992.91</v>
          </cell>
        </row>
        <row r="3154">
          <cell r="A3154">
            <v>101898</v>
          </cell>
          <cell r="B3154" t="str">
            <v>DISJUNTOR TERMOMAGNÉTICO TRIPOLAR , CORRENTE NOMINAL DE 400A - FORNECIMENTO E INSTALAÇÃO. AF_10/2020</v>
          </cell>
          <cell r="C3154" t="str">
            <v>UN</v>
          </cell>
          <cell r="D3154">
            <v>1314.08</v>
          </cell>
        </row>
        <row r="3155">
          <cell r="A3155">
            <v>101899</v>
          </cell>
          <cell r="B3155" t="str">
            <v>DISJUNTOR TERMOMAGNÉTICO TRIPOLAR , CORRENTE NOMINAL DE 600A - FORNECIMENTO E INSTALAÇÃO. AF_10/2020</v>
          </cell>
          <cell r="C3155" t="str">
            <v>UN</v>
          </cell>
          <cell r="D3155">
            <v>2078.0100000000002</v>
          </cell>
        </row>
        <row r="3156">
          <cell r="A3156">
            <v>101900</v>
          </cell>
          <cell r="B3156" t="str">
            <v>DISJUNTOR BAIXA TENSÃO TRIPOLAR A SECO  800A/600V - FORNECIMENTO E INSTALAÇÃO. AF_10/2020</v>
          </cell>
          <cell r="C3156" t="str">
            <v>UN</v>
          </cell>
          <cell r="D3156">
            <v>4290.68</v>
          </cell>
        </row>
        <row r="3157">
          <cell r="A3157">
            <v>101901</v>
          </cell>
          <cell r="B3157" t="str">
            <v>CONTATOR TRIPOLAR I NOMINAL 12A - FORNECIMENTO E INSTALAÇÃO. AF_10/2020</v>
          </cell>
          <cell r="C3157" t="str">
            <v>UN</v>
          </cell>
          <cell r="D3157">
            <v>165.43</v>
          </cell>
        </row>
        <row r="3158">
          <cell r="A3158">
            <v>101902</v>
          </cell>
          <cell r="B3158" t="str">
            <v>CONTATOR TRIPOLAR I NOMINAL 22A - FORNECIMENTO E INSTALAÇÃO. AF_10/2020</v>
          </cell>
          <cell r="C3158" t="str">
            <v>UN</v>
          </cell>
          <cell r="D3158">
            <v>204.86</v>
          </cell>
        </row>
        <row r="3159">
          <cell r="A3159">
            <v>101903</v>
          </cell>
          <cell r="B3159" t="str">
            <v>CONTATOR TRIPOLAR I NOMINAL 38A - FORNECIMENTO E INSTALAÇÃO. AF_10/2020</v>
          </cell>
          <cell r="C3159" t="str">
            <v>UN</v>
          </cell>
          <cell r="D3159">
            <v>427.38</v>
          </cell>
        </row>
        <row r="3160">
          <cell r="A3160">
            <v>101904</v>
          </cell>
          <cell r="B3160" t="str">
            <v>CONTATOR TRIPOLAR I NOMIMAL 95A - FORNECIMENTO E INSTALAÇÃO. AF_10/2020</v>
          </cell>
          <cell r="C3160" t="str">
            <v>UN</v>
          </cell>
          <cell r="D3160">
            <v>1558.28</v>
          </cell>
        </row>
        <row r="3161">
          <cell r="A3161">
            <v>101938</v>
          </cell>
          <cell r="B3161" t="str">
            <v>CAIXA DE PROTEÇÃO PARA MEDIDOR MONOFÁSICO DE EMBUTIR - FORNECIMENTO E INSTALAÇÃO. AF_10/2020</v>
          </cell>
          <cell r="C3161" t="str">
            <v>UN</v>
          </cell>
          <cell r="D3161">
            <v>108.98</v>
          </cell>
        </row>
        <row r="3162">
          <cell r="A3162">
            <v>101946</v>
          </cell>
          <cell r="B3162" t="str">
            <v>QUADRO DE MEDIÇÃO GERAL DE ENERGIA PARA 1 MEDIDOR DE SOBREPOR - FORNECIMENTO E INSTALAÇÃO. AF_10/2020</v>
          </cell>
          <cell r="C3162" t="str">
            <v>UN</v>
          </cell>
          <cell r="D3162">
            <v>187.58</v>
          </cell>
        </row>
        <row r="3163">
          <cell r="A3163">
            <v>91945</v>
          </cell>
          <cell r="B3163" t="str">
            <v>SUPORTE PARAFUSADO COM PLACA DE ENCAIXE 4" X 2" ALTO (2,00 M DO PISO) PARA PONTO ELÉTRICO - FORNECIMENTO E INSTALAÇÃO. AF_03/2023</v>
          </cell>
          <cell r="C3163" t="str">
            <v>UN</v>
          </cell>
          <cell r="D3163">
            <v>18.05</v>
          </cell>
        </row>
        <row r="3164">
          <cell r="A3164">
            <v>91946</v>
          </cell>
          <cell r="B3164" t="str">
            <v>SUPORTE PARAFUSADO COM PLACA DE ENCAIXE 4" X 2" MÉDIO (1,30 M DO PISO) PARA PONTO ELÉTRICO - FORNECIMENTO E INSTALAÇÃO. AF_03/2023</v>
          </cell>
          <cell r="C3164" t="str">
            <v>UN</v>
          </cell>
          <cell r="D3164">
            <v>13.67</v>
          </cell>
        </row>
        <row r="3165">
          <cell r="A3165">
            <v>91947</v>
          </cell>
          <cell r="B3165" t="str">
            <v>SUPORTE PARAFUSADO COM PLACA DE ENCAIXE 4" X 2" BAIXO (0,30 M DO PISO) PARA PONTO ELÉTRICO - FORNECIMENTO E INSTALAÇÃO. AF_03/2023</v>
          </cell>
          <cell r="C3165" t="str">
            <v>UN</v>
          </cell>
          <cell r="D3165">
            <v>10.93</v>
          </cell>
        </row>
        <row r="3166">
          <cell r="A3166">
            <v>91949</v>
          </cell>
          <cell r="B3166" t="str">
            <v>SUPORTE PARAFUSADO COM PLACA DE ENCAIXE 4" X 4" ALTO (2,00 M DO PISO) PARA PONTO ELÉTRICO - FORNECIMENTO E INSTALAÇÃO. AF_03/2023</v>
          </cell>
          <cell r="C3166" t="str">
            <v>UN</v>
          </cell>
          <cell r="D3166">
            <v>24.4</v>
          </cell>
        </row>
        <row r="3167">
          <cell r="A3167">
            <v>91950</v>
          </cell>
          <cell r="B3167" t="str">
            <v>SUPORTE PARAFUSADO COM PLACA DE ENCAIXE 4" X 4" MÉDIO (1,30 M DO PISO) PARA PONTO ELÉTRICO - FORNECIMENTO E INSTALAÇÃO. AF_03/2023</v>
          </cell>
          <cell r="C3167" t="str">
            <v>UN</v>
          </cell>
          <cell r="D3167">
            <v>19.05</v>
          </cell>
        </row>
        <row r="3168">
          <cell r="A3168">
            <v>91951</v>
          </cell>
          <cell r="B3168" t="str">
            <v>SUPORTE PARAFUSADO COM PLACA DE ENCAIXE 4" X 4" BAIXO (0,30 M DO PISO) PARA PONTO ELÉTRICO - FORNECIMENTO E INSTALAÇÃO. AF_03/2023</v>
          </cell>
          <cell r="C3168" t="str">
            <v>UN</v>
          </cell>
          <cell r="D3168">
            <v>15.86</v>
          </cell>
        </row>
        <row r="3169">
          <cell r="A3169">
            <v>91952</v>
          </cell>
          <cell r="B3169" t="str">
            <v>INTERRUPTOR SIMPLES (1 MÓDULO), 10A/250V, SEM SUPORTE E SEM PLACA - FORNECIMENTO E INSTALAÇÃO. AF_03/2023</v>
          </cell>
          <cell r="C3169" t="str">
            <v>UN</v>
          </cell>
          <cell r="D3169">
            <v>23.72</v>
          </cell>
        </row>
        <row r="3170">
          <cell r="A3170">
            <v>91953</v>
          </cell>
          <cell r="B3170" t="str">
            <v>INTERRUPTOR SIMPLES (1 MÓDULO), 10A/250V, INCLUINDO SUPORTE E PLACA - FORNECIMENTO E INSTALAÇÃO. AF_03/2023</v>
          </cell>
          <cell r="C3170" t="str">
            <v>UN</v>
          </cell>
          <cell r="D3170">
            <v>37.39</v>
          </cell>
        </row>
        <row r="3171">
          <cell r="A3171">
            <v>91954</v>
          </cell>
          <cell r="B3171" t="str">
            <v>INTERRUPTOR PARALELO (1 MÓDULO), 10A/250V, SEM SUPORTE E SEM PLACA - FORNECIMENTO E INSTALAÇÃO. AF_03/2023</v>
          </cell>
          <cell r="C3171" t="str">
            <v>UN</v>
          </cell>
          <cell r="D3171">
            <v>31.98</v>
          </cell>
        </row>
        <row r="3172">
          <cell r="A3172">
            <v>91955</v>
          </cell>
          <cell r="B3172" t="str">
            <v>INTERRUPTOR PARALELO (1 MÓDULO), 10A/250V, INCLUINDO SUPORTE E PLACA - FORNECIMENTO E INSTALAÇÃO. AF_03/2023</v>
          </cell>
          <cell r="C3172" t="str">
            <v>UN</v>
          </cell>
          <cell r="D3172">
            <v>45.65</v>
          </cell>
        </row>
        <row r="3173">
          <cell r="A3173">
            <v>91956</v>
          </cell>
          <cell r="B3173" t="str">
            <v>INTERRUPTOR SIMPLES (1 MÓDULO) COM INTERRUPTOR PARALELO (1 MÓDULO), 10A/250V, SEM SUPORTE E SEM PLACA - FORNECIMENTO E INSTALAÇÃO. AF_03/2023</v>
          </cell>
          <cell r="C3173" t="str">
            <v>UN</v>
          </cell>
          <cell r="D3173">
            <v>51.04</v>
          </cell>
        </row>
        <row r="3174">
          <cell r="A3174">
            <v>91957</v>
          </cell>
          <cell r="B3174" t="str">
            <v>INTERRUPTOR SIMPLES (1 MÓDULO) COM INTERRUPTOR PARALELO (1 MÓDULO), 10A/250V, INCLUINDO SUPORTE E PLACA - FORNECIMENTO E INSTALAÇÃO. AF_03/2023</v>
          </cell>
          <cell r="C3174" t="str">
            <v>UN</v>
          </cell>
          <cell r="D3174">
            <v>64.709999999999994</v>
          </cell>
        </row>
        <row r="3175">
          <cell r="A3175">
            <v>91958</v>
          </cell>
          <cell r="B3175" t="str">
            <v>INTERRUPTOR SIMPLES (2 MÓDULOS), 10A/250V, SEM SUPORTE E SEM PLACA - FORNECIMENTO E INSTALAÇÃO. AF_03/2023</v>
          </cell>
          <cell r="C3175" t="str">
            <v>UN</v>
          </cell>
          <cell r="D3175">
            <v>42.84</v>
          </cell>
        </row>
        <row r="3176">
          <cell r="A3176">
            <v>91959</v>
          </cell>
          <cell r="B3176" t="str">
            <v>INTERRUPTOR SIMPLES (2 MÓDULOS), 10A/250V, INCLUINDO SUPORTE E PLACA - FORNECIMENTO E INSTALAÇÃO. AF_03/2023</v>
          </cell>
          <cell r="C3176" t="str">
            <v>UN</v>
          </cell>
          <cell r="D3176">
            <v>56.51</v>
          </cell>
        </row>
        <row r="3177">
          <cell r="A3177">
            <v>91960</v>
          </cell>
          <cell r="B3177" t="str">
            <v>INTERRUPTOR PARALELO (2 MÓDULOS), 10A/250V, SEM SUPORTE E SEM PLACA - FORNECIMENTO E INSTALAÇÃO. AF_03/2023</v>
          </cell>
          <cell r="C3177" t="str">
            <v>UN</v>
          </cell>
          <cell r="D3177">
            <v>59.38</v>
          </cell>
        </row>
        <row r="3178">
          <cell r="A3178">
            <v>91961</v>
          </cell>
          <cell r="B3178" t="str">
            <v>INTERRUPTOR PARALELO (2 MÓDULOS), 10A/250V, INCLUINDO SUPORTE E PLACA - FORNECIMENTO E INSTALAÇÃO. AF_03/2023</v>
          </cell>
          <cell r="C3178" t="str">
            <v>UN</v>
          </cell>
          <cell r="D3178">
            <v>73.05</v>
          </cell>
        </row>
        <row r="3179">
          <cell r="A3179">
            <v>91962</v>
          </cell>
          <cell r="B3179" t="str">
            <v>INTERRUPTOR SIMPLES (1 MÓDULO) COM INTERRUPTOR PARALELO (2 MÓDULOS), 10A/250V, SEM SUPORTE E SEM PLACA - FORNECIMENTO E INSTALAÇÃO. AF_03/2023</v>
          </cell>
          <cell r="C3179" t="str">
            <v>UN</v>
          </cell>
          <cell r="D3179">
            <v>78.430000000000007</v>
          </cell>
        </row>
        <row r="3180">
          <cell r="A3180">
            <v>91963</v>
          </cell>
          <cell r="B3180" t="str">
            <v>INTERRUPTOR SIMPLES (1 MÓDULO) COM INTERRUPTOR PARALELO (2 MÓDULOS), 10A/250V, INCLUINDO SUPORTE E PLACA - FORNECIMENTO E INSTALAÇÃO. AF_03/2023</v>
          </cell>
          <cell r="C3180" t="str">
            <v>UN</v>
          </cell>
          <cell r="D3180">
            <v>92.1</v>
          </cell>
        </row>
        <row r="3181">
          <cell r="A3181">
            <v>91964</v>
          </cell>
          <cell r="B3181" t="str">
            <v>INTERRUPTOR SIMPLES (2 MÓDULOS) COM INTERRUPTOR PARALELO (1 MÓDULO), 10A/250V, SEM SUPORTE E SEM PLACA - FORNECIMENTO E INSTALAÇÃO. AF_03/2023</v>
          </cell>
          <cell r="C3181" t="str">
            <v>UN</v>
          </cell>
          <cell r="D3181">
            <v>70.150000000000006</v>
          </cell>
        </row>
        <row r="3182">
          <cell r="A3182">
            <v>91965</v>
          </cell>
          <cell r="B3182" t="str">
            <v>INTERRUPTOR SIMPLES (2 MÓDULOS) COM INTERRUPTOR PARALELO (1 MÓDULO), 10A/250V, INCLUINDO SUPORTE E PLACA - FORNECIMENTO E INSTALAÇÃO. AF_03/2023</v>
          </cell>
          <cell r="C3182" t="str">
            <v>UN</v>
          </cell>
          <cell r="D3182">
            <v>83.82</v>
          </cell>
        </row>
        <row r="3183">
          <cell r="A3183">
            <v>91966</v>
          </cell>
          <cell r="B3183" t="str">
            <v>INTERRUPTOR SIMPLES (3 MÓDULOS), 10A/250V, SEM SUPORTE E SEM PLACA - FORNECIMENTO E INSTALAÇÃO. AF_03/2023</v>
          </cell>
          <cell r="C3183" t="str">
            <v>UN</v>
          </cell>
          <cell r="D3183">
            <v>61.96</v>
          </cell>
        </row>
        <row r="3184">
          <cell r="A3184">
            <v>91967</v>
          </cell>
          <cell r="B3184" t="str">
            <v>INTERRUPTOR SIMPLES (3 MÓDULOS), 10A/250V, INCLUINDO SUPORTE E PLACA - FORNECIMENTO E INSTALAÇÃO. AF_03/2023</v>
          </cell>
          <cell r="C3184" t="str">
            <v>UN</v>
          </cell>
          <cell r="D3184">
            <v>75.63</v>
          </cell>
        </row>
        <row r="3185">
          <cell r="A3185">
            <v>91968</v>
          </cell>
          <cell r="B3185" t="str">
            <v>INTERRUPTOR PARALELO (3 MÓDULOS), 10A/250V, SEM SUPORTE E SEM PLACA - FORNECIMENTO E INSTALAÇÃO. AF_03/2023</v>
          </cell>
          <cell r="C3185" t="str">
            <v>UN</v>
          </cell>
          <cell r="D3185">
            <v>86.7</v>
          </cell>
        </row>
        <row r="3186">
          <cell r="A3186">
            <v>91969</v>
          </cell>
          <cell r="B3186" t="str">
            <v>INTERRUPTOR PARALELO (3 MÓDULOS), 10A/250V, INCLUINDO SUPORTE E PLACA - FORNECIMENTO E INSTALAÇÃO. AF_03/2023</v>
          </cell>
          <cell r="C3186" t="str">
            <v>UN</v>
          </cell>
          <cell r="D3186">
            <v>100.37</v>
          </cell>
        </row>
        <row r="3187">
          <cell r="A3187">
            <v>91970</v>
          </cell>
          <cell r="B3187" t="str">
            <v>INTERRUPTOR SIMPLES (3 MÓDULOS) COM INTERRUPTOR PARALELO (1 MÓDULO), 10A/250V, SEM SUPORTE E SEM PLACA - FORNECIMENTO E INSTALAÇÃO. AF_03/2023</v>
          </cell>
          <cell r="C3187" t="str">
            <v>UN</v>
          </cell>
          <cell r="D3187">
            <v>89.8</v>
          </cell>
        </row>
        <row r="3188">
          <cell r="A3188">
            <v>91971</v>
          </cell>
          <cell r="B3188" t="str">
            <v>INTERRUPTOR SIMPLES (3 MÓDULOS) COM INTERRUPTOR PARALELO (1 MÓDULO), 10A/250V, INCLUINDO SUPORTE E PLACA - FORNECIMENTO E INSTALAÇÃO. AF_03/2023</v>
          </cell>
          <cell r="C3188" t="str">
            <v>UN</v>
          </cell>
          <cell r="D3188">
            <v>108.85</v>
          </cell>
        </row>
        <row r="3189">
          <cell r="A3189">
            <v>91972</v>
          </cell>
          <cell r="B3189" t="str">
            <v>INTERRUPTOR SIMPLES (2 MÓDULOS) COM INTERRUPTOR PARALELO (2 MÓDULOS), 10A/250V, SEM SUPORTE E SEM PLACA - FORNECIMENTO E INSTALAÇÃO. AF_03/2023</v>
          </cell>
          <cell r="C3189" t="str">
            <v>UN</v>
          </cell>
          <cell r="D3189">
            <v>98.15</v>
          </cell>
        </row>
        <row r="3190">
          <cell r="A3190">
            <v>91973</v>
          </cell>
          <cell r="B3190" t="str">
            <v>INTERRUPTOR SIMPLES (2 MÓDULOS) COM INTERRUPTOR PARALELO (2 MÓDULOS), 10A/250V, INCLUINDO SUPORTE E PLACA - FORNECIMENTO E INSTALAÇÃO. AF_03/2023</v>
          </cell>
          <cell r="C3190" t="str">
            <v>UN</v>
          </cell>
          <cell r="D3190">
            <v>117.2</v>
          </cell>
        </row>
        <row r="3191">
          <cell r="A3191">
            <v>91974</v>
          </cell>
          <cell r="B3191" t="str">
            <v>INTERRUPTOR SIMPLES (4 MÓDULOS), 10A/250V, SEM SUPORTE E SEM PLACA - FORNECIMENTO E INSTALAÇÃO. AF_03/2023</v>
          </cell>
          <cell r="C3191" t="str">
            <v>UN</v>
          </cell>
          <cell r="D3191">
            <v>81.53</v>
          </cell>
        </row>
        <row r="3192">
          <cell r="A3192">
            <v>91975</v>
          </cell>
          <cell r="B3192" t="str">
            <v>INTERRUPTOR SIMPLES (4 MÓDULOS), 10A/250V, INCLUINDO SUPORTE E PLACA - FORNECIMENTO E INSTALAÇÃO. AF_03/2023</v>
          </cell>
          <cell r="C3192" t="str">
            <v>UN</v>
          </cell>
          <cell r="D3192">
            <v>100.58</v>
          </cell>
        </row>
        <row r="3193">
          <cell r="A3193">
            <v>91976</v>
          </cell>
          <cell r="B3193" t="str">
            <v>INTERRUPTOR SIMPLES (6 MÓDULOS), 10A/250V, SEM SUPORTE E SEM PLACA - FORNECIMENTO E INSTALAÇÃO. AF_03/2023</v>
          </cell>
          <cell r="C3193" t="str">
            <v>UN</v>
          </cell>
          <cell r="D3193">
            <v>119.85</v>
          </cell>
        </row>
        <row r="3194">
          <cell r="A3194">
            <v>91977</v>
          </cell>
          <cell r="B3194" t="str">
            <v>INTERRUPTOR SIMPLES (6 MÓDULOS), 10A/250V, INCLUINDO SUPORTE E PLACA - FORNECIMENTO E INSTALAÇÃO. AF_03/2023</v>
          </cell>
          <cell r="C3194" t="str">
            <v>UN</v>
          </cell>
          <cell r="D3194">
            <v>138.9</v>
          </cell>
        </row>
        <row r="3195">
          <cell r="A3195">
            <v>91978</v>
          </cell>
          <cell r="B3195" t="str">
            <v>INTERRUPTOR INTERMEDIÁRIO (1 MÓDULO), 10A/250V, SEM SUPORTE E SEM PLACA - FORNECIMENTO E INSTALAÇÃO. AF_03/2023</v>
          </cell>
          <cell r="C3195" t="str">
            <v>UN</v>
          </cell>
          <cell r="D3195">
            <v>47.82</v>
          </cell>
        </row>
        <row r="3196">
          <cell r="A3196">
            <v>91979</v>
          </cell>
          <cell r="B3196" t="str">
            <v>INTERRUPTOR INTERMEDIÁRIO (1 MÓDULO), 10A/250V, INCLUINDO SUPORTE E PLACA - FORNECIMENTO E INSTALAÇÃO. AF_03/2023</v>
          </cell>
          <cell r="C3196" t="str">
            <v>UN</v>
          </cell>
          <cell r="D3196">
            <v>61.49</v>
          </cell>
        </row>
        <row r="3197">
          <cell r="A3197">
            <v>91980</v>
          </cell>
          <cell r="B3197" t="str">
            <v>INTERRUPTOR BIPOLAR (1 MÓDULO), 10A/250V, SEM SUPORTE E SEM PLACA - FORNECIMENTO E INSTALAÇÃO. AF_03/2023</v>
          </cell>
          <cell r="C3197" t="str">
            <v>UN</v>
          </cell>
          <cell r="D3197">
            <v>46.68</v>
          </cell>
        </row>
        <row r="3198">
          <cell r="A3198">
            <v>91981</v>
          </cell>
          <cell r="B3198" t="str">
            <v>INTERRUPTOR BIPOLAR (1 MÓDULO), 10A/250V, INCLUINDO SUPORTE E PLACA - FORNECIMENTO E INSTALAÇÃO. AF_03/2023</v>
          </cell>
          <cell r="C3198" t="str">
            <v>UN</v>
          </cell>
          <cell r="D3198">
            <v>60.35</v>
          </cell>
        </row>
        <row r="3199">
          <cell r="A3199">
            <v>91982</v>
          </cell>
          <cell r="B3199" t="str">
            <v>DIMMER ROTATIVO (1 MÓDULO), 220V/600W, SEM SUPORTE E SEM PLACA - FORNECIMENTO E INSTALAÇÃO. AF_03/2023</v>
          </cell>
          <cell r="C3199" t="str">
            <v>UN</v>
          </cell>
          <cell r="D3199">
            <v>89.55</v>
          </cell>
        </row>
        <row r="3200">
          <cell r="A3200">
            <v>91983</v>
          </cell>
          <cell r="B3200" t="str">
            <v>DIMMER ROTATIVO (1 MÓDULO), 220V/600W, INCLUINDO SUPORTE E PLACA - FORNECIMENTO E INSTALAÇÃO. AF_03/2023</v>
          </cell>
          <cell r="C3200" t="str">
            <v>UN</v>
          </cell>
          <cell r="D3200">
            <v>103.22</v>
          </cell>
        </row>
        <row r="3201">
          <cell r="A3201">
            <v>91984</v>
          </cell>
          <cell r="B3201" t="str">
            <v>INTERRUPTOR PULSADOR CAMPAINHA (1 MÓDULO), 10A/250V, SEM SUPORTE E SEM PLACA - FORNECIMENTO E INSTALAÇÃO. AF_03/2023</v>
          </cell>
          <cell r="C3201" t="str">
            <v>UN</v>
          </cell>
          <cell r="D3201">
            <v>22.66</v>
          </cell>
        </row>
        <row r="3202">
          <cell r="A3202">
            <v>91985</v>
          </cell>
          <cell r="B3202" t="str">
            <v>INTERRUPTOR PULSADOR CAMPAINHA (1 MÓDULO), 10A/250V, INCLUINDO SUPORTE E PLACA - FORNECIMENTO E INSTALAÇÃO. AF_03/2023</v>
          </cell>
          <cell r="C3202" t="str">
            <v>UN</v>
          </cell>
          <cell r="D3202">
            <v>36.33</v>
          </cell>
        </row>
        <row r="3203">
          <cell r="A3203">
            <v>91986</v>
          </cell>
          <cell r="B3203" t="str">
            <v>CAMPAINHA CIGARRA (1 MÓDULO), 10A/250V, SEM SUPORTE E SEM PLACA - FORNECIMENTO E INSTALAÇÃO. AF_03/2023</v>
          </cell>
          <cell r="C3203" t="str">
            <v>UN</v>
          </cell>
          <cell r="D3203">
            <v>44.21</v>
          </cell>
        </row>
        <row r="3204">
          <cell r="A3204">
            <v>91987</v>
          </cell>
          <cell r="B3204" t="str">
            <v>CAMPAINHA CIGARRA (1 MÓDULO), 10A/250V, INCLUINDO SUPORTE E PLACA - FORNECIMENTO E INSTALAÇÃO. AF_03/2023</v>
          </cell>
          <cell r="C3204" t="str">
            <v>UN</v>
          </cell>
          <cell r="D3204">
            <v>57.88</v>
          </cell>
        </row>
        <row r="3205">
          <cell r="A3205">
            <v>91988</v>
          </cell>
          <cell r="B3205" t="str">
            <v>INTERRUPTOR PULSADOR MINUTERIA (1 MÓDULO), 10A/250V, SEM SUPORTE E SEM PLACA - FORNECIMENTO E INSTALAÇÃO. AF_03/2023</v>
          </cell>
          <cell r="C3205" t="str">
            <v>UN</v>
          </cell>
          <cell r="D3205">
            <v>26.49</v>
          </cell>
        </row>
        <row r="3206">
          <cell r="A3206">
            <v>91989</v>
          </cell>
          <cell r="B3206" t="str">
            <v>INTERRUPTOR PULSADOR MINUTERIA (1 MÓDULO), 10A/250V, INCLUINDO SUPORTE E PLACA - FORNECIMENTO E INSTALAÇÃO. AF_03/2023</v>
          </cell>
          <cell r="C3206" t="str">
            <v>UN</v>
          </cell>
          <cell r="D3206">
            <v>40.159999999999997</v>
          </cell>
        </row>
        <row r="3207">
          <cell r="A3207">
            <v>91990</v>
          </cell>
          <cell r="B3207" t="str">
            <v>TOMADA ALTA DE EMBUTIR (1 MÓDULO), 2P+T 10 A, SEM SUPORTE E SEM PLACA - FORNECIMENTO E INSTALAÇÃO. AF_03/2023</v>
          </cell>
          <cell r="C3207" t="str">
            <v>UN</v>
          </cell>
          <cell r="D3207">
            <v>45.33</v>
          </cell>
        </row>
        <row r="3208">
          <cell r="A3208">
            <v>91991</v>
          </cell>
          <cell r="B3208" t="str">
            <v>TOMADA ALTA DE EMBUTIR (1 MÓDULO), 2P+T 20 A, SEM SUPORTE E SEM PLACA - FORNECIMENTO E INSTALAÇÃO. AF_03/2023</v>
          </cell>
          <cell r="C3208" t="str">
            <v>UN</v>
          </cell>
          <cell r="D3208">
            <v>47.4</v>
          </cell>
        </row>
        <row r="3209">
          <cell r="A3209">
            <v>91992</v>
          </cell>
          <cell r="B3209" t="str">
            <v>TOMADA ALTA DE EMBUTIR (1 MÓDULO), 2P+T 10 A, INCLUINDO SUPORTE E PLACA - FORNECIMENTO E INSTALAÇÃO. AF_03/2023</v>
          </cell>
          <cell r="C3209" t="str">
            <v>UN</v>
          </cell>
          <cell r="D3209">
            <v>59</v>
          </cell>
        </row>
        <row r="3210">
          <cell r="A3210">
            <v>91993</v>
          </cell>
          <cell r="B3210" t="str">
            <v>TOMADA ALTA DE EMBUTIR (1 MÓDULO), 2P+T 20 A, INCLUINDO SUPORTE E PLACA - FORNECIMENTO E INSTALAÇÃO. AF_03/2023</v>
          </cell>
          <cell r="C3210" t="str">
            <v>UN</v>
          </cell>
          <cell r="D3210">
            <v>61.07</v>
          </cell>
        </row>
        <row r="3211">
          <cell r="A3211">
            <v>91994</v>
          </cell>
          <cell r="B3211" t="str">
            <v>TOMADA MÉDIA DE EMBUTIR (1 MÓDULO), 2P+T 10 A, SEM SUPORTE E SEM PLACA - FORNECIMENTO E INSTALAÇÃO. AF_03/2023</v>
          </cell>
          <cell r="C3211" t="str">
            <v>UN</v>
          </cell>
          <cell r="D3211">
            <v>30.91</v>
          </cell>
        </row>
        <row r="3212">
          <cell r="A3212">
            <v>91995</v>
          </cell>
          <cell r="B3212" t="str">
            <v>TOMADA MÉDIA DE EMBUTIR (1 MÓDULO), 2P+T 20 A, SEM SUPORTE E SEM PLACA - FORNECIMENTO E INSTALAÇÃO. AF_03/2023</v>
          </cell>
          <cell r="C3212" t="str">
            <v>UN</v>
          </cell>
          <cell r="D3212">
            <v>32.979999999999997</v>
          </cell>
        </row>
        <row r="3213">
          <cell r="A3213">
            <v>91996</v>
          </cell>
          <cell r="B3213" t="str">
            <v>TOMADA MÉDIA DE EMBUTIR (1 MÓDULO), 2P+T 10 A, INCLUINDO SUPORTE E PLACA - FORNECIMENTO E INSTALAÇÃO. AF_03/2023</v>
          </cell>
          <cell r="C3213" t="str">
            <v>UN</v>
          </cell>
          <cell r="D3213">
            <v>44.58</v>
          </cell>
        </row>
        <row r="3214">
          <cell r="A3214">
            <v>91997</v>
          </cell>
          <cell r="B3214" t="str">
            <v>TOMADA MÉDIA DE EMBUTIR (1 MÓDULO), 2P+T 20 A, INCLUINDO SUPORTE E PLACA - FORNECIMENTO E INSTALAÇÃO. AF_03/2023</v>
          </cell>
          <cell r="C3214" t="str">
            <v>UN</v>
          </cell>
          <cell r="D3214">
            <v>46.65</v>
          </cell>
        </row>
        <row r="3215">
          <cell r="A3215">
            <v>91998</v>
          </cell>
          <cell r="B3215" t="str">
            <v>TOMADA BAIXA DE EMBUTIR (1 MÓDULO), 2P+T 10 A, SEM SUPORTE E SEM PLACA - FORNECIMENTO E INSTALAÇÃO. AF_03/2023</v>
          </cell>
          <cell r="C3215" t="str">
            <v>UN</v>
          </cell>
          <cell r="D3215">
            <v>25.35</v>
          </cell>
        </row>
        <row r="3216">
          <cell r="A3216">
            <v>91999</v>
          </cell>
          <cell r="B3216" t="str">
            <v>TOMADA BAIXA DE EMBUTIR (1 MÓDULO), 2P+T 20 A, SEM SUPORTE E SEM PLACA - FORNECIMENTO E INSTALAÇÃO. AF_03/2023</v>
          </cell>
          <cell r="C3216" t="str">
            <v>UN</v>
          </cell>
          <cell r="D3216">
            <v>27.42</v>
          </cell>
        </row>
        <row r="3217">
          <cell r="A3217">
            <v>92000</v>
          </cell>
          <cell r="B3217" t="str">
            <v>TOMADA BAIXA DE EMBUTIR (1 MÓDULO), 2P+T 10 A, INCLUINDO SUPORTE E PLACA - FORNECIMENTO E INSTALAÇÃO. AF_03/2023</v>
          </cell>
          <cell r="C3217" t="str">
            <v>UN</v>
          </cell>
          <cell r="D3217">
            <v>39.020000000000003</v>
          </cell>
        </row>
        <row r="3218">
          <cell r="A3218">
            <v>92001</v>
          </cell>
          <cell r="B3218" t="str">
            <v>TOMADA BAIXA DE EMBUTIR (1 MÓDULO), 2P+T 20 A, INCLUINDO SUPORTE E PLACA - FORNECIMENTO E INSTALAÇÃO. AF_03/2023</v>
          </cell>
          <cell r="C3218" t="str">
            <v>UN</v>
          </cell>
          <cell r="D3218">
            <v>41.09</v>
          </cell>
        </row>
        <row r="3219">
          <cell r="A3219">
            <v>92002</v>
          </cell>
          <cell r="B3219" t="str">
            <v>TOMADA MÉDIA DE EMBUTIR (2 MÓDULOS), 2P+T 10 A, SEM SUPORTE E SEM PLACA - FORNECIMENTO E INSTALAÇÃO. AF_03/2023</v>
          </cell>
          <cell r="C3219" t="str">
            <v>UN</v>
          </cell>
          <cell r="D3219">
            <v>57.24</v>
          </cell>
        </row>
        <row r="3220">
          <cell r="A3220">
            <v>92003</v>
          </cell>
          <cell r="B3220" t="str">
            <v>TOMADA MÉDIA DE EMBUTIR (2 MÓDULOS), 2P+T 20 A, SEM SUPORTE E SEM PLACA - FORNECIMENTO E INSTALAÇÃO. AF_03/2023</v>
          </cell>
          <cell r="C3220" t="str">
            <v>UN</v>
          </cell>
          <cell r="D3220">
            <v>61.38</v>
          </cell>
        </row>
        <row r="3221">
          <cell r="A3221">
            <v>92004</v>
          </cell>
          <cell r="B3221" t="str">
            <v>TOMADA MÉDIA DE EMBUTIR (2 MÓDULOS), 2P+T 10 A, INCLUINDO SUPORTE E PLACA - FORNECIMENTO E INSTALAÇÃO. AF_03/2023</v>
          </cell>
          <cell r="C3221" t="str">
            <v>UN</v>
          </cell>
          <cell r="D3221">
            <v>70.91</v>
          </cell>
        </row>
        <row r="3222">
          <cell r="A3222">
            <v>92005</v>
          </cell>
          <cell r="B3222" t="str">
            <v>TOMADA MÉDIA DE EMBUTIR (2 MÓDULOS), 2P+T 20 A, INCLUINDO SUPORTE E PLACA - FORNECIMENTO E INSTALAÇÃO. AF_03/2023</v>
          </cell>
          <cell r="C3222" t="str">
            <v>UN</v>
          </cell>
          <cell r="D3222">
            <v>75.05</v>
          </cell>
        </row>
        <row r="3223">
          <cell r="A3223">
            <v>92006</v>
          </cell>
          <cell r="B3223" t="str">
            <v>TOMADA BAIXA DE EMBUTIR (2 MÓDULOS), 2P+T 10 A, SEM SUPORTE E SEM PLACA - FORNECIMENTO E INSTALAÇÃO. AF_03/2023</v>
          </cell>
          <cell r="C3223" t="str">
            <v>UN</v>
          </cell>
          <cell r="D3223">
            <v>46.03</v>
          </cell>
        </row>
        <row r="3224">
          <cell r="A3224">
            <v>92007</v>
          </cell>
          <cell r="B3224" t="str">
            <v>TOMADA BAIXA DE EMBUTIR (2 MÓDULOS), 2P+T 20 A, SEM SUPORTE E SEM PLACA - FORNECIMENTO E INSTALAÇÃO. AF_03/2023</v>
          </cell>
          <cell r="C3224" t="str">
            <v>UN</v>
          </cell>
          <cell r="D3224">
            <v>50.17</v>
          </cell>
        </row>
        <row r="3225">
          <cell r="A3225">
            <v>92008</v>
          </cell>
          <cell r="B3225" t="str">
            <v>TOMADA BAIXA DE EMBUTIR (2 MÓDULOS), 2P+T 10 A, INCLUINDO SUPORTE E PLACA - FORNECIMENTO E INSTALAÇÃO. AF_03/2023</v>
          </cell>
          <cell r="C3225" t="str">
            <v>UN</v>
          </cell>
          <cell r="D3225">
            <v>59.7</v>
          </cell>
        </row>
        <row r="3226">
          <cell r="A3226">
            <v>92009</v>
          </cell>
          <cell r="B3226" t="str">
            <v>TOMADA BAIXA DE EMBUTIR (2 MÓDULOS), 2P+T 20 A, INCLUINDO SUPORTE E PLACA - FORNECIMENTO E INSTALAÇÃO. AF_03/2023</v>
          </cell>
          <cell r="C3226" t="str">
            <v>UN</v>
          </cell>
          <cell r="D3226">
            <v>63.84</v>
          </cell>
        </row>
        <row r="3227">
          <cell r="A3227">
            <v>92010</v>
          </cell>
          <cell r="B3227" t="str">
            <v>TOMADA MÉDIA DE EMBUTIR (3 MÓDULOS), 2P+T 10 A, SEM SUPORTE E SEM PLACA - FORNECIMENTO E INSTALAÇÃO. AF_03/2023</v>
          </cell>
          <cell r="C3227" t="str">
            <v>UN</v>
          </cell>
          <cell r="D3227">
            <v>83.49</v>
          </cell>
        </row>
        <row r="3228">
          <cell r="A3228">
            <v>92011</v>
          </cell>
          <cell r="B3228" t="str">
            <v>TOMADA MÉDIA DE EMBUTIR (3 MÓDULOS), 2P+T 20 A, SEM SUPORTE E SEM PLACA - FORNECIMENTO E INSTALAÇÃO. AF_03/2023</v>
          </cell>
          <cell r="C3228" t="str">
            <v>UN</v>
          </cell>
          <cell r="D3228">
            <v>89.7</v>
          </cell>
        </row>
        <row r="3229">
          <cell r="A3229">
            <v>92012</v>
          </cell>
          <cell r="B3229" t="str">
            <v>TOMADA MÉDIA DE EMBUTIR (3 MÓDULOS), 2P+T 10 A, INCLUINDO SUPORTE E PLACA - FORNECIMENTO E INSTALAÇÃO. AF_03/2023</v>
          </cell>
          <cell r="C3229" t="str">
            <v>UN</v>
          </cell>
          <cell r="D3229">
            <v>97.16</v>
          </cell>
        </row>
        <row r="3230">
          <cell r="A3230">
            <v>92013</v>
          </cell>
          <cell r="B3230" t="str">
            <v>TOMADA MÉDIA DE EMBUTIR (3 MÓDULOS), 2P+T 20 A, INCLUINDO SUPORTE E PLACA - FORNECIMENTO E INSTALAÇÃO. AF_03/2023</v>
          </cell>
          <cell r="C3230" t="str">
            <v>UN</v>
          </cell>
          <cell r="D3230">
            <v>103.37</v>
          </cell>
        </row>
        <row r="3231">
          <cell r="A3231">
            <v>92014</v>
          </cell>
          <cell r="B3231" t="str">
            <v>TOMADA BAIXA DE EMBUTIR (3 MÓDULOS), 2P+T 10 A, SEM SUPORTE E SEM PLACA - FORNECIMENTO E INSTALAÇÃO. AF_03/2023</v>
          </cell>
          <cell r="C3231" t="str">
            <v>UN</v>
          </cell>
          <cell r="D3231">
            <v>66.709999999999994</v>
          </cell>
        </row>
        <row r="3232">
          <cell r="A3232">
            <v>92015</v>
          </cell>
          <cell r="B3232" t="str">
            <v>TOMADA BAIXA DE EMBUTIR (3 MÓDULOS), 2P+T 20 A, SEM SUPORTE E SEM PLACA - FORNECIMENTO E INSTALAÇÃO. AF_03/2023</v>
          </cell>
          <cell r="C3232" t="str">
            <v>UN</v>
          </cell>
          <cell r="D3232">
            <v>72.92</v>
          </cell>
        </row>
        <row r="3233">
          <cell r="A3233">
            <v>92016</v>
          </cell>
          <cell r="B3233" t="str">
            <v>TOMADA BAIXA DE EMBUTIR (3 MÓDULOS), 2P+T 10 A, INCLUINDO SUPORTE E PLACA - FORNECIMENTO E INSTALAÇÃO. AF_03/2023</v>
          </cell>
          <cell r="C3233" t="str">
            <v>UN</v>
          </cell>
          <cell r="D3233">
            <v>80.38</v>
          </cell>
        </row>
        <row r="3234">
          <cell r="A3234">
            <v>92017</v>
          </cell>
          <cell r="B3234" t="str">
            <v>TOMADA BAIXA DE EMBUTIR (3 MÓDULOS), 2P+T 20 A, INCLUINDO SUPORTE E PLACA - FORNECIMENTO E INSTALAÇÃO. AF_03/2023</v>
          </cell>
          <cell r="C3234" t="str">
            <v>UN</v>
          </cell>
          <cell r="D3234">
            <v>86.59</v>
          </cell>
        </row>
        <row r="3235">
          <cell r="A3235">
            <v>92018</v>
          </cell>
          <cell r="B3235" t="str">
            <v>TOMADA BAIXA DE EMBUTIR (4 MÓDULOS), 2P+T 10 A, SEM SUPORTE E SEM PLACA - FORNECIMENTO E INSTALAÇÃO. AF_03/2023</v>
          </cell>
          <cell r="C3235" t="str">
            <v>UN</v>
          </cell>
          <cell r="D3235">
            <v>88.21</v>
          </cell>
        </row>
        <row r="3236">
          <cell r="A3236">
            <v>92019</v>
          </cell>
          <cell r="B3236" t="str">
            <v>TOMADA BAIXA DE EMBUTIR (4 MÓDULOS), 2P+T 10 A, INCLUINDO SUPORTE E PLACA - FORNECIMENTO E INSTALAÇÃO. AF_03/2023</v>
          </cell>
          <cell r="C3236" t="str">
            <v>UN</v>
          </cell>
          <cell r="D3236">
            <v>107.26</v>
          </cell>
        </row>
        <row r="3237">
          <cell r="A3237">
            <v>92020</v>
          </cell>
          <cell r="B3237" t="str">
            <v>TOMADA BAIXA DE EMBUTIR (6 MÓDULOS), 2P+T 10 A, SEM SUPORTE E SEM PLACA - FORNECIMENTO E INSTALAÇÃO. AF_03/2023</v>
          </cell>
          <cell r="C3237" t="str">
            <v>UN</v>
          </cell>
          <cell r="D3237">
            <v>129.94</v>
          </cell>
        </row>
        <row r="3238">
          <cell r="A3238">
            <v>92021</v>
          </cell>
          <cell r="B3238" t="str">
            <v>TOMADA BAIXA DE EMBUTIR (6 MÓDULOS), 2P+T 10 A, INCLUINDO SUPORTE E PLACA - FORNECIMENTO E INSTALAÇÃO. AF_03/2023</v>
          </cell>
          <cell r="C3238" t="str">
            <v>UN</v>
          </cell>
          <cell r="D3238">
            <v>148.99</v>
          </cell>
        </row>
        <row r="3239">
          <cell r="A3239">
            <v>92022</v>
          </cell>
          <cell r="B3239" t="str">
            <v>INTERRUPTOR SIMPLES (1 MÓDULO) COM 1 TOMADA DE EMBUTIR 2P+T 10 A, SEM SUPORTE E SEM PLACA - FORNECIMENTO E INSTALAÇÃO. AF_03/2023</v>
          </cell>
          <cell r="C3239" t="str">
            <v>UN</v>
          </cell>
          <cell r="D3239">
            <v>49.97</v>
          </cell>
        </row>
        <row r="3240">
          <cell r="A3240">
            <v>92023</v>
          </cell>
          <cell r="B3240" t="str">
            <v>INTERRUPTOR SIMPLES (1 MÓDULO) COM 1 TOMADA DE EMBUTIR 2P+T 10 A, INCLUINDO SUPORTE E PLACA - FORNECIMENTO E INSTALAÇÃO. AF_03/2023</v>
          </cell>
          <cell r="C3240" t="str">
            <v>UN</v>
          </cell>
          <cell r="D3240">
            <v>63.64</v>
          </cell>
        </row>
        <row r="3241">
          <cell r="A3241">
            <v>92024</v>
          </cell>
          <cell r="B3241" t="str">
            <v>INTERRUPTOR SIMPLES (1 MÓDULO) COM 2 TOMADAS DE EMBUTIR 2P+T 10 A, SEM SUPORTE E SEM PLACA - FORNECIMENTO E INSTALAÇÃO. AF_03/2023</v>
          </cell>
          <cell r="C3241" t="str">
            <v>UN</v>
          </cell>
          <cell r="D3241">
            <v>76.290000000000006</v>
          </cell>
        </row>
        <row r="3242">
          <cell r="A3242">
            <v>92025</v>
          </cell>
          <cell r="B3242" t="str">
            <v>INTERRUPTOR SIMPLES (1 MÓDULO) COM 2 TOMADAS DE EMBUTIR 2P+T 10 A, INCLUINDO SUPORTE E PLACA - FORNECIMENTO E INSTALAÇÃO. AF_03/2023</v>
          </cell>
          <cell r="C3242" t="str">
            <v>UN</v>
          </cell>
          <cell r="D3242">
            <v>89.96</v>
          </cell>
        </row>
        <row r="3243">
          <cell r="A3243">
            <v>92026</v>
          </cell>
          <cell r="B3243" t="str">
            <v>INTERRUPTOR SIMPLES (2 MÓDULOS) COM 1 TOMADA DE EMBUTIR 2P+T 10 A, SEM SUPORTE E SEM PLACA - FORNECIMENTO E INSTALAÇÃO. AF_03/2023</v>
          </cell>
          <cell r="C3243" t="str">
            <v>UN</v>
          </cell>
          <cell r="D3243">
            <v>69.08</v>
          </cell>
        </row>
        <row r="3244">
          <cell r="A3244">
            <v>92027</v>
          </cell>
          <cell r="B3244" t="str">
            <v>INTERRUPTOR SIMPLES (2 MÓDULOS) COM 1 TOMADA DE EMBUTIR 2P+T 10 A, INCLUINDO SUPORTE E PLACA - FORNECIMENTO E INSTALAÇÃO. AF_03/2023</v>
          </cell>
          <cell r="C3244" t="str">
            <v>UN</v>
          </cell>
          <cell r="D3244">
            <v>82.75</v>
          </cell>
        </row>
        <row r="3245">
          <cell r="A3245">
            <v>92028</v>
          </cell>
          <cell r="B3245" t="str">
            <v>INTERRUPTOR PARALELO (1 MÓDULO) COM 1 TOMADA DE EMBUTIR 2P+T 10 A, SEM SUPORTE E SEM PLACA - FORNECIMENTO E INSTALAÇÃO. AF_03/2023</v>
          </cell>
          <cell r="C3245" t="str">
            <v>UN</v>
          </cell>
          <cell r="D3245">
            <v>58.31</v>
          </cell>
        </row>
        <row r="3246">
          <cell r="A3246">
            <v>92029</v>
          </cell>
          <cell r="B3246" t="str">
            <v>INTERRUPTOR PARALELO (1 MÓDULO) COM 1 TOMADA DE EMBUTIR 2P+T 10 A, INCLUINDO SUPORTE E PLACA - FORNECIMENTO E INSTALAÇÃO. AF_03/2023</v>
          </cell>
          <cell r="C3246" t="str">
            <v>UN</v>
          </cell>
          <cell r="D3246">
            <v>71.98</v>
          </cell>
        </row>
        <row r="3247">
          <cell r="A3247">
            <v>92030</v>
          </cell>
          <cell r="B3247" t="str">
            <v>INTERRUPTOR PARALELO (1 MÓDULO) COM 2 TOMADAS DE EMBUTIR 2P+T 10 A, SEM SUPORTE E SEM PLACA - FORNECIMENTO E INSTALAÇÃO. AF_03/2023</v>
          </cell>
          <cell r="C3247" t="str">
            <v>UN</v>
          </cell>
          <cell r="D3247">
            <v>84.56</v>
          </cell>
        </row>
        <row r="3248">
          <cell r="A3248">
            <v>92031</v>
          </cell>
          <cell r="B3248" t="str">
            <v>INTERRUPTOR PARALELO (1 MÓDULO) COM 2 TOMADAS DE EMBUTIR 2P+T 10 A, INCLUINDO SUPORTE E PLACA - FORNECIMENTO E INSTALAÇÃO. AF_03/2023</v>
          </cell>
          <cell r="C3248" t="str">
            <v>UN</v>
          </cell>
          <cell r="D3248">
            <v>98.23</v>
          </cell>
        </row>
        <row r="3249">
          <cell r="A3249">
            <v>92032</v>
          </cell>
          <cell r="B3249" t="str">
            <v>INTERRUPTOR PARALELO (2 MÓDULOS) COM 1 TOMADA DE EMBUTIR 2P+T 10 A, SEM SUPORTE E SEM PLACA - FORNECIMENTO E INSTALAÇÃO. AF_03/2023</v>
          </cell>
          <cell r="C3249" t="str">
            <v>UN</v>
          </cell>
          <cell r="D3249">
            <v>85.63</v>
          </cell>
        </row>
        <row r="3250">
          <cell r="A3250">
            <v>92033</v>
          </cell>
          <cell r="B3250" t="str">
            <v>INTERRUPTOR PARALELO (2 MÓDULOS) COM 1 TOMADA DE EMBUTIR 2P+T 10 A, INCLUINDO SUPORTE E PLACA - FORNECIMENTO E INSTALAÇÃO. AF_03/2023</v>
          </cell>
          <cell r="C3250" t="str">
            <v>UN</v>
          </cell>
          <cell r="D3250">
            <v>99.3</v>
          </cell>
        </row>
        <row r="3251">
          <cell r="A3251">
            <v>92034</v>
          </cell>
          <cell r="B3251" t="str">
            <v>INTERRUPTOR SIMPLES (1 MÓDULO), INTERRUPTOR PARALELO (1 MÓDULO) E 1 TOMADA DE EMBUTIR 2P+T 10 A, SEM SUPORTE E SEM PLACA - FORNECIMENTO E INSTALAÇÃO. AF_03/2023</v>
          </cell>
          <cell r="C3251" t="str">
            <v>UN</v>
          </cell>
          <cell r="D3251">
            <v>77.36</v>
          </cell>
        </row>
        <row r="3252">
          <cell r="A3252">
            <v>92035</v>
          </cell>
          <cell r="B3252" t="str">
            <v>INTERRUPTOR SIMPLES (1 MÓDULO), INTERRUPTOR PARALELO (1 MÓDULO) E 1 TOMADA DE EMBUTIR 2P+T 10 A, INCLUINDO SUPORTE E PLACA - FORNECIMENTO E INSTALAÇÃO. AF_03/2023</v>
          </cell>
          <cell r="C3252" t="str">
            <v>UN</v>
          </cell>
          <cell r="D3252">
            <v>91.03</v>
          </cell>
        </row>
        <row r="3253">
          <cell r="A3253">
            <v>97584</v>
          </cell>
          <cell r="B3253" t="str">
            <v>LUMINÁRIA TIPO CALHA, DE SOBREPOR, COM 1 LÂMPADA TUBULAR FLUORESCENTE DE 36 W, COM REATOR DE PARTIDA RÁPIDA - FORNECIMENTO E INSTALAÇÃO. AF_02/2020</v>
          </cell>
          <cell r="C3253" t="str">
            <v>UN</v>
          </cell>
          <cell r="D3253">
            <v>127.58</v>
          </cell>
        </row>
        <row r="3254">
          <cell r="A3254">
            <v>97595</v>
          </cell>
          <cell r="B3254" t="str">
            <v>SENSOR DE PRESENÇA COM FOTOCÉLULA, FIXAÇÃO EM PAREDE - FORNECIMENTO E INSTALAÇÃO. AF_02/2020</v>
          </cell>
          <cell r="C3254" t="str">
            <v>UN</v>
          </cell>
          <cell r="D3254">
            <v>113.09</v>
          </cell>
        </row>
        <row r="3255">
          <cell r="A3255">
            <v>97596</v>
          </cell>
          <cell r="B3255" t="str">
            <v>SENSOR DE PRESENÇA SEM FOTOCÉLULA, FIXAÇÃO EM PAREDE - FORNECIMENTO E INSTALAÇÃO. AF_02/2020</v>
          </cell>
          <cell r="C3255" t="str">
            <v>UN</v>
          </cell>
          <cell r="D3255">
            <v>81.91</v>
          </cell>
        </row>
        <row r="3256">
          <cell r="A3256">
            <v>97597</v>
          </cell>
          <cell r="B3256" t="str">
            <v>SENSOR DE PRESENÇA COM FOTOCÉLULA, FIXAÇÃO EM TETO - FORNECIMENTO E INSTALAÇÃO. AF_02/2020</v>
          </cell>
          <cell r="C3256" t="str">
            <v>UN</v>
          </cell>
          <cell r="D3256">
            <v>77.760000000000005</v>
          </cell>
        </row>
        <row r="3257">
          <cell r="A3257">
            <v>97598</v>
          </cell>
          <cell r="B3257" t="str">
            <v>SENSOR DE PRESENÇA SEM FOTOCÉLULA, FIXAÇÃO EM TETO - FORNECIMENTO E INSTALAÇÃO. AF_02/2020</v>
          </cell>
          <cell r="C3257" t="str">
            <v>UN</v>
          </cell>
          <cell r="D3257">
            <v>73.77</v>
          </cell>
        </row>
        <row r="3258">
          <cell r="A3258">
            <v>97599</v>
          </cell>
          <cell r="B3258" t="str">
            <v>LUMINÁRIA DE EMERGÊNCIA, COM 30 LÂMPADAS LED DE 2 W, SEM REATOR - FORNECIMENTO E INSTALAÇÃO. AF_02/2020</v>
          </cell>
          <cell r="C3258" t="str">
            <v>UN</v>
          </cell>
          <cell r="D3258">
            <v>22.28</v>
          </cell>
        </row>
        <row r="3259">
          <cell r="A3259">
            <v>97609</v>
          </cell>
          <cell r="B3259" t="str">
            <v>LÂMPADA COMPACTA DE LED 6 W, BASE E27 - FORNECIMENTO E INSTALAÇÃO. AF_02/2020</v>
          </cell>
          <cell r="C3259" t="str">
            <v>UN</v>
          </cell>
          <cell r="D3259">
            <v>16.53</v>
          </cell>
        </row>
        <row r="3260">
          <cell r="A3260">
            <v>97610</v>
          </cell>
          <cell r="B3260" t="str">
            <v>LÂMPADA COMPACTA DE LED 10 W, BASE E27 - FORNECIMENTO E INSTALAÇÃO. AF_02/2020</v>
          </cell>
          <cell r="C3260" t="str">
            <v>UN</v>
          </cell>
          <cell r="D3260">
            <v>17.18</v>
          </cell>
        </row>
        <row r="3261">
          <cell r="A3261">
            <v>100902</v>
          </cell>
          <cell r="B3261" t="str">
            <v>LÂMPADA TUBULAR LED DE 9/10 W, BASE G13 - FORNECIMENTO E INSTALAÇÃO. AF_02/2020_PS</v>
          </cell>
          <cell r="C3261" t="str">
            <v>UN</v>
          </cell>
          <cell r="D3261">
            <v>26.48</v>
          </cell>
        </row>
        <row r="3262">
          <cell r="A3262">
            <v>100903</v>
          </cell>
          <cell r="B3262" t="str">
            <v>LÂMPADA TUBULAR LED DE 18/20 W, BASE G13 - FORNECIMENTO E INSTALAÇÃO. AF_02/2020_PS</v>
          </cell>
          <cell r="C3262" t="str">
            <v>UN</v>
          </cell>
          <cell r="D3262">
            <v>29.32</v>
          </cell>
        </row>
        <row r="3263">
          <cell r="A3263">
            <v>103782</v>
          </cell>
          <cell r="B3263" t="str">
            <v>LUMINÁRIA TIPO PLAFON CIRCULAR, DE SOBREPOR, COM LED DE 12/13 W - FORNECIMENTO E INSTALAÇÃO. AF_03/2022</v>
          </cell>
          <cell r="C3263" t="str">
            <v>UN</v>
          </cell>
          <cell r="D3263">
            <v>38.729999999999997</v>
          </cell>
        </row>
        <row r="3264">
          <cell r="A3264">
            <v>101489</v>
          </cell>
          <cell r="B3264" t="str">
            <v>ENTRADA DE ENERGIA ELÉTRICA, AÉREA, MONOFÁSICA, COM CAIXA DE SOBREPOR, CABO DE 10 MM2 E DISJUNTOR DIN 50A (NÃO INCLUSO O POSTE DE CONCRETO). AF_07/2020_PS</v>
          </cell>
          <cell r="C3264" t="str">
            <v>UN</v>
          </cell>
          <cell r="D3264">
            <v>1590.91</v>
          </cell>
        </row>
        <row r="3265">
          <cell r="A3265">
            <v>101490</v>
          </cell>
          <cell r="B3265" t="str">
            <v>ENTRADA DE ENERGIA ELÉTRICA, AÉREA, MONOFÁSICA, COM CAIXA DE SOBREPOR, CABO DE 16 MM2 E DISJUNTOR DIN 50A (NÃO INCLUSO O POSTE DE CONCRETO). AF_07/2020_PS</v>
          </cell>
          <cell r="C3265" t="str">
            <v>UN</v>
          </cell>
          <cell r="D3265">
            <v>1695.52</v>
          </cell>
        </row>
        <row r="3266">
          <cell r="A3266">
            <v>101491</v>
          </cell>
          <cell r="B3266" t="str">
            <v>ENTRADA DE ENERGIA ELÉTRICA, AÉREA, MONOFÁSICA, COM CAIXA DE SOBREPOR, CABO DE 25 MM2 E DISJUNTOR DIN 50A (NÃO INCLUSO O POSTE DE CONCRETO). AF_07/2020_PS</v>
          </cell>
          <cell r="C3266" t="str">
            <v>UN</v>
          </cell>
          <cell r="D3266">
            <v>1704.65</v>
          </cell>
        </row>
        <row r="3267">
          <cell r="A3267">
            <v>101492</v>
          </cell>
          <cell r="B3267" t="str">
            <v>ENTRADA DE ENERGIA ELÉTRICA, AÉREA, MONOFÁSICA, COM CAIXA DE SOBREPOR, CABO DE 35 MM2 E DISJUNTOR DIN 50A (NÃO INCLUSO O POSTE DE CONCRETO). AF_07/2020_PS</v>
          </cell>
          <cell r="C3267" t="str">
            <v>UN</v>
          </cell>
          <cell r="D3267">
            <v>1848.33</v>
          </cell>
        </row>
        <row r="3268">
          <cell r="A3268">
            <v>101493</v>
          </cell>
          <cell r="B3268" t="str">
            <v>ENTRADA DE ENERGIA ELÉTRICA, AÉREA, MONOFÁSICA, COM CAIXA DE EMBUTIR, CABO DE 10 MM2 E DISJUNTOR DIN 50A (NÃO INCLUSO O POSTE DE CONCRETO). AF_07/2020_PS</v>
          </cell>
          <cell r="C3268" t="str">
            <v>UN</v>
          </cell>
          <cell r="D3268">
            <v>1565.37</v>
          </cell>
        </row>
        <row r="3269">
          <cell r="A3269">
            <v>101494</v>
          </cell>
          <cell r="B3269" t="str">
            <v>ENTRADA DE ENERGIA ELÉTRICA, AÉREA, MONOFÁSICA, COM CAIXA DE EMBUTIR, CABO DE 16 MM2 E DISJUNTOR DIN 50A (NÃO INCLUSO O POSTE DE CONCRETO). AF_07/2020_PS</v>
          </cell>
          <cell r="C3269" t="str">
            <v>UN</v>
          </cell>
          <cell r="D3269">
            <v>1669.98</v>
          </cell>
        </row>
        <row r="3270">
          <cell r="A3270">
            <v>101495</v>
          </cell>
          <cell r="B3270" t="str">
            <v>ENTRADA DE ENERGIA ELÉTRICA, AÉREA, MONOFÁSICA, COM CAIXA DE EMBUTIR, CABO DE 25 MM2 E DISJUNTOR DIN 50A (NÃO INCLUSO O POSTE DE CONCRETO). AF_07/2020_PS</v>
          </cell>
          <cell r="C3270" t="str">
            <v>UN</v>
          </cell>
          <cell r="D3270">
            <v>1679.11</v>
          </cell>
        </row>
        <row r="3271">
          <cell r="A3271">
            <v>101496</v>
          </cell>
          <cell r="B3271" t="str">
            <v>ENTRADA DE ENERGIA ELÉTRICA, AÉREA, MONOFÁSICA, COM CAIXA DE EMBUTIR, CABO DE 35 MM2 E DISJUNTOR DIN 50A (NÃO INCLUSO O POSTE DE CONCRETO). AF_07/2020_PS</v>
          </cell>
          <cell r="C3271" t="str">
            <v>UN</v>
          </cell>
          <cell r="D3271">
            <v>1822.79</v>
          </cell>
        </row>
        <row r="3272">
          <cell r="A3272">
            <v>101497</v>
          </cell>
          <cell r="B3272" t="str">
            <v>ENTRADA DE ENERGIA ELÉTRICA, AÉREA, BIFÁSICA, COM CAIXA DE SOBREPOR, CABO DE 10 MM2 E DISJUNTOR DIN 50A (NÃO INCLUSO O POSTE DE CONCRETO). AF_07/2020_PS</v>
          </cell>
          <cell r="C3272" t="str">
            <v>UN</v>
          </cell>
          <cell r="D3272">
            <v>1839.23</v>
          </cell>
        </row>
        <row r="3273">
          <cell r="A3273">
            <v>101498</v>
          </cell>
          <cell r="B3273" t="str">
            <v>ENTRADA DE ENERGIA ELÉTRICA, AÉREA, BIFÁSICA, COM CAIXA DE SOBREPOR, CABO DE 16 MM2 E DISJUNTOR DIN 50A (NÃO INCLUSO O POSTE DE CONCRETO). AF_07/2020_PS</v>
          </cell>
          <cell r="C3273" t="str">
            <v>UN</v>
          </cell>
          <cell r="D3273">
            <v>1997.57</v>
          </cell>
        </row>
        <row r="3274">
          <cell r="A3274">
            <v>101499</v>
          </cell>
          <cell r="B3274" t="str">
            <v>ENTRADA DE ENERGIA ELÉTRICA, AÉREA, BIFÁSICA, COM CAIXA DE SOBREPOR, CABO DE 25 MM2 E DISJUNTOR DIN 50A (NÃO INCLUSO O POSTE DE CONCRETO). AF_07/2020_PS</v>
          </cell>
          <cell r="C3274" t="str">
            <v>UN</v>
          </cell>
          <cell r="D3274">
            <v>2011.39</v>
          </cell>
        </row>
        <row r="3275">
          <cell r="A3275">
            <v>101500</v>
          </cell>
          <cell r="B3275" t="str">
            <v>ENTRADA DE ENERGIA ELÉTRICA, AÉREA, BIFÁSICA, COM CAIXA DE SOBREPOR, CABO DE 35 MM2 E DISJUNTOR DIN 50A (NÃO INCLUSO O POSTE DE CONCRETO). AF_07/2020_PS</v>
          </cell>
          <cell r="C3275" t="str">
            <v>UN</v>
          </cell>
          <cell r="D3275">
            <v>2211.96</v>
          </cell>
        </row>
        <row r="3276">
          <cell r="A3276">
            <v>101501</v>
          </cell>
          <cell r="B3276" t="str">
            <v>ENTRADA DE ENERGIA ELÉTRICA, AÉREA, BIFÁSICA, COM CAIXA DE EMBUTIR, CABO DE 10 MM2 E DISJUNTOR DIN 50A (NÃO INCLUSO O POSTE DE CONCRETO). AF_07/2020_PS</v>
          </cell>
          <cell r="C3276" t="str">
            <v>UN</v>
          </cell>
          <cell r="D3276">
            <v>1822.55</v>
          </cell>
        </row>
        <row r="3277">
          <cell r="A3277">
            <v>101502</v>
          </cell>
          <cell r="B3277" t="str">
            <v>ENTRADA DE ENERGIA ELÉTRICA, AÉREA, BIFÁSICA, COM CAIXA DE EMBUTIR, CABO DE 16 MM2 E DISJUNTOR DIN 50A (NÃO INCLUSO O POSTE DE CONCRETO). AF_07/2020_PS</v>
          </cell>
          <cell r="C3277" t="str">
            <v>UN</v>
          </cell>
          <cell r="D3277">
            <v>1980.89</v>
          </cell>
        </row>
        <row r="3278">
          <cell r="A3278">
            <v>101503</v>
          </cell>
          <cell r="B3278" t="str">
            <v>ENTRADA DE ENERGIA ELÉTRICA, AÉREA, BIFÁSICA, COM CAIXA DE EMBUTIR, CABO DE 25 MM2 E DISJUNTOR DIN 50A (NÃO INCLUSO O POSTE DE CONCRETO). AF_07/2020_PS</v>
          </cell>
          <cell r="C3278" t="str">
            <v>UN</v>
          </cell>
          <cell r="D3278">
            <v>1994.71</v>
          </cell>
        </row>
        <row r="3279">
          <cell r="A3279">
            <v>101504</v>
          </cell>
          <cell r="B3279" t="str">
            <v>ENTRADA DE ENERGIA ELÉTRICA, AÉREA, BIFÁSICA, COM CAIXA DE EMBUTIR, CABO DE 35 MM2 E DISJUNTOR DIN 50A (NÃO INCLUSO O POSTE DE CONCRETO). AF_07/2020_PS</v>
          </cell>
          <cell r="C3279" t="str">
            <v>UN</v>
          </cell>
          <cell r="D3279">
            <v>2195.2800000000002</v>
          </cell>
        </row>
        <row r="3280">
          <cell r="A3280">
            <v>101505</v>
          </cell>
          <cell r="B3280" t="str">
            <v>ENTRADA DE ENERGIA ELÉTRICA, AÉREA, TRIFÁSICA, COM CAIXA DE SOBREPOR, CABO DE 10 MM2 E DISJUNTOR DIN 50A (NÃO INCLUSO O POSTE DE CONCRETO). AF_07/2020_PS</v>
          </cell>
          <cell r="C3280" t="str">
            <v>UN</v>
          </cell>
          <cell r="D3280">
            <v>1961.25</v>
          </cell>
        </row>
        <row r="3281">
          <cell r="A3281">
            <v>101506</v>
          </cell>
          <cell r="B3281" t="str">
            <v>ENTRADA DE ENERGIA ELÉTRICA, AÉREA, TRIFÁSICA, COM CAIXA DE SOBREPOR, CABO DE 16 MM2 E DISJUNTOR DIN 50A (NÃO INCLUSO O POSTE DE CONCRETO). AF_07/2020_PS</v>
          </cell>
          <cell r="C3281" t="str">
            <v>UN</v>
          </cell>
          <cell r="D3281">
            <v>2172.37</v>
          </cell>
        </row>
        <row r="3282">
          <cell r="A3282">
            <v>101507</v>
          </cell>
          <cell r="B3282" t="str">
            <v>ENTRADA DE ENERGIA ELÉTRICA, AÉREA, TRIFÁSICA, COM CAIXA DE SOBREPOR, CABO DE 25 MM2 E DISJUNTOR DIN 50A (NÃO INCLUSO O POSTE DE CONCRETO). AF_07/2020_PS</v>
          </cell>
          <cell r="C3282" t="str">
            <v>UN</v>
          </cell>
          <cell r="D3282">
            <v>2190.79</v>
          </cell>
        </row>
        <row r="3283">
          <cell r="A3283">
            <v>101508</v>
          </cell>
          <cell r="B3283" t="str">
            <v>ENTRADA DE ENERGIA ELÉTRICA, AÉREA, TRIFÁSICA, COM CAIXA DE SOBREPOR, CABO DE 35 MM2 E DISJUNTOR DIN 50A (NÃO INCLUSO O POSTE DE CONCRETO). AF_07/2020_PS</v>
          </cell>
          <cell r="C3283" t="str">
            <v>UN</v>
          </cell>
          <cell r="D3283">
            <v>2447.2600000000002</v>
          </cell>
        </row>
        <row r="3284">
          <cell r="A3284">
            <v>101509</v>
          </cell>
          <cell r="B3284" t="str">
            <v>ENTRADA DE ENERGIA ELÉTRICA, AÉREA, TRIFÁSICA, COM CAIXA DE EMBUTIR, CABO DE 10 MM2 E DISJUNTOR DIN 50A (NÃO INCLUSO O POSTE DE CONCRETO). AF_07/2020</v>
          </cell>
          <cell r="C3284" t="str">
            <v>UN</v>
          </cell>
          <cell r="D3284">
            <v>2020.89</v>
          </cell>
        </row>
        <row r="3285">
          <cell r="A3285">
            <v>101510</v>
          </cell>
          <cell r="B3285" t="str">
            <v>ENTRADA DE ENERGIA ELÉTRICA, AÉREA, TRIFÁSICA, COM CAIXA DE EMBUTIR, CABO DE 16 MM2 E DISJUNTOR DIN 50A (NÃO INCLUSO O POSTE DE CONCRETO). AF_07/2020</v>
          </cell>
          <cell r="C3285" t="str">
            <v>UN</v>
          </cell>
          <cell r="D3285">
            <v>2232.0100000000002</v>
          </cell>
        </row>
        <row r="3286">
          <cell r="A3286">
            <v>101511</v>
          </cell>
          <cell r="B3286" t="str">
            <v>ENTRADA DE ENERGIA ELÉTRICA, AÉREA, TRIFÁSICA, COM CAIXA DE EMBUTIR, CABO DE 25 MM2 E DISJUNTOR DIN 50A (NÃO INCLUSO O POSTE DE CONCRETO). AF_07/2020</v>
          </cell>
          <cell r="C3286" t="str">
            <v>UN</v>
          </cell>
          <cell r="D3286">
            <v>2250.4299999999998</v>
          </cell>
        </row>
        <row r="3287">
          <cell r="A3287">
            <v>101512</v>
          </cell>
          <cell r="B3287" t="str">
            <v>ENTRADA DE ENERGIA ELÉTRICA, AÉREA, TRIFÁSICA, COM CAIXA DE EMBUTIR, CABO DE 35 MM2 E DISJUNTOR DIN 50A (NÃO INCLUSO O POSTE DE CONCRETO). AF_07/2020</v>
          </cell>
          <cell r="C3287" t="str">
            <v>UN</v>
          </cell>
          <cell r="D3287">
            <v>2506.9</v>
          </cell>
        </row>
        <row r="3288">
          <cell r="A3288">
            <v>101513</v>
          </cell>
          <cell r="B3288" t="str">
            <v>ENTRADA DE ENERGIA ELÉTRICA, SUBTERRÂNEA, MONOFÁSICA, COM CAIXA DE SOBREPOR, CABO DE 10 MM2 E DISJUNTOR DIN 50A (NÃO INCLUSA MURETA DE ALVENARIA). AF_07/2020_PS</v>
          </cell>
          <cell r="C3288" t="str">
            <v>UN</v>
          </cell>
          <cell r="D3288">
            <v>869.54</v>
          </cell>
        </row>
        <row r="3289">
          <cell r="A3289">
            <v>101514</v>
          </cell>
          <cell r="B3289" t="str">
            <v>ENTRADA DE ENERGIA ELÉTRICA, SUBTERRÂNEA, MONOFÁSICA, COM CAIXA DE SOBREPOR, CABO DE 16 MM2 E DISJUNTOR DIN 50A (NÃO INCLUSA MURETA DE ALVENARIA). AF_07/2020_PS</v>
          </cell>
          <cell r="C3289" t="str">
            <v>UN</v>
          </cell>
          <cell r="D3289">
            <v>995.07</v>
          </cell>
        </row>
        <row r="3290">
          <cell r="A3290">
            <v>101515</v>
          </cell>
          <cell r="B3290" t="str">
            <v>ENTRADA DE ENERGIA ELÉTRICA, SUBTERRÂNEA, MONOFÁSICA, COM CAIXA DE SOBREPOR, CABO DE 25 MM2 E DISJUNTOR DIN 50A (NÃO INCLUSA MURETA DE ALVENARIA). AF_07/2020_PS</v>
          </cell>
          <cell r="C3290" t="str">
            <v>UN</v>
          </cell>
          <cell r="D3290">
            <v>1006.02</v>
          </cell>
        </row>
        <row r="3291">
          <cell r="A3291">
            <v>101516</v>
          </cell>
          <cell r="B3291" t="str">
            <v>ENTRADA DE ENERGIA ELÉTRICA, SUBTERRÂNEA, MONOFÁSICA, COM CAIXA DE SOBREPOR, CABO DE 35 MM2 E DISJUNTOR DIN 50A (NÃO INCLUSA MURETA DE ALVENARIA). AF_07/2020_PS</v>
          </cell>
          <cell r="C3291" t="str">
            <v>UN</v>
          </cell>
          <cell r="D3291">
            <v>1138.95</v>
          </cell>
        </row>
        <row r="3292">
          <cell r="A3292">
            <v>101517</v>
          </cell>
          <cell r="B3292" t="str">
            <v>ENTRADA DE ENERGIA ELÉTRICA, SUBTERRÂNEA, MONOFÁSICA, COM CAIXA DE EMBUTIR, CABO DE 10 MM2 E DISJUNTOR DIN 50A (NÃO INCLUSA MURETA DE ALVENARIA). AF_07/2020_PS</v>
          </cell>
          <cell r="C3292" t="str">
            <v>UN</v>
          </cell>
          <cell r="D3292">
            <v>843.99</v>
          </cell>
        </row>
        <row r="3293">
          <cell r="A3293">
            <v>101518</v>
          </cell>
          <cell r="B3293" t="str">
            <v>ENTRADA DE ENERGIA ELÉTRICA, SUBTERRÂNEA, MONOFÁSICA, COM CAIXA DE EMBUTIR, CABO DE 16 MM2 E DISJUNTOR DIN 50A (NÃO INCLUSA MURETA DE ALVENARIA). AF_07/2020_PS</v>
          </cell>
          <cell r="C3293" t="str">
            <v>UN</v>
          </cell>
          <cell r="D3293">
            <v>969.52</v>
          </cell>
        </row>
        <row r="3294">
          <cell r="A3294">
            <v>101519</v>
          </cell>
          <cell r="B3294" t="str">
            <v>ENTRADA DE ENERGIA ELÉTRICA, SUBTERRÂNEA, MONOFÁSICA, COM CAIXA DE EMBUTIR, CABO DE 25 MM2 E DISJUNTOR DIN 50A (NÃO INCLUSA MURETA DE ALVENARIA). AF_07/2020_PS</v>
          </cell>
          <cell r="C3294" t="str">
            <v>UN</v>
          </cell>
          <cell r="D3294">
            <v>980.47</v>
          </cell>
        </row>
        <row r="3295">
          <cell r="A3295">
            <v>101520</v>
          </cell>
          <cell r="B3295" t="str">
            <v>ENTRADA DE ENERGIA ELÉTRICA, SUBTERRÂNEA, MONOFÁSICA, COM CAIXA DE EMBUTIR, CABO DE 35 MM2 E DISJUNTOR DIN 50A (NÃO INCLUSA MURETA DE ALVENARIA). AF_07/2020_PS</v>
          </cell>
          <cell r="C3295" t="str">
            <v>UN</v>
          </cell>
          <cell r="D3295">
            <v>1113.4000000000001</v>
          </cell>
        </row>
        <row r="3296">
          <cell r="A3296">
            <v>101521</v>
          </cell>
          <cell r="B3296" t="str">
            <v>ENTRADA DE ENERGIA ELÉTRICA, SUBTERRÂNEA, BIFÁSICA, COM CAIXA DE SOBREPOR, CABO DE 10 MM2 E DISJUNTOR DIN 50A (NÃO INCLUSA MURETA DE ALVENARIA). AF_07/2020_PS</v>
          </cell>
          <cell r="C3296" t="str">
            <v>UN</v>
          </cell>
          <cell r="D3296">
            <v>1134.01</v>
          </cell>
        </row>
        <row r="3297">
          <cell r="A3297">
            <v>101522</v>
          </cell>
          <cell r="B3297" t="str">
            <v>ENTRADA DE ENERGIA ELÉTRICA, SUBTERRÂNEA, BIFÁSICA, COM CAIXA DE SOBREPOR, CABO DE 16 MM2 E DISJUNTOR DIN 50A (NÃO INCLUSA MURETA DE ALVENARIA). AF_07/2020_PS</v>
          </cell>
          <cell r="C3297" t="str">
            <v>UN</v>
          </cell>
          <cell r="D3297">
            <v>1322.3</v>
          </cell>
        </row>
        <row r="3298">
          <cell r="A3298">
            <v>101523</v>
          </cell>
          <cell r="B3298" t="str">
            <v>ENTRADA DE ENERGIA ELÉTRICA, SUBTERRÂNEA, BIFÁSICA, COM CAIXA DE SOBREPOR, CABO DE 25 MM2 E DISJUNTOR DIN 50A (NÃO INCLUSA MURETA DE ALVENARIA). AF_07/2020_PS</v>
          </cell>
          <cell r="C3298" t="str">
            <v>UN</v>
          </cell>
          <cell r="D3298">
            <v>1338.74</v>
          </cell>
        </row>
        <row r="3299">
          <cell r="A3299">
            <v>101524</v>
          </cell>
          <cell r="B3299" t="str">
            <v>ENTRADA DE ENERGIA ELÉTRICA, SUBTERRÂNEA, BIFÁSICA, COM CAIXA DE SOBREPOR, CABO DE 35 MM2 E DISJUNTOR DIN 50A (NÃO INCLUSA MURETA DE ALVENARIA). AF_07/2020_PS</v>
          </cell>
          <cell r="C3299" t="str">
            <v>UN</v>
          </cell>
          <cell r="D3299">
            <v>1538.12</v>
          </cell>
        </row>
        <row r="3300">
          <cell r="A3300">
            <v>101525</v>
          </cell>
          <cell r="B3300" t="str">
            <v>ENTRADA DE ENERGIA ELÉTRICA, SUBTERRÂNEA, BIFÁSICA, COM CAIXA DE EMBUTIR, CABO DE 10 MM2 E DISJUNTOR DIN 50A (NÃO INCLUSA MURETA DE ALVENARIA). AF_07/2020_PS</v>
          </cell>
          <cell r="C3300" t="str">
            <v>UN</v>
          </cell>
          <cell r="D3300">
            <v>1117.3399999999999</v>
          </cell>
        </row>
        <row r="3301">
          <cell r="A3301">
            <v>101526</v>
          </cell>
          <cell r="B3301" t="str">
            <v>ENTRADA DE ENERGIA ELÉTRICA, SUBTERRÂNEA, BIFÁSICA, COM CAIXA DE EMBUTIR, CABO DE 16 MM2 E DISJUNTOR DIN 50A (NÃO INCLUSA MURETA DE ALVENARIA). AF_07/2020_PS</v>
          </cell>
          <cell r="C3301" t="str">
            <v>UN</v>
          </cell>
          <cell r="D3301">
            <v>1305.6300000000001</v>
          </cell>
        </row>
        <row r="3302">
          <cell r="A3302">
            <v>101527</v>
          </cell>
          <cell r="B3302" t="str">
            <v>ENTRADA DE ENERGIA ELÉTRICA, SUBTERRÂNEA, BIFÁSICA, COM CAIXA DE EMBUTIR, CABO DE 25 MM2 E DISJUNTOR DIN 50A (NÃO INCLUSA MURETA DE ALVENARIA). AF_07/2020_PS</v>
          </cell>
          <cell r="C3302" t="str">
            <v>UN</v>
          </cell>
          <cell r="D3302">
            <v>1322.07</v>
          </cell>
        </row>
        <row r="3303">
          <cell r="A3303">
            <v>101528</v>
          </cell>
          <cell r="B3303" t="str">
            <v>ENTRADA DE ENERGIA ELÉTRICA, SUBTERRÂNEA, BIFÁSICA, COM CAIXA DE EMBUTIR, CABO DE 35 MM2 E DISJUNTOR DIN 50A (NÃO INCLUSA MURETA DE ALVENARIA). AF_07/2020_PS</v>
          </cell>
          <cell r="C3303" t="str">
            <v>UN</v>
          </cell>
          <cell r="D3303">
            <v>1521.45</v>
          </cell>
        </row>
        <row r="3304">
          <cell r="A3304">
            <v>101529</v>
          </cell>
          <cell r="B3304" t="str">
            <v>ENTRADA DE ENERGIA ELÉTRICA, SUBTERRÂNEA, TRIFÁSICA, COM CAIXA DE SOBREPOR, CABO DE 10 MM2 E DISJUNTOR DIN 50A (NÃO INCLUSA MURETA DE ALVENARIA). AF_07/2020_PS</v>
          </cell>
          <cell r="C3304" t="str">
            <v>UN</v>
          </cell>
          <cell r="D3304">
            <v>1273.8800000000001</v>
          </cell>
        </row>
        <row r="3305">
          <cell r="A3305">
            <v>101530</v>
          </cell>
          <cell r="B3305" t="str">
            <v>ENTRADA DE ENERGIA ELÉTRICA, SUBTERRÂNEA, TRIFÁSICA, COM CAIXA DE SOBREPOR, CABO DE 16 MM2 E DISJUNTOR DIN 50A (NÃO INCLUSA MURETA DE ALVENARIA). AF_07/2020_PS</v>
          </cell>
          <cell r="C3305" t="str">
            <v>UN</v>
          </cell>
          <cell r="D3305">
            <v>1524.94</v>
          </cell>
        </row>
        <row r="3306">
          <cell r="A3306">
            <v>101531</v>
          </cell>
          <cell r="B3306" t="str">
            <v>ENTRADA DE ENERGIA ELÉTRICA, SUBTERRÂNEA, TRIFÁSICA, COM CAIXA DE SOBREPOR, CABO DE 25 MM2 E DISJUNTOR DIN 50A (NÃO INCLUSA MURETA DE ALVENARIA). AF_07/2020_PS</v>
          </cell>
          <cell r="C3306" t="str">
            <v>UN</v>
          </cell>
          <cell r="D3306">
            <v>1546.85</v>
          </cell>
        </row>
        <row r="3307">
          <cell r="A3307">
            <v>101532</v>
          </cell>
          <cell r="B3307" t="str">
            <v>ENTRADA DE ENERGIA ELÉTRICA, SUBTERRÂNEA, TRIFÁSICA, COM CAIXA DE SOBREPOR, CABO DE 35 MM2 E DISJUNTOR DIN 50A (NÃO INCLUSA MURETA DE ALVENARIA). AF_07/2020_PS</v>
          </cell>
          <cell r="C3307" t="str">
            <v>UN</v>
          </cell>
          <cell r="D3307">
            <v>1812.7</v>
          </cell>
        </row>
        <row r="3308">
          <cell r="A3308">
            <v>101533</v>
          </cell>
          <cell r="B3308" t="str">
            <v>ENTRADA DE ENERGIA ELÉTRICA, SUBTERRÂNEA, TRIFÁSICA, COM CAIXA DE EMBUTIR, CABO DE 10 MM2 E DISJUNTOR DIN 50A (NÃO INCLUSA MURETA DE ALVENARIA). AF_07/2020</v>
          </cell>
          <cell r="C3308" t="str">
            <v>UN</v>
          </cell>
          <cell r="D3308">
            <v>1333.53</v>
          </cell>
        </row>
        <row r="3309">
          <cell r="A3309">
            <v>101534</v>
          </cell>
          <cell r="B3309" t="str">
            <v>ENTRADA DE ENERGIA ELÉTRICA, SUBTERRÂNEA, TRIFÁSICA, COM CAIXA DE EMBUTIR, CABO DE 16 MM2 E DISJUNTOR DIN 50A (NÃO INCLUSA MURETA DE ALVENARIA). AF_07/2020</v>
          </cell>
          <cell r="C3309" t="str">
            <v>UN</v>
          </cell>
          <cell r="D3309">
            <v>1584.59</v>
          </cell>
        </row>
        <row r="3310">
          <cell r="A3310">
            <v>101535</v>
          </cell>
          <cell r="B3310" t="str">
            <v>ENTRADA DE ENERGIA ELÉTRICA, SUBTERRÂNEA, TRIFÁSICA, COM CAIXA DE EMBUTIR, CABO DE 25 MM2 E DISJUNTOR DIN 50A (NÃO INCLUSA MURETA DE ALVENARIA). AF_07/2020</v>
          </cell>
          <cell r="C3310" t="str">
            <v>UN</v>
          </cell>
          <cell r="D3310">
            <v>1606.5</v>
          </cell>
        </row>
        <row r="3311">
          <cell r="A3311">
            <v>101536</v>
          </cell>
          <cell r="B3311" t="str">
            <v>ENTRADA DE ENERGIA ELÉTRICA, SUBTERRÂNEA, TRIFÁSICA, COM CAIXA DE EMBUTIR, CABO DE 35 MM2 E DISJUNTOR DIN 50A (NÃO INCLUSA MURETA DE ALVENARIA). AF_07/2020</v>
          </cell>
          <cell r="C3311" t="str">
            <v>UN</v>
          </cell>
          <cell r="D3311">
            <v>1872.35</v>
          </cell>
        </row>
        <row r="3312">
          <cell r="A3312">
            <v>101537</v>
          </cell>
          <cell r="B3312" t="str">
            <v>APARELHO SINALIZADOR DE SAÍDA DE GARAGEM, COM CÉLULA FOTOELÉTRICA - FORNECIMENTO E INSTALAÇÃO. AF_07/2020</v>
          </cell>
          <cell r="C3312" t="str">
            <v>UN</v>
          </cell>
          <cell r="D3312">
            <v>115.27</v>
          </cell>
        </row>
        <row r="3313">
          <cell r="A3313">
            <v>101538</v>
          </cell>
          <cell r="B3313" t="str">
            <v>ARMAÇÃO SECUNDÁRIA, COM 1 ESTRIBO E 1 ISOLADOR - FORNECIMENTO E INSTALAÇÃO. AF_07/2020</v>
          </cell>
          <cell r="C3313" t="str">
            <v>UN</v>
          </cell>
          <cell r="D3313">
            <v>47.14</v>
          </cell>
        </row>
        <row r="3314">
          <cell r="A3314">
            <v>101539</v>
          </cell>
          <cell r="B3314" t="str">
            <v>ARMAÇÃO SECUNDÁRIA, COM 2 ESTRIBOS E 2 ISOLADORES - FORNECIMENTO E INSTALAÇÃO. AF_07/2020</v>
          </cell>
          <cell r="C3314" t="str">
            <v>UN</v>
          </cell>
          <cell r="D3314">
            <v>80.900000000000006</v>
          </cell>
        </row>
        <row r="3315">
          <cell r="A3315">
            <v>101540</v>
          </cell>
          <cell r="B3315" t="str">
            <v>ARMAÇÃO SECUNDÁRIA, COM 3 ESTRIBOS E 3 ISOLADORES - FORNECIMENTO E INSTALAÇÃO. AF_07/2020</v>
          </cell>
          <cell r="C3315" t="str">
            <v>UN</v>
          </cell>
          <cell r="D3315">
            <v>133.26</v>
          </cell>
        </row>
        <row r="3316">
          <cell r="A3316">
            <v>101541</v>
          </cell>
          <cell r="B3316" t="str">
            <v>ARMAÇÃO SECUNDÁRIA, COM 4 ESTRIBOS E 4 ISOLADORES - FORNECIMENTO E INSTALAÇÃO. AF_07/2020</v>
          </cell>
          <cell r="C3316" t="str">
            <v>UN</v>
          </cell>
          <cell r="D3316">
            <v>174.55</v>
          </cell>
        </row>
        <row r="3317">
          <cell r="A3317">
            <v>101542</v>
          </cell>
          <cell r="B3317" t="str">
            <v>ARMAÇÃO SECUNDÁRIA, COM 1 ESTRIBO, SEM ISOLADOR - FORNECIMENTO E INSTALAÇÃO. AF_07/2020</v>
          </cell>
          <cell r="C3317" t="str">
            <v>UN</v>
          </cell>
          <cell r="D3317">
            <v>36.46</v>
          </cell>
        </row>
        <row r="3318">
          <cell r="A3318">
            <v>101543</v>
          </cell>
          <cell r="B3318" t="str">
            <v>ARMAÇÃO SECUNDÁRIA, COM 2 ESTRIBOS, SEM ISOLADOR - FORNECIMENTO E INSTALAÇÃO. AF_07/2020</v>
          </cell>
          <cell r="C3318" t="str">
            <v>UN</v>
          </cell>
          <cell r="D3318">
            <v>66.45</v>
          </cell>
        </row>
        <row r="3319">
          <cell r="A3319">
            <v>101544</v>
          </cell>
          <cell r="B3319" t="str">
            <v>ARMAÇÃO SECUNDÁRIA, COM 3 ESTRIBOS, SEM ISOLADOR - FORNECIMENTO E INSTALAÇÃO. AF_07/2020</v>
          </cell>
          <cell r="C3319" t="str">
            <v>UN</v>
          </cell>
          <cell r="D3319">
            <v>104.84</v>
          </cell>
        </row>
        <row r="3320">
          <cell r="A3320">
            <v>101545</v>
          </cell>
          <cell r="B3320" t="str">
            <v>ARMAÇÃO SECUNDÁRIA, COM 4 ESTRIBOS, SEM ISOLADOR - FORNECIMENTO E INSTALAÇÃO. AF_07/2020</v>
          </cell>
          <cell r="C3320" t="str">
            <v>UN</v>
          </cell>
          <cell r="D3320">
            <v>149.55000000000001</v>
          </cell>
        </row>
        <row r="3321">
          <cell r="A3321">
            <v>101546</v>
          </cell>
          <cell r="B3321" t="str">
            <v>ISOLADOR, TIPO PINO, PARA TENSÃO 15 KV - FORNECIMENTO E INSTALAÇÃO. AF_07/2020</v>
          </cell>
          <cell r="C3321" t="str">
            <v>UN</v>
          </cell>
          <cell r="D3321">
            <v>32.380000000000003</v>
          </cell>
        </row>
        <row r="3322">
          <cell r="A3322">
            <v>101547</v>
          </cell>
          <cell r="B3322" t="str">
            <v>ISOLADOR, TIPO DISCO, PARA TENSÃO 15 KV - FORNECIMENTO E INSTALAÇÃO. AF_07/2020</v>
          </cell>
          <cell r="C3322" t="str">
            <v>UN</v>
          </cell>
          <cell r="D3322">
            <v>99.37</v>
          </cell>
        </row>
        <row r="3323">
          <cell r="A3323">
            <v>101548</v>
          </cell>
          <cell r="B3323" t="str">
            <v>ISOLADOR, TIPO ROLDANA, PARA BAIXA TENSÃO - FORNECIMENTO E INSTALAÇÃO. AF_07/2020</v>
          </cell>
          <cell r="C3323" t="str">
            <v>UN</v>
          </cell>
          <cell r="D3323">
            <v>8.75</v>
          </cell>
        </row>
        <row r="3324">
          <cell r="A3324">
            <v>101549</v>
          </cell>
          <cell r="B3324" t="str">
            <v>GRAMPO PARALELO METÁLICO, PARA REDES AÉREAS DE DISTRIBUIÇÃO DE ENERGIA ELÉTRICA DE BAIXA TENSÃO - FORNECIMENTO E INSTALAÇÃO. AF_07/2020</v>
          </cell>
          <cell r="C3324" t="str">
            <v>UN</v>
          </cell>
          <cell r="D3324">
            <v>25.12</v>
          </cell>
        </row>
        <row r="3325">
          <cell r="A3325">
            <v>101553</v>
          </cell>
          <cell r="B3325" t="str">
            <v>ALÇA PREFORMADA DE DISTRIBUIÇÃO, EM  AÇO GALVANIZADO, AWG 1 - FORNECIMENTO E INSTALAÇÃO. AF_07/2020</v>
          </cell>
          <cell r="C3325" t="str">
            <v>UN</v>
          </cell>
          <cell r="D3325">
            <v>16.77</v>
          </cell>
        </row>
        <row r="3326">
          <cell r="A3326">
            <v>101554</v>
          </cell>
          <cell r="B3326" t="str">
            <v>ALÇA PREFORMADA DE DISTRIBUIÇÃO, EM  AÇO GALVANIZADO, AWG 2 - FORNECIMENTO E INSTALAÇÃO. AF_07/2020</v>
          </cell>
          <cell r="C3326" t="str">
            <v>UN</v>
          </cell>
          <cell r="D3326">
            <v>12.97</v>
          </cell>
        </row>
        <row r="3327">
          <cell r="A3327">
            <v>101555</v>
          </cell>
          <cell r="B3327" t="str">
            <v>ALÇA PREFORMADA DE DISTRIBUIÇÃO, EM  AÇO GALVANIZADO, AWG 4 - FORNECIMENTO E INSTALAÇÃO. AF_07/2020</v>
          </cell>
          <cell r="C3327" t="str">
            <v>UN</v>
          </cell>
          <cell r="D3327">
            <v>9.51</v>
          </cell>
        </row>
        <row r="3328">
          <cell r="A3328">
            <v>101556</v>
          </cell>
          <cell r="B3328" t="str">
            <v>ALÇA PREFORMADA DE DISTRIBUIÇÃO, EM  AÇO GALVANIZADO, AWG 6 - FORNECIMENTO E INSTALAÇÃO. AF_07/2020</v>
          </cell>
          <cell r="C3328" t="str">
            <v>UN</v>
          </cell>
          <cell r="D3328">
            <v>8.9600000000000009</v>
          </cell>
        </row>
        <row r="3329">
          <cell r="A3329">
            <v>101560</v>
          </cell>
          <cell r="B3329" t="str">
            <v>CABO DE COBRE FLEXÍVEL ISOLADO, 10 MM², 0,6/1,0 KV, PARA REDE AÉREA DE DISTRIBUIÇÃO DE ENERGIA ELÉTRICA DE BAIXA TENSÃO - FORNECIMENTO E INSTALAÇÃO. AF_07/2020</v>
          </cell>
          <cell r="C3329" t="str">
            <v>M</v>
          </cell>
          <cell r="D3329">
            <v>9.57</v>
          </cell>
        </row>
        <row r="3330">
          <cell r="A3330">
            <v>101561</v>
          </cell>
          <cell r="B3330" t="str">
            <v>CABO DE COBRE FLEXÍVEL ISOLADO, 16 MM², 0,6/1,0 KV, PARA REDE AÉREA DE DISTRIBUIÇÃO DE ENERGIA ELÉTRICA DE BAIXA TENSÃO - FORNECIMENTO E INSTALAÇÃO. AF_07/2020</v>
          </cell>
          <cell r="C3330" t="str">
            <v>M</v>
          </cell>
          <cell r="D3330">
            <v>15.17</v>
          </cell>
        </row>
        <row r="3331">
          <cell r="A3331">
            <v>101562</v>
          </cell>
          <cell r="B3331" t="str">
            <v>CABO DE COBRE FLEXÍVEL ISOLADO, 25 MM², 0,6/1,0 KV, PARA REDE AÉREA DE DISTRIBUIÇÃO DE ENERGIA ELÉTRICA DE BAIXA TENSÃO - FORNECIMENTO E INSTALAÇÃO. AF_07/2020</v>
          </cell>
          <cell r="C3331" t="str">
            <v>M</v>
          </cell>
          <cell r="D3331">
            <v>23.45</v>
          </cell>
        </row>
        <row r="3332">
          <cell r="A3332">
            <v>101563</v>
          </cell>
          <cell r="B3332" t="str">
            <v>CABO DE COBRE FLEXÍVEL ISOLADO, 35 MM², 0,6/1,0 KV, PARA REDE AÉREA DE DISTRIBUIÇÃO DE ENERGIA ELÉTRICA DE BAIXA TENSÃO - FORNECIMENTO E INSTALAÇÃO. AF_07/2020</v>
          </cell>
          <cell r="C3332" t="str">
            <v>M</v>
          </cell>
          <cell r="D3332">
            <v>33.1</v>
          </cell>
        </row>
        <row r="3333">
          <cell r="A3333">
            <v>101564</v>
          </cell>
          <cell r="B3333" t="str">
            <v>CABO DE COBRE FLEXÍVEL ISOLADO, 50 MM², 0,6/1,0 KV, PARA REDE AÉREA DE DISTRIBUIÇÃO DE ENERGIA ELÉTRICA DE BAIXA TENSÃO - FORNECIMENTO E INSTALAÇÃO. AF_07/2020</v>
          </cell>
          <cell r="C3333" t="str">
            <v>M</v>
          </cell>
          <cell r="D3333">
            <v>48.9</v>
          </cell>
        </row>
        <row r="3334">
          <cell r="A3334">
            <v>101565</v>
          </cell>
          <cell r="B3334" t="str">
            <v>CABO DE COBRE FLEXÍVEL ISOLADO, 70 MM², 0,6/1,0 KV, PARA REDE AÉREA DE DISTRIBUIÇÃO DE ENERGIA ELÉTRICA DE BAIXA TENSÃO - FORNECIMENTO E INSTALAÇÃO. AF_07/2020</v>
          </cell>
          <cell r="C3334" t="str">
            <v>M</v>
          </cell>
          <cell r="D3334">
            <v>68.37</v>
          </cell>
        </row>
        <row r="3335">
          <cell r="A3335">
            <v>101567</v>
          </cell>
          <cell r="B3335" t="str">
            <v>CABO DE COBRE FLEXÍVEL ISOLADO, 95 MM², 0,6/1,0 KV, PARA REDE AÉREA DE DISTRIBUIÇÃO DE ENERGIA ELÉTRICA DE BAIXA TENSÃO - FORNECIMENTO E INSTALAÇÃO. AF_07/2020</v>
          </cell>
          <cell r="C3335" t="str">
            <v>M</v>
          </cell>
          <cell r="D3335">
            <v>88.73</v>
          </cell>
        </row>
        <row r="3336">
          <cell r="A3336">
            <v>101568</v>
          </cell>
          <cell r="B3336" t="str">
            <v>CABO DE COBRE FLEXÍVEL ISOLADO, 120 MM², 0,6/1,0 KV, PARA REDE AÉREA DE DISTRIBUIÇÃO DE ENERGIA ELÉTRICA DE BAIXA TENSÃO - FORNECIMENTO E INSTALAÇÃO. AF_07/2020</v>
          </cell>
          <cell r="C3336" t="str">
            <v>M</v>
          </cell>
          <cell r="D3336">
            <v>115.99</v>
          </cell>
        </row>
        <row r="3337">
          <cell r="A3337">
            <v>101630</v>
          </cell>
          <cell r="B3337" t="str">
            <v>SUBSTITUIÇÃO DE REATOR PARA ILUMINAÇÃO PÚBLICA (NÃO INCLUI FORNECIMENTO). AF_08/2020</v>
          </cell>
          <cell r="C3337" t="str">
            <v>UN</v>
          </cell>
          <cell r="D3337">
            <v>88.11</v>
          </cell>
        </row>
        <row r="3338">
          <cell r="A3338">
            <v>101632</v>
          </cell>
          <cell r="B3338" t="str">
            <v>RELÉ FOTOELÉTRICO PARA COMANDO DE ILUMINAÇÃO EXTERNA 1000 W - FORNECIMENTO E INSTALAÇÃO. AF_08/2020</v>
          </cell>
          <cell r="C3338" t="str">
            <v>UN</v>
          </cell>
          <cell r="D3338">
            <v>38.369999999999997</v>
          </cell>
        </row>
        <row r="3339">
          <cell r="A3339">
            <v>101633</v>
          </cell>
          <cell r="B3339" t="str">
            <v>SUBSTITUIÇÃO DE RELÉ FOTOELÉTRICO PARA COMANDO DE ILUMINAÇÃO EXTERNA 1000 W - FORNECIMENTO E INSTALAÇÃO. AF_08/2020</v>
          </cell>
          <cell r="C3339" t="str">
            <v>UN</v>
          </cell>
          <cell r="D3339">
            <v>107.1</v>
          </cell>
        </row>
        <row r="3340">
          <cell r="A3340">
            <v>101636</v>
          </cell>
          <cell r="B3340" t="str">
            <v>BRAÇO PARA ILUMINAÇÃO PÚBLICA, EM TUBO DE AÇO GALVANIZADO, COMPRIMENTO DE 1,50 M, PARA FIXAÇÃO EM POSTE DE CONCRETO - FORNECIMENTO E INSTALAÇÃO. AF_08/2020</v>
          </cell>
          <cell r="C3340" t="str">
            <v>UN</v>
          </cell>
          <cell r="D3340">
            <v>170.53</v>
          </cell>
        </row>
        <row r="3341">
          <cell r="A3341">
            <v>101637</v>
          </cell>
          <cell r="B3341" t="str">
            <v>BRAÇO PARA ILUMINAÇÃO PÚBLICA, EM TUBO DE AÇO GALVANIZADO, COMPRIMENTO DE 1,50 M, PARA FIXAÇÃO EM POSTE METÁLICO - FORNECIMENTO E INSTALAÇÃO. AF_08/2020</v>
          </cell>
          <cell r="C3341" t="str">
            <v>UN</v>
          </cell>
          <cell r="D3341">
            <v>165.57</v>
          </cell>
        </row>
        <row r="3342">
          <cell r="A3342">
            <v>101651</v>
          </cell>
          <cell r="B3342" t="str">
            <v>SUBSTITUIÇÃO DE LÂMPADA PARA ILUMINAÇÃO PÚBLICA (NÃO INCLUI FORNECIMENTO). AF_08/2020</v>
          </cell>
          <cell r="C3342" t="str">
            <v>UN</v>
          </cell>
          <cell r="D3342">
            <v>71.83</v>
          </cell>
        </row>
        <row r="3343">
          <cell r="A3343">
            <v>101653</v>
          </cell>
          <cell r="B3343" t="str">
            <v>LUMINÁRIA ABERTA PARA ILUMINAÇÃO PÚBLICA, PARA LÂMPADA VAPOR DE MERCÚRIO ATÉ 400 W E MISTA ATÉ 500 W, COM BRAÇO EM TUBO DE AÇO GALV 1", COMPRIMENTO DE 1,50 M, PARA POSTE DE CONCRETO - FORNECIMENTO E INSTALAÇÃO (EXCLUSIVE LÂMPADA E REATOR). AF_08/2020</v>
          </cell>
          <cell r="C3343" t="str">
            <v>UN</v>
          </cell>
          <cell r="D3343">
            <v>317.98</v>
          </cell>
        </row>
        <row r="3344">
          <cell r="A3344">
            <v>101654</v>
          </cell>
          <cell r="B3344" t="str">
            <v>LUMINÁRIA DE LED PARA ILUMINAÇÃO PÚBLICA, DE 33 W ATÉ 50 W - FORNECIMENTO E INSTALAÇÃO. AF_08/2020</v>
          </cell>
          <cell r="C3344" t="str">
            <v>UN</v>
          </cell>
          <cell r="D3344">
            <v>211.54</v>
          </cell>
        </row>
        <row r="3345">
          <cell r="A3345">
            <v>101655</v>
          </cell>
          <cell r="B3345" t="str">
            <v>LUMINÁRIA DE LED PARA ILUMINAÇÃO PÚBLICA, DE 51 W ATÉ 67 W - FORNECIMENTO E INSTALAÇÃO. AF_08/2020</v>
          </cell>
          <cell r="C3345" t="str">
            <v>UN</v>
          </cell>
          <cell r="D3345">
            <v>318.27</v>
          </cell>
        </row>
        <row r="3346">
          <cell r="A3346">
            <v>101656</v>
          </cell>
          <cell r="B3346" t="str">
            <v>LUMINÁRIA DE LED PARA ILUMINAÇÃO PÚBLICA, DE 68 W ATÉ 97 W - FORNECIMENTO E INSTALAÇÃO. AF_08/2020</v>
          </cell>
          <cell r="C3346" t="str">
            <v>UN</v>
          </cell>
          <cell r="D3346">
            <v>343.19</v>
          </cell>
        </row>
        <row r="3347">
          <cell r="A3347">
            <v>101657</v>
          </cell>
          <cell r="B3347" t="str">
            <v>LUMINÁRIA DE LED PARA ILUMINAÇÃO PÚBLICA, DE 98 W ATÉ 137 W - FORNECIMENTO E INSTALAÇÃO. AF_08/2020</v>
          </cell>
          <cell r="C3347" t="str">
            <v>UN</v>
          </cell>
          <cell r="D3347">
            <v>396.28</v>
          </cell>
        </row>
        <row r="3348">
          <cell r="A3348">
            <v>101658</v>
          </cell>
          <cell r="B3348" t="str">
            <v>LUMINÁRIA DE LED PARA ILUMINAÇÃO PÚBLICA, DE 138 W ATÉ 180 W - FORNECIMENTO E INSTALAÇÃO. AF_08/2020</v>
          </cell>
          <cell r="C3348" t="str">
            <v>UN</v>
          </cell>
          <cell r="D3348">
            <v>505.44</v>
          </cell>
        </row>
        <row r="3349">
          <cell r="A3349">
            <v>101659</v>
          </cell>
          <cell r="B3349" t="str">
            <v>LUMINÁRIA DE LED PARA ILUMINAÇÃO PÚBLICA, DE 181 W ATÉ 239 W - FORNECIMENTO E INSTALAÇÃO. AF_08/2020</v>
          </cell>
          <cell r="C3349" t="str">
            <v>UN</v>
          </cell>
          <cell r="D3349">
            <v>573.32000000000005</v>
          </cell>
        </row>
        <row r="3350">
          <cell r="A3350">
            <v>101660</v>
          </cell>
          <cell r="B3350" t="str">
            <v>LUMINÁRIA DE LED PARA ILUMINAÇÃO PÚBLICA, DE 240 W ATÉ 350 W - FORNECIMENTO E INSTALAÇÃO. AF_08/2020</v>
          </cell>
          <cell r="C3350" t="str">
            <v>UN</v>
          </cell>
          <cell r="D3350">
            <v>893.81</v>
          </cell>
        </row>
        <row r="3351">
          <cell r="A3351">
            <v>101661</v>
          </cell>
          <cell r="B3351" t="str">
            <v>SUBSTITUIÇÃO DE LUMINÁRIA DE VAPOR DE MERCÚRIO/VAPOR DE SÓDIO POR LUMINÁRIA DE LED PARA ILUMINAÇÃO PÚBLICA (NÃO INCLUI FORNECIMENTO). AF_08/2020</v>
          </cell>
          <cell r="C3351" t="str">
            <v>UN</v>
          </cell>
          <cell r="D3351">
            <v>145.36000000000001</v>
          </cell>
        </row>
        <row r="3352">
          <cell r="A3352">
            <v>101663</v>
          </cell>
          <cell r="B3352" t="str">
            <v>ABRAÇADEIRA DE FIXAÇÃO DE BRAÇOS DE LUMINÁRIAS DE 2" - FORNECIMENTO E INSTALAÇÃO. AF_08/2020</v>
          </cell>
          <cell r="C3352" t="str">
            <v>UN</v>
          </cell>
          <cell r="D3352">
            <v>35.479999999999997</v>
          </cell>
        </row>
        <row r="3353">
          <cell r="A3353">
            <v>101664</v>
          </cell>
          <cell r="B3353" t="str">
            <v>ABRAÇADEIRA DE FIXAÇÃO DE BRAÇOS DE LUMINÁRIAS DE 3" - FORNECIMENTO E INSTALAÇÃO. AF_08/2020</v>
          </cell>
          <cell r="C3353" t="str">
            <v>UN</v>
          </cell>
          <cell r="D3353">
            <v>36.67</v>
          </cell>
        </row>
        <row r="3354">
          <cell r="A3354">
            <v>101665</v>
          </cell>
          <cell r="B3354" t="str">
            <v>ABRAÇADEIRA DE FIXAÇÃO DE BRAÇOS DE LUMINÁRIAS DE 4" - FORNECIMENTO E INSTALAÇÃO. AF_08/2020</v>
          </cell>
          <cell r="C3354" t="str">
            <v>UN</v>
          </cell>
          <cell r="D3354">
            <v>41.81</v>
          </cell>
        </row>
        <row r="3355">
          <cell r="A3355">
            <v>100578</v>
          </cell>
          <cell r="B3355" t="str">
            <v>ASSENTAMENTO DE POSTE DE CONCRETO COM COMPRIMENTO NOMINAL DE 9 M, CARGA NOMINAL MENOR OU IGUAL A 1000 DAN, ENGASTAMENTO SIMPLES COM 1,5 M DE SOLO (NÃO INCLUI FORNECIMENTO). AF_11/2019</v>
          </cell>
          <cell r="C3355" t="str">
            <v>UN</v>
          </cell>
          <cell r="D3355">
            <v>542.25</v>
          </cell>
        </row>
        <row r="3356">
          <cell r="A3356">
            <v>100579</v>
          </cell>
          <cell r="B3356" t="str">
            <v>ASSENTAMENTO DE POSTE DE CONCRETO COM COMPRIMENTO NOMINAL DE 10 M, CARGA NOMINAL MENOR OU IGUAL A 1000 DAN, ENGASTAMENTO SIMPLES COM 1,6 M DE SOLO (NÃO INCLUI FORNECIMENTO). AF_11/2019</v>
          </cell>
          <cell r="C3356" t="str">
            <v>UN</v>
          </cell>
          <cell r="D3356">
            <v>593.01</v>
          </cell>
        </row>
        <row r="3357">
          <cell r="A3357">
            <v>100580</v>
          </cell>
          <cell r="B3357" t="str">
            <v>ASSENTAMENTO DE POSTE DE CONCRETO COM COMPRIMENTO NOMINAL DE 10 M, CARGA NOMINAL MAIOR QUE 1000 DAN, ENGASTAMENTO SIMPLES COM 1,6 M DE SOLO (NÃO INCLUI FORNECIMENTO). AF_11/2019</v>
          </cell>
          <cell r="C3357" t="str">
            <v>UN</v>
          </cell>
          <cell r="D3357">
            <v>664.64</v>
          </cell>
        </row>
        <row r="3358">
          <cell r="A3358">
            <v>100581</v>
          </cell>
          <cell r="B3358" t="str">
            <v>ASSENTAMENTO DE POSTE DE CONCRETO COM COMPRIMENTO NOMINAL DE 10,5 M, CARGA NOMINAL MENOR OU IGUAL A 1000 DAN, ENGASTAMENTO SIMPLES COM 1,65 M DE SOLO (NÃO INCLUI FORNECIMENTO). AF_11/2019</v>
          </cell>
          <cell r="C3358" t="str">
            <v>UN</v>
          </cell>
          <cell r="D3358">
            <v>618.13</v>
          </cell>
        </row>
        <row r="3359">
          <cell r="A3359">
            <v>100582</v>
          </cell>
          <cell r="B3359" t="str">
            <v>ASSENTAMENTO DE POSTE DE CONCRETO COM COMPRIMENTO NOMINAL DE 10,5 M, CARGA NOMINAL MAIOR QUE 1000 DAN, ENGASTAMENTO SIMPLES COM 1,65 M DE SOLO (NÃO INCLUI FORNECIMENTO). AF_11/2019</v>
          </cell>
          <cell r="C3359" t="str">
            <v>UN</v>
          </cell>
          <cell r="D3359">
            <v>747.4</v>
          </cell>
        </row>
        <row r="3360">
          <cell r="A3360">
            <v>100583</v>
          </cell>
          <cell r="B3360" t="str">
            <v>ASSENTAMENTO DE POSTE DE CONCRETO COM COMPRIMENTO NOMINAL DE 11 M, CARGA NOMINAL MENOR OU IGUAL A 1000 DAN, ENGASTAMENTO SIMPLES COM 1,7 M DE SOLO (NÃO INCLUI FORNECIMENTO). AF_11/2019</v>
          </cell>
          <cell r="C3360" t="str">
            <v>UN</v>
          </cell>
          <cell r="D3360">
            <v>645.54</v>
          </cell>
        </row>
        <row r="3361">
          <cell r="A3361">
            <v>100584</v>
          </cell>
          <cell r="B3361" t="str">
            <v>ASSENTAMENTO DE POSTE DE CONCRETO COM COMPRIMENTO NOMINAL DE 11 M, CARGA NOMINAL MAIOR QUE 1000 DAN, ENGASTAMENTO SIMPLES COM 1,7 M DE SOLO (NÃO INCLUI FORNECIMENTO). AF_11/2019</v>
          </cell>
          <cell r="C3361" t="str">
            <v>UN</v>
          </cell>
          <cell r="D3361">
            <v>723.16</v>
          </cell>
        </row>
        <row r="3362">
          <cell r="A3362">
            <v>100585</v>
          </cell>
          <cell r="B3362" t="str">
            <v>ASSENTAMENTO DE POSTE DE CONCRETO COM COMPRIMENTO NOMINAL DE 12 M, CARGA NOMINAL MENOR OU IGUAL A 1000 DAN, ENGASTAMENTO SIMPLES COM 1,8 M DE SOLO (NÃO INCLUI FORNECIMENTO). AF_11/2019</v>
          </cell>
          <cell r="C3362" t="str">
            <v>UN</v>
          </cell>
          <cell r="D3362">
            <v>698.42</v>
          </cell>
        </row>
        <row r="3363">
          <cell r="A3363">
            <v>100586</v>
          </cell>
          <cell r="B3363" t="str">
            <v>ASSENTAMENTO DE POSTE DE CONCRETO COM COMPRIMENTO NOMINAL DE 12 M, CARGA NOMINAL MAIOR QUE 1000 DAN, ENGASTAMENTO SIMPLES COM 1,8 M DE SOLO (NÃO INCLUI FORNECIMENTO). AF_11/2019</v>
          </cell>
          <cell r="C3363" t="str">
            <v>UN</v>
          </cell>
          <cell r="D3363">
            <v>821.95</v>
          </cell>
        </row>
        <row r="3364">
          <cell r="A3364">
            <v>100587</v>
          </cell>
          <cell r="B3364" t="str">
            <v>ASSENTAMENTO DE POSTE DE CONCRETO COM COMPRIMENTO NOMINAL DE 13 M, CARGA NOMINAL MENOR OU IGUAL A 1000 DAN, ENGASTAMENTO SIMPLES COM 1,9 M DE SOLO (NÃO INCLUI FORNECIMENTO). AF_11/2019</v>
          </cell>
          <cell r="C3364" t="str">
            <v>UN</v>
          </cell>
          <cell r="D3364">
            <v>753.77</v>
          </cell>
        </row>
        <row r="3365">
          <cell r="A3365">
            <v>100588</v>
          </cell>
          <cell r="B3365" t="str">
            <v>ASSENTAMENTO DE POSTE DE CONCRETO COM COMPRIMENTO NOMINAL DE 13 M, CARGA NOMINAL MAIOR QUE 1000 DAN, ENGASTAMENTO SIMPLES COM 1,9 M DE SOLO (NÃO INCLUI FORNECIMENTO). AF_11/2019</v>
          </cell>
          <cell r="C3365" t="str">
            <v>UN</v>
          </cell>
          <cell r="D3365">
            <v>849.78</v>
          </cell>
        </row>
        <row r="3366">
          <cell r="A3366">
            <v>100589</v>
          </cell>
          <cell r="B3366" t="str">
            <v>ASSENTAMENTO DE POSTE DE CONCRETO COM COMPRIMENTO NOMINAL DE 13,5 M, CARGA NOMINAL MENOR OU IGUAL A 1000 DAN, ENGASTAMENTO SIMPLES COM 1,95 M DE SOLO (NÃO INCLUI FORNECIMENTO). AF_11/2019</v>
          </cell>
          <cell r="C3366" t="str">
            <v>UN</v>
          </cell>
          <cell r="D3366">
            <v>848.46</v>
          </cell>
        </row>
        <row r="3367">
          <cell r="A3367">
            <v>100590</v>
          </cell>
          <cell r="B3367" t="str">
            <v>ASSENTAMENTO DE POSTE DE CONCRETO COM COMPRIMENTO NOMINAL DE 13,5 M, CARGA NOMINAL MAIOR QUE 1000 DAN, ENGASTAMENTO SIMPLES COM 1,95 M DE SOLO (NÃO INCLUI FORNECIMENTO). AF_11/2019</v>
          </cell>
          <cell r="C3367" t="str">
            <v>UN</v>
          </cell>
          <cell r="D3367">
            <v>943.69</v>
          </cell>
        </row>
        <row r="3368">
          <cell r="A3368">
            <v>100591</v>
          </cell>
          <cell r="B3368" t="str">
            <v>ASSENTAMENTO DE POSTE DE CONCRETO COM COMPRIMENTO NOMINAL DE 14 M, CARGA NOMINAL MENOR OU IGUAL A 1000 DAN, ENGASTAMENTO SIMPLES COM 2 M DE SOLO (NÃO INCLUI FORNECIMENTO). AF_11/2019</v>
          </cell>
          <cell r="C3368" t="str">
            <v>UN</v>
          </cell>
          <cell r="D3368">
            <v>834.1</v>
          </cell>
        </row>
        <row r="3369">
          <cell r="A3369">
            <v>100592</v>
          </cell>
          <cell r="B3369" t="str">
            <v>ASSENTAMENTO DE POSTE DE CONCRETO COM COMPRIMENTO NOMINAL DE 14 M, CARGA NOMINAL MAIOR QUE 1000 DAN, ENGASTAMENTO SIMPLES COM 2 M DE SOLO (NÃO INCLUI FORNECIMENTO). AF_11/2019</v>
          </cell>
          <cell r="C3369" t="str">
            <v>UN</v>
          </cell>
          <cell r="D3369">
            <v>912.95</v>
          </cell>
        </row>
        <row r="3370">
          <cell r="A3370">
            <v>100593</v>
          </cell>
          <cell r="B3370" t="str">
            <v>ASSENTAMENTO DE POSTE DE CONCRETO COM COMPRIMENTO NOMINAL DE 15 M, CARGA NOMINAL MENOR OU IGUAL A 1000 DAN, ENGASTAMENTO SIMPLES COM 2,1 M DE SOLO (NÃO INCLUI FORNECIMENTO). AF_11/2019</v>
          </cell>
          <cell r="C3370" t="str">
            <v>UN</v>
          </cell>
          <cell r="D3370">
            <v>893.73</v>
          </cell>
        </row>
        <row r="3371">
          <cell r="A3371">
            <v>100594</v>
          </cell>
          <cell r="B3371" t="str">
            <v>ASSENTAMENTO DE POSTE DE CONCRETO COM COMPRIMENTO NOMINAL DE 15 M, CARGA NOMINAL MAIOR QUE 1000 DAN, ENGASTAMENTO SIMPLES COM 2,1 M DE SOLO (NÃO INCLUI FORNECIMENTO). AF_11/2019</v>
          </cell>
          <cell r="C3371" t="str">
            <v>UN</v>
          </cell>
          <cell r="D3371">
            <v>1027.1199999999999</v>
          </cell>
        </row>
        <row r="3372">
          <cell r="A3372">
            <v>100595</v>
          </cell>
          <cell r="B3372" t="str">
            <v>ASSENTAMENTO DE POSTE DE CONCRETO COM COMPRIMENTO NOMINAL DE 18 M, CARGA NOMINAL MENOR OU IGUAL A 1000 DAN, ENGASTAMENTO SIMPLES COM 2,4 M DE SOLO (NÃO INCLUI FORNECIMENTO). AF_11/2019</v>
          </cell>
          <cell r="C3372" t="str">
            <v>UN</v>
          </cell>
          <cell r="D3372">
            <v>1072.8</v>
          </cell>
        </row>
        <row r="3373">
          <cell r="A3373">
            <v>100596</v>
          </cell>
          <cell r="B3373" t="str">
            <v>ASSENTAMENTO DE POSTE DE CONCRETO COM COMPRIMENTO NOMINAL DE 18 M, CARGA NOMINAL MAIOR QUE 1000 DAN, ENGASTAMENTO SIMPLES COM 2,4 M DE SOLO (NÃO INCLUI FORNECIMENTO). AF_11/2019</v>
          </cell>
          <cell r="C3373" t="str">
            <v>UN</v>
          </cell>
          <cell r="D3373">
            <v>1252.48</v>
          </cell>
        </row>
        <row r="3374">
          <cell r="A3374">
            <v>100597</v>
          </cell>
          <cell r="B3374" t="str">
            <v>ASSENTAMENTO DE POSTE DE CONCRETO COM COMPRIMENTO NOMINAL DE 20 M, CARGA NOMINAL MENOR OU IGUAL A 1000 DAN, ENGASTAMENTO SIMPLES COM 2,6 M DE SOLO (NÃO INCLUI FORNECIMENTO). AF_11/2019</v>
          </cell>
          <cell r="C3374" t="str">
            <v>UN</v>
          </cell>
          <cell r="D3374">
            <v>1253.3599999999999</v>
          </cell>
        </row>
        <row r="3375">
          <cell r="A3375">
            <v>100598</v>
          </cell>
          <cell r="B3375" t="str">
            <v>ASSENTAMENTO DE POSTE DE CONCRETO COM COMPRIMENTO NOMINAL DE 20 M, CARGA NOMINAL MAIOR QUE 1000, ENGASTAMENTO SIMPLES COM 2,6 M DE SOLO (NÃO INCLUI FORNECIMENTO). AF_11/2019</v>
          </cell>
          <cell r="C3375" t="str">
            <v>UN</v>
          </cell>
          <cell r="D3375">
            <v>1401.49</v>
          </cell>
        </row>
        <row r="3376">
          <cell r="A3376">
            <v>100599</v>
          </cell>
          <cell r="B3376" t="str">
            <v>ASSENTAMENTO DE POSTE DE CONCRETO COM COMPRIMENTO NOMINAL DE 9 M, CARGA NOMINAL DE 150 DAN, ENGASTAMENTO BASE CONCRETADA COM 1 M DE CONCRETO E 0,5 M DE SOLO (NÃO INCLUI FORNECIMENTO). AF_11/2019</v>
          </cell>
          <cell r="C3376" t="str">
            <v>UN</v>
          </cell>
          <cell r="D3376">
            <v>539.19000000000005</v>
          </cell>
        </row>
        <row r="3377">
          <cell r="A3377">
            <v>100600</v>
          </cell>
          <cell r="B3377" t="str">
            <v>ASSENTAMENTO DE POSTE DE CONCRETO COM COMPRIMENTO NOMINAL DE 9 M, CARGA NOMINAL DE 300 DAN, ENGASTAMENTO BASE CONCRETADA COM 1 M DE CONCRETO E 0,5 M DE SOLO (NÃO INCLUI FORNECIMENTO). AF_11/2019</v>
          </cell>
          <cell r="C3377" t="str">
            <v>UN</v>
          </cell>
          <cell r="D3377">
            <v>649.72</v>
          </cell>
        </row>
        <row r="3378">
          <cell r="A3378">
            <v>100601</v>
          </cell>
          <cell r="B3378" t="str">
            <v>ASSENTAMENTO DE POSTE DE CONCRETO COM COMPRIMENTO NOMINAL DE 9 M, CARGA NOMINAL DE 400 DAN, ENGASTAMENTO BASE CONCRETADA COM 1 M DE CONCRETO E 0,5 M DE SOLO (NÃO INCLUI FORNECIMENTO). AF_11/2019</v>
          </cell>
          <cell r="C3378" t="str">
            <v>UN</v>
          </cell>
          <cell r="D3378">
            <v>828.88</v>
          </cell>
        </row>
        <row r="3379">
          <cell r="A3379">
            <v>100602</v>
          </cell>
          <cell r="B3379" t="str">
            <v>ASSENTAMENTO DE POSTE DE CONCRETO COM COMPRIMENTO NOMINAL DE 9 M, CARGA NOMINAL DE 600 DAN, ENGASTAMENTO BASE CONCRETADA COM 1 M DE CONCRETO E 0,5 M DE SOLO (NÃO INCLUI FORNECIMENTO). AF_11/2019</v>
          </cell>
          <cell r="C3379" t="str">
            <v>UN</v>
          </cell>
          <cell r="D3379">
            <v>1052.44</v>
          </cell>
        </row>
        <row r="3380">
          <cell r="A3380">
            <v>100603</v>
          </cell>
          <cell r="B3380" t="str">
            <v>ASSENTAMENTO DE POSTE DE CONCRETO COM COMPRIMENTO NOMINAL DE 9 M, CARGA NOMINAL DE 1000 DAN, ENGASTAMENTO BASE CONCRETADA COM 1 M DE CONCRETO E 0,5 M DE SOLO (NÃO INCLUI FORNECIMENTO). AF_11/2019</v>
          </cell>
          <cell r="C3380" t="str">
            <v>UN</v>
          </cell>
          <cell r="D3380">
            <v>1630.22</v>
          </cell>
        </row>
        <row r="3381">
          <cell r="A3381">
            <v>100604</v>
          </cell>
          <cell r="B3381" t="str">
            <v>ASSENTAMENTO DE POSTE DE CONCRETO COM COMPRIMENTO NOMINAL DE 10 M, CARGA NOMINAL DE 300 DAN, ENGASTAMENTO BASE CONCRETADA COM 1 M DE CONCRETO E 0,6 M DE SOLO (NÃO INCLUI FORNECIMENTO). AF_11/2019</v>
          </cell>
          <cell r="C3381" t="str">
            <v>UN</v>
          </cell>
          <cell r="D3381">
            <v>689.55</v>
          </cell>
        </row>
        <row r="3382">
          <cell r="A3382">
            <v>100605</v>
          </cell>
          <cell r="B3382" t="str">
            <v>ASSENTAMENTO DE POSTE DE CONCRETO COM COMPRIMENTO NOMINAL DE 10 M, CARGA NOMINAL DE 600 DAN, ENGASTAMENTO BASE CONCRETADA COM 1 M DE CONCRETO E 0,6 M DE SOLO (NÃO INCLUI FORNECIMENTO). AF_11/2019</v>
          </cell>
          <cell r="C3382" t="str">
            <v>UN</v>
          </cell>
          <cell r="D3382">
            <v>1105.69</v>
          </cell>
        </row>
        <row r="3383">
          <cell r="A3383">
            <v>100606</v>
          </cell>
          <cell r="B3383" t="str">
            <v>ASSENTAMENTO DE POSTE DE CONCRETO COM COMPRIMENTO NOMINAL DE 10 M, CARGA NOMINAL DE 1000 DAN, ENGASTAMENTO BASE CONCRETADA COM 1 M DE CONCRETO E 0,6 M DE SOLO (NÃO INCLUI FORNECIMENTO). AF_11/2019</v>
          </cell>
          <cell r="C3383" t="str">
            <v>UN</v>
          </cell>
          <cell r="D3383">
            <v>1701.04</v>
          </cell>
        </row>
        <row r="3384">
          <cell r="A3384">
            <v>100607</v>
          </cell>
          <cell r="B3384" t="str">
            <v>ASSENTAMENTO DE POSTE DE CONCRETO COM COMPRIMENTO NOMINAL DE 10,5 M, CARGA NOMINAL DE 300 DAN, ENGASTAMENTO BASE CONCRETADA COM 1 M DE CONCRETO E 0,65 M DE SOLO (NÃO INCLUI FORNECIMENTO). AF_11/2019</v>
          </cell>
          <cell r="C3384" t="str">
            <v>UN</v>
          </cell>
          <cell r="D3384">
            <v>708.55</v>
          </cell>
        </row>
        <row r="3385">
          <cell r="A3385">
            <v>100608</v>
          </cell>
          <cell r="B3385" t="str">
            <v>ASSENTAMENTO DE POSTE DE CONCRETO COM COMPRIMENTO NOMINAL DE 10,5 M, CARGA NOMINAL DE 600 DAN, ENGASTAMENTO BASE CONCRETADA COM 1 M DE CONCRETO E 0,65 M DE SOLO (NÃO INCLUI FORNECIMENTO). AF_11/2019</v>
          </cell>
          <cell r="C3385" t="str">
            <v>UN</v>
          </cell>
          <cell r="D3385">
            <v>1131.95</v>
          </cell>
        </row>
        <row r="3386">
          <cell r="A3386">
            <v>100609</v>
          </cell>
          <cell r="B3386" t="str">
            <v>ASSENTAMENTO DE POSTE DE CONCRETO COM COMPRIMENTO NOMINAL DE 10,5 M, CARGA NOMINAL DE 1000 DAN, ENGASTAMENTO BASE CONCRETADA COM 1 M DE CONCRETO E 0,65 M DE SOLO (NÃO INCLUI FORNECIMENTO). AF_11/2019</v>
          </cell>
          <cell r="C3386" t="str">
            <v>UN</v>
          </cell>
          <cell r="D3386">
            <v>1739.21</v>
          </cell>
        </row>
        <row r="3387">
          <cell r="A3387">
            <v>100610</v>
          </cell>
          <cell r="B3387" t="str">
            <v>ASSENTAMENTO DE POSTE DE CONCRETO COM COMPRIMENTO NOMINAL DE 11 M, CARGA NOMINAL DE 300 DAN, ENGASTAMENTO BASE CONCRETADA COM 1 M DE CONCRETO E 0,7 M DE SOLO (NÃO INCLUI FORNECIMENTO). AF_11/2019</v>
          </cell>
          <cell r="C3387" t="str">
            <v>UN</v>
          </cell>
          <cell r="D3387">
            <v>727.4</v>
          </cell>
        </row>
        <row r="3388">
          <cell r="A3388">
            <v>100611</v>
          </cell>
          <cell r="B3388" t="str">
            <v>ASSENTAMENTO DE POSTE DE CONCRETO COM COMPRIMENTO NOMINAL DE 11 M, CARGA NOMINAL DE 400 DAN, ENGASTAMENTO BASE CONCRETADA COM 1 M DE CONCRETO E 0,7 M DE SOLO (NÃO INCLUI FORNECIMENTO). AF_11/2019</v>
          </cell>
          <cell r="C3388" t="str">
            <v>UN</v>
          </cell>
          <cell r="D3388">
            <v>918.44</v>
          </cell>
        </row>
        <row r="3389">
          <cell r="A3389">
            <v>100612</v>
          </cell>
          <cell r="B3389" t="str">
            <v>ASSENTAMENTO DE POSTE DE CONCRETO COM COMPRIMENTO NOMINAL DE 11 M, CARGA NOMINAL DE 600 DAN, ENGASTAMENTO BASE CONCRETADA COM 1 M DE CONCRETO E 0,7 M DE SOLO (NÃO INCLUI FORNECIMENTO). AF_11/2019</v>
          </cell>
          <cell r="C3389" t="str">
            <v>UN</v>
          </cell>
          <cell r="D3389">
            <v>1157.72</v>
          </cell>
        </row>
        <row r="3390">
          <cell r="A3390">
            <v>100613</v>
          </cell>
          <cell r="B3390" t="str">
            <v>ASSENTAMENTO DE POSTE DE CONCRETO COM COMPRIMENTO NOMINAL DE 11 M, CARGA NOMINAL DE 1000 DAN, ENGASTAMENTO BASE CONCRETADA COM 1 M DE CONCRETO E 0,7 M DE SOLO (NÃO INCLUI FORNECIMENTO). AF_11/2019</v>
          </cell>
          <cell r="C3390" t="str">
            <v>UN</v>
          </cell>
          <cell r="D3390">
            <v>1776.64</v>
          </cell>
        </row>
        <row r="3391">
          <cell r="A3391">
            <v>100614</v>
          </cell>
          <cell r="B3391" t="str">
            <v>ASSENTAMENTO DE POSTE DE CONCRETO COM COMPRIMENTO NOMINAL DE 12 M, CARGA NOMINAL DE 400 DAN, ENGASTAMENTO BASE CONCRETADA COM 1 M DE CONCRETO E 0,8 M DE SOLO (NÃO INCLUI FORNECIMENTO). AF_11/2019</v>
          </cell>
          <cell r="C3391" t="str">
            <v>UN</v>
          </cell>
          <cell r="D3391">
            <v>962.35</v>
          </cell>
        </row>
        <row r="3392">
          <cell r="A3392">
            <v>100615</v>
          </cell>
          <cell r="B3392" t="str">
            <v>ASSENTAMENTO DE POSTE DE CONCRETO COM COMPRIMENTO NOMINAL DE 12 M, CARGA NOMINAL DE 600 DAN, ENGASTAMENTO BASE CONCRETADA COM 1 M DE CONCRETO E 0,8 M DE SOLO (NÃO INCLUI FORNECIMENTO). AF_11/2019</v>
          </cell>
          <cell r="C3392" t="str">
            <v>UN</v>
          </cell>
          <cell r="D3392">
            <v>1208.94</v>
          </cell>
        </row>
        <row r="3393">
          <cell r="A3393">
            <v>100616</v>
          </cell>
          <cell r="B3393" t="str">
            <v>ASSENTAMENTO DE POSTE DE CONCRETO COM COMPRIMENTO NOMINAL DE 12 M, CARGA NOMINAL DE 1000 DAN, ENGASTAMENTO BASE CONCRETADA COM 1 M DE CONCRETO E 0,8 M DE SOLO (NÃO INCLUI FORNECIMENTO). AF_11/2019</v>
          </cell>
          <cell r="C3393" t="str">
            <v>UN</v>
          </cell>
          <cell r="D3393">
            <v>1855.84</v>
          </cell>
        </row>
        <row r="3394">
          <cell r="A3394">
            <v>100617</v>
          </cell>
          <cell r="B3394" t="str">
            <v>ASSENTAMENTO DE POSTE DE CONCRETO COM COMPRIMENTO NOMINAL DE 13 M, CARGA NOMINAL DE 600 DAN, ENGASTAMENTO BASE CONCRETADA COM 1 M DE CONCRETO E 0,9 M DE SOLO (NÃO INCLUI FORNECIMENTO). AF_11/2019</v>
          </cell>
          <cell r="C3394" t="str">
            <v>UN</v>
          </cell>
          <cell r="D3394">
            <v>1260.0899999999999</v>
          </cell>
        </row>
        <row r="3395">
          <cell r="A3395">
            <v>100618</v>
          </cell>
          <cell r="B3395" t="str">
            <v>ASSENTAMENTO DE POSTE DE CONCRETO COM COMPRIMENTO NOMINAL DE 13 M, CARGA NOMINAL DE 1000 DAN, ENGASTAMENTO BASE CONCRETADA COM 1 M DE CONCRETO E 0,9 M DE SOLO - SOMENTE INSTALAÇÃO, SEM FORNECIMENTO. AF_11/2019</v>
          </cell>
          <cell r="C3395" t="str">
            <v>UN</v>
          </cell>
          <cell r="D3395">
            <v>1936.87</v>
          </cell>
        </row>
        <row r="3396">
          <cell r="A3396">
            <v>100619</v>
          </cell>
          <cell r="B3396" t="str">
            <v>POSTE DECORATIVO PARA JARDIM EM AÇO TUBULAR, H = *2,5* M, SEM LUMINÁRIA - FORNECIMENTO E INSTALAÇÃO. AF_11/2019</v>
          </cell>
          <cell r="C3396" t="str">
            <v>UN</v>
          </cell>
          <cell r="D3396">
            <v>618.26</v>
          </cell>
        </row>
        <row r="3397">
          <cell r="A3397">
            <v>100620</v>
          </cell>
          <cell r="B3397" t="str">
            <v>POSTE DE AÇO CONICO CONTÍNUO CURVO SIMPLES, FLANGEADO, H=9M, INCLUSIVE LUMINÁRIA, SEM LÂMPADA - FORNECIMENTO E INSTALACAO. AF_11/2019</v>
          </cell>
          <cell r="C3397" t="str">
            <v>UN</v>
          </cell>
          <cell r="D3397">
            <v>2676.71</v>
          </cell>
        </row>
        <row r="3398">
          <cell r="A3398">
            <v>100621</v>
          </cell>
          <cell r="B3398" t="str">
            <v>POSTE DE AÇO CONICO CONTÍNUO CURVO DUPLO, FLANGEADO, H=9M, INCLUSIVE LUMINÁRIAS, SEM LÂMPADAS - FORNECIMENTO E INSTALACAO. AF_11/2019</v>
          </cell>
          <cell r="C3398" t="str">
            <v>UN</v>
          </cell>
          <cell r="D3398">
            <v>3127.58</v>
          </cell>
        </row>
        <row r="3399">
          <cell r="A3399">
            <v>100622</v>
          </cell>
          <cell r="B3399" t="str">
            <v>POSTE DE AÇO CONICO CONTÍNUO CURVO SIMPLES, ENGASTADO, H=9M, INCLUSIVE LUMINÁRIA, SEM LÂMPADA - FORNECIMENTO E INSTALACAO. AF_11/2019</v>
          </cell>
          <cell r="C3399" t="str">
            <v>UN</v>
          </cell>
          <cell r="D3399">
            <v>2395.6</v>
          </cell>
        </row>
        <row r="3400">
          <cell r="A3400">
            <v>100623</v>
          </cell>
          <cell r="B3400" t="str">
            <v>POSTE DE AÇO CONICO CONTÍNUO CURVO DUPLO, ENGASTADO, H=9M, INCLUSIVE LUMINÁRIAS, SEM LÂMPADAS - FORNECIMENTO E INSTALACAO. AF_11/2019</v>
          </cell>
          <cell r="C3400" t="str">
            <v>UN</v>
          </cell>
          <cell r="D3400">
            <v>2593.06</v>
          </cell>
        </row>
        <row r="3401">
          <cell r="A3401">
            <v>97605</v>
          </cell>
          <cell r="B3401" t="str">
            <v>LUMINÁRIA ARANDELA TIPO MEIA LUA, DE SOBREPOR, COM 1 LÂMPADA LED DE 6 W, SEM REATOR - FORNECIMENTO E INSTALAÇÃO. AF_02/2020</v>
          </cell>
          <cell r="C3401" t="str">
            <v>UN</v>
          </cell>
          <cell r="D3401">
            <v>98.64</v>
          </cell>
        </row>
        <row r="3402">
          <cell r="A3402">
            <v>97607</v>
          </cell>
          <cell r="B3402" t="str">
            <v>LUMINÁRIA ARANDELA TIPO TARTARUGA, DE SOBREPOR, COM 1 LÂMPADA LED DE 6 W, SEM REATOR - FORNECIMENTO E INSTALAÇÃO. AF_02/2020</v>
          </cell>
          <cell r="C3402" t="str">
            <v>UN</v>
          </cell>
          <cell r="D3402">
            <v>119.19</v>
          </cell>
        </row>
        <row r="3403">
          <cell r="A3403">
            <v>102102</v>
          </cell>
          <cell r="B3403" t="str">
            <v>TRANSFORMADOR DE DISTRIBUIÇÃO, 30 KVA, TRIFÁSICO, 60 HZ, CLASSE 15 KV, IMERSO EM ÓLEO MINERAL, INSTALAÇÃO EM POSTE (NÃO INCLUSO SUPORTE) - FORNECIMENTO E INSTALAÇÃO. AF_12/2020</v>
          </cell>
          <cell r="C3403" t="str">
            <v>UN</v>
          </cell>
          <cell r="D3403">
            <v>11187.03</v>
          </cell>
        </row>
        <row r="3404">
          <cell r="A3404">
            <v>102103</v>
          </cell>
          <cell r="B3404" t="str">
            <v>TRANSFORMADOR DE DISTRIBUIÇÃO, 45 KVA, TRIFÁSICO, 60 HZ, CLASSE 15 KV, IMERSO EM ÓLEO MINERAL, INSTALAÇÃO EM POSTE (NÃO INCLUSO SUPORTE) - FORNECIMENTO E INSTALAÇÃO. AF_12/2020</v>
          </cell>
          <cell r="C3404" t="str">
            <v>UN</v>
          </cell>
          <cell r="D3404">
            <v>12431.27</v>
          </cell>
        </row>
        <row r="3405">
          <cell r="A3405">
            <v>102104</v>
          </cell>
          <cell r="B3405" t="str">
            <v>TRANSFORMADOR DE DISTRIBUIÇÃO, 75 KVA, TRIFÁSICO, 60 HZ, CLASSE 15 KV, IMERSO EM ÓLEO MINERAL, INSTALAÇÃO EM POSTE (NÃO INCLUSO SUPORTE) - FORNECIMENTO E INSTALAÇÃO. AF_12/2020</v>
          </cell>
          <cell r="C3405" t="str">
            <v>UN</v>
          </cell>
          <cell r="D3405">
            <v>15897.08</v>
          </cell>
        </row>
        <row r="3406">
          <cell r="A3406">
            <v>102105</v>
          </cell>
          <cell r="B3406" t="str">
            <v>TRANSFORMADOR DE DISTRIBUIÇÃO, 112,5 KVA, TRIFÁSICO, 60 HZ, CLASSE 15 KV, IMERSO EM ÓLEO MINERAL, INSTALAÇÃO EM POSTE (NÃO INCLUSO SUPORTE) - FORNECIMENTO E INSTALAÇÃO. AF_12/2020</v>
          </cell>
          <cell r="C3406" t="str">
            <v>UN</v>
          </cell>
          <cell r="D3406">
            <v>19497.939999999999</v>
          </cell>
        </row>
        <row r="3407">
          <cell r="A3407">
            <v>102106</v>
          </cell>
          <cell r="B3407" t="str">
            <v>TRANSFORMADOR DE DISTRIBUIÇÃO, 150 KVA, TRIFÁSICO, 60 HZ, CLASSE 15 KV, IMERSO EM ÓLEO MINERAL, INSTALAÇÃO EM POSTE (NÃO INCLUSO SUPORTE) - FORNECIMENTO E INSTALAÇÃO. AF_12/2020</v>
          </cell>
          <cell r="C3407" t="str">
            <v>UN</v>
          </cell>
          <cell r="D3407">
            <v>24408.46</v>
          </cell>
        </row>
        <row r="3408">
          <cell r="A3408">
            <v>102107</v>
          </cell>
          <cell r="B3408" t="str">
            <v>TRANSFORMADOR DE DISTRIBUIÇÃO, 225 KVA, TRIFÁSICO, 60 HZ, CLASSE 15 KV, IMERSO EM ÓLEO MINERAL, INSTALAÇÃO EM POSTE (NÃO INCLUSO SUPORTE) - FORNECIMENTO E INSTALAÇÃO. AF_12/2020</v>
          </cell>
          <cell r="C3408" t="str">
            <v>UN</v>
          </cell>
          <cell r="D3408">
            <v>33988.519999999997</v>
          </cell>
        </row>
        <row r="3409">
          <cell r="A3409">
            <v>102108</v>
          </cell>
          <cell r="B3409" t="str">
            <v>TRANSFORMADOR DE DISTRIBUIÇÃO, 300 KVA, TRIFÁSICO, 60 HZ, CLASSE 15 KV, IMERSO EM ÓLEO MINERAL, INSTALAÇÃO EM POSTE (NÃO INCLUSO SUPORTE) - FORNECIMENTO E INSTALAÇÃO. AF_12/2020</v>
          </cell>
          <cell r="C3409" t="str">
            <v>UN</v>
          </cell>
          <cell r="D3409">
            <v>39550.78</v>
          </cell>
        </row>
        <row r="3410">
          <cell r="A3410">
            <v>102109</v>
          </cell>
          <cell r="B3410" t="str">
            <v>SUPORTE PARA TRANSFORMADOR EM POSTE DE CONCRETO CIRCULAR - FORNECIMENTO E INSTALAÇÃO. AF_12/2020</v>
          </cell>
          <cell r="C3410" t="str">
            <v>UN</v>
          </cell>
          <cell r="D3410">
            <v>65.319999999999993</v>
          </cell>
        </row>
        <row r="3411">
          <cell r="A3411">
            <v>102110</v>
          </cell>
          <cell r="B3411" t="str">
            <v>SUPORTE PARA TRANSFORMADOR EM POSTE DE CONCRETO DUPLO T - FORNECIMENTO E INSTALAÇÃO. AF_12/2020</v>
          </cell>
          <cell r="C3411" t="str">
            <v>UN</v>
          </cell>
          <cell r="D3411">
            <v>174.22</v>
          </cell>
        </row>
        <row r="3412">
          <cell r="A3412">
            <v>103654</v>
          </cell>
          <cell r="B3412" t="str">
            <v>TRANSFORMADOR DE DISTRIBUIÇÃO, 500KVA, TRIFÁSICO, 60 HZ, CLASSE 15 KV, IMERSO EM ÓLEO MINERAL, INSTALAÇÃO EM SOLO (NÃO INCLUSO ABRIGO) - FORNECIMENTO E INSTALAÇÃO. AF_02/2022</v>
          </cell>
          <cell r="C3412" t="str">
            <v>UN</v>
          </cell>
          <cell r="D3412">
            <v>63919.85</v>
          </cell>
        </row>
        <row r="3413">
          <cell r="A3413">
            <v>103655</v>
          </cell>
          <cell r="B3413" t="str">
            <v>TRANSFORMADOR DE DISTRIBUIÇÃO, 750 KVA, TRIFÁSICO, 60 HZ, CLASSE 15 KV, IMERSO EM ÓLEO MINERAL, INSTALAÇÃO EM SOLO (NÃO INCLUSO ABRIGO) - FORNECIMENTO E INSTALAÇÃO. AF_02/2022</v>
          </cell>
          <cell r="C3413" t="str">
            <v>UN</v>
          </cell>
          <cell r="D3413">
            <v>87515.55</v>
          </cell>
        </row>
        <row r="3414">
          <cell r="A3414">
            <v>103656</v>
          </cell>
          <cell r="B3414" t="str">
            <v>TRANSFORMADOR DE DISTRIBUIÇÃO, 1000 KVA, TRIFÁSICO, 60 HZ, CLASSE 15 KV, IMERSO EM ÓLEO MINERAL, INSTALAÇÃO EM SOLO (NÃO INCLUSO ABRIGO) - FORNECIMENTO E INSTALAÇÃO. AF_02/2022</v>
          </cell>
          <cell r="C3414" t="str">
            <v>UN</v>
          </cell>
          <cell r="D3414">
            <v>122290.19</v>
          </cell>
        </row>
        <row r="3415">
          <cell r="A3415">
            <v>96973</v>
          </cell>
          <cell r="B3415" t="str">
            <v>CORDOALHA DE COBRE NU 35 MM², NÃO ENTERRADA, COM ISOLADOR - FORNECIMENTO E INSTALAÇÃO. AF_08/2023</v>
          </cell>
          <cell r="C3415" t="str">
            <v>M</v>
          </cell>
          <cell r="D3415">
            <v>76.77</v>
          </cell>
        </row>
        <row r="3416">
          <cell r="A3416">
            <v>96974</v>
          </cell>
          <cell r="B3416" t="str">
            <v>CORDOALHA DE COBRE NU 50 MM², NÃO ENTERRADA, COM ISOLADOR - FORNECIMENTO E INSTALAÇÃO. AF_08/2023</v>
          </cell>
          <cell r="C3416" t="str">
            <v>M</v>
          </cell>
          <cell r="D3416">
            <v>97.43</v>
          </cell>
        </row>
        <row r="3417">
          <cell r="A3417">
            <v>96975</v>
          </cell>
          <cell r="B3417" t="str">
            <v>CORDOALHA DE COBRE NU 70 MM², NÃO ENTERRADA, COM ISOLADOR - FORNECIMENTO E INSTALAÇÃO. AF_08/2023</v>
          </cell>
          <cell r="C3417" t="str">
            <v>M</v>
          </cell>
          <cell r="D3417">
            <v>118.98</v>
          </cell>
        </row>
        <row r="3418">
          <cell r="A3418">
            <v>96976</v>
          </cell>
          <cell r="B3418" t="str">
            <v>CORDOALHA DE COBRE NU 95 MM², NÃO ENTERRADA, COM ISOLADOR - FORNECIMENTO E INSTALAÇÃO. AF_08/2023</v>
          </cell>
          <cell r="C3418" t="str">
            <v>M</v>
          </cell>
          <cell r="D3418">
            <v>153.44999999999999</v>
          </cell>
        </row>
        <row r="3419">
          <cell r="A3419">
            <v>96977</v>
          </cell>
          <cell r="B3419" t="str">
            <v>CORDOALHA DE COBRE NU 50 MM², ENTERRADA - FORNECIMENTO E INSTALAÇÃO. AF_08/2023</v>
          </cell>
          <cell r="C3419" t="str">
            <v>M</v>
          </cell>
          <cell r="D3419">
            <v>54.22</v>
          </cell>
        </row>
        <row r="3420">
          <cell r="A3420">
            <v>96978</v>
          </cell>
          <cell r="B3420" t="str">
            <v>CORDOALHA DE COBRE NU 70 MM², ENTERRADA - FORNECIMENTO E INSTALAÇÃO. AF_08/2023</v>
          </cell>
          <cell r="C3420" t="str">
            <v>M</v>
          </cell>
          <cell r="D3420">
            <v>71.349999999999994</v>
          </cell>
        </row>
        <row r="3421">
          <cell r="A3421">
            <v>96979</v>
          </cell>
          <cell r="B3421" t="str">
            <v>CORDOALHA DE COBRE NU 95 MM², ENTERRADA - FORNECIMENTO E INSTALAÇÃO. AF_08/2023</v>
          </cell>
          <cell r="C3421" t="str">
            <v>M</v>
          </cell>
          <cell r="D3421">
            <v>101.79</v>
          </cell>
        </row>
        <row r="3422">
          <cell r="A3422">
            <v>96984</v>
          </cell>
          <cell r="B3422" t="str">
            <v>ELETRODUTO PVC RÍGIDO, DIÂMETRO 40MM, COM 3 METROS, PARA SPDA - FORNECIMENTO E INSTALAÇÃO. AF_08/2023</v>
          </cell>
          <cell r="C3422" t="str">
            <v>UN</v>
          </cell>
          <cell r="D3422">
            <v>71.430000000000007</v>
          </cell>
        </row>
        <row r="3423">
          <cell r="A3423">
            <v>96985</v>
          </cell>
          <cell r="B3423" t="str">
            <v>HASTE DE ATERRAMENTO, DIÂMETRO 5/8", COM 3 METROS - FORNECIMENTO E INSTALAÇÃO. AF_08/2023</v>
          </cell>
          <cell r="C3423" t="str">
            <v>UN</v>
          </cell>
          <cell r="D3423">
            <v>100.28</v>
          </cell>
        </row>
        <row r="3424">
          <cell r="A3424">
            <v>96986</v>
          </cell>
          <cell r="B3424" t="str">
            <v>HASTE DE ATERRAMENTO, DIÂMETRO 3/4", COM 3 METROS - FORNECIMENTO E INSTALAÇÃO. AF_08/2023</v>
          </cell>
          <cell r="C3424" t="str">
            <v>UN</v>
          </cell>
          <cell r="D3424">
            <v>149.93</v>
          </cell>
        </row>
        <row r="3425">
          <cell r="A3425">
            <v>96987</v>
          </cell>
          <cell r="B3425" t="str">
            <v>BASE METÁLICA PARA MASTRO 1 ½"  PARA SPDA - FORNECIMENTO E INSTALAÇÃO. AF_08/2023</v>
          </cell>
          <cell r="C3425" t="str">
            <v>UN</v>
          </cell>
          <cell r="D3425">
            <v>150.85</v>
          </cell>
        </row>
        <row r="3426">
          <cell r="A3426">
            <v>96988</v>
          </cell>
          <cell r="B3426" t="str">
            <v>MASTRO 1 ½", COM 3 METROS, PARA SPDA - FORNECIMENTO E INSTALAÇÃO. AF_08/2023</v>
          </cell>
          <cell r="C3426" t="str">
            <v>UN</v>
          </cell>
          <cell r="D3426">
            <v>175.6</v>
          </cell>
        </row>
        <row r="3427">
          <cell r="A3427">
            <v>96989</v>
          </cell>
          <cell r="B3427" t="str">
            <v>CAPTOR TIPO FRANKLIN PARA SPDA - FORNECIMENTO E INSTALAÇÃO. AF_08/2023</v>
          </cell>
          <cell r="C3427" t="str">
            <v>UN</v>
          </cell>
          <cell r="D3427">
            <v>146.88</v>
          </cell>
        </row>
        <row r="3428">
          <cell r="A3428">
            <v>98463</v>
          </cell>
          <cell r="B3428" t="str">
            <v>SUPORTE ISOLADOR PARA FIXAÇÃO DA CORDOALHA DE COBRE EM ALVENARIA OU CONCRETO - FORNECIMENTO E INSTALAÇÃO. AF_08/2023</v>
          </cell>
          <cell r="C3428" t="str">
            <v>UN</v>
          </cell>
          <cell r="D3428">
            <v>33.01</v>
          </cell>
        </row>
        <row r="3429">
          <cell r="A3429">
            <v>104746</v>
          </cell>
          <cell r="B3429" t="str">
            <v>MINI CAPTOR PARA SPDA - FORNECIMENTO E INSTALAÇÃO. AF_08/2023</v>
          </cell>
          <cell r="C3429" t="str">
            <v>UN</v>
          </cell>
          <cell r="D3429">
            <v>31.69</v>
          </cell>
        </row>
        <row r="3430">
          <cell r="A3430">
            <v>104749</v>
          </cell>
          <cell r="B3430" t="str">
            <v>CONECTOR GRAMPO METÁLICO TIPO OLHAL, PARA SPDA, PARA HASTE DE ATERRAMENTO DE 3/4'' E CABOS DE 10 A 50 MM2 - FORNECIMENTO E INSTALAÇÃO. AF_08/2023</v>
          </cell>
          <cell r="C3430" t="str">
            <v>UN</v>
          </cell>
          <cell r="D3430">
            <v>26.34</v>
          </cell>
        </row>
        <row r="3431">
          <cell r="A3431">
            <v>104750</v>
          </cell>
          <cell r="B3431" t="str">
            <v>CONECTOR GRAMPO METÁLICO TIPO OLHAL, PARA SPDA, PARA HASTE DE ATERRAMENTO DE 5/8'' E CABOS DE 10 A 50 MM2 - FORNECIMENTO E INSTALAÇÃO. AF_08/2023</v>
          </cell>
          <cell r="C3431" t="str">
            <v>UN</v>
          </cell>
          <cell r="D3431">
            <v>21.58</v>
          </cell>
        </row>
        <row r="3432">
          <cell r="A3432">
            <v>104751</v>
          </cell>
          <cell r="B3432" t="str">
            <v>CONECTOR GRAMPO PARALELO METÁLICO, PARA SPDA, PARA CABOS DE 6 A 50 MM2 - FORNECIMENTO E INSTALAÇÃO. AF_08/2023</v>
          </cell>
          <cell r="C3432" t="str">
            <v>UN</v>
          </cell>
          <cell r="D3432">
            <v>29.75</v>
          </cell>
        </row>
        <row r="3433">
          <cell r="A3433">
            <v>104752</v>
          </cell>
          <cell r="B3433" t="str">
            <v>CONECTOR SPLIT-BOLT, PARA SPDA, PARA CABOS ATÉ 35 MM2 - FORNECIMENTO E INSTALAÇÃO. AF_08/2023</v>
          </cell>
          <cell r="C3433" t="str">
            <v>UN</v>
          </cell>
          <cell r="D3433">
            <v>24.06</v>
          </cell>
        </row>
        <row r="3434">
          <cell r="A3434">
            <v>104753</v>
          </cell>
          <cell r="B3434" t="str">
            <v>CONECTOR SPLIT-BOLT, PARA SPDA, PARA CABOS ATÉ 50 MM2 - FORNECIMENTO E INSTALAÇÃO. AF_08/2023</v>
          </cell>
          <cell r="C3434" t="str">
            <v>UN</v>
          </cell>
          <cell r="D3434">
            <v>28.18</v>
          </cell>
        </row>
        <row r="3435">
          <cell r="A3435">
            <v>104754</v>
          </cell>
          <cell r="B3435" t="str">
            <v>CONECTOR SPLIT-BOLT, PARA SPDA, PARA CABOS ATÉ 70 MM2 - FORNECIMENTO E INSTALAÇÃO. AF_08/2023</v>
          </cell>
          <cell r="C3435" t="str">
            <v>UN</v>
          </cell>
          <cell r="D3435">
            <v>35.26</v>
          </cell>
        </row>
        <row r="3436">
          <cell r="A3436">
            <v>104755</v>
          </cell>
          <cell r="B3436" t="str">
            <v>CONECTOR SPLIT-BOLT, PARA SPDA, PARA CABOS ATÉ 95 MM2 - FORNECIMENTO E INSTALAÇÃO. AF_08/2023</v>
          </cell>
          <cell r="C3436" t="str">
            <v>UN</v>
          </cell>
          <cell r="D3436">
            <v>46.23</v>
          </cell>
        </row>
        <row r="3437">
          <cell r="A3437">
            <v>103490</v>
          </cell>
          <cell r="B3437" t="str">
            <v>PLACA DE CONCRETO PRÉ-MOLDADO COMO PROTEÇÃO MECÂNICA ADICIONAL NO REATERRO PARA REDE ENTERRADA DE DISTRIBUIÇÃO DE ENERGIA ELÉTRICA - FORNECIMENTO E INSTALAÇÃO. AF_12/2021</v>
          </cell>
          <cell r="C3437" t="str">
            <v>M3</v>
          </cell>
          <cell r="D3437">
            <v>3544.26</v>
          </cell>
        </row>
        <row r="3438">
          <cell r="A3438">
            <v>103491</v>
          </cell>
          <cell r="B3438" t="str">
            <v>CONCRETAGEM COMO PROTEÇÃO MECÂNICA ADICIONAL NO REATERRO PARA REDE ENTERRADA DE DISTRIBUIÇÃO DE ENERGIA ELÉTRICA - FORNECIMENTO E INSTALAÇÃO. AF_12/2021</v>
          </cell>
          <cell r="C3438" t="str">
            <v>M3</v>
          </cell>
          <cell r="D3438">
            <v>616.48</v>
          </cell>
        </row>
        <row r="3439">
          <cell r="A3439">
            <v>104758</v>
          </cell>
          <cell r="B3439" t="str">
            <v>FURO MANUAL EM ALVENARIA, PARA INSTALAÇÕES ELÉTRICAS, DIÂMETROS MENORES OU IGUAIS A 40 MM. AF_09/2023</v>
          </cell>
          <cell r="C3439" t="str">
            <v>UN</v>
          </cell>
          <cell r="D3439">
            <v>22.41</v>
          </cell>
        </row>
        <row r="3440">
          <cell r="A3440">
            <v>104759</v>
          </cell>
          <cell r="B3440" t="str">
            <v>FURO MANUAL EM ALVENARIA, PARA INSTALAÇÕES ELÉTRICAS, DIÂMETROS MAIORES QUE 40 MM E MENORES OU IGUAIS A 75 MM. AF_09/2023</v>
          </cell>
          <cell r="C3440" t="str">
            <v>UN</v>
          </cell>
          <cell r="D3440">
            <v>59.74</v>
          </cell>
        </row>
        <row r="3441">
          <cell r="A3441">
            <v>104760</v>
          </cell>
          <cell r="B3441" t="str">
            <v>FURO MANUAL EM ALVENARIA, PARA INSTALAÇÕES ELÉTRICAS, DIÂMETROS MAIORES QUE 75 MM E MENORES OU IGUAIS A 100 MM. AF_09/2023</v>
          </cell>
          <cell r="C3441" t="str">
            <v>UN</v>
          </cell>
          <cell r="D3441">
            <v>87.24</v>
          </cell>
        </row>
        <row r="3442">
          <cell r="A3442">
            <v>104761</v>
          </cell>
          <cell r="B3442" t="str">
            <v>FURO MECANIZADO EM CONCRETO, COM MARTELO DEMOLIDOR, PARA INSTALAÇÕES ELÉTRICAS, DIÂMETROS MENORES OU IGUAIS A 40 MM. AF_09/2023</v>
          </cell>
          <cell r="C3442" t="str">
            <v>UN</v>
          </cell>
          <cell r="D3442">
            <v>11.51</v>
          </cell>
        </row>
        <row r="3443">
          <cell r="A3443">
            <v>104762</v>
          </cell>
          <cell r="B3443" t="str">
            <v>FURO MECANIZADO EM CONCRETO, COM MARTELO DEMOLIDOR, PARA INSTALAÇÕES ELÉTRICAS, DIÂMETROS MAIORES QUE 40 MM E MENORES OU IGUAIS A 75 MM. AF_09/2023</v>
          </cell>
          <cell r="C3443" t="str">
            <v>UN</v>
          </cell>
          <cell r="D3443">
            <v>30.7</v>
          </cell>
        </row>
        <row r="3444">
          <cell r="A3444">
            <v>104763</v>
          </cell>
          <cell r="B3444" t="str">
            <v>FURO MECANIZADO EM CONCRETO, COM MARTELO DEMOLIDOR, PARA INSTALAÇÕES ELÉTRICAS, DIÂMETROS MAIORES QUE 75 MM E MENORES OU IGUAIS A 150 MM. AF_09/2023</v>
          </cell>
          <cell r="C3444" t="str">
            <v>UN</v>
          </cell>
          <cell r="D3444">
            <v>44.84</v>
          </cell>
        </row>
        <row r="3445">
          <cell r="A3445">
            <v>104764</v>
          </cell>
          <cell r="B3445" t="str">
            <v>SUPORTE PARA 2 ELETRODUTOS, ESPAÇADO A CADA 80 CM, EM PERFILADO COM COMPRIMENTO DE 25 CM FIXADO EM LAJE, POR METRO DE ELETRODUTO FIXADO. AF_09/2023</v>
          </cell>
          <cell r="C3445" t="str">
            <v>M</v>
          </cell>
          <cell r="D3445">
            <v>24.16</v>
          </cell>
        </row>
        <row r="3446">
          <cell r="A3446">
            <v>104765</v>
          </cell>
          <cell r="B3446" t="str">
            <v>SUPORTE PARA 4 ELETRODUTOS, ESPAÇADO A CADA 80 CM, EM PERFILADO COM COMPRIMENTO DE 42 CM FIXADO EM LAJE, POR METRO DE ELETRODUTO FIXADO. AF_09/2023</v>
          </cell>
          <cell r="C3446" t="str">
            <v>M</v>
          </cell>
          <cell r="D3446">
            <v>20.95</v>
          </cell>
        </row>
        <row r="3447">
          <cell r="A3447">
            <v>104766</v>
          </cell>
          <cell r="B3447" t="str">
            <v>CHUMBAMENTO LINEAR EM ALVENARIA PARA ELETRODUTOS COM DIÂMETROS MENORES OU IGUAIS A 40 MM. AF_09/2023</v>
          </cell>
          <cell r="C3447" t="str">
            <v>M</v>
          </cell>
          <cell r="D3447">
            <v>21.28</v>
          </cell>
        </row>
        <row r="3448">
          <cell r="A3448">
            <v>104768</v>
          </cell>
          <cell r="B3448" t="str">
            <v>FURO MECANIZADO EM ALVENARIA, PARA INSTALAÇÕES ELÉTRICAS, DIÂMETROS MENORES OU IGUAIS A 40 MM. AF_09/2023</v>
          </cell>
          <cell r="C3448" t="str">
            <v>UN</v>
          </cell>
          <cell r="D3448">
            <v>0.94</v>
          </cell>
        </row>
        <row r="3449">
          <cell r="A3449">
            <v>104770</v>
          </cell>
          <cell r="B3449" t="str">
            <v>FURO MECANIZADO EM ALVENARIA, PARA INSTALAÇÕES ELÉTRICAS, DIÂMETROS MAIORES QUE 40 MM E MENORES OU IGUAIS A 75 MM. AF_09/2023</v>
          </cell>
          <cell r="C3449" t="str">
            <v>UN</v>
          </cell>
          <cell r="D3449">
            <v>2.5299999999999998</v>
          </cell>
        </row>
        <row r="3450">
          <cell r="A3450">
            <v>104772</v>
          </cell>
          <cell r="B3450" t="str">
            <v>FURO MECANIZADO EM ALVENARIA, PARA INSTALAÇÕES ELÉTRICAS, DIÂMETROS MAIORES QUE 75 MM E MENORES OU IGUAIS A 100 MM. AF_09/2023</v>
          </cell>
          <cell r="C3450" t="str">
            <v>UN</v>
          </cell>
          <cell r="D3450">
            <v>3.7</v>
          </cell>
        </row>
        <row r="3451">
          <cell r="A3451">
            <v>104774</v>
          </cell>
          <cell r="B3451" t="str">
            <v>FURO MECANIZADO EM CONCRETO, COM PERFURATRIZ, PARA INSTALAÇÕES ELÉTRICAS, DIÂMETROS MENORES OU IGUAIS A 40 MM. AF_09/2023</v>
          </cell>
          <cell r="C3451" t="str">
            <v>UN</v>
          </cell>
          <cell r="D3451">
            <v>3.18</v>
          </cell>
        </row>
        <row r="3452">
          <cell r="A3452">
            <v>104776</v>
          </cell>
          <cell r="B3452" t="str">
            <v>FURO MECANIZADO EM CONCRETO, COM PERFURATRIZ, PARA INSTALAÇÕES ELÉTRICAS, DIÂMETROS MAIORES QUE 40 MM E MENORES OU IGUAIS A 75 MM. AF_09/2023</v>
          </cell>
          <cell r="C3452" t="str">
            <v>UN</v>
          </cell>
          <cell r="D3452">
            <v>8.52</v>
          </cell>
        </row>
        <row r="3453">
          <cell r="A3453">
            <v>104778</v>
          </cell>
          <cell r="B3453" t="str">
            <v>FURO MECANIZADO EM CONCRETO, COM PERFURATRIZ, PARA INSTALAÇÕES ELÉTRICAS, DIÂMETROS MAIORES QUE 75 MM E MENORES OU IGUAIS A 150 MM. AF_09/2023</v>
          </cell>
          <cell r="C3453" t="str">
            <v>UN</v>
          </cell>
          <cell r="D3453">
            <v>12.44</v>
          </cell>
        </row>
        <row r="3454">
          <cell r="A3454">
            <v>104780</v>
          </cell>
          <cell r="B3454" t="str">
            <v>RASGO LINEAR MECANIZADO EM ALVENARIA, PARA ELETRODUTOS, DIÂMETROS MENORES OU IGUAIS A 40 MM. AF_09/2023</v>
          </cell>
          <cell r="C3454" t="str">
            <v>M</v>
          </cell>
          <cell r="D3454">
            <v>7.01</v>
          </cell>
        </row>
        <row r="3455">
          <cell r="A3455">
            <v>104785</v>
          </cell>
          <cell r="B3455" t="str">
            <v>FIXAÇÃO DE ELETRODUTOS, DIÂMETROS MENORES OU IGUAIS A 40 MM, COM ABRAÇADEIRA METÁLICA RÍGIDA TIPO D COM PARAFUSO DE FIXAÇÃO 1 1/4", FIXADA DIRETAMENTE NA LAJE OU PAREDE. AF_09/2023</v>
          </cell>
          <cell r="C3455" t="str">
            <v>M</v>
          </cell>
          <cell r="D3455">
            <v>15.13</v>
          </cell>
        </row>
        <row r="3456">
          <cell r="A3456">
            <v>96765</v>
          </cell>
          <cell r="B3456" t="str">
            <v>ABRIGO PARA HIDRANTE, 90X60X17CM, COM REGISTRO GLOBO ANGULAR 45 GRAUS 2 1/2", ADAPTADOR STORZ 2 1/2", MANGUEIRA DE INCÊNDIO 20M, REDUÇÃO 2 1/2" X 1 1/2" E ESGUICHO EM LATÃO 1 1/2" - FORNECIMENTO E INSTALAÇÃO. AF_10/2020</v>
          </cell>
          <cell r="C3456" t="str">
            <v>UN</v>
          </cell>
          <cell r="D3456">
            <v>1805.17</v>
          </cell>
        </row>
        <row r="3457">
          <cell r="A3457">
            <v>101905</v>
          </cell>
          <cell r="B3457" t="str">
            <v>EXTINTOR DE INCÊNDIO PORTÁTIL COM CARGA DE ÁGUA PRESSURIZADA DE 10 L, CLASSE A - FORNECIMENTO E INSTALAÇÃO. AF_10/2020_PE</v>
          </cell>
          <cell r="C3457" t="str">
            <v>UN</v>
          </cell>
          <cell r="D3457">
            <v>232.68</v>
          </cell>
        </row>
        <row r="3458">
          <cell r="A3458">
            <v>101906</v>
          </cell>
          <cell r="B3458" t="str">
            <v>EXTINTOR DE INCÊNDIO PORTÁTIL COM CARGA DE CO2 DE 4 KG, CLASSE BC - FORNECIMENTO E INSTALAÇÃO. AF_10/2020_PE</v>
          </cell>
          <cell r="C3458" t="str">
            <v>UN</v>
          </cell>
          <cell r="D3458">
            <v>666.46</v>
          </cell>
        </row>
        <row r="3459">
          <cell r="A3459">
            <v>101907</v>
          </cell>
          <cell r="B3459" t="str">
            <v>EXTINTOR DE INCÊNDIO PORTÁTIL COM CARGA DE CO2 DE 6 KG, CLASSE BC - FORNECIMENTO E INSTALAÇÃO. AF_10/2020_PE</v>
          </cell>
          <cell r="C3459" t="str">
            <v>UN</v>
          </cell>
          <cell r="D3459">
            <v>719.31</v>
          </cell>
        </row>
        <row r="3460">
          <cell r="A3460">
            <v>101908</v>
          </cell>
          <cell r="B3460" t="str">
            <v>EXTINTOR DE INCÊNDIO PORTÁTIL COM CARGA DE PQS DE 4 KG, CLASSE BC - FORNECIMENTO E INSTALAÇÃO. AF_10/2020_PE</v>
          </cell>
          <cell r="C3460" t="str">
            <v>UN</v>
          </cell>
          <cell r="D3460">
            <v>226.07</v>
          </cell>
        </row>
        <row r="3461">
          <cell r="A3461">
            <v>101909</v>
          </cell>
          <cell r="B3461" t="str">
            <v>EXTINTOR DE INCÊNDIO PORTÁTIL COM CARGA DE PQS DE 6 KG, CLASSE BC - FORNECIMENTO E INSTALAÇÃO. AF_10/2020_PE</v>
          </cell>
          <cell r="C3461" t="str">
            <v>UN</v>
          </cell>
          <cell r="D3461">
            <v>261.31</v>
          </cell>
        </row>
        <row r="3462">
          <cell r="A3462">
            <v>101910</v>
          </cell>
          <cell r="B3462" t="str">
            <v>EXTINTOR DE INCÊNDIO PORTÁTIL COM CARGA DE PQS DE 8 KG, CLASSE BC - FORNECIMENTO E INSTALAÇÃO. AF_10/2020_PE</v>
          </cell>
          <cell r="C3462" t="str">
            <v>UN</v>
          </cell>
          <cell r="D3462">
            <v>305.33999999999997</v>
          </cell>
        </row>
        <row r="3463">
          <cell r="A3463">
            <v>101911</v>
          </cell>
          <cell r="B3463" t="str">
            <v>EXTINTOR DE INCÊNDIO PORTÁTIL COM CARGA DE PQS DE 12 KG, CLASSE BC - FORNECIMENTO E INSTALAÇÃO. AF_10/2020_PE</v>
          </cell>
          <cell r="C3463" t="str">
            <v>UN</v>
          </cell>
          <cell r="D3463">
            <v>349.38</v>
          </cell>
        </row>
        <row r="3464">
          <cell r="A3464">
            <v>101912</v>
          </cell>
          <cell r="B3464" t="str">
            <v>ABRIGO PARA HIDRANTE, 75X45X17CM, COM REGISTRO GLOBO ANGULAR 45 GRAUS 2 1/2", ADAPTADOR STORZ 2 1/2", MANGUEIRA DE INCÊNDIO 15M 2 1/2" E ESGUICHO EM LATÃO 2 1/2" - FORNECIMENTO E INSTALAÇÃO. AF_10/2020</v>
          </cell>
          <cell r="C3464" t="str">
            <v>UN</v>
          </cell>
          <cell r="D3464">
            <v>2207.84</v>
          </cell>
        </row>
        <row r="3465">
          <cell r="A3465">
            <v>101913</v>
          </cell>
          <cell r="B3465" t="str">
            <v>CAIXA DE INCÊNDIO 45X75X17CM - FORNECIMENTO E INSTALAÇÃO. AF_10/2020</v>
          </cell>
          <cell r="C3465" t="str">
            <v>UN</v>
          </cell>
          <cell r="D3465">
            <v>381.73</v>
          </cell>
        </row>
        <row r="3466">
          <cell r="A3466">
            <v>101914</v>
          </cell>
          <cell r="B3466" t="str">
            <v>CAIXA DE INCÊNDIO 60X90X17CM - FORNECIMENTO E INSTALAÇÃO. AF_10/2020</v>
          </cell>
          <cell r="C3466" t="str">
            <v>UN</v>
          </cell>
          <cell r="D3466">
            <v>484.83</v>
          </cell>
        </row>
        <row r="3467">
          <cell r="A3467">
            <v>101915</v>
          </cell>
          <cell r="B3467" t="str">
            <v>CONJUNTO DE MANGUEIRA PARA COMBATE A INCÊNDIO EM FIBRA DE POLIESTER PURA, COM 1.1/2", REVESTIDA INTERNAMENTE, COMPRIMENTO DE 15M - FORNECIMENTO E INSTALAÇÃO. AF_10/2020</v>
          </cell>
          <cell r="C3467" t="str">
            <v>UN</v>
          </cell>
          <cell r="D3467">
            <v>348.94</v>
          </cell>
        </row>
        <row r="3468">
          <cell r="A3468">
            <v>101916</v>
          </cell>
          <cell r="B3468" t="str">
            <v>HIDRANTE SUBTERRÂNEO PREDIAL (COM CURVA LONGA E CAIXA), DN 75 MM - FORNECIMENTO E INSTALAÇÃO. AF_10/2020</v>
          </cell>
          <cell r="C3468" t="str">
            <v>UN</v>
          </cell>
          <cell r="D3468">
            <v>3465.77</v>
          </cell>
        </row>
        <row r="3469">
          <cell r="A3469">
            <v>101917</v>
          </cell>
          <cell r="B3469" t="str">
            <v>MANÔMETRO 0 A 200 PSI (0 A 14 KGF/CM2), D = 50MM - FORNECIMENTO E INSTALAÇÃO. AF_10/2020</v>
          </cell>
          <cell r="C3469" t="str">
            <v>UN</v>
          </cell>
          <cell r="D3469">
            <v>168.78</v>
          </cell>
        </row>
        <row r="3470">
          <cell r="A3470">
            <v>98261</v>
          </cell>
          <cell r="B3470" t="str">
            <v>CABO TELEFÔNICO CCI-50 1 PAR, INSTALADO EM ENTRADA DE EDIFICAÇÃO - FORNECIMENTO E INSTALAÇÃO. AF_11/2019</v>
          </cell>
          <cell r="C3470" t="str">
            <v>M</v>
          </cell>
          <cell r="D3470">
            <v>5.31</v>
          </cell>
        </row>
        <row r="3471">
          <cell r="A3471">
            <v>98262</v>
          </cell>
          <cell r="B3471" t="str">
            <v>CABO TELEFÔNICO CCI-50 2 PARES, SEM BLINDAGEM, INSTALADO EM ENTRADA DE EDIFICAÇÃO - FORNECIMENTO E INSTALAÇÃO. AF_11/2019</v>
          </cell>
          <cell r="C3471" t="str">
            <v>M</v>
          </cell>
          <cell r="D3471">
            <v>6.23</v>
          </cell>
        </row>
        <row r="3472">
          <cell r="A3472">
            <v>98263</v>
          </cell>
          <cell r="B3472" t="str">
            <v>CABO TELEFÔNICO CCI-50 3 PARES, SEM BLINDAGEM, INSTALADO EM ENTRADA DE EDIFICAÇÃO - FORNECIMENTO E INSTALAÇÃO. AF_11/2019</v>
          </cell>
          <cell r="C3472" t="str">
            <v>M</v>
          </cell>
          <cell r="D3472">
            <v>6.49</v>
          </cell>
        </row>
        <row r="3473">
          <cell r="A3473">
            <v>98264</v>
          </cell>
          <cell r="B3473" t="str">
            <v>CABO TELEFÔNICO CCI-50 4 PARES, SEM BLINDAGEM, INSTALADO EM ENTRADA DE EDIFICAÇÃO - FORNECIMENTO E INSTALAÇÃO. AF_11/2019</v>
          </cell>
          <cell r="C3473" t="str">
            <v>M</v>
          </cell>
          <cell r="D3473">
            <v>7.45</v>
          </cell>
        </row>
        <row r="3474">
          <cell r="A3474">
            <v>98265</v>
          </cell>
          <cell r="B3474" t="str">
            <v>CABO TELEFÔNICO CCI-50 5 PARES, SEM BLINDAGEM, INSTALADO EM ENTRADA DE EDIFICAÇÃO - FORNECIMENTO E INSTALAÇÃO. AF_11/2019</v>
          </cell>
          <cell r="C3474" t="str">
            <v>M</v>
          </cell>
          <cell r="D3474">
            <v>8.1</v>
          </cell>
        </row>
        <row r="3475">
          <cell r="A3475">
            <v>98266</v>
          </cell>
          <cell r="B3475" t="str">
            <v>CABO TELEFÔNICO CCI-50 6 PARES, SEM BLINDAGEM, INSTALADO EM ENTRADA DE EDIFICAÇÃO - FORNECIMENTO E INSTALAÇÃO. AF_11/2019</v>
          </cell>
          <cell r="C3475" t="str">
            <v>M</v>
          </cell>
          <cell r="D3475">
            <v>8.94</v>
          </cell>
        </row>
        <row r="3476">
          <cell r="A3476">
            <v>98267</v>
          </cell>
          <cell r="B3476" t="str">
            <v>CABO TELEFÔNICO CI-50 10 PARES INSTALADO EM ENTRADA DE EDIFICAÇÃO - FORNECIMENTO E INSTALAÇÃO. AF_11/2019</v>
          </cell>
          <cell r="C3476" t="str">
            <v>M</v>
          </cell>
          <cell r="D3476">
            <v>13.58</v>
          </cell>
        </row>
        <row r="3477">
          <cell r="A3477">
            <v>98268</v>
          </cell>
          <cell r="B3477" t="str">
            <v>CABO TELEFÔNICO CI-50 20 PARES INSTALADO EM ENTRADA DE EDIFICAÇÃO - FORNECIMENTO E INSTALAÇÃO. AF_11/2019</v>
          </cell>
          <cell r="C3477" t="str">
            <v>M</v>
          </cell>
          <cell r="D3477">
            <v>20.56</v>
          </cell>
        </row>
        <row r="3478">
          <cell r="A3478">
            <v>98269</v>
          </cell>
          <cell r="B3478" t="str">
            <v>CABO TELEFÔNICO CI-50 30 PARES INSTALADO EM ENTRADA DE EDIFICAÇÃO - FORNECIMENTO E INSTALAÇÃO. AF_11/2019</v>
          </cell>
          <cell r="C3478" t="str">
            <v>M</v>
          </cell>
          <cell r="D3478">
            <v>27.26</v>
          </cell>
        </row>
        <row r="3479">
          <cell r="A3479">
            <v>98270</v>
          </cell>
          <cell r="B3479" t="str">
            <v>CABO TELEFÔNICO CI-50 50 PARES INSTALADO EM ENTRADA DE EDIFICAÇÃO - FORNECIMENTO E INSTALAÇÃO. AF_11/2019</v>
          </cell>
          <cell r="C3479" t="str">
            <v>M</v>
          </cell>
          <cell r="D3479">
            <v>39.78</v>
          </cell>
        </row>
        <row r="3480">
          <cell r="A3480">
            <v>98271</v>
          </cell>
          <cell r="B3480" t="str">
            <v>CABO TELEFÔNICO CI-50 75 PARES INSTALADO EM ENTRADA DE EDIFICAÇÃO - FORNECIMENTO E INSTALAÇÃO. AF_11/2019</v>
          </cell>
          <cell r="C3480" t="str">
            <v>M</v>
          </cell>
          <cell r="D3480">
            <v>54.79</v>
          </cell>
        </row>
        <row r="3481">
          <cell r="A3481">
            <v>98272</v>
          </cell>
          <cell r="B3481" t="str">
            <v>CABO TELEFÔNICO CI-50 200 PARES INSTALADO EM ENTRADA DE EDIFICAÇÃO - FORNECIMENTO E INSTALAÇÃO. AF_11/2019</v>
          </cell>
          <cell r="C3481" t="str">
            <v>M</v>
          </cell>
          <cell r="D3481">
            <v>121.92</v>
          </cell>
        </row>
        <row r="3482">
          <cell r="A3482">
            <v>98273</v>
          </cell>
          <cell r="B3482" t="str">
            <v>CABO TELEFÔNICO CCI-50 4 PARES, SEM BLINDAGEM, INSTALADO EM PRUMADA - FORNECIMENTO E INSTALAÇÃO. AF_11/2019</v>
          </cell>
          <cell r="C3482" t="str">
            <v>M</v>
          </cell>
          <cell r="D3482">
            <v>2.98</v>
          </cell>
        </row>
        <row r="3483">
          <cell r="A3483">
            <v>98274</v>
          </cell>
          <cell r="B3483" t="str">
            <v>CABO TELEFÔNICO CCI-50 5 PARES, SEM BLINDAGEM, INSTALADO EM PRUMADA - FORNECIMENTO E INSTALAÇÃO. AF_11/2019</v>
          </cell>
          <cell r="C3483" t="str">
            <v>M</v>
          </cell>
          <cell r="D3483">
            <v>3.62</v>
          </cell>
        </row>
        <row r="3484">
          <cell r="A3484">
            <v>98275</v>
          </cell>
          <cell r="B3484" t="str">
            <v>CABO TELEFÔNICO CCI-50 6 PARES, SEM BLINDAGEM, INSTALADO EM PRUMADA - FORNECIMENTO E INSTALAÇÃO. AF_11/2019</v>
          </cell>
          <cell r="C3484" t="str">
            <v>M</v>
          </cell>
          <cell r="D3484">
            <v>4.47</v>
          </cell>
        </row>
        <row r="3485">
          <cell r="A3485">
            <v>98276</v>
          </cell>
          <cell r="B3485" t="str">
            <v>CABO TELEFÔNICO CI-50 10 PARES INSTALADO EM PRUMADA - FORNECIMENTO E INSTALAÇÃO. AF_11/2019</v>
          </cell>
          <cell r="C3485" t="str">
            <v>M</v>
          </cell>
          <cell r="D3485">
            <v>9.09</v>
          </cell>
        </row>
        <row r="3486">
          <cell r="A3486">
            <v>98277</v>
          </cell>
          <cell r="B3486" t="str">
            <v>CABO TELEFÔNICO CI-50 20 PARES INSTALADO EM PRUMADA - FORNECIMENTO E INSTALAÇÃO. AF_11/2019</v>
          </cell>
          <cell r="C3486" t="str">
            <v>M</v>
          </cell>
          <cell r="D3486">
            <v>16.09</v>
          </cell>
        </row>
        <row r="3487">
          <cell r="A3487">
            <v>98278</v>
          </cell>
          <cell r="B3487" t="str">
            <v>CABO TELEFÔNICO CI-50 30 PARES INSTALADO EM PRUMADA - FORNECIMENTO E INSTALAÇÃO. AF_11/2019</v>
          </cell>
          <cell r="C3487" t="str">
            <v>M</v>
          </cell>
          <cell r="D3487">
            <v>22.8</v>
          </cell>
        </row>
        <row r="3488">
          <cell r="A3488">
            <v>98279</v>
          </cell>
          <cell r="B3488" t="str">
            <v>CABO TELEFÔNICO CI-50 50 PARES INSTALADO EM PRUMADA - FORNECIMENTO E INSTALAÇÃO. AF_11/2019</v>
          </cell>
          <cell r="C3488" t="str">
            <v>M</v>
          </cell>
          <cell r="D3488">
            <v>35.299999999999997</v>
          </cell>
        </row>
        <row r="3489">
          <cell r="A3489">
            <v>98280</v>
          </cell>
          <cell r="B3489" t="str">
            <v>CABO TELEFÔNICO CCI-50 1 PAR, SEM BLINDAGEM, INSTALADO EM DISTRIBUIÇÃO DE EDIFICAÇÃO RESIDENCIAL - FORNECIMENTO E INSTALAÇÃO. AF_11/2019</v>
          </cell>
          <cell r="C3489" t="str">
            <v>M</v>
          </cell>
          <cell r="D3489">
            <v>11.07</v>
          </cell>
        </row>
        <row r="3490">
          <cell r="A3490">
            <v>98281</v>
          </cell>
          <cell r="B3490" t="str">
            <v>CABO TELEFÔNICO CCI-50 2 PARES, SEM BLINDAGEM, INSTALADO EM DISTRIBUIÇÃO DE EDIFICAÇÃO RESIDENCIAL - FORNECIMENTO E INSTALAÇÃO. AF_11/2019</v>
          </cell>
          <cell r="C3490" t="str">
            <v>M</v>
          </cell>
          <cell r="D3490">
            <v>11.98</v>
          </cell>
        </row>
        <row r="3491">
          <cell r="A3491">
            <v>98282</v>
          </cell>
          <cell r="B3491" t="str">
            <v>CABO TELEFÔNICO CCI-50 3 PARES, SEM BLINDAGEM, INSTALADO EM DISTRIBUIÇÃO DE EDIFICAÇÃO RESIDENCIAL - FORNECIMENTO E INSTALAÇÃO. AF_11/2019</v>
          </cell>
          <cell r="C3491" t="str">
            <v>M</v>
          </cell>
          <cell r="D3491">
            <v>12.24</v>
          </cell>
        </row>
        <row r="3492">
          <cell r="A3492">
            <v>98283</v>
          </cell>
          <cell r="B3492" t="str">
            <v>CABO TELEFÔNICO CCI-50 4 PARES, SEM BLINDAGEM, INSTALADO EM DISTRIBUIÇÃO DE EDIFICAÇÃO RESIDENCIAL - FORNECIMENTO E INSTALAÇÃO. AF_11/2019</v>
          </cell>
          <cell r="C3492" t="str">
            <v>M</v>
          </cell>
          <cell r="D3492">
            <v>13.21</v>
          </cell>
        </row>
        <row r="3493">
          <cell r="A3493">
            <v>98284</v>
          </cell>
          <cell r="B3493" t="str">
            <v>CABO TELEFÔNICO CCI-50 5 PARES, SEM BLINDAGEM, INSTALADO EM DISTRIBUIÇÃO DE EDIFICAÇÃO RESIDENCIAL - FORNECIMENTO E INSTALAÇÃO. AF_11/2019</v>
          </cell>
          <cell r="C3493" t="str">
            <v>M</v>
          </cell>
          <cell r="D3493">
            <v>13.85</v>
          </cell>
        </row>
        <row r="3494">
          <cell r="A3494">
            <v>98285</v>
          </cell>
          <cell r="B3494" t="str">
            <v>CABO TELEFÔNICO CCI-50 6 PARES, SEM BLINDAGEM, INSTALADO EM DISTRIBUIÇÃO DE EDIFICAÇÃO RESIDENCIAL - FORNECIMENTO E INSTALAÇÃO. AF_11/2019</v>
          </cell>
          <cell r="C3494" t="str">
            <v>M</v>
          </cell>
          <cell r="D3494">
            <v>14.71</v>
          </cell>
        </row>
        <row r="3495">
          <cell r="A3495">
            <v>98286</v>
          </cell>
          <cell r="B3495" t="str">
            <v>CABO TELEFÔNICO CI-50 10 PARES INSTALADO EM DISTRIBUIÇÃO DE EDIFICAÇÃO RESIDENCIAL - FORNECIMENTO E INSTALAÇÃO. AF_11/2019</v>
          </cell>
          <cell r="C3495" t="str">
            <v>M</v>
          </cell>
          <cell r="D3495">
            <v>19.329999999999998</v>
          </cell>
        </row>
        <row r="3496">
          <cell r="A3496">
            <v>98287</v>
          </cell>
          <cell r="B3496" t="str">
            <v>CABO TELEFÔNICO CCI-50 1 PAR, SEM BLINDAGEM, INSTALADO EM DISTRIBUIÇÃO DE EDIFICAÇÃO INSTITUCIONAL - FORNECIMENTO E INSTALAÇÃO. AF_11/2019</v>
          </cell>
          <cell r="C3496" t="str">
            <v>M</v>
          </cell>
          <cell r="D3496">
            <v>1.86</v>
          </cell>
        </row>
        <row r="3497">
          <cell r="A3497">
            <v>98288</v>
          </cell>
          <cell r="B3497" t="str">
            <v>CABO TELEFÔNICO CCI-50 2 PARES, SEM BLINDAGEM, INSTALADO EM DISTRIBUIÇÃO DE EDIFICAÇÃO INSTITUCIONAL - FORNECIMENTO E INSTALAÇÃO. AF_11/2019</v>
          </cell>
          <cell r="C3497" t="str">
            <v>M</v>
          </cell>
          <cell r="D3497">
            <v>2.78</v>
          </cell>
        </row>
        <row r="3498">
          <cell r="A3498">
            <v>98289</v>
          </cell>
          <cell r="B3498" t="str">
            <v>CABO TELEFÔNICO CCI-50 3 PARES, SEM BLINDAGEM, INSTALADO EM DISTRIBUIÇÃO DE EDIFICAÇÃO INSTITUCIONAL - FORNECIMENTO E INSTALAÇÃO. AF_11/2019</v>
          </cell>
          <cell r="C3498" t="str">
            <v>M</v>
          </cell>
          <cell r="D3498">
            <v>3.05</v>
          </cell>
        </row>
        <row r="3499">
          <cell r="A3499">
            <v>98290</v>
          </cell>
          <cell r="B3499" t="str">
            <v>CABO TELEFÔNICO CCI-50 4 PARES, SEM BLINDAGEM, INSTALADO EM DISTRIBUIÇÃO DE EDIFICAÇÃO INSTITUCIONAL - FORNECIMENTO E INSTALAÇÃO. AF_11/2019</v>
          </cell>
          <cell r="C3499" t="str">
            <v>M</v>
          </cell>
          <cell r="D3499">
            <v>4</v>
          </cell>
        </row>
        <row r="3500">
          <cell r="A3500">
            <v>98291</v>
          </cell>
          <cell r="B3500" t="str">
            <v>CABO TELEFÔNICO CCI-50 5 PARES, SEM BLINDAGEM, INSTALADO EM DISTRIBUIÇÃO DE EDIFICAÇÃO INSTITUCIONAL - FORNECIMENTO E INSTALAÇÃO. AF_11/2019</v>
          </cell>
          <cell r="C3500" t="str">
            <v>M</v>
          </cell>
          <cell r="D3500">
            <v>4.6399999999999997</v>
          </cell>
        </row>
        <row r="3501">
          <cell r="A3501">
            <v>98292</v>
          </cell>
          <cell r="B3501" t="str">
            <v>CABO TELEFÔNICO CCI-50 6 PARES, SEM BLINDAGEM, INSTALADO EM DISTRIBUIÇÃO DE EDIFICAÇÃO INSTITUCIONAL - FORNECIMENTO E INSTALAÇÃO. AF_11/2019</v>
          </cell>
          <cell r="C3501" t="str">
            <v>M</v>
          </cell>
          <cell r="D3501">
            <v>5.5</v>
          </cell>
        </row>
        <row r="3502">
          <cell r="A3502">
            <v>98293</v>
          </cell>
          <cell r="B3502" t="str">
            <v>CABO TELEFÔNICO CI-50 10 PARES INSTALADO EM DISTRIBUIÇÃO DE EDIFICAÇÃO INSTITUCIONAL - FORNECIMENTO E INSTALAÇÃO. AF_11/2019</v>
          </cell>
          <cell r="C3502" t="str">
            <v>M</v>
          </cell>
          <cell r="D3502">
            <v>10.119999999999999</v>
          </cell>
        </row>
        <row r="3503">
          <cell r="A3503">
            <v>98400</v>
          </cell>
          <cell r="B3503" t="str">
            <v>CABO TELEFÔNICO CTP-APL-50 10 PARES INSTALADO EM ENTRADA DE EDIFICAÇÃO - FORNECIMENTO E INSTALAÇÃO. AF_11/2019</v>
          </cell>
          <cell r="C3503" t="str">
            <v>M</v>
          </cell>
          <cell r="D3503">
            <v>16.07</v>
          </cell>
        </row>
        <row r="3504">
          <cell r="A3504">
            <v>98401</v>
          </cell>
          <cell r="B3504" t="str">
            <v>CABO TELEFÔNICO CTP-APL-50 20 PARES INSTALADO EM ENTRADA DE EDIFICAÇÃO - FORNECIMENTO E INSTALAÇÃO. AF_11/2019</v>
          </cell>
          <cell r="C3504" t="str">
            <v>M</v>
          </cell>
          <cell r="D3504">
            <v>24.01</v>
          </cell>
        </row>
        <row r="3505">
          <cell r="A3505">
            <v>98402</v>
          </cell>
          <cell r="B3505" t="str">
            <v>CABO TELEFÔNICO CTP-APL-50 30 PARES INSTALADO EM ENTRADA DE EDIFICAÇÃO - FORNECIMENTO E INSTALAÇÃO. AF_11/2019</v>
          </cell>
          <cell r="C3505" t="str">
            <v>M</v>
          </cell>
          <cell r="D3505">
            <v>27.8</v>
          </cell>
        </row>
        <row r="3506">
          <cell r="A3506">
            <v>100556</v>
          </cell>
          <cell r="B3506" t="str">
            <v>CAIXA DE PASSAGEM PARA TELEFONE 15X15X10CM (SOBREPOR), FORNECIMENTO E INSTALACAO. AF_11/2019</v>
          </cell>
          <cell r="C3506" t="str">
            <v>UN</v>
          </cell>
          <cell r="D3506">
            <v>46.63</v>
          </cell>
        </row>
        <row r="3507">
          <cell r="A3507">
            <v>100557</v>
          </cell>
          <cell r="B3507" t="str">
            <v>CAIXA DE PASSAGEM PARA TELEFONE 80X80X15CM (SOBREPOR) FORNECIMENTO E INSTALACAO. AF_11/2019</v>
          </cell>
          <cell r="C3507" t="str">
            <v>UN</v>
          </cell>
          <cell r="D3507">
            <v>468.28</v>
          </cell>
        </row>
        <row r="3508">
          <cell r="A3508">
            <v>100560</v>
          </cell>
          <cell r="B3508" t="str">
            <v>QUADRO DE DISTRIBUIÇÃO PARA TELEFONE N.2, 20X20X12CM EM CHAPA METALICA, DE EMBUTIR, SEM ACESSORIOS, PADRÃO TELEBRAS, FORNECIMENTO E INSTALAÇÃO. AF_11/2019</v>
          </cell>
          <cell r="C3508" t="str">
            <v>UN</v>
          </cell>
          <cell r="D3508">
            <v>125.25</v>
          </cell>
        </row>
        <row r="3509">
          <cell r="A3509">
            <v>100561</v>
          </cell>
          <cell r="B3509" t="str">
            <v>QUADRO DE DISTRIBUICAO PARA TELEFONE N.3, 40X40X12CM EM CHAPA METALICA, DE EMBUTIR, SEM ACESSORIOS, PADRAO TELEBRAS, FORNECIMENTO E INSTALAÇÃO. AF_11/2019</v>
          </cell>
          <cell r="C3509" t="str">
            <v>UN</v>
          </cell>
          <cell r="D3509">
            <v>207.47</v>
          </cell>
        </row>
        <row r="3510">
          <cell r="A3510">
            <v>100562</v>
          </cell>
          <cell r="B3510" t="str">
            <v>QUADRO DE DISTRIBUICAO PARA TELEFONE N.4, 60X60X12CM EM CHAPA METALICA, DE EMBUTIR, SEM ACESSORIOS, PADRAO TELEBRAS, FORNECIMENTO E INSTALAÇÃO. AF_11/2019</v>
          </cell>
          <cell r="C3510" t="str">
            <v>UN</v>
          </cell>
          <cell r="D3510">
            <v>306.61</v>
          </cell>
        </row>
        <row r="3511">
          <cell r="A3511">
            <v>100563</v>
          </cell>
          <cell r="B3511" t="str">
            <v>QUADRO DE DISTRIBUIÇÃO PARA TELEFONE N.5, 80X80X12CM EM CHAPA METALICA, SEM ACESSORIOS, PADRAO TELEBRAS, FORNECIMENTO E INSTALAÇÃO. AF_11/2019</v>
          </cell>
          <cell r="C3511" t="str">
            <v>UN</v>
          </cell>
          <cell r="D3511">
            <v>429.61</v>
          </cell>
        </row>
        <row r="3512">
          <cell r="A3512">
            <v>101795</v>
          </cell>
          <cell r="B3512" t="str">
            <v>CAIXA ENTERRADA PARA INSTALAÇÕES TELEFÔNICAS TIPO R1, EM ALVENARIA COM BLOCOS DE CONCRETO, DIMENSÕES INTERNAS: 0,35X0,60X0,60 M, EXCLUINDO TAMPÃO. AF_12/2020</v>
          </cell>
          <cell r="C3512" t="str">
            <v>UN</v>
          </cell>
          <cell r="D3512">
            <v>616.55999999999995</v>
          </cell>
        </row>
        <row r="3513">
          <cell r="A3513">
            <v>101798</v>
          </cell>
          <cell r="B3513" t="str">
            <v>TAMPA PARA CAIXA TIPO R1, EM FERRO FUNDIDO, DIMENSÕES INTERNAS: 0,40 X 0,60 M - FORNECIMENTO E INSTALAÇÃO. AF_12/2020</v>
          </cell>
          <cell r="C3513" t="str">
            <v>UN</v>
          </cell>
          <cell r="D3513">
            <v>385.5</v>
          </cell>
        </row>
        <row r="3514">
          <cell r="A3514">
            <v>101799</v>
          </cell>
          <cell r="B3514" t="str">
            <v>TAMPA PARA CAIXA TIPO R2 E R3, EM FERRO FUNDIDO, DIMENSÕES INTERNAS: 0,55 X 1,10 M - FORNECIMENTO E INSTALAÇÃO. AF_12/2020</v>
          </cell>
          <cell r="C3514" t="str">
            <v>UN</v>
          </cell>
          <cell r="D3514">
            <v>925.66</v>
          </cell>
        </row>
        <row r="3515">
          <cell r="A3515">
            <v>98397</v>
          </cell>
          <cell r="B3515" t="str">
            <v>PINTURA ANTICORROSIVA DE DUTO METÁLICO. AF_03/2024</v>
          </cell>
          <cell r="C3515" t="str">
            <v>M2</v>
          </cell>
          <cell r="D3515">
            <v>13.75</v>
          </cell>
        </row>
        <row r="3516">
          <cell r="A3516">
            <v>103244</v>
          </cell>
          <cell r="B3516" t="str">
            <v>AR CONDICIONADO SPLIT INVERTER, HI-WALL (PAREDE), 9000 BTU/H, CICLO FRIO - FORNECIMENTO E INSTALAÇÃO. AF_11/2021_PE</v>
          </cell>
          <cell r="C3516" t="str">
            <v>UN</v>
          </cell>
          <cell r="D3516">
            <v>2506.41</v>
          </cell>
        </row>
        <row r="3517">
          <cell r="A3517">
            <v>103245</v>
          </cell>
          <cell r="B3517" t="str">
            <v>AR CONDICIONADO SPLIT ON/OFF, HI-WALL (PAREDE), 9000 BTUS/H, CICLO FRIO - FORNECIMENTO E INSTALAÇÃO. AF_11/2021_PE</v>
          </cell>
          <cell r="C3517" t="str">
            <v>UN</v>
          </cell>
          <cell r="D3517">
            <v>1983.3</v>
          </cell>
        </row>
        <row r="3518">
          <cell r="A3518">
            <v>103246</v>
          </cell>
          <cell r="B3518" t="str">
            <v>AR CONDICIONADO SPLIT ON/OFF, HI-WALL (PAREDE), 9000 BTUS/H, CICLO QUENTE/FRIO - FORNECIMENTO E INSTALAÇÃO. AF_11/2021_PE</v>
          </cell>
          <cell r="C3518" t="str">
            <v>UN</v>
          </cell>
          <cell r="D3518">
            <v>2160.21</v>
          </cell>
        </row>
        <row r="3519">
          <cell r="A3519">
            <v>103247</v>
          </cell>
          <cell r="B3519" t="str">
            <v>AR CONDICIONADO SPLIT INVERTER, HI-WALL (PAREDE), 12000 BTU/H, CICLO FRIO - FORNECIMENTO E INSTALAÇÃO. AF_11/2021_PE</v>
          </cell>
          <cell r="C3519" t="str">
            <v>UN</v>
          </cell>
          <cell r="D3519">
            <v>2778.5</v>
          </cell>
        </row>
        <row r="3520">
          <cell r="A3520">
            <v>103248</v>
          </cell>
          <cell r="B3520" t="str">
            <v>AR CONDICIONADO SPLIT ON/OFF, HI-WALL (PAREDE), 12000 BTUS/H, CICLO FRIO - FORNECIMENTO E INSTALAÇÃO. AF_11/2021_PE</v>
          </cell>
          <cell r="C3520" t="str">
            <v>UN</v>
          </cell>
          <cell r="D3520">
            <v>2276.04</v>
          </cell>
        </row>
        <row r="3521">
          <cell r="A3521">
            <v>103249</v>
          </cell>
          <cell r="B3521" t="str">
            <v>AR CONDICIONADO SPLIT ON/OFF, HI-WALL (PAREDE), 12000 BTUS/H, CICLO QUENTE/FRIO - FORNECIMENTO E INSTALAÇÃO. AF_11/2021_PE</v>
          </cell>
          <cell r="C3521" t="str">
            <v>UN</v>
          </cell>
          <cell r="D3521">
            <v>2443</v>
          </cell>
        </row>
        <row r="3522">
          <cell r="A3522">
            <v>103250</v>
          </cell>
          <cell r="B3522" t="str">
            <v>AR CONDICIONADO SPLIT INVERTER, HI-WALL (PAREDE), 18000 BTU/H, CICLO FRIO - FORNECIMENTO E INSTALAÇÃO. AF_11/2021_PE</v>
          </cell>
          <cell r="C3522" t="str">
            <v>UN</v>
          </cell>
          <cell r="D3522">
            <v>4025.3</v>
          </cell>
        </row>
        <row r="3523">
          <cell r="A3523">
            <v>103251</v>
          </cell>
          <cell r="B3523" t="str">
            <v>AR CONDICIONADO SPLIT ON/OFF, HI-WALL (PAREDE), 18000 BTUS/H, CICLO FRIO - FORNECIMENTO E INSTALAÇÃO. AF_11/2021_PE</v>
          </cell>
          <cell r="C3523" t="str">
            <v>UN</v>
          </cell>
          <cell r="D3523">
            <v>3186.12</v>
          </cell>
        </row>
        <row r="3524">
          <cell r="A3524">
            <v>103252</v>
          </cell>
          <cell r="B3524" t="str">
            <v>AR CONDICIONADO SPLIT ON/OFF, HI-WALL (PAREDE), 18000 BTUS/H, CICLO QUENTE/FRIO - FORNECIMENTO E INSTALAÇÃO. AF_11/2021_PE</v>
          </cell>
          <cell r="C3524" t="str">
            <v>UN</v>
          </cell>
          <cell r="D3524">
            <v>3524.54</v>
          </cell>
        </row>
        <row r="3525">
          <cell r="A3525">
            <v>103253</v>
          </cell>
          <cell r="B3525" t="str">
            <v>AR CONDICIONADO SPLIT INVERTER, HI-WALL (PAREDE), 24000 BTU/H, CICLO FRIO - FORNECIMENTO E INSTALAÇÃO. AF_11/2021_PE</v>
          </cell>
          <cell r="C3525" t="str">
            <v>UN</v>
          </cell>
          <cell r="D3525">
            <v>5476.84</v>
          </cell>
        </row>
        <row r="3526">
          <cell r="A3526">
            <v>103254</v>
          </cell>
          <cell r="B3526" t="str">
            <v>AR CONDICIONADO SPLIT ON/OFF, HI-WALL (PAREDE), 24000 BTUS/H, CICLO FRIO - FORNECIMENTO E INSTALAÇÃO. AF_11/2021_PE</v>
          </cell>
          <cell r="C3526" t="str">
            <v>UN</v>
          </cell>
          <cell r="D3526">
            <v>4104.87</v>
          </cell>
        </row>
        <row r="3527">
          <cell r="A3527">
            <v>103255</v>
          </cell>
          <cell r="B3527" t="str">
            <v>AR CONDICIONADO SPLIT ON/OFF, HI-WALL (PAREDE), 24000 BTUS/H, CICLO QUENTE/FRIO - FORNECIMENTO E INSTALAÇÃO. AF_11/2021_PE</v>
          </cell>
          <cell r="C3527" t="str">
            <v>UN</v>
          </cell>
          <cell r="D3527">
            <v>4588.9399999999996</v>
          </cell>
        </row>
        <row r="3528">
          <cell r="A3528">
            <v>103256</v>
          </cell>
          <cell r="B3528" t="str">
            <v>AR CONDICIONADO SPLIT INVERTER, PISO TETO, 18000 BTU/H, CICLO FRIO - FORNECIMENTO E INSTALAÇÃO. AF_11/2021_PSE</v>
          </cell>
          <cell r="C3528" t="str">
            <v>UN</v>
          </cell>
          <cell r="D3528">
            <v>10160.74</v>
          </cell>
        </row>
        <row r="3529">
          <cell r="A3529">
            <v>103257</v>
          </cell>
          <cell r="B3529" t="str">
            <v>AR CONDICIONADO SPLIT ON/OFF, PISO TETO, 18.000 BTU/H, CICLO FRIO - FORNECIMENTO E INSTALAÇÃO. AF_11/2021_PSE</v>
          </cell>
          <cell r="C3529" t="str">
            <v>UN</v>
          </cell>
          <cell r="D3529">
            <v>5830.01</v>
          </cell>
        </row>
        <row r="3530">
          <cell r="A3530">
            <v>103258</v>
          </cell>
          <cell r="B3530" t="str">
            <v>AR CONDICIONADO SPLIT INVERTER, PISO TETO, 24000 BTU/H, CICLO FRIO - FORNECIMENTO E INSTALAÇÃO. AF_11/2021_PSE</v>
          </cell>
          <cell r="C3530" t="str">
            <v>UN</v>
          </cell>
          <cell r="D3530">
            <v>11354.51</v>
          </cell>
        </row>
        <row r="3531">
          <cell r="A3531">
            <v>103259</v>
          </cell>
          <cell r="B3531" t="str">
            <v>AR CONDICIONADO SPLIT ON/OFF, PISO TETO, 24.000 BTU/H, CICLO FRIO - FORNECIMENTO E INSTALAÇÃO. AF_11/2021_PSE</v>
          </cell>
          <cell r="C3531" t="str">
            <v>UN</v>
          </cell>
          <cell r="D3531">
            <v>6145.41</v>
          </cell>
        </row>
        <row r="3532">
          <cell r="A3532">
            <v>103260</v>
          </cell>
          <cell r="B3532" t="str">
            <v>AR CONDICIONADO SPLIT INVERTER, PISO TETO, 24000 BTU/H, QUENTE/FRIO - FORNECIMENTO E INSTALAÇÃO. AF_11/2021_PSE</v>
          </cell>
          <cell r="C3532" t="str">
            <v>UN</v>
          </cell>
          <cell r="D3532">
            <v>6311.18</v>
          </cell>
        </row>
        <row r="3533">
          <cell r="A3533">
            <v>103261</v>
          </cell>
          <cell r="B3533" t="str">
            <v>AR CONDICIONADO SPLIT INVERTER, PISO TETO, 36000 BTU/H, CICLO FRIO - FORNECIMENTO E INSTALAÇÃO. AF_11/2021_PSE</v>
          </cell>
          <cell r="C3533" t="str">
            <v>UN</v>
          </cell>
          <cell r="D3533">
            <v>12808.24</v>
          </cell>
        </row>
        <row r="3534">
          <cell r="A3534">
            <v>103262</v>
          </cell>
          <cell r="B3534" t="str">
            <v>AR CONDICIONADO SPLIT ON/OFF, PISO TETO, 36.000 BTU/H, CICLO FRIO - FORNECIMENTO E INSTALAÇÃO. AF_11/2021_PSE</v>
          </cell>
          <cell r="C3534" t="str">
            <v>UN</v>
          </cell>
          <cell r="D3534">
            <v>8062.05</v>
          </cell>
        </row>
        <row r="3535">
          <cell r="A3535">
            <v>103263</v>
          </cell>
          <cell r="B3535" t="str">
            <v>AR CONDICIONADO SPLIT INVERTER, PISO TETO, 48000 BTU/H, CICLO FRIO - FORNECIMENTO E INSTALAÇÃO. AF_11/2021_PE</v>
          </cell>
          <cell r="C3535" t="str">
            <v>UN</v>
          </cell>
          <cell r="D3535">
            <v>17764.98</v>
          </cell>
        </row>
        <row r="3536">
          <cell r="A3536">
            <v>103264</v>
          </cell>
          <cell r="B3536" t="str">
            <v>AR CONDICIONADO SPLIT ON/OFF, PISO TETO, 48.000 BTU/H, CICLO FRIO - FORNECIMENTO E INSTALAÇÃO. AF_11/2021_PE</v>
          </cell>
          <cell r="C3536" t="str">
            <v>UN</v>
          </cell>
          <cell r="D3536">
            <v>9994.1</v>
          </cell>
        </row>
        <row r="3537">
          <cell r="A3537">
            <v>103265</v>
          </cell>
          <cell r="B3537" t="str">
            <v>AR CONDICIONADO SPLIT INVERTER, PISO TETO, APRESENTANDO ENTRE 54000 E 58000 BTU/H, CICLO FRIO - FORNECIMENTO E INSTALAÇÃO. AF_11/2021_PE</v>
          </cell>
          <cell r="C3537" t="str">
            <v>UN</v>
          </cell>
          <cell r="D3537">
            <v>21402.38</v>
          </cell>
        </row>
        <row r="3538">
          <cell r="A3538">
            <v>103266</v>
          </cell>
          <cell r="B3538" t="str">
            <v>AR CONDICIONADO SPLIT ON/OFF, PISO TETO, 60.000 BTU/H, CICLO FRIO - FORNECIMENTO E INSTALAÇÃO. AF_11/2021_PE</v>
          </cell>
          <cell r="C3538" t="str">
            <v>UN</v>
          </cell>
          <cell r="D3538">
            <v>11153.25</v>
          </cell>
        </row>
        <row r="3539">
          <cell r="A3539">
            <v>103267</v>
          </cell>
          <cell r="B3539" t="str">
            <v>AR CONDICIONADO SPLIT ON/OFF, CASSETE (TETO), FRIO 4 VIAS 18000 BTU/H - FORNECIMENTO E INSTALAÇÃO. AF_11/2021_PE</v>
          </cell>
          <cell r="C3539" t="str">
            <v>UN</v>
          </cell>
          <cell r="D3539">
            <v>6370.34</v>
          </cell>
        </row>
        <row r="3540">
          <cell r="A3540">
            <v>103268</v>
          </cell>
          <cell r="B3540" t="str">
            <v>AR CONDICIONADO SPLIT ON/OFF, CASSETE (TETO), 18000 BTU/H, CICLO QUENTE/FRIO - FORNECIMENTO E INSTALAÇÃO. AF_11/2021_PE</v>
          </cell>
          <cell r="C3540" t="str">
            <v>UN</v>
          </cell>
          <cell r="D3540">
            <v>7551.04</v>
          </cell>
        </row>
        <row r="3541">
          <cell r="A3541">
            <v>103269</v>
          </cell>
          <cell r="B3541" t="str">
            <v>AR CONDICIONADO SPLIT ON/OFF, CASSETE (TETO), FRIO 4 VIAS 24000 BTU/H - FORNECIMENTO E INSTALAÇÃO. AF_11/2021_PE</v>
          </cell>
          <cell r="C3541" t="str">
            <v>UN</v>
          </cell>
          <cell r="D3541">
            <v>7819.25</v>
          </cell>
        </row>
        <row r="3542">
          <cell r="A3542">
            <v>103270</v>
          </cell>
          <cell r="B3542" t="str">
            <v>AR CONDICIONADO SPLIT ON/OFF, CASSETE (TETO), 24000 BTU/H, CICLO QUENTE/FRIO - FORNECIMENTO E INSTALAÇÃO. AF_11/2021_PE</v>
          </cell>
          <cell r="C3542" t="str">
            <v>UN</v>
          </cell>
          <cell r="D3542">
            <v>8114.21</v>
          </cell>
        </row>
        <row r="3543">
          <cell r="A3543">
            <v>103271</v>
          </cell>
          <cell r="B3543" t="str">
            <v>AR CONDICIONADO SPLIT ON/OFF, CASSETE (TETO), FRIO 4 VIAS 36000 BTU/H - FORNECIMENTO E INSTALAÇÃO. AF_11/2021_PE</v>
          </cell>
          <cell r="C3543" t="str">
            <v>UN</v>
          </cell>
          <cell r="D3543">
            <v>11481.64</v>
          </cell>
        </row>
        <row r="3544">
          <cell r="A3544">
            <v>103272</v>
          </cell>
          <cell r="B3544" t="str">
            <v>AR CONDICIONADO SPLIT ON/OFF, CASSETE (TETO), 36000 BTU/H, CICLO QUENTE/FRIO - FORNECIMENTO E INSTALAÇÃO. AF_11/2021_PE</v>
          </cell>
          <cell r="C3544" t="str">
            <v>UN</v>
          </cell>
          <cell r="D3544">
            <v>11856.72</v>
          </cell>
        </row>
        <row r="3545">
          <cell r="A3545">
            <v>103273</v>
          </cell>
          <cell r="B3545" t="str">
            <v>AR CONDICIONADO SPLIT ON/OFF, CASSETE (TETO), FRIO 4 VIAS 48000 BTU/H - FORNECIMENTO E INSTALAÇÃO. AF_11/2021_PE</v>
          </cell>
          <cell r="C3545" t="str">
            <v>UN</v>
          </cell>
          <cell r="D3545">
            <v>12200.23</v>
          </cell>
        </row>
        <row r="3546">
          <cell r="A3546">
            <v>103274</v>
          </cell>
          <cell r="B3546" t="str">
            <v>AR CONDICIONADO SPLIT ON/OFF, CASSETE (TETO), 48000 BTU/H, CICLO QUENTE/FRIO - FORNECIMENTO E INSTALAÇÃO. AF_11/2021_PE</v>
          </cell>
          <cell r="C3546" t="str">
            <v>UN</v>
          </cell>
          <cell r="D3546">
            <v>13964.31</v>
          </cell>
        </row>
        <row r="3547">
          <cell r="A3547">
            <v>103275</v>
          </cell>
          <cell r="B3547" t="str">
            <v>AR CONDICIONADO SPLIT ON/OFF, CASSETE (TETO), FRIO 4 VIAS 60000 BTU/H - FORNECIMENTO E INSTALAÇÃO. AF_11/2021_PE</v>
          </cell>
          <cell r="C3547" t="str">
            <v>UN</v>
          </cell>
          <cell r="D3547">
            <v>13892.29</v>
          </cell>
        </row>
        <row r="3548">
          <cell r="A3548">
            <v>103276</v>
          </cell>
          <cell r="B3548" t="str">
            <v>AR CONDICIONADO SPLIT ON/OFF, CASSETE (TETO), 60000 BTU/H, CICLO QUENTE/FRIO - FORNECIMENTO E INSTALAÇÃO. AF_11/2021_PE</v>
          </cell>
          <cell r="C3548" t="str">
            <v>UN</v>
          </cell>
          <cell r="D3548">
            <v>14574.58</v>
          </cell>
        </row>
        <row r="3549">
          <cell r="A3549">
            <v>103277</v>
          </cell>
          <cell r="B3549" t="str">
            <v>AR CONDICIONADO SPLITÃO 10 TR - FORNECIMENTO E INSTALAÇÃO. AF_11/2021_PE</v>
          </cell>
          <cell r="C3549" t="str">
            <v>UN</v>
          </cell>
          <cell r="D3549">
            <v>26849.25</v>
          </cell>
        </row>
        <row r="3550">
          <cell r="A3550">
            <v>103278</v>
          </cell>
          <cell r="B3550" t="str">
            <v>AR CONDICIONADO SPLITÃO 15 TR - FORNECIMENTO E INSTALAÇÃO. AF_11/2021_PE</v>
          </cell>
          <cell r="C3550" t="str">
            <v>UN</v>
          </cell>
          <cell r="D3550">
            <v>34348.58</v>
          </cell>
        </row>
        <row r="3551">
          <cell r="A3551">
            <v>103288</v>
          </cell>
          <cell r="B3551" t="str">
            <v>RASGO E CHUMBAMENTO EM ALVENARIA PARA TUBOS DE SPLIT PAREDE DE 9000 A 24000 BTUS/H. AF_11/2021</v>
          </cell>
          <cell r="C3551" t="str">
            <v>UN</v>
          </cell>
          <cell r="D3551">
            <v>19.440000000000001</v>
          </cell>
        </row>
        <row r="3552">
          <cell r="A3552">
            <v>103289</v>
          </cell>
          <cell r="B3552" t="str">
            <v>TUBO EM COBRE FLEXÍVEL, DN 1/4", COM ISOLAMENTO, INSTALADO EM FORRO, PARA RAMAL DE ALIMENTAÇÃO DE AR CONDICIONADO, INCLUSO FIXADOR. AF_11/2021_PA</v>
          </cell>
          <cell r="C3552" t="str">
            <v>M</v>
          </cell>
          <cell r="D3552">
            <v>32.340000000000003</v>
          </cell>
        </row>
        <row r="3553">
          <cell r="A3553">
            <v>103290</v>
          </cell>
          <cell r="B3553" t="str">
            <v>TUBO EM COBRE FLEXÍVEL, DN 3/8", COM ISOLAMENTO, INSTALADO EM FORRO, PARA RAMAL DE ALIMENTAÇÃO DE AR CONDICIONADO, INCLUSO FIXADOR. AF_11/2021_PA</v>
          </cell>
          <cell r="C3553" t="str">
            <v>M</v>
          </cell>
          <cell r="D3553">
            <v>49.26</v>
          </cell>
        </row>
        <row r="3554">
          <cell r="A3554">
            <v>103291</v>
          </cell>
          <cell r="B3554" t="str">
            <v>TUBO EM COBRE FLEXÍVEL, DN 1/2", COM ISOLAMENTO, INSTALADO EM FORRO, PARA RAMAL DE ALIMENTAÇÃO DE AR CONDICIONADO, INCLUSO FIXADOR. AF_11/2021_PA</v>
          </cell>
          <cell r="C3554" t="str">
            <v>M</v>
          </cell>
          <cell r="D3554">
            <v>61.4</v>
          </cell>
        </row>
        <row r="3555">
          <cell r="A3555">
            <v>103292</v>
          </cell>
          <cell r="B3555" t="str">
            <v>TUBO EM COBRE FLEXÍVEL, DN 5/8", COM ISOLAMENTO, INSTALADO EM FORRO, PARA RAMAL DE ALIMENTAÇÃO DE AR CONDICIONADO, INCLUSO FIXADOR. AF_11/2021_PA</v>
          </cell>
          <cell r="C3555" t="str">
            <v>M</v>
          </cell>
          <cell r="D3555">
            <v>73.78</v>
          </cell>
        </row>
        <row r="3556">
          <cell r="A3556">
            <v>101936</v>
          </cell>
          <cell r="B3556" t="str">
            <v>INSTALAÇÃO DE TUBOS E CONEXÕES, EM AÇO/FERRO GALVANIZADO, PARA O CENTRO DE MEDIÇÃO DE GÁS DE EDIFÍCIO RESIDENCIAL, COM 4 PAVIMENTOS, 16 UNIDADES HABITACIONAIS, DN 32 (1 1/4") - FORNECIMENTO E INSTALAÇÃO. AF_10/2020</v>
          </cell>
          <cell r="C3556" t="str">
            <v>UN</v>
          </cell>
          <cell r="D3556">
            <v>9221.6299999999992</v>
          </cell>
        </row>
        <row r="3557">
          <cell r="A3557">
            <v>101937</v>
          </cell>
          <cell r="B3557" t="str">
            <v>INSTALAÇÃO DE TUBOS E CONEXÕES, EM AÇO/FERRO GALVANIZADO, PARA O CENTRO DE MEDIÇÃO DE GÁS DE EDIFÍCIO RESIDENCIAL, COM 4 PAVIMENTOS, 16 UNIDADES HABITACIONAIS, DN 50 (2") - FORNECIMENTO E INSTALAÇÃO. AF_10/2020</v>
          </cell>
          <cell r="C3557" t="str">
            <v>UN</v>
          </cell>
          <cell r="D3557">
            <v>17270.34</v>
          </cell>
        </row>
        <row r="3558">
          <cell r="A3558">
            <v>98294</v>
          </cell>
          <cell r="B3558" t="str">
            <v>CABO ELETRÔNICO CATEGORIA 5E, INSTALADO EM EDIFICAÇÃO RESIDENCIAL - FORNECIMENTO E INSTALAÇÃO. AF_11/2019</v>
          </cell>
          <cell r="C3558" t="str">
            <v>M</v>
          </cell>
          <cell r="D3558">
            <v>7.21</v>
          </cell>
        </row>
        <row r="3559">
          <cell r="A3559">
            <v>98295</v>
          </cell>
          <cell r="B3559" t="str">
            <v>CABO ELETRÔNICO CATEGORIA 5E, INSTALADO EM EDIFICAÇÃO INSTITUCIONAL - FORNECIMENTO E INSTALAÇÃO. AF_11/2019</v>
          </cell>
          <cell r="C3559" t="str">
            <v>M</v>
          </cell>
          <cell r="D3559">
            <v>6.16</v>
          </cell>
        </row>
        <row r="3560">
          <cell r="A3560">
            <v>98296</v>
          </cell>
          <cell r="B3560" t="str">
            <v>CABO ELETRÔNICO CATEGORIA 6, INSTALADO EM EDIFICAÇÃO RESIDENCIAL - FORNECIMENTO E INSTALAÇÃO. AF_11/2019</v>
          </cell>
          <cell r="C3560" t="str">
            <v>M</v>
          </cell>
          <cell r="D3560">
            <v>10.57</v>
          </cell>
        </row>
        <row r="3561">
          <cell r="A3561">
            <v>98297</v>
          </cell>
          <cell r="B3561" t="str">
            <v>CABO ELETRÔNICO CATEGORIA 6, INSTALADO EM EDIFICAÇÃO INSTITUCIONAL - FORNECIMENTO E INSTALAÇÃO. AF_11/2019</v>
          </cell>
          <cell r="C3561" t="str">
            <v>M</v>
          </cell>
          <cell r="D3561">
            <v>8.92</v>
          </cell>
        </row>
        <row r="3562">
          <cell r="A3562">
            <v>98298</v>
          </cell>
          <cell r="B3562" t="str">
            <v>CABO ELETRÔNICO CATEGORIA 6A, INSTALADO EM EDIFICAÇÃO RESIDENCIAL - FORNECIMENTO E INSTALAÇÃO. AF_11/2019</v>
          </cell>
          <cell r="C3562" t="str">
            <v>M</v>
          </cell>
          <cell r="D3562">
            <v>25.09</v>
          </cell>
        </row>
        <row r="3563">
          <cell r="A3563">
            <v>98299</v>
          </cell>
          <cell r="B3563" t="str">
            <v>CABO ELETRÔNICO CATEGORIA 6A, INSTALADO EM EDIFICAÇÃO INSTITUCIONAL - FORNECIMENTO E INSTALAÇÃO. AF_11/2019</v>
          </cell>
          <cell r="C3563" t="str">
            <v>M</v>
          </cell>
          <cell r="D3563">
            <v>23.04</v>
          </cell>
        </row>
        <row r="3564">
          <cell r="A3564">
            <v>98300</v>
          </cell>
          <cell r="B3564" t="str">
            <v>CABO COAXIAL RG6 95% - FORNECIMENTO E INSTALAÇÃO. AF_11/2019</v>
          </cell>
          <cell r="C3564" t="str">
            <v>M</v>
          </cell>
          <cell r="D3564">
            <v>7.59</v>
          </cell>
        </row>
        <row r="3565">
          <cell r="A3565">
            <v>98301</v>
          </cell>
          <cell r="B3565" t="str">
            <v>PATCH PANEL 24 PORTAS, CATEGORIA 5E - FORNECIMENTO E INSTALAÇÃO. AF_11/2019</v>
          </cell>
          <cell r="C3565" t="str">
            <v>UN</v>
          </cell>
          <cell r="D3565">
            <v>729.73</v>
          </cell>
        </row>
        <row r="3566">
          <cell r="A3566">
            <v>98302</v>
          </cell>
          <cell r="B3566" t="str">
            <v>PATCH PANEL 24 PORTAS, CATEGORIA 6 - FORNECIMENTO E INSTALAÇÃO. AF_11/2019</v>
          </cell>
          <cell r="C3566" t="str">
            <v>UN</v>
          </cell>
          <cell r="D3566">
            <v>1181.7</v>
          </cell>
        </row>
        <row r="3567">
          <cell r="A3567">
            <v>98304</v>
          </cell>
          <cell r="B3567" t="str">
            <v>PATCH PANEL 48 PORTAS, CATEGORIA 6 - FORNECIMENTO E INSTALAÇÃO. AF_11/2019</v>
          </cell>
          <cell r="C3567" t="str">
            <v>UN</v>
          </cell>
          <cell r="D3567">
            <v>3457.28</v>
          </cell>
        </row>
        <row r="3568">
          <cell r="A3568">
            <v>98305</v>
          </cell>
          <cell r="B3568" t="str">
            <v>RACK FECHADO PARA SERVIDOR - FORNECIMENTO E INSTALAÇÃO. AF_11/2019</v>
          </cell>
          <cell r="C3568" t="str">
            <v>UN</v>
          </cell>
          <cell r="D3568">
            <v>2268</v>
          </cell>
        </row>
        <row r="3569">
          <cell r="A3569">
            <v>98306</v>
          </cell>
          <cell r="B3569" t="str">
            <v>BLOCO DE ENGATE RÁPIDO PARA BASTIDOR TIPO M10 - FORNECIMENTO E INSTALAÇÃO. AF_11/2019</v>
          </cell>
          <cell r="C3569" t="str">
            <v>UN</v>
          </cell>
          <cell r="D3569">
            <v>74.47</v>
          </cell>
        </row>
        <row r="3570">
          <cell r="A3570">
            <v>98307</v>
          </cell>
          <cell r="B3570" t="str">
            <v>TOMADA DE REDE RJ45 - FORNECIMENTO E INSTALAÇÃO. AF_11/2019</v>
          </cell>
          <cell r="C3570" t="str">
            <v>UN</v>
          </cell>
          <cell r="D3570">
            <v>49.1</v>
          </cell>
        </row>
        <row r="3571">
          <cell r="A3571">
            <v>98308</v>
          </cell>
          <cell r="B3571" t="str">
            <v>TOMADA PARA TELEFONE RJ11 - FORNECIMENTO E INSTALAÇÃO. AF_11/2019</v>
          </cell>
          <cell r="C3571" t="str">
            <v>UN</v>
          </cell>
          <cell r="D3571">
            <v>34.450000000000003</v>
          </cell>
        </row>
        <row r="3572">
          <cell r="A3572">
            <v>98593</v>
          </cell>
          <cell r="B3572" t="str">
            <v>PATCH PANEL 48 PORTAS, CATEGORIA 5E - FORNECIMENTO E INSTALAÇÃO. AF_11/2019</v>
          </cell>
          <cell r="C3572" t="str">
            <v>UN</v>
          </cell>
          <cell r="D3572">
            <v>2535.6999999999998</v>
          </cell>
        </row>
        <row r="3573">
          <cell r="A3573">
            <v>100553</v>
          </cell>
          <cell r="B3573" t="str">
            <v>CABO COAXIAL RG11 95% - FORNECIMENTO E INSTALAÇÃO. AF_11/2019</v>
          </cell>
          <cell r="C3573" t="str">
            <v>M</v>
          </cell>
          <cell r="D3573">
            <v>27.73</v>
          </cell>
        </row>
        <row r="3574">
          <cell r="A3574">
            <v>100554</v>
          </cell>
          <cell r="B3574" t="str">
            <v>CABO COAXIAL RG59 95% - FORNECIMENTO E INSTALAÇÃO. AF_11/2019</v>
          </cell>
          <cell r="C3574" t="str">
            <v>M</v>
          </cell>
          <cell r="D3574">
            <v>7.23</v>
          </cell>
        </row>
        <row r="3575">
          <cell r="A3575">
            <v>100555</v>
          </cell>
          <cell r="B3575" t="str">
            <v>RACK ABERTO EM COLUNA 44U PARA SERVIDOR - FORNECIMENTO E INSTALAÇÃO. AF_11/2019</v>
          </cell>
          <cell r="C3575" t="str">
            <v>UN</v>
          </cell>
          <cell r="D3575">
            <v>1153.33</v>
          </cell>
        </row>
        <row r="3576">
          <cell r="A3576">
            <v>89355</v>
          </cell>
          <cell r="B3576" t="str">
            <v>TUBO, PVC, SOLDÁVEL, DE 20MM, INSTALADO EM RAMAL OU SUB-RAMAL DE ÁGUA - FORNECIMENTO E INSTALAÇÃO. AF_06/2022</v>
          </cell>
          <cell r="C3576" t="str">
            <v>M</v>
          </cell>
          <cell r="D3576">
            <v>25.83</v>
          </cell>
        </row>
        <row r="3577">
          <cell r="A3577">
            <v>89356</v>
          </cell>
          <cell r="B3577" t="str">
            <v>TUBO, PVC, SOLDÁVEL, DE 25MM, INSTALADO EM RAMAL OU SUB-RAMAL DE ÁGUA - FORNECIMENTO E INSTALAÇÃO. AF_06/2022</v>
          </cell>
          <cell r="C3577" t="str">
            <v>M</v>
          </cell>
          <cell r="D3577">
            <v>29.83</v>
          </cell>
        </row>
        <row r="3578">
          <cell r="A3578">
            <v>89357</v>
          </cell>
          <cell r="B3578" t="str">
            <v>TUBO, PVC, SOLDÁVEL, DE 32MM, INSTALADO EM RAMAL OU SUB-RAMAL DE ÁGUA - FORNECIMENTO E INSTALAÇÃO. AF_06/2022</v>
          </cell>
          <cell r="C3578" t="str">
            <v>M</v>
          </cell>
          <cell r="D3578">
            <v>39.299999999999997</v>
          </cell>
        </row>
        <row r="3579">
          <cell r="A3579">
            <v>89401</v>
          </cell>
          <cell r="B3579" t="str">
            <v>TUBO, PVC, SOLDÁVEL, DE 20MM, INSTALADO EM RAMAL DE DISTRIBUIÇÃO DE ÁGUA - FORNECIMENTO E INSTALAÇÃO. AF_06/2022</v>
          </cell>
          <cell r="C3579" t="str">
            <v>M</v>
          </cell>
          <cell r="D3579">
            <v>12.76</v>
          </cell>
        </row>
        <row r="3580">
          <cell r="A3580">
            <v>89402</v>
          </cell>
          <cell r="B3580" t="str">
            <v>TUBO, PVC, SOLDÁVEL, DE 25MM, INSTALADO EM RAMAL DE DISTRIBUIÇÃO DE ÁGUA - FORNECIMENTO E INSTALAÇÃO. AF_06/2022</v>
          </cell>
          <cell r="C3580" t="str">
            <v>M</v>
          </cell>
          <cell r="D3580">
            <v>14.7</v>
          </cell>
        </row>
        <row r="3581">
          <cell r="A3581">
            <v>89403</v>
          </cell>
          <cell r="B3581" t="str">
            <v>TUBO, PVC, SOLDÁVEL, DE 32MM, INSTALADO EM RAMAL DE DISTRIBUIÇÃO DE ÁGUA - FORNECIMENTO E INSTALAÇÃO. AF_06/2022</v>
          </cell>
          <cell r="C3581" t="str">
            <v>M</v>
          </cell>
          <cell r="D3581">
            <v>21.27</v>
          </cell>
        </row>
        <row r="3582">
          <cell r="A3582">
            <v>89446</v>
          </cell>
          <cell r="B3582" t="str">
            <v>TUBO, PVC, SOLDÁVEL, DE 25MM, INSTALADO EM PRUMADA DE ÁGUA - FORNECIMENTO E INSTALAÇÃO. AF_06/2022</v>
          </cell>
          <cell r="C3582" t="str">
            <v>M</v>
          </cell>
          <cell r="D3582">
            <v>5.19</v>
          </cell>
        </row>
        <row r="3583">
          <cell r="A3583">
            <v>89447</v>
          </cell>
          <cell r="B3583" t="str">
            <v>TUBO, PVC, SOLDÁVEL, DE 32MM, INSTALADO EM PRUMADA DE ÁGUA - FORNECIMENTO E INSTALAÇÃO. AF_06/2022</v>
          </cell>
          <cell r="C3583" t="str">
            <v>M</v>
          </cell>
          <cell r="D3583">
            <v>9.94</v>
          </cell>
        </row>
        <row r="3584">
          <cell r="A3584">
            <v>89448</v>
          </cell>
          <cell r="B3584" t="str">
            <v>TUBO, PVC, SOLDÁVEL, DE 40MM, INSTALADO EM PRUMADA DE ÁGUA - FORNECIMENTO E INSTALAÇÃO. AF_06/2022</v>
          </cell>
          <cell r="C3584" t="str">
            <v>M</v>
          </cell>
          <cell r="D3584">
            <v>15.02</v>
          </cell>
        </row>
        <row r="3585">
          <cell r="A3585">
            <v>89449</v>
          </cell>
          <cell r="B3585" t="str">
            <v>TUBO, PVC, SOLDÁVEL, DE 50MM, INSTALADO EM PRUMADA DE ÁGUA - FORNECIMENTO E INSTALAÇÃO. AF_06/2022</v>
          </cell>
          <cell r="C3585" t="str">
            <v>M</v>
          </cell>
          <cell r="D3585">
            <v>16.7</v>
          </cell>
        </row>
        <row r="3586">
          <cell r="A3586">
            <v>89450</v>
          </cell>
          <cell r="B3586" t="str">
            <v>TUBO, PVC, SOLDÁVEL, DE 60MM, INSTALADO EM PRUMADA DE ÁGUA - FORNECIMENTO E INSTALAÇÃO. AF_06/2022</v>
          </cell>
          <cell r="C3586" t="str">
            <v>M</v>
          </cell>
          <cell r="D3586">
            <v>26.38</v>
          </cell>
        </row>
        <row r="3587">
          <cell r="A3587">
            <v>89451</v>
          </cell>
          <cell r="B3587" t="str">
            <v>TUBO, PVC, SOLDÁVEL, DE 75MM, INSTALADO EM PRUMADA DE ÁGUA - FORNECIMENTO E INSTALAÇÃO. AF_06/2022</v>
          </cell>
          <cell r="C3587" t="str">
            <v>M</v>
          </cell>
          <cell r="D3587">
            <v>42.59</v>
          </cell>
        </row>
        <row r="3588">
          <cell r="A3588">
            <v>89452</v>
          </cell>
          <cell r="B3588" t="str">
            <v>TUBO, PVC, SOLDÁVEL, DE 85MM, INSTALADO EM PRUMADA DE ÁGUA - FORNECIMENTO E INSTALAÇÃO. AF_06/2022</v>
          </cell>
          <cell r="C3588" t="str">
            <v>M</v>
          </cell>
          <cell r="D3588">
            <v>58.34</v>
          </cell>
        </row>
        <row r="3589">
          <cell r="A3589">
            <v>89508</v>
          </cell>
          <cell r="B3589" t="str">
            <v>TUBO PVC, SÉRIE R, ÁGUA PLUVIAL, DN 40 MM, FORNECIDO E INSTALADO EM RAMAL DE ENCAMINHAMENTO. AF_06/2022</v>
          </cell>
          <cell r="C3589" t="str">
            <v>M</v>
          </cell>
          <cell r="D3589">
            <v>19.55</v>
          </cell>
        </row>
        <row r="3590">
          <cell r="A3590">
            <v>89509</v>
          </cell>
          <cell r="B3590" t="str">
            <v>TUBO PVC, SÉRIE R, ÁGUA PLUVIAL, DN 50 MM, FORNECIDO E INSTALADO EM RAMAL DE ENCAMINHAMENTO. AF_06/2022</v>
          </cell>
          <cell r="C3590" t="str">
            <v>M</v>
          </cell>
          <cell r="D3590">
            <v>26.24</v>
          </cell>
        </row>
        <row r="3591">
          <cell r="A3591">
            <v>89511</v>
          </cell>
          <cell r="B3591" t="str">
            <v>TUBO PVC, SÉRIE R, ÁGUA PLUVIAL, DN 75 MM, FORNECIDO E INSTALADO EM RAMAL DE ENCAMINHAMENTO. AF_06/2022</v>
          </cell>
          <cell r="C3591" t="str">
            <v>M</v>
          </cell>
          <cell r="D3591">
            <v>44.19</v>
          </cell>
        </row>
        <row r="3592">
          <cell r="A3592">
            <v>89512</v>
          </cell>
          <cell r="B3592" t="str">
            <v>TUBO PVC, SÉRIE R, ÁGUA PLUVIAL, DN 100 MM, FORNECIDO E INSTALADO EM RAMAL DE ENCAMINHAMENTO. AF_06/2022</v>
          </cell>
          <cell r="C3592" t="str">
            <v>M</v>
          </cell>
          <cell r="D3592">
            <v>56.58</v>
          </cell>
        </row>
        <row r="3593">
          <cell r="A3593">
            <v>89576</v>
          </cell>
          <cell r="B3593" t="str">
            <v>TUBO PVC, SÉRIE R, ÁGUA PLUVIAL, DN 75 MM, FORNECIDO E INSTALADO EM CONDUTORES VERTICAIS DE ÁGUAS PLUVIAIS. AF_06/2022</v>
          </cell>
          <cell r="C3593" t="str">
            <v>M</v>
          </cell>
          <cell r="D3593">
            <v>27.59</v>
          </cell>
        </row>
        <row r="3594">
          <cell r="A3594">
            <v>89578</v>
          </cell>
          <cell r="B3594" t="str">
            <v>TUBO PVC, SÉRIE R, ÁGUA PLUVIAL, DN 100 MM, FORNECIDO E INSTALADO EM CONDUTORES VERTICAIS DE ÁGUAS PLUVIAIS. AF_06/2022</v>
          </cell>
          <cell r="C3594" t="str">
            <v>M</v>
          </cell>
          <cell r="D3594">
            <v>34.53</v>
          </cell>
        </row>
        <row r="3595">
          <cell r="A3595">
            <v>89580</v>
          </cell>
          <cell r="B3595" t="str">
            <v>TUBO PVC, SÉRIE R, ÁGUA PLUVIAL, DN 150 MM, FORNECIDO E INSTALADO EM CONDUTORES VERTICAIS DE ÁGUAS PLUVIAIS. AF_06/2022</v>
          </cell>
          <cell r="C3595" t="str">
            <v>M</v>
          </cell>
          <cell r="D3595">
            <v>70.95</v>
          </cell>
        </row>
        <row r="3596">
          <cell r="A3596">
            <v>89633</v>
          </cell>
          <cell r="B3596" t="str">
            <v>TUBO, CPVC, SOLDÁVEL, DN 15MM, INSTALADO EM RAMAL OU SUB-RAMAL DE ÁGUA - FORNECIMENTO E INSTALAÇÃO. AF_06/2022</v>
          </cell>
          <cell r="C3596" t="str">
            <v>M</v>
          </cell>
          <cell r="D3596">
            <v>30.23</v>
          </cell>
        </row>
        <row r="3597">
          <cell r="A3597">
            <v>89634</v>
          </cell>
          <cell r="B3597" t="str">
            <v>TUBO, CPVC, SOLDÁVEL, DN 22MM, INSTALADO EM RAMAL OU SUB-RAMAL DE ÁGUA - FORNECIMENTO E INSTALAÇÃO. AF_06/2022</v>
          </cell>
          <cell r="C3597" t="str">
            <v>M</v>
          </cell>
          <cell r="D3597">
            <v>42.08</v>
          </cell>
        </row>
        <row r="3598">
          <cell r="A3598">
            <v>89635</v>
          </cell>
          <cell r="B3598" t="str">
            <v>TUBO, CPVC, SOLDÁVEL, DN 28MM, INSTALADO EM RAMAL OU SUB-RAMAL DE ÁGUA - FORNECIMENTO E INSTALAÇÃO. AF_06/2022</v>
          </cell>
          <cell r="C3598" t="str">
            <v>M</v>
          </cell>
          <cell r="D3598">
            <v>59.68</v>
          </cell>
        </row>
        <row r="3599">
          <cell r="A3599">
            <v>89636</v>
          </cell>
          <cell r="B3599" t="str">
            <v>TUBO, CPVC, SOLDÁVEL, DN 35MM, INSTALADO EM RAMAL OU SUB-RAMAL DE ÁGUA   FORNECIMENTO E INSTALAÇÃO. AF_06/2022</v>
          </cell>
          <cell r="C3599" t="str">
            <v>M</v>
          </cell>
          <cell r="D3599">
            <v>74.36</v>
          </cell>
        </row>
        <row r="3600">
          <cell r="A3600">
            <v>89711</v>
          </cell>
          <cell r="B3600" t="str">
            <v>TUBO PVC, SERIE NORMAL, ESGOTO PREDIAL, DN 40 MM, FORNECIDO E INSTALADO EM RAMAL DE DESCARGA OU RAMAL DE ESGOTO SANITÁRIO. AF_08/2022</v>
          </cell>
          <cell r="C3600" t="str">
            <v>M</v>
          </cell>
          <cell r="D3600">
            <v>26.79</v>
          </cell>
        </row>
        <row r="3601">
          <cell r="A3601">
            <v>89712</v>
          </cell>
          <cell r="B3601" t="str">
            <v>TUBO PVC, SERIE NORMAL, ESGOTO PREDIAL, DN 50 MM, FORNECIDO E INSTALADO EM RAMAL DE DESCARGA OU RAMAL DE ESGOTO SANITÁRIO. AF_08/2022</v>
          </cell>
          <cell r="C3601" t="str">
            <v>M</v>
          </cell>
          <cell r="D3601">
            <v>33.01</v>
          </cell>
        </row>
        <row r="3602">
          <cell r="A3602">
            <v>89713</v>
          </cell>
          <cell r="B3602" t="str">
            <v>TUBO PVC, SERIE NORMAL, ESGOTO PREDIAL, DN 75 MM, FORNECIDO E INSTALADO EM RAMAL DE DESCARGA OU RAMAL DE ESGOTO SANITÁRIO. AF_08/2022</v>
          </cell>
          <cell r="C3602" t="str">
            <v>M</v>
          </cell>
          <cell r="D3602">
            <v>40.869999999999997</v>
          </cell>
        </row>
        <row r="3603">
          <cell r="A3603">
            <v>89714</v>
          </cell>
          <cell r="B3603" t="str">
            <v>TUBO PVC, SERIE NORMAL, ESGOTO PREDIAL, DN 100 MM, FORNECIDO E INSTALADO EM RAMAL DE DESCARGA OU RAMAL DE ESGOTO SANITÁRIO. AF_08/2022</v>
          </cell>
          <cell r="C3603" t="str">
            <v>M</v>
          </cell>
          <cell r="D3603">
            <v>45.99</v>
          </cell>
        </row>
        <row r="3604">
          <cell r="A3604">
            <v>89716</v>
          </cell>
          <cell r="B3604" t="str">
            <v>TUBO, CPVC, SOLDÁVEL, DN 22MM, INSTALADO EM RAMAL DE DISTRIBUIÇÃO DE ÁGUA - FORNECIMENTO E INSTALAÇÃO. AF_06/2022</v>
          </cell>
          <cell r="C3604" t="str">
            <v>M</v>
          </cell>
          <cell r="D3604">
            <v>28.32</v>
          </cell>
        </row>
        <row r="3605">
          <cell r="A3605">
            <v>89717</v>
          </cell>
          <cell r="B3605" t="str">
            <v>TUBO, CPVC, SOLDÁVEL, DN 28MM, INSTALADO EM RAMAL DE DISTRIBUIÇÃO DE ÁGUA - FORNECIMENTO E INSTALAÇÃO. AF_06/2022</v>
          </cell>
          <cell r="C3605" t="str">
            <v>M</v>
          </cell>
          <cell r="D3605">
            <v>43.45</v>
          </cell>
        </row>
        <row r="3606">
          <cell r="A3606">
            <v>89770</v>
          </cell>
          <cell r="B3606" t="str">
            <v>TUBO, CPVC, SOLDÁVEL, DN 35MM, INSTALADO EM PRUMADA DE ÁGUA   FORNECIMENTO E INSTALAÇÃO. AF_06/2022</v>
          </cell>
          <cell r="C3606" t="str">
            <v>M</v>
          </cell>
          <cell r="D3606">
            <v>43.24</v>
          </cell>
        </row>
        <row r="3607">
          <cell r="A3607">
            <v>89771</v>
          </cell>
          <cell r="B3607" t="str">
            <v>TUBO, CPVC, SOLDÁVEL, DN 42MM, INSTALADO EM PRUMADA DE ÁGUA   FORNECIMENTO E INSTALAÇÃO. AF_06/2022</v>
          </cell>
          <cell r="C3607" t="str">
            <v>M</v>
          </cell>
          <cell r="D3607">
            <v>57.65</v>
          </cell>
        </row>
        <row r="3608">
          <cell r="A3608">
            <v>89773</v>
          </cell>
          <cell r="B3608" t="str">
            <v>TUBO, CPVC, SOLDÁVEL, DN 73MM, INSTALADO EM PRUMADA DE ÁGUA   FORNECIMENTO E INSTALAÇÃO. AF_06/2022</v>
          </cell>
          <cell r="C3608" t="str">
            <v>M</v>
          </cell>
          <cell r="D3608">
            <v>135.03</v>
          </cell>
        </row>
        <row r="3609">
          <cell r="A3609">
            <v>89775</v>
          </cell>
          <cell r="B3609" t="str">
            <v>TUBO, CPVC, SOLDÁVEL, DN 89MM, INSTALADO EM PRUMADA DE ÁGUA   FORNECIMENTO E INSTALAÇÃO. AF_06/2022</v>
          </cell>
          <cell r="C3609" t="str">
            <v>M</v>
          </cell>
          <cell r="D3609">
            <v>210.72</v>
          </cell>
        </row>
        <row r="3610">
          <cell r="A3610">
            <v>89798</v>
          </cell>
          <cell r="B3610" t="str">
            <v>TUBO PVC, SERIE NORMAL, ESGOTO PREDIAL, DN 50 MM, FORNECIDO E INSTALADO EM PRUMADA DE ESGOTO SANITÁRIO OU VENTILAÇÃO. AF_08/2022</v>
          </cell>
          <cell r="C3610" t="str">
            <v>M</v>
          </cell>
          <cell r="D3610">
            <v>14.29</v>
          </cell>
        </row>
        <row r="3611">
          <cell r="A3611">
            <v>89799</v>
          </cell>
          <cell r="B3611" t="str">
            <v>TUBO PVC, SERIE NORMAL, ESGOTO PREDIAL, DN 75 MM, FORNECIDO E INSTALADO EM PRUMADA DE ESGOTO SANITÁRIO OU VENTILAÇÃO. AF_08/2022</v>
          </cell>
          <cell r="C3611" t="str">
            <v>M</v>
          </cell>
          <cell r="D3611">
            <v>25.34</v>
          </cell>
        </row>
        <row r="3612">
          <cell r="A3612">
            <v>89800</v>
          </cell>
          <cell r="B3612" t="str">
            <v>TUBO PVC, SERIE NORMAL, ESGOTO PREDIAL, DN 100 MM, FORNECIDO E INSTALADO EM PRUMADA DE ESGOTO SANITÁRIO OU VENTILAÇÃO. AF_08/2022</v>
          </cell>
          <cell r="C3612" t="str">
            <v>M</v>
          </cell>
          <cell r="D3612">
            <v>33.71</v>
          </cell>
        </row>
        <row r="3613">
          <cell r="A3613">
            <v>89848</v>
          </cell>
          <cell r="B3613" t="str">
            <v>TUBO PVC, SERIE NORMAL, ESGOTO PREDIAL, DN 100 MM, FORNECIDO E INSTALADO EM SUBCOLETOR AÉREO DE ESGOTO SANITÁRIO. AF_08/2022</v>
          </cell>
          <cell r="C3613" t="str">
            <v>M</v>
          </cell>
          <cell r="D3613">
            <v>32.090000000000003</v>
          </cell>
        </row>
        <row r="3614">
          <cell r="A3614">
            <v>89849</v>
          </cell>
          <cell r="B3614" t="str">
            <v>TUBO PVC, SERIE NORMAL, ESGOTO PREDIAL, DN 150 MM, FORNECIDO E INSTALADO EM SUBCOLETOR AÉREO DE ESGOTO SANITÁRIO. AF_08/2022</v>
          </cell>
          <cell r="C3614" t="str">
            <v>M</v>
          </cell>
          <cell r="D3614">
            <v>62.56</v>
          </cell>
        </row>
        <row r="3615">
          <cell r="A3615">
            <v>89865</v>
          </cell>
          <cell r="B3615" t="str">
            <v>TUBO, PVC, SOLDÁVEL, DE 25MM, INSTALADO EM DRENO DE AR-CONDICIONADO - FORNECIMENTO E INSTALAÇÃO. AF_08/2022</v>
          </cell>
          <cell r="C3615" t="str">
            <v>M</v>
          </cell>
          <cell r="D3615">
            <v>21.19</v>
          </cell>
        </row>
        <row r="3616">
          <cell r="A3616">
            <v>92275</v>
          </cell>
          <cell r="B3616" t="str">
            <v>TUBO EM COBRE RÍGIDO, DN 22 MM, CLASSE E, SEM ISOLAMENTO, INSTALADO EM PRUMADA DE HIDRÁULICA PREDIAL - FORNECIMENTO E INSTALAÇÃO. AF_04/2022</v>
          </cell>
          <cell r="C3616" t="str">
            <v>M</v>
          </cell>
          <cell r="D3616">
            <v>56.49</v>
          </cell>
        </row>
        <row r="3617">
          <cell r="A3617">
            <v>92276</v>
          </cell>
          <cell r="B3617" t="str">
            <v>TUBO EM COBRE RÍGIDO, DN 28 MM, CLASSE E, SEM ISOLAMENTO, INSTALADO EM PRUMADA DE HIDRÁULICA PREDIAL - FORNECIMENTO E INSTALAÇÃO. AF_04/2022</v>
          </cell>
          <cell r="C3617" t="str">
            <v>M</v>
          </cell>
          <cell r="D3617">
            <v>71.78</v>
          </cell>
        </row>
        <row r="3618">
          <cell r="A3618">
            <v>92277</v>
          </cell>
          <cell r="B3618" t="str">
            <v>TUBO EM COBRE RÍGIDO, DN 35 MM, CLASSE E, SEM ISOLAMENTO, INSTALADO EM PRUMADA DE HIDRÁULICA PREDIAL - FORNECIMENTO E INSTALAÇÃO. AF_04/2022</v>
          </cell>
          <cell r="C3618" t="str">
            <v>M</v>
          </cell>
          <cell r="D3618">
            <v>103.51</v>
          </cell>
        </row>
        <row r="3619">
          <cell r="A3619">
            <v>92278</v>
          </cell>
          <cell r="B3619" t="str">
            <v>TUBO EM COBRE RÍGIDO, DN 42 MM, CLASSE E, SEM ISOLAMENTO, INSTALADO EM PRUMADA DE HIDRÁULICA PREDIAL - FORNECIMENTO E INSTALAÇÃO. AF_04/2022</v>
          </cell>
          <cell r="C3619" t="str">
            <v>M</v>
          </cell>
          <cell r="D3619">
            <v>139.09</v>
          </cell>
        </row>
        <row r="3620">
          <cell r="A3620">
            <v>92279</v>
          </cell>
          <cell r="B3620" t="str">
            <v>TUBO EM COBRE RÍGIDO, DN 54 MM, CLASSE E, SEM ISOLAMENTO, INSTALADO EM PRUMADA DE HIDRÁULICA PREDIAL - FORNECIMENTO E INSTALAÇÃO. AF_04/2022</v>
          </cell>
          <cell r="C3620" t="str">
            <v>M</v>
          </cell>
          <cell r="D3620">
            <v>200.81</v>
          </cell>
        </row>
        <row r="3621">
          <cell r="A3621">
            <v>92280</v>
          </cell>
          <cell r="B3621" t="str">
            <v>TUBO EM COBRE RÍGIDO, DN 66 MM, CLASSE E, SEM ISOLAMENTO, INSTALADO EM PRUMADA DE HIDRÁULICA PREDIAL - FORNECIMENTO E INSTALAÇÃO. AF_04/2022</v>
          </cell>
          <cell r="C3621" t="str">
            <v>M</v>
          </cell>
          <cell r="D3621">
            <v>281.54000000000002</v>
          </cell>
        </row>
        <row r="3622">
          <cell r="A3622">
            <v>92281</v>
          </cell>
          <cell r="B3622" t="str">
            <v>TUBO EM COBRE RÍGIDO, DN 22 MM, CLASSE E, COM ISOLAMENTO, INSTALADO EM PRUMADA DE HIDRÁULICA PREDIAL - FORNECIMENTO E INSTALAÇÃO. AF_04/2022</v>
          </cell>
          <cell r="C3622" t="str">
            <v>M</v>
          </cell>
          <cell r="D3622">
            <v>111.64</v>
          </cell>
        </row>
        <row r="3623">
          <cell r="A3623">
            <v>92282</v>
          </cell>
          <cell r="B3623" t="str">
            <v>TUBO EM COBRE RÍGIDO, DN 28 MM, CLASSE E, COM ISOLAMENTO, INSTALADO EM PRUMADA DE HIDRÁULICA PREDIAL - FORNECIMENTO E INSTALAÇÃO. AF_04/2022</v>
          </cell>
          <cell r="C3623" t="str">
            <v>M</v>
          </cell>
          <cell r="D3623">
            <v>129.13999999999999</v>
          </cell>
        </row>
        <row r="3624">
          <cell r="A3624">
            <v>92283</v>
          </cell>
          <cell r="B3624" t="str">
            <v>TUBO EM COBRE RÍGIDO, DN 35 MM, CLASSE E, COM ISOLAMENTO, INSTALADO EM PRUMADA DE HIDRÁULICA PREDIAL - FORNECIMENTO E INSTALAÇÃO. AF_04/2022</v>
          </cell>
          <cell r="C3624" t="str">
            <v>M</v>
          </cell>
          <cell r="D3624">
            <v>175.82</v>
          </cell>
        </row>
        <row r="3625">
          <cell r="A3625">
            <v>92284</v>
          </cell>
          <cell r="B3625" t="str">
            <v>TUBO EM COBRE RÍGIDO, DN 42 MM, CLASSE E, COM ISOLAMENTO, INSTALADO EM PRUMADA DE HIDRÁULICA PREDIAL - FORNECIMENTO E INSTALAÇÃO. AF_04/2022</v>
          </cell>
          <cell r="C3625" t="str">
            <v>M</v>
          </cell>
          <cell r="D3625">
            <v>221.42</v>
          </cell>
        </row>
        <row r="3626">
          <cell r="A3626">
            <v>92285</v>
          </cell>
          <cell r="B3626" t="str">
            <v>TUBO EM COBRE RÍGIDO, DN 54 MM, CLASSE E, COM ISOLAMENTO, INSTALADO EM PRUMADA DE HIDRÁULICA PREDIAL - FORNECIMENTO E INSTALAÇÃO. AF_04/2022</v>
          </cell>
          <cell r="C3626" t="str">
            <v>M</v>
          </cell>
          <cell r="D3626">
            <v>299.07</v>
          </cell>
        </row>
        <row r="3627">
          <cell r="A3627">
            <v>92286</v>
          </cell>
          <cell r="B3627" t="str">
            <v>TUBO EM COBRE RÍGIDO, DN 66 MM, CLASSE E, COM ISOLAMENTO, INSTALADO EM PRUMADA DE HIDRÁULICA PREDIAL - FORNECIMENTO E INSTALAÇÃO. AF_04/2022</v>
          </cell>
          <cell r="C3627" t="str">
            <v>M</v>
          </cell>
          <cell r="D3627">
            <v>381.16</v>
          </cell>
        </row>
        <row r="3628">
          <cell r="A3628">
            <v>92305</v>
          </cell>
          <cell r="B3628" t="str">
            <v>TUBO EM COBRE RÍGIDO, DN 15 MM, CLASSE E, SEM ISOLAMENTO, INSTALADO EM RAMAL DE DISTRIBUIÇÃO DE HIDRÁULICA PREDIAL - FORNECIMENTO E INSTALAÇÃO. AF_04/2022</v>
          </cell>
          <cell r="C3628" t="str">
            <v>M</v>
          </cell>
          <cell r="D3628">
            <v>40.31</v>
          </cell>
        </row>
        <row r="3629">
          <cell r="A3629">
            <v>92306</v>
          </cell>
          <cell r="B3629" t="str">
            <v>TUBO EM COBRE RÍGIDO, DN 22 MM, CLASSE E, SEM ISOLAMENTO, INSTALADO EM RAMAL DE DISTRIBUIÇÃO DE HIDRÁULICA PREDIAL - FORNECIMENTO E INSTALAÇÃO. AF_04/2022</v>
          </cell>
          <cell r="C3629" t="str">
            <v>M</v>
          </cell>
          <cell r="D3629">
            <v>64.13</v>
          </cell>
        </row>
        <row r="3630">
          <cell r="A3630">
            <v>92307</v>
          </cell>
          <cell r="B3630" t="str">
            <v>TUBO EM COBRE RÍGIDO, DN 28 MM, CLASSE E, SEM ISOLAMENTO, INSTALADO EM RAMAL DE DISTRIBUIÇÃO DE HIDRÁULICA PREDIAL - FORNECIMENTO E INSTALAÇÃO. AF_04/2022</v>
          </cell>
          <cell r="C3630" t="str">
            <v>M</v>
          </cell>
          <cell r="D3630">
            <v>79.760000000000005</v>
          </cell>
        </row>
        <row r="3631">
          <cell r="A3631">
            <v>92308</v>
          </cell>
          <cell r="B3631" t="str">
            <v>TUBO EM COBRE RÍGIDO, DN 15 MM, CLASSE E, COM ISOLAMENTO, INSTALADO EM RAMAL DE DISTRIBUIÇÃO DE HIDRÁULICA PREDIAL - FORNECIMENTO E INSTALAÇÃO. AF_04/2022</v>
          </cell>
          <cell r="C3631" t="str">
            <v>M</v>
          </cell>
          <cell r="D3631">
            <v>56.39</v>
          </cell>
        </row>
        <row r="3632">
          <cell r="A3632">
            <v>92309</v>
          </cell>
          <cell r="B3632" t="str">
            <v>TUBO EM COBRE RÍGIDO, DN 22 MM, CLASSE E, COM ISOLAMENTO, INSTALADO EM RAMAL DE DISTRIBUIÇÃO DE HIDRÁULICA PREDIAL - FORNECIMENTO E INSTALAÇÃO. AF_04/2022</v>
          </cell>
          <cell r="C3632" t="str">
            <v>M</v>
          </cell>
          <cell r="D3632">
            <v>123.08</v>
          </cell>
        </row>
        <row r="3633">
          <cell r="A3633">
            <v>92310</v>
          </cell>
          <cell r="B3633" t="str">
            <v>TUBO EM COBRE RÍGIDO, DN 28 MM, CLASSE E, COM ISOLAMENTO, INSTALADO EM RAMAL DE DISTRIBUIÇÃO DE HIDRÁULICA PREDIAL - FORNECIMENTO E INSTALAÇÃO. AF_04/2022</v>
          </cell>
          <cell r="C3633" t="str">
            <v>M</v>
          </cell>
          <cell r="D3633">
            <v>140.94</v>
          </cell>
        </row>
        <row r="3634">
          <cell r="A3634">
            <v>92320</v>
          </cell>
          <cell r="B3634" t="str">
            <v>TUBO EM COBRE RÍGIDO, DN 15 MM, CLASSE E, SEM ISOLAMENTO, INSTALADO EM RAMAL E SUB-RAMAL DE HIDRÁULICA PREDIAL - FORNECIMENTO E INSTALAÇÃO. AF_04/2022</v>
          </cell>
          <cell r="C3634" t="str">
            <v>M</v>
          </cell>
          <cell r="D3634">
            <v>56.01</v>
          </cell>
        </row>
        <row r="3635">
          <cell r="A3635">
            <v>92321</v>
          </cell>
          <cell r="B3635" t="str">
            <v>TUBO EM COBRE RÍGIDO, DN 22 MM, CLASSE E, SEM ISOLAMENTO, INSTALADO EM RAMAL E SUB-RAMAL DE HIDRÁULICA PREDIAL - FORNECIMENTO E INSTALAÇÃO. AF_04/2022</v>
          </cell>
          <cell r="C3635" t="str">
            <v>M</v>
          </cell>
          <cell r="D3635">
            <v>91.16</v>
          </cell>
        </row>
        <row r="3636">
          <cell r="A3636">
            <v>92322</v>
          </cell>
          <cell r="B3636" t="str">
            <v>TUBO EM COBRE RÍGIDO, DN 28 MM, CLASSE E, SEM ISOLAMENTO, INSTALADO EM RAMAL E SUB-RAMAL DE HIDRÁULICA PREDIAL - FORNECIMENTO E INSTALAÇÃO. AF_04/2022</v>
          </cell>
          <cell r="C3636" t="str">
            <v>M</v>
          </cell>
          <cell r="D3636">
            <v>116.5</v>
          </cell>
        </row>
        <row r="3637">
          <cell r="A3637">
            <v>92323</v>
          </cell>
          <cell r="B3637" t="str">
            <v>TUBO EM COBRE RÍGIDO, DN 15 MM, CLASSE E, COM ISOLAMENTO, INSTALADO EM RAMAL E SUB-RAMAL DE HIDRÁULICA PREDIAL - FORNECIMENTO E INSTALAÇÃO. AF_04/2022</v>
          </cell>
          <cell r="C3637" t="str">
            <v>M</v>
          </cell>
          <cell r="D3637">
            <v>68.31</v>
          </cell>
        </row>
        <row r="3638">
          <cell r="A3638">
            <v>92324</v>
          </cell>
          <cell r="B3638" t="str">
            <v>TUBO EM COBRE RÍGIDO, DN 22 MM, CLASSE E, COM ISOLAMENTO, INSTALADO EM RAMAL E SUB-RAMAL DE HIDRÁULICA PREDIAL - FORNECIMENTO E INSTALAÇÃO. AF_04/2022</v>
          </cell>
          <cell r="C3638" t="str">
            <v>M</v>
          </cell>
          <cell r="D3638">
            <v>146.34</v>
          </cell>
        </row>
        <row r="3639">
          <cell r="A3639">
            <v>92325</v>
          </cell>
          <cell r="B3639" t="str">
            <v>TUBO EM COBRE RÍGIDO, DN 28 MM, CLASSE E, COM ISOLAMENTO, INSTALADO EM RAMAL E SUB-RAMAL DE HIDRÁULICA PREDIAL - FORNECIMENTO E INSTALAÇÃO. AF_04/2022</v>
          </cell>
          <cell r="C3639" t="str">
            <v>M</v>
          </cell>
          <cell r="D3639">
            <v>173.91</v>
          </cell>
        </row>
        <row r="3640">
          <cell r="A3640">
            <v>92335</v>
          </cell>
          <cell r="B3640" t="str">
            <v>TUBO DE AÇO GALVANIZADO COM COSTURA, CLASSE MÉDIA, CONEXÃO RANHURADA, DN 50 (2"), INSTALADO EM PRUMADAS - FORNECIMENTO E INSTALAÇÃO. AF_10/2020</v>
          </cell>
          <cell r="C3640" t="str">
            <v>M</v>
          </cell>
          <cell r="D3640">
            <v>96.1</v>
          </cell>
        </row>
        <row r="3641">
          <cell r="A3641">
            <v>92336</v>
          </cell>
          <cell r="B3641" t="str">
            <v>TUBO DE AÇO GALVANIZADO COM COSTURA, CLASSE MÉDIA, CONEXÃO RANHURADA, DN 65 (2 1/2"), INSTALADO EM PRUMADAS - FORNECIMENTO E INSTALAÇÃO. AF_10/2020</v>
          </cell>
          <cell r="C3641" t="str">
            <v>M</v>
          </cell>
          <cell r="D3641">
            <v>117.67</v>
          </cell>
        </row>
        <row r="3642">
          <cell r="A3642">
            <v>92337</v>
          </cell>
          <cell r="B3642" t="str">
            <v>TUBO DE AÇO GALVANIZADO COM COSTURA, CLASSE MÉDIA, CONEXÃO RANHURADA, DN 80 (3"), INSTALADO EM PRUMADAS - FORNECIMENTO E INSTALAÇÃO. AF_10/2020</v>
          </cell>
          <cell r="C3642" t="str">
            <v>M</v>
          </cell>
          <cell r="D3642">
            <v>153.91</v>
          </cell>
        </row>
        <row r="3643">
          <cell r="A3643">
            <v>92338</v>
          </cell>
          <cell r="B3643" t="str">
            <v>TUBO DE AÇO PRETO SEM COSTURA, CONEXÃO SOLDADA, DN 50 (2"), INSTALADO EM PRUMADAS - FORNECIMENTO E INSTALAÇÃO. AF_10/2020</v>
          </cell>
          <cell r="C3643" t="str">
            <v>M</v>
          </cell>
          <cell r="D3643">
            <v>149.72</v>
          </cell>
        </row>
        <row r="3644">
          <cell r="A3644">
            <v>92339</v>
          </cell>
          <cell r="B3644" t="str">
            <v>TUBO DE AÇO PRETO SEM COSTURA, CONEXÃO SOLDADA, DN 65 (2 1/2"), INSTALADO EM PRUMADAS - FORNECIMENTO E INSTALAÇÃO. AF_10/2020</v>
          </cell>
          <cell r="C3644" t="str">
            <v>M</v>
          </cell>
          <cell r="D3644">
            <v>222.36</v>
          </cell>
        </row>
        <row r="3645">
          <cell r="A3645">
            <v>92341</v>
          </cell>
          <cell r="B3645" t="str">
            <v>TUBO DE AÇO GALVANIZADO COM COSTURA, CLASSE MÉDIA, DN 50 (2"), CONEXÃO ROSQUEADA, INSTALADO EM PRUMADAS - FORNECIMENTO E INSTALAÇÃO. AF_10/2020</v>
          </cell>
          <cell r="C3645" t="str">
            <v>M</v>
          </cell>
          <cell r="D3645">
            <v>110.5</v>
          </cell>
        </row>
        <row r="3646">
          <cell r="A3646">
            <v>92342</v>
          </cell>
          <cell r="B3646" t="str">
            <v>TUBO DE AÇO GALVANIZADO COM COSTURA, CLASSE MÉDIA, DN 65 (2 1/2"), CONEXÃO ROSQUEADA, INSTALADO EM PRUMADAS - FORNECIMENTO E INSTALAÇÃO. AF_10/2020</v>
          </cell>
          <cell r="C3646" t="str">
            <v>M</v>
          </cell>
          <cell r="D3646">
            <v>132.16</v>
          </cell>
        </row>
        <row r="3647">
          <cell r="A3647">
            <v>92343</v>
          </cell>
          <cell r="B3647" t="str">
            <v>TUBO DE AÇO GALVANIZADO COM COSTURA, CLASSE MÉDIA, DN 80 (3"), CONEXÃO ROSQUEADA, INSTALADO EM PRUMADAS - FORNECIMENTO E INSTALAÇÃO. AF_10/2020</v>
          </cell>
          <cell r="C3647" t="str">
            <v>M</v>
          </cell>
          <cell r="D3647">
            <v>168.53</v>
          </cell>
        </row>
        <row r="3648">
          <cell r="A3648">
            <v>92359</v>
          </cell>
          <cell r="B3648" t="str">
            <v>TUBO DE AÇO PRETO SEM COSTURA, CONEXÃO SOLDADA, DN 25 (1"), INSTALADO EM REDE DE ALIMENTAÇÃO PARA HIDRANTE - FORNECIMENTO E INSTALAÇÃO. AF_10/2020</v>
          </cell>
          <cell r="C3648" t="str">
            <v>M</v>
          </cell>
          <cell r="D3648">
            <v>66.69</v>
          </cell>
        </row>
        <row r="3649">
          <cell r="A3649">
            <v>92360</v>
          </cell>
          <cell r="B3649" t="str">
            <v>TUBO DE AÇO PRETO SEM COSTURA, CONEXÃO SOLDADA, DN 32 (1 1/4"), INSTALADO EM REDE DE ALIMENTAÇÃO PARA HIDRANTE - FORNECIMENTO E INSTALAÇÃO. AF_10/2020</v>
          </cell>
          <cell r="C3649" t="str">
            <v>M</v>
          </cell>
          <cell r="D3649">
            <v>89.07</v>
          </cell>
        </row>
        <row r="3650">
          <cell r="A3650">
            <v>92361</v>
          </cell>
          <cell r="B3650" t="str">
            <v>TUBO DE AÇO PRETO SEM COSTURA, CONEXÃO SOLDADA, DN 50 (2"), INSTALADO EM REDE DE ALIMENTAÇÃO PARA HIDRANTE - FORNECIMENTO E INSTALAÇÃO. AF_10/2020</v>
          </cell>
          <cell r="C3650" t="str">
            <v>M</v>
          </cell>
          <cell r="D3650">
            <v>120.63</v>
          </cell>
        </row>
        <row r="3651">
          <cell r="A3651">
            <v>92362</v>
          </cell>
          <cell r="B3651" t="str">
            <v>TUBO DE AÇO PRETO SEM COSTURA, CONEXÃO SOLDADA, DN 65 (2 1/2"), INSTALADO EM REDE DE ALIMENTAÇÃO PARA HIDRANTE - FORNECIMENTO E INSTALAÇÃO. AF_10/2020</v>
          </cell>
          <cell r="C3651" t="str">
            <v>M</v>
          </cell>
          <cell r="D3651">
            <v>192.11</v>
          </cell>
        </row>
        <row r="3652">
          <cell r="A3652">
            <v>92364</v>
          </cell>
          <cell r="B3652" t="str">
            <v>TUBO DE AÇO GALVANIZADO COM COSTURA, CLASSE MÉDIA, DN 32 (1 1/4"), CONEXÃO ROSQUEADA, INSTALADO EM REDE DE ALIMENTAÇÃO PARA HIDRANTE - FORNECIMENTO E INSTALAÇÃO. AF_10/2020</v>
          </cell>
          <cell r="C3652" t="str">
            <v>M</v>
          </cell>
          <cell r="D3652">
            <v>58.69</v>
          </cell>
        </row>
        <row r="3653">
          <cell r="A3653">
            <v>92365</v>
          </cell>
          <cell r="B3653" t="str">
            <v>TUBO DE AÇO GALVANIZADO COM COSTURA, CLASSE MÉDIA, DN 40 (1 1/2"), CONEXÃO ROSQUEADA, INSTALADO EM REDE DE ALIMENTAÇÃO PARA HIDRANTE - FORNECIMENTO E INSTALAÇÃO. AF_10/2020</v>
          </cell>
          <cell r="C3653" t="str">
            <v>M</v>
          </cell>
          <cell r="D3653">
            <v>67.31</v>
          </cell>
        </row>
        <row r="3654">
          <cell r="A3654">
            <v>92366</v>
          </cell>
          <cell r="B3654" t="str">
            <v>TUBO DE AÇO GALVANIZADO COM COSTURA, CLASSE MÉDIA, DN 50 (2"), CONEXÃO ROSQUEADA, INSTALADO EM REDE DE ALIMENTAÇÃO PARA HIDRANTE - FORNECIMENTO E INSTALAÇÃO. AF_10/2020</v>
          </cell>
          <cell r="C3654" t="str">
            <v>M</v>
          </cell>
          <cell r="D3654">
            <v>92.68</v>
          </cell>
        </row>
        <row r="3655">
          <cell r="A3655">
            <v>92367</v>
          </cell>
          <cell r="B3655" t="str">
            <v>TUBO DE AÇO GALVANIZADO COM COSTURA, CLASSE MÉDIA, DN 65 (2 1/2"), CONEXÃO ROSQUEADA, INSTALADO EM REDE DE ALIMENTAÇÃO PARA HIDRANTE - FORNECIMENTO E INSTALAÇÃO. AF_10/2020</v>
          </cell>
          <cell r="C3655" t="str">
            <v>M</v>
          </cell>
          <cell r="D3655">
            <v>113.54</v>
          </cell>
        </row>
        <row r="3656">
          <cell r="A3656">
            <v>92368</v>
          </cell>
          <cell r="B3656" t="str">
            <v>TUBO DE AÇO GALVANIZADO COM COSTURA, CLASSE MÉDIA, DN 80 (3"), CONEXÃO ROSQUEADA, INSTALADO EM REDE DE ALIMENTAÇÃO PARA HIDRANTE - FORNECIMENTO E INSTALAÇÃO. AF_10/2020</v>
          </cell>
          <cell r="C3656" t="str">
            <v>M</v>
          </cell>
          <cell r="D3656">
            <v>149.16999999999999</v>
          </cell>
        </row>
        <row r="3657">
          <cell r="A3657">
            <v>92645</v>
          </cell>
          <cell r="B3657" t="str">
            <v>TUBO DE AÇO PRETO SEM COSTURA, CONEXÃO SOLDADA, DN 25 (1"), INSTALADO EM REDE DE ALIMENTAÇÃO PARA SPRINKLER - FORNECIMENTO E INSTALAÇÃO. AF_10/2020</v>
          </cell>
          <cell r="C3657" t="str">
            <v>M</v>
          </cell>
          <cell r="D3657">
            <v>71.930000000000007</v>
          </cell>
        </row>
        <row r="3658">
          <cell r="A3658">
            <v>92646</v>
          </cell>
          <cell r="B3658" t="str">
            <v>TUBO DE AÇO PRETO SEM COSTURA, CONEXÃO SOLDADA, DN 32 (1 1/4"), INSTALADO EM REDE DE ALIMENTAÇÃO PARA SPRINKLER - FORNECIMENTO E INSTALAÇÃO. AF_10/2020</v>
          </cell>
          <cell r="C3658" t="str">
            <v>M</v>
          </cell>
          <cell r="D3658">
            <v>94.31</v>
          </cell>
        </row>
        <row r="3659">
          <cell r="A3659">
            <v>92648</v>
          </cell>
          <cell r="B3659" t="str">
            <v>TUBO DE AÇO PRETO SEM COSTURA, CONEXÃO SOLDADA, DN 40 (1 1/2"), INSTALADO EM REDE DE ALIMENTAÇÃO PARA SPRINKLER - FORNECIMENTO E INSTALAÇÃO. AF_10/2020</v>
          </cell>
          <cell r="C3659" t="str">
            <v>M</v>
          </cell>
          <cell r="D3659">
            <v>103.38</v>
          </cell>
        </row>
        <row r="3660">
          <cell r="A3660">
            <v>92649</v>
          </cell>
          <cell r="B3660" t="str">
            <v>TUBO DE AÇO PRETO SEM COSTURA, CONEXÃO SOLDADA, DN 50 (2"), INSTALADO EM REDE DE ALIMENTAÇÃO PARA SPRINKLER - FORNECIMENTO E INSTALAÇÃO. AF_10/2020</v>
          </cell>
          <cell r="C3660" t="str">
            <v>M</v>
          </cell>
          <cell r="D3660">
            <v>125.87</v>
          </cell>
        </row>
        <row r="3661">
          <cell r="A3661">
            <v>92650</v>
          </cell>
          <cell r="B3661" t="str">
            <v>TUBO DE AÇO PRETO SEM COSTURA, CONEXÃO SOLDADA, DN 65 (2 1/2"), INSTALADO EM REDE DE ALIMENTAÇÃO PARA SPRINKLER - FORNECIMENTO E INSTALAÇÃO. AF_10/2020</v>
          </cell>
          <cell r="C3661" t="str">
            <v>M</v>
          </cell>
          <cell r="D3661">
            <v>197.34</v>
          </cell>
        </row>
        <row r="3662">
          <cell r="A3662">
            <v>92652</v>
          </cell>
          <cell r="B3662" t="str">
            <v>TUBO DE AÇO GALVANIZADO COM COSTURA, CLASSE MÉDIA, CONEXÃO ROSQUEADA, DN 32 (1 1/4"), INSTALADO EM REDE DE ALIMENTAÇÃO PARA SPRINKLER - FORNECIMENTO E INSTALAÇÃO. AF_10/2020</v>
          </cell>
          <cell r="C3662" t="str">
            <v>M</v>
          </cell>
          <cell r="D3662">
            <v>65.25</v>
          </cell>
        </row>
        <row r="3663">
          <cell r="A3663">
            <v>92653</v>
          </cell>
          <cell r="B3663" t="str">
            <v>TUBO DE AÇO GALVANIZADO COM COSTURA, CLASSE MÉDIA, CONEXÃO ROSQUEADA, DN 40 (1 1/2"), INSTALADO EM REDE DE ALIMENTAÇÃO PARA SPRINKLER - FORNECIMENTO E INSTALAÇÃO. AF_10/2020</v>
          </cell>
          <cell r="C3663" t="str">
            <v>M</v>
          </cell>
          <cell r="D3663">
            <v>73.94</v>
          </cell>
        </row>
        <row r="3664">
          <cell r="A3664">
            <v>92654</v>
          </cell>
          <cell r="B3664" t="str">
            <v>TUBO DE AÇO GALVANIZADO COM COSTURA, CLASSE MÉDIA, CONEXÃO ROSQUEADA, DN 50 (2"), INSTALADO EM REDE DE ALIMENTAÇÃO PARA SPRINKLER - FORNECIMENTO E INSTALAÇÃO. AF_10/2020</v>
          </cell>
          <cell r="C3664" t="str">
            <v>M</v>
          </cell>
          <cell r="D3664">
            <v>99.33</v>
          </cell>
        </row>
        <row r="3665">
          <cell r="A3665">
            <v>92655</v>
          </cell>
          <cell r="B3665" t="str">
            <v>TUBO DE AÇO GALVANIZADO COM COSTURA, CLASSE MÉDIA, CONEXÃO ROSQUEADA, DN 65 (2 1/2"), INSTALADO EM REDE DE ALIMENTAÇÃO PARA SPRINKLER - FORNECIMENTO E INSTALAÇÃO. AF_10/2020</v>
          </cell>
          <cell r="C3665" t="str">
            <v>M</v>
          </cell>
          <cell r="D3665">
            <v>120.31</v>
          </cell>
        </row>
        <row r="3666">
          <cell r="A3666">
            <v>92656</v>
          </cell>
          <cell r="B3666" t="str">
            <v>TUBO DE AÇO GALVANIZADO COM COSTURA, CLASSE MÉDIA, CONEXÃO ROSQUEADA, DN 80 (3"), INSTALADO EM REDE DE ALIMENTAÇÃO PARA SPRINKLER - FORNECIMENTO E INSTALAÇÃO. AF_10/2020</v>
          </cell>
          <cell r="C3666" t="str">
            <v>M</v>
          </cell>
          <cell r="D3666">
            <v>155.94</v>
          </cell>
        </row>
        <row r="3667">
          <cell r="A3667">
            <v>92687</v>
          </cell>
          <cell r="B3667" t="str">
            <v>TUBO DE AÇO GALVANIZADO COM COSTURA, CLASSE MÉDIA, CONEXÃO ROSQUEADA, DN 15 (1/2"), INSTALADO EM RAMAIS E SUB-RAMAIS DE GÁS - FORNECIMENTO E INSTALAÇÃO. AF_10/2020</v>
          </cell>
          <cell r="C3667" t="str">
            <v>M</v>
          </cell>
          <cell r="D3667">
            <v>31.4</v>
          </cell>
        </row>
        <row r="3668">
          <cell r="A3668">
            <v>92688</v>
          </cell>
          <cell r="B3668" t="str">
            <v>TUBO DE AÇO GALVANIZADO COM COSTURA, CLASSE MÉDIA, CONEXÃO ROSQUEADA, DN 20 (3/4"), INSTALADO EM RAMAIS E SUB-RAMAIS DE GÁS - FORNECIMENTO E INSTALAÇÃO. AF_10/2020</v>
          </cell>
          <cell r="C3668" t="str">
            <v>M</v>
          </cell>
          <cell r="D3668">
            <v>45.02</v>
          </cell>
        </row>
        <row r="3669">
          <cell r="A3669">
            <v>92689</v>
          </cell>
          <cell r="B3669" t="str">
            <v>TUBO DE AÇO PRETO SEM COSTURA, CLASSE MÉDIA, CONEXÃO SOLDADA, DN 15 (1/2"), INSTALADO EM RAMAIS E SUB-RAMAIS DE GÁS - FORNECIMENTO E INSTALAÇÃO. AF_10/2020</v>
          </cell>
          <cell r="C3669" t="str">
            <v>M</v>
          </cell>
          <cell r="D3669">
            <v>51.97</v>
          </cell>
        </row>
        <row r="3670">
          <cell r="A3670">
            <v>92690</v>
          </cell>
          <cell r="B3670" t="str">
            <v>TUBO DE AÇO PRETO SEM COSTURA, CLASSE MÉDIA, CONEXÃO SOLDADA, DN 20 (3/4"), INSTALADO EM RAMAIS E SUB-RAMAIS DE GÁS - FORNECIMENTO E INSTALAÇÃO. AF_10/2020</v>
          </cell>
          <cell r="C3670" t="str">
            <v>M</v>
          </cell>
          <cell r="D3670">
            <v>75.13</v>
          </cell>
        </row>
        <row r="3671">
          <cell r="A3671">
            <v>92691</v>
          </cell>
          <cell r="B3671" t="str">
            <v>TUBO DE AÇO PRETO SEM COSTURA, CLASSE MÉDIA, CONEXÃO SOLDADA, DN 25 (1"), INSTALADO EM RAMAIS  E SUB-RAMAIS DE GÁS - FORNECIMENTO E INSTALAÇÃO. AF_10/2020</v>
          </cell>
          <cell r="C3671" t="str">
            <v>M</v>
          </cell>
          <cell r="D3671">
            <v>101.45</v>
          </cell>
        </row>
        <row r="3672">
          <cell r="A3672">
            <v>94462</v>
          </cell>
          <cell r="B3672" t="str">
            <v>TUBO DE AÇO GALVANIZADO COM COSTURA, CLASSE MÉDIA, DN 50 MM (2"), CONEXÃO ROSQUEADA, INSTALADO EM RESERVAÇÃO PREDIAL DE ÁGUA - FORNECIMENTO E INSTALAÇÃO. AF_04/2024</v>
          </cell>
          <cell r="C3672" t="str">
            <v>M</v>
          </cell>
          <cell r="D3672">
            <v>103.75</v>
          </cell>
        </row>
        <row r="3673">
          <cell r="A3673">
            <v>94463</v>
          </cell>
          <cell r="B3673" t="str">
            <v>TUBO DE AÇO GALVANIZADO COM COSTURA, CLASSE MÉDIA, DN 65 MM (2 1/2"), CONEXÃO ROSQUEADA, INSTALADO EM RESERVAÇÃO PREDIAL DE ÁGUA - FORNECIMENTO E INSTALAÇÃO. AF_04/2024</v>
          </cell>
          <cell r="C3673" t="str">
            <v>M</v>
          </cell>
          <cell r="D3673">
            <v>126.88</v>
          </cell>
        </row>
        <row r="3674">
          <cell r="A3674">
            <v>94464</v>
          </cell>
          <cell r="B3674" t="str">
            <v>TUBO DE AÇO GALVANIZADO COM COSTURA, CLASSE MÉDIA, DN 80 MM (3"), CONEXÃO ROSQUEADA, INSTALADO EM RESERVAÇÃO PREDIAL DE ÁGUA - FORNECIMENTO E INSTALAÇÃO. AF_04/2024</v>
          </cell>
          <cell r="C3674" t="str">
            <v>M</v>
          </cell>
          <cell r="D3674">
            <v>165.81</v>
          </cell>
        </row>
        <row r="3675">
          <cell r="A3675">
            <v>94602</v>
          </cell>
          <cell r="B3675" t="str">
            <v>TUBO EM COBRE RÍGIDO, DN 54 MM, CLASSE E, SEM ISOLAMENTO, INSTALADO EM RESERVAÇÃO PREDIAL DE ÁGUA - FORNECIMENTO E INSTALAÇÃO. AF_04/2024</v>
          </cell>
          <cell r="C3675" t="str">
            <v>M</v>
          </cell>
          <cell r="D3675">
            <v>226.77</v>
          </cell>
        </row>
        <row r="3676">
          <cell r="A3676">
            <v>94603</v>
          </cell>
          <cell r="B3676" t="str">
            <v>TUBO EM COBRE RÍGIDO, DN 66 MM, CLASSE E, SEM ISOLAMENTO, INSTALADO EM RESERVAÇÃO PREDIAL DE ÁGUA - FORNECIMENTO E INSTALAÇÃO. AF_04/2024</v>
          </cell>
          <cell r="C3676" t="str">
            <v>M</v>
          </cell>
          <cell r="D3676">
            <v>307.22000000000003</v>
          </cell>
        </row>
        <row r="3677">
          <cell r="A3677">
            <v>94604</v>
          </cell>
          <cell r="B3677" t="str">
            <v>TUBO EM COBRE RÍGIDO, DN 79 MM, CLASSE E, SEM ISOLAMENTO, INSTALADO EM RESERVAÇÃO PREDIAL DE ÁGUA - FORNECIMENTO E INSTALAÇÃO. AF_04/2024</v>
          </cell>
          <cell r="C3677" t="str">
            <v>M</v>
          </cell>
          <cell r="D3677">
            <v>434.52</v>
          </cell>
        </row>
        <row r="3678">
          <cell r="A3678">
            <v>94605</v>
          </cell>
          <cell r="B3678" t="str">
            <v>TUBO EM COBRE RÍGIDO, DN 104 MM, CLASSE E, SEM ISOLAMENTO, INSTALADO EM RESERVAÇÃO PREDIAL DE ÁGUA - FORNECIMENTO E INSTALAÇÃO. AF_04/2024</v>
          </cell>
          <cell r="C3678" t="str">
            <v>M</v>
          </cell>
          <cell r="D3678">
            <v>626.42999999999995</v>
          </cell>
        </row>
        <row r="3679">
          <cell r="A3679">
            <v>94648</v>
          </cell>
          <cell r="B3679" t="str">
            <v>TUBO, PVC, SOLDÁVEL, DE  25MM, INSTALADO EM RESERVAÇÃO PREDIAL DE ÁGUA - FORNECIMENTO E INSTALAÇÃO. AF_04/2024</v>
          </cell>
          <cell r="C3679" t="str">
            <v>M</v>
          </cell>
          <cell r="D3679">
            <v>7.01</v>
          </cell>
        </row>
        <row r="3680">
          <cell r="A3680">
            <v>94649</v>
          </cell>
          <cell r="B3680" t="str">
            <v>TUBO, PVC, SOLDÁVEL, DE 32MM, INSTALADO EM RESERVAÇÃO PREDIAL DE ÁGUA - FORNECIMENTO E INSTALAÇÃO. AF_04/2024</v>
          </cell>
          <cell r="C3680" t="str">
            <v>M</v>
          </cell>
          <cell r="D3680">
            <v>12.44</v>
          </cell>
        </row>
        <row r="3681">
          <cell r="A3681">
            <v>94650</v>
          </cell>
          <cell r="B3681" t="str">
            <v>TUBO, PVC, SOLDÁVEL, DE 40MM, INSTALADO EM RESERVAÇÃO PREDIAL DE ÁGUA - FORNECIMENTO E INSTALAÇÃO. AF_04/2024</v>
          </cell>
          <cell r="C3681" t="str">
            <v>M</v>
          </cell>
          <cell r="D3681">
            <v>18.600000000000001</v>
          </cell>
        </row>
        <row r="3682">
          <cell r="A3682">
            <v>94651</v>
          </cell>
          <cell r="B3682" t="str">
            <v>TUBO, PVC, SOLDÁVEL, DE 50MM, INSTALADO EM RESERVAÇÃO PREDIAL DE ÁGUA - FORNECIMENTO E INSTALAÇÃO. AF_04/2024</v>
          </cell>
          <cell r="C3682" t="str">
            <v>M</v>
          </cell>
          <cell r="D3682">
            <v>22.04</v>
          </cell>
        </row>
        <row r="3683">
          <cell r="A3683">
            <v>94652</v>
          </cell>
          <cell r="B3683" t="str">
            <v>TUBO, PVC, SOLDÁVEL, DE 60MM, INSTALADO EM RESERVAÇÃO PREDIAL DE ÁGUA - FORNECIMENTO E INSTALAÇÃO. AF_04/2024</v>
          </cell>
          <cell r="C3683" t="str">
            <v>M</v>
          </cell>
          <cell r="D3683">
            <v>33.97</v>
          </cell>
        </row>
        <row r="3684">
          <cell r="A3684">
            <v>94653</v>
          </cell>
          <cell r="B3684" t="str">
            <v>TUBO, PVC, SOLDÁVEL, DE 75MM, INSTALADO EM RESERVAÇÃO PREDIAL DE ÁGUA - FORNECIMENTO E INSTALAÇÃO. AF_04/2024</v>
          </cell>
          <cell r="C3684" t="str">
            <v>M</v>
          </cell>
          <cell r="D3684">
            <v>54.42</v>
          </cell>
        </row>
        <row r="3685">
          <cell r="A3685">
            <v>94654</v>
          </cell>
          <cell r="B3685" t="str">
            <v>TUBO, PVC, SOLDÁVEL, DE 85MM, INSTALADO EM RESERVAÇÃO PREDIAL DE ÁGUA - FORNECIMENTO E INSTALAÇÃO. AF_04/2024</v>
          </cell>
          <cell r="C3685" t="str">
            <v>M</v>
          </cell>
          <cell r="D3685">
            <v>73.62</v>
          </cell>
        </row>
        <row r="3686">
          <cell r="A3686">
            <v>94655</v>
          </cell>
          <cell r="B3686" t="str">
            <v>TUBO, PVC, SOLDÁVEL, DE 110MM, INSTALADO EM RESERVAÇÃO PREDIAL DE ÁGUA - FORNECIMENTO E INSTALAÇÃO. AF_04/2024</v>
          </cell>
          <cell r="C3686" t="str">
            <v>M</v>
          </cell>
          <cell r="D3686">
            <v>116.2</v>
          </cell>
        </row>
        <row r="3687">
          <cell r="A3687">
            <v>94716</v>
          </cell>
          <cell r="B3687" t="str">
            <v>TUBO, CPVC, SOLDÁVEL, DN 22 MM, INSTALADO EM RESERVAÇÃO PREDIAL DE ÁGUA - FORNECIMENTO E INSTALAÇÃO. AF_04/2024</v>
          </cell>
          <cell r="C3687" t="str">
            <v>M</v>
          </cell>
          <cell r="D3687">
            <v>21.26</v>
          </cell>
        </row>
        <row r="3688">
          <cell r="A3688">
            <v>94717</v>
          </cell>
          <cell r="B3688" t="str">
            <v>TUBO, CPVC, SOLDÁVEL, DN 28 MM, INSTALADO EM RESERVAÇÃO PREDIAL DE ÁGUA - FORNECIMENTO E INSTALAÇÃO. AF_04/2024</v>
          </cell>
          <cell r="C3688" t="str">
            <v>M</v>
          </cell>
          <cell r="D3688">
            <v>35.35</v>
          </cell>
        </row>
        <row r="3689">
          <cell r="A3689">
            <v>94718</v>
          </cell>
          <cell r="B3689" t="str">
            <v>TUBO, CPVC, SOLDÁVEL, DN 35 MM, INSTALADO EM RESERVAÇÃO PREDIAL DE ÁGUA - FORNECIMENTO E INSTALAÇÃO. AF_04/2024</v>
          </cell>
          <cell r="C3689" t="str">
            <v>M</v>
          </cell>
          <cell r="D3689">
            <v>46.14</v>
          </cell>
        </row>
        <row r="3690">
          <cell r="A3690">
            <v>94719</v>
          </cell>
          <cell r="B3690" t="str">
            <v>TUBO, CPVC, SOLDÁVEL, DN 42 MM, INSTALADO EM RESERVAÇÃO PREDIAL DE ÁGUA - FORNECIMENTO E INSTALAÇÃO. AF_04/2024</v>
          </cell>
          <cell r="C3690" t="str">
            <v>M</v>
          </cell>
          <cell r="D3690">
            <v>61.53</v>
          </cell>
        </row>
        <row r="3691">
          <cell r="A3691">
            <v>94720</v>
          </cell>
          <cell r="B3691" t="str">
            <v>TUBO, CPVC, SOLDÁVEL, DN 54 MM, INSTALADO EM RESERVAÇÃO PREDIAL DE ÁGUA - FORNECIMENTO E INSTALAÇÃO. AF_04/2024</v>
          </cell>
          <cell r="C3691" t="str">
            <v>M</v>
          </cell>
          <cell r="D3691">
            <v>90.1</v>
          </cell>
        </row>
        <row r="3692">
          <cell r="A3692">
            <v>94721</v>
          </cell>
          <cell r="B3692" t="str">
            <v>TUBO, CPVC, SOLDÁVEL, DN 73 MM, INSTALADO EM RESERVAÇÃO PREDIAL DE ÁGUA - FORNECIMENTO E INSTALAÇÃO. AF_04/2024</v>
          </cell>
          <cell r="C3692" t="str">
            <v>M</v>
          </cell>
          <cell r="D3692">
            <v>146.18</v>
          </cell>
        </row>
        <row r="3693">
          <cell r="A3693">
            <v>94722</v>
          </cell>
          <cell r="B3693" t="str">
            <v>TUBO, CPVC, SOLDÁVEL, DN 89 MM, INSTALADO EM RESERVAÇÃO PREDIAL DE ÁGUA - FORNECIMENTO E INSTALAÇÃO. AF_04/2024</v>
          </cell>
          <cell r="C3693" t="str">
            <v>M</v>
          </cell>
          <cell r="D3693">
            <v>227.44</v>
          </cell>
        </row>
        <row r="3694">
          <cell r="A3694">
            <v>94723</v>
          </cell>
          <cell r="B3694" t="str">
            <v>TUBO, CPVC, SOLDÁVEL, DN 114 MM, INSTALADO EM RESERVAÇÃO PREDIAL DE ÁGUA - FORNECIMENTO E INSTALAÇÃO. AF_04/2024</v>
          </cell>
          <cell r="C3694" t="str">
            <v>M</v>
          </cell>
          <cell r="D3694">
            <v>426.42</v>
          </cell>
        </row>
        <row r="3695">
          <cell r="A3695">
            <v>95697</v>
          </cell>
          <cell r="B3695" t="str">
            <v>TUBO DE AÇO PRETO SEM COSTURA, CONEXÃO SOLDADA, DN 40 (1 1/2"), INSTALADO EM REDE DE ALIMENTAÇÃO PARA HIDRANTE - FORNECIMENTO E INSTALAÇÃO. AF_10/2020</v>
          </cell>
          <cell r="C3695" t="str">
            <v>M</v>
          </cell>
          <cell r="D3695">
            <v>98.14</v>
          </cell>
        </row>
        <row r="3696">
          <cell r="A3696">
            <v>96635</v>
          </cell>
          <cell r="B3696" t="str">
            <v>TUBO, PPR, DN 25, CLASSE PN 20,  INSTALADO EM RAMAL OU SUB-RAMAL DE ÁGUA   FORNECIMENTO E INSTALAÇÃO. AF_08/2022</v>
          </cell>
          <cell r="C3696" t="str">
            <v>M</v>
          </cell>
          <cell r="D3696">
            <v>50.56</v>
          </cell>
        </row>
        <row r="3697">
          <cell r="A3697">
            <v>96636</v>
          </cell>
          <cell r="B3697" t="str">
            <v>TUBO, PPR, DN 25, CLASSE PN 25 INSTALADO EM RAMAL OU SUB-RAMAL DE ÁGUA   FORNECIMENTO E INSTALAÇÃO. AF_08/2022</v>
          </cell>
          <cell r="C3697" t="str">
            <v>M</v>
          </cell>
          <cell r="D3697">
            <v>53.31</v>
          </cell>
        </row>
        <row r="3698">
          <cell r="A3698">
            <v>96644</v>
          </cell>
          <cell r="B3698" t="str">
            <v>TUBO, PPR, DN 25, CLASSE PN 20,  INSTALADO EM RAMAL DE DISTRIBUIÇÃO DE ÁGUA   FORNECIMENTO E INSTALAÇÃO. AF_08/2022</v>
          </cell>
          <cell r="C3698" t="str">
            <v>M</v>
          </cell>
          <cell r="D3698">
            <v>25.52</v>
          </cell>
        </row>
        <row r="3699">
          <cell r="A3699">
            <v>96645</v>
          </cell>
          <cell r="B3699" t="str">
            <v>TUBO, PPR, DN 32, CLASSE PN 12,  INSTALADO EM RAMAL DE DISTRIBUIÇÃO DE ÁGUA   FORNECIMENTO E INSTALAÇÃO. AF_08/2022</v>
          </cell>
          <cell r="C3699" t="str">
            <v>M</v>
          </cell>
          <cell r="D3699">
            <v>22.93</v>
          </cell>
        </row>
        <row r="3700">
          <cell r="A3700">
            <v>96646</v>
          </cell>
          <cell r="B3700" t="str">
            <v>TUBO, PPR, DN 40, CLASSE PN 12,  INSTALADO EM RAMAL DE DISTRIBUIÇÃO DE ÁGUA   FORNECIMENTO E INSTALAÇÃO. AF_08/2022</v>
          </cell>
          <cell r="C3700" t="str">
            <v>M</v>
          </cell>
          <cell r="D3700">
            <v>27.55</v>
          </cell>
        </row>
        <row r="3701">
          <cell r="A3701">
            <v>96647</v>
          </cell>
          <cell r="B3701" t="str">
            <v>TUBO, PPR, DN 25, CLASSE PN 25,  INSTALADO EM RAMAL DE DISTRIBUIÇÃO DE ÁGUA   FORNECIMENTO E INSTALAÇÃO. AF_08/2022</v>
          </cell>
          <cell r="C3701" t="str">
            <v>M</v>
          </cell>
          <cell r="D3701">
            <v>27.55</v>
          </cell>
        </row>
        <row r="3702">
          <cell r="A3702">
            <v>96648</v>
          </cell>
          <cell r="B3702" t="str">
            <v>TUBO, PPR, DN 32, CLASSE PN 25,  INSTALADO EM RAMAL DE DISTRIBUIÇÃO DE ÁGUA   FORNECIMENTO E INSTALAÇÃO. AF_08/2022</v>
          </cell>
          <cell r="C3702" t="str">
            <v>M</v>
          </cell>
          <cell r="D3702">
            <v>33.44</v>
          </cell>
        </row>
        <row r="3703">
          <cell r="A3703">
            <v>96649</v>
          </cell>
          <cell r="B3703" t="str">
            <v>TUBO, PPR, DN 40, CLASSE PN 25,  INSTALADO EM RAMAL DE DISTRIBUIÇÃO DE ÁGUA   FORNECIMENTO E INSTALAÇÃO. AF_08/2022</v>
          </cell>
          <cell r="C3703" t="str">
            <v>M</v>
          </cell>
          <cell r="D3703">
            <v>43.37</v>
          </cell>
        </row>
        <row r="3704">
          <cell r="A3704">
            <v>96668</v>
          </cell>
          <cell r="B3704" t="str">
            <v>TUBO, PPR, DN 25, CLASSE PN 20,  INSTALADO EM PRUMADA DE ÁGUA   FORNECIMENTO E INSTALAÇÃO. AF_08/2022</v>
          </cell>
          <cell r="C3704" t="str">
            <v>M</v>
          </cell>
          <cell r="D3704">
            <v>18.86</v>
          </cell>
        </row>
        <row r="3705">
          <cell r="A3705">
            <v>96669</v>
          </cell>
          <cell r="B3705" t="str">
            <v>TUBO, PPR, DN 32, CLASSE PN 12,  INSTALADO EM PRUMADA DE ÁGUA   FORNECIMENTO E INSTALAÇÃO. AF_08/2022</v>
          </cell>
          <cell r="C3705" t="str">
            <v>M</v>
          </cell>
          <cell r="D3705">
            <v>19.38</v>
          </cell>
        </row>
        <row r="3706">
          <cell r="A3706">
            <v>96670</v>
          </cell>
          <cell r="B3706" t="str">
            <v>TUBO, PPR, DN 40, CLASSE PN 12,  INSTALADO EM PRUMADA DE ÁGUA   FORNECIMENTO E INSTALAÇÃO. AF_08/2022</v>
          </cell>
          <cell r="C3706" t="str">
            <v>M</v>
          </cell>
          <cell r="D3706">
            <v>24.99</v>
          </cell>
        </row>
        <row r="3707">
          <cell r="A3707">
            <v>96671</v>
          </cell>
          <cell r="B3707" t="str">
            <v>TUBO, PPR, DN 50, CLASSE PN 12,  INSTALADO EM PRUMADA DE ÁGUA   FORNECIMENTO E INSTALAÇÃO. AF_08/2022</v>
          </cell>
          <cell r="C3707" t="str">
            <v>M</v>
          </cell>
          <cell r="D3707">
            <v>37.07</v>
          </cell>
        </row>
        <row r="3708">
          <cell r="A3708">
            <v>96672</v>
          </cell>
          <cell r="B3708" t="str">
            <v>TUBO, PPR, DN 63, CLASSE PN 12,  INSTALADO EM PRUMADA DE ÁGUA   FORNECIMENTO E INSTALAÇÃO. AF_08/2022</v>
          </cell>
          <cell r="C3708" t="str">
            <v>M</v>
          </cell>
          <cell r="D3708">
            <v>55.58</v>
          </cell>
        </row>
        <row r="3709">
          <cell r="A3709">
            <v>96673</v>
          </cell>
          <cell r="B3709" t="str">
            <v>TUBO, PPR, DN 75, CLASSE PN 12,  INSTALADO EM PRUMADA DE ÁGUA   FORNECIMENTO E INSTALAÇÃO. AF_08/2022</v>
          </cell>
          <cell r="C3709" t="str">
            <v>M</v>
          </cell>
          <cell r="D3709">
            <v>69.73</v>
          </cell>
        </row>
        <row r="3710">
          <cell r="A3710">
            <v>96674</v>
          </cell>
          <cell r="B3710" t="str">
            <v>TUBO, PPR, DN 90, CLASSE PN 12,  INSTALADO EM PRUMADA DE ÁGUA   FORNECIMENTO E INSTALAÇÃO. AF_08/2022</v>
          </cell>
          <cell r="C3710" t="str">
            <v>M</v>
          </cell>
          <cell r="D3710">
            <v>110.87</v>
          </cell>
        </row>
        <row r="3711">
          <cell r="A3711">
            <v>96675</v>
          </cell>
          <cell r="B3711" t="str">
            <v>TUBO, PPR, DN 110, CLASSE PN 12,  INSTALADO EM PRUMADA DE ÁGUA   FORNECIMENTO E INSTALAÇÃO. AF_08/2022</v>
          </cell>
          <cell r="C3711" t="str">
            <v>M</v>
          </cell>
          <cell r="D3711">
            <v>159.93</v>
          </cell>
        </row>
        <row r="3712">
          <cell r="A3712">
            <v>96676</v>
          </cell>
          <cell r="B3712" t="str">
            <v>TUBO, PPR, DN 25, CLASSE PN 25,  INSTALADO EM PRUMADA DE ÁGUA   FORNECIMENTO E INSTALAÇÃO. AF_08/2022</v>
          </cell>
          <cell r="C3712" t="str">
            <v>M</v>
          </cell>
          <cell r="D3712">
            <v>24.49</v>
          </cell>
        </row>
        <row r="3713">
          <cell r="A3713">
            <v>96677</v>
          </cell>
          <cell r="B3713" t="str">
            <v>TUBO, PPR, DN 32, CLASSE PN 25,  INSTALADO EM PRUMADA DE ÁGUA   FORNECIMENTO E INSTALAÇÃO. AF_08/2022</v>
          </cell>
          <cell r="C3713" t="str">
            <v>M</v>
          </cell>
          <cell r="D3713">
            <v>31.73</v>
          </cell>
        </row>
        <row r="3714">
          <cell r="A3714">
            <v>96678</v>
          </cell>
          <cell r="B3714" t="str">
            <v>TUBO, PPR, DN 40, CLASSE PN 25,  INSTALADO EM PRUMADA DE ÁGUA   FORNECIMENTO E INSTALAÇÃO. AF_08/2022</v>
          </cell>
          <cell r="C3714" t="str">
            <v>M</v>
          </cell>
          <cell r="D3714">
            <v>43.19</v>
          </cell>
        </row>
        <row r="3715">
          <cell r="A3715">
            <v>96679</v>
          </cell>
          <cell r="B3715" t="str">
            <v>TUBO, PPR, DN 50, CLASSE PN 25,  INSTALADO EM PRUMADA DE ÁGUA   FORNECIMENTO E INSTALAÇÃO. AF_08/2022</v>
          </cell>
          <cell r="C3715" t="str">
            <v>M</v>
          </cell>
          <cell r="D3715">
            <v>63.44</v>
          </cell>
        </row>
        <row r="3716">
          <cell r="A3716">
            <v>96680</v>
          </cell>
          <cell r="B3716" t="str">
            <v>TUBO, PPR, DN 63, CLASSE PN 25,  INSTALADO EM PRUMADA DE ÁGUA   FORNECIMENTO E INSTALAÇÃO. AF_08/2022</v>
          </cell>
          <cell r="C3716" t="str">
            <v>M</v>
          </cell>
          <cell r="D3716">
            <v>103.17</v>
          </cell>
        </row>
        <row r="3717">
          <cell r="A3717">
            <v>96681</v>
          </cell>
          <cell r="B3717" t="str">
            <v>TUBO, PPR, DN 75, CLASSE PN 25,  INSTALADO EM PRUMADA DE ÁGUA   FORNECIMENTO E INSTALAÇÃO. AF_08/2022</v>
          </cell>
          <cell r="C3717" t="str">
            <v>M</v>
          </cell>
          <cell r="D3717">
            <v>137.9</v>
          </cell>
        </row>
        <row r="3718">
          <cell r="A3718">
            <v>96682</v>
          </cell>
          <cell r="B3718" t="str">
            <v>TUBO, PPR, DN 90, CLASSE PN 25,  INSTALADO EM PRUMADA DE ÁGUA   FORNECIMENTO E INSTALAÇÃO. AF_08/2022</v>
          </cell>
          <cell r="C3718" t="str">
            <v>M</v>
          </cell>
          <cell r="D3718">
            <v>224.76</v>
          </cell>
        </row>
        <row r="3719">
          <cell r="A3719">
            <v>96683</v>
          </cell>
          <cell r="B3719" t="str">
            <v>TUBO, PPR, DN 110, CLASSE PN 25,  INSTALADO EM PRUMADA DE ÁGUA   FORNECIMENTO E INSTALAÇÃO. AF_08/2022</v>
          </cell>
          <cell r="C3719" t="str">
            <v>M</v>
          </cell>
          <cell r="D3719">
            <v>307.33</v>
          </cell>
        </row>
        <row r="3720">
          <cell r="A3720">
            <v>96718</v>
          </cell>
          <cell r="B3720" t="str">
            <v>TUBO, PPR, DN 20 MM, CLASSE PN 20,  INSTALADO EM RESERVAÇÃO PREDIAL DE ÁGUA - FORNECIMENTO E INSTALAÇÃO. AF_04/2024</v>
          </cell>
          <cell r="C3720" t="str">
            <v>M</v>
          </cell>
          <cell r="D3720">
            <v>15.76</v>
          </cell>
        </row>
        <row r="3721">
          <cell r="A3721">
            <v>96719</v>
          </cell>
          <cell r="B3721" t="str">
            <v>TUBO, PPR, DN 25 MM, CLASSE PN 20,  INSTALADO EM RESERVAÇÃO PREDIAL DE ÁGUA - FORNECIMENTO E INSTALAÇÃO. AF_04/2024</v>
          </cell>
          <cell r="C3721" t="str">
            <v>M</v>
          </cell>
          <cell r="D3721">
            <v>19.95</v>
          </cell>
        </row>
        <row r="3722">
          <cell r="A3722">
            <v>96720</v>
          </cell>
          <cell r="B3722" t="str">
            <v>TUBO, PPR, DN 32 MM, CLASSE PN 12,  INSTALADO EM RESERVAÇÃO PREDIAL DE ÁGUA - FORNECIMENTO E INSTALAÇÃO. AF_04/2024</v>
          </cell>
          <cell r="C3722" t="str">
            <v>M</v>
          </cell>
          <cell r="D3722">
            <v>18.420000000000002</v>
          </cell>
        </row>
        <row r="3723">
          <cell r="A3723">
            <v>96721</v>
          </cell>
          <cell r="B3723" t="str">
            <v>TUBO, PPR, DN 40 MM, CLASSE PN 12,  INSTALADO EM RESERVAÇÃO PREDIAL DE ÁGUA - FORNECIMENTO E INSTALAÇÃO. AF_04/2024</v>
          </cell>
          <cell r="C3723" t="str">
            <v>M</v>
          </cell>
          <cell r="D3723">
            <v>23.79</v>
          </cell>
        </row>
        <row r="3724">
          <cell r="A3724">
            <v>96722</v>
          </cell>
          <cell r="B3724" t="str">
            <v>TUBO, PPR, DN 50 MM, CLASSE PN 12,  INSTALADO EM RESERVAÇÃO PREDIAL DE ÁGUA - FORNECIMENTO E INSTALAÇÃO. AF_04/2024</v>
          </cell>
          <cell r="C3724" t="str">
            <v>M</v>
          </cell>
          <cell r="D3724">
            <v>35.99</v>
          </cell>
        </row>
        <row r="3725">
          <cell r="A3725">
            <v>96723</v>
          </cell>
          <cell r="B3725" t="str">
            <v>TUBO, PPR, DN 63 MM, CLASSE PN 12,  INSTALADO EM RESERVAÇÃO PREDIAL DE ÁGUA - FORNECIMENTO E INSTALAÇÃO. AF_04/2024</v>
          </cell>
          <cell r="C3725" t="str">
            <v>M</v>
          </cell>
          <cell r="D3725">
            <v>55.38</v>
          </cell>
        </row>
        <row r="3726">
          <cell r="A3726">
            <v>96724</v>
          </cell>
          <cell r="B3726" t="str">
            <v>TUBO, PPR, DN 75 MM, CLASSE PN 12,  INSTALADO EM RESERVAÇÃO PREDIAL DE ÁGUA - FORNECIMENTO E INSTALAÇÃO. AF_04/2024</v>
          </cell>
          <cell r="C3726" t="str">
            <v>M</v>
          </cell>
          <cell r="D3726">
            <v>71.069999999999993</v>
          </cell>
        </row>
        <row r="3727">
          <cell r="A3727">
            <v>96725</v>
          </cell>
          <cell r="B3727" t="str">
            <v>TUBO, PPR, DN 90 MM, CLASSE PN 12,  INSTALADO EM RESERVAÇÃO PREDIAL DE ÁGUA - FORNECIMENTO E INSTALAÇÃO. AF_04/2024</v>
          </cell>
          <cell r="C3727" t="str">
            <v>M</v>
          </cell>
          <cell r="D3727">
            <v>115.11</v>
          </cell>
        </row>
        <row r="3728">
          <cell r="A3728">
            <v>96726</v>
          </cell>
          <cell r="B3728" t="str">
            <v>TUBO, PPR, DN 110 MM, CLASSE PN 12,  INSTALADO EM RESERVAÇÃO PREDIAL DE ÁGUA - FORNECIMENTO E INSTALAÇÃO. AF_04/2024</v>
          </cell>
          <cell r="C3728" t="str">
            <v>M</v>
          </cell>
          <cell r="D3728">
            <v>169.72</v>
          </cell>
        </row>
        <row r="3729">
          <cell r="A3729">
            <v>96727</v>
          </cell>
          <cell r="B3729" t="str">
            <v>TUBO, PPR, DN 20 MM, CLASSE PN 25,  INSTALADO EM RESERVAÇÃO PREDIAL DE ÁGUA - FORNECIMENTO E INSTALAÇÃO. AF_04/2024</v>
          </cell>
          <cell r="C3729" t="str">
            <v>M</v>
          </cell>
          <cell r="D3729">
            <v>18.03</v>
          </cell>
        </row>
        <row r="3730">
          <cell r="A3730">
            <v>96728</v>
          </cell>
          <cell r="B3730" t="str">
            <v>TUBO, PPR, DN 25 MM, CLASSE PN 25,  INSTALADO EM RESERVAÇÃO PREDIAL DE ÁGUA - FORNECIMENTO E INSTALAÇÃO. AF_04/2024</v>
          </cell>
          <cell r="C3730" t="str">
            <v>M</v>
          </cell>
          <cell r="D3730">
            <v>23.01</v>
          </cell>
        </row>
        <row r="3731">
          <cell r="A3731">
            <v>96729</v>
          </cell>
          <cell r="B3731" t="str">
            <v>TUBO, PPR, DN 32 MM, CLASSE PN 25,  INSTALADO EM RESERVAÇÃO PREDIAL DE ÁGUA - FORNECIMENTO E INSTALAÇÃO. AF_04/2024</v>
          </cell>
          <cell r="C3731" t="str">
            <v>M</v>
          </cell>
          <cell r="D3731">
            <v>29.47</v>
          </cell>
        </row>
        <row r="3732">
          <cell r="A3732">
            <v>96730</v>
          </cell>
          <cell r="B3732" t="str">
            <v>TUBO, PPR, DN 40 MM, CLASSE PN 25,  INSTALADO EM RESERVAÇÃO PREDIAL DE ÁGUA - FORNECIMENTO E INSTALAÇÃO. AF_04/2024</v>
          </cell>
          <cell r="C3732" t="str">
            <v>M</v>
          </cell>
          <cell r="D3732">
            <v>40.39</v>
          </cell>
        </row>
        <row r="3733">
          <cell r="A3733">
            <v>96731</v>
          </cell>
          <cell r="B3733" t="str">
            <v>TUBO, PPR, DN 50 MM, CLASSE PN 25,  INSTALADO EM RESERVAÇÃO PREDIAL DE ÁGUA - FORNECIMENTO E INSTALAÇÃO. AF_04/2024</v>
          </cell>
          <cell r="C3733" t="str">
            <v>M</v>
          </cell>
          <cell r="D3733">
            <v>60.51</v>
          </cell>
        </row>
        <row r="3734">
          <cell r="A3734">
            <v>96732</v>
          </cell>
          <cell r="B3734" t="str">
            <v>TUBO, PPR, DN 63 MM, CLASSE PN 25,  INSTALADO EM RESERVAÇÃO PREDIAL DE ÁGUA - FORNECIMENTO E INSTALAÇÃO. AF_04/2024</v>
          </cell>
          <cell r="C3734" t="str">
            <v>M</v>
          </cell>
          <cell r="D3734">
            <v>100.95</v>
          </cell>
        </row>
        <row r="3735">
          <cell r="A3735">
            <v>96733</v>
          </cell>
          <cell r="B3735" t="str">
            <v>TUBO, PPR, DN 75 MM, CLASSE PN 25,  INSTALADO EM RESERVAÇÃO PREDIAL DE ÁGUA - FORNECIMENTO E INSTALAÇÃO. AF_04/2024</v>
          </cell>
          <cell r="C3735" t="str">
            <v>M</v>
          </cell>
          <cell r="D3735">
            <v>137.25</v>
          </cell>
        </row>
        <row r="3736">
          <cell r="A3736">
            <v>96734</v>
          </cell>
          <cell r="B3736" t="str">
            <v>TUBO, PPR, DN 90 MM, CLASSE PN 25,  INSTALADO EM RESERVAÇÃO PREDIAL DE ÁGUA - FORNECIMENTO E INSTALAÇÃO. AF_04/2024</v>
          </cell>
          <cell r="C3736" t="str">
            <v>M</v>
          </cell>
          <cell r="D3736">
            <v>227.25</v>
          </cell>
        </row>
        <row r="3737">
          <cell r="A3737">
            <v>96735</v>
          </cell>
          <cell r="B3737" t="str">
            <v>TUBO, PPR, DN 110 MM, CLASSE PN 25,  INSTALADO EM RESERVAÇÃO PREDIAL DE ÁGUA - FORNECIMENTO E INSTALAÇÃO. AF_04/2024</v>
          </cell>
          <cell r="C3737" t="str">
            <v>M</v>
          </cell>
          <cell r="D3737">
            <v>316.11</v>
          </cell>
        </row>
        <row r="3738">
          <cell r="A3738">
            <v>96798</v>
          </cell>
          <cell r="B3738" t="str">
            <v>TUBO, PEX, MONOCAMADA, DN 16, INSTALADO EM RAMAL/SUB-RAMAL OU DISTRIBUIÇÃO DE ÁGUA - FORNECIMENTO E INSTALAÇÃO. AF_02/2023</v>
          </cell>
          <cell r="C3738" t="str">
            <v>M</v>
          </cell>
          <cell r="D3738">
            <v>8.9499999999999993</v>
          </cell>
        </row>
        <row r="3739">
          <cell r="A3739">
            <v>96799</v>
          </cell>
          <cell r="B3739" t="str">
            <v>TUBO, PEX, MONOCAMADA, DN 20, INSTALADO EM RAMAL/SUB-RAMAL OU DISTRIBUIÇÃO DE ÁGUA - FORNECIMENTO E INSTALAÇÃO. AF_02/2023</v>
          </cell>
          <cell r="C3739" t="str">
            <v>M</v>
          </cell>
          <cell r="D3739">
            <v>11.45</v>
          </cell>
        </row>
        <row r="3740">
          <cell r="A3740">
            <v>96800</v>
          </cell>
          <cell r="B3740" t="str">
            <v>TUBO, PEX, MONOCAMADA, DN 25, INSTALADO EM RAMAL/SUB-RAMAL OU DISTRIBUIÇÃO DE ÁGUA - FORNECIMENTO E INSTALAÇÃO. AF_02/2023</v>
          </cell>
          <cell r="C3740" t="str">
            <v>M</v>
          </cell>
          <cell r="D3740">
            <v>15.47</v>
          </cell>
        </row>
        <row r="3741">
          <cell r="A3741">
            <v>96801</v>
          </cell>
          <cell r="B3741" t="str">
            <v>TUBO, PEX, MONOCAMADA, DN 32, INSTALADO EM RAMAL/SUB-RAMAL OU DISTRIBUIÇÃO DE ÁGUA - FORNECIMENTO E INSTALAÇÃO. AF_02/2023</v>
          </cell>
          <cell r="C3741" t="str">
            <v>M</v>
          </cell>
          <cell r="D3741">
            <v>23.11</v>
          </cell>
        </row>
        <row r="3742">
          <cell r="A3742">
            <v>97327</v>
          </cell>
          <cell r="B3742" t="str">
            <v>TUBO EM COBRE FLEXÍVEL, DN 1/4", COM ISOLAMENTO, INSTALADO EM RAMAL DE ALIMENTAÇÃO DE AR CONDICIONADO COM CONDENSADORA INDIVIDUAL   FORNECIMENTO E INSTALAÇÃO. AF_12/2015</v>
          </cell>
          <cell r="C3742" t="str">
            <v>M</v>
          </cell>
          <cell r="D3742">
            <v>27.06</v>
          </cell>
        </row>
        <row r="3743">
          <cell r="A3743">
            <v>97328</v>
          </cell>
          <cell r="B3743" t="str">
            <v>TUBO EM COBRE FLEXÍVEL, DN 3/8", COM ISOLAMENTO, INSTALADO EM RAMAL DE ALIMENTAÇÃO DE AR CONDICIONADO COM CONDENSADORA INDIVIDUAL - FORNECIMENTO E INSTALAÇÃO. AF_12/2015</v>
          </cell>
          <cell r="C3743" t="str">
            <v>M</v>
          </cell>
          <cell r="D3743">
            <v>43.92</v>
          </cell>
        </row>
        <row r="3744">
          <cell r="A3744">
            <v>97329</v>
          </cell>
          <cell r="B3744" t="str">
            <v>TUBO EM COBRE FLEXÍVEL, DN 1/2", COM ISOLAMENTO, INSTALADO EM RAMAL DE ALIMENTAÇÃO DE AR CONDICIONADO COM CONDENSADORA INDIVIDUAL - FORNECIMENTO E INSTALAÇÃO. AF_12/2015</v>
          </cell>
          <cell r="C3744" t="str">
            <v>M</v>
          </cell>
          <cell r="D3744">
            <v>55.92</v>
          </cell>
        </row>
        <row r="3745">
          <cell r="A3745">
            <v>97330</v>
          </cell>
          <cell r="B3745" t="str">
            <v>TUBO EM COBRE FLEXÍVEL, DN 5/8", COM ISOLAMENTO, INSTALADO EM RAMAL DE ALIMENTAÇÃO DE AR CONDICIONADO COM CONDENSADORA INDIVIDUAL - FORNECIMENTO E INSTALAÇÃO. AF_12/2015</v>
          </cell>
          <cell r="C3745" t="str">
            <v>M</v>
          </cell>
          <cell r="D3745">
            <v>68.23</v>
          </cell>
        </row>
        <row r="3746">
          <cell r="A3746">
            <v>97331</v>
          </cell>
          <cell r="B3746" t="str">
            <v>TUBO EM COBRE FLEXÍVEL, DN 1/4", COM ISOLAMENTO, INSTALADO EM RAMAL DE ALIMENTAÇÃO DE AR CONDICIONADO COM CONDENSADORA CENTRAL - FORNECIMENTO E INSTALAÇÃO. AF_12/2015</v>
          </cell>
          <cell r="C3746" t="str">
            <v>M</v>
          </cell>
          <cell r="D3746">
            <v>27.54</v>
          </cell>
        </row>
        <row r="3747">
          <cell r="A3747">
            <v>97332</v>
          </cell>
          <cell r="B3747" t="str">
            <v>TUBO EM COBRE FLEXÍVEL, DN 3/8", COM ISOLAMENTO, INSTALADO EM RAMAL DE ALIMENTAÇÃO DE AR CONDICIONADO COM CONDENSADORA CENTRAL - FORNECIMENTO E INSTALAÇÃO. AF_12/2015</v>
          </cell>
          <cell r="C3747" t="str">
            <v>M</v>
          </cell>
          <cell r="D3747">
            <v>44.46</v>
          </cell>
        </row>
        <row r="3748">
          <cell r="A3748">
            <v>97333</v>
          </cell>
          <cell r="B3748" t="str">
            <v>TUBO EM COBRE FLEXÍVEL, DN 1/2", COM ISOLAMENTO, INSTALADO EM RAMAL DE ALIMENTAÇÃO DE AR CONDICIONADO COM CONDENSADORA CENTRAL - FORNECIMENTO E INSTALAÇÃO. AF_12/2015</v>
          </cell>
          <cell r="C3748" t="str">
            <v>M</v>
          </cell>
          <cell r="D3748">
            <v>56.6</v>
          </cell>
        </row>
        <row r="3749">
          <cell r="A3749">
            <v>97334</v>
          </cell>
          <cell r="B3749" t="str">
            <v>TUBO EM COBRE FLEXÍVEL, DN 5/8", COM ISOLAMENTO, INSTALADO EM RAMAL DE ALIMENTAÇÃO DE AR CONDICIONADO COM CONDENSADORA CENTRAL   FORNECIMENTO E INSTALAÇÃO. AF_12/2015</v>
          </cell>
          <cell r="C3749" t="str">
            <v>M</v>
          </cell>
          <cell r="D3749">
            <v>68.98</v>
          </cell>
        </row>
        <row r="3750">
          <cell r="A3750">
            <v>97335</v>
          </cell>
          <cell r="B3750" t="str">
            <v>TUBO EM COBRE RÍGIDO, DN 22 MM, CLASSE A, SEM ISOLAMENTO, INSTALADO EM PRUMADA DE GÁS COMBUSTÍVEL - FORNECIMENTO E INSTALAÇÃO. AF_04/2022</v>
          </cell>
          <cell r="C3750" t="str">
            <v>M</v>
          </cell>
          <cell r="D3750">
            <v>80.930000000000007</v>
          </cell>
        </row>
        <row r="3751">
          <cell r="A3751">
            <v>97336</v>
          </cell>
          <cell r="B3751" t="str">
            <v>TUBO EM COBRE RÍGIDO, DN 28 MM, CLASSE A, SEM ISOLAMENTO, INSTALADO EM PRUMADA DE GÁS COMBUSTÍVEL - FORNECIMENTO E INSTALAÇÃO. AF_04/2022</v>
          </cell>
          <cell r="C3751" t="str">
            <v>M</v>
          </cell>
          <cell r="D3751">
            <v>103.02</v>
          </cell>
        </row>
        <row r="3752">
          <cell r="A3752">
            <v>97337</v>
          </cell>
          <cell r="B3752" t="str">
            <v>TUBO EM COBRE RÍGIDO, DN 35 MM, CLASSE A, SEM ISOLAMENTO, INSTALADO EM PRUMADA DE GÁS COMBUSTÍVEL - FORNECIMENTO E INSTALAÇÃO. AF_04/2022</v>
          </cell>
          <cell r="C3752" t="str">
            <v>M</v>
          </cell>
          <cell r="D3752">
            <v>154.63999999999999</v>
          </cell>
        </row>
        <row r="3753">
          <cell r="A3753">
            <v>97338</v>
          </cell>
          <cell r="B3753" t="str">
            <v>TUBO EM COBRE RÍGIDO, DN 42 MM, CLASSE A, SEM ISOLAMENTO, INSTALADO EM PRUMADA DE GÁS COMBUSTÍVEL - FORNECIMENTO E INSTALAÇÃO. AF_04/2022</v>
          </cell>
          <cell r="C3753" t="str">
            <v>M</v>
          </cell>
          <cell r="D3753">
            <v>186.08</v>
          </cell>
        </row>
        <row r="3754">
          <cell r="A3754">
            <v>97339</v>
          </cell>
          <cell r="B3754" t="str">
            <v>TUBO EM COBRE RÍGIDO, DN 54 MM, CLASSE A, SEM ISOLAMENTO, INSTALADO EM PRUMADA DE GÁS COMBUSTÍVEL - FORNECIMENTO E INSTALAÇÃO. AF_04/2022</v>
          </cell>
          <cell r="C3754" t="str">
            <v>M</v>
          </cell>
          <cell r="D3754">
            <v>200.81</v>
          </cell>
        </row>
        <row r="3755">
          <cell r="A3755">
            <v>97340</v>
          </cell>
          <cell r="B3755" t="str">
            <v>TUBO EM COBRE RÍGIDO, DN 66 MM, CLASSE A, SEM ISOLAMENTO, INSTALADO EM PRUMADA DE GÁS COMBUSTÍVEL - FORNECIMENTO E INSTALAÇÃO. AF_04/2022</v>
          </cell>
          <cell r="C3755" t="str">
            <v>M</v>
          </cell>
          <cell r="D3755">
            <v>202.54</v>
          </cell>
        </row>
        <row r="3756">
          <cell r="A3756">
            <v>97498</v>
          </cell>
          <cell r="B3756" t="str">
            <v>TUBO DE AÇO GALVANIZADO COM COSTURA, CLASSE MÉDIA, DN 25 (1"), CONEXÃO ROSQUEADA, INSTALADO EM REDE DE ALIMENTAÇÃO PARA HIDRANTE - FORNECIMENTO E INSTALAÇÃO. AF_10/2020</v>
          </cell>
          <cell r="C3756" t="str">
            <v>M</v>
          </cell>
          <cell r="D3756">
            <v>48.01</v>
          </cell>
        </row>
        <row r="3757">
          <cell r="A3757">
            <v>97535</v>
          </cell>
          <cell r="B3757" t="str">
            <v>TUBO DE AÇO GALVANIZADO COM COSTURA, CLASSE MÉDIA, CONEXÃO ROSQUEADA, DN 25 (1"), INSTALADO EM REDE DE ALIMENTAÇÃO PARA SPRINKLER - FORNECIMENTO E INSTALAÇÃO. AF_10/2020</v>
          </cell>
          <cell r="C3757" t="str">
            <v>M</v>
          </cell>
          <cell r="D3757">
            <v>54.58</v>
          </cell>
        </row>
        <row r="3758">
          <cell r="A3758">
            <v>97536</v>
          </cell>
          <cell r="B3758" t="str">
            <v>TUBO DE AÇO GALVANIZADO COM COSTURA, CLASSE MÉDIA, CONEXÃO ROSQUEADA, DN 25 (1"), INSTALADO EM RAMAIS  E SUB-RAMAIS DE GÁS - FORNECIMENTO E INSTALAÇÃO. AF_10/2020</v>
          </cell>
          <cell r="C3758" t="str">
            <v>M</v>
          </cell>
          <cell r="D3758">
            <v>69.67</v>
          </cell>
        </row>
        <row r="3759">
          <cell r="A3759">
            <v>100788</v>
          </cell>
          <cell r="B3759" t="str">
            <v>KIT CAVALETE PARA GÁS - SEM MEDIDOR OU REGULADOR - ENTRADA INDIVIDUAL PRINCIPAL, EM AÇO GALVANIZADO DN 15 E 25 MM (1/2" E 1") - FORNECIMENTO E INSTALAÇÃO. AF_01/2020</v>
          </cell>
          <cell r="C3759" t="str">
            <v>UN</v>
          </cell>
          <cell r="D3759">
            <v>730.64</v>
          </cell>
        </row>
        <row r="3760">
          <cell r="A3760">
            <v>100791</v>
          </cell>
          <cell r="B3760" t="str">
            <v>TUBO, PEX, MULTICAMADA, DN 16, INSTALADO EM IMPLANTAÇÃO DE INSTALAÇÕES DE GÁS - FORNECIMENTO E INSTALAÇÃO. AF_01/2020</v>
          </cell>
          <cell r="C3760" t="str">
            <v>M</v>
          </cell>
          <cell r="D3760">
            <v>19.899999999999999</v>
          </cell>
        </row>
        <row r="3761">
          <cell r="A3761">
            <v>100792</v>
          </cell>
          <cell r="B3761" t="str">
            <v>TUBO, PEX, MULTICAMADA, DN 20, INSTALADO EM IMPLANTAÇÃO DE INSTALAÇÕES DE GÁS - FORNECIMENTO E INSTALAÇÃO. AF_01/2020</v>
          </cell>
          <cell r="C3761" t="str">
            <v>M</v>
          </cell>
          <cell r="D3761">
            <v>27.86</v>
          </cell>
        </row>
        <row r="3762">
          <cell r="A3762">
            <v>100793</v>
          </cell>
          <cell r="B3762" t="str">
            <v>TUBO, PEX, MULTICAMADA, DN 26, INSTALADO EM IMPLANTAÇÃO DE INSTALAÇÕES DE GÁS - FORNECIMENTO E INSTALAÇÃO. AF_01/2020</v>
          </cell>
          <cell r="C3762" t="str">
            <v>M</v>
          </cell>
          <cell r="D3762">
            <v>36.21</v>
          </cell>
        </row>
        <row r="3763">
          <cell r="A3763">
            <v>100794</v>
          </cell>
          <cell r="B3763" t="str">
            <v>TUBO, PEX, MULTICAMADA, DN 32, INSTALADO EM IMPLANTAÇÃO DE INSTALAÇÕES DE GÁS - FORNECIMENTO E INSTALAÇÃO. AF_01/2020</v>
          </cell>
          <cell r="C3763" t="str">
            <v>M</v>
          </cell>
          <cell r="D3763">
            <v>48.04</v>
          </cell>
        </row>
        <row r="3764">
          <cell r="A3764">
            <v>100799</v>
          </cell>
          <cell r="B3764" t="str">
            <v>TUBO, PEX, MULTICAMADA, COM TUBO LUVA, DN 16, INSTALADO EM IMPLANTAÇÃO DE INSTALAÇÕES DE GÁS - FORNECIMENTO E INSTALAÇÃO. AF_01/2020</v>
          </cell>
          <cell r="C3764" t="str">
            <v>M</v>
          </cell>
          <cell r="D3764">
            <v>20.56</v>
          </cell>
        </row>
        <row r="3765">
          <cell r="A3765">
            <v>100800</v>
          </cell>
          <cell r="B3765" t="str">
            <v>TUBO, PEX, MULTICAMADA, COM TUBO LUVA, DN 20, INSTALADO EM IMPLANTAÇÃO DE INSTALAÇÕES DE GÁS - FORNECIMENTO E INSTALAÇÃO. AF_01/2020</v>
          </cell>
          <cell r="C3765" t="str">
            <v>M</v>
          </cell>
          <cell r="D3765">
            <v>28.52</v>
          </cell>
        </row>
        <row r="3766">
          <cell r="A3766">
            <v>100801</v>
          </cell>
          <cell r="B3766" t="str">
            <v>TUBO, PEX, MULTICAMADA, COM TUBO LUVA, DN 26, INSTALADO EM IMPLANTAÇÃO DE INSTALAÇÕES DE GÁS - FORNECIMENTO E INSTALAÇÃO. AF_01/2020</v>
          </cell>
          <cell r="C3766" t="str">
            <v>M</v>
          </cell>
          <cell r="D3766">
            <v>36.880000000000003</v>
          </cell>
        </row>
        <row r="3767">
          <cell r="A3767">
            <v>100802</v>
          </cell>
          <cell r="B3767" t="str">
            <v>TUBO, PEX, MULTICAMADA, COM TUBO LUVA, DN 32, INSTALADO EM IMPLANTAÇÃO DE INSTALAÇÕES DE GÁS - FORNECIMENTO E INSTALAÇÃO. AF_01/2020</v>
          </cell>
          <cell r="C3767" t="str">
            <v>M</v>
          </cell>
          <cell r="D3767">
            <v>48.71</v>
          </cell>
        </row>
        <row r="3768">
          <cell r="A3768">
            <v>100803</v>
          </cell>
          <cell r="B3768" t="str">
            <v>TUBO, PEX, MULTICAMADA, DN 16, INSTALADO EM RAMAL INTERNO DE INSTALAÇÕES DE GÁS - FORNECIMENTO E INSTALAÇÃO. AF_01/2020</v>
          </cell>
          <cell r="C3768" t="str">
            <v>M</v>
          </cell>
          <cell r="D3768">
            <v>18.53</v>
          </cell>
        </row>
        <row r="3769">
          <cell r="A3769">
            <v>100804</v>
          </cell>
          <cell r="B3769" t="str">
            <v>TUBO, PEX, MULTICAMADA, DN 20, INSTALADO EM RAMAL INTERNO DE INSTALAÇÕES DE GÁS - FORNECIMENTO E INSTALAÇÃO. AF_01/2020</v>
          </cell>
          <cell r="C3769" t="str">
            <v>M</v>
          </cell>
          <cell r="D3769">
            <v>26.23</v>
          </cell>
        </row>
        <row r="3770">
          <cell r="A3770">
            <v>100805</v>
          </cell>
          <cell r="B3770" t="str">
            <v>TUBO, PEX, MULTICAMADA, DN 26, INSTALADO EM RAMAL INTERNO DE INSTALAÇÕES DE GÁS - FORNECIMENTO E INSTALAÇÃO. AF_01/2020</v>
          </cell>
          <cell r="C3770" t="str">
            <v>M</v>
          </cell>
          <cell r="D3770">
            <v>34.26</v>
          </cell>
        </row>
        <row r="3771">
          <cell r="A3771">
            <v>100806</v>
          </cell>
          <cell r="B3771" t="str">
            <v>TUBO, PEX, MULTICAMADA, DN 32, INSTALADO EM RAMAL INTERNO DE INSTALAÇÕES DE GÁS - FORNECIMENTO E INSTALAÇÃO. AF_01/2020</v>
          </cell>
          <cell r="C3771" t="str">
            <v>M</v>
          </cell>
          <cell r="D3771">
            <v>45.65</v>
          </cell>
        </row>
        <row r="3772">
          <cell r="A3772">
            <v>100807</v>
          </cell>
          <cell r="B3772" t="str">
            <v>TUBO, PEX, MULTICAMADA, COM TUBO LUVA, DN 16, INSTALADO EM RAMAL INTERNO DE INSTALAÇÕES DE GÁS - FORNECIMENTO E INSTALAÇÃO. AF_01/2020</v>
          </cell>
          <cell r="C3772" t="str">
            <v>M</v>
          </cell>
          <cell r="D3772">
            <v>28.36</v>
          </cell>
        </row>
        <row r="3773">
          <cell r="A3773">
            <v>100808</v>
          </cell>
          <cell r="B3773" t="str">
            <v>TUBO, PEX, MULTICAMADA, COM TUBO LUVA, DN 20, INSTALADO EM RAMAL INTERNO DE INSTALAÇÕES DE GÁS - FORNECIMENTO E INSTALAÇÃO. AF_01/2020</v>
          </cell>
          <cell r="C3773" t="str">
            <v>M</v>
          </cell>
          <cell r="D3773">
            <v>37.78</v>
          </cell>
        </row>
        <row r="3774">
          <cell r="A3774">
            <v>100809</v>
          </cell>
          <cell r="B3774" t="str">
            <v>TUBO, PEX, MULTICAMADA, COM TUBO LUVA, DN 26, INSTALADO EM RAMAL INTERNO DE INSTALAÇÕES DE GÁS - FORNECIMENTO E INSTALAÇÃO. AF_01/2020</v>
          </cell>
          <cell r="C3774" t="str">
            <v>M</v>
          </cell>
          <cell r="D3774">
            <v>47.94</v>
          </cell>
        </row>
        <row r="3775">
          <cell r="A3775">
            <v>100810</v>
          </cell>
          <cell r="B3775" t="str">
            <v>TUBO, PEX, MULTICAMADA, COM TUBO LUVA, DN 32, INSTALADO EM RAMAL INTERNO DE INSTALAÇÕES DE GÁS - FORNECIMENTO E INSTALAÇÃO. AF_01/2020</v>
          </cell>
          <cell r="C3775" t="str">
            <v>M</v>
          </cell>
          <cell r="D3775">
            <v>62.31</v>
          </cell>
        </row>
        <row r="3776">
          <cell r="A3776">
            <v>101918</v>
          </cell>
          <cell r="B3776" t="str">
            <v>TUBO DE AÇO GALVANIZADO COM COSTURA, CLASSE MÉDIA, DN 100 (4"), CONEXÃO ROSQUEADA, INSTALADO EM PRUMADAS - FORNECIMENTO E INSTALAÇÃO. AF_10/2020</v>
          </cell>
          <cell r="C3776" t="str">
            <v>M</v>
          </cell>
          <cell r="D3776">
            <v>221.79</v>
          </cell>
        </row>
        <row r="3777">
          <cell r="A3777">
            <v>101919</v>
          </cell>
          <cell r="B3777" t="str">
            <v>UNIÃO, EM FERRO GALVANIZADO, 4", CONEXÃO ROSQUEADA, INSTALADO EM PRUMADAS - FORNECIMENTO E INSTALAÇÃO. AF_10/2020</v>
          </cell>
          <cell r="C3777" t="str">
            <v>UN</v>
          </cell>
          <cell r="D3777">
            <v>466.8</v>
          </cell>
        </row>
        <row r="3778">
          <cell r="A3778">
            <v>101920</v>
          </cell>
          <cell r="B3778" t="str">
            <v>LUVA, EM FERRO GALVANIZADO, 4", CONEXÃO ROSQUEADA, INSTALADO EM PRUMADAS - FORNECIMENTO E INSTALAÇÃO. AF_10/2020</v>
          </cell>
          <cell r="C3778" t="str">
            <v>UN</v>
          </cell>
          <cell r="D3778">
            <v>227.83</v>
          </cell>
        </row>
        <row r="3779">
          <cell r="A3779">
            <v>101921</v>
          </cell>
          <cell r="B3779" t="str">
            <v>LUVA DE REDUÇÃO, EM FERRO GALVANIZADO, 4" X 2 1/2", CONEXÃO ROSQUEADA, INSTALADO EM PRUMADAS - FORNECIMENTO E INSTALAÇÃO. AF_10/2020</v>
          </cell>
          <cell r="C3779" t="str">
            <v>UN</v>
          </cell>
          <cell r="D3779">
            <v>258.60000000000002</v>
          </cell>
        </row>
        <row r="3780">
          <cell r="A3780">
            <v>101922</v>
          </cell>
          <cell r="B3780" t="str">
            <v>LUVA DE REDUÇÃO, EM FERRO GALVANIZADO, 4" X 2", CONEXÃO ROSQUEADA, INSTALADO EM PRUMADAS - FORNECIMENTO E INSTALAÇÃO. AF_10/2020</v>
          </cell>
          <cell r="C3780" t="str">
            <v>UN</v>
          </cell>
          <cell r="D3780">
            <v>258.60000000000002</v>
          </cell>
        </row>
        <row r="3781">
          <cell r="A3781">
            <v>101923</v>
          </cell>
          <cell r="B3781" t="str">
            <v>LUVA DE REDUÇÃO, EM FERRO GALVANIZADO, 4" X 3", CONEXÃO ROSQUEADA, INSTALADO EM PRUMADAS - FORNECIMENTO E INSTALAÇÃO. AF_10/2020</v>
          </cell>
          <cell r="C3781" t="str">
            <v>UN</v>
          </cell>
          <cell r="D3781">
            <v>258.60000000000002</v>
          </cell>
        </row>
        <row r="3782">
          <cell r="A3782">
            <v>101924</v>
          </cell>
          <cell r="B3782" t="str">
            <v>NIPLE, EM FERRO GALVANIZADO, 4", CONEXÃO ROSQUEADA, INSTALADO EM PRUMADAS - FORNECIMENTO E INSTALAÇÃO. AF_10/2020</v>
          </cell>
          <cell r="C3782" t="str">
            <v>UN</v>
          </cell>
          <cell r="D3782">
            <v>214.95</v>
          </cell>
        </row>
        <row r="3783">
          <cell r="A3783">
            <v>101925</v>
          </cell>
          <cell r="B3783" t="str">
            <v>JOELHO 90°, EM FERRO GALVANIZADO, 4", CONEXÃO ROSQUEADA, INSTALADO EM PRUMADAS - FORNECIMENTO E INSTALAÇÃO. AF_10/2020</v>
          </cell>
          <cell r="C3783" t="str">
            <v>UN</v>
          </cell>
          <cell r="D3783">
            <v>357.97</v>
          </cell>
        </row>
        <row r="3784">
          <cell r="A3784">
            <v>101926</v>
          </cell>
          <cell r="B3784" t="str">
            <v>TÊ, EM FERRO GALVANIZADO, 4", CONEXÃO ROSQUEADA, INSTALADO EM PRUMADAS - FORNECIMENTO E INSTALAÇÃO. AF_10/2020</v>
          </cell>
          <cell r="C3784" t="str">
            <v>UN</v>
          </cell>
          <cell r="D3784">
            <v>462.12</v>
          </cell>
        </row>
        <row r="3785">
          <cell r="A3785">
            <v>101927</v>
          </cell>
          <cell r="B3785" t="str">
            <v>TUBO DE AÇO GALVANIZADO COM COSTURA, CLASSE MÉDIA, DN 100 (4"), CONEXÃO ROSQUEADA, INSTALADO EM REDE DE ALIMENTAÇÃO PARA HIDRANTE - FORNECIMENTO E INSTALAÇÃO. AF_10/2020</v>
          </cell>
          <cell r="C3785" t="str">
            <v>M</v>
          </cell>
          <cell r="D3785">
            <v>201.31</v>
          </cell>
        </row>
        <row r="3786">
          <cell r="A3786">
            <v>101928</v>
          </cell>
          <cell r="B3786" t="str">
            <v>UNIÃO, EM FERRO GALVANIZADO, 4", CONEXÃO ROSQUEADA, INSTALADO EM REDE DE ALIMENTAÇÃO PARA HIDRANTE - FORNECIMENTO E INSTALAÇÃO. AF_10/2020</v>
          </cell>
          <cell r="C3786" t="str">
            <v>UN</v>
          </cell>
          <cell r="D3786">
            <v>474.64</v>
          </cell>
        </row>
        <row r="3787">
          <cell r="A3787">
            <v>101929</v>
          </cell>
          <cell r="B3787" t="str">
            <v>LUVA, EM FERRO GALVANIZADO, 4", CONEXÃO ROSQUEADA, INSTALADO EM REDE DE ALIMENTAÇÃO PARA HIDRANTE - FORNECIMENTO E INSTALAÇÃO. AF_10/2020</v>
          </cell>
          <cell r="C3787" t="str">
            <v>UN</v>
          </cell>
          <cell r="D3787">
            <v>235.67</v>
          </cell>
        </row>
        <row r="3788">
          <cell r="A3788">
            <v>101930</v>
          </cell>
          <cell r="B3788" t="str">
            <v>LUVA DE REDUÇÃO, EM FERRO GALVANIZADO, 4" X 2 1/2", CONEXÃO ROSQUEADA, INSTALADO EM REDE DE ALIMENTAÇÃO PARA HIDRANTE - FORNECIMENTO E INSTALAÇÃO. AF_10/2020</v>
          </cell>
          <cell r="C3788" t="str">
            <v>UN</v>
          </cell>
          <cell r="D3788">
            <v>266.44</v>
          </cell>
        </row>
        <row r="3789">
          <cell r="A3789">
            <v>101931</v>
          </cell>
          <cell r="B3789" t="str">
            <v>LUVA DE REDUÇÃO, EM FERRO GALVANIZADO, 4" X 2", CONEXÃO ROSQUEADA, INSTALADO EM REDE DE ALIMENTAÇÃO PARA HIDRANTE - FORNECIMENTO E INSTALAÇÃO. AF_10/2020</v>
          </cell>
          <cell r="C3789" t="str">
            <v>UN</v>
          </cell>
          <cell r="D3789">
            <v>266.44</v>
          </cell>
        </row>
        <row r="3790">
          <cell r="A3790">
            <v>101932</v>
          </cell>
          <cell r="B3790" t="str">
            <v>LUVA DE REDUÇÃO, EM FERRO GALVANIZADO, 4" X 3", CONEXÃO ROSQUEADA, INSTALADO EM REDE DE ALIMENTAÇÃO PARA HIDRANTE - FORNECIMENTO E INSTALAÇÃO. AF_10/2020</v>
          </cell>
          <cell r="C3790" t="str">
            <v>UN</v>
          </cell>
          <cell r="D3790">
            <v>266.44</v>
          </cell>
        </row>
        <row r="3791">
          <cell r="A3791">
            <v>101933</v>
          </cell>
          <cell r="B3791" t="str">
            <v>NIPLE, EM FERRO GALVANIZADO, 4", CONEXÃO ROSQUEADA, INSTALADO EM REDE DE ALIMENTAÇÃO PARA HIDRANTE - FORNECIMENTO E INSTALAÇÃO. AF_10/2020</v>
          </cell>
          <cell r="C3791" t="str">
            <v>UN</v>
          </cell>
          <cell r="D3791">
            <v>222.79</v>
          </cell>
        </row>
        <row r="3792">
          <cell r="A3792">
            <v>101934</v>
          </cell>
          <cell r="B3792" t="str">
            <v>JOELHO 90°, EM FERRO GALVANIZADO, 4", CONEXÃO ROSQUEADA, INSTALADO EM REDE DE ALIMENTAÇÃO PARA HIDRANTE - FORNECIMENTO E INSTALAÇÃO. AF_10/2020</v>
          </cell>
          <cell r="C3792" t="str">
            <v>UN</v>
          </cell>
          <cell r="D3792">
            <v>369.74</v>
          </cell>
        </row>
        <row r="3793">
          <cell r="A3793">
            <v>101935</v>
          </cell>
          <cell r="B3793" t="str">
            <v>TÊ, EM FERRO GALVANIZADO, 4", CONEXÃO ROSQUEADA, INSTALADO EM REDE DE ALIMENTAÇÃO PARA HIDRANTE - FORNECIMENTO E INSTALAÇÃO. AF_10/2020</v>
          </cell>
          <cell r="C3793" t="str">
            <v>UN</v>
          </cell>
          <cell r="D3793">
            <v>477.81</v>
          </cell>
        </row>
        <row r="3794">
          <cell r="A3794">
            <v>103802</v>
          </cell>
          <cell r="B3794" t="str">
            <v>TUBO EM COBRE RÍGIDO, DN 15 MM, CLASSE E, SEM ISOLAMENTO, INSTALADO EM RAMAL E SUB-RAMAL DE GÁS COMBUSTÍVEL - FORNECIMENTO E INSTALAÇÃO. AF_04/2022</v>
          </cell>
          <cell r="C3794" t="str">
            <v>M</v>
          </cell>
          <cell r="D3794">
            <v>43.32</v>
          </cell>
        </row>
        <row r="3795">
          <cell r="A3795">
            <v>103803</v>
          </cell>
          <cell r="B3795" t="str">
            <v>TUBO EM COBRE RÍGIDO, DN 22 MM, CLASSE E, SEM ISOLAMENTO, INSTALADO EM RAMAL E SUB-RAMAL DE GÁS COMBUSTÍVEL - FORNECIMENTO E INSTALAÇÃO. AF_04/2022</v>
          </cell>
          <cell r="C3795" t="str">
            <v>M</v>
          </cell>
          <cell r="D3795">
            <v>74.44</v>
          </cell>
        </row>
        <row r="3796">
          <cell r="A3796">
            <v>103804</v>
          </cell>
          <cell r="B3796" t="str">
            <v>TUBO EM COBRE RÍGIDO, DN 28 MM, CLASSE E, SEM ISOLAMENTO, INSTALADO EM RAMAL E SUB-RAMAL DE GÁS COMBUSTÍVEL - FORNECIMENTO E INSTALAÇÃO. AF_04/2022</v>
          </cell>
          <cell r="C3796" t="str">
            <v>M</v>
          </cell>
          <cell r="D3796">
            <v>88.86</v>
          </cell>
        </row>
        <row r="3797">
          <cell r="A3797">
            <v>103835</v>
          </cell>
          <cell r="B3797" t="str">
            <v>TUBO EM COBRE RÍGIDO, DN 15 MM, CLASSE A, SEM ISOLAMENTO, INSTALADO EM RAMAL E SUB-RAMAL DE GÁS MEDICINAL - FORNECIMENTO E INSTALAÇÃO. AF_04/2022</v>
          </cell>
          <cell r="C3797" t="str">
            <v>M</v>
          </cell>
          <cell r="D3797">
            <v>67.88</v>
          </cell>
        </row>
        <row r="3798">
          <cell r="A3798">
            <v>103836</v>
          </cell>
          <cell r="B3798" t="str">
            <v>TUBO EM COBRE RÍGIDO, DN 22 MM, CLASSE A, SEM ISOLAMENTO, INSTALADO EM RAMAL E SUB-RAMAL DE GÁS MEDICINAL - FORNECIMENTO E INSTALAÇÃO. AF_04/2022</v>
          </cell>
          <cell r="C3798" t="str">
            <v>M</v>
          </cell>
          <cell r="D3798">
            <v>104.2</v>
          </cell>
        </row>
        <row r="3799">
          <cell r="A3799">
            <v>103837</v>
          </cell>
          <cell r="B3799" t="str">
            <v>TUBO EM COBRE RÍGIDO, DN 28 MM, CLASSE A, SEM ISOLAMENTO, INSTALADO EM RAMAL E SUB-RAMAL DE GÁS MEDICINAL - FORNECIMENTO E INSTALAÇÃO. AF_04/2022</v>
          </cell>
          <cell r="C3799" t="str">
            <v>M</v>
          </cell>
          <cell r="D3799">
            <v>131.04</v>
          </cell>
        </row>
        <row r="3800">
          <cell r="A3800">
            <v>103868</v>
          </cell>
          <cell r="B3800" t="str">
            <v>TUBO EM COBRE RÍGIDO, DN 15 MM, CLASSE E, SEM ISOLAMENTO, INSTALADO EM RAMAL E SUB-RAMAL DE AQUECIMENTO SOLAR - FORNECIMENTO E INSTALAÇÃO. AF_04/2022</v>
          </cell>
          <cell r="C3800" t="str">
            <v>M</v>
          </cell>
          <cell r="D3800">
            <v>56.85</v>
          </cell>
        </row>
        <row r="3801">
          <cell r="A3801">
            <v>103869</v>
          </cell>
          <cell r="B3801" t="str">
            <v>TUBO EM COBRE RÍGIDO, DN 22 MM, CLASSE E, SEM ISOLAMENTO, INSTALADO EM RAMAL E SUB-RAMAL DE AQUECIMENTO SOLAR - FORNECIMENTO E INSTALAÇÃO. AF_04/2022</v>
          </cell>
          <cell r="C3801" t="str">
            <v>M</v>
          </cell>
          <cell r="D3801">
            <v>83.92</v>
          </cell>
        </row>
        <row r="3802">
          <cell r="A3802">
            <v>103870</v>
          </cell>
          <cell r="B3802" t="str">
            <v>TUBO EM COBRE RÍGIDO, DN 28 MM, CLASSE E, SEM ISOLAMENTO, INSTALADO EM RAMAL E SUB-RAMAL DE AQUECIMENTO SOLAR - FORNECIMENTO E INSTALAÇÃO. AF_04/2022</v>
          </cell>
          <cell r="C3802" t="str">
            <v>M</v>
          </cell>
          <cell r="D3802">
            <v>102.34</v>
          </cell>
        </row>
        <row r="3803">
          <cell r="A3803">
            <v>103871</v>
          </cell>
          <cell r="B3803" t="str">
            <v>TUBO EM COBRE RÍGIDO, DN 15 MM, CLASSE E, COM ISOLAMENTO, INSTALADO EM RAMAL E SUB-RAMAL DE AQUECIMENTO SOLAR - FORNECIMENTO E INSTALAÇÃO. AF_04/2022</v>
          </cell>
          <cell r="C3803" t="str">
            <v>M</v>
          </cell>
          <cell r="D3803">
            <v>69.010000000000005</v>
          </cell>
        </row>
        <row r="3804">
          <cell r="A3804">
            <v>103872</v>
          </cell>
          <cell r="B3804" t="str">
            <v>TUBO EM COBRE RÍGIDO, DN 22 MM, CLASSE E, COM ISOLAMENTO, INSTALADO EM RAMAL E SUB-RAMAL DE AQUECIMENTO SOLAR - FORNECIMENTO E INSTALAÇÃO. AF_04/2022</v>
          </cell>
          <cell r="C3804" t="str">
            <v>M</v>
          </cell>
          <cell r="D3804">
            <v>138.94999999999999</v>
          </cell>
        </row>
        <row r="3805">
          <cell r="A3805">
            <v>103873</v>
          </cell>
          <cell r="B3805" t="str">
            <v>TUBO EM COBRE RÍGIDO, DN 28 MM, CLASSE E, COM ISOLAMENTO, INSTALADO EM RAMAL E SUB-RAMAL DE AQUECIMENTO SOLAR - FORNECIMENTO E INSTALAÇÃO. AF_04/2022</v>
          </cell>
          <cell r="C3805" t="str">
            <v>M</v>
          </cell>
          <cell r="D3805">
            <v>159.58000000000001</v>
          </cell>
        </row>
        <row r="3806">
          <cell r="A3806">
            <v>103978</v>
          </cell>
          <cell r="B3806" t="str">
            <v>TUBO, PVC, SOLDÁVEL, DE 40MM, INSTALADO EM RAMAL DE DISTRIBUIÇÃO DE ÁGUA - FORNECIMENTO E INSTALAÇÃO. AF_06/2022</v>
          </cell>
          <cell r="C3806" t="str">
            <v>M</v>
          </cell>
          <cell r="D3806">
            <v>28.34</v>
          </cell>
        </row>
        <row r="3807">
          <cell r="A3807">
            <v>103979</v>
          </cell>
          <cell r="B3807" t="str">
            <v>TUBO, PVC, SOLDÁVEL, DE 50MM, INSTALADO EM RAMAL DE DISTRIBUIÇÃO DE ÁGUA - FORNECIMENTO E INSTALAÇÃO. AF_06/2022</v>
          </cell>
          <cell r="C3807" t="str">
            <v>M</v>
          </cell>
          <cell r="D3807">
            <v>32.57</v>
          </cell>
        </row>
        <row r="3808">
          <cell r="A3808">
            <v>104021</v>
          </cell>
          <cell r="B3808" t="str">
            <v>TUBO, CPVC, SOLDÁVEL, DN 42MM, INSTALADO EM RAMAL DE DISTRIBUIÇÃO DE ÁGUA - FORNECIMENTO E INSTALAÇÃO. AF_06/2022</v>
          </cell>
          <cell r="C3808" t="str">
            <v>M</v>
          </cell>
          <cell r="D3808">
            <v>71.42</v>
          </cell>
        </row>
        <row r="3809">
          <cell r="A3809">
            <v>104166</v>
          </cell>
          <cell r="B3809" t="str">
            <v>TUBO PVC, SÉRIE R, ÁGUA PLUVIAL, DN 150 MM, FORNECIDO E INSTALADO EM RAMAL DE ENCAMINHAMENTO. AF_06/2022</v>
          </cell>
          <cell r="C3809" t="str">
            <v>M</v>
          </cell>
          <cell r="D3809">
            <v>79.069999999999993</v>
          </cell>
        </row>
        <row r="3810">
          <cell r="A3810">
            <v>104194</v>
          </cell>
          <cell r="B3810" t="str">
            <v>TUBO, PPR, DN 20, CLASSE PN20, INSTALADO EM RAMAL OU SUB-RAMAL DE ÁGUA - FORNECIMENTO E INSTALAÇÃO. AF_08/2022</v>
          </cell>
          <cell r="C3810" t="str">
            <v>M</v>
          </cell>
          <cell r="D3810">
            <v>25.63</v>
          </cell>
        </row>
        <row r="3811">
          <cell r="A3811">
            <v>104195</v>
          </cell>
          <cell r="B3811" t="str">
            <v>TUBO, PPR, DN 20, CLASSE PN25, INSTALADO EM RAMAL OU SUB-RAMAL DE ÁGUA - FORNECIMENTO E INSTALAÇÃO. AF_08/2022</v>
          </cell>
          <cell r="C3811" t="str">
            <v>M</v>
          </cell>
          <cell r="D3811">
            <v>27.09</v>
          </cell>
        </row>
        <row r="3812">
          <cell r="A3812">
            <v>104315</v>
          </cell>
          <cell r="B3812" t="str">
            <v>TUBO, PVC, SOLDÁVEL, DE 20MM, INSTALADO EM DRENO DE AR CONDICIONADO - FORNECIMENTO E INSTALAÇÃO. AF_08/2022</v>
          </cell>
          <cell r="C3812" t="str">
            <v>M</v>
          </cell>
          <cell r="D3812">
            <v>19.88</v>
          </cell>
        </row>
        <row r="3813">
          <cell r="A3813">
            <v>104316</v>
          </cell>
          <cell r="B3813" t="str">
            <v>TUBO, PVC, SOLDÁVEL, DE 32MM, INSTALADO EM DRENO DE AR CONDICIONADO - FORNECIMENTO E INSTALAÇÃO. AF_08/2022</v>
          </cell>
          <cell r="C3813" t="str">
            <v>M</v>
          </cell>
          <cell r="D3813">
            <v>26.89</v>
          </cell>
        </row>
        <row r="3814">
          <cell r="A3814">
            <v>105138</v>
          </cell>
          <cell r="B3814" t="str">
            <v>BUCHA DE REDUÇÃO PVC, SOLDÁVEL, LONGA, DN 60 X 25 MM, INSTALADO EM RESERVAÇÃO PREDIAL DE ÁGUA - FORNECIMENTO E INSTALAÇÃO. AF_04/2024</v>
          </cell>
          <cell r="C3814" t="str">
            <v>UN</v>
          </cell>
          <cell r="D3814">
            <v>16.559999999999999</v>
          </cell>
        </row>
        <row r="3815">
          <cell r="A3815">
            <v>105139</v>
          </cell>
          <cell r="B3815" t="str">
            <v>BUCHA DE REDUÇÃO PVC, SOLDÁVEL, LONGA, DN 60 X 32 MM, INSTALADO EM RESERVAÇÃO PREDIAL DE ÁGUA - FORNECIMENTO E INSTALAÇÃO. AF_04/2024</v>
          </cell>
          <cell r="C3815" t="str">
            <v>UN</v>
          </cell>
          <cell r="D3815">
            <v>19.3</v>
          </cell>
        </row>
        <row r="3816">
          <cell r="A3816">
            <v>105140</v>
          </cell>
          <cell r="B3816" t="str">
            <v>BUCHA DE REDUÇÃO PVC, SOLDÁVEL, LONGA, DN 60 X 50 MM, INSTALADO EM RESERVAÇÃO PREDIAL DE ÁGUA - FORNECIMENTO E INSTALAÇÃO. AF_04/2024</v>
          </cell>
          <cell r="C3816" t="str">
            <v>UN</v>
          </cell>
          <cell r="D3816">
            <v>24.74</v>
          </cell>
        </row>
        <row r="3817">
          <cell r="A3817">
            <v>105141</v>
          </cell>
          <cell r="B3817" t="str">
            <v>BUCHA DE REDUÇÃO PVC, SOLDÁVEL, LONGA, DN 75 X 50 MM, INSTALADO EM RESERVAÇÃO PREDIAL DE ÁGUA - FORNECIMENTO E INSTALAÇÃO. AF_04/2024</v>
          </cell>
          <cell r="C3817" t="str">
            <v>UN</v>
          </cell>
          <cell r="D3817">
            <v>29.61</v>
          </cell>
        </row>
        <row r="3818">
          <cell r="A3818">
            <v>105142</v>
          </cell>
          <cell r="B3818" t="str">
            <v>LUVA DE REDUÇÃO SOLDÁVEL, PVC, DN 32 MM X 25 MM, INSTALADO EM RESERVAÇÃO PREDIAL DE ÁGUA - FORNECIMENTO E INSTALAÇÃO. AF_04/2024</v>
          </cell>
          <cell r="C3818" t="str">
            <v>UN</v>
          </cell>
          <cell r="D3818">
            <v>6.8</v>
          </cell>
        </row>
        <row r="3819">
          <cell r="A3819">
            <v>105143</v>
          </cell>
          <cell r="B3819" t="str">
            <v>LUVA DE REDUÇÃO SOLDÁVEL, PVC, DN 40 MM X 32 MM, INSTALADO EM RESERVAÇÃO PREDIAL DE ÁGUA - FORNECIMENTO E INSTALAÇÃO. AF_04/2024</v>
          </cell>
          <cell r="C3819" t="str">
            <v>UN</v>
          </cell>
          <cell r="D3819">
            <v>10.029999999999999</v>
          </cell>
        </row>
        <row r="3820">
          <cell r="A3820">
            <v>105144</v>
          </cell>
          <cell r="B3820" t="str">
            <v>LUVA DE REDUÇÃO SOLDÁVEL, PVC, DN 60 MM X 50 MM, INSTALADO EM RESERVAÇÃO PREDIAL DE ÁGUA - FORNECIMENTO E INSTALAÇÃO. AF_04/2024</v>
          </cell>
          <cell r="C3820" t="str">
            <v>UN</v>
          </cell>
          <cell r="D3820">
            <v>20.94</v>
          </cell>
        </row>
        <row r="3821">
          <cell r="A3821">
            <v>105145</v>
          </cell>
          <cell r="B3821" t="str">
            <v>LUVA DE REDUÇÃO, SOLDÁVEL, PVC, DN 50 X 25 MM, INSTALADO EM RESERVAÇÃO PREDIAL DE ÁGUA - FORNECIMENTO E INSTALAÇÃO. AF_04/2024</v>
          </cell>
          <cell r="C3821" t="str">
            <v>UN</v>
          </cell>
          <cell r="D3821">
            <v>11.57</v>
          </cell>
        </row>
        <row r="3822">
          <cell r="A3822">
            <v>105153</v>
          </cell>
          <cell r="B3822" t="str">
            <v>JOELHO PPR 45 GRAUS, SOLDÁVEL, DN 63 MM, INSTALADO EM RESERVAÇÃO PREDIAL DE ÁGUA - FORNECIMENTO E INSTALAÇÃO. AF_04/2024</v>
          </cell>
          <cell r="C3822" t="str">
            <v>UN</v>
          </cell>
          <cell r="D3822">
            <v>55.78</v>
          </cell>
        </row>
        <row r="3823">
          <cell r="A3823">
            <v>89358</v>
          </cell>
          <cell r="B3823" t="str">
            <v>JOELHO 90 GRAUS, PVC, SOLDÁVEL, DN 20MM, INSTALADO EM RAMAL OU SUB-RAMAL DE ÁGUA - FORNECIMENTO E INSTALAÇÃO. AF_06/2022</v>
          </cell>
          <cell r="C3823" t="str">
            <v>UN</v>
          </cell>
          <cell r="D3823">
            <v>10.09</v>
          </cell>
        </row>
        <row r="3824">
          <cell r="A3824">
            <v>89359</v>
          </cell>
          <cell r="B3824" t="str">
            <v>JOELHO 45 GRAUS, PVC, SOLDÁVEL, DN 20MM, INSTALADO EM RAMAL OU SUB-RAMAL DE ÁGUA - FORNECIMENTO E INSTALAÇÃO. AF_06/2022</v>
          </cell>
          <cell r="C3824" t="str">
            <v>UN</v>
          </cell>
          <cell r="D3824">
            <v>10.57</v>
          </cell>
        </row>
        <row r="3825">
          <cell r="A3825">
            <v>89360</v>
          </cell>
          <cell r="B3825" t="str">
            <v>CURVA 90 GRAUS, PVC, SOLDÁVEL, DN 20MM, INSTALADO EM RAMAL OU SUB-RAMAL DE ÁGUA - FORNECIMENTO E INSTALAÇÃO. AF_06/2022</v>
          </cell>
          <cell r="C3825" t="str">
            <v>UN</v>
          </cell>
          <cell r="D3825">
            <v>11.44</v>
          </cell>
        </row>
        <row r="3826">
          <cell r="A3826">
            <v>89361</v>
          </cell>
          <cell r="B3826" t="str">
            <v>CURVA 45 GRAUS, PVC, SOLDÁVEL, DN 20MM, INSTALADO EM RAMAL OU SUB-RAMAL DE ÁGUA - FORNECIMENTO E INSTALAÇÃO. AF_06/2022</v>
          </cell>
          <cell r="C3826" t="str">
            <v>UN</v>
          </cell>
          <cell r="D3826">
            <v>11.51</v>
          </cell>
        </row>
        <row r="3827">
          <cell r="A3827">
            <v>89362</v>
          </cell>
          <cell r="B3827" t="str">
            <v>JOELHO 90 GRAUS, PVC, SOLDÁVEL, DN 25MM, INSTALADO EM RAMAL OU SUB-RAMAL DE ÁGUA - FORNECIMENTO E INSTALAÇÃO. AF_06/2022</v>
          </cell>
          <cell r="C3827" t="str">
            <v>UN</v>
          </cell>
          <cell r="D3827">
            <v>11.88</v>
          </cell>
        </row>
        <row r="3828">
          <cell r="A3828">
            <v>89363</v>
          </cell>
          <cell r="B3828" t="str">
            <v>JOELHO 45 GRAUS, PVC, SOLDÁVEL, DN 25MM, INSTALADO EM RAMAL OU SUB-RAMAL DE ÁGUA - FORNECIMENTO E INSTALAÇÃO. AF_06/2022</v>
          </cell>
          <cell r="C3828" t="str">
            <v>UN</v>
          </cell>
          <cell r="D3828">
            <v>12.57</v>
          </cell>
        </row>
        <row r="3829">
          <cell r="A3829">
            <v>89364</v>
          </cell>
          <cell r="B3829" t="str">
            <v>CURVA 90 GRAUS, PVC, SOLDÁVEL, DN 25MM, INSTALADO EM RAMAL OU SUB-RAMAL DE ÁGUA - FORNECIMENTO E INSTALAÇÃO. AF_06/2022</v>
          </cell>
          <cell r="C3829" t="str">
            <v>UN</v>
          </cell>
          <cell r="D3829">
            <v>13.89</v>
          </cell>
        </row>
        <row r="3830">
          <cell r="A3830">
            <v>89365</v>
          </cell>
          <cell r="B3830" t="str">
            <v>CURVA 45 GRAUS, PVC, SOLDÁVEL, DN 25MM, INSTALADO EM RAMAL OU SUB-RAMAL DE ÁGUA - FORNECIMENTO E INSTALAÇÃO. AF_06/2022</v>
          </cell>
          <cell r="C3830" t="str">
            <v>UN</v>
          </cell>
          <cell r="D3830">
            <v>13.42</v>
          </cell>
        </row>
        <row r="3831">
          <cell r="A3831">
            <v>89366</v>
          </cell>
          <cell r="B3831" t="str">
            <v>JOELHO 90 GRAUS COM BUCHA DE LATÃO, PVC, SOLDÁVEL, DN 25MM, X 3/4  INSTALADO EM RAMAL OU SUB-RAMAL DE ÁGUA - FORNECIMENTO E INSTALAÇÃO. AF_06/2022</v>
          </cell>
          <cell r="C3831" t="str">
            <v>UN</v>
          </cell>
          <cell r="D3831">
            <v>17.579999999999998</v>
          </cell>
        </row>
        <row r="3832">
          <cell r="A3832">
            <v>89367</v>
          </cell>
          <cell r="B3832" t="str">
            <v>JOELHO 90 GRAUS, PVC, SOLDÁVEL, DN 32MM, INSTALADO EM RAMAL OU SUB-RAMAL DE ÁGUA - FORNECIMENTO E INSTALAÇÃO. AF_06/2022</v>
          </cell>
          <cell r="C3832" t="str">
            <v>UN</v>
          </cell>
          <cell r="D3832">
            <v>15.71</v>
          </cell>
        </row>
        <row r="3833">
          <cell r="A3833">
            <v>89368</v>
          </cell>
          <cell r="B3833" t="str">
            <v>JOELHO 45 GRAUS, PVC, SOLDÁVEL, DN 32MM, INSTALADO EM RAMAL OU SUB-RAMAL DE ÁGUA - FORNECIMENTO E INSTALAÇÃO. AF_06/2022</v>
          </cell>
          <cell r="C3833" t="str">
            <v>UN</v>
          </cell>
          <cell r="D3833">
            <v>17.239999999999998</v>
          </cell>
        </row>
        <row r="3834">
          <cell r="A3834">
            <v>89369</v>
          </cell>
          <cell r="B3834" t="str">
            <v>CURVA 90 GRAUS, PVC, SOLDÁVEL, DN 32MM, INSTALADO EM RAMAL OU SUB-RAMAL DE ÁGUA - FORNECIMENTO E INSTALAÇÃO. AF_06/2022</v>
          </cell>
          <cell r="C3834" t="str">
            <v>UN</v>
          </cell>
          <cell r="D3834">
            <v>19.3</v>
          </cell>
        </row>
        <row r="3835">
          <cell r="A3835">
            <v>89370</v>
          </cell>
          <cell r="B3835" t="str">
            <v>CURVA 45 GRAUS, PVC, SOLDÁVEL, DN 32MM, INSTALADO EM RAMAL OU SUB-RAMAL DE ÁGUA - FORNECIMENTO E INSTALAÇÃO. AF_06/2022</v>
          </cell>
          <cell r="C3835" t="str">
            <v>UN</v>
          </cell>
          <cell r="D3835">
            <v>17.53</v>
          </cell>
        </row>
        <row r="3836">
          <cell r="A3836">
            <v>89371</v>
          </cell>
          <cell r="B3836" t="str">
            <v>LUVA, PVC, SOLDÁVEL, DN 20MM, INSTALADO EM RAMAL OU SUB-RAMAL DE ÁGUA - FORNECIMENTO E INSTALAÇÃO. AF_06/2022</v>
          </cell>
          <cell r="C3836" t="str">
            <v>UN</v>
          </cell>
          <cell r="D3836">
            <v>7.29</v>
          </cell>
        </row>
        <row r="3837">
          <cell r="A3837">
            <v>89372</v>
          </cell>
          <cell r="B3837" t="str">
            <v>LUVA DE CORRER, PVC, SOLDÁVEL, DN 20MM, INSTALADO EM RAMAL OU SUB-RAMAL DE ÁGUA - FORNECIMENTO E INSTALAÇÃO. AF_06/2022</v>
          </cell>
          <cell r="C3837" t="str">
            <v>UN</v>
          </cell>
          <cell r="D3837">
            <v>16.03</v>
          </cell>
        </row>
        <row r="3838">
          <cell r="A3838">
            <v>89373</v>
          </cell>
          <cell r="B3838" t="str">
            <v>LUVA DE REDUÇÃO, PVC, SOLDÁVEL, DN 25MM X 20MM, INSTALADO EM RAMAL OU SUB-RAMAL DE ÁGUA - FORNECIMENTO E INSTALAÇÃO. AF_06/2022</v>
          </cell>
          <cell r="C3838" t="str">
            <v>UN</v>
          </cell>
          <cell r="D3838">
            <v>8.4499999999999993</v>
          </cell>
        </row>
        <row r="3839">
          <cell r="A3839">
            <v>89374</v>
          </cell>
          <cell r="B3839" t="str">
            <v>LUVA COM BUCHA DE LATÃO, PVC, SOLDÁVEL, DN 20MM X 1/2", INSTALADO EM RAMAL OU SUB-RAMAL DE ÁGUA - FORNECIMENTO E INSTALAÇÃO. AF_06/2022</v>
          </cell>
          <cell r="C3839" t="str">
            <v>UN</v>
          </cell>
          <cell r="D3839">
            <v>10.73</v>
          </cell>
        </row>
        <row r="3840">
          <cell r="A3840">
            <v>89375</v>
          </cell>
          <cell r="B3840" t="str">
            <v>UNIÃO, PVC, SOLDÁVEL, DN 20MM, INSTALADO EM RAMAL OU SUB-RAMAL DE ÁGUA - FORNECIMENTO E INSTALAÇÃO. AF_06/2022</v>
          </cell>
          <cell r="C3840" t="str">
            <v>UN</v>
          </cell>
          <cell r="D3840">
            <v>12.5</v>
          </cell>
        </row>
        <row r="3841">
          <cell r="A3841">
            <v>89376</v>
          </cell>
          <cell r="B3841" t="str">
            <v>ADAPTADOR CURTO COM BOLSA E ROSCA PARA REGISTRO, PVC, SOLDÁVEL, DN 20MM X 1/2 , INSTALADO EM RAMAL OU SUB-RAMAL DE ÁGUA - FORNECIMENTO E INSTALAÇÃO. AF_06/2022</v>
          </cell>
          <cell r="C3841" t="str">
            <v>UN</v>
          </cell>
          <cell r="D3841">
            <v>6.86</v>
          </cell>
        </row>
        <row r="3842">
          <cell r="A3842">
            <v>89377</v>
          </cell>
          <cell r="B3842" t="str">
            <v>CURVA DE TRANSPOSIÇÃO, PVC, SOLDÁVEL, DN 20MM, INSTALADO EM RAMAL OU SUB-RAMAL DE ÁGUA - FORNECIMENTO E INSTALAÇÃO. AF_06/2022</v>
          </cell>
          <cell r="C3842" t="str">
            <v>UN</v>
          </cell>
          <cell r="D3842">
            <v>10.98</v>
          </cell>
        </row>
        <row r="3843">
          <cell r="A3843">
            <v>89378</v>
          </cell>
          <cell r="B3843" t="str">
            <v>LUVA, PVC, SOLDÁVEL, DN 25MM, INSTALADO EM RAMAL OU SUB-RAMAL DE ÁGUA - FORNECIMENTO E INSTALAÇÃO. AF_06/2022</v>
          </cell>
          <cell r="C3843" t="str">
            <v>UN</v>
          </cell>
          <cell r="D3843">
            <v>8.5399999999999991</v>
          </cell>
        </row>
        <row r="3844">
          <cell r="A3844">
            <v>89379</v>
          </cell>
          <cell r="B3844" t="str">
            <v>LUVA DE CORRER, PVC, SOLDÁVEL, DN 25MM, INSTALADO EM RAMAL OU SUB-RAMAL DE ÁGUA - FORNECIMENTO E INSTALAÇÃO. AF_12/2014</v>
          </cell>
          <cell r="C3844" t="str">
            <v>UN</v>
          </cell>
          <cell r="D3844">
            <v>18.77</v>
          </cell>
        </row>
        <row r="3845">
          <cell r="A3845">
            <v>89380</v>
          </cell>
          <cell r="B3845" t="str">
            <v>LUVA DE REDUÇÃO, PVC, SOLDÁVEL, DN 32MM X 25MM, INSTALADO EM RAMAL OU SUB-RAMAL DE ÁGUA - FORNECIMENTO E INSTALAÇÃO. AF_06/2022</v>
          </cell>
          <cell r="C3845" t="str">
            <v>UN</v>
          </cell>
          <cell r="D3845">
            <v>11.39</v>
          </cell>
        </row>
        <row r="3846">
          <cell r="A3846">
            <v>89381</v>
          </cell>
          <cell r="B3846" t="str">
            <v>LUVA COM BUCHA DE LATÃO, PVC, SOLDÁVEL, DN 25MM X 3/4 , INSTALADO EM RAMAL OU SUB-RAMAL DE ÁGUA - FORNECIMENTO E INSTALAÇÃO. AF_06/2022</v>
          </cell>
          <cell r="C3846" t="str">
            <v>UN</v>
          </cell>
          <cell r="D3846">
            <v>13.04</v>
          </cell>
        </row>
        <row r="3847">
          <cell r="A3847">
            <v>89382</v>
          </cell>
          <cell r="B3847" t="str">
            <v>UNIÃO, PVC, SOLDÁVEL, DN 25MM, INSTALADO EM RAMAL OU SUB-RAMAL DE ÁGUA - FORNECIMENTO E INSTALAÇÃO. AF_06/2022</v>
          </cell>
          <cell r="C3847" t="str">
            <v>UN</v>
          </cell>
          <cell r="D3847">
            <v>14.91</v>
          </cell>
        </row>
        <row r="3848">
          <cell r="A3848">
            <v>89383</v>
          </cell>
          <cell r="B3848" t="str">
            <v>ADAPTADOR CURTO COM BOLSA E ROSCA PARA REGISTRO, PVC, SOLDÁVEL, DN 25MM X 3/4 , INSTALADO EM RAMAL OU SUB-RAMAL DE ÁGUA - FORNECIMENTO E INSTALAÇÃO. AF_06/2022</v>
          </cell>
          <cell r="C3848" t="str">
            <v>UN</v>
          </cell>
          <cell r="D3848">
            <v>8</v>
          </cell>
        </row>
        <row r="3849">
          <cell r="A3849">
            <v>89384</v>
          </cell>
          <cell r="B3849" t="str">
            <v>CURVA DE TRANSPOSIÇÃO, PVC, SOLDÁVEL, DN 25MM, INSTALADO EM RAMAL OU SUB-RAMAL DE ÁGUA   FORNECIMENTO E INSTALAÇÃO. AF_06/2022</v>
          </cell>
          <cell r="C3849" t="str">
            <v>UN</v>
          </cell>
          <cell r="D3849">
            <v>13.75</v>
          </cell>
        </row>
        <row r="3850">
          <cell r="A3850">
            <v>89385</v>
          </cell>
          <cell r="B3850" t="str">
            <v>LUVA SOLDÁVEL E COM ROSCA, PVC, SOLDÁVEL, DN 25MM X 3/4 , INSTALADO EM RAMAL OU SUB-RAMAL DE ÁGUA - FORNECIMENTO E INSTALAÇÃO. AF_06/2022</v>
          </cell>
          <cell r="C3850" t="str">
            <v>UN</v>
          </cell>
          <cell r="D3850">
            <v>8.5500000000000007</v>
          </cell>
        </row>
        <row r="3851">
          <cell r="A3851">
            <v>89386</v>
          </cell>
          <cell r="B3851" t="str">
            <v>LUVA, PVC, SOLDÁVEL, DN 32MM, INSTALADO EM RAMAL OU SUB-RAMAL DE ÁGUA - FORNECIMENTO E INSTALAÇÃO. AF_06/2022</v>
          </cell>
          <cell r="C3851" t="str">
            <v>UN</v>
          </cell>
          <cell r="D3851">
            <v>11.24</v>
          </cell>
        </row>
        <row r="3852">
          <cell r="A3852">
            <v>89387</v>
          </cell>
          <cell r="B3852" t="str">
            <v>LUVA DE CORRER, PVC, SOLDÁVEL, DN 32MM, INSTALADO EM RAMAL OU SUB-RAMAL DE ÁGUA   FORNECIMENTO E INSTALAÇÃO. AF_06/2022</v>
          </cell>
          <cell r="C3852" t="str">
            <v>UN</v>
          </cell>
          <cell r="D3852">
            <v>28.94</v>
          </cell>
        </row>
        <row r="3853">
          <cell r="A3853">
            <v>89389</v>
          </cell>
          <cell r="B3853" t="str">
            <v>LUVA SOLDÁVEL E COM ROSCA, PVC, SOLDÁVEL, DN 32MM X 1 , INSTALADO EM RAMAL OU SUB-RAMAL DE ÁGUA - FORNECIMENTO E INSTALAÇÃO. AF_06/2022</v>
          </cell>
          <cell r="C3853" t="str">
            <v>UN</v>
          </cell>
          <cell r="D3853">
            <v>12.63</v>
          </cell>
        </row>
        <row r="3854">
          <cell r="A3854">
            <v>89390</v>
          </cell>
          <cell r="B3854" t="str">
            <v>UNIÃO, PVC, SOLDÁVEL, DN 32MM, INSTALADO EM RAMAL OU SUB-RAMAL DE ÁGUA - FORNECIMENTO E INSTALAÇÃO. AF_06/2022</v>
          </cell>
          <cell r="C3854" t="str">
            <v>UN</v>
          </cell>
          <cell r="D3854">
            <v>21.42</v>
          </cell>
        </row>
        <row r="3855">
          <cell r="A3855">
            <v>89391</v>
          </cell>
          <cell r="B3855" t="str">
            <v>ADAPTADOR CURTO COM BOLSA E ROSCA PARA REGISTRO, PVC, SOLDÁVEL, DN 32MM X 1 , INSTALADO EM RAMAL OU SUB-RAMAL DE ÁGUA - FORNECIMENTO E INSTALAÇÃO. AF_06/2022</v>
          </cell>
          <cell r="C3855" t="str">
            <v>UN</v>
          </cell>
          <cell r="D3855">
            <v>10.220000000000001</v>
          </cell>
        </row>
        <row r="3856">
          <cell r="A3856">
            <v>89392</v>
          </cell>
          <cell r="B3856" t="str">
            <v>CURVA DE TRANSPOSIÇÃO, PVC, SOLDÁVEL, DN 32MM, INSTALADO EM RAMAL OU SUB-RAMAL DE ÁGUA   FORNECIMENTO E INSTALAÇÃO. AF_06/2022</v>
          </cell>
          <cell r="C3856" t="str">
            <v>UN</v>
          </cell>
          <cell r="D3856">
            <v>24.13</v>
          </cell>
        </row>
        <row r="3857">
          <cell r="A3857">
            <v>89393</v>
          </cell>
          <cell r="B3857" t="str">
            <v>TE, PVC, SOLDÁVEL, DN 20MM, INSTALADO EM RAMAL OU SUB-RAMAL DE ÁGUA - FORNECIMENTO E INSTALAÇÃO. AF_06/2022</v>
          </cell>
          <cell r="C3857" t="str">
            <v>UN</v>
          </cell>
          <cell r="D3857">
            <v>13.82</v>
          </cell>
        </row>
        <row r="3858">
          <cell r="A3858">
            <v>89394</v>
          </cell>
          <cell r="B3858" t="str">
            <v>TÊ COM BUCHA DE LATÃO NA BOLSA CENTRAL, PVC, SOLDÁVEL, DN 20MM X 1/2 , INSTALADO EM RAMAL OU SUB-RAMAL DE ÁGUA - FORNECIMENTO E INSTALAÇÃO. AF_06/2022</v>
          </cell>
          <cell r="C3858" t="str">
            <v>UN</v>
          </cell>
          <cell r="D3858">
            <v>20.07</v>
          </cell>
        </row>
        <row r="3859">
          <cell r="A3859">
            <v>89395</v>
          </cell>
          <cell r="B3859" t="str">
            <v>TE, PVC, SOLDÁVEL, DN 25MM, INSTALADO EM RAMAL OU SUB-RAMAL DE ÁGUA - FORNECIMENTO E INSTALAÇÃO. AF_06/2022</v>
          </cell>
          <cell r="C3859" t="str">
            <v>UN</v>
          </cell>
          <cell r="D3859">
            <v>16.23</v>
          </cell>
        </row>
        <row r="3860">
          <cell r="A3860">
            <v>89396</v>
          </cell>
          <cell r="B3860" t="str">
            <v>TÊ COM BUCHA DE LATÃO NA BOLSA CENTRAL, PVC, SOLDÁVEL, DN 25MM X 1/2 , INSTALADO EM RAMAL OU SUB-RAMAL DE ÁGUA - FORNECIMENTO E INSTALAÇÃO. AF_06/2022</v>
          </cell>
          <cell r="C3860" t="str">
            <v>UN</v>
          </cell>
          <cell r="D3860">
            <v>21.97</v>
          </cell>
        </row>
        <row r="3861">
          <cell r="A3861">
            <v>89397</v>
          </cell>
          <cell r="B3861" t="str">
            <v>TÊ DE REDUÇÃO, PVC, SOLDÁVEL, DN 25MM X 20MM, INSTALADO EM RAMAL OU SUB-RAMAL DE ÁGUA - FORNECIMENTO E INSTALAÇÃO. AF_06/2022</v>
          </cell>
          <cell r="C3861" t="str">
            <v>UN</v>
          </cell>
          <cell r="D3861">
            <v>17.43</v>
          </cell>
        </row>
        <row r="3862">
          <cell r="A3862">
            <v>89398</v>
          </cell>
          <cell r="B3862" t="str">
            <v>TE, PVC, SOLDÁVEL, DN 32MM, INSTALADO EM RAMAL OU SUB-RAMAL DE ÁGUA - FORNECIMENTO E INSTALAÇÃO. AF_06/2022</v>
          </cell>
          <cell r="C3862" t="str">
            <v>UN</v>
          </cell>
          <cell r="D3862">
            <v>21.65</v>
          </cell>
        </row>
        <row r="3863">
          <cell r="A3863">
            <v>89399</v>
          </cell>
          <cell r="B3863" t="str">
            <v>TÊ COM BUCHA DE LATÃO NA BOLSA CENTRAL, PVC, SOLDÁVEL, DN 32MM X 3/4 , INSTALADO EM RAMAL OU SUB-RAMAL DE ÁGUA - FORNECIMENTO E INSTALAÇÃO. AF_06/2022</v>
          </cell>
          <cell r="C3863" t="str">
            <v>UN</v>
          </cell>
          <cell r="D3863">
            <v>26.32</v>
          </cell>
        </row>
        <row r="3864">
          <cell r="A3864">
            <v>89400</v>
          </cell>
          <cell r="B3864" t="str">
            <v>TÊ DE REDUÇÃO, PVC, SOLDÁVEL, DN 32MM X 25MM, INSTALADO EM RAMAL OU SUB-RAMAL DE ÁGUA - FORNECIMENTO E INSTALAÇÃO. AF_06/2022</v>
          </cell>
          <cell r="C3864" t="str">
            <v>UN</v>
          </cell>
          <cell r="D3864">
            <v>22.67</v>
          </cell>
        </row>
        <row r="3865">
          <cell r="A3865">
            <v>89404</v>
          </cell>
          <cell r="B3865" t="str">
            <v>JOELHO 90 GRAUS, PVC, SOLDÁVEL, DN 20MM, INSTALADO EM RAMAL DE DISTRIBUIÇÃO DE ÁGUA - FORNECIMENTO E INSTALAÇÃO. AF_06/2022</v>
          </cell>
          <cell r="C3865" t="str">
            <v>UN</v>
          </cell>
          <cell r="D3865">
            <v>9.14</v>
          </cell>
        </row>
        <row r="3866">
          <cell r="A3866">
            <v>89405</v>
          </cell>
          <cell r="B3866" t="str">
            <v>JOELHO 45 GRAUS, PVC, SOLDÁVEL, DN 20MM, INSTALADO EM RAMAL DE DISTRIBUIÇÃO DE ÁGUA - FORNECIMENTO E INSTALAÇÃO. AF_06/2022</v>
          </cell>
          <cell r="C3866" t="str">
            <v>UN</v>
          </cell>
          <cell r="D3866">
            <v>9.6199999999999992</v>
          </cell>
        </row>
        <row r="3867">
          <cell r="A3867">
            <v>89406</v>
          </cell>
          <cell r="B3867" t="str">
            <v>CURVA 90 GRAUS, PVC, SOLDÁVEL, DN 20MM, INSTALADO EM RAMAL DE DISTRIBUIÇÃO DE ÁGUA - FORNECIMENTO E INSTALAÇÃO. AF_06/2022</v>
          </cell>
          <cell r="C3867" t="str">
            <v>UN</v>
          </cell>
          <cell r="D3867">
            <v>10.49</v>
          </cell>
        </row>
        <row r="3868">
          <cell r="A3868">
            <v>89407</v>
          </cell>
          <cell r="B3868" t="str">
            <v>CURVA 45 GRAUS, PVC, SOLDÁVEL, DN 20MM, INSTALADO EM RAMAL DE DISTRIBUIÇÃO DE ÁGUA - FORNECIMENTO E INSTALAÇÃO. AF_06/2022</v>
          </cell>
          <cell r="C3868" t="str">
            <v>UN</v>
          </cell>
          <cell r="D3868">
            <v>10.56</v>
          </cell>
        </row>
        <row r="3869">
          <cell r="A3869">
            <v>89408</v>
          </cell>
          <cell r="B3869" t="str">
            <v>JOELHO 90 GRAUS, PVC, SOLDÁVEL, DN 25MM, INSTALADO EM RAMAL DE DISTRIBUIÇÃO DE ÁGUA - FORNECIMENTO E INSTALAÇÃO. AF_06/2022</v>
          </cell>
          <cell r="C3869" t="str">
            <v>UN</v>
          </cell>
          <cell r="D3869">
            <v>10.78</v>
          </cell>
        </row>
        <row r="3870">
          <cell r="A3870">
            <v>89409</v>
          </cell>
          <cell r="B3870" t="str">
            <v>JOELHO 45 GRAUS, PVC, SOLDÁVEL, DN 25MM, INSTALADO EM RAMAL DE DISTRIBUIÇÃO DE ÁGUA - FORNECIMENTO E INSTALAÇÃO. AF_06/2022</v>
          </cell>
          <cell r="C3870" t="str">
            <v>UN</v>
          </cell>
          <cell r="D3870">
            <v>11.47</v>
          </cell>
        </row>
        <row r="3871">
          <cell r="A3871">
            <v>89410</v>
          </cell>
          <cell r="B3871" t="str">
            <v>CURVA 90 GRAUS, PVC, SOLDÁVEL, DN 25MM, INSTALADO EM RAMAL DE DISTRIBUIÇÃO DE ÁGUA - FORNECIMENTO E INSTALAÇÃO. AF_06/2022</v>
          </cell>
          <cell r="C3871" t="str">
            <v>UN</v>
          </cell>
          <cell r="D3871">
            <v>12.79</v>
          </cell>
        </row>
        <row r="3872">
          <cell r="A3872">
            <v>89411</v>
          </cell>
          <cell r="B3872" t="str">
            <v>CURVA 45 GRAUS, PVC, SOLDÁVEL, DN 25MM, INSTALADO EM RAMAL DE DISTRIBUIÇÃO DE ÁGUA - FORNECIMENTO E INSTALAÇÃO. AF_06/2022</v>
          </cell>
          <cell r="C3872" t="str">
            <v>UN</v>
          </cell>
          <cell r="D3872">
            <v>12.32</v>
          </cell>
        </row>
        <row r="3873">
          <cell r="A3873">
            <v>89412</v>
          </cell>
          <cell r="B3873" t="str">
            <v>JOELHO 90 GRAUS, PVC, SOLDÁVEL, DN 25MM, X 3/4  INSTALADO EM RAMAL DE DISTRIBUIÇÃO DE ÁGUA - FORNECIMENTO E INSTALAÇÃO. AF_06/2022</v>
          </cell>
          <cell r="C3873" t="str">
            <v>UN</v>
          </cell>
          <cell r="D3873">
            <v>11.55</v>
          </cell>
        </row>
        <row r="3874">
          <cell r="A3874">
            <v>89413</v>
          </cell>
          <cell r="B3874" t="str">
            <v>JOELHO 90 GRAUS, PVC, SOLDÁVEL, DN 32MM, INSTALADO EM RAMAL DE DISTRIBUIÇÃO DE ÁGUA - FORNECIMENTO E INSTALAÇÃO. AF_06/2022</v>
          </cell>
          <cell r="C3874" t="str">
            <v>UN</v>
          </cell>
          <cell r="D3874">
            <v>14.41</v>
          </cell>
        </row>
        <row r="3875">
          <cell r="A3875">
            <v>89414</v>
          </cell>
          <cell r="B3875" t="str">
            <v>JOELHO 45 GRAUS, PVC, SOLDÁVEL, DN 32MM, INSTALADO EM RAMAL DE DISTRIBUIÇÃO DE ÁGUA - FORNECIMENTO E INSTALAÇÃO. AF_06/2022</v>
          </cell>
          <cell r="C3875" t="str">
            <v>UN</v>
          </cell>
          <cell r="D3875">
            <v>15.94</v>
          </cell>
        </row>
        <row r="3876">
          <cell r="A3876">
            <v>89415</v>
          </cell>
          <cell r="B3876" t="str">
            <v>CURVA 90 GRAUS, PVC, SOLDÁVEL, DN 32MM, INSTALADO EM RAMAL DE DISTRIBUIÇÃO DE ÁGUA - FORNECIMENTO E INSTALAÇÃO. AF_06/2022</v>
          </cell>
          <cell r="C3876" t="str">
            <v>UN</v>
          </cell>
          <cell r="D3876">
            <v>18</v>
          </cell>
        </row>
        <row r="3877">
          <cell r="A3877">
            <v>89416</v>
          </cell>
          <cell r="B3877" t="str">
            <v>CURVA 45 GRAUS, PVC, SOLDÁVEL, DN 32MM, INSTALADO EM RAMAL DE DISTRIBUIÇÃO DE ÁGUA - FORNECIMENTO E INSTALAÇÃO. AF_06/2022</v>
          </cell>
          <cell r="C3877" t="str">
            <v>UN</v>
          </cell>
          <cell r="D3877">
            <v>16.23</v>
          </cell>
        </row>
        <row r="3878">
          <cell r="A3878">
            <v>89417</v>
          </cell>
          <cell r="B3878" t="str">
            <v>LUVA, PVC, SOLDÁVEL, DN 20MM, INSTALADO EM RAMAL DE DISTRIBUIÇÃO DE ÁGUA - FORNECIMENTO E INSTALAÇÃO. AF_06/2022</v>
          </cell>
          <cell r="C3878" t="str">
            <v>UN</v>
          </cell>
          <cell r="D3878">
            <v>6.65</v>
          </cell>
        </row>
        <row r="3879">
          <cell r="A3879">
            <v>89418</v>
          </cell>
          <cell r="B3879" t="str">
            <v>LUVA DE CORRER, PVC, SOLDÁVEL, DN 20MM, INSTALADO EM RAMAL DE DISTRIBUIÇÃO DE ÁGUA - FORNECIMENTO E INSTALAÇÃO. AF_06/2022</v>
          </cell>
          <cell r="C3879" t="str">
            <v>UN</v>
          </cell>
          <cell r="D3879">
            <v>15.39</v>
          </cell>
        </row>
        <row r="3880">
          <cell r="A3880">
            <v>89419</v>
          </cell>
          <cell r="B3880" t="str">
            <v>LUVA DE REDUÇÃO, PVC, SOLDÁVEL, DN 25MM X 20MM, INSTALADO EM RAMAL DE DISTRIBUIÇÃO DE ÁGUA - FORNECIMENTO E INSTALAÇÃO. AF_06/2022</v>
          </cell>
          <cell r="C3880" t="str">
            <v>UN</v>
          </cell>
          <cell r="D3880">
            <v>7.77</v>
          </cell>
        </row>
        <row r="3881">
          <cell r="A3881">
            <v>89421</v>
          </cell>
          <cell r="B3881" t="str">
            <v>UNIÃO, PVC, SOLDÁVEL, DN 20MM, INSTALADO EM RAMAL DE DISTRIBUIÇÃO DE ÁGUA - FORNECIMENTO E INSTALAÇÃO. AF_06/2022</v>
          </cell>
          <cell r="C3881" t="str">
            <v>UN</v>
          </cell>
          <cell r="D3881">
            <v>11.86</v>
          </cell>
        </row>
        <row r="3882">
          <cell r="A3882">
            <v>89423</v>
          </cell>
          <cell r="B3882" t="str">
            <v>CURVA DE TRANSPOSIÇÃO, PVC, SOLDÁVEL, DN 20MM, INSTALADO EM RAMAL DE DISTRIBUIÇÃO DE ÁGUA   FORNECIMENTO E INSTALAÇÃO. AF_06/2022</v>
          </cell>
          <cell r="C3882" t="str">
            <v>UN</v>
          </cell>
          <cell r="D3882">
            <v>10.34</v>
          </cell>
        </row>
        <row r="3883">
          <cell r="A3883">
            <v>89424</v>
          </cell>
          <cell r="B3883" t="str">
            <v>LUVA, PVC, SOLDÁVEL, DN 25MM, INSTALADO EM RAMAL DE DISTRIBUIÇÃO DE ÁGUA - FORNECIMENTO E INSTALAÇÃO. AF_06/2022</v>
          </cell>
          <cell r="C3883" t="str">
            <v>UN</v>
          </cell>
          <cell r="D3883">
            <v>7.8</v>
          </cell>
        </row>
        <row r="3884">
          <cell r="A3884">
            <v>89425</v>
          </cell>
          <cell r="B3884" t="str">
            <v>LUVA DE CORRER, PVC, SOLDÁVEL, DN 25MM, INSTALADO EM RAMAL DE DISTRIBUIÇÃO DE ÁGUA - FORNECIMENTO E INSTALAÇÃO. AF_06/2022</v>
          </cell>
          <cell r="C3884" t="str">
            <v>UN</v>
          </cell>
          <cell r="D3884">
            <v>18.03</v>
          </cell>
        </row>
        <row r="3885">
          <cell r="A3885">
            <v>89426</v>
          </cell>
          <cell r="B3885" t="str">
            <v>LUVA DE REDUÇÃO, PVC, SOLDÁVEL, DN 32MM X 25MM, INSTALADO EM RAMAL DE DISTRIBUIÇÃO DE ÁGUA - FORNECIMENTO E INSTALAÇÃO. AF_06/2022</v>
          </cell>
          <cell r="C3885" t="str">
            <v>UN</v>
          </cell>
          <cell r="D3885">
            <v>10.59</v>
          </cell>
        </row>
        <row r="3886">
          <cell r="A3886">
            <v>89427</v>
          </cell>
          <cell r="B3886" t="str">
            <v>LUVA COM BUCHA DE LATÃO, PVC, SOLDÁVEL, DN 25MM X 3/4 , INSTALADO EM RAMAL DE DISTRIBUIÇÃO DE ÁGUA - FORNECIMENTO E INSTALAÇÃO. AF_06/2022</v>
          </cell>
          <cell r="C3886" t="str">
            <v>UN</v>
          </cell>
          <cell r="D3886">
            <v>12.36</v>
          </cell>
        </row>
        <row r="3887">
          <cell r="A3887">
            <v>89428</v>
          </cell>
          <cell r="B3887" t="str">
            <v>UNIÃO, PVC, SOLDÁVEL, DN 25MM, INSTALADO EM RAMAL DE DISTRIBUIÇÃO DE ÁGUA - FORNECIMENTO E INSTALAÇÃO. AF_06/2022</v>
          </cell>
          <cell r="C3887" t="str">
            <v>UN</v>
          </cell>
          <cell r="D3887">
            <v>14.17</v>
          </cell>
        </row>
        <row r="3888">
          <cell r="A3888">
            <v>89429</v>
          </cell>
          <cell r="B3888" t="str">
            <v>ADAPTADOR CURTO COM BOLSA E ROSCA PARA REGISTRO, PVC, SOLDÁVEL, DN 25MM X 3/4 , INSTALADO EM RAMAL DE DISTRIBUIÇÃO DE ÁGUA - FORNECIMENTO E INSTALAÇÃO. AF_06/2022</v>
          </cell>
          <cell r="C3888" t="str">
            <v>UN</v>
          </cell>
          <cell r="D3888">
            <v>7.32</v>
          </cell>
        </row>
        <row r="3889">
          <cell r="A3889">
            <v>89430</v>
          </cell>
          <cell r="B3889" t="str">
            <v>CURVA DE TRANSPOSIÇÃO, PVC, SOLDÁVEL, DN 25MM, INSTALADO EM RAMAL DE DISTRIBUIÇÃO DE ÁGUA   FORNECIMENTO E INSTALAÇÃO. AF_06/2022</v>
          </cell>
          <cell r="C3889" t="str">
            <v>UN</v>
          </cell>
          <cell r="D3889">
            <v>13.01</v>
          </cell>
        </row>
        <row r="3890">
          <cell r="A3890">
            <v>89431</v>
          </cell>
          <cell r="B3890" t="str">
            <v>LUVA, PVC, SOLDÁVEL, DN 32MM, INSTALADO EM RAMAL DE DISTRIBUIÇÃO DE ÁGUA - FORNECIMENTO E INSTALAÇÃO. AF_06/2022</v>
          </cell>
          <cell r="C3890" t="str">
            <v>UN</v>
          </cell>
          <cell r="D3890">
            <v>10.37</v>
          </cell>
        </row>
        <row r="3891">
          <cell r="A3891">
            <v>89432</v>
          </cell>
          <cell r="B3891" t="str">
            <v>LUVA DE CORRER, PVC, SOLDÁVEL, DN 32MM, INSTALADO EM RAMAL DE DISTRIBUIÇÃO DE ÁGUA   FORNECIMENTO E INSTALAÇÃO. AF_06/2022</v>
          </cell>
          <cell r="C3891" t="str">
            <v>UN</v>
          </cell>
          <cell r="D3891">
            <v>28.07</v>
          </cell>
        </row>
        <row r="3892">
          <cell r="A3892">
            <v>89433</v>
          </cell>
          <cell r="B3892" t="str">
            <v>LUVA DE REDUÇÃO, PVC, SOLDÁVEL, DN 40MM X 32MM, INSTALADO EM RAMAL DE DISTRIBUIÇÃO DE ÁGUA - FORNECIMENTO E INSTALAÇÃO. AF_06/2022</v>
          </cell>
          <cell r="C3892" t="str">
            <v>UN</v>
          </cell>
          <cell r="D3892">
            <v>14.14</v>
          </cell>
        </row>
        <row r="3893">
          <cell r="A3893">
            <v>89434</v>
          </cell>
          <cell r="B3893" t="str">
            <v>LUVA SOLDÁVEL E COM ROSCA, PVC, SOLDÁVEL, DN 32MM X 1 , INSTALADO EM RAMAL DE DISTRIBUIÇÃO DE ÁGUA - FORNECIMENTO E INSTALAÇÃO. AF_06/2022</v>
          </cell>
          <cell r="C3893" t="str">
            <v>UN</v>
          </cell>
          <cell r="D3893">
            <v>11.83</v>
          </cell>
        </row>
        <row r="3894">
          <cell r="A3894">
            <v>89435</v>
          </cell>
          <cell r="B3894" t="str">
            <v>UNIÃO, PVC, SOLDÁVEL, DN 32MM, INSTALADO EM RAMAL DE DISTRIBUIÇÃO DE ÁGUA - FORNECIMENTO E INSTALAÇÃO. AF_06/2022</v>
          </cell>
          <cell r="C3894" t="str">
            <v>UN</v>
          </cell>
          <cell r="D3894">
            <v>20.55</v>
          </cell>
        </row>
        <row r="3895">
          <cell r="A3895">
            <v>89436</v>
          </cell>
          <cell r="B3895" t="str">
            <v>ADAPTADOR CURTO COM BOLSA E ROSCA PARA REGISTRO, PVC, SOLDÁVEL, DN 32MM X 1 , INSTALADO EM RAMAL DE DISTRIBUIÇÃO DE ÁGUA - FORNECIMENTO E INSTALAÇÃO. AF_06/2022</v>
          </cell>
          <cell r="C3895" t="str">
            <v>UN</v>
          </cell>
          <cell r="D3895">
            <v>9.42</v>
          </cell>
        </row>
        <row r="3896">
          <cell r="A3896">
            <v>89437</v>
          </cell>
          <cell r="B3896" t="str">
            <v>CURVA DE TRANSPOSIÇÃO, PVC, SOLDÁVEL, DN 32MM, INSTALADO EM RAMAL DE DISTRIBUIÇÃO DE ÁGUA   FORNECIMENTO E INSTALAÇÃO. AF_06/2022</v>
          </cell>
          <cell r="C3896" t="str">
            <v>UN</v>
          </cell>
          <cell r="D3896">
            <v>23.26</v>
          </cell>
        </row>
        <row r="3897">
          <cell r="A3897">
            <v>89438</v>
          </cell>
          <cell r="B3897" t="str">
            <v>TE, PVC, SOLDÁVEL, DN 20MM, INSTALADO EM RAMAL DE DISTRIBUIÇÃO DE ÁGUA - FORNECIMENTO E INSTALAÇÃO. AF_06/2022</v>
          </cell>
          <cell r="C3897" t="str">
            <v>UN</v>
          </cell>
          <cell r="D3897">
            <v>12.54</v>
          </cell>
        </row>
        <row r="3898">
          <cell r="A3898">
            <v>89439</v>
          </cell>
          <cell r="B3898" t="str">
            <v>TÊ SOLDÁVEL E COM ROSCA NA BOLSA CENTRAL, PVC, SOLDÁVEL, DN 20MM X 1/2 , INSTALADO EM RAMAL DE DISTRIBUIÇÃO DE ÁGUA - FORNECIMENTO E INSTALAÇÃO. AF_06/2022</v>
          </cell>
          <cell r="C3898" t="str">
            <v>UN</v>
          </cell>
          <cell r="D3898">
            <v>13.85</v>
          </cell>
        </row>
        <row r="3899">
          <cell r="A3899">
            <v>89440</v>
          </cell>
          <cell r="B3899" t="str">
            <v>TE, PVC, SOLDÁVEL, DN 25MM, INSTALADO EM RAMAL DE DISTRIBUIÇÃO DE ÁGUA - FORNECIMENTO E INSTALAÇÃO. AF_06/2022</v>
          </cell>
          <cell r="C3899" t="str">
            <v>UN</v>
          </cell>
          <cell r="D3899">
            <v>14.76</v>
          </cell>
        </row>
        <row r="3900">
          <cell r="A3900">
            <v>89442</v>
          </cell>
          <cell r="B3900" t="str">
            <v>TÊ DE REDUÇÃO, PVC, SOLDÁVEL, DN 25MM X 20MM, INSTALADO EM RAMAL DE DISTRIBUIÇÃO DE ÁGUA - FORNECIMENTO E INSTALAÇÃO. AF_06/2022</v>
          </cell>
          <cell r="C3900" t="str">
            <v>UN</v>
          </cell>
          <cell r="D3900">
            <v>16.07</v>
          </cell>
        </row>
        <row r="3901">
          <cell r="A3901">
            <v>89443</v>
          </cell>
          <cell r="B3901" t="str">
            <v>TE, PVC, SOLDÁVEL, DN 32MM, INSTALADO EM RAMAL DE DISTRIBUIÇÃO DE ÁGUA - FORNECIMENTO E INSTALAÇÃO. AF_06/2022</v>
          </cell>
          <cell r="C3901" t="str">
            <v>UN</v>
          </cell>
          <cell r="D3901">
            <v>19.91</v>
          </cell>
        </row>
        <row r="3902">
          <cell r="A3902">
            <v>89444</v>
          </cell>
          <cell r="B3902" t="str">
            <v>TÊ COM BUCHA DE LATÃO NA BOLSA CENTRAL, PVC, SOLDÁVEL, DN 32MM X 3/4 , INSTALADO EM RAMAL DE DISTRIBUIÇÃO DE ÁGUA - FORNECIMENTO E INSTALAÇÃO. AF_06/2022</v>
          </cell>
          <cell r="C3902" t="str">
            <v>UN</v>
          </cell>
          <cell r="D3902">
            <v>25.47</v>
          </cell>
        </row>
        <row r="3903">
          <cell r="A3903">
            <v>89445</v>
          </cell>
          <cell r="B3903" t="str">
            <v>TÊ DE REDUÇÃO, PVC, SOLDÁVEL, DN 32MM X 25MM, INSTALADO EM RAMAL DE DISTRIBUIÇÃO DE ÁGUA - FORNECIMENTO E INSTALAÇÃO. AF_06/2022</v>
          </cell>
          <cell r="C3903" t="str">
            <v>UN</v>
          </cell>
          <cell r="D3903">
            <v>21.07</v>
          </cell>
        </row>
        <row r="3904">
          <cell r="A3904">
            <v>89481</v>
          </cell>
          <cell r="B3904" t="str">
            <v>JOELHO 90 GRAUS, PVC, SOLDÁVEL, DN 25MM, INSTALADO EM PRUMADA DE ÁGUA - FORNECIMENTO E INSTALAÇÃO. AF_06/2022</v>
          </cell>
          <cell r="C3904" t="str">
            <v>UN</v>
          </cell>
          <cell r="D3904">
            <v>6.32</v>
          </cell>
        </row>
        <row r="3905">
          <cell r="A3905">
            <v>89485</v>
          </cell>
          <cell r="B3905" t="str">
            <v>JOELHO 45 GRAUS, PVC, SOLDÁVEL, DN 25MM, INSTALADO EM PRUMADA DE ÁGUA - FORNECIMENTO E INSTALAÇÃO. AF_06/2022</v>
          </cell>
          <cell r="C3905" t="str">
            <v>UN</v>
          </cell>
          <cell r="D3905">
            <v>7.01</v>
          </cell>
        </row>
        <row r="3906">
          <cell r="A3906">
            <v>89489</v>
          </cell>
          <cell r="B3906" t="str">
            <v>CURVA 90 GRAUS, PVC, SOLDÁVEL, DN 25MM, INSTALADO EM PRUMADA DE ÁGUA - FORNECIMENTO E INSTALAÇÃO. AF_06/2022</v>
          </cell>
          <cell r="C3906" t="str">
            <v>UN</v>
          </cell>
          <cell r="D3906">
            <v>8.33</v>
          </cell>
        </row>
        <row r="3907">
          <cell r="A3907">
            <v>89490</v>
          </cell>
          <cell r="B3907" t="str">
            <v>CURVA 45 GRAUS, PVC, SOLDÁVEL, DN 25MM, INSTALADO EM PRUMADA DE ÁGUA - FORNECIMENTO E INSTALAÇÃO. AF_06/2022</v>
          </cell>
          <cell r="C3907" t="str">
            <v>UN</v>
          </cell>
          <cell r="D3907">
            <v>7.86</v>
          </cell>
        </row>
        <row r="3908">
          <cell r="A3908">
            <v>89492</v>
          </cell>
          <cell r="B3908" t="str">
            <v>JOELHO 90 GRAUS, PVC, SOLDÁVEL, DN 32MM, INSTALADO EM PRUMADA DE ÁGUA - FORNECIMENTO E INSTALAÇÃO. AF_06/2022</v>
          </cell>
          <cell r="C3908" t="str">
            <v>UN</v>
          </cell>
          <cell r="D3908">
            <v>9.18</v>
          </cell>
        </row>
        <row r="3909">
          <cell r="A3909">
            <v>89493</v>
          </cell>
          <cell r="B3909" t="str">
            <v>JOELHO 45 GRAUS, PVC, SOLDÁVEL, DN 32MM, INSTALADO EM PRUMADA DE ÁGUA - FORNECIMENTO E INSTALAÇÃO. AF_06/2022</v>
          </cell>
          <cell r="C3909" t="str">
            <v>UN</v>
          </cell>
          <cell r="D3909">
            <v>10.71</v>
          </cell>
        </row>
        <row r="3910">
          <cell r="A3910">
            <v>89494</v>
          </cell>
          <cell r="B3910" t="str">
            <v>CURVA 90 GRAUS, PVC, SOLDÁVEL, DN 32MM, INSTALADO EM PRUMADA DE ÁGUA - FORNECIMENTO E INSTALAÇÃO. AF_06/2022</v>
          </cell>
          <cell r="C3910" t="str">
            <v>UN</v>
          </cell>
          <cell r="D3910">
            <v>12.77</v>
          </cell>
        </row>
        <row r="3911">
          <cell r="A3911">
            <v>89496</v>
          </cell>
          <cell r="B3911" t="str">
            <v>CURVA 45 GRAUS, PVC, SOLDÁVEL, DN 32MM, INSTALADO EM PRUMADA DE ÁGUA - FORNECIMENTO E INSTALAÇÃO. AF_06/2022</v>
          </cell>
          <cell r="C3911" t="str">
            <v>UN</v>
          </cell>
          <cell r="D3911">
            <v>11</v>
          </cell>
        </row>
        <row r="3912">
          <cell r="A3912">
            <v>89497</v>
          </cell>
          <cell r="B3912" t="str">
            <v>JOELHO 90 GRAUS, PVC, SOLDÁVEL, DN 40MM, INSTALADO EM PRUMADA DE ÁGUA - FORNECIMENTO E INSTALAÇÃO. AF_06/2022</v>
          </cell>
          <cell r="C3912" t="str">
            <v>UN</v>
          </cell>
          <cell r="D3912">
            <v>13.86</v>
          </cell>
        </row>
        <row r="3913">
          <cell r="A3913">
            <v>89498</v>
          </cell>
          <cell r="B3913" t="str">
            <v>JOELHO 45 GRAUS, PVC, SOLDÁVEL, DN 40MM, INSTALADO EM PRUMADA DE ÁGUA - FORNECIMENTO E INSTALAÇÃO. AF_06/2022</v>
          </cell>
          <cell r="C3913" t="str">
            <v>UN</v>
          </cell>
          <cell r="D3913">
            <v>13.91</v>
          </cell>
        </row>
        <row r="3914">
          <cell r="A3914">
            <v>89499</v>
          </cell>
          <cell r="B3914" t="str">
            <v>CURVA 90 GRAUS, PVC, SOLDÁVEL, DN 40MM, INSTALADO EM PRUMADA DE ÁGUA - FORNECIMENTO E INSTALAÇÃO. AF_06/2022</v>
          </cell>
          <cell r="C3914" t="str">
            <v>UN</v>
          </cell>
          <cell r="D3914">
            <v>19.3</v>
          </cell>
        </row>
        <row r="3915">
          <cell r="A3915">
            <v>89500</v>
          </cell>
          <cell r="B3915" t="str">
            <v>CURVA 45 GRAUS, PVC, SOLDÁVEL, DN 40MM, INSTALADO EM PRUMADA DE ÁGUA - FORNECIMENTO E INSTALAÇÃO. AF_06/2022</v>
          </cell>
          <cell r="C3915" t="str">
            <v>UN</v>
          </cell>
          <cell r="D3915">
            <v>13.43</v>
          </cell>
        </row>
        <row r="3916">
          <cell r="A3916">
            <v>89501</v>
          </cell>
          <cell r="B3916" t="str">
            <v>JOELHO 90 GRAUS, PVC, SOLDÁVEL, DN 50MM, INSTALADO EM PRUMADA DE ÁGUA - FORNECIMENTO E INSTALAÇÃO. AF_06/2022</v>
          </cell>
          <cell r="C3916" t="str">
            <v>UN</v>
          </cell>
          <cell r="D3916">
            <v>15.34</v>
          </cell>
        </row>
        <row r="3917">
          <cell r="A3917">
            <v>89502</v>
          </cell>
          <cell r="B3917" t="str">
            <v>JOELHO 45 GRAUS, PVC, SOLDÁVEL, DN 50MM, INSTALADO EM PRUMADA DE ÁGUA - FORNECIMENTO E INSTALAÇÃO. AF_06/2022</v>
          </cell>
          <cell r="C3917" t="str">
            <v>UN</v>
          </cell>
          <cell r="D3917">
            <v>17.55</v>
          </cell>
        </row>
        <row r="3918">
          <cell r="A3918">
            <v>89503</v>
          </cell>
          <cell r="B3918" t="str">
            <v>CURVA 90 GRAUS, PVC, SOLDÁVEL, DN 50MM, INSTALADO EM PRUMADA DE ÁGUA - FORNECIMENTO E INSTALAÇÃO. AF_06/2022</v>
          </cell>
          <cell r="C3918" t="str">
            <v>UN</v>
          </cell>
          <cell r="D3918">
            <v>22.49</v>
          </cell>
        </row>
        <row r="3919">
          <cell r="A3919">
            <v>89504</v>
          </cell>
          <cell r="B3919" t="str">
            <v>CURVA 45 GRAUS, PVC, SOLDÁVEL, DN 50MM, INSTALADO EM PRUMADA DE ÁGUA - FORNECIMENTO E INSTALAÇÃO. AF_06/2022</v>
          </cell>
          <cell r="C3919" t="str">
            <v>UN</v>
          </cell>
          <cell r="D3919">
            <v>19.14</v>
          </cell>
        </row>
        <row r="3920">
          <cell r="A3920">
            <v>89505</v>
          </cell>
          <cell r="B3920" t="str">
            <v>JOELHO 90 GRAUS, PVC, SOLDÁVEL, DN 60MM, INSTALADO EM PRUMADA DE ÁGUA - FORNECIMENTO E INSTALAÇÃO. AF_06/2022</v>
          </cell>
          <cell r="C3920" t="str">
            <v>UN</v>
          </cell>
          <cell r="D3920">
            <v>38.96</v>
          </cell>
        </row>
        <row r="3921">
          <cell r="A3921">
            <v>89506</v>
          </cell>
          <cell r="B3921" t="str">
            <v>JOELHO 45 GRAUS, PVC, SOLDÁVEL, DN 60MM, INSTALADO EM PRUMADA DE ÁGUA - FORNECIMENTO E INSTALAÇÃO. AF_06/2022</v>
          </cell>
          <cell r="C3921" t="str">
            <v>UN</v>
          </cell>
          <cell r="D3921">
            <v>37.409999999999997</v>
          </cell>
        </row>
        <row r="3922">
          <cell r="A3922">
            <v>89507</v>
          </cell>
          <cell r="B3922" t="str">
            <v>CURVA 90 GRAUS, PVC, SOLDÁVEL, DN 60MM, INSTALADO EM PRUMADA DE ÁGUA - FORNECIMENTO E INSTALAÇÃO. AF_06/2022</v>
          </cell>
          <cell r="C3922" t="str">
            <v>UN</v>
          </cell>
          <cell r="D3922">
            <v>43.53</v>
          </cell>
        </row>
        <row r="3923">
          <cell r="A3923">
            <v>89510</v>
          </cell>
          <cell r="B3923" t="str">
            <v>CURVA 45 GRAUS, PVC, SOLDÁVEL, DN 60MM, INSTALADO EM PRUMADA DE ÁGUA - FORNECIMENTO E INSTALAÇÃO. AF_06/2022</v>
          </cell>
          <cell r="C3923" t="str">
            <v>UN</v>
          </cell>
          <cell r="D3923">
            <v>26.54</v>
          </cell>
        </row>
        <row r="3924">
          <cell r="A3924">
            <v>89513</v>
          </cell>
          <cell r="B3924" t="str">
            <v>JOELHO 90 GRAUS, PVC, SOLDÁVEL, DN 75MM, INSTALADO EM PRUMADA DE ÁGUA - FORNECIMENTO E INSTALAÇÃO. AF_06/2022</v>
          </cell>
          <cell r="C3924" t="str">
            <v>UN</v>
          </cell>
          <cell r="D3924">
            <v>92.91</v>
          </cell>
        </row>
        <row r="3925">
          <cell r="A3925">
            <v>89514</v>
          </cell>
          <cell r="B3925" t="str">
            <v>JOELHO 90 GRAUS, PVC, SERIE R, ÁGUA PLUVIAL, DN 40 MM, JUNTA SOLDÁVEL, FORNECIDO E INSTALADO EM RAMAL DE ENCAMINHAMENTO. AF_06/2022</v>
          </cell>
          <cell r="C3925" t="str">
            <v>UN</v>
          </cell>
          <cell r="D3925">
            <v>8.6999999999999993</v>
          </cell>
        </row>
        <row r="3926">
          <cell r="A3926">
            <v>89515</v>
          </cell>
          <cell r="B3926" t="str">
            <v>JOELHO 45 GRAUS, PVC, SOLDÁVEL, DN 75MM, INSTALADO EM PRUMADA DE ÁGUA - FORNECIMENTO E INSTALAÇÃO. AF_06/2022</v>
          </cell>
          <cell r="C3926" t="str">
            <v>UN</v>
          </cell>
          <cell r="D3926">
            <v>75</v>
          </cell>
        </row>
        <row r="3927">
          <cell r="A3927">
            <v>89516</v>
          </cell>
          <cell r="B3927" t="str">
            <v>JOELHO 45 GRAUS, PVC, SERIE R, ÁGUA PLUVIAL, DN 40 MM, JUNTA SOLDÁVEL, FORNECIDO E INSTALADO EM RAMAL DE ENCAMINHAMENTO. AF_06/2022</v>
          </cell>
          <cell r="C3927" t="str">
            <v>UN</v>
          </cell>
          <cell r="D3927">
            <v>8.7899999999999991</v>
          </cell>
        </row>
        <row r="3928">
          <cell r="A3928">
            <v>89517</v>
          </cell>
          <cell r="B3928" t="str">
            <v>CURVA 90 GRAUS, PVC, SOLDÁVEL, DN 75MM, INSTALADO EM PRUMADA DE ÁGUA - FORNECIMENTO E INSTALAÇÃO. AF_06/2022</v>
          </cell>
          <cell r="C3928" t="str">
            <v>UN</v>
          </cell>
          <cell r="D3928">
            <v>63.57</v>
          </cell>
        </row>
        <row r="3929">
          <cell r="A3929">
            <v>89518</v>
          </cell>
          <cell r="B3929" t="str">
            <v>JOELHO 90 GRAUS, PVC, SERIE R, ÁGUA PLUVIAL, DN 50 MM, JUNTA ELÁSTICA, FORNECIDO E INSTALADO EM RAMAL DE ENCAMINHAMENTO. AF_06/2022</v>
          </cell>
          <cell r="C3929" t="str">
            <v>UN</v>
          </cell>
          <cell r="D3929">
            <v>14.94</v>
          </cell>
        </row>
        <row r="3930">
          <cell r="A3930">
            <v>89519</v>
          </cell>
          <cell r="B3930" t="str">
            <v>CURVA 45 GRAUS, PVC, SOLDÁVEL, DN 75MM, INSTALADO EM PRUMADA DE ÁGUA - FORNECIMENTO E INSTALAÇÃO. AF_06/2022</v>
          </cell>
          <cell r="C3930" t="str">
            <v>UN</v>
          </cell>
          <cell r="D3930">
            <v>44.56</v>
          </cell>
        </row>
        <row r="3931">
          <cell r="A3931">
            <v>89520</v>
          </cell>
          <cell r="B3931" t="str">
            <v>JOELHO 45 GRAUS, PVC, SERIE R, ÁGUA PLUVIAL, DN 50 MM, JUNTA ELÁSTICA, FORNECIDO E INSTALADO EM RAMAL DE ENCAMINHAMENTO. AF_06/2022</v>
          </cell>
          <cell r="C3931" t="str">
            <v>UN</v>
          </cell>
          <cell r="D3931">
            <v>15.67</v>
          </cell>
        </row>
        <row r="3932">
          <cell r="A3932">
            <v>89521</v>
          </cell>
          <cell r="B3932" t="str">
            <v>JOELHO 90 GRAUS, PVC, SOLDÁVEL, DN 85MM, INSTALADO EM PRUMADA DE ÁGUA - FORNECIMENTO E INSTALAÇÃO. AF_06/2022</v>
          </cell>
          <cell r="C3932" t="str">
            <v>UN</v>
          </cell>
          <cell r="D3932">
            <v>110.41</v>
          </cell>
        </row>
        <row r="3933">
          <cell r="A3933">
            <v>89522</v>
          </cell>
          <cell r="B3933" t="str">
            <v>JOELHO 90 GRAUS, PVC, SERIE R, ÁGUA PLUVIAL, DN 75 MM, JUNTA ELÁSTICA, FORNECIDO E INSTALADO EM RAMAL DE ENCAMINHAMENTO. AF_06/2022</v>
          </cell>
          <cell r="C3933" t="str">
            <v>UN</v>
          </cell>
          <cell r="D3933">
            <v>29.51</v>
          </cell>
        </row>
        <row r="3934">
          <cell r="A3934">
            <v>89523</v>
          </cell>
          <cell r="B3934" t="str">
            <v>JOELHO 45 GRAUS, PVC, SOLDÁVEL, DN 85MM, INSTALADO EM PRUMADA DE ÁGUA - FORNECIMENTO E INSTALAÇÃO. AF_06/2022</v>
          </cell>
          <cell r="C3934" t="str">
            <v>UN</v>
          </cell>
          <cell r="D3934">
            <v>91.23</v>
          </cell>
        </row>
        <row r="3935">
          <cell r="A3935">
            <v>89524</v>
          </cell>
          <cell r="B3935" t="str">
            <v>JOELHO 45 GRAUS, PVC, SERIE R, ÁGUA PLUVIAL, DN 75 MM, JUNTA ELÁSTICA, FORNECIDO E INSTALADO EM RAMAL DE ENCAMINHAMENTO. AF_06/2022</v>
          </cell>
          <cell r="C3935" t="str">
            <v>UN</v>
          </cell>
          <cell r="D3935">
            <v>29.97</v>
          </cell>
        </row>
        <row r="3936">
          <cell r="A3936">
            <v>89525</v>
          </cell>
          <cell r="B3936" t="str">
            <v>CURVA 90 GRAUS, PVC, SOLDÁVEL, DN 85MM, INSTALADO EM PRUMADA DE ÁGUA - FORNECIMENTO E INSTALAÇÃO. AF_06/2022</v>
          </cell>
          <cell r="C3936" t="str">
            <v>UN</v>
          </cell>
          <cell r="D3936">
            <v>79.31</v>
          </cell>
        </row>
        <row r="3937">
          <cell r="A3937">
            <v>89526</v>
          </cell>
          <cell r="B3937" t="str">
            <v>CURVA 87 GRAUS E 30 MINUTOS, PVC, SERIE R, ÁGUA PLUVIAL, DN 75 MM, JUNTA ELÁSTICA, FORNECIDO E INSTALADO EM RAMAL DE ENCAMINHAMENTO. AF_06/2022</v>
          </cell>
          <cell r="C3937" t="str">
            <v>UN</v>
          </cell>
          <cell r="D3937">
            <v>38.450000000000003</v>
          </cell>
        </row>
        <row r="3938">
          <cell r="A3938">
            <v>89527</v>
          </cell>
          <cell r="B3938" t="str">
            <v>CURVA 45 GRAUS, PVC, SOLDÁVEL, DN 85MM, INSTALADO EM PRUMADA DE ÁGUA - FORNECIMENTO E INSTALAÇÃO. AF_06/2022</v>
          </cell>
          <cell r="C3938" t="str">
            <v>UN</v>
          </cell>
          <cell r="D3938">
            <v>53.29</v>
          </cell>
        </row>
        <row r="3939">
          <cell r="A3939">
            <v>89528</v>
          </cell>
          <cell r="B3939" t="str">
            <v>LUVA, PVC, SOLDÁVEL, DN 25MM, INSTALADO EM PRUMADA DE ÁGUA - FORNECIMENTO E INSTALAÇÃO. AF_06/2022</v>
          </cell>
          <cell r="C3939" t="str">
            <v>UN</v>
          </cell>
          <cell r="D3939">
            <v>4.8099999999999996</v>
          </cell>
        </row>
        <row r="3940">
          <cell r="A3940">
            <v>89529</v>
          </cell>
          <cell r="B3940" t="str">
            <v>JOELHO 90 GRAUS, PVC, SERIE R, ÁGUA PLUVIAL, DN 100 MM, JUNTA ELÁSTICA, FORNECIDO E INSTALADO EM RAMAL DE ENCAMINHAMENTO. AF_06/2022</v>
          </cell>
          <cell r="C3940" t="str">
            <v>UN</v>
          </cell>
          <cell r="D3940">
            <v>36.71</v>
          </cell>
        </row>
        <row r="3941">
          <cell r="A3941">
            <v>89530</v>
          </cell>
          <cell r="B3941" t="str">
            <v>LUVA DE CORRER, PVC, SOLDÁVEL, DN 25MM, INSTALADO EM PRUMADA DE ÁGUA - FORNECIMENTO E INSTALAÇÃO. AF_06/2022</v>
          </cell>
          <cell r="C3941" t="str">
            <v>UN</v>
          </cell>
          <cell r="D3941">
            <v>15.04</v>
          </cell>
        </row>
        <row r="3942">
          <cell r="A3942">
            <v>89531</v>
          </cell>
          <cell r="B3942" t="str">
            <v>JOELHO 45 GRAUS, PVC, SERIE R, ÁGUA PLUVIAL, DN 100 MM, JUNTA ELÁSTICA, FORNECIDO E INSTALADO EM RAMAL DE ENCAMINHAMENTO. AF_06/2022</v>
          </cell>
          <cell r="C3942" t="str">
            <v>UN</v>
          </cell>
          <cell r="D3942">
            <v>37.74</v>
          </cell>
        </row>
        <row r="3943">
          <cell r="A3943">
            <v>89532</v>
          </cell>
          <cell r="B3943" t="str">
            <v>LUVA DE REDUÇÃO, PVC, SOLDÁVEL, DN 32MM X 25MM, INSTALADO EM PRUMADA DE ÁGUA - FORNECIMENTO E INSTALAÇÃO. AF_06/2022</v>
          </cell>
          <cell r="C3943" t="str">
            <v>UN</v>
          </cell>
          <cell r="D3943">
            <v>7.35</v>
          </cell>
        </row>
        <row r="3944">
          <cell r="A3944">
            <v>89535</v>
          </cell>
          <cell r="B3944" t="str">
            <v>CURVA 87 GRAUS E 30 MINUTOS, PVC, SERIE R, ÁGUA PLUVIAL, DN 100 MM, JUNTA ELÁSTICA, FORNECIDO E INSTALADO EM RAMAL DE ENCAMINHAMENTO. AF_06/2022</v>
          </cell>
          <cell r="C3944" t="str">
            <v>UN</v>
          </cell>
          <cell r="D3944">
            <v>42.18</v>
          </cell>
        </row>
        <row r="3945">
          <cell r="A3945">
            <v>89536</v>
          </cell>
          <cell r="B3945" t="str">
            <v>UNIÃO, PVC, SOLDÁVEL, DN 25MM, INSTALADO EM PRUMADA DE ÁGUA - FORNECIMENTO E INSTALAÇÃO. AF_06/2022</v>
          </cell>
          <cell r="C3945" t="str">
            <v>UN</v>
          </cell>
          <cell r="D3945">
            <v>11.18</v>
          </cell>
        </row>
        <row r="3946">
          <cell r="A3946">
            <v>89540</v>
          </cell>
          <cell r="B3946" t="str">
            <v>CURVA DE TRANSPOSIÇÃO, PVC, SOLDÁVEL, DN 25MM, INSTALADO EM PRUMADA DE ÁGUA  - FORNECIMENTO E INSTALAÇÃO. AF_06/2022</v>
          </cell>
          <cell r="C3946" t="str">
            <v>UN</v>
          </cell>
          <cell r="D3946">
            <v>10.02</v>
          </cell>
        </row>
        <row r="3947">
          <cell r="A3947">
            <v>89541</v>
          </cell>
          <cell r="B3947" t="str">
            <v>LUVA, PVC, SOLDÁVEL, DN 32MM, INSTALADO EM PRUMADA DE ÁGUA - FORNECIMENTO E INSTALAÇÃO. AF_06/2022</v>
          </cell>
          <cell r="C3947" t="str">
            <v>UN</v>
          </cell>
          <cell r="D3947">
            <v>6.89</v>
          </cell>
        </row>
        <row r="3948">
          <cell r="A3948">
            <v>89542</v>
          </cell>
          <cell r="B3948" t="str">
            <v>LUVA DE CORRER, PVC, SOLDÁVEL, DN 32MM, INSTALADO EM PRUMADA DE ÁGUA - FORNECIMENTO E INSTALAÇÃO. AF_06/2022</v>
          </cell>
          <cell r="C3948" t="str">
            <v>UN</v>
          </cell>
          <cell r="D3948">
            <v>24.59</v>
          </cell>
        </row>
        <row r="3949">
          <cell r="A3949">
            <v>89544</v>
          </cell>
          <cell r="B3949" t="str">
            <v>LUVA SIMPLES, PVC, SERIE R, ÁGUA PLUVIAL, DN 40 MM, JUNTA SOLDÁVEL, FORNECIDO E INSTALADO EM RAMAL DE ENCAMINHAMENTO. AF_06/2022</v>
          </cell>
          <cell r="C3949" t="str">
            <v>UN</v>
          </cell>
          <cell r="D3949">
            <v>8.6199999999999992</v>
          </cell>
        </row>
        <row r="3950">
          <cell r="A3950">
            <v>89545</v>
          </cell>
          <cell r="B3950" t="str">
            <v>LUVA SIMPLES, PVC, SERIE R, ÁGUA PLUVIAL, DN 50 MM, JUNTA ELÁSTICA, FORNECIDO E INSTALADO EM RAMAL DE ENCAMINHAMENTO. AF_06/2022</v>
          </cell>
          <cell r="C3950" t="str">
            <v>UN</v>
          </cell>
          <cell r="D3950">
            <v>16.45</v>
          </cell>
        </row>
        <row r="3951">
          <cell r="A3951">
            <v>89546</v>
          </cell>
          <cell r="B3951" t="str">
            <v>BUCHA DE REDUÇÃO LONGA, PVC, SERIE R, ÁGUA PLUVIAL, DN 50 X 40 MM, JUNTA ELÁSTICA, FORNECIDO E INSTALADO EM RAMAL DE ENCAMINHAMENTO. AF_06/2022</v>
          </cell>
          <cell r="C3951" t="str">
            <v>UN</v>
          </cell>
          <cell r="D3951">
            <v>10.93</v>
          </cell>
        </row>
        <row r="3952">
          <cell r="A3952">
            <v>89547</v>
          </cell>
          <cell r="B3952" t="str">
            <v>LUVA SIMPLES, PVC, SERIE R, ÁGUA PLUVIAL, DN 75 MM, JUNTA ELÁSTICA, FORNECIDO E INSTALADO EM RAMAL DE ENCAMINHAMENTO. AF_06/2022</v>
          </cell>
          <cell r="C3952" t="str">
            <v>UN</v>
          </cell>
          <cell r="D3952">
            <v>21.81</v>
          </cell>
        </row>
        <row r="3953">
          <cell r="A3953">
            <v>89548</v>
          </cell>
          <cell r="B3953" t="str">
            <v>LUVA DE CORRER, PVC, SERIE R, ÁGUA PLUVIAL, DN 75 MM, JUNTA ELÁSTICA, FORNECIDO E INSTALADO EM RAMAL DE ENCAMINHAMENTO. AF_06/2022</v>
          </cell>
          <cell r="C3953" t="str">
            <v>UN</v>
          </cell>
          <cell r="D3953">
            <v>22.27</v>
          </cell>
        </row>
        <row r="3954">
          <cell r="A3954">
            <v>89549</v>
          </cell>
          <cell r="B3954" t="str">
            <v>REDUÇÃO EXCÊNTRICA, PVC, SERIE R, ÁGUA PLUVIAL, DN 75 X 50 MM, JUNTA ELÁSTICA, FORNECIDO E INSTALADO EM RAMAL DE ENCAMINHAMENTO. AF_06/2022</v>
          </cell>
          <cell r="C3954" t="str">
            <v>UN</v>
          </cell>
          <cell r="D3954">
            <v>18.36</v>
          </cell>
        </row>
        <row r="3955">
          <cell r="A3955">
            <v>89550</v>
          </cell>
          <cell r="B3955" t="str">
            <v>TÊ DE INSPEÇÃO, PVC, SERIE R, ÁGUA PLUVIAL, DN 75 MM, JUNTA ELÁSTICA, FORNECIDO E INSTALADO EM RAMAL DE ENCAMINHAMENTO. AF_06/2022</v>
          </cell>
          <cell r="C3955" t="str">
            <v>UN</v>
          </cell>
          <cell r="D3955">
            <v>40.049999999999997</v>
          </cell>
        </row>
        <row r="3956">
          <cell r="A3956">
            <v>89551</v>
          </cell>
          <cell r="B3956" t="str">
            <v>LUVA SOLDÁVEL E COM ROSCA, PVC, SOLDÁVEL, DN 32MM X 1 , INSTALADO EM PRUMADA DE ÁGUA - FORNECIMENTO E INSTALAÇÃO. AF_06/2022</v>
          </cell>
          <cell r="C3956" t="str">
            <v>UN</v>
          </cell>
          <cell r="D3956">
            <v>8.59</v>
          </cell>
        </row>
        <row r="3957">
          <cell r="A3957">
            <v>89552</v>
          </cell>
          <cell r="B3957" t="str">
            <v>UNIÃO, PVC, SOLDÁVEL, DN 32MM, INSTALADO EM PRUMADA DE ÁGUA - FORNECIMENTO E INSTALAÇÃO. AF_06/2022</v>
          </cell>
          <cell r="C3957" t="str">
            <v>UN</v>
          </cell>
          <cell r="D3957">
            <v>17.07</v>
          </cell>
        </row>
        <row r="3958">
          <cell r="A3958">
            <v>89553</v>
          </cell>
          <cell r="B3958" t="str">
            <v>ADAPTADOR CURTO COM BOLSA E ROSCA PARA REGISTRO, PVC, SOLDÁVEL, DN 32MM X 1 , INSTALADO EM PRUMADA DE ÁGUA - FORNECIMENTO E INSTALAÇÃO. AF_06/2022</v>
          </cell>
          <cell r="C3958" t="str">
            <v>UN</v>
          </cell>
          <cell r="D3958">
            <v>6.18</v>
          </cell>
        </row>
        <row r="3959">
          <cell r="A3959">
            <v>89554</v>
          </cell>
          <cell r="B3959" t="str">
            <v>LUVA SIMPLES, PVC, SERIE R, ÁGUA PLUVIAL, DN 100 MM, JUNTA ELÁSTICA, FORNECIDO E INSTALADO EM RAMAL DE ENCAMINHAMENTO. AF_06/2022</v>
          </cell>
          <cell r="C3959" t="str">
            <v>UN</v>
          </cell>
          <cell r="D3959">
            <v>27.6</v>
          </cell>
        </row>
        <row r="3960">
          <cell r="A3960">
            <v>89555</v>
          </cell>
          <cell r="B3960" t="str">
            <v>CURVA DE TRANSPOSIÇÃO, PVC, SOLDÁVEL, DN 32MM, INSTALADO EM PRUMADA DE ÁGUA   FORNECIMENTO E INSTALAÇÃO. AF_06/2022</v>
          </cell>
          <cell r="C3960" t="str">
            <v>UN</v>
          </cell>
          <cell r="D3960">
            <v>19.78</v>
          </cell>
        </row>
        <row r="3961">
          <cell r="A3961">
            <v>89556</v>
          </cell>
          <cell r="B3961" t="str">
            <v>LUVA DE CORRER, PVC, SERIE R, ÁGUA PLUVIAL, DN 100 MM, JUNTA ELÁSTICA, FORNECIDO E INSTALADO EM RAMAL DE ENCAMINHAMENTO. AF_06/2022</v>
          </cell>
          <cell r="C3961" t="str">
            <v>UN</v>
          </cell>
          <cell r="D3961">
            <v>38.94</v>
          </cell>
        </row>
        <row r="3962">
          <cell r="A3962">
            <v>89557</v>
          </cell>
          <cell r="B3962" t="str">
            <v>REDUÇÃO EXCÊNTRICA, PVC, SERIE R, ÁGUA PLUVIAL, DN 100 X 75 MM, JUNTA ELÁSTICA, FORNECIDO E INSTALADO EM RAMAL DE ENCAMINHAMENTO. AF_06/2022</v>
          </cell>
          <cell r="C3962" t="str">
            <v>UN</v>
          </cell>
          <cell r="D3962">
            <v>30.9</v>
          </cell>
        </row>
        <row r="3963">
          <cell r="A3963">
            <v>89558</v>
          </cell>
          <cell r="B3963" t="str">
            <v>LUVA, PVC, SOLDÁVEL, DN 40MM, INSTALADO EM PRUMADA DE ÁGUA - FORNECIMENTO E INSTALAÇÃO. AF_06/2022</v>
          </cell>
          <cell r="C3963" t="str">
            <v>UN</v>
          </cell>
          <cell r="D3963">
            <v>10.01</v>
          </cell>
        </row>
        <row r="3964">
          <cell r="A3964">
            <v>89559</v>
          </cell>
          <cell r="B3964" t="str">
            <v>TÊ DE INSPEÇÃO, PVC, SERIE R, ÁGUA PLUVIAL, DN 100 MM, JUNTA ELÁSTICA, FORNECIDO E INSTALADO EM RAMAL DE ENCAMINHAMENTO. AF_06/2022</v>
          </cell>
          <cell r="C3964" t="str">
            <v>UN</v>
          </cell>
          <cell r="D3964">
            <v>65.22</v>
          </cell>
        </row>
        <row r="3965">
          <cell r="A3965">
            <v>89560</v>
          </cell>
          <cell r="B3965" t="str">
            <v>LUVA DE CORRER, PVC, SOLDÁVEL, DN 40MM, INSTALADO EM PRUMADA DE ÁGUA   FORNECIMENTO E INSTALAÇÃO. AF_06/2022</v>
          </cell>
          <cell r="C3965" t="str">
            <v>UN</v>
          </cell>
          <cell r="D3965">
            <v>31.39</v>
          </cell>
        </row>
        <row r="3966">
          <cell r="A3966">
            <v>89561</v>
          </cell>
          <cell r="B3966" t="str">
            <v>JUNÇÃO SIMPLES, PVC, SERIE R, ÁGUA PLUVIAL, DN 40 MM, JUNTA SOLDÁVEL, FORNECIDO E INSTALADO EM RAMAL DE ENCAMINHAMENTO. AF_06/2022</v>
          </cell>
          <cell r="C3966" t="str">
            <v>UN</v>
          </cell>
          <cell r="D3966">
            <v>15.21</v>
          </cell>
        </row>
        <row r="3967">
          <cell r="A3967">
            <v>89562</v>
          </cell>
          <cell r="B3967" t="str">
            <v>LUVA DE REDUÇÃO, PVC, SOLDÁVEL, DN 40MM X 32MM, INSTALADO EM PRUMADA DE ÁGUA - FORNECIMENTO E INSTALAÇÃO. AF_06/2022</v>
          </cell>
          <cell r="C3967" t="str">
            <v>UN</v>
          </cell>
          <cell r="D3967">
            <v>10.38</v>
          </cell>
        </row>
        <row r="3968">
          <cell r="A3968">
            <v>89563</v>
          </cell>
          <cell r="B3968" t="str">
            <v>JUNÇÃO SIMPLES, PVC, SERIE R, ÁGUA PLUVIAL, DN 50 MM, JUNTA ELÁSTICA, FORNECIDO E INSTALADO EM RAMAL DE ENCAMINHAMENTO. AF_06/2022</v>
          </cell>
          <cell r="C3968" t="str">
            <v>UN</v>
          </cell>
          <cell r="D3968">
            <v>33.86</v>
          </cell>
        </row>
        <row r="3969">
          <cell r="A3969">
            <v>89564</v>
          </cell>
          <cell r="B3969" t="str">
            <v>LUVA COM ROSCA, PVC, SOLDÁVEL, DN 40MM X 1.1/4 , INSTALADO EM PRUMADA DE ÁGUA - FORNECIMENTO E INSTALAÇÃO. AF_06/2022</v>
          </cell>
          <cell r="C3969" t="str">
            <v>UN</v>
          </cell>
          <cell r="D3969">
            <v>14.84</v>
          </cell>
        </row>
        <row r="3970">
          <cell r="A3970">
            <v>89565</v>
          </cell>
          <cell r="B3970" t="str">
            <v>JUNÇÃO SIMPLES, PVC, SERIE R, ÁGUA PLUVIAL, DN 75 X 75 MM, JUNTA ELÁSTICA, FORNECIDO E INSTALADO EM RAMAL DE ENCAMINHAMENTO. AF_06/2022</v>
          </cell>
          <cell r="C3970" t="str">
            <v>UN</v>
          </cell>
          <cell r="D3970">
            <v>54.98</v>
          </cell>
        </row>
        <row r="3971">
          <cell r="A3971">
            <v>89566</v>
          </cell>
          <cell r="B3971" t="str">
            <v>TÊ, PVC, SERIE R, ÁGUA PLUVIAL, DN 75 MM, JUNTA ELÁSTICA, FORNECIDO E INSTALADO EM RAMAL DE ENCAMINHAMENTO. AF_06/2022</v>
          </cell>
          <cell r="C3971" t="str">
            <v>UN</v>
          </cell>
          <cell r="D3971">
            <v>46.65</v>
          </cell>
        </row>
        <row r="3972">
          <cell r="A3972">
            <v>89567</v>
          </cell>
          <cell r="B3972" t="str">
            <v>JUNÇÃO SIMPLES, PVC, SERIE R, ÁGUA PLUVIAL, DN 100 X 100 MM, JUNTA ELÁSTICA, FORNECIDO E INSTALADO EM RAMAL DE ENCAMINHAMENTO. AF_06/2022</v>
          </cell>
          <cell r="C3972" t="str">
            <v>UN</v>
          </cell>
          <cell r="D3972">
            <v>78.88</v>
          </cell>
        </row>
        <row r="3973">
          <cell r="A3973">
            <v>89568</v>
          </cell>
          <cell r="B3973" t="str">
            <v>UNIÃO, PVC, SOLDÁVEL, DN 40MM, INSTALADO EM PRUMADA DE ÁGUA - FORNECIMENTO E INSTALAÇÃO. AF_06/2022</v>
          </cell>
          <cell r="C3973" t="str">
            <v>UN</v>
          </cell>
          <cell r="D3973">
            <v>29.22</v>
          </cell>
        </row>
        <row r="3974">
          <cell r="A3974">
            <v>89569</v>
          </cell>
          <cell r="B3974" t="str">
            <v>JUNÇÃO SIMPLES, PVC, SERIE R, ÁGUA PLUVIAL, DN 100 X 75 MM, JUNTA ELÁSTICA, FORNECIDO E INSTALADO EM RAMAL DE ENCAMINHAMENTO. AF_06/2022</v>
          </cell>
          <cell r="C3974" t="str">
            <v>UN</v>
          </cell>
          <cell r="D3974">
            <v>91.98</v>
          </cell>
        </row>
        <row r="3975">
          <cell r="A3975">
            <v>89570</v>
          </cell>
          <cell r="B3975" t="str">
            <v>ADAPTADOR CURTO COM BOLSA E ROSCA PARA REGISTRO, PVC, SOLDÁVEL, DN 40MM X 1.1/2 , INSTALADO EM PRUMADA DE ÁGUA - FORNECIMENTO E INSTALAÇÃO. AF_06/2022</v>
          </cell>
          <cell r="C3975" t="str">
            <v>UN</v>
          </cell>
          <cell r="D3975">
            <v>11.36</v>
          </cell>
        </row>
        <row r="3976">
          <cell r="A3976">
            <v>89571</v>
          </cell>
          <cell r="B3976" t="str">
            <v>TÊ, PVC, SERIE R, ÁGUA PLUVIAL, DN 100 X 100 MM, JUNTA ELÁSTICA, FORNECIDO E INSTALADO EM RAMAL DE ENCAMINHAMENTO. AF_06/2022</v>
          </cell>
          <cell r="C3976" t="str">
            <v>UN</v>
          </cell>
          <cell r="D3976">
            <v>68.39</v>
          </cell>
        </row>
        <row r="3977">
          <cell r="A3977">
            <v>89572</v>
          </cell>
          <cell r="B3977" t="str">
            <v>ADAPTADOR CURTO COM BOLSA E ROSCA PARA REGISTRO, PVC, SOLDÁVEL, DN 40MM X 1.1/4 , INSTALADO EM PRUMADA DE ÁGUA - FORNECIMENTO E INSTALAÇÃO. AF_06/2022</v>
          </cell>
          <cell r="C3977" t="str">
            <v>UN</v>
          </cell>
          <cell r="D3977">
            <v>8.9600000000000009</v>
          </cell>
        </row>
        <row r="3978">
          <cell r="A3978">
            <v>89573</v>
          </cell>
          <cell r="B3978" t="str">
            <v>TÊ, PVC, SERIE R, ÁGUA PLUVIAL, DN 100 X 75 MM, JUNTA ELÁSTICA, FORNECIDO E INSTALADO EM RAMAL DE ENCAMINHAMENTO. AF_06/2022</v>
          </cell>
          <cell r="C3978" t="str">
            <v>UN</v>
          </cell>
          <cell r="D3978">
            <v>74.989999999999995</v>
          </cell>
        </row>
        <row r="3979">
          <cell r="A3979">
            <v>89574</v>
          </cell>
          <cell r="B3979" t="str">
            <v>JUNÇÃO DUPLA, PVC, SERIE R, ÁGUA PLUVIAL, DN 100 X 100 X 100 MM, JUNTA ELÁSTICA, FORNECIDO E INSTALADO EM RAMAL DE ENCAMINHAMENTO. AF_06/2022</v>
          </cell>
          <cell r="C3979" t="str">
            <v>UN</v>
          </cell>
          <cell r="D3979">
            <v>152.53</v>
          </cell>
        </row>
        <row r="3980">
          <cell r="A3980">
            <v>89575</v>
          </cell>
          <cell r="B3980" t="str">
            <v>LUVA, PVC, SOLDÁVEL, DN 50MM, INSTALADO EM PRUMADA DE ÁGUA - FORNECIMENTO E INSTALAÇÃO. AF_06/2022</v>
          </cell>
          <cell r="C3980" t="str">
            <v>UN</v>
          </cell>
          <cell r="D3980">
            <v>11.91</v>
          </cell>
        </row>
        <row r="3981">
          <cell r="A3981">
            <v>89577</v>
          </cell>
          <cell r="B3981" t="str">
            <v>LUVA DE CORRER, PVC, SOLDÁVEL, DN 50MM, INSTALADO EM PRUMADA DE ÁGUA - FORNECIMENTO E INSTALAÇÃO. AF_06/2022</v>
          </cell>
          <cell r="C3981" t="str">
            <v>UN</v>
          </cell>
          <cell r="D3981">
            <v>33.409999999999997</v>
          </cell>
        </row>
        <row r="3982">
          <cell r="A3982">
            <v>89579</v>
          </cell>
          <cell r="B3982" t="str">
            <v>LUVA DE REDUÇÃO, PVC, SOLDÁVEL, DN 50MM X 25MM, INSTALADO EM PRUMADA DE ÁGUA   FORNECIMENTO E INSTALAÇÃO. AF_06/2022</v>
          </cell>
          <cell r="C3982" t="str">
            <v>UN</v>
          </cell>
          <cell r="D3982">
            <v>11.58</v>
          </cell>
        </row>
        <row r="3983">
          <cell r="A3983">
            <v>89581</v>
          </cell>
          <cell r="B3983" t="str">
            <v>JOELHO 90 GRAUS, PVC, SERIE R, ÁGUA PLUVIAL, DN 75 MM, JUNTA ELÁSTICA, FORNECIDO E INSTALADO EM CONDUTORES VERTICAIS DE ÁGUAS PLUVIAIS. AF_06/2022</v>
          </cell>
          <cell r="C3983" t="str">
            <v>UN</v>
          </cell>
          <cell r="D3983">
            <v>34.9</v>
          </cell>
        </row>
        <row r="3984">
          <cell r="A3984">
            <v>89582</v>
          </cell>
          <cell r="B3984" t="str">
            <v>JOELHO 45 GRAUS, PVC, SERIE R, ÁGUA PLUVIAL, DN 75 MM, JUNTA ELÁSTICA, FORNECIDO E INSTALADO EM CONDUTORES VERTICAIS DE ÁGUAS PLUVIAIS. AF_06/2022</v>
          </cell>
          <cell r="C3984" t="str">
            <v>UN</v>
          </cell>
          <cell r="D3984">
            <v>35.36</v>
          </cell>
        </row>
        <row r="3985">
          <cell r="A3985">
            <v>89583</v>
          </cell>
          <cell r="B3985" t="str">
            <v>CURVA 87 GRAUS E 30 MINUTOS, PVC, SERIE R, ÁGUA PLUVIAL, DN 75 MM, JUNTA ELÁSTICA, FORNECIDO E INSTALADO EM CONDUTORES VERTICAIS DE ÁGUAS PLUVIAIS. AF_06/2022</v>
          </cell>
          <cell r="C3985" t="str">
            <v>UN</v>
          </cell>
          <cell r="D3985">
            <v>43.84</v>
          </cell>
        </row>
        <row r="3986">
          <cell r="A3986">
            <v>89584</v>
          </cell>
          <cell r="B3986" t="str">
            <v>JOELHO 90 GRAUS, PVC, SERIE R, ÁGUA PLUVIAL, DN 100 MM, JUNTA ELÁSTICA, FORNECIDO E INSTALADO EM CONDUTORES VERTICAIS DE ÁGUAS PLUVIAIS. AF_06/2022</v>
          </cell>
          <cell r="C3986" t="str">
            <v>UN</v>
          </cell>
          <cell r="D3986">
            <v>46.46</v>
          </cell>
        </row>
        <row r="3987">
          <cell r="A3987">
            <v>89585</v>
          </cell>
          <cell r="B3987" t="str">
            <v>JOELHO 45 GRAUS, PVC, SERIE R, ÁGUA PLUVIAL, DN 100 MM, JUNTA ELÁSTICA, FORNECIDO E INSTALADO EM CONDUTORES VERTICAIS DE ÁGUAS PLUVIAIS. AF_06/2022</v>
          </cell>
          <cell r="C3987" t="str">
            <v>UN</v>
          </cell>
          <cell r="D3987">
            <v>47.49</v>
          </cell>
        </row>
        <row r="3988">
          <cell r="A3988">
            <v>89587</v>
          </cell>
          <cell r="B3988" t="str">
            <v>CURVA 87 GRAUS E 30 MINUTOS, PVC, SERIE R, ÁGUA PLUVIAL, DN 100 MM, JUNTA ELÁSTICA, FORNECIDO E INSTALADO EM CONDUTORES VERTICAIS DE ÁGUAS PLUVIAIS. AF_06/2022</v>
          </cell>
          <cell r="C3988" t="str">
            <v>UN</v>
          </cell>
          <cell r="D3988">
            <v>51.93</v>
          </cell>
        </row>
        <row r="3989">
          <cell r="A3989">
            <v>89590</v>
          </cell>
          <cell r="B3989" t="str">
            <v>JOELHO 90 GRAUS, PVC, SERIE R, ÁGUA PLUVIAL, DN 150 MM, JUNTA ELÁSTICA, FORNECIDO E INSTALADO EM CONDUTORES VERTICAIS DE ÁGUAS PLUVIAIS. AF_06/2022</v>
          </cell>
          <cell r="C3989" t="str">
            <v>UN</v>
          </cell>
          <cell r="D3989">
            <v>133.76</v>
          </cell>
        </row>
        <row r="3990">
          <cell r="A3990">
            <v>89591</v>
          </cell>
          <cell r="B3990" t="str">
            <v>JOELHO 45 GRAUS, PVC, SERIE R, ÁGUA PLUVIAL, DN 150 MM, JUNTA ELÁSTICA, FORNECIDO E INSTALADO EM CONDUTORES VERTICAIS DE ÁGUAS PLUVIAIS. AF_06/2022</v>
          </cell>
          <cell r="C3990" t="str">
            <v>UN</v>
          </cell>
          <cell r="D3990">
            <v>130.6</v>
          </cell>
        </row>
        <row r="3991">
          <cell r="A3991">
            <v>89592</v>
          </cell>
          <cell r="B3991" t="str">
            <v>CURVA 87 GRAUS E 30 MINUTOS, PVC, SERIE R, ÁGUA PLUVIAL, DN 150 MM, JUNTA ELÁSTICA, FORNECIDO E INSTALADO EM CONDUTORES VERTICAIS DE ÁGUAS PLUVIAIS. AF_06/2022</v>
          </cell>
          <cell r="C3991" t="str">
            <v>UN</v>
          </cell>
          <cell r="D3991">
            <v>158.4</v>
          </cell>
        </row>
        <row r="3992">
          <cell r="A3992">
            <v>89593</v>
          </cell>
          <cell r="B3992" t="str">
            <v>LUVA COM ROSCA, PVC, SOLDÁVEL, DN 50MM X 1.1/2 , INSTALADO EM PRUMADA DE ÁGUA - FORNECIMENTO E INSTALAÇÃO. AF_06/2022</v>
          </cell>
          <cell r="C3992" t="str">
            <v>UN</v>
          </cell>
          <cell r="D3992">
            <v>22.95</v>
          </cell>
        </row>
        <row r="3993">
          <cell r="A3993">
            <v>89594</v>
          </cell>
          <cell r="B3993" t="str">
            <v>UNIÃO, PVC, SOLDÁVEL, DN 50MM, INSTALADO EM PRUMADA DE ÁGUA - FORNECIMENTO E INSTALAÇÃO. AF_06/2022</v>
          </cell>
          <cell r="C3993" t="str">
            <v>UN</v>
          </cell>
          <cell r="D3993">
            <v>32.590000000000003</v>
          </cell>
        </row>
        <row r="3994">
          <cell r="A3994">
            <v>89595</v>
          </cell>
          <cell r="B3994" t="str">
            <v>ADAPTADOR CURTO COM BOLSA E ROSCA PARA REGISTRO, PVC, SOLDÁVEL, DN 50MM X 1.1/4 , INSTALADO EM PRUMADA DE ÁGUA - FORNECIMENTO E INSTALAÇÃO. AF_06/2022</v>
          </cell>
          <cell r="C3994" t="str">
            <v>UN</v>
          </cell>
          <cell r="D3994">
            <v>14.05</v>
          </cell>
        </row>
        <row r="3995">
          <cell r="A3995">
            <v>89596</v>
          </cell>
          <cell r="B3995" t="str">
            <v>ADAPTADOR CURTO COM BOLSA E ROSCA PARA REGISTRO, PVC, SOLDÁVEL, DN 50MM X 1.1/2 , INSTALADO EM PRUMADA DE ÁGUA - FORNECIMENTO E INSTALAÇÃO. AF_06/2022</v>
          </cell>
          <cell r="C3995" t="str">
            <v>UN</v>
          </cell>
          <cell r="D3995">
            <v>10.68</v>
          </cell>
        </row>
        <row r="3996">
          <cell r="A3996">
            <v>89597</v>
          </cell>
          <cell r="B3996" t="str">
            <v>LUVA, PVC, SOLDÁVEL, DN 60MM, INSTALADO EM PRUMADA DE ÁGUA - FORNECIMENTO E INSTALAÇÃO. AF_06/2022</v>
          </cell>
          <cell r="C3996" t="str">
            <v>UN</v>
          </cell>
          <cell r="D3996">
            <v>21.69</v>
          </cell>
        </row>
        <row r="3997">
          <cell r="A3997">
            <v>89598</v>
          </cell>
          <cell r="B3997" t="str">
            <v>LUVA DE CORRER, PVC, SOLDÁVEL, DN 60MM, INSTALADO EM PRUMADA DE ÁGUA   FORNECIMENTO E INSTALAÇÃO. AF_06/2022</v>
          </cell>
          <cell r="C3997" t="str">
            <v>UN</v>
          </cell>
          <cell r="D3997">
            <v>44.7</v>
          </cell>
        </row>
        <row r="3998">
          <cell r="A3998">
            <v>89599</v>
          </cell>
          <cell r="B3998" t="str">
            <v>LUVA SIMPLES, PVC, SERIE R, ÁGUA PLUVIAL, DN 75 MM, JUNTA ELÁSTICA, FORNECIDO E INSTALADO EM CONDUTORES VERTICAIS DE ÁGUAS PLUVIAIS. AF_06/2022</v>
          </cell>
          <cell r="C3998" t="str">
            <v>UN</v>
          </cell>
          <cell r="D3998">
            <v>25.42</v>
          </cell>
        </row>
        <row r="3999">
          <cell r="A3999">
            <v>89600</v>
          </cell>
          <cell r="B3999" t="str">
            <v>LUVA DE CORRER, PVC, SERIE R, ÁGUA PLUVIAL, DN 75 MM, JUNTA ELÁSTICA, FORNECIDO E INSTALADO EM CONDUTORES VERTICAIS DE ÁGUAS PLUVIAIS. AF_06/2022</v>
          </cell>
          <cell r="C3999" t="str">
            <v>UN</v>
          </cell>
          <cell r="D3999">
            <v>25.87</v>
          </cell>
        </row>
        <row r="4000">
          <cell r="A4000">
            <v>89605</v>
          </cell>
          <cell r="B4000" t="str">
            <v>LUVA DE REDUÇÃO, PVC, SOLDÁVEL, DN 60MM X 50MM, INSTALADO EM PRUMADA DE ÁGUA - FORNECIMENTO E INSTALAÇÃO. AF_06/2022</v>
          </cell>
          <cell r="C4000" t="str">
            <v>UN</v>
          </cell>
          <cell r="D4000">
            <v>19.78</v>
          </cell>
        </row>
        <row r="4001">
          <cell r="A4001">
            <v>89609</v>
          </cell>
          <cell r="B4001" t="str">
            <v>UNIÃO, PVC, SOLDÁVEL, DN 60MM, INSTALADO EM PRUMADA DE ÁGUA - FORNECIMENTO E INSTALAÇÃO. AF_06/2022</v>
          </cell>
          <cell r="C4001" t="str">
            <v>UN</v>
          </cell>
          <cell r="D4001">
            <v>73.7</v>
          </cell>
        </row>
        <row r="4002">
          <cell r="A4002">
            <v>89610</v>
          </cell>
          <cell r="B4002" t="str">
            <v>ADAPTADOR CURTO COM BOLSA E ROSCA PARA REGISTRO, PVC, SOLDÁVEL, DN 60MM X 2 , INSTALADO EM PRUMADA DE ÁGUA - FORNECIMENTO E INSTALAÇÃO. AF_06/2022</v>
          </cell>
          <cell r="C4002" t="str">
            <v>UN</v>
          </cell>
          <cell r="D4002">
            <v>18.84</v>
          </cell>
        </row>
        <row r="4003">
          <cell r="A4003">
            <v>89611</v>
          </cell>
          <cell r="B4003" t="str">
            <v>LUVA, PVC, SOLDÁVEL, DN 75MM, INSTALADO EM PRUMADA DE ÁGUA - FORNECIMENTO E INSTALAÇÃO. AF_06/2022</v>
          </cell>
          <cell r="C4003" t="str">
            <v>UN</v>
          </cell>
          <cell r="D4003">
            <v>30.2</v>
          </cell>
        </row>
        <row r="4004">
          <cell r="A4004">
            <v>89612</v>
          </cell>
          <cell r="B4004" t="str">
            <v>UNIÃO, PVC, SOLDÁVEL, DN 75MM, INSTALADO EM PRUMADA DE ÁGUA - FORNECIMENTO E INSTALAÇÃO. AF_06/2022</v>
          </cell>
          <cell r="C4004" t="str">
            <v>UN</v>
          </cell>
          <cell r="D4004">
            <v>142.94999999999999</v>
          </cell>
        </row>
        <row r="4005">
          <cell r="A4005">
            <v>89613</v>
          </cell>
          <cell r="B4005" t="str">
            <v>ADAPTADOR CURTO COM BOLSA E ROSCA PARA REGISTRO, PVC, SOLDÁVEL, DN 75MM X 2.1/2", INSTALADO EM PRUMADA DE ÁGUA - FORNECIMENTO E INSTALAÇÃO. AF_12/2014</v>
          </cell>
          <cell r="C4005" t="str">
            <v>UN</v>
          </cell>
          <cell r="D4005">
            <v>28.6</v>
          </cell>
        </row>
        <row r="4006">
          <cell r="A4006">
            <v>89614</v>
          </cell>
          <cell r="B4006" t="str">
            <v>LUVA, PVC, SOLDÁVEL, DN 85MM, INSTALADO EM PRUMADA DE ÁGUA - FORNECIMENTO E INSTALAÇÃO. AF_06/2022</v>
          </cell>
          <cell r="C4006" t="str">
            <v>UN</v>
          </cell>
          <cell r="D4006">
            <v>53.99</v>
          </cell>
        </row>
        <row r="4007">
          <cell r="A4007">
            <v>89615</v>
          </cell>
          <cell r="B4007" t="str">
            <v>UNIÃO, PVC, SOLDÁVEL, DN 85MM, INSTALADO EM PRUMADA DE ÁGUA - FORNECIMENTO E INSTALAÇÃO. AF_06/2022</v>
          </cell>
          <cell r="C4007" t="str">
            <v>UN</v>
          </cell>
          <cell r="D4007">
            <v>168.64</v>
          </cell>
        </row>
        <row r="4008">
          <cell r="A4008">
            <v>89616</v>
          </cell>
          <cell r="B4008" t="str">
            <v>ADAPTADOR CURTO COM BOLSA E ROSCA PARA REGISTRO, PVC, SOLDÁVEL, DN 85MM X 3 , INSTALADO EM PRUMADA DE ÁGUA - FORNECIMENTO E INSTALAÇÃO. AF_06/2022</v>
          </cell>
          <cell r="C4008" t="str">
            <v>UN</v>
          </cell>
          <cell r="D4008">
            <v>37.75</v>
          </cell>
        </row>
        <row r="4009">
          <cell r="A4009">
            <v>89617</v>
          </cell>
          <cell r="B4009" t="str">
            <v>TE, PVC, SOLDÁVEL, DN 25MM, INSTALADO EM PRUMADA DE ÁGUA - FORNECIMENTO E INSTALAÇÃO. AF_06/2022</v>
          </cell>
          <cell r="C4009" t="str">
            <v>UN</v>
          </cell>
          <cell r="D4009">
            <v>8.7799999999999994</v>
          </cell>
        </row>
        <row r="4010">
          <cell r="A4010">
            <v>89620</v>
          </cell>
          <cell r="B4010" t="str">
            <v>TE, PVC, SOLDÁVEL, DN 32MM, INSTALADO EM PRUMADA DE ÁGUA - FORNECIMENTO E INSTALAÇÃO. AF_06/2022</v>
          </cell>
          <cell r="C4010" t="str">
            <v>UN</v>
          </cell>
          <cell r="D4010">
            <v>12.99</v>
          </cell>
        </row>
        <row r="4011">
          <cell r="A4011">
            <v>89622</v>
          </cell>
          <cell r="B4011" t="str">
            <v>TÊ DE REDUÇÃO, PVC, SOLDÁVEL, DN 32MM X 25MM, INSTALADO EM PRUMADA DE ÁGUA - FORNECIMENTO E INSTALAÇÃO. AF_06/2022</v>
          </cell>
          <cell r="C4011" t="str">
            <v>UN</v>
          </cell>
          <cell r="D4011">
            <v>14.62</v>
          </cell>
        </row>
        <row r="4012">
          <cell r="A4012">
            <v>89623</v>
          </cell>
          <cell r="B4012" t="str">
            <v>TE, PVC, SOLDÁVEL, DN 40MM, INSTALADO EM PRUMADA DE ÁGUA - FORNECIMENTO E INSTALAÇÃO. AF_06/2022</v>
          </cell>
          <cell r="C4012" t="str">
            <v>UN</v>
          </cell>
          <cell r="D4012">
            <v>19.97</v>
          </cell>
        </row>
        <row r="4013">
          <cell r="A4013">
            <v>89624</v>
          </cell>
          <cell r="B4013" t="str">
            <v>TÊ DE REDUÇÃO, PVC, SOLDÁVEL, DN 40MM X 32MM, INSTALADO EM PRUMADA DE ÁGUA - FORNECIMENTO E INSTALAÇÃO. AF_06/2022</v>
          </cell>
          <cell r="C4013" t="str">
            <v>UN</v>
          </cell>
          <cell r="D4013">
            <v>18.420000000000002</v>
          </cell>
        </row>
        <row r="4014">
          <cell r="A4014">
            <v>89625</v>
          </cell>
          <cell r="B4014" t="str">
            <v>TE, PVC, SOLDÁVEL, DN 50MM, INSTALADO EM PRUMADA DE ÁGUA - FORNECIMENTO E INSTALAÇÃO. AF_06/2022</v>
          </cell>
          <cell r="C4014" t="str">
            <v>UN</v>
          </cell>
          <cell r="D4014">
            <v>23.48</v>
          </cell>
        </row>
        <row r="4015">
          <cell r="A4015">
            <v>89626</v>
          </cell>
          <cell r="B4015" t="str">
            <v>TÊ DE REDUÇÃO, PVC, SOLDÁVEL, DN 50MM X 40MM, INSTALADO EM PRUMADA DE ÁGUA - FORNECIMENTO E INSTALAÇÃO. AF_06/2022</v>
          </cell>
          <cell r="C4015" t="str">
            <v>UN</v>
          </cell>
          <cell r="D4015">
            <v>29.42</v>
          </cell>
        </row>
        <row r="4016">
          <cell r="A4016">
            <v>89627</v>
          </cell>
          <cell r="B4016" t="str">
            <v>TÊ DE REDUÇÃO, PVC, SOLDÁVEL, DN 50MM X 25MM, INSTALADO EM PRUMADA DE ÁGUA - FORNECIMENTO E INSTALAÇÃO. AF_06/2022</v>
          </cell>
          <cell r="C4016" t="str">
            <v>UN</v>
          </cell>
          <cell r="D4016">
            <v>20.37</v>
          </cell>
        </row>
        <row r="4017">
          <cell r="A4017">
            <v>89628</v>
          </cell>
          <cell r="B4017" t="str">
            <v>TE, PVC, SOLDÁVEL, DN 60MM, INSTALADO EM PRUMADA DE ÁGUA - FORNECIMENTO E INSTALAÇÃO. AF_06/2022</v>
          </cell>
          <cell r="C4017" t="str">
            <v>UN</v>
          </cell>
          <cell r="D4017">
            <v>45.63</v>
          </cell>
        </row>
        <row r="4018">
          <cell r="A4018">
            <v>89629</v>
          </cell>
          <cell r="B4018" t="str">
            <v>TE, PVC, SOLDÁVEL, DN 75MM, INSTALADO EM PRUMADA DE ÁGUA - FORNECIMENTO E INSTALAÇÃO. AF_06/2022</v>
          </cell>
          <cell r="C4018" t="str">
            <v>UN</v>
          </cell>
          <cell r="D4018">
            <v>74.52</v>
          </cell>
        </row>
        <row r="4019">
          <cell r="A4019">
            <v>89630</v>
          </cell>
          <cell r="B4019" t="str">
            <v>TE DE REDUÇÃO, PVC, SOLDÁVEL, DN 75MM X 50MM, INSTALADO EM PRUMADA DE ÁGUA - FORNECIMENTO E INSTALAÇÃO. AF_06/2022</v>
          </cell>
          <cell r="C4019" t="str">
            <v>UN</v>
          </cell>
          <cell r="D4019">
            <v>57.06</v>
          </cell>
        </row>
        <row r="4020">
          <cell r="A4020">
            <v>89631</v>
          </cell>
          <cell r="B4020" t="str">
            <v>TE, PVC, SOLDÁVEL, DN 85MM, INSTALADO EM PRUMADA DE ÁGUA - FORNECIMENTO E INSTALAÇÃO. AF_06/2022</v>
          </cell>
          <cell r="C4020" t="str">
            <v>UN</v>
          </cell>
          <cell r="D4020">
            <v>96.66</v>
          </cell>
        </row>
        <row r="4021">
          <cell r="A4021">
            <v>89632</v>
          </cell>
          <cell r="B4021" t="str">
            <v>TE DE REDUÇÃO, PVC, SOLDÁVEL, DN 85MM X 60MM, INSTALADO EM PRUMADA DE ÁGUA - FORNECIMENTO E INSTALAÇÃO. AF_06/2022</v>
          </cell>
          <cell r="C4021" t="str">
            <v>UN</v>
          </cell>
          <cell r="D4021">
            <v>110.15</v>
          </cell>
        </row>
        <row r="4022">
          <cell r="A4022">
            <v>89637</v>
          </cell>
          <cell r="B4022" t="str">
            <v>JOELHO 90 GRAUS, CPVC, SOLDÁVEL, DN 15MM, INSTALADO EM RAMAL OU SUB-RAMAL DE ÁGUA - FORNECIMENTO E INSTALAÇÃO. AF_06/2022</v>
          </cell>
          <cell r="C4022" t="str">
            <v>UN</v>
          </cell>
          <cell r="D4022">
            <v>12.23</v>
          </cell>
        </row>
        <row r="4023">
          <cell r="A4023">
            <v>89638</v>
          </cell>
          <cell r="B4023" t="str">
            <v>JOELHO 45 GRAUS, CPVC, SOLDÁVEL, DN 15MM, INSTALADO EM RAMAL OU SUB-RAMAL DE ÁGUA - FORNECIMENTO E INSTALAÇÃO. AF_06/2022</v>
          </cell>
          <cell r="C4023" t="str">
            <v>UN</v>
          </cell>
          <cell r="D4023">
            <v>13.08</v>
          </cell>
        </row>
        <row r="4024">
          <cell r="A4024">
            <v>89639</v>
          </cell>
          <cell r="B4024" t="str">
            <v>CURVA 90 GRAUS, CPVC, SOLDÁVEL, DN 15MM, INSTALADO EM RAMAL OU SUB-RAMAL DE ÁGUA - FORNECIMENTO E INSTALAÇÃO. AF_06/2022</v>
          </cell>
          <cell r="C4024" t="str">
            <v>UN</v>
          </cell>
          <cell r="D4024">
            <v>13.68</v>
          </cell>
        </row>
        <row r="4025">
          <cell r="A4025">
            <v>89640</v>
          </cell>
          <cell r="B4025" t="str">
            <v>JOELHO DE TRANSIÇÃO, 90 GRAUS, CPVC, SOLDÁVEL, DN 15MM X 1/2", INSTALADO EM RAMAL OU SUB-RAMAL DE ÁGUA - FORNECIMENTO E INSTALAÇÃO. AF_06/2022</v>
          </cell>
          <cell r="C4025" t="str">
            <v>UN</v>
          </cell>
          <cell r="D4025">
            <v>20.11</v>
          </cell>
        </row>
        <row r="4026">
          <cell r="A4026">
            <v>89641</v>
          </cell>
          <cell r="B4026" t="str">
            <v>JOELHO 90 GRAUS, CPVC, SOLDÁVEL, DN 22MM, INSTALADO EM RAMAL OU SUB-RAMAL DE ÁGUA - FORNECIMENTO E INSTALAÇÃO. AF_06/2022</v>
          </cell>
          <cell r="C4026" t="str">
            <v>UN</v>
          </cell>
          <cell r="D4026">
            <v>15.7</v>
          </cell>
        </row>
        <row r="4027">
          <cell r="A4027">
            <v>89642</v>
          </cell>
          <cell r="B4027" t="str">
            <v>JOELHO 45 GRAUS, CPVC, SOLDÁVEL, DN 22MM, INSTALADO EM RAMAL OU SUB-RAMAL DE ÁGUA - FORNECIMENTO E INSTALAÇÃO. AF_06/2022</v>
          </cell>
          <cell r="C4027" t="str">
            <v>UN</v>
          </cell>
          <cell r="D4027">
            <v>17.190000000000001</v>
          </cell>
        </row>
        <row r="4028">
          <cell r="A4028">
            <v>89643</v>
          </cell>
          <cell r="B4028" t="str">
            <v>CURVA 90 GRAUS, CPVC, SOLDÁVEL, DN 22MM, INSTALADO EM RAMAL OU SUB-RAMAL DE ÁGUA - FORNECIMENTO E INSTALAÇÃO. AF_06/2022</v>
          </cell>
          <cell r="C4028" t="str">
            <v>UN</v>
          </cell>
          <cell r="D4028">
            <v>18.38</v>
          </cell>
        </row>
        <row r="4029">
          <cell r="A4029">
            <v>89644</v>
          </cell>
          <cell r="B4029" t="str">
            <v>JOELHO DE TRANSIÇÃO, 90 GRAUS, CPVC, SOLDÁVEL, DN 22MM X 1/2", INSTALADO EM RAMAL OU SUB-RAMAL DE ÁGUA - FORNECIMENTO E INSTALAÇÃO. AF_06/2022</v>
          </cell>
          <cell r="C4029" t="str">
            <v>UN</v>
          </cell>
          <cell r="D4029">
            <v>24.3</v>
          </cell>
        </row>
        <row r="4030">
          <cell r="A4030">
            <v>89645</v>
          </cell>
          <cell r="B4030" t="str">
            <v>JOELHO DE TRANSIÇÃO, 90 GRAUS, CPVC, SOLDÁVEL, DN 22MM X 3/4", INSTALADO EM RAMAL OU SUB-RAMAL DE ÁGUA - FORNECIMENTO E INSTALAÇÃO. AF_06/2022</v>
          </cell>
          <cell r="C4030" t="str">
            <v>UN</v>
          </cell>
          <cell r="D4030">
            <v>33.1</v>
          </cell>
        </row>
        <row r="4031">
          <cell r="A4031">
            <v>89646</v>
          </cell>
          <cell r="B4031" t="str">
            <v>JOELHO 90 GRAUS, CPVC, SOLDÁVEL, DN 28MM, INSTALADO EM RAMAL OU SUB-RAMAL DE ÁGUA - FORNECIMENTO E INSTALAÇÃO. AF_06/2022</v>
          </cell>
          <cell r="C4031" t="str">
            <v>UN</v>
          </cell>
          <cell r="D4031">
            <v>22.69</v>
          </cell>
        </row>
        <row r="4032">
          <cell r="A4032">
            <v>89647</v>
          </cell>
          <cell r="B4032" t="str">
            <v>JOELHO 45 GRAUS, CPVC, SOLDÁVEL, DN 28MM, INSTALADO EM RAMAL OU SUB-RAMAL DE ÁGUA   FORNECIMENTO E INSTALAÇÃO. AF_06/2022</v>
          </cell>
          <cell r="C4032" t="str">
            <v>UN</v>
          </cell>
          <cell r="D4032">
            <v>22.08</v>
          </cell>
        </row>
        <row r="4033">
          <cell r="A4033">
            <v>89648</v>
          </cell>
          <cell r="B4033" t="str">
            <v>CURVA 90 GRAUS, CPVC, SOLDÁVEL, DN 28MM, INSTALADO EM RAMAL OU SUB-RAMAL DE ÁGUA   FORNECIMENTO E INSTALAÇÃO. AF_06/2022</v>
          </cell>
          <cell r="C4033" t="str">
            <v>UN</v>
          </cell>
          <cell r="D4033">
            <v>26.72</v>
          </cell>
        </row>
        <row r="4034">
          <cell r="A4034">
            <v>89649</v>
          </cell>
          <cell r="B4034" t="str">
            <v>JOELHO 90 GRAUS, CPVC, SOLDÁVEL, DN 35MM, INSTALADO EM RAMAL OU SUB-RAMAL DE ÁGUA   FORNECIMENTO E INSTALAÇÃO. AF_06/2022</v>
          </cell>
          <cell r="C4034" t="str">
            <v>UN</v>
          </cell>
          <cell r="D4034">
            <v>32.35</v>
          </cell>
        </row>
        <row r="4035">
          <cell r="A4035">
            <v>89650</v>
          </cell>
          <cell r="B4035" t="str">
            <v>JOELHO 45 GRAUS, CPVC, SOLDÁVEL, DN 35MM, INSTALADO EM RAMAL OU SUB-RAMAL DE ÁGUA   FORNECIMENTO E INSTALAÇÃO. AF_06/2022</v>
          </cell>
          <cell r="C4035" t="str">
            <v>UN</v>
          </cell>
          <cell r="D4035">
            <v>30.83</v>
          </cell>
        </row>
        <row r="4036">
          <cell r="A4036">
            <v>89651</v>
          </cell>
          <cell r="B4036" t="str">
            <v>LUVA, CPVC, SOLDÁVEL, DN 15MM, INSTALADO EM RAMAL OU SUB-RAMAL DE ÁGUA - FORNECIMENTO E INSTALAÇÃO. AF_06/2022</v>
          </cell>
          <cell r="C4036" t="str">
            <v>UN</v>
          </cell>
          <cell r="D4036">
            <v>8.18</v>
          </cell>
        </row>
        <row r="4037">
          <cell r="A4037">
            <v>89652</v>
          </cell>
          <cell r="B4037" t="str">
            <v>LUVA DE CORRER, CPVC, SOLDÁVEL, DN 15MM, INSTALADO EM RAMAL OU SUB-RAMAL DE ÁGUA   FORNECIMENTO E INSTALAÇÃO. AF_06/2022</v>
          </cell>
          <cell r="C4037" t="str">
            <v>UN</v>
          </cell>
          <cell r="D4037">
            <v>12.91</v>
          </cell>
        </row>
        <row r="4038">
          <cell r="A4038">
            <v>89653</v>
          </cell>
          <cell r="B4038" t="str">
            <v>LUVA DE TRANSIÇÃO, CPVC, SOLDÁVEL, DN15MM X 1/2", INSTALADO EM RAMAL OU SUB-RAMAL DE ÁGUA - FORNECIMENTO E INSTALAÇÃO. AF_06/2022</v>
          </cell>
          <cell r="C4038" t="str">
            <v>UN</v>
          </cell>
          <cell r="D4038">
            <v>17.7</v>
          </cell>
        </row>
        <row r="4039">
          <cell r="A4039">
            <v>89654</v>
          </cell>
          <cell r="B4039" t="str">
            <v>UNIÃO, CPVC, SOLDÁVEL, DN15MM, INSTALADO EM RAMAL OU SUB-RAMAL DE ÁGUA   FORNECIMENTO E INSTALAÇÃO. AF_06/2022</v>
          </cell>
          <cell r="C4039" t="str">
            <v>UN</v>
          </cell>
          <cell r="D4039">
            <v>20.260000000000002</v>
          </cell>
        </row>
        <row r="4040">
          <cell r="A4040">
            <v>89655</v>
          </cell>
          <cell r="B4040" t="str">
            <v>CONECTOR, CPVC, SOLDÁVEL, DN 15MM X 1/2 , INSTALADO EM RAMAL OU SUB-RAMAL DE ÁGUA   FORNECIMENTO E INSTALAÇÃO. AF_06/2022</v>
          </cell>
          <cell r="C4040" t="str">
            <v>UN</v>
          </cell>
          <cell r="D4040">
            <v>23.86</v>
          </cell>
        </row>
        <row r="4041">
          <cell r="A4041">
            <v>89656</v>
          </cell>
          <cell r="B4041" t="str">
            <v>ADAPTADOR, CPVC, SOLDÁVEL, DN15MM, INSTALADO EM RAMAL OU SUB-RAMAL DE ÁGUA   FORNECIMENTO E INSTALAÇÃO. AF_06/2022</v>
          </cell>
          <cell r="C4041" t="str">
            <v>UN</v>
          </cell>
          <cell r="D4041">
            <v>22.33</v>
          </cell>
        </row>
        <row r="4042">
          <cell r="A4042">
            <v>89657</v>
          </cell>
          <cell r="B4042" t="str">
            <v>CURVA DE TRANSPOSIÇÃO, CPVC, SOLDÁVEL, DN15MM, INSTALADO EM RAMAL OU SUB-RAMAL DE ÁGUA   FORNECIMENTO E INSTALAÇÃO. AF_06/2022</v>
          </cell>
          <cell r="C4042" t="str">
            <v>UN</v>
          </cell>
          <cell r="D4042">
            <v>14.42</v>
          </cell>
        </row>
        <row r="4043">
          <cell r="A4043">
            <v>89658</v>
          </cell>
          <cell r="B4043" t="str">
            <v>LUVA, CPVC, SOLDÁVEL, DN 22MM, INSTALADO EM RAMAL OU SUB-RAMAL DE ÁGUA   FORNECIMENTO E INSTALAÇÃO. AF_06/2022</v>
          </cell>
          <cell r="C4043" t="str">
            <v>UN</v>
          </cell>
          <cell r="D4043">
            <v>10.76</v>
          </cell>
        </row>
        <row r="4044">
          <cell r="A4044">
            <v>89659</v>
          </cell>
          <cell r="B4044" t="str">
            <v>LUVA DE CORRER, CPVC, SOLDÁVEL, DN 22MM, INSTALADO EM RAMAL OU SUB-RAMAL DE ÁGUA   FORNECIMENTO E INSTALAÇÃO. AF_06/2022</v>
          </cell>
          <cell r="C4044" t="str">
            <v>UN</v>
          </cell>
          <cell r="D4044">
            <v>17.89</v>
          </cell>
        </row>
        <row r="4045">
          <cell r="A4045">
            <v>89660</v>
          </cell>
          <cell r="B4045" t="str">
            <v>LUVA DE TRANSIÇÃO, CPVC, SOLDÁVEL, DN22MM X 25MM, INSTALADO EM RAMAL OU SUB-RAMAL DE ÁGUA - FORNECIMENTO E INSTALAÇÃO. AF_06/2022</v>
          </cell>
          <cell r="C4045" t="str">
            <v>UN</v>
          </cell>
          <cell r="D4045">
            <v>11.01</v>
          </cell>
        </row>
        <row r="4046">
          <cell r="A4046">
            <v>89661</v>
          </cell>
          <cell r="B4046" t="str">
            <v>UNIÃO, CPVC, SOLDÁVEL, DN22MM, INSTALADO EM RAMAL OU SUB-RAMAL DE ÁGUA   FORNECIMENTO E INSTALAÇÃO. AF_06/2022</v>
          </cell>
          <cell r="C4046" t="str">
            <v>UN</v>
          </cell>
          <cell r="D4046">
            <v>23.75</v>
          </cell>
        </row>
        <row r="4047">
          <cell r="A4047">
            <v>89662</v>
          </cell>
          <cell r="B4047" t="str">
            <v>CONECTOR, CPVC, SOLDÁVEL, DN 22MM X 1/2 , INSTALADO EM RAMAL OU SUB-RAMAL DE ÁGUA   FORNECIMENTO E INSTALAÇÃO. AF_06/2022</v>
          </cell>
          <cell r="C4047" t="str">
            <v>UN</v>
          </cell>
          <cell r="D4047">
            <v>30.62</v>
          </cell>
        </row>
        <row r="4048">
          <cell r="A4048">
            <v>89663</v>
          </cell>
          <cell r="B4048" t="str">
            <v>ADAPTADOR, CPVC, SOLDÁVEL, DN22MM, INSTALADO EM RAMAL OU SUB-RAMAL DE ÁGUA   FORNECIMENTO E INSTALAÇÃO. AF_06/2022</v>
          </cell>
          <cell r="C4048" t="str">
            <v>UN</v>
          </cell>
          <cell r="D4048">
            <v>29.78</v>
          </cell>
        </row>
        <row r="4049">
          <cell r="A4049">
            <v>89664</v>
          </cell>
          <cell r="B4049" t="str">
            <v>CURVA DE TRANSPOSIÇÃO, CPVC, SOLDÁVEL, DN22MM, INSTALADO EM RAMAL OU SUB-RAMAL DE ÁGUA   FORNECIMENTO E INSTALAÇÃO. AF_06/2022</v>
          </cell>
          <cell r="C4049" t="str">
            <v>UN</v>
          </cell>
          <cell r="D4049">
            <v>17.829999999999998</v>
          </cell>
        </row>
        <row r="4050">
          <cell r="A4050">
            <v>89666</v>
          </cell>
          <cell r="B4050" t="str">
            <v>BUCHA DE REDUÇÃO, CPVC, SOLDÁVEL, DN22MM X 15MM, INSTALADO EM RAMAL OU SUB-RAMAL DE ÁGUA   FORNECIMENTO E INSTALAÇÃO. AF_06/2022</v>
          </cell>
          <cell r="C4050" t="str">
            <v>UN</v>
          </cell>
          <cell r="D4050">
            <v>8.58</v>
          </cell>
        </row>
        <row r="4051">
          <cell r="A4051">
            <v>89667</v>
          </cell>
          <cell r="B4051" t="str">
            <v>TÊ DE INSPEÇÃO, PVC, SERIE R, ÁGUA PLUVIAL, DN 75 MM, JUNTA ELÁSTICA, FORNECIDO E INSTALADO EM CONDUTORES VERTICAIS DE ÁGUAS PLUVIAIS. AF_06/2022</v>
          </cell>
          <cell r="C4051" t="str">
            <v>UN</v>
          </cell>
          <cell r="D4051">
            <v>43.65</v>
          </cell>
        </row>
        <row r="4052">
          <cell r="A4052">
            <v>89668</v>
          </cell>
          <cell r="B4052" t="str">
            <v>CONECTOR, CPVC, SOLDÁVEL, DN22MM X 3/4", INSTALADO EM RAMAL OU SUB-RAMAL DE ÁGUA - FORNECIMENTO E INSTALAÇÃO. AF_06/2022</v>
          </cell>
          <cell r="C4052" t="str">
            <v>UN</v>
          </cell>
          <cell r="D4052">
            <v>29.05</v>
          </cell>
        </row>
        <row r="4053">
          <cell r="A4053">
            <v>89669</v>
          </cell>
          <cell r="B4053" t="str">
            <v>LUVA SIMPLES, PVC, SERIE R, ÁGUA PLUVIAL, DN 100 MM, JUNTA ELÁSTICA, FORNECIDO E INSTALADO EM CONDUTORES VERTICAIS DE ÁGUAS PLUVIAIS. AF_06/2022</v>
          </cell>
          <cell r="C4053" t="str">
            <v>UN</v>
          </cell>
          <cell r="D4053">
            <v>34.15</v>
          </cell>
        </row>
        <row r="4054">
          <cell r="A4054">
            <v>89670</v>
          </cell>
          <cell r="B4054" t="str">
            <v>LUVA, CPVC, SOLDÁVEL, DN 28MM, INSTALADO EM RAMAL OU SUB-RAMAL DE ÁGUA   FORNECIMENTO E INSTALAÇÃO. AF_06/2022</v>
          </cell>
          <cell r="C4054" t="str">
            <v>UN</v>
          </cell>
          <cell r="D4054">
            <v>15.38</v>
          </cell>
        </row>
        <row r="4055">
          <cell r="A4055">
            <v>89671</v>
          </cell>
          <cell r="B4055" t="str">
            <v>LUVA DE CORRER, PVC, SERIE R, ÁGUA PLUVIAL, DN 100 MM, JUNTA ELÁSTICA, FORNECIDO E INSTALADO EM CONDUTORES VERTICAIS DE ÁGUAS PLUVIAIS. AF_06/2022</v>
          </cell>
          <cell r="C4055" t="str">
            <v>UN</v>
          </cell>
          <cell r="D4055">
            <v>45.45</v>
          </cell>
        </row>
        <row r="4056">
          <cell r="A4056">
            <v>89672</v>
          </cell>
          <cell r="B4056" t="str">
            <v>LUVA DE CORRER, CPVC, SOLDÁVEL, DN 28MM, INSTALADO EM RAMAL OU SUB-RAMAL DE ÁGUA   FORNECIMENTO E INSTALAÇÃO. AF_06/2022</v>
          </cell>
          <cell r="C4056" t="str">
            <v>UN</v>
          </cell>
          <cell r="D4056">
            <v>24.26</v>
          </cell>
        </row>
        <row r="4057">
          <cell r="A4057">
            <v>89673</v>
          </cell>
          <cell r="B4057" t="str">
            <v>REDUÇÃO EXCÊNTRICA, PVC, SERIE R, ÁGUA PLUVIAL, DN 100 X 75 MM, JUNTA ELÁSTICA, FORNECIDO E INSTALADO EM CONDUTORES VERTICAIS DE ÁGUAS PLUVIAIS. AF_06/2022</v>
          </cell>
          <cell r="C4057" t="str">
            <v>UN</v>
          </cell>
          <cell r="D4057">
            <v>35.950000000000003</v>
          </cell>
        </row>
        <row r="4058">
          <cell r="A4058">
            <v>89674</v>
          </cell>
          <cell r="B4058" t="str">
            <v>UNIÃO, CPVC, SOLDÁVEL, DN28MM, INSTALADO EM RAMAL OU SUB-RAMAL DE ÁGUA   FORNECIMENTO E INSTALAÇÃO. AF_06/2022</v>
          </cell>
          <cell r="C4058" t="str">
            <v>UN</v>
          </cell>
          <cell r="D4058">
            <v>30.68</v>
          </cell>
        </row>
        <row r="4059">
          <cell r="A4059">
            <v>89675</v>
          </cell>
          <cell r="B4059" t="str">
            <v>TÊ DE INSPEÇÃO, PVC, SERIE R, ÁGUA PLUVIAL, DN 100 MM, JUNTA ELÁSTICA, FORNECIDO E INSTALADO EM CONDUTORES VERTICAIS DE ÁGUAS PLUVIAIS. AF_06/2022</v>
          </cell>
          <cell r="C4059" t="str">
            <v>UN</v>
          </cell>
          <cell r="D4059">
            <v>71.73</v>
          </cell>
        </row>
        <row r="4060">
          <cell r="A4060">
            <v>89676</v>
          </cell>
          <cell r="B4060" t="str">
            <v>CONECTOR, CPVC, SOLDÁVEL, DN 28MM X 1 , INSTALADO EM RAMAL OU SUB-RAMAL DE ÁGUA   FORNECIMENTO E INSTALAÇÃO. AF_06/2022</v>
          </cell>
          <cell r="C4060" t="str">
            <v>UN</v>
          </cell>
          <cell r="D4060">
            <v>36.44</v>
          </cell>
        </row>
        <row r="4061">
          <cell r="A4061">
            <v>89677</v>
          </cell>
          <cell r="B4061" t="str">
            <v>LUVA SIMPLES, PVC, SERIE R, ÁGUA PLUVIAL, DN 150 MM, JUNTA ELÁSTICA, FORNECIDO E INSTALADO EM CONDUTORES VERTICAIS DE ÁGUAS PLUVIAIS. AF_06/2022</v>
          </cell>
          <cell r="C4061" t="str">
            <v>UN</v>
          </cell>
          <cell r="D4061">
            <v>77.8</v>
          </cell>
        </row>
        <row r="4062">
          <cell r="A4062">
            <v>89678</v>
          </cell>
          <cell r="B4062" t="str">
            <v>BUCHA DE REDUÇÃO, CPVC, SOLDÁVEL, DN28MM X 22MM, INSTALADO EM RAMAL OU SUB-RAMAL DE ÁGUA   FORNECIMENTO E INSTALAÇÃO. AF_06/2022</v>
          </cell>
          <cell r="C4062" t="str">
            <v>UN</v>
          </cell>
          <cell r="D4062">
            <v>13.26</v>
          </cell>
        </row>
        <row r="4063">
          <cell r="A4063">
            <v>89679</v>
          </cell>
          <cell r="B4063" t="str">
            <v>LUVA DE CORRER, PVC, SERIE R, ÁGUA PLUVIAL, DN 150 MM, JUNTA ELÁSTICA, FORNECIDO E INSTALADO EM CONDUTORES VERTICAIS DE ÁGUAS PLUVIAIS. AF_06/2022</v>
          </cell>
          <cell r="C4063" t="str">
            <v>UN</v>
          </cell>
          <cell r="D4063">
            <v>120.87</v>
          </cell>
        </row>
        <row r="4064">
          <cell r="A4064">
            <v>89680</v>
          </cell>
          <cell r="B4064" t="str">
            <v>LUVA, CPVC, SOLDÁVEL, DN 35MM, INSTALADO EM RAMAL OU SUB-RAMAL DE ÁGUA   FORNECIMENTO E INSTALAÇÃO. AF_06/2022</v>
          </cell>
          <cell r="C4064" t="str">
            <v>UN</v>
          </cell>
          <cell r="D4064">
            <v>23.55</v>
          </cell>
        </row>
        <row r="4065">
          <cell r="A4065">
            <v>89681</v>
          </cell>
          <cell r="B4065" t="str">
            <v>REDUÇÃO EXCÊNTRICA, PVC, SERIE R, ÁGUA PLUVIAL, DN 150 X 100 MM, JUNTA ELÁSTICA, FORNECIDO E INSTALADO EM CONDUTORES VERTICAIS DE ÁGUAS PLUVIAIS. AF_06/2022</v>
          </cell>
          <cell r="C4065" t="str">
            <v>UN</v>
          </cell>
          <cell r="D4065">
            <v>88.79</v>
          </cell>
        </row>
        <row r="4066">
          <cell r="A4066">
            <v>89682</v>
          </cell>
          <cell r="B4066" t="str">
            <v>LUVA DE CORRER, CPVC, SOLDÁVEL, DN 35MM, INSTALADO EM RAMAL OU SUB-RAMAL DE ÁGUA   FORNECIMENTO E INSTALAÇÃO. AF_06/2022</v>
          </cell>
          <cell r="C4066" t="str">
            <v>UN</v>
          </cell>
          <cell r="D4066">
            <v>31.93</v>
          </cell>
        </row>
        <row r="4067">
          <cell r="A4067">
            <v>89683</v>
          </cell>
          <cell r="B4067" t="str">
            <v>TÊ DE INSPEÇÃO, PVC, SERIE R, ÁGUA PLUVIAL, DN 150 X 100 MM, JUNTA ELÁSTICA, FORNECIDO E INSTALADO EM CONDUTORES VERTICAIS DE ÁGUAS PLUVIAIS. AF_06/2022</v>
          </cell>
          <cell r="C4067" t="str">
            <v>UN</v>
          </cell>
          <cell r="D4067">
            <v>276.77999999999997</v>
          </cell>
        </row>
        <row r="4068">
          <cell r="A4068">
            <v>89684</v>
          </cell>
          <cell r="B4068" t="str">
            <v>UNIÃO, CPVC, SOLDÁVEL, DN35MM, INSTALADO EM RAMAL OU SUB-RAMAL DE ÁGUA   FORNECIMENTO E INSTALAÇÃO. AF_06/2022</v>
          </cell>
          <cell r="C4068" t="str">
            <v>UN</v>
          </cell>
          <cell r="D4068">
            <v>43.92</v>
          </cell>
        </row>
        <row r="4069">
          <cell r="A4069">
            <v>89685</v>
          </cell>
          <cell r="B4069" t="str">
            <v>JUNÇÃO SIMPLES, PVC, SERIE R, ÁGUA PLUVIAL, DN 75 X 75 MM, JUNTA ELÁSTICA, FORNECIDO E INSTALADO EM CONDUTORES VERTICAIS DE ÁGUAS PLUVIAIS. AF_06/2022</v>
          </cell>
          <cell r="C4069" t="str">
            <v>UN</v>
          </cell>
          <cell r="D4069">
            <v>62.17</v>
          </cell>
        </row>
        <row r="4070">
          <cell r="A4070">
            <v>89686</v>
          </cell>
          <cell r="B4070" t="str">
            <v>CONECTOR, CPVC, SOLDÁVEL, DN 35MM X 1 1/4 , INSTALADO EM RAMAL OU SUB-RAMAL DE ÁGUA   FORNECIMENTO E INSTALAÇÃO. AF_06/2022</v>
          </cell>
          <cell r="C4070" t="str">
            <v>UN</v>
          </cell>
          <cell r="D4070">
            <v>54.89</v>
          </cell>
        </row>
        <row r="4071">
          <cell r="A4071">
            <v>89687</v>
          </cell>
          <cell r="B4071" t="str">
            <v>TÊ, PVC, SERIE R, ÁGUA PLUVIAL, DN 75 X 75 MM, JUNTA ELÁSTICA, FORNECIDO E INSTALADO EM CONDUTORES VERTICAIS DE ÁGUAS PLUVIAIS. AF_06/2022</v>
          </cell>
          <cell r="C4071" t="str">
            <v>UN</v>
          </cell>
          <cell r="D4071">
            <v>53.84</v>
          </cell>
        </row>
        <row r="4072">
          <cell r="A4072">
            <v>89689</v>
          </cell>
          <cell r="B4072" t="str">
            <v>BUCHA DE REDUÇÃO, CPVC, SOLDÁVEL, DN35MM X 28MM, INSTALADO EM RAMAL OU SUB-RAMAL DE ÁGUA   FORNECIMENTO E INSTALAÇÃO. AF_06/2022</v>
          </cell>
          <cell r="C4072" t="str">
            <v>UN</v>
          </cell>
          <cell r="D4072">
            <v>37.39</v>
          </cell>
        </row>
        <row r="4073">
          <cell r="A4073">
            <v>89690</v>
          </cell>
          <cell r="B4073" t="str">
            <v>JUNÇÃO SIMPLES, PVC, SERIE R, ÁGUA PLUVIAL, DN 100 X 100 MM, JUNTA ELÁSTICA, FORNECIDO E INSTALADO EM CONDUTORES VERTICAIS DE ÁGUAS PLUVIAIS. AF_06/2022</v>
          </cell>
          <cell r="C4073" t="str">
            <v>UN</v>
          </cell>
          <cell r="D4073">
            <v>91.89</v>
          </cell>
        </row>
        <row r="4074">
          <cell r="A4074">
            <v>89691</v>
          </cell>
          <cell r="B4074" t="str">
            <v>TE, CPVC, SOLDÁVEL, DN 15MM, INSTALADO EM RAMAL OU SUB-RAMAL DE ÁGUA - FORNECIMENTO E INSTALAÇÃO. AF_06/2022</v>
          </cell>
          <cell r="C4074" t="str">
            <v>UN</v>
          </cell>
          <cell r="D4074">
            <v>15.83</v>
          </cell>
        </row>
        <row r="4075">
          <cell r="A4075">
            <v>89692</v>
          </cell>
          <cell r="B4075" t="str">
            <v>JUNÇÃO SIMPLES, PVC, SERIE R, ÁGUA PLUVIAL, DN 100 X 75 MM, JUNTA ELÁSTICA, FORNECIDO E INSTALADO EM CONDUTORES VERTICAIS DE ÁGUAS PLUVIAIS. AF_06/2022</v>
          </cell>
          <cell r="C4075" t="str">
            <v>UN</v>
          </cell>
          <cell r="D4075">
            <v>103.04</v>
          </cell>
        </row>
        <row r="4076">
          <cell r="A4076">
            <v>89693</v>
          </cell>
          <cell r="B4076" t="str">
            <v>TÊ, PVC, SERIE R, ÁGUA PLUVIAL, DN 100 X 100 MM, JUNTA ELÁSTICA, FORNECIDO E INSTALADO EM CONDUTORES VERTICAIS DE ÁGUAS PLUVIAIS. AF_06/2022</v>
          </cell>
          <cell r="C4076" t="str">
            <v>UN</v>
          </cell>
          <cell r="D4076">
            <v>81.400000000000006</v>
          </cell>
        </row>
        <row r="4077">
          <cell r="A4077">
            <v>89694</v>
          </cell>
          <cell r="B4077" t="str">
            <v>TE DE TRANSIÇÃO, CPVC, SOLDÁVEL, DN 15MM X 1/2 , INSTALADO EM RAMAL OU SUB-RAMAL DE ÁGUA   FORNECIMENTO E INSTALAÇÃO. AF_06/2022</v>
          </cell>
          <cell r="C4077" t="str">
            <v>UN</v>
          </cell>
          <cell r="D4077">
            <v>21.9</v>
          </cell>
        </row>
        <row r="4078">
          <cell r="A4078">
            <v>89695</v>
          </cell>
          <cell r="B4078" t="str">
            <v>TÊ MISTURADOR, CPVC, SOLDÁVEL, DN15MM, INSTALADO EM RAMAL OU SUB-RAMAL DE ÁGUA   FORNECIMENTO E INSTALAÇÃO. AF_06/2022</v>
          </cell>
          <cell r="C4078" t="str">
            <v>UN</v>
          </cell>
          <cell r="D4078">
            <v>19.100000000000001</v>
          </cell>
        </row>
        <row r="4079">
          <cell r="A4079">
            <v>89696</v>
          </cell>
          <cell r="B4079" t="str">
            <v>TÊ, PVC, SERIE R, ÁGUA PLUVIAL, DN 100 X 75 MM, JUNTA ELÁSTICA, FORNECIDO E INSTALADO EM CONDUTORES VERTICAIS DE ÁGUAS PLUVIAIS. AF_06/2022</v>
          </cell>
          <cell r="C4079" t="str">
            <v>UN</v>
          </cell>
          <cell r="D4079">
            <v>86.05</v>
          </cell>
        </row>
        <row r="4080">
          <cell r="A4080">
            <v>89697</v>
          </cell>
          <cell r="B4080" t="str">
            <v>TE, CPVC, SOLDÁVEL, DN 22MM, INSTALADO EM RAMAL OU SUB-RAMAL DE ÁGUA - FORNECIMENTO E INSTALAÇÃO. AF_06/2022</v>
          </cell>
          <cell r="C4080" t="str">
            <v>UN</v>
          </cell>
          <cell r="D4080">
            <v>20.49</v>
          </cell>
        </row>
        <row r="4081">
          <cell r="A4081">
            <v>89698</v>
          </cell>
          <cell r="B4081" t="str">
            <v>JUNÇÃO SIMPLES, PVC, SERIE R, ÁGUA PLUVIAL, DN 150 X 150 MM, JUNTA ELÁSTICA, FORNECIDO E INSTALADO EM CONDUTORES VERTICAIS DE ÁGUAS PLUVIAIS. AF_06/2022</v>
          </cell>
          <cell r="C4081" t="str">
            <v>UN</v>
          </cell>
          <cell r="D4081">
            <v>263.07</v>
          </cell>
        </row>
        <row r="4082">
          <cell r="A4082">
            <v>89699</v>
          </cell>
          <cell r="B4082" t="str">
            <v>JUNÇÃO SIMPLES, PVC, SERIE R, ÁGUA PLUVIAL, DN 150 X 100 MM, JUNTA ELÁSTICA, FORNECIDO E INSTALADO EM CONDUTORES VERTICAIS DE ÁGUAS PLUVIAIS. AF_06/2022</v>
          </cell>
          <cell r="C4082" t="str">
            <v>UN</v>
          </cell>
          <cell r="D4082">
            <v>199.76</v>
          </cell>
        </row>
        <row r="4083">
          <cell r="A4083">
            <v>89700</v>
          </cell>
          <cell r="B4083" t="str">
            <v>TE DE TRANSIÇÃO, CPVC, SOLDÁVEL, DN 22MM X 1/2 , INSTALADO EM RAMAL OU SUB-RAMAL DE ÁGUA   FORNECIMENTO E INSTALAÇÃO. AF_06/2022</v>
          </cell>
          <cell r="C4083" t="str">
            <v>UN</v>
          </cell>
          <cell r="D4083">
            <v>24.99</v>
          </cell>
        </row>
        <row r="4084">
          <cell r="A4084">
            <v>89701</v>
          </cell>
          <cell r="B4084" t="str">
            <v>TÊ, PVC, SERIE R, ÁGUA PLUVIAL, DN 150 X 150 MM, JUNTA ELÁSTICA, FORNECIDO E INSTALADO EM CONDUTORES VERTICAIS DE ÁGUAS PLUVIAIS. AF_06/2022</v>
          </cell>
          <cell r="C4084" t="str">
            <v>UN</v>
          </cell>
          <cell r="D4084">
            <v>195.67</v>
          </cell>
        </row>
        <row r="4085">
          <cell r="A4085">
            <v>89702</v>
          </cell>
          <cell r="B4085" t="str">
            <v>TÊ MISTURADOR, CPVC, SOLDÁVEL, DN22MM, INSTALADO EM RAMAL OU SUB-RAMAL DE ÁGUA   FORNECIMENTO E INSTALAÇÃO. AF_06/2022</v>
          </cell>
          <cell r="C4085" t="str">
            <v>UN</v>
          </cell>
          <cell r="D4085">
            <v>24.47</v>
          </cell>
        </row>
        <row r="4086">
          <cell r="A4086">
            <v>89703</v>
          </cell>
          <cell r="B4086" t="str">
            <v>TE MISTURADOR DE TRANSIÇÃO, CPVC, SOLDÁVEL, DN 22MM X 3/4", INSTALADO EM RAMAL OU SUB-RAMAL DE ÁGUA - FORNECIMENTO E INSTALAÇÃO. AF_06/2022</v>
          </cell>
          <cell r="C4086" t="str">
            <v>UN</v>
          </cell>
          <cell r="D4086">
            <v>48.28</v>
          </cell>
        </row>
        <row r="4087">
          <cell r="A4087">
            <v>89704</v>
          </cell>
          <cell r="B4087" t="str">
            <v>TÊ, PVC, SERIE R, ÁGUA PLUVIAL, DN 150 X 100 MM, JUNTA ELÁSTICA, FORNECIDO E INSTALADO EM CONDUTORES VERTICAIS DE ÁGUAS PLUVIAIS. AF_06/2022</v>
          </cell>
          <cell r="C4087" t="str">
            <v>UN</v>
          </cell>
          <cell r="D4087">
            <v>152.25</v>
          </cell>
        </row>
        <row r="4088">
          <cell r="A4088">
            <v>89705</v>
          </cell>
          <cell r="B4088" t="str">
            <v>TÊ, CPVC, SOLDÁVEL, DN28MM, INSTALADO EM RAMAL OU SUB-RAMAL DE ÁGUA   FORNECIMENTO E INSTALAÇÃO. AF_06/2022</v>
          </cell>
          <cell r="C4088" t="str">
            <v>UN</v>
          </cell>
          <cell r="D4088">
            <v>28.44</v>
          </cell>
        </row>
        <row r="4089">
          <cell r="A4089">
            <v>89706</v>
          </cell>
          <cell r="B4089" t="str">
            <v>TÊ, CPVC, SOLDÁVEL, DN35MM, INSTALADO EM RAMAL OU SUB-RAMAL DE ÁGUA   FORNECIMENTO E INSTALAÇÃO. AF_06/2022</v>
          </cell>
          <cell r="C4089" t="str">
            <v>UN</v>
          </cell>
          <cell r="D4089">
            <v>57.86</v>
          </cell>
        </row>
        <row r="4090">
          <cell r="A4090">
            <v>89718</v>
          </cell>
          <cell r="B4090" t="str">
            <v>TUBO, CPVC, SOLDÁVEL, DN 35MM, INSTALADO EM RAMAL DE DISTRIBUIÇÃO DE ÁGUA   FORNECIMENTO E INSTALAÇÃO. AF_06/2022</v>
          </cell>
          <cell r="C4090" t="str">
            <v>M</v>
          </cell>
          <cell r="D4090">
            <v>55.26</v>
          </cell>
        </row>
        <row r="4091">
          <cell r="A4091">
            <v>89719</v>
          </cell>
          <cell r="B4091" t="str">
            <v>JOELHO 90 GRAUS, CPVC, SOLDÁVEL, DN 22MM, INSTALADO EM RAMAL DE DISTRIBUIÇÃO DE ÁGUA   FORNECIMENTO E INSTALAÇÃO. AF_06/2022</v>
          </cell>
          <cell r="C4091" t="str">
            <v>UN</v>
          </cell>
          <cell r="D4091">
            <v>14.71</v>
          </cell>
        </row>
        <row r="4092">
          <cell r="A4092">
            <v>89720</v>
          </cell>
          <cell r="B4092" t="str">
            <v>JOELHO 45 GRAUS, CPVC, SOLDÁVEL, DN 22MM, INSTALADO EM RAMAL DE DISTRIBUIÇÃO DE ÁGUA   FORNECIMENTO E INSTALAÇÃO. AF_06/2022</v>
          </cell>
          <cell r="C4092" t="str">
            <v>UN</v>
          </cell>
          <cell r="D4092">
            <v>16.2</v>
          </cell>
        </row>
        <row r="4093">
          <cell r="A4093">
            <v>89721</v>
          </cell>
          <cell r="B4093" t="str">
            <v>CURVA 90 GRAUS, CPVC, SOLDÁVEL, DN 22MM, INSTALADO EM RAMAL DE DISTRIBUIÇÃO DE ÁGUA - FORNECIMENTO E INSTALAÇÃO. AF_06/2022</v>
          </cell>
          <cell r="C4093" t="str">
            <v>UN</v>
          </cell>
          <cell r="D4093">
            <v>17.39</v>
          </cell>
        </row>
        <row r="4094">
          <cell r="A4094">
            <v>89723</v>
          </cell>
          <cell r="B4094" t="str">
            <v>JOELHO 90 GRAUS, CPVC, SOLDÁVEL, DN 28MM, INSTALADO EM RAMAL DE DISTRIBUIÇÃO DE ÁGUA   FORNECIMENTO E INSTALAÇÃO. AF_06/2022</v>
          </cell>
          <cell r="C4094" t="str">
            <v>UN</v>
          </cell>
          <cell r="D4094">
            <v>21.51</v>
          </cell>
        </row>
        <row r="4095">
          <cell r="A4095">
            <v>89724</v>
          </cell>
          <cell r="B4095" t="str">
            <v>JOELHO 90 GRAUS, PVC, SERIE NORMAL, ESGOTO PREDIAL, DN 40 MM, JUNTA SOLDÁVEL, FORNECIDO E INSTALADO EM RAMAL DE DESCARGA OU RAMAL DE ESGOTO SANITÁRIO. AF_08/2022</v>
          </cell>
          <cell r="C4095" t="str">
            <v>UN</v>
          </cell>
          <cell r="D4095">
            <v>12.19</v>
          </cell>
        </row>
        <row r="4096">
          <cell r="A4096">
            <v>89725</v>
          </cell>
          <cell r="B4096" t="str">
            <v>JOELHO 45 GRAUS, CPVC, SOLDÁVEL, DN 28MM, INSTALADO EM RAMAL DE DISTRIBUIÇÃO DE ÁGUA   FORNECIMENTO E INSTALAÇÃO. AF_06/2022</v>
          </cell>
          <cell r="C4096" t="str">
            <v>UN</v>
          </cell>
          <cell r="D4096">
            <v>20.9</v>
          </cell>
        </row>
        <row r="4097">
          <cell r="A4097">
            <v>89726</v>
          </cell>
          <cell r="B4097" t="str">
            <v>JOELHO 45 GRAUS, PVC, SERIE NORMAL, ESGOTO PREDIAL, DN 40 MM, JUNTA SOLDÁVEL, FORNECIDO E INSTALADO EM RAMAL DE DESCARGA OU RAMAL DE ESGOTO SANITÁRIO. AF_08/2022</v>
          </cell>
          <cell r="C4097" t="str">
            <v>UN</v>
          </cell>
          <cell r="D4097">
            <v>12.42</v>
          </cell>
        </row>
        <row r="4098">
          <cell r="A4098">
            <v>89727</v>
          </cell>
          <cell r="B4098" t="str">
            <v>CURVA 90 GRAUS, CPVC, SOLDÁVEL, DN 28MM, INSTALADO EM RAMAL DE DISTRIBUIÇÃO DE ÁGUA   FORNECIMENTO E INSTALAÇÃO. AF_06/2022</v>
          </cell>
          <cell r="C4098" t="str">
            <v>UN</v>
          </cell>
          <cell r="D4098">
            <v>25.54</v>
          </cell>
        </row>
        <row r="4099">
          <cell r="A4099">
            <v>89728</v>
          </cell>
          <cell r="B4099" t="str">
            <v>CURVA CURTA 90 GRAUS, PVC, SERIE NORMAL, ESGOTO PREDIAL, DN 40 MM, JUNTA SOLDÁVEL, FORNECIDO E INSTALADO EM RAMAL DE DESCARGA OU RAMAL DE ESGOTO SANITÁRIO. AF_08/2022</v>
          </cell>
          <cell r="C4099" t="str">
            <v>UN</v>
          </cell>
          <cell r="D4099">
            <v>15.13</v>
          </cell>
        </row>
        <row r="4100">
          <cell r="A4100">
            <v>89729</v>
          </cell>
          <cell r="B4100" t="str">
            <v>JOELHO 90 GRAUS, CPVC, SOLDÁVEL, DN 35MM, INSTALADO EM RAMAL DE DISTRIBUIÇÃO DE ÁGUA   FORNECIMENTO E INSTALAÇÃO. AF_06/2022</v>
          </cell>
          <cell r="C4100" t="str">
            <v>UN</v>
          </cell>
          <cell r="D4100">
            <v>30.96</v>
          </cell>
        </row>
        <row r="4101">
          <cell r="A4101">
            <v>89730</v>
          </cell>
          <cell r="B4101" t="str">
            <v>CURVA LONGA 90 GRAUS, PVC, SERIE NORMAL, ESGOTO PREDIAL, DN 40 MM, JUNTA SOLDÁVEL, FORNECIDO E INSTALADO EM RAMAL DE DESCARGA OU RAMAL DE ESGOTO SANITÁRIO. AF_08/2022</v>
          </cell>
          <cell r="C4101" t="str">
            <v>UN</v>
          </cell>
          <cell r="D4101">
            <v>17.04</v>
          </cell>
        </row>
        <row r="4102">
          <cell r="A4102">
            <v>89731</v>
          </cell>
          <cell r="B4102" t="str">
            <v>JOELHO 90 GRAUS, PVC, SERIE NORMAL, ESGOTO PREDIAL, DN 50 MM, JUNTA ELÁSTICA, FORNECIDO E INSTALADO EM RAMAL DE DESCARGA OU RAMAL DE ESGOTO SANITÁRIO. AF_08/2022</v>
          </cell>
          <cell r="C4102" t="str">
            <v>UN</v>
          </cell>
          <cell r="D4102">
            <v>16.329999999999998</v>
          </cell>
        </row>
        <row r="4103">
          <cell r="A4103">
            <v>89732</v>
          </cell>
          <cell r="B4103" t="str">
            <v>JOELHO 45 GRAUS, PVC, SERIE NORMAL, ESGOTO PREDIAL, DN 50 MM, JUNTA ELÁSTICA, FORNECIDO E INSTALADO EM RAMAL DE DESCARGA OU RAMAL DE ESGOTO SANITÁRIO. AF_08/2022</v>
          </cell>
          <cell r="C4103" t="str">
            <v>UN</v>
          </cell>
          <cell r="D4103">
            <v>17.059999999999999</v>
          </cell>
        </row>
        <row r="4104">
          <cell r="A4104">
            <v>89733</v>
          </cell>
          <cell r="B4104" t="str">
            <v>CURVA CURTA 90 GRAUS, PVC, SERIE NORMAL, ESGOTO PREDIAL, DN 50 MM, JUNTA ELÁSTICA, FORNECIDO E INSTALADO EM RAMAL DE DESCARGA OU RAMAL DE ESGOTO SANITÁRIO. AF_08/2022</v>
          </cell>
          <cell r="C4104" t="str">
            <v>UN</v>
          </cell>
          <cell r="D4104">
            <v>24.84</v>
          </cell>
        </row>
        <row r="4105">
          <cell r="A4105">
            <v>89734</v>
          </cell>
          <cell r="B4105" t="str">
            <v>JOELHO 45 GRAUS, CPVC, SOLDÁVEL, DN 35MM, INSTALADO EM RAMAL DE DISTRIBUIÇÃO DE ÁGUA   FORNECIMENTO E INSTALAÇÃO. AF_06/2022</v>
          </cell>
          <cell r="C4105" t="str">
            <v>UN</v>
          </cell>
          <cell r="D4105">
            <v>29.44</v>
          </cell>
        </row>
        <row r="4106">
          <cell r="A4106">
            <v>89735</v>
          </cell>
          <cell r="B4106" t="str">
            <v>CURVA LONGA 90 GRAUS, PVC, SERIE NORMAL, ESGOTO PREDIAL, DN 50 MM, JUNTA ELÁSTICA, FORNECIDO E INSTALADO EM RAMAL DE DESCARGA OU RAMAL DE ESGOTO SANITÁRIO. AF_08/2022</v>
          </cell>
          <cell r="C4106" t="str">
            <v>UN</v>
          </cell>
          <cell r="D4106">
            <v>27.04</v>
          </cell>
        </row>
        <row r="4107">
          <cell r="A4107">
            <v>89736</v>
          </cell>
          <cell r="B4107" t="str">
            <v>LUVA, CPVC, SOLDÁVEL, DN 22MM, INSTALADO EM RAMAL DE DISTRIBUIÇÃO DE ÁGUA   FORNECIMENTO E INSTALAÇÃO. AF_06/2022</v>
          </cell>
          <cell r="C4107" t="str">
            <v>UN</v>
          </cell>
          <cell r="D4107">
            <v>10.1</v>
          </cell>
        </row>
        <row r="4108">
          <cell r="A4108">
            <v>89737</v>
          </cell>
          <cell r="B4108" t="str">
            <v>JOELHO 90 GRAUS, PVC, SERIE NORMAL, ESGOTO PREDIAL, DN 75 MM, JUNTA ELÁSTICA, FORNECIDO E INSTALADO EM RAMAL DE DESCARGA OU RAMAL DE ESGOTO SANITÁRIO. AF_08/2022</v>
          </cell>
          <cell r="C4108" t="str">
            <v>UN</v>
          </cell>
          <cell r="D4108">
            <v>24.01</v>
          </cell>
        </row>
        <row r="4109">
          <cell r="A4109">
            <v>89738</v>
          </cell>
          <cell r="B4109" t="str">
            <v>LUVA DE CORRER, CPVC, SOLDÁVEL, DN 22MM, INSTALADO EM RAMAL DE DISTRIBUIÇÃO DE ÁGUA   FORNECIMENTO E INSTALAÇÃO. AF_12/2014</v>
          </cell>
          <cell r="C4109" t="str">
            <v>UN</v>
          </cell>
          <cell r="D4109">
            <v>17.23</v>
          </cell>
        </row>
        <row r="4110">
          <cell r="A4110">
            <v>89739</v>
          </cell>
          <cell r="B4110" t="str">
            <v>JOELHO 45 GRAUS, PVC, SERIE NORMAL, ESGOTO PREDIAL, DN 75 MM, JUNTA ELÁSTICA, FORNECIDO E INSTALADO EM RAMAL DE DESCARGA OU RAMAL DE ESGOTO SANITÁRIO. AF_08/2022</v>
          </cell>
          <cell r="C4110" t="str">
            <v>UN</v>
          </cell>
          <cell r="D4110">
            <v>24.99</v>
          </cell>
        </row>
        <row r="4111">
          <cell r="A4111">
            <v>89740</v>
          </cell>
          <cell r="B4111" t="str">
            <v>LUVA DE TRANSIÇÃO, CPVC, SOLDÁVEL, DN 22MM X 25MM, INSTALADO EM RAMAL DE DISTRIBUIÇÃO DE ÁGUA   FORNECIMENTO E INSTALAÇÃO. AF_06/2022</v>
          </cell>
          <cell r="C4111" t="str">
            <v>UN</v>
          </cell>
          <cell r="D4111">
            <v>10.32</v>
          </cell>
        </row>
        <row r="4112">
          <cell r="A4112">
            <v>89741</v>
          </cell>
          <cell r="B4112" t="str">
            <v>UNIÃO, CPVC, SOLDÁVEL, DN 22MM, INSTALADO EM RAMAL DE DISTRIBUIÇÃO DE ÁGUA   FORNECIMENTO E INSTALAÇÃO. AF_06/2022</v>
          </cell>
          <cell r="C4112" t="str">
            <v>UN</v>
          </cell>
          <cell r="D4112">
            <v>23.09</v>
          </cell>
        </row>
        <row r="4113">
          <cell r="A4113">
            <v>89742</v>
          </cell>
          <cell r="B4113" t="str">
            <v>CURVA CURTA 90 GRAUS, PVC, SERIE NORMAL, ESGOTO PREDIAL, DN 75 MM, JUNTA ELÁSTICA, FORNECIDO E INSTALADO EM RAMAL DE DESCARGA OU RAMAL DE ESGOTO SANITÁRIO. AF_08/2022</v>
          </cell>
          <cell r="C4113" t="str">
            <v>UN</v>
          </cell>
          <cell r="D4113">
            <v>41.19</v>
          </cell>
        </row>
        <row r="4114">
          <cell r="A4114">
            <v>89743</v>
          </cell>
          <cell r="B4114" t="str">
            <v>CURVA LONGA 90 GRAUS, PVC, SERIE NORMAL, ESGOTO PREDIAL, DN 75 MM, JUNTA ELÁSTICA, FORNECIDO E INSTALADO EM RAMAL DE DESCARGA OU RAMAL DE ESGOTO SANITÁRIO. AF_08/2022</v>
          </cell>
          <cell r="C4114" t="str">
            <v>UN</v>
          </cell>
          <cell r="D4114">
            <v>61.91</v>
          </cell>
        </row>
        <row r="4115">
          <cell r="A4115">
            <v>89744</v>
          </cell>
          <cell r="B4115" t="str">
            <v>JOELHO 90 GRAUS, PVC, SERIE NORMAL, ESGOTO PREDIAL, DN 100 MM, JUNTA ELÁSTICA, FORNECIDO E INSTALADO EM RAMAL DE DESCARGA OU RAMAL DE ESGOTO SANITÁRIO. AF_08/2022</v>
          </cell>
          <cell r="C4115" t="str">
            <v>UN</v>
          </cell>
          <cell r="D4115">
            <v>28.99</v>
          </cell>
        </row>
        <row r="4116">
          <cell r="A4116">
            <v>89746</v>
          </cell>
          <cell r="B4116" t="str">
            <v>JOELHO 45 GRAUS, PVC, SERIE NORMAL, ESGOTO PREDIAL, DN 100 MM, JUNTA ELÁSTICA, FORNECIDO E INSTALADO EM RAMAL DE DESCARGA OU RAMAL DE ESGOTO SANITÁRIO. AF_08/2022</v>
          </cell>
          <cell r="C4116" t="str">
            <v>UN</v>
          </cell>
          <cell r="D4116">
            <v>29.83</v>
          </cell>
        </row>
        <row r="4117">
          <cell r="A4117">
            <v>89747</v>
          </cell>
          <cell r="B4117" t="str">
            <v>ADAPTADOR, CPVC, SOLDÁVEL, DN 22MM, INSTALADO EM RAMAL DE DISTRIBUIÇÃO DE ÁGUA   FORNECIMENTO E INSTALAÇÃO. AF_06/2022</v>
          </cell>
          <cell r="C4117" t="str">
            <v>UN</v>
          </cell>
          <cell r="D4117">
            <v>29.12</v>
          </cell>
        </row>
        <row r="4118">
          <cell r="A4118">
            <v>89748</v>
          </cell>
          <cell r="B4118" t="str">
            <v>CURVA CURTA 90 GRAUS, PVC, SERIE NORMAL, ESGOTO PREDIAL, DN 100 MM, JUNTA ELÁSTICA, FORNECIDO E INSTALADO EM RAMAL DE DESCARGA OU RAMAL DE ESGOTO SANITÁRIO. AF_08/2022</v>
          </cell>
          <cell r="C4118" t="str">
            <v>UN</v>
          </cell>
          <cell r="D4118">
            <v>44.13</v>
          </cell>
        </row>
        <row r="4119">
          <cell r="A4119">
            <v>89749</v>
          </cell>
          <cell r="B4119" t="str">
            <v>CURVA DE TRANSPOSIÇÃO, CPVC, SOLDÁVEL, DN 22MM, INSTALADO EM RAMAL DE DISTRIBUIÇÃO DE ÁGUA   FORNECIMENTO E INSTALAÇÃO. AF_06/2022</v>
          </cell>
          <cell r="C4119" t="str">
            <v>UN</v>
          </cell>
          <cell r="D4119">
            <v>17.170000000000002</v>
          </cell>
        </row>
        <row r="4120">
          <cell r="A4120">
            <v>89750</v>
          </cell>
          <cell r="B4120" t="str">
            <v>CURVA LONGA 90 GRAUS, PVC, SERIE NORMAL, ESGOTO PREDIAL, DN 100 MM, JUNTA ELÁSTICA, FORNECIDO E INSTALADO EM RAMAL DE DESCARGA OU RAMAL DE ESGOTO SANITÁRIO. AF_08/2022</v>
          </cell>
          <cell r="C4120" t="str">
            <v>UN</v>
          </cell>
          <cell r="D4120">
            <v>79.39</v>
          </cell>
        </row>
        <row r="4121">
          <cell r="A4121">
            <v>89752</v>
          </cell>
          <cell r="B4121" t="str">
            <v>LUVA SIMPLES, PVC, SERIE NORMAL, ESGOTO PREDIAL, DN 40 MM, JUNTA SOLDÁVEL, FORNECIDO E INSTALADO EM RAMAL DE DESCARGA OU RAMAL DE ESGOTO SANITÁRIO. AF_08/2022</v>
          </cell>
          <cell r="C4121" t="str">
            <v>UN</v>
          </cell>
          <cell r="D4121">
            <v>8.8000000000000007</v>
          </cell>
        </row>
        <row r="4122">
          <cell r="A4122">
            <v>89753</v>
          </cell>
          <cell r="B4122" t="str">
            <v>LUVA SIMPLES, PVC, SERIE NORMAL, ESGOTO PREDIAL, DN 50 MM, JUNTA ELÁSTICA, FORNECIDO E INSTALADO EM RAMAL DE DESCARGA OU RAMAL DE ESGOTO SANITÁRIO. AF_08/2022</v>
          </cell>
          <cell r="C4122" t="str">
            <v>UN</v>
          </cell>
          <cell r="D4122">
            <v>10.71</v>
          </cell>
        </row>
        <row r="4123">
          <cell r="A4123">
            <v>89754</v>
          </cell>
          <cell r="B4123" t="str">
            <v>LUVA DE CORRER, PVC, SERIE NORMAL, ESGOTO PREDIAL, DN 50 MM, JUNTA ELÁSTICA, FORNECIDO E INSTALADO EM RAMAL DE DESCARGA OU RAMAL DE ESGOTO SANITÁRIO. AF_08/2022</v>
          </cell>
          <cell r="C4123" t="str">
            <v>UN</v>
          </cell>
          <cell r="D4123">
            <v>21.48</v>
          </cell>
        </row>
        <row r="4124">
          <cell r="A4124">
            <v>89755</v>
          </cell>
          <cell r="B4124" t="str">
            <v>LUVA, CPVC, SOLDÁVEL, DN 28MM, INSTALADO EM RAMAL DE DISTRIBUIÇÃO DE ÁGUA   FORNECIMENTO E INSTALAÇÃO. AF_06/2022</v>
          </cell>
          <cell r="C4124" t="str">
            <v>UN</v>
          </cell>
          <cell r="D4124">
            <v>14.59</v>
          </cell>
        </row>
        <row r="4125">
          <cell r="A4125">
            <v>89756</v>
          </cell>
          <cell r="B4125" t="str">
            <v>LUVA DE CORRER, CPVC, SOLDÁVEL, DN 28MM, INSTALADO EM RAMAL DE DISTRIBUIÇÃO DE ÁGUA   FORNECIMENTO E INSTALAÇÃO. AF_06/2022</v>
          </cell>
          <cell r="C4125" t="str">
            <v>UN</v>
          </cell>
          <cell r="D4125">
            <v>23.47</v>
          </cell>
        </row>
        <row r="4126">
          <cell r="A4126">
            <v>89757</v>
          </cell>
          <cell r="B4126" t="str">
            <v>UNIÃO, CPVC, SOLDÁVEL, DN 28MM, INSTALADO EM RAMAL DE DISTRIBUIÇÃO DE ÁGUA   FORNECIMENTO E INSTALAÇÃO. AF_06/2022</v>
          </cell>
          <cell r="C4126" t="str">
            <v>UN</v>
          </cell>
          <cell r="D4126">
            <v>29.89</v>
          </cell>
        </row>
        <row r="4127">
          <cell r="A4127">
            <v>89758</v>
          </cell>
          <cell r="B4127" t="str">
            <v>CONECTOR, CPVC, SOLDÁVEL, DN 28MM X 1 , INSTALADO EM RAMAL DE DISTRIBUIÇÃO DE ÁGUA   FORNECIMENTO E INSTALAÇÃO. AF_06/2022</v>
          </cell>
          <cell r="C4127" t="str">
            <v>UN</v>
          </cell>
          <cell r="D4127">
            <v>36.049999999999997</v>
          </cell>
        </row>
        <row r="4128">
          <cell r="A4128">
            <v>89759</v>
          </cell>
          <cell r="B4128" t="str">
            <v>BUCHA DE REDUÇÃO, CPVC, SOLDÁVEL, DN 28MM X 22MM, INSTALADO EM RAMAL DE DISTRIBUIÇÃO DE ÁGUA - FORNECIMENTO E INSTALAÇÃO. AF_06/2022</v>
          </cell>
          <cell r="C4128" t="str">
            <v>UN</v>
          </cell>
          <cell r="D4128">
            <v>12.53</v>
          </cell>
        </row>
        <row r="4129">
          <cell r="A4129">
            <v>89760</v>
          </cell>
          <cell r="B4129" t="str">
            <v>LUVA, CPVC, SOLDÁVEL, DN 35MM, INSTALADO EM RAMAL DE DISTRIBUIÇÃO DE ÁGUA - FORNECIMENTO E INSTALAÇÃO. AF_06/2022</v>
          </cell>
          <cell r="C4129" t="str">
            <v>UN</v>
          </cell>
          <cell r="D4129">
            <v>22.64</v>
          </cell>
        </row>
        <row r="4130">
          <cell r="A4130">
            <v>89761</v>
          </cell>
          <cell r="B4130" t="str">
            <v>LUVA DE CORRER, CPVC, SOLDÁVEL, DN 35MM, INSTALADO EM RAMAL DE DISTRIBUIÇÃO DE ÁGUA - FORNECIMENTO E INSTALAÇÃO. AF_06/2022</v>
          </cell>
          <cell r="C4130" t="str">
            <v>UN</v>
          </cell>
          <cell r="D4130">
            <v>31.02</v>
          </cell>
        </row>
        <row r="4131">
          <cell r="A4131">
            <v>89762</v>
          </cell>
          <cell r="B4131" t="str">
            <v>UNIÃO, CPVC, SOLDÁVEL, DN35MM, INSTALADO EM RAMAL DE DISTRIBUIÇÃO DE ÁGUA - FORNECIMENTO E INSTALAÇÃO. AF_06/2022</v>
          </cell>
          <cell r="C4131" t="str">
            <v>UN</v>
          </cell>
          <cell r="D4131">
            <v>43.01</v>
          </cell>
        </row>
        <row r="4132">
          <cell r="A4132">
            <v>89763</v>
          </cell>
          <cell r="B4132" t="str">
            <v>CONECTOR, CPVC, SOLDÁVEL, DN 35MM X 1 1/4 , INSTALADO EM RAMAL DE DISTRIBUIÇÃO DE ÁGUA - FORNECIMENTO E INSTALAÇÃO. AF_06/2022</v>
          </cell>
          <cell r="C4132" t="str">
            <v>UN</v>
          </cell>
          <cell r="D4132">
            <v>53.99</v>
          </cell>
        </row>
        <row r="4133">
          <cell r="A4133">
            <v>89764</v>
          </cell>
          <cell r="B4133" t="str">
            <v>BUCHA DE REDUÇÃO, CPVC, SOLDÁVEL, DN35MM X 28MM, INSTALADO EM RAMAL DE DISTRIBUIÇÃO DE ÁGUA - FORNECIMENTO E INSTALAÇÃO. AF_06/2022</v>
          </cell>
          <cell r="C4133" t="str">
            <v>UN</v>
          </cell>
          <cell r="D4133">
            <v>36.53</v>
          </cell>
        </row>
        <row r="4134">
          <cell r="A4134">
            <v>89765</v>
          </cell>
          <cell r="B4134" t="str">
            <v>TE, CPVC, SOLDÁVEL, DN 22MM, INSTALADO EM RAMAL DE DISTRIBUIÇÃO DE ÁGUA - FORNECIMENTO E INSTALAÇÃO. AF_06/2022</v>
          </cell>
          <cell r="C4134" t="str">
            <v>UN</v>
          </cell>
          <cell r="D4134">
            <v>19.149999999999999</v>
          </cell>
        </row>
        <row r="4135">
          <cell r="A4135">
            <v>89767</v>
          </cell>
          <cell r="B4135" t="str">
            <v>TÊ MISTURADOR, CPVC, SOLDÁVEL, DN 22MM, INSTALADO EM RAMAL DE DISTRIBUIÇÃO DE ÁGUA - FORNECIMENTO E INSTALAÇÃO. AF_06/2022</v>
          </cell>
          <cell r="C4135" t="str">
            <v>UN</v>
          </cell>
          <cell r="D4135">
            <v>23.13</v>
          </cell>
        </row>
        <row r="4136">
          <cell r="A4136">
            <v>89768</v>
          </cell>
          <cell r="B4136" t="str">
            <v>TÊ, CPVC, SOLDÁVEL, DN 28MM, INSTALADO EM RAMAL DE DISTRIBUIÇÃO DE ÁGUA - FORNECIMENTO E INSTALAÇÃO. AF_06/2022</v>
          </cell>
          <cell r="C4136" t="str">
            <v>UN</v>
          </cell>
          <cell r="D4136">
            <v>26.88</v>
          </cell>
        </row>
        <row r="4137">
          <cell r="A4137">
            <v>89769</v>
          </cell>
          <cell r="B4137" t="str">
            <v>TÊ, CPVC, SOLDÁVEL, DN35MM, INSTALADO EM RAMAL DE DISTRIBUIÇÃO DE ÁGUA - FORNECIMENTO E INSTALAÇÃO. AF_06/2022</v>
          </cell>
          <cell r="C4137" t="str">
            <v>UN</v>
          </cell>
          <cell r="D4137">
            <v>56.02</v>
          </cell>
        </row>
        <row r="4138">
          <cell r="A4138">
            <v>89772</v>
          </cell>
          <cell r="B4138" t="str">
            <v>TUBO, CPVC, SOLDÁVEL, DN 54MM, INSTALADO EM PRUMADA DE ÁGUA   FORNECIMENTO E INSTALAÇÃO. AF_06/2022</v>
          </cell>
          <cell r="C4138" t="str">
            <v>M</v>
          </cell>
          <cell r="D4138">
            <v>83.94</v>
          </cell>
        </row>
        <row r="4139">
          <cell r="A4139">
            <v>89774</v>
          </cell>
          <cell r="B4139" t="str">
            <v>LUVA SIMPLES, PVC, SERIE NORMAL, ESGOTO PREDIAL, DN 75 MM, JUNTA ELÁSTICA, FORNECIDO E INSTALADO EM RAMAL DE DESCARGA OU RAMAL DE ESGOTO SANITÁRIO. AF_08/2022</v>
          </cell>
          <cell r="C4139" t="str">
            <v>UN</v>
          </cell>
          <cell r="D4139">
            <v>16.850000000000001</v>
          </cell>
        </row>
        <row r="4140">
          <cell r="A4140">
            <v>89776</v>
          </cell>
          <cell r="B4140" t="str">
            <v>LUVA DE CORRER, PVC, SERIE NORMAL, ESGOTO PREDIAL, DN 75 MM, JUNTA ELÁSTICA, FORNECIDO E INSTALADO EM RAMAL DE DESCARGA OU RAMAL DE ESGOTO SANITÁRIO. AF_08/2022</v>
          </cell>
          <cell r="C4140" t="str">
            <v>UN</v>
          </cell>
          <cell r="D4140">
            <v>25.88</v>
          </cell>
        </row>
        <row r="4141">
          <cell r="A4141">
            <v>89777</v>
          </cell>
          <cell r="B4141" t="str">
            <v>JOELHO 90 GRAUS, CPVC, SOLDÁVEL, DN 35MM, INSTALADO EM PRUMADA DE ÁGUA   FORNECIMENTO E INSTALAÇÃO. AF_06/2022</v>
          </cell>
          <cell r="C4141" t="str">
            <v>UN</v>
          </cell>
          <cell r="D4141">
            <v>25.52</v>
          </cell>
        </row>
        <row r="4142">
          <cell r="A4142">
            <v>89778</v>
          </cell>
          <cell r="B4142" t="str">
            <v>LUVA SIMPLES, PVC, SERIE NORMAL, ESGOTO PREDIAL, DN 100 MM, JUNTA ELÁSTICA, FORNECIDO E INSTALADO EM RAMAL DE DESCARGA OU RAMAL DE ESGOTO SANITÁRIO. AF_08/2022</v>
          </cell>
          <cell r="C4142" t="str">
            <v>UN</v>
          </cell>
          <cell r="D4142">
            <v>19.100000000000001</v>
          </cell>
        </row>
        <row r="4143">
          <cell r="A4143">
            <v>89779</v>
          </cell>
          <cell r="B4143" t="str">
            <v>LUVA DE CORRER, PVC, SERIE NORMAL, ESGOTO PREDIAL, DN 100 MM, JUNTA ELÁSTICA, FORNECIDO E INSTALADO EM RAMAL DE DESCARGA OU RAMAL DE ESGOTO SANITÁRIO. AF_08/2022</v>
          </cell>
          <cell r="C4143" t="str">
            <v>UN</v>
          </cell>
          <cell r="D4143">
            <v>34.86</v>
          </cell>
        </row>
        <row r="4144">
          <cell r="A4144">
            <v>89780</v>
          </cell>
          <cell r="B4144" t="str">
            <v>JOELHO 45 GRAUS, CPVC, SOLDÁVEL, DN 35MM, INSTALADO EM PRUMADA DE ÁGUA - FORNECIMENTO E INSTALAÇÃO. AF_06/2022</v>
          </cell>
          <cell r="C4144" t="str">
            <v>UN</v>
          </cell>
          <cell r="D4144">
            <v>24</v>
          </cell>
        </row>
        <row r="4145">
          <cell r="A4145">
            <v>89781</v>
          </cell>
          <cell r="B4145" t="str">
            <v>JOELHO 90 GRAUS, CPVC, SOLDÁVEL, DN 42MM, INSTALADO EM PRUMADA DE ÁGUA   FORNECIMENTO E INSTALAÇÃO. AF_06/2022</v>
          </cell>
          <cell r="C4145" t="str">
            <v>UN</v>
          </cell>
          <cell r="D4145">
            <v>35.76</v>
          </cell>
        </row>
        <row r="4146">
          <cell r="A4146">
            <v>89782</v>
          </cell>
          <cell r="B4146" t="str">
            <v>TE, PVC, SERIE NORMAL, ESGOTO PREDIAL, DN 40 X 40 MM, JUNTA SOLDÁVEL, FORNECIDO E INSTALADO EM RAMAL DE DESCARGA OU RAMAL DE ESGOTO SANITÁRIO. AF_08/2022</v>
          </cell>
          <cell r="C4146" t="str">
            <v>UN</v>
          </cell>
          <cell r="D4146">
            <v>17.37</v>
          </cell>
        </row>
        <row r="4147">
          <cell r="A4147">
            <v>89783</v>
          </cell>
          <cell r="B4147" t="str">
            <v>JUNÇÃO SIMPLES, PVC, SERIE NORMAL, ESGOTO PREDIAL, DN 40 MM, JUNTA SOLDÁVEL, FORNECIDO E INSTALADO EM RAMAL DE DESCARGA OU RAMAL DE ESGOTO SANITÁRIO. AF_08/2022</v>
          </cell>
          <cell r="C4147" t="str">
            <v>UN</v>
          </cell>
          <cell r="D4147">
            <v>17.47</v>
          </cell>
        </row>
        <row r="4148">
          <cell r="A4148">
            <v>89784</v>
          </cell>
          <cell r="B4148" t="str">
            <v>TE, PVC, SERIE NORMAL, ESGOTO PREDIAL, DN 50 X 50 MM, JUNTA ELÁSTICA, FORNECIDO E INSTALADO EM RAMAL DE DESCARGA OU RAMAL DE ESGOTO SANITÁRIO. AF_08/2022</v>
          </cell>
          <cell r="C4148" t="str">
            <v>UN</v>
          </cell>
          <cell r="D4148">
            <v>25.91</v>
          </cell>
        </row>
        <row r="4149">
          <cell r="A4149">
            <v>89785</v>
          </cell>
          <cell r="B4149" t="str">
            <v>JUNÇÃO SIMPLES, PVC, SERIE NORMAL, ESGOTO PREDIAL, DN 50 X 50 MM, JUNTA ELÁSTICA, FORNECIDO E INSTALADO EM RAMAL DE DESCARGA OU RAMAL DE ESGOTO SANITÁRIO. AF_08/2022</v>
          </cell>
          <cell r="C4149" t="str">
            <v>UN</v>
          </cell>
          <cell r="D4149">
            <v>28.27</v>
          </cell>
        </row>
        <row r="4150">
          <cell r="A4150">
            <v>89786</v>
          </cell>
          <cell r="B4150" t="str">
            <v>TE, PVC, SERIE NORMAL, ESGOTO PREDIAL, DN 75 X 75 MM, JUNTA ELÁSTICA, FORNECIDO E INSTALADO EM RAMAL DE DESCARGA OU RAMAL DE ESGOTO SANITÁRIO. AF_08/2022</v>
          </cell>
          <cell r="C4150" t="str">
            <v>UN</v>
          </cell>
          <cell r="D4150">
            <v>40.4</v>
          </cell>
        </row>
        <row r="4151">
          <cell r="A4151">
            <v>89787</v>
          </cell>
          <cell r="B4151" t="str">
            <v>JOELHO 45 GRAUS, CPVC, SOLDÁVEL, DN 42MM, INSTALADO EM PRUMADA DE ÁGUA   FORNECIMENTO E INSTALAÇÃO. AF_06/2022</v>
          </cell>
          <cell r="C4151" t="str">
            <v>UN</v>
          </cell>
          <cell r="D4151">
            <v>35.380000000000003</v>
          </cell>
        </row>
        <row r="4152">
          <cell r="A4152">
            <v>89788</v>
          </cell>
          <cell r="B4152" t="str">
            <v>JOELHO 90 GRAUS, CPVC, SOLDÁVEL, DN 54MM, INSTALADO EM PRUMADA DE ÁGUA   FORNECIMENTO E INSTALAÇÃO. AF_06/2022</v>
          </cell>
          <cell r="C4152" t="str">
            <v>UN</v>
          </cell>
          <cell r="D4152">
            <v>75.849999999999994</v>
          </cell>
        </row>
        <row r="4153">
          <cell r="A4153">
            <v>89789</v>
          </cell>
          <cell r="B4153" t="str">
            <v>JOELHO 45 GRAUS, CPVC, SOLDÁVEL, DN 54MM, INSTALADO EM PRUMADA DE ÁGUA   FORNECIMENTO E INSTALAÇÃO. AF_06/2022</v>
          </cell>
          <cell r="C4153" t="str">
            <v>UN</v>
          </cell>
          <cell r="D4153">
            <v>64.739999999999995</v>
          </cell>
        </row>
        <row r="4154">
          <cell r="A4154">
            <v>89790</v>
          </cell>
          <cell r="B4154" t="str">
            <v>JOELHO 90 GRAUS, CPVC, SOLDÁVEL, DN 73MM, INSTALADO EM PRUMADA DE ÁGUA   FORNECIMENTO E INSTALAÇÃO. AF_06/2022</v>
          </cell>
          <cell r="C4154" t="str">
            <v>UN</v>
          </cell>
          <cell r="D4154">
            <v>150.04</v>
          </cell>
        </row>
        <row r="4155">
          <cell r="A4155">
            <v>89791</v>
          </cell>
          <cell r="B4155" t="str">
            <v>JOELHO 45 GRAUS, CPVC, SOLDÁVEL, DN 73MM, INSTALADO EM PRUMADA DE ÁGUA   FORNECIMENTO E INSTALAÇÃO. AF_06/2022</v>
          </cell>
          <cell r="C4155" t="str">
            <v>UN</v>
          </cell>
          <cell r="D4155">
            <v>145.01</v>
          </cell>
        </row>
        <row r="4156">
          <cell r="A4156">
            <v>89792</v>
          </cell>
          <cell r="B4156" t="str">
            <v>JOELHO 90 GRAUS, CPVC, SOLDÁVEL, DN 89MM, INSTALADO EM PRUMADA DE ÁGUA   FORNECIMENTO E INSTALAÇÃO. AF_06/2022</v>
          </cell>
          <cell r="C4156" t="str">
            <v>UN</v>
          </cell>
          <cell r="D4156">
            <v>177.03</v>
          </cell>
        </row>
        <row r="4157">
          <cell r="A4157">
            <v>89793</v>
          </cell>
          <cell r="B4157" t="str">
            <v>JOELHO 45 GRAUS, CPVC, SOLDÁVEL, DN 89MM, INSTALADO EM PRUMADA DE ÁGUA   FORNECIMENTO E INSTALAÇÃO. AF_06/2022</v>
          </cell>
          <cell r="C4157" t="str">
            <v>UN</v>
          </cell>
          <cell r="D4157">
            <v>208.3</v>
          </cell>
        </row>
        <row r="4158">
          <cell r="A4158">
            <v>89794</v>
          </cell>
          <cell r="B4158" t="str">
            <v>LUVA, CPVC, SOLDÁVEL, DN 35MM, INSTALADO EM PRUMADA DE ÁGUA   FORNECIMENTO E INSTALAÇÃO. AF_06/2022</v>
          </cell>
          <cell r="C4158" t="str">
            <v>UN</v>
          </cell>
          <cell r="D4158">
            <v>19.03</v>
          </cell>
        </row>
        <row r="4159">
          <cell r="A4159">
            <v>89795</v>
          </cell>
          <cell r="B4159" t="str">
            <v>JUNÇÃO SIMPLES, PVC, SERIE NORMAL, ESGOTO PREDIAL, DN 75 X 75 MM, JUNTA ELÁSTICA, FORNECIDO E INSTALADO EM RAMAL DE DESCARGA OU RAMAL DE ESGOTO SANITÁRIO. AF_08/2022</v>
          </cell>
          <cell r="C4159" t="str">
            <v>UN</v>
          </cell>
          <cell r="D4159">
            <v>42.48</v>
          </cell>
        </row>
        <row r="4160">
          <cell r="A4160">
            <v>89796</v>
          </cell>
          <cell r="B4160" t="str">
            <v>TE, PVC, SERIE NORMAL, ESGOTO PREDIAL, DN 100 X 100 MM, JUNTA ELÁSTICA, FORNECIDO E INSTALADO EM RAMAL DE DESCARGA OU RAMAL DE ESGOTO SANITÁRIO. AF_08/2022</v>
          </cell>
          <cell r="C4160" t="str">
            <v>UN</v>
          </cell>
          <cell r="D4160">
            <v>44.86</v>
          </cell>
        </row>
        <row r="4161">
          <cell r="A4161">
            <v>89797</v>
          </cell>
          <cell r="B4161" t="str">
            <v>JUNÇÃO SIMPLES, PVC, SERIE NORMAL, ESGOTO PREDIAL, DN 100 X 100 MM, JUNTA ELÁSTICA, FORNECIDO E INSTALADO EM RAMAL DE DESCARGA OU RAMAL DE ESGOTO SANITÁRIO. AF_08/2022</v>
          </cell>
          <cell r="C4161" t="str">
            <v>UN</v>
          </cell>
          <cell r="D4161">
            <v>52.95</v>
          </cell>
        </row>
        <row r="4162">
          <cell r="A4162">
            <v>89801</v>
          </cell>
          <cell r="B4162" t="str">
            <v>JOELHO 90 GRAUS, PVC, SERIE NORMAL, ESGOTO PREDIAL, DN 50 MM, JUNTA ELÁSTICA, FORNECIDO E INSTALADO EM PRUMADA DE ESGOTO SANITÁRIO OU VENTILAÇÃO. AF_08/2022</v>
          </cell>
          <cell r="C4162" t="str">
            <v>UN</v>
          </cell>
          <cell r="D4162">
            <v>9.32</v>
          </cell>
        </row>
        <row r="4163">
          <cell r="A4163">
            <v>89802</v>
          </cell>
          <cell r="B4163" t="str">
            <v>JOELHO 45 GRAUS, PVC, SERIE NORMAL, ESGOTO PREDIAL, DN 50 MM, JUNTA ELÁSTICA, FORNECIDO E INSTALADO EM PRUMADA DE ESGOTO SANITÁRIO OU VENTILAÇÃO. AF_08/2022</v>
          </cell>
          <cell r="C4163" t="str">
            <v>UN</v>
          </cell>
          <cell r="D4163">
            <v>10.050000000000001</v>
          </cell>
        </row>
        <row r="4164">
          <cell r="A4164">
            <v>89803</v>
          </cell>
          <cell r="B4164" t="str">
            <v>CURVA CURTA 90 GRAUS, PVC, SERIE NORMAL, ESGOTO PREDIAL, DN 50 MM, JUNTA ELÁSTICA, FORNECIDO E INSTALADO EM PRUMADA DE ESGOTO SANITÁRIO OU VENTILAÇÃO. AF_08/2022</v>
          </cell>
          <cell r="C4164" t="str">
            <v>UN</v>
          </cell>
          <cell r="D4164">
            <v>17.829999999999998</v>
          </cell>
        </row>
        <row r="4165">
          <cell r="A4165">
            <v>89804</v>
          </cell>
          <cell r="B4165" t="str">
            <v>CURVA LONGA 90 GRAUS, PVC, SERIE NORMAL, ESGOTO PREDIAL, DN 50 MM, JUNTA ELÁSTICA, FORNECIDO E INSTALADO EM PRUMADA DE ESGOTO SANITÁRIO OU VENTILAÇÃO. AF_08/2022</v>
          </cell>
          <cell r="C4165" t="str">
            <v>UN</v>
          </cell>
          <cell r="D4165">
            <v>20.03</v>
          </cell>
        </row>
        <row r="4166">
          <cell r="A4166">
            <v>89805</v>
          </cell>
          <cell r="B4166" t="str">
            <v>JOELHO 90 GRAUS, PVC, SERIE NORMAL, ESGOTO PREDIAL, DN 75 MM, JUNTA ELÁSTICA, FORNECIDO E INSTALADO EM PRUMADA DE ESGOTO SANITÁRIO OU VENTILAÇÃO. AF_08/2022</v>
          </cell>
          <cell r="C4166" t="str">
            <v>UN</v>
          </cell>
          <cell r="D4166">
            <v>21.34</v>
          </cell>
        </row>
        <row r="4167">
          <cell r="A4167">
            <v>89806</v>
          </cell>
          <cell r="B4167" t="str">
            <v>JOELHO 45 GRAUS, PVC, SERIE NORMAL, ESGOTO PREDIAL, DN 75 MM, JUNTA ELÁSTICA, FORNECIDO E INSTALADO EM PRUMADA DE ESGOTO SANITÁRIO OU VENTILAÇÃO. AF_08/2022</v>
          </cell>
          <cell r="C4167" t="str">
            <v>UN</v>
          </cell>
          <cell r="D4167">
            <v>22.32</v>
          </cell>
        </row>
        <row r="4168">
          <cell r="A4168">
            <v>89807</v>
          </cell>
          <cell r="B4168" t="str">
            <v>CURVA CURTA 90 GRAUS, PVC, SERIE NORMAL, ESGOTO PREDIAL, DN 75 MM, JUNTA ELÁSTICA, FORNECIDO E INSTALADO EM PRUMADA DE ESGOTO SANITÁRIO OU VENTILAÇÃO. AF_08/2022</v>
          </cell>
          <cell r="C4168" t="str">
            <v>UN</v>
          </cell>
          <cell r="D4168">
            <v>38.520000000000003</v>
          </cell>
        </row>
        <row r="4169">
          <cell r="A4169">
            <v>89808</v>
          </cell>
          <cell r="B4169" t="str">
            <v>CURVA LONGA 90 GRAUS, PVC, SERIE NORMAL, ESGOTO PREDIAL, DN 75 MM, JUNTA ELÁSTICA, FORNECIDO E INSTALADO EM PRUMADA DE ESGOTO SANITÁRIO OU VENTILAÇÃO. AF_08/2022</v>
          </cell>
          <cell r="C4169" t="str">
            <v>UN</v>
          </cell>
          <cell r="D4169">
            <v>59.24</v>
          </cell>
        </row>
        <row r="4170">
          <cell r="A4170">
            <v>89809</v>
          </cell>
          <cell r="B4170" t="str">
            <v>JOELHO 90 GRAUS, PVC, SERIE NORMAL, ESGOTO PREDIAL, DN 100 MM, JUNTA ELÁSTICA, FORNECIDO E INSTALADO EM PRUMADA DE ESGOTO SANITÁRIO OU VENTILAÇÃO. AF_08/2022</v>
          </cell>
          <cell r="C4170" t="str">
            <v>UN</v>
          </cell>
          <cell r="D4170">
            <v>30.64</v>
          </cell>
        </row>
        <row r="4171">
          <cell r="A4171">
            <v>89810</v>
          </cell>
          <cell r="B4171" t="str">
            <v>JOELHO 45 GRAUS, PVC, SERIE NORMAL, ESGOTO PREDIAL, DN 100 MM, JUNTA ELÁSTICA, FORNECIDO E INSTALADO EM PRUMADA DE ESGOTO SANITÁRIO OU VENTILAÇÃO. AF_08/2022</v>
          </cell>
          <cell r="C4171" t="str">
            <v>UN</v>
          </cell>
          <cell r="D4171">
            <v>31.48</v>
          </cell>
        </row>
        <row r="4172">
          <cell r="A4172">
            <v>89811</v>
          </cell>
          <cell r="B4172" t="str">
            <v>CURVA CURTA 90 GRAUS, PVC, SERIE NORMAL, ESGOTO PREDIAL, DN 100 MM, JUNTA ELÁSTICA, FORNECIDO E INSTALADO EM PRUMADA DE ESGOTO SANITÁRIO OU VENTILAÇÃO. AF_08/2022</v>
          </cell>
          <cell r="C4172" t="str">
            <v>UN</v>
          </cell>
          <cell r="D4172">
            <v>45.78</v>
          </cell>
        </row>
        <row r="4173">
          <cell r="A4173">
            <v>89812</v>
          </cell>
          <cell r="B4173" t="str">
            <v>CURVA LONGA 90 GRAUS, PVC, SERIE NORMAL, ESGOTO PREDIAL, DN 100 MM, JUNTA ELÁSTICA, FORNECIDO E INSTALADO EM PRUMADA DE ESGOTO SANITÁRIO OU VENTILAÇÃO. AF_08/2022</v>
          </cell>
          <cell r="C4173" t="str">
            <v>UN</v>
          </cell>
          <cell r="D4173">
            <v>81.040000000000006</v>
          </cell>
        </row>
        <row r="4174">
          <cell r="A4174">
            <v>89813</v>
          </cell>
          <cell r="B4174" t="str">
            <v>LUVA SIMPLES, PVC, SERIE NORMAL, ESGOTO PREDIAL, DN 50 MM, JUNTA ELÁSTICA, FORNECIDO E INSTALADO EM PRUMADA DE ESGOTO SANITÁRIO OU VENTILAÇÃO. AF_08/2022</v>
          </cell>
          <cell r="C4174" t="str">
            <v>UN</v>
          </cell>
          <cell r="D4174">
            <v>5.96</v>
          </cell>
        </row>
        <row r="4175">
          <cell r="A4175">
            <v>89814</v>
          </cell>
          <cell r="B4175" t="str">
            <v>LUVA DE CORRER, PVC, SERIE NORMAL, ESGOTO PREDIAL, DN 50 MM, JUNTA ELÁSTICA, FORNECIDO E INSTALADO EM PRUMADA DE ESGOTO SANITÁRIO OU VENTILAÇÃO. AF_08/2022</v>
          </cell>
          <cell r="C4175" t="str">
            <v>UN</v>
          </cell>
          <cell r="D4175">
            <v>16.809999999999999</v>
          </cell>
        </row>
        <row r="4176">
          <cell r="A4176">
            <v>89815</v>
          </cell>
          <cell r="B4176" t="str">
            <v>LUVA DE CORRER, CPVC, SOLDÁVEL, DN 35MM, INSTALADO EM PRUMADA DE ÁGUA   FORNECIMENTO E INSTALAÇÃO. AF_06/2022</v>
          </cell>
          <cell r="C4176" t="str">
            <v>UN</v>
          </cell>
          <cell r="D4176">
            <v>27.41</v>
          </cell>
        </row>
        <row r="4177">
          <cell r="A4177">
            <v>89816</v>
          </cell>
          <cell r="B4177" t="str">
            <v>UNIÃO, CPVC, SOLDÁVEL, DN35MM, INSTALADO EM PRUMADA DE ÁGUA   FORNECIMENTO E INSTALAÇÃO. AF_06/2022</v>
          </cell>
          <cell r="C4177" t="str">
            <v>UN</v>
          </cell>
          <cell r="D4177">
            <v>39.4</v>
          </cell>
        </row>
        <row r="4178">
          <cell r="A4178">
            <v>89817</v>
          </cell>
          <cell r="B4178" t="str">
            <v>LUVA SIMPLES, PVC, SERIE NORMAL, ESGOTO PREDIAL, DN 75 MM, JUNTA ELÁSTICA, FORNECIDO E INSTALADO EM PRUMADA DE ESGOTO SANITÁRIO OU VENTILAÇÃO. AF_08/2022</v>
          </cell>
          <cell r="C4178" t="str">
            <v>UN</v>
          </cell>
          <cell r="D4178">
            <v>15.02</v>
          </cell>
        </row>
        <row r="4179">
          <cell r="A4179">
            <v>89818</v>
          </cell>
          <cell r="B4179" t="str">
            <v>CONECTOR, CPVC, SOLDÁVEL, DN 35MM X 1 1/4 , INSTALADO EM PRUMADA DE ÁGUA   FORNECIMENTO E INSTALAÇÃO. AF_06/2022</v>
          </cell>
          <cell r="C4179" t="str">
            <v>UN</v>
          </cell>
          <cell r="D4179">
            <v>50.48</v>
          </cell>
        </row>
        <row r="4180">
          <cell r="A4180">
            <v>89819</v>
          </cell>
          <cell r="B4180" t="str">
            <v>LUVA DE CORRER, PVC, SERIE NORMAL, ESGOTO PREDIAL, DN 75 MM, JUNTA ELÁSTICA, FORNECIDO E INSTALADO EM PRUMADA DE ESGOTO SANITÁRIO OU VENTILAÇÃO. AF_08/2022</v>
          </cell>
          <cell r="C4180" t="str">
            <v>UN</v>
          </cell>
          <cell r="D4180">
            <v>24.09</v>
          </cell>
        </row>
        <row r="4181">
          <cell r="A4181">
            <v>89821</v>
          </cell>
          <cell r="B4181" t="str">
            <v>LUVA SIMPLES, PVC, SERIE NORMAL, ESGOTO PREDIAL, DN 100 MM, JUNTA ELÁSTICA, FORNECIDO E INSTALADO EM PRUMADA DE ESGOTO SANITÁRIO OU VENTILAÇÃO. AF_08/2022</v>
          </cell>
          <cell r="C4181" t="str">
            <v>UN</v>
          </cell>
          <cell r="D4181">
            <v>20.22</v>
          </cell>
        </row>
        <row r="4182">
          <cell r="A4182">
            <v>89822</v>
          </cell>
          <cell r="B4182" t="str">
            <v>LUVA, CPVC, SOLDÁVEL, DN 42MM, INSTALADO EM PRUMADA DE ÁGUA   FORNECIMENTO E INSTALAÇÃO. AF_06/2022</v>
          </cell>
          <cell r="C4182" t="str">
            <v>UN</v>
          </cell>
          <cell r="D4182">
            <v>24.75</v>
          </cell>
        </row>
        <row r="4183">
          <cell r="A4183">
            <v>89823</v>
          </cell>
          <cell r="B4183" t="str">
            <v>LUVA DE CORRER, PVC, SERIE NORMAL, ESGOTO PREDIAL, DN 100 MM, JUNTA ELÁSTICA, FORNECIDO E INSTALADO EM PRUMADA DE ESGOTO SANITÁRIO OU VENTILAÇÃO. AF_08/2022</v>
          </cell>
          <cell r="C4183" t="str">
            <v>UN</v>
          </cell>
          <cell r="D4183">
            <v>35.979999999999997</v>
          </cell>
        </row>
        <row r="4184">
          <cell r="A4184">
            <v>89824</v>
          </cell>
          <cell r="B4184" t="str">
            <v>LUVA DE CORRER, CPVC, SOLDÁVEL, DN 42MM, INSTALADO EM PRUMADA DE ÁGUA   FORNECIMENTO E INSTALAÇÃO. AF_06/2022</v>
          </cell>
          <cell r="C4184" t="str">
            <v>UN</v>
          </cell>
          <cell r="D4184">
            <v>37.07</v>
          </cell>
        </row>
        <row r="4185">
          <cell r="A4185">
            <v>89825</v>
          </cell>
          <cell r="B4185" t="str">
            <v>TE, PVC, SERIE NORMAL, ESGOTO PREDIAL, DN 50 X 50 MM, JUNTA ELÁSTICA, FORNECIDO E INSTALADO EM PRUMADA DE ESGOTO SANITÁRIO OU VENTILAÇÃO. AF_08/2022</v>
          </cell>
          <cell r="C4185" t="str">
            <v>UN</v>
          </cell>
          <cell r="D4185">
            <v>16.55</v>
          </cell>
        </row>
        <row r="4186">
          <cell r="A4186">
            <v>89826</v>
          </cell>
          <cell r="B4186" t="str">
            <v>LUVA DE TRANSIÇÃO, CPVC, SOLDÁVEL, DN42MM X 1.1/2 , INSTALADO EM PRUMADA DE ÁGUA   FORNECIMENTO E INSTALAÇÃO. AF_06/2022</v>
          </cell>
          <cell r="C4186" t="str">
            <v>UN</v>
          </cell>
          <cell r="D4186">
            <v>118.71</v>
          </cell>
        </row>
        <row r="4187">
          <cell r="A4187">
            <v>89827</v>
          </cell>
          <cell r="B4187" t="str">
            <v>JUNÇÃO SIMPLES, PVC, SERIE NORMAL, ESGOTO PREDIAL, DN 50 X 50 MM, JUNTA ELÁSTICA, FORNECIDO E INSTALADO EM PRUMADA DE ESGOTO SANITÁRIO OU VENTILAÇÃO. AF_08/2022</v>
          </cell>
          <cell r="C4187" t="str">
            <v>UN</v>
          </cell>
          <cell r="D4187">
            <v>18.91</v>
          </cell>
        </row>
        <row r="4188">
          <cell r="A4188">
            <v>89828</v>
          </cell>
          <cell r="B4188" t="str">
            <v>UNIÃO, CPVC, SOLDÁVEL, DN42MM, INSTALADO EM PRUMADA DE ÁGUA   FORNECIMENTO E INSTALAÇÃO. AF_06/2022</v>
          </cell>
          <cell r="C4188" t="str">
            <v>UN</v>
          </cell>
          <cell r="D4188">
            <v>57.15</v>
          </cell>
        </row>
        <row r="4189">
          <cell r="A4189">
            <v>89829</v>
          </cell>
          <cell r="B4189" t="str">
            <v>TE, PVC, SERIE NORMAL, ESGOTO PREDIAL, DN 75 X 75 MM, JUNTA ELÁSTICA, FORNECIDO E INSTALADO EM PRUMADA DE ESGOTO SANITÁRIO OU VENTILAÇÃO. AF_08/2022</v>
          </cell>
          <cell r="C4189" t="str">
            <v>UN</v>
          </cell>
          <cell r="D4189">
            <v>36.83</v>
          </cell>
        </row>
        <row r="4190">
          <cell r="A4190">
            <v>89830</v>
          </cell>
          <cell r="B4190" t="str">
            <v>JUNÇÃO SIMPLES, PVC, SERIE NORMAL, ESGOTO PREDIAL, DN 75 X 75 MM, JUNTA ELÁSTICA, FORNECIDO E INSTALADO EM PRUMADA DE ESGOTO SANITÁRIO OU VENTILAÇÃO. AF_08/2022</v>
          </cell>
          <cell r="C4190" t="str">
            <v>UN</v>
          </cell>
          <cell r="D4190">
            <v>38.909999999999997</v>
          </cell>
        </row>
        <row r="4191">
          <cell r="A4191">
            <v>89831</v>
          </cell>
          <cell r="B4191" t="str">
            <v>CONECTOR, CPVC, SOLDÁVEL, DN 42MM X 1.1/2 , INSTALADO EM PRUMADA DE ÁGUA   FORNECIMENTO E INSTALAÇÃO. AF_06/2022</v>
          </cell>
          <cell r="C4191" t="str">
            <v>UN</v>
          </cell>
          <cell r="D4191">
            <v>60.96</v>
          </cell>
        </row>
        <row r="4192">
          <cell r="A4192">
            <v>89832</v>
          </cell>
          <cell r="B4192" t="str">
            <v>BUCHA DE REDUÇÃO, CPVC, SOLDÁVEL, DN 42MM X 22MM, INSTALADO EM RAMAL DE DISTRIBUIÇÃO DE ÁGUA - FORNECIMENTO E INSTALAÇÃO. AF_06/2022</v>
          </cell>
          <cell r="C4192" t="str">
            <v>UN</v>
          </cell>
          <cell r="D4192">
            <v>40.520000000000003</v>
          </cell>
        </row>
        <row r="4193">
          <cell r="A4193">
            <v>89833</v>
          </cell>
          <cell r="B4193" t="str">
            <v>TE, PVC, SERIE NORMAL, ESGOTO PREDIAL, DN 100 X 100 MM, JUNTA ELÁSTICA, FORNECIDO E INSTALADO EM PRUMADA DE ESGOTO SANITÁRIO OU VENTILAÇÃO. AF_08/2022</v>
          </cell>
          <cell r="C4193" t="str">
            <v>UN</v>
          </cell>
          <cell r="D4193">
            <v>47.08</v>
          </cell>
        </row>
        <row r="4194">
          <cell r="A4194">
            <v>89834</v>
          </cell>
          <cell r="B4194" t="str">
            <v>JUNÇÃO SIMPLES, PVC, SERIE NORMAL, ESGOTO PREDIAL, DN 100 X 100 MM, JUNTA ELÁSTICA, FORNECIDO E INSTALADO EM PRUMADA DE ESGOTO SANITÁRIO OU VENTILAÇÃO. AF_08/2022</v>
          </cell>
          <cell r="C4194" t="str">
            <v>UN</v>
          </cell>
          <cell r="D4194">
            <v>55.17</v>
          </cell>
        </row>
        <row r="4195">
          <cell r="A4195">
            <v>89835</v>
          </cell>
          <cell r="B4195" t="str">
            <v>LUVA, CPVC, SOLDÁVEL, DN 54MM, INSTALADO EM PRUMADA DE ÁGUA   FORNECIMENTO E INSTALAÇÃO. AF_06/2022</v>
          </cell>
          <cell r="C4195" t="str">
            <v>UN</v>
          </cell>
          <cell r="D4195">
            <v>42.14</v>
          </cell>
        </row>
        <row r="4196">
          <cell r="A4196">
            <v>89836</v>
          </cell>
          <cell r="B4196" t="str">
            <v>LUVA DE TRANSIÇÃO, CPVC, SOLDÁVEL, DN 54MM X 2 , INSTALADO EM PRUMADA DE ÁGUA   FORNECIMENTO E INSTALAÇÃO. AF_06/2022</v>
          </cell>
          <cell r="C4196" t="str">
            <v>UN</v>
          </cell>
          <cell r="D4196">
            <v>186.37</v>
          </cell>
        </row>
        <row r="4197">
          <cell r="A4197">
            <v>89837</v>
          </cell>
          <cell r="B4197" t="str">
            <v>UNIÃO, CPVC, SOLDÁVEL, DN 54MM, INSTALADO EM PRUMADA DE ÁGUA   FORNECIMENTO E INSTALAÇÃO. AF_06/2022</v>
          </cell>
          <cell r="C4197" t="str">
            <v>UN</v>
          </cell>
          <cell r="D4197">
            <v>125.4</v>
          </cell>
        </row>
        <row r="4198">
          <cell r="A4198">
            <v>89838</v>
          </cell>
          <cell r="B4198" t="str">
            <v>LUVA, CPVC, SOLDÁVEL, DN 73MM, INSTALADO EM PRUMADA DE ÁGUA   FORNECIMENTO E INSTALAÇÃO. AF_06/2022</v>
          </cell>
          <cell r="C4198" t="str">
            <v>UN</v>
          </cell>
          <cell r="D4198">
            <v>143.94999999999999</v>
          </cell>
        </row>
        <row r="4199">
          <cell r="A4199">
            <v>89839</v>
          </cell>
          <cell r="B4199" t="str">
            <v>UNIÃO, CPVC, SOLDÁVEL, DN 73MM, INSTALADO EM PRUMADA DE ÁGUA   FORNECIMENTO E INSTALAÇÃO. AF_06/2022</v>
          </cell>
          <cell r="C4199" t="str">
            <v>UN</v>
          </cell>
          <cell r="D4199">
            <v>163.01</v>
          </cell>
        </row>
        <row r="4200">
          <cell r="A4200">
            <v>89840</v>
          </cell>
          <cell r="B4200" t="str">
            <v>LUVA, CPVC, SOLDÁVEL, DN 89MM, INSTALADO EM PRUMADA DE ÁGUA   FORNECIMENTO E INSTALAÇÃO. AF_06/2022</v>
          </cell>
          <cell r="C4200" t="str">
            <v>UN</v>
          </cell>
          <cell r="D4200">
            <v>169.3</v>
          </cell>
        </row>
        <row r="4201">
          <cell r="A4201">
            <v>89841</v>
          </cell>
          <cell r="B4201" t="str">
            <v>UNIÃO, CPVC, SOLDÁVEL, DN 89MM, INSTALADO EM PRUMADA DE ÁGUA   FORNECIMENTO E INSTALAÇÃO. AF_06/2022</v>
          </cell>
          <cell r="C4201" t="str">
            <v>UN</v>
          </cell>
          <cell r="D4201">
            <v>246.62</v>
          </cell>
        </row>
        <row r="4202">
          <cell r="A4202">
            <v>89842</v>
          </cell>
          <cell r="B4202" t="str">
            <v>TÊ, CPVC, SOLDÁVEL, DN 35MM, INSTALADO EM PRUMADA DE ÁGUA   FORNECIMENTO E INSTALAÇÃO. AF_06/2022</v>
          </cell>
          <cell r="C4202" t="str">
            <v>UN</v>
          </cell>
          <cell r="D4202">
            <v>48.82</v>
          </cell>
        </row>
        <row r="4203">
          <cell r="A4203">
            <v>89844</v>
          </cell>
          <cell r="B4203" t="str">
            <v>TE, CPVC, SOLDÁVEL, DN  42MM, INSTALADO EM PRUMADA DE ÁGUA   FORNECIMENTO E INSTALAÇÃO. AF_06/2022</v>
          </cell>
          <cell r="C4203" t="str">
            <v>UN</v>
          </cell>
          <cell r="D4203">
            <v>61.27</v>
          </cell>
        </row>
        <row r="4204">
          <cell r="A4204">
            <v>89845</v>
          </cell>
          <cell r="B4204" t="str">
            <v>TÊ, CPVC, SOLDÁVEL, DN 54 MM, INSTALADO EM PRUMADA DE ÁGUA   FORNECIMENTO E INSTALAÇÃO. AF_06/2022</v>
          </cell>
          <cell r="C4204" t="str">
            <v>UN</v>
          </cell>
          <cell r="D4204">
            <v>95.35</v>
          </cell>
        </row>
        <row r="4205">
          <cell r="A4205">
            <v>89846</v>
          </cell>
          <cell r="B4205" t="str">
            <v>TÊ, CPVC, SOLDÁVEL, DN 73MM, INSTALADO EM PRUMADA DE ÁGUA   FORNECIMENTO E INSTALAÇÃO. AF_06/2022</v>
          </cell>
          <cell r="C4205" t="str">
            <v>UN</v>
          </cell>
          <cell r="D4205">
            <v>201.73</v>
          </cell>
        </row>
        <row r="4206">
          <cell r="A4206">
            <v>89847</v>
          </cell>
          <cell r="B4206" t="str">
            <v>TÊ, CPVC, SOLDÁVEL, DN 89MM, INSTALADO EM PRUMADA DE ÁGUA   FORNECIMENTO E INSTALAÇÃO. AF_06/2022</v>
          </cell>
          <cell r="C4206" t="str">
            <v>UN</v>
          </cell>
          <cell r="D4206">
            <v>240.3</v>
          </cell>
        </row>
        <row r="4207">
          <cell r="A4207">
            <v>89850</v>
          </cell>
          <cell r="B4207" t="str">
            <v>JOELHO 90 GRAUS, PVC, SERIE NORMAL, ESGOTO PREDIAL, DN 100 MM, JUNTA ELÁSTICA, FORNECIDO E INSTALADO EM SUBCOLETOR AÉREO DE ESGOTO SANITÁRIO. AF_08/2022</v>
          </cell>
          <cell r="C4207" t="str">
            <v>UN</v>
          </cell>
          <cell r="D4207">
            <v>34.72</v>
          </cell>
        </row>
        <row r="4208">
          <cell r="A4208">
            <v>89851</v>
          </cell>
          <cell r="B4208" t="str">
            <v>JOELHO 45 GRAUS, PVC, SERIE NORMAL, ESGOTO PREDIAL, DN 100 MM, JUNTA ELÁSTICA, FORNECIDO E INSTALADO EM SUBCOLETOR AÉREO DE ESGOTO SANITÁRIO. AF_08/2022</v>
          </cell>
          <cell r="C4208" t="str">
            <v>UN</v>
          </cell>
          <cell r="D4208">
            <v>35.56</v>
          </cell>
        </row>
        <row r="4209">
          <cell r="A4209">
            <v>89852</v>
          </cell>
          <cell r="B4209" t="str">
            <v>CURVA CURTA 90 GRAUS, PVC, SERIE NORMAL, ESGOTO PREDIAL, DN 100 MM, JUNTA ELÁSTICA, FORNECIDO E INSTALADO EM SUBCOLETOR AÉREO DE ESGOTO SANITÁRIO. AF_08/2022</v>
          </cell>
          <cell r="C4209" t="str">
            <v>UN</v>
          </cell>
          <cell r="D4209">
            <v>49.86</v>
          </cell>
        </row>
        <row r="4210">
          <cell r="A4210">
            <v>89853</v>
          </cell>
          <cell r="B4210" t="str">
            <v>CURVA LONGA 90 GRAUS, PVC, SERIE NORMAL, ESGOTO PREDIAL, DN 100 MM, JUNTA ELÁSTICA, FORNECIDO E INSTALADO EM SUBCOLETOR AÉREO DE ESGOTO SANITÁRIO. AF_08/2022</v>
          </cell>
          <cell r="C4210" t="str">
            <v>UN</v>
          </cell>
          <cell r="D4210">
            <v>85.12</v>
          </cell>
        </row>
        <row r="4211">
          <cell r="A4211">
            <v>89854</v>
          </cell>
          <cell r="B4211" t="str">
            <v>JOELHO 90 GRAUS, PVC, SERIE NORMAL, ESGOTO PREDIAL, DN 150 MM, JUNTA ELÁSTICA, FORNECIDO E INSTALADO EM SUBCOLETOR AÉREO DE ESGOTO SANITÁRIO. AF_08/2022</v>
          </cell>
          <cell r="C4211" t="str">
            <v>UN</v>
          </cell>
          <cell r="D4211">
            <v>106.51</v>
          </cell>
        </row>
        <row r="4212">
          <cell r="A4212">
            <v>89855</v>
          </cell>
          <cell r="B4212" t="str">
            <v>JOELHO 45 GRAUS, PVC, SERIE NORMAL, ESGOTO PREDIAL, DN 150 MM, JUNTA ELÁSTICA, FORNECIDO E INSTALADO EM SUBCOLETOR AÉREO DE ESGOTO SANITÁRIO. AF_08/2022</v>
          </cell>
          <cell r="C4212" t="str">
            <v>UN</v>
          </cell>
          <cell r="D4212">
            <v>111.75</v>
          </cell>
        </row>
        <row r="4213">
          <cell r="A4213">
            <v>89856</v>
          </cell>
          <cell r="B4213" t="str">
            <v>LUVA SIMPLES, PVC, SERIE NORMAL, ESGOTO PREDIAL, DN 100 MM, JUNTA ELÁSTICA, FORNECIDO E INSTALADO EM SUBCOLETOR AÉREO DE ESGOTO SANITÁRIO. AF_08/2022</v>
          </cell>
          <cell r="C4213" t="str">
            <v>UN</v>
          </cell>
          <cell r="D4213">
            <v>22.94</v>
          </cell>
        </row>
        <row r="4214">
          <cell r="A4214">
            <v>89857</v>
          </cell>
          <cell r="B4214" t="str">
            <v>LUVA DE CORRER, PVC, SERIE NORMAL, ESGOTO PREDIAL, DN 100 MM, JUNTA ELÁSTICA, FORNECIDO E INSTALADO EM SUBCOLETOR AÉREO DE ESGOTO SANITÁRIO. AF_08/2022</v>
          </cell>
          <cell r="C4214" t="str">
            <v>UN</v>
          </cell>
          <cell r="D4214">
            <v>38.69</v>
          </cell>
        </row>
        <row r="4215">
          <cell r="A4215">
            <v>89860</v>
          </cell>
          <cell r="B4215" t="str">
            <v>TE, PVC, SERIE NORMAL, ESGOTO PREDIAL, DN 100 X 100 MM, JUNTA ELÁSTICA, FORNECIDO E INSTALADO EM SUBCOLETOR AÉREO DE ESGOTO SANITÁRIO. AF_08/2022</v>
          </cell>
          <cell r="C4215" t="str">
            <v>UN</v>
          </cell>
          <cell r="D4215">
            <v>52.51</v>
          </cell>
        </row>
        <row r="4216">
          <cell r="A4216">
            <v>89861</v>
          </cell>
          <cell r="B4216" t="str">
            <v>JUNÇÃO SIMPLES, PVC, SERIE NORMAL, ESGOTO PREDIAL, DN 100 X 100 MM, JUNTA ELÁSTICA, FORNECIDO E INSTALADO EM SUBCOLETOR AÉREO DE ESGOTO SANITÁRIO. AF_08/2022</v>
          </cell>
          <cell r="C4216" t="str">
            <v>UN</v>
          </cell>
          <cell r="D4216">
            <v>60.6</v>
          </cell>
        </row>
        <row r="4217">
          <cell r="A4217">
            <v>89866</v>
          </cell>
          <cell r="B4217" t="str">
            <v>JOELHO 90 GRAUS, PVC, SOLDÁVEL, DN 25MM, INSTALADO EM DRENO DE AR-CONDICIONADO - FORNECIMENTO E INSTALAÇÃO. AF_08/2022</v>
          </cell>
          <cell r="C4217" t="str">
            <v>UN</v>
          </cell>
          <cell r="D4217">
            <v>8.99</v>
          </cell>
        </row>
        <row r="4218">
          <cell r="A4218">
            <v>89867</v>
          </cell>
          <cell r="B4218" t="str">
            <v>JOELHO 45 GRAUS, PVC, SOLDÁVEL, DN 25MM, INSTALADO EM DRENO DE AR-CONDICIONADO - FORNECIMENTO E INSTALAÇÃO. AF_08/2022</v>
          </cell>
          <cell r="C4218" t="str">
            <v>UN</v>
          </cell>
          <cell r="D4218">
            <v>9.68</v>
          </cell>
        </row>
        <row r="4219">
          <cell r="A4219">
            <v>89868</v>
          </cell>
          <cell r="B4219" t="str">
            <v>LUVA, PVC, SOLDÁVEL, DN 25MM, INSTALADO EM DRENO DE AR-CONDICIONADO - FORNECIMENTO E INSTALAÇÃO. AF_08/2022</v>
          </cell>
          <cell r="C4219" t="str">
            <v>UN</v>
          </cell>
          <cell r="D4219">
            <v>6.59</v>
          </cell>
        </row>
        <row r="4220">
          <cell r="A4220">
            <v>89869</v>
          </cell>
          <cell r="B4220" t="str">
            <v>TE, PVC, SOLDÁVEL, DN 25MM, INSTALADO EM DRENO DE AR-CONDICIONADO - FORNECIMENTO E INSTALAÇÃO. AF_08/2022</v>
          </cell>
          <cell r="C4220" t="str">
            <v>UN</v>
          </cell>
          <cell r="D4220">
            <v>12.37</v>
          </cell>
        </row>
        <row r="4221">
          <cell r="A4221">
            <v>89979</v>
          </cell>
          <cell r="B4221" t="str">
            <v>LUVA COM BUCHA DE LATÃO, PVC, SOLDÁVEL, DN 32MM X 1 , INSTALADO EM RAMAL OU SUB-RAMAL DE ÁGUA   FORNECIMENTO E INSTALAÇÃO. AF_06/2022</v>
          </cell>
          <cell r="C4221" t="str">
            <v>UN</v>
          </cell>
          <cell r="D4221">
            <v>24.07</v>
          </cell>
        </row>
        <row r="4222">
          <cell r="A4222">
            <v>89981</v>
          </cell>
          <cell r="B4222" t="str">
            <v>LUVA SOLDÁVEL E COM BUCHA DE LATÃO, PVC, SOLDÁVEL, DN 32MM X 1 , INSTALADO EM PRUMADA DE ÁGUA   FORNECIMENTO E INSTALAÇÃO. AF_06/2022</v>
          </cell>
          <cell r="C4222" t="str">
            <v>UN</v>
          </cell>
          <cell r="D4222">
            <v>20.03</v>
          </cell>
        </row>
        <row r="4223">
          <cell r="A4223">
            <v>90373</v>
          </cell>
          <cell r="B4223" t="str">
            <v>JOELHO 90 GRAUS COM BUCHA DE LATÃO, PVC, SOLDÁVEL, DN 25MM, X 1/2  INSTALADO EM RAMAL OU SUB-RAMAL DE ÁGUA - FORNECIMENTO E INSTALAÇÃO. AF_06/2022</v>
          </cell>
          <cell r="C4223" t="str">
            <v>UN</v>
          </cell>
          <cell r="D4223">
            <v>14.47</v>
          </cell>
        </row>
        <row r="4224">
          <cell r="A4224">
            <v>90374</v>
          </cell>
          <cell r="B4224" t="str">
            <v>TÊ COM BUCHA DE LATÃO NA BOLSA CENTRAL, PVC, SOLDÁVEL, DN 25MM X 3/4 , INSTALADO EM RAMAL OU SUB-RAMAL DE ÁGUA - FORNECIMENTO E INSTALAÇÃO. AF_06/2022</v>
          </cell>
          <cell r="C4224" t="str">
            <v>UN</v>
          </cell>
          <cell r="D4224">
            <v>23.8</v>
          </cell>
        </row>
        <row r="4225">
          <cell r="A4225">
            <v>92287</v>
          </cell>
          <cell r="B4225" t="str">
            <v>COTOVELO EM COBRE, DN 22 MM, 90 GRAUS, SEM ANEL DE SOLDA, INSTALADO EM PRUMADA DE HIDRÁULICA PREDIAL - FORNECIMENTO E INSTALAÇÃO. AF_04/2022</v>
          </cell>
          <cell r="C4225" t="str">
            <v>UN</v>
          </cell>
          <cell r="D4225">
            <v>19.11</v>
          </cell>
        </row>
        <row r="4226">
          <cell r="A4226">
            <v>92288</v>
          </cell>
          <cell r="B4226" t="str">
            <v>COTOVELO EM COBRE, DN 28 MM, 90 GRAUS, SEM ANEL DE SOLDA, INSTALADO EM PRUMADA DE HIDRÁULICA PREDIAL - FORNECIMENTO E INSTALAÇÃO. AF_04/2022</v>
          </cell>
          <cell r="C4226" t="str">
            <v>UN</v>
          </cell>
          <cell r="D4226">
            <v>29.64</v>
          </cell>
        </row>
        <row r="4227">
          <cell r="A4227">
            <v>92289</v>
          </cell>
          <cell r="B4227" t="str">
            <v>COTOVELO EM COBRE, DN 35 MM, 90 GRAUS, SEM ANEL DE SOLDA, INSTALADO EM PRUMADA DE HIDRÁULICA PREDIAL - FORNECIMENTO E INSTALAÇÃO. AF_04/2022</v>
          </cell>
          <cell r="C4227" t="str">
            <v>UN</v>
          </cell>
          <cell r="D4227">
            <v>51.45</v>
          </cell>
        </row>
        <row r="4228">
          <cell r="A4228">
            <v>92290</v>
          </cell>
          <cell r="B4228" t="str">
            <v>COTOVELO EM COBRE, DN 42 MM, 90 GRAUS, SEM ANEL DE SOLDA, INSTALADO EM PRUMADA DE HIDRÁULICA PREDIAL - FORNECIMENTO E INSTALAÇÃO. AF_04/2022</v>
          </cell>
          <cell r="C4228" t="str">
            <v>UN</v>
          </cell>
          <cell r="D4228">
            <v>77.12</v>
          </cell>
        </row>
        <row r="4229">
          <cell r="A4229">
            <v>92291</v>
          </cell>
          <cell r="B4229" t="str">
            <v>COTOVELO EM COBRE, DN 54 MM, 90 GRAUS, SEM ANEL DE SOLDA, INSTALADO EM PRUMADA DE HIDRÁULICA PREDIAL - FORNECIMENTO E INSTALAÇÃO. AF_04/2022</v>
          </cell>
          <cell r="C4229" t="str">
            <v>UN</v>
          </cell>
          <cell r="D4229">
            <v>118.69</v>
          </cell>
        </row>
        <row r="4230">
          <cell r="A4230">
            <v>92292</v>
          </cell>
          <cell r="B4230" t="str">
            <v>COTOVELO EM COBRE, DN 66 MM, 90 GRAUS, SEM ANEL DE SOLDA, INSTALADO EM PRUMADA DE HIDRÁULICA PREDIAL - FORNECIMENTO E INSTALAÇÃO. AF_04/2022</v>
          </cell>
          <cell r="C4230" t="str">
            <v>UN</v>
          </cell>
          <cell r="D4230">
            <v>359.89</v>
          </cell>
        </row>
        <row r="4231">
          <cell r="A4231">
            <v>92293</v>
          </cell>
          <cell r="B4231" t="str">
            <v>LUVA EM COBRE, DN 22 MM, SEM ANEL DE SOLDA, INSTALADO EM PRUMADA DE HIDRÁULICA PREDIAL - FORNECIMENTO E INSTALAÇÃO. AF_04/2022</v>
          </cell>
          <cell r="C4231" t="str">
            <v>UN</v>
          </cell>
          <cell r="D4231">
            <v>11.02</v>
          </cell>
        </row>
        <row r="4232">
          <cell r="A4232">
            <v>92294</v>
          </cell>
          <cell r="B4232" t="str">
            <v>LUVA EM COBRE, DN 28 MM, SEM ANEL DE SOLDA, INSTALADO EM PRUMADA DE HIDRÁULICA PREDIAL - FORNECIMENTO E INSTALAÇÃO. AF_04/2022</v>
          </cell>
          <cell r="C4232" t="str">
            <v>UN</v>
          </cell>
          <cell r="D4232">
            <v>18.190000000000001</v>
          </cell>
        </row>
        <row r="4233">
          <cell r="A4233">
            <v>92295</v>
          </cell>
          <cell r="B4233" t="str">
            <v>LUVA EM COBRE, DN 35 MM, SEM ANEL DE SOLDA, INSTALADO EM PRUMADA DE HIDRÁULICA PREDIAL - FORNECIMENTO E INSTALAÇÃO. AF_04/2022</v>
          </cell>
          <cell r="C4233" t="str">
            <v>UN</v>
          </cell>
          <cell r="D4233">
            <v>33.42</v>
          </cell>
        </row>
        <row r="4234">
          <cell r="A4234">
            <v>92296</v>
          </cell>
          <cell r="B4234" t="str">
            <v>LUVA EM COBRE, DN 42 MM, SEM ANEL DE SOLDA, INSTALADO EM PRUMADA DE HIDRÁULICA PREDIAL - FORNECIMENTO E INSTALAÇÃO. AF_04/2022</v>
          </cell>
          <cell r="C4234" t="str">
            <v>UN</v>
          </cell>
          <cell r="D4234">
            <v>44.08</v>
          </cell>
        </row>
        <row r="4235">
          <cell r="A4235">
            <v>92297</v>
          </cell>
          <cell r="B4235" t="str">
            <v>LUVA EM COBRE, DN 54 MM, SEM ANEL DE SOLDA, INSTALADO EM PRUMADA DE HIDRÁULICA PREDIAL - FORNECIMENTO E INSTALAÇÃO. AF_04/2022</v>
          </cell>
          <cell r="C4235" t="str">
            <v>UN</v>
          </cell>
          <cell r="D4235">
            <v>67.849999999999994</v>
          </cell>
        </row>
        <row r="4236">
          <cell r="A4236">
            <v>92298</v>
          </cell>
          <cell r="B4236" t="str">
            <v>LUVA EM COBRE, DN 66 MM, SEM ANEL DE SOLDA, INSTALADO EM PRUMADA DE HIDRÁULICA PREDIAL - FORNECIMENTO E INSTALAÇÃO. AF_04/2022</v>
          </cell>
          <cell r="C4236" t="str">
            <v>UN</v>
          </cell>
          <cell r="D4236">
            <v>186.19</v>
          </cell>
        </row>
        <row r="4237">
          <cell r="A4237">
            <v>92299</v>
          </cell>
          <cell r="B4237" t="str">
            <v>TE EM COBRE, DN 22 MM, SEM ANEL DE SOLDA, INSTALADO EM PRUMADA DE HIDRÁULICA PREDIAL - FORNECIMENTO E INSTALAÇÃO. AF_04/2022</v>
          </cell>
          <cell r="C4237" t="str">
            <v>UN</v>
          </cell>
          <cell r="D4237">
            <v>25.16</v>
          </cell>
        </row>
        <row r="4238">
          <cell r="A4238">
            <v>92300</v>
          </cell>
          <cell r="B4238" t="str">
            <v>TE EM COBRE, DN 28 MM, SEM ANEL DE SOLDA, INSTALADO EM PRUMADA DE HIDRÁULICA PREDIAL - FORNECIMENTO E INSTALAÇÃO. AF_04/2022</v>
          </cell>
          <cell r="C4238" t="str">
            <v>UN</v>
          </cell>
          <cell r="D4238">
            <v>37.82</v>
          </cell>
        </row>
        <row r="4239">
          <cell r="A4239">
            <v>92301</v>
          </cell>
          <cell r="B4239" t="str">
            <v>TE EM COBRE, DN 35 MM, SEM ANEL DE SOLDA, INSTALADO EM PRUMADA DE HIDRÁULICA PREDIAL - FORNECIMENTO E INSTALAÇÃO. AF_04/2022</v>
          </cell>
          <cell r="C4239" t="str">
            <v>UN</v>
          </cell>
          <cell r="D4239">
            <v>72.83</v>
          </cell>
        </row>
        <row r="4240">
          <cell r="A4240">
            <v>92302</v>
          </cell>
          <cell r="B4240" t="str">
            <v>TE EM COBRE, DN 42 MM, SEM ANEL DE SOLDA, INSTALADO EM PRUMADA DE HIDRÁULICA PREDIAL - FORNECIMENTO E INSTALAÇÃO. AF_04/2022</v>
          </cell>
          <cell r="C4240" t="str">
            <v>UN</v>
          </cell>
          <cell r="D4240">
            <v>95.83</v>
          </cell>
        </row>
        <row r="4241">
          <cell r="A4241">
            <v>92303</v>
          </cell>
          <cell r="B4241" t="str">
            <v>TE EM COBRE, DN 54 MM, SEM ANEL DE SOLDA, INSTALADO EM PRUMADA DE HIDRÁULICA PREDIAL - FORNECIMENTO E INSTALAÇÃO. AF_04/2022</v>
          </cell>
          <cell r="C4241" t="str">
            <v>UN</v>
          </cell>
          <cell r="D4241">
            <v>173.6</v>
          </cell>
        </row>
        <row r="4242">
          <cell r="A4242">
            <v>92304</v>
          </cell>
          <cell r="B4242" t="str">
            <v>TE EM COBRE, DN 66 MM, SEM ANEL DE SOLDA, INSTALADO EM PRUMADA DE HIDRÁULICA PREDIAL - FORNECIMENTO E INSTALAÇÃO. AF_04/2022</v>
          </cell>
          <cell r="C4242" t="str">
            <v>UN</v>
          </cell>
          <cell r="D4242">
            <v>443.05</v>
          </cell>
        </row>
        <row r="4243">
          <cell r="A4243">
            <v>92311</v>
          </cell>
          <cell r="B4243" t="str">
            <v>COTOVELO EM COBRE, DN 15 MM, 90 GRAUS, SEM ANEL DE SOLDA, INSTALADO EM RAMAL DE DISTRIBUIÇÃO   FORNECIMENTO E INSTALAÇÃO. AF_04/2022</v>
          </cell>
          <cell r="C4243" t="str">
            <v>UN</v>
          </cell>
          <cell r="D4243">
            <v>15.5</v>
          </cell>
        </row>
        <row r="4244">
          <cell r="A4244">
            <v>92312</v>
          </cell>
          <cell r="B4244" t="str">
            <v>COTOVELO EM COBRE, DN 22 MM, 90 GRAUS, SEM ANEL DE SOLDA, INSTALADO EM RAMAL DE DISTRIBUIÇÃO DE HIDRÁULICA PREDIAL - FORNECIMENTO E INSTALAÇÃO. AF_04/2022</v>
          </cell>
          <cell r="C4244" t="str">
            <v>UN</v>
          </cell>
          <cell r="D4244">
            <v>24.8</v>
          </cell>
        </row>
        <row r="4245">
          <cell r="A4245">
            <v>92313</v>
          </cell>
          <cell r="B4245" t="str">
            <v>COTOVELO EM COBRE, DN 28 MM, 90 GRAUS, SEM ANEL DE SOLDA, INSTALADO EM RAMAL DE DISTRIBUIÇÃO DE HIDRÁULICA PREDIAL - FORNECIMENTO E INSTALAÇÃO. AF_04/2022</v>
          </cell>
          <cell r="C4245" t="str">
            <v>UN</v>
          </cell>
          <cell r="D4245">
            <v>34.909999999999997</v>
          </cell>
        </row>
        <row r="4246">
          <cell r="A4246">
            <v>92314</v>
          </cell>
          <cell r="B4246" t="str">
            <v>LUVA EM COBRE, DN 15 MM, SEM ANEL DE SOLDA, INSTALADO EM RAMAL DE DISTRIBUIÇÃO DE HIDRÁULICA PREDIAL - FORNECIMENTO E INSTALAÇÃO. AF_04/2022</v>
          </cell>
          <cell r="C4246" t="str">
            <v>UN</v>
          </cell>
          <cell r="D4246">
            <v>10.54</v>
          </cell>
        </row>
        <row r="4247">
          <cell r="A4247">
            <v>92315</v>
          </cell>
          <cell r="B4247" t="str">
            <v>LUVA EM COBRE, DN 22 MM, SEM ANEL DE SOLDA, INSTALADO EM RAMAL DE DISTRIBUIÇÃO DE HIDRÁULICA PREDIAL - FORNECIMENTO E INSTALAÇÃO. AF_04/2022</v>
          </cell>
          <cell r="C4247" t="str">
            <v>UN</v>
          </cell>
          <cell r="D4247">
            <v>14.83</v>
          </cell>
        </row>
        <row r="4248">
          <cell r="A4248">
            <v>92316</v>
          </cell>
          <cell r="B4248" t="str">
            <v>LUVA EM COBRE, DN 28 MM, SEM ANEL DE SOLDA, INSTALADO EM RAMAL DE DISTRIBUIÇÃO DE HIDRÁULICA PREDIAL - FORNECIMENTO E INSTALAÇÃO. AF_04/2022</v>
          </cell>
          <cell r="C4248" t="str">
            <v>UN</v>
          </cell>
          <cell r="D4248">
            <v>21.71</v>
          </cell>
        </row>
        <row r="4249">
          <cell r="A4249">
            <v>92317</v>
          </cell>
          <cell r="B4249" t="str">
            <v>TE EM COBRE, DN 15 MM, SEM ANEL DE SOLDA, INSTALADO EM RAMAL DE DISTRIBUIÇÃO DE HIDRÁULICA PREDIAL - FORNECIMENTO E INSTALAÇÃO. AF_04/2022</v>
          </cell>
          <cell r="C4249" t="str">
            <v>UN</v>
          </cell>
          <cell r="D4249">
            <v>21.88</v>
          </cell>
        </row>
        <row r="4250">
          <cell r="A4250">
            <v>92318</v>
          </cell>
          <cell r="B4250" t="str">
            <v>TE EM COBRE, DN 22 MM, SEM ANEL DE SOLDA, INSTALADO EM RAMAL DE DISTRIBUIÇÃO DE HIDRÁULICA PREDIAL - FORNECIMENTO E INSTALAÇÃO. AF_04/2022</v>
          </cell>
          <cell r="C4250" t="str">
            <v>UN</v>
          </cell>
          <cell r="D4250">
            <v>32.770000000000003</v>
          </cell>
        </row>
        <row r="4251">
          <cell r="A4251">
            <v>92319</v>
          </cell>
          <cell r="B4251" t="str">
            <v>TE EM COBRE, DN 28 MM, SEM ANEL DE SOLDA, INSTALADO EM RAMAL DE DISTRIBUIÇÃO DE HIDRÁULICA PREDIAL - FORNECIMENTO E INSTALAÇÃO. AF_04/2022</v>
          </cell>
          <cell r="C4251" t="str">
            <v>UN</v>
          </cell>
          <cell r="D4251">
            <v>44.85</v>
          </cell>
        </row>
        <row r="4252">
          <cell r="A4252">
            <v>92326</v>
          </cell>
          <cell r="B4252" t="str">
            <v>COTOVELO EM COBRE, DN 15 MM, 90 GRAUS, SEM ANEL DE SOLDA, INSTALADO EM RAMAL E SUB-RAMAL DE HIDRÁULICA PREDIAL - FORNECIMENTO E INSTALAÇÃO. AF_04/2022</v>
          </cell>
          <cell r="C4252" t="str">
            <v>UN</v>
          </cell>
          <cell r="D4252">
            <v>16.52</v>
          </cell>
        </row>
        <row r="4253">
          <cell r="A4253">
            <v>92327</v>
          </cell>
          <cell r="B4253" t="str">
            <v>COTOVELO EM COBRE, DN 22 MM, 90 GRAUS, SEM ANEL DE SOLDA, INSTALADO EM RAMAL E SUB-RAMAL DE HIDRÁULICA PREDIAL - FORNECIMENTO E INSTALAÇÃO. AF_04/2022</v>
          </cell>
          <cell r="C4253" t="str">
            <v>UN</v>
          </cell>
          <cell r="D4253">
            <v>29.02</v>
          </cell>
        </row>
        <row r="4254">
          <cell r="A4254">
            <v>92328</v>
          </cell>
          <cell r="B4254" t="str">
            <v>COTOVELO EM COBRE, DN 28 MM, 90 GRAUS, SEM ANEL DE SOLDA, INSTALADO EM RAMAL E SUB-RAMAL DE HIDRÁULICA PREDIAL - FORNECIMENTO E INSTALAÇÃO. AF_04/2022</v>
          </cell>
          <cell r="C4254" t="str">
            <v>UN</v>
          </cell>
          <cell r="D4254">
            <v>42.44</v>
          </cell>
        </row>
        <row r="4255">
          <cell r="A4255">
            <v>92329</v>
          </cell>
          <cell r="B4255" t="str">
            <v>LUVA EM COBRE, DN 15 MM, SEM ANEL DE SOLDA, INSTALADO EM RAMAL E SUB-RAMAL DE HIDRÁULICA PREDIAL - FORNECIMENTO E INSTALAÇÃO. AF_04/2022</v>
          </cell>
          <cell r="C4255" t="str">
            <v>UN</v>
          </cell>
          <cell r="D4255">
            <v>10.78</v>
          </cell>
        </row>
        <row r="4256">
          <cell r="A4256">
            <v>92330</v>
          </cell>
          <cell r="B4256" t="str">
            <v>LUVA EM COBRE, DN 22 MM, SEM ANEL DE SOLDA, INSTALADO EM RAMAL E SUB-RAMAL DE HIDRÁULICA PREDIAL - FORNECIMENTO E INSTALAÇÃO. AF_04/2022</v>
          </cell>
          <cell r="C4256" t="str">
            <v>UN</v>
          </cell>
          <cell r="D4256">
            <v>17.66</v>
          </cell>
        </row>
        <row r="4257">
          <cell r="A4257">
            <v>92331</v>
          </cell>
          <cell r="B4257" t="str">
            <v>LUVA EM COBRE, DN 28 MM, SEM ANEL DE SOLDA, INSTALADO EM RAMAL E SUB-RAMAL DE HIDRÁULICA PREDIAL - FORNECIMENTO E INSTALAÇÃO. AF_04/2022</v>
          </cell>
          <cell r="C4257" t="str">
            <v>UN</v>
          </cell>
          <cell r="D4257">
            <v>26.77</v>
          </cell>
        </row>
        <row r="4258">
          <cell r="A4258">
            <v>92332</v>
          </cell>
          <cell r="B4258" t="str">
            <v>TE EM COBRE, DN 15 MM, SEM ANEL DE SOLDA, INSTALADO EM RAMAL E SUB-RAMAL DE HIDRÁULICA PREDIAL - FORNECIMENTO E INSTALAÇÃO. AF_04/2022</v>
          </cell>
          <cell r="C4258" t="str">
            <v>UN</v>
          </cell>
          <cell r="D4258">
            <v>22.36</v>
          </cell>
        </row>
        <row r="4259">
          <cell r="A4259">
            <v>92333</v>
          </cell>
          <cell r="B4259" t="str">
            <v>TE EM COBRE, DN 22 MM, SEM ANEL DE SOLDA, INSTALADO EM RAMAL E SUB-RAMAL DE HIDRÁULICA PREDIAL - FORNECIMENTO E INSTALAÇÃO. AF_04/2022</v>
          </cell>
          <cell r="C4259" t="str">
            <v>UN</v>
          </cell>
          <cell r="D4259">
            <v>38.4</v>
          </cell>
        </row>
        <row r="4260">
          <cell r="A4260">
            <v>92334</v>
          </cell>
          <cell r="B4260" t="str">
            <v>TE EM COBRE, DN 28 MM, SEM ANEL DE SOLDA, INSTALADO EM RAMAL E SUB-RAMAL DE HIDRÁULICA PREDIAL - FORNECIMENTO E INSTALAÇÃO. AF_04/2022</v>
          </cell>
          <cell r="C4260" t="str">
            <v>UN</v>
          </cell>
          <cell r="D4260">
            <v>54.91</v>
          </cell>
        </row>
        <row r="4261">
          <cell r="A4261">
            <v>92344</v>
          </cell>
          <cell r="B4261" t="str">
            <v>NIPLE, EM FERRO GALVANIZADO, DN 50 (2"), CONEXÃO ROSQUEADA, INSTALADO EM PRUMADAS - FORNECIMENTO E INSTALAÇÃO. AF_10/2020</v>
          </cell>
          <cell r="C4261" t="str">
            <v>UN</v>
          </cell>
          <cell r="D4261">
            <v>83.39</v>
          </cell>
        </row>
        <row r="4262">
          <cell r="A4262">
            <v>92345</v>
          </cell>
          <cell r="B4262" t="str">
            <v>LUVA, EM FERRO GALVANIZADO, DN 50 (2"), CONEXÃO ROSQUEADA, INSTALADO EM PRUMADAS - FORNECIMENTO E INSTALAÇÃO. AF_10/2020</v>
          </cell>
          <cell r="C4262" t="str">
            <v>UN</v>
          </cell>
          <cell r="D4262">
            <v>83.36</v>
          </cell>
        </row>
        <row r="4263">
          <cell r="A4263">
            <v>92346</v>
          </cell>
          <cell r="B4263" t="str">
            <v>NIPLE, EM FERRO GALVANIZADO, DN 65 (2 1/2"), CONEXÃO ROSQUEADA, INSTALADO EM PRUMADAS - FORNECIMENTO E INSTALAÇÃO. AF_10/2020</v>
          </cell>
          <cell r="C4263" t="str">
            <v>UN</v>
          </cell>
          <cell r="D4263">
            <v>108.16</v>
          </cell>
        </row>
        <row r="4264">
          <cell r="A4264">
            <v>92347</v>
          </cell>
          <cell r="B4264" t="str">
            <v>LUVA, EM FERRO GALVANIZADO, DN 65 (2 1/2"), CONEXÃO ROSQUEADA, INSTALADO EM PRUMADAS - FORNECIMENTO E INSTALAÇÃO. AF_10/2020</v>
          </cell>
          <cell r="C4264" t="str">
            <v>UN</v>
          </cell>
          <cell r="D4264">
            <v>119.63</v>
          </cell>
        </row>
        <row r="4265">
          <cell r="A4265">
            <v>92348</v>
          </cell>
          <cell r="B4265" t="str">
            <v>NIPLE, EM FERRO GALVANIZADO, DN 80 (3"), CONEXÃO ROSQUEADA, INSTALADO EM PRUMADAS - FORNECIMENTO E INSTALAÇÃO. AF_10/2020</v>
          </cell>
          <cell r="C4265" t="str">
            <v>UN</v>
          </cell>
          <cell r="D4265">
            <v>149.69</v>
          </cell>
        </row>
        <row r="4266">
          <cell r="A4266">
            <v>92349</v>
          </cell>
          <cell r="B4266" t="str">
            <v>LUVA, EM FERRO GALVANIZADO, DN 80 (3"), CONEXÃO ROSQUEADA, INSTALADO EM PRUMADAS - FORNECIMENTO E INSTALAÇÃO. AF_10/2020</v>
          </cell>
          <cell r="C4266" t="str">
            <v>UN</v>
          </cell>
          <cell r="D4266">
            <v>159.9</v>
          </cell>
        </row>
        <row r="4267">
          <cell r="A4267">
            <v>92350</v>
          </cell>
          <cell r="B4267" t="str">
            <v>JOELHO 45 GRAUS, EM FERRO GALVANIZADO, DN 50 (2"), CONEXÃO ROSQUEADA, INSTALADO EM PRUMADAS - FORNECIMENTO E INSTALAÇÃO. AF_10/2020</v>
          </cell>
          <cell r="C4267" t="str">
            <v>UN</v>
          </cell>
          <cell r="D4267">
            <v>124.2</v>
          </cell>
        </row>
        <row r="4268">
          <cell r="A4268">
            <v>92351</v>
          </cell>
          <cell r="B4268" t="str">
            <v>JOELHO 90 GRAUS, EM FERRO GALVANIZADO, DN 50 (2"), CONEXÃO ROSQUEADA, INSTALADO EM PRUMADAS - FORNECIMENTO E INSTALAÇÃO. AF_10/2020</v>
          </cell>
          <cell r="C4268" t="str">
            <v>UN</v>
          </cell>
          <cell r="D4268">
            <v>121.65</v>
          </cell>
        </row>
        <row r="4269">
          <cell r="A4269">
            <v>92352</v>
          </cell>
          <cell r="B4269" t="str">
            <v>JOELHO 45 GRAUS, EM FERRO GALVANIZADO, DN 65 (2 1/2"), CONEXÃO ROSQUEADA, INSTALADO EM PRUMADAS - FORNECIMENTO E INSTALAÇÃO. AF_10/2020</v>
          </cell>
          <cell r="C4269" t="str">
            <v>UN</v>
          </cell>
          <cell r="D4269">
            <v>184.4</v>
          </cell>
        </row>
        <row r="4270">
          <cell r="A4270">
            <v>92353</v>
          </cell>
          <cell r="B4270" t="str">
            <v>JOELHO 90 GRAUS, EM FERRO GALVANIZADO, DN 65 (2 1/2"), CONEXÃO ROSQUEADA, INSTALADO EM PRUMADAS - FORNECIMENTO E INSTALAÇÃO. AF_10/2020</v>
          </cell>
          <cell r="C4270" t="str">
            <v>UN</v>
          </cell>
          <cell r="D4270">
            <v>173.17</v>
          </cell>
        </row>
        <row r="4271">
          <cell r="A4271">
            <v>92354</v>
          </cell>
          <cell r="B4271" t="str">
            <v>JOELHO 45 GRAUS, EM FERRO GALVANIZADO, DN 80 (3"), CONEXÃO ROSQUEADA, INSTALADO EM PRUMADAS - FORNECIMENTO E INSTALAÇÃO. AF_10/2020</v>
          </cell>
          <cell r="C4271" t="str">
            <v>UN</v>
          </cell>
          <cell r="D4271">
            <v>242.27</v>
          </cell>
        </row>
        <row r="4272">
          <cell r="A4272">
            <v>92355</v>
          </cell>
          <cell r="B4272" t="str">
            <v>JOELHO 90 GRAUS, EM FERRO GALVANIZADO, DN 80 (3"), CONEXÃO ROSQUEADA, INSTALADO EM PRUMADAS - FORNECIMENTO E INSTALAÇÃO. AF_10/2020</v>
          </cell>
          <cell r="C4272" t="str">
            <v>UN</v>
          </cell>
          <cell r="D4272">
            <v>220.63</v>
          </cell>
        </row>
        <row r="4273">
          <cell r="A4273">
            <v>92356</v>
          </cell>
          <cell r="B4273" t="str">
            <v>TÊ, EM FERRO GALVANIZADO, DN 50 (2"), CONEXÃO ROSQUEADA, INSTALADO EM PRUMADAS - FORNECIMENTO E INSTALAÇÃO. AF_10/2020</v>
          </cell>
          <cell r="C4273" t="str">
            <v>UN</v>
          </cell>
          <cell r="D4273">
            <v>162.13</v>
          </cell>
        </row>
        <row r="4274">
          <cell r="A4274">
            <v>92357</v>
          </cell>
          <cell r="B4274" t="str">
            <v>TÊ, EM FERRO GALVANIZADO, DN 65 (2 1/2"), CONEXÃO ROSQUEADA, INSTALADO EM PRUMADAS - FORNECIMENTO E INSTALAÇÃO. AF_10/2020</v>
          </cell>
          <cell r="C4274" t="str">
            <v>UN</v>
          </cell>
          <cell r="D4274">
            <v>236.5</v>
          </cell>
        </row>
        <row r="4275">
          <cell r="A4275">
            <v>92358</v>
          </cell>
          <cell r="B4275" t="str">
            <v>TÊ, EM FERRO GALVANIZADO, DN 80 (3"), CONEXÃO ROSQUEADA, INSTALADO EM PRUMADAS - FORNECIMENTO E INSTALAÇÃO. AF_10/2020</v>
          </cell>
          <cell r="C4275" t="str">
            <v>UN</v>
          </cell>
          <cell r="D4275">
            <v>292.04000000000002</v>
          </cell>
        </row>
        <row r="4276">
          <cell r="A4276">
            <v>92369</v>
          </cell>
          <cell r="B4276" t="str">
            <v>NIPLE, EM FERRO GALVANIZADO, DN 25 (1"), CONEXÃO ROSQUEADA, INSTALADO EM REDE DE ALIMENTAÇÃO PARA HIDRANTE - FORNECIMENTO E INSTALAÇÃO. AF_10/2020</v>
          </cell>
          <cell r="C4276" t="str">
            <v>UN</v>
          </cell>
          <cell r="D4276">
            <v>46.32</v>
          </cell>
        </row>
        <row r="4277">
          <cell r="A4277">
            <v>92370</v>
          </cell>
          <cell r="B4277" t="str">
            <v>LUVA, EM FERRO GALVANIZADO, DN 25 (1"), CONEXÃO ROSQUEADA, INSTALADO EM REDE DE ALIMENTAÇÃO PARA HIDRANTE - FORNECIMENTO E INSTALAÇÃO. AF_10/2020</v>
          </cell>
          <cell r="C4277" t="str">
            <v>UN</v>
          </cell>
          <cell r="D4277">
            <v>48.38</v>
          </cell>
        </row>
        <row r="4278">
          <cell r="A4278">
            <v>92371</v>
          </cell>
          <cell r="B4278" t="str">
            <v>NIPLE, EM FERRO GALVANIZADO, DN 32 (1 1/4"), CONEXÃO ROSQUEADA, INSTALADO EM REDE DE ALIMENTAÇÃO PARA HIDRANTE - FORNECIMENTO E INSTALAÇÃO. AF_10/2020</v>
          </cell>
          <cell r="C4278" t="str">
            <v>UN</v>
          </cell>
          <cell r="D4278">
            <v>55.4</v>
          </cell>
        </row>
        <row r="4279">
          <cell r="A4279">
            <v>92372</v>
          </cell>
          <cell r="B4279" t="str">
            <v>LUVA, EM FERRO GALVANIZADO, DN 32 (1 1/4"), CONEXÃO ROSQUEADA, INSTALADO EM REDE DE ALIMENTAÇÃO PARA HIDRANTE - FORNECIMENTO E INSTALAÇÃO. AF_10/2020</v>
          </cell>
          <cell r="C4279" t="str">
            <v>UN</v>
          </cell>
          <cell r="D4279">
            <v>57.33</v>
          </cell>
        </row>
        <row r="4280">
          <cell r="A4280">
            <v>92373</v>
          </cell>
          <cell r="B4280" t="str">
            <v>NIPLE, EM FERRO GALVANIZADO, DN 40 (1 1/2"), CONEXÃO ROSQUEADA, INSTALADO EM REDE DE ALIMENTAÇÃO PARA HIDRANTE - FORNECIMENTO E INSTALAÇÃO. AF_10/2020</v>
          </cell>
          <cell r="C4280" t="str">
            <v>UN</v>
          </cell>
          <cell r="D4280">
            <v>65.02</v>
          </cell>
        </row>
        <row r="4281">
          <cell r="A4281">
            <v>92374</v>
          </cell>
          <cell r="B4281" t="str">
            <v>LUVA, EM FERRO GALVANIZADO, DN 40 (1 1/2"), CONEXÃO ROSQUEADA, INSTALADO EM REDE DE ALIMENTAÇÃO PARA HIDRANTE - FORNECIMENTO E INSTALAÇÃO. AF_10/2020</v>
          </cell>
          <cell r="C4281" t="str">
            <v>UN</v>
          </cell>
          <cell r="D4281">
            <v>65.39</v>
          </cell>
        </row>
        <row r="4282">
          <cell r="A4282">
            <v>92375</v>
          </cell>
          <cell r="B4282" t="str">
            <v>NIPLE, EM FERRO GALVANIZADO, DN 50 (2"), CONEXÃO ROSQUEADA, INSTALADO EM REDE DE ALIMENTAÇÃO PARA HIDRANTE - FORNECIMENTO E INSTALAÇÃO. AF_10/2020</v>
          </cell>
          <cell r="C4282" t="str">
            <v>UN</v>
          </cell>
          <cell r="D4282">
            <v>83.32</v>
          </cell>
        </row>
        <row r="4283">
          <cell r="A4283">
            <v>92376</v>
          </cell>
          <cell r="B4283" t="str">
            <v>LUVA, EM FERRO GALVANIZADO, DN 50 (2"), CONEXÃO ROSQUEADA, INSTALADO EM REDE DE ALIMENTAÇÃO PARA HIDRANTE - FORNECIMENTO E INSTALAÇÃO. AF_10/2020</v>
          </cell>
          <cell r="C4283" t="str">
            <v>UN</v>
          </cell>
          <cell r="D4283">
            <v>83.29</v>
          </cell>
        </row>
        <row r="4284">
          <cell r="A4284">
            <v>92377</v>
          </cell>
          <cell r="B4284" t="str">
            <v>NIPLE, EM FERRO GALVANIZADO, DN 65 (2 1/2"), CONEXÃO ROSQUEADA, INSTALADO EM REDE DE ALIMENTAÇÃO PARA HIDRANTE - FORNECIMENTO E INSTALAÇÃO. AF_10/2020</v>
          </cell>
          <cell r="C4284" t="str">
            <v>UN</v>
          </cell>
          <cell r="D4284">
            <v>110.46</v>
          </cell>
        </row>
        <row r="4285">
          <cell r="A4285">
            <v>92378</v>
          </cell>
          <cell r="B4285" t="str">
            <v>LUVA, EM FERRO GALVANIZADO, DN 65 (2 1/2"), CONEXÃO ROSQUEADA, INSTALADO EM REDE DE ALIMENTAÇÃO PARA HIDRANTE - FORNECIMENTO E INSTALAÇÃO. AF_10/2020</v>
          </cell>
          <cell r="C4285" t="str">
            <v>UN</v>
          </cell>
          <cell r="D4285">
            <v>121.93</v>
          </cell>
        </row>
        <row r="4286">
          <cell r="A4286">
            <v>92379</v>
          </cell>
          <cell r="B4286" t="str">
            <v>NIPLE, EM FERRO GALVANIZADO, DN 80 (3"), CONEXÃO ROSQUEADA, INSTALADO EM REDE DE ALIMENTAÇÃO PARA HIDRANTE - FORNECIMENTO E INSTALAÇÃO. AF_10/2020</v>
          </cell>
          <cell r="C4286" t="str">
            <v>UN</v>
          </cell>
          <cell r="D4286">
            <v>154.43</v>
          </cell>
        </row>
        <row r="4287">
          <cell r="A4287">
            <v>92380</v>
          </cell>
          <cell r="B4287" t="str">
            <v>LUVA, EM FERRO GALVANIZADO, DN 80 (3"), CONEXÃO ROSQUEADA, INSTALADO EM REDE DE ALIMENTAÇÃO PARA HIDRANTE - FORNECIMENTO E INSTALAÇÃO. AF_10/2020</v>
          </cell>
          <cell r="C4287" t="str">
            <v>UN</v>
          </cell>
          <cell r="D4287">
            <v>164.64</v>
          </cell>
        </row>
        <row r="4288">
          <cell r="A4288">
            <v>92381</v>
          </cell>
          <cell r="B4288" t="str">
            <v>JOELHO 45 GRAUS, EM FERRO GALVANIZADO, DN 25 (1"), CONEXÃO ROSQUEADA, INSTALADO EM REDE DE ALIMENTAÇÃO PARA HIDRANTE - FORNECIMENTO E INSTALAÇÃO. AF_10/2020</v>
          </cell>
          <cell r="C4288" t="str">
            <v>UN</v>
          </cell>
          <cell r="D4288">
            <v>70.14</v>
          </cell>
        </row>
        <row r="4289">
          <cell r="A4289">
            <v>92382</v>
          </cell>
          <cell r="B4289" t="str">
            <v>JOELHO 90 GRAUS, EM FERRO GALVANIZADO, DN 25 (1"), CONEXÃO ROSQUEADA, INSTALADO EM REDE DE ALIMENTAÇÃO PARA HIDRANTE - FORNECIMENTO E INSTALAÇÃO. AF_10/2020</v>
          </cell>
          <cell r="C4289" t="str">
            <v>UN</v>
          </cell>
          <cell r="D4289">
            <v>67.400000000000006</v>
          </cell>
        </row>
        <row r="4290">
          <cell r="A4290">
            <v>92383</v>
          </cell>
          <cell r="B4290" t="str">
            <v>JOELHO 45 GRAUS, EM FERRO GALVANIZADO, DN 32 (1 1/4"), CONEXÃO ROSQUEADA, INSTALADO EM REDE DE ALIMENTAÇÃO PARA HIDRANTE - FORNECIMENTO E INSTALAÇÃO. AF_10/2020</v>
          </cell>
          <cell r="C4290" t="str">
            <v>UN</v>
          </cell>
          <cell r="D4290">
            <v>87.12</v>
          </cell>
        </row>
        <row r="4291">
          <cell r="A4291">
            <v>92384</v>
          </cell>
          <cell r="B4291" t="str">
            <v>JOELHO 90 GRAUS, EM FERRO GALVANIZADO, DN 32 (1 1/4"), CONEXÃO ROSQUEADA, INSTALADO EM REDE DE ALIMENTAÇÃO PARA HIDRANTE - FORNECIMENTO E INSTALAÇÃO. AF_10/2020</v>
          </cell>
          <cell r="C4291" t="str">
            <v>UN</v>
          </cell>
          <cell r="D4291">
            <v>81.67</v>
          </cell>
        </row>
        <row r="4292">
          <cell r="A4292">
            <v>92385</v>
          </cell>
          <cell r="B4292" t="str">
            <v>JOELHO 45 GRAUS, EM FERRO GALVANIZADO, DN 40 (1 1/2"), CONEXÃO ROSQUEADA, INSTALADO EM REDE DE ALIMENTAÇÃO PARA HIDRANTE - FORNECIMENTO E INSTALAÇÃO. AF_10/2020</v>
          </cell>
          <cell r="C4292" t="str">
            <v>UN</v>
          </cell>
          <cell r="D4292">
            <v>99.49</v>
          </cell>
        </row>
        <row r="4293">
          <cell r="A4293">
            <v>92386</v>
          </cell>
          <cell r="B4293" t="str">
            <v>JOELHO 90 GRAUS, EM FERRO GALVANIZADO, DN 40 (1 1/2"), CONEXÃO ROSQUEADA, INSTALADO EM REDE DE ALIMENTAÇÃO PARA HIDRANTE - FORNECIMENTO E INSTALAÇÃO. AF_10/2020</v>
          </cell>
          <cell r="C4293" t="str">
            <v>UN</v>
          </cell>
          <cell r="D4293">
            <v>95.73</v>
          </cell>
        </row>
        <row r="4294">
          <cell r="A4294">
            <v>92387</v>
          </cell>
          <cell r="B4294" t="str">
            <v>JOELHO 45 GRAUS, EM FERRO GALVANIZADO, DN 50 (2"), CONEXÃO ROSQUEADA, INSTALADO EM REDE DE ALIMENTAÇÃO PARA HIDRANTE - FORNECIMENTO E INSTALAÇÃO. AF_10/2020</v>
          </cell>
          <cell r="C4294" t="str">
            <v>UN</v>
          </cell>
          <cell r="D4294">
            <v>124.07</v>
          </cell>
        </row>
        <row r="4295">
          <cell r="A4295">
            <v>92388</v>
          </cell>
          <cell r="B4295" t="str">
            <v>JOELHO 90 GRAUS, EM FERRO GALVANIZADO, DN 50 (2"), CONEXÃO ROSQUEADA, INSTALADO EM REDE DE ALIMENTAÇÃO PARA HIDRANTE - FORNECIMENTO E INSTALAÇÃO. AF_10/2020</v>
          </cell>
          <cell r="C4295" t="str">
            <v>UN</v>
          </cell>
          <cell r="D4295">
            <v>121.52</v>
          </cell>
        </row>
        <row r="4296">
          <cell r="A4296">
            <v>92389</v>
          </cell>
          <cell r="B4296" t="str">
            <v>JOELHO 45 GRAUS, EM FERRO GALVANIZADO, DN 65 (2 1/2"), CONEXÃO ROSQUEADA, INSTALADO EM REDE DE ALIMENTAÇÃO PARA HIDRANTE - FORNECIMENTO E INSTALAÇÃO. AF_10/2020</v>
          </cell>
          <cell r="C4296" t="str">
            <v>UN</v>
          </cell>
          <cell r="D4296">
            <v>187.92</v>
          </cell>
        </row>
        <row r="4297">
          <cell r="A4297">
            <v>92390</v>
          </cell>
          <cell r="B4297" t="str">
            <v>JOELHO 90 GRAUS, EM FERRO GALVANIZADO, DN 65 (2 1/2"), CONEXÃO ROSQUEADA, INSTALADO EM REDE DE ALIMENTAÇÃO PARA HIDRANTE - FORNECIMENTO E INSTALAÇÃO. AF_10/2020</v>
          </cell>
          <cell r="C4297" t="str">
            <v>UN</v>
          </cell>
          <cell r="D4297">
            <v>176.69</v>
          </cell>
        </row>
        <row r="4298">
          <cell r="A4298">
            <v>92635</v>
          </cell>
          <cell r="B4298" t="str">
            <v>JOELHO 45 GRAUS, EM FERRO GALVANIZADO, CONEXÃO ROSQUEADA, DN 80 (3"), INSTALADO EM REDE DE ALIMENTAÇÃO PARA HIDRANTE - FORNECIMENTO E INSTALAÇÃO. AF_10/2020</v>
          </cell>
          <cell r="C4298" t="str">
            <v>UN</v>
          </cell>
          <cell r="D4298">
            <v>249.37</v>
          </cell>
        </row>
        <row r="4299">
          <cell r="A4299">
            <v>92636</v>
          </cell>
          <cell r="B4299" t="str">
            <v>JOELHO 90 GRAUS, EM FERRO GALVANIZADO, CONEXÃO ROSQUEADA, DN 80 (3"), INSTALADO EM REDE DE ALIMENTAÇÃO PARA HIDRANTE - FORNECIMENTO E INSTALAÇÃO. AF_10/2020</v>
          </cell>
          <cell r="C4299" t="str">
            <v>UN</v>
          </cell>
          <cell r="D4299">
            <v>227.73</v>
          </cell>
        </row>
        <row r="4300">
          <cell r="A4300">
            <v>92637</v>
          </cell>
          <cell r="B4300" t="str">
            <v>TÊ, EM FERRO GALVANIZADO, CONEXÃO ROSQUEADA, DN 25 (1"), INSTALADO EM REDE DE ALIMENTAÇÃO PARA HIDRANTE - FORNECIMENTO E INSTALAÇÃO. AF_10/2020</v>
          </cell>
          <cell r="C4300" t="str">
            <v>UN</v>
          </cell>
          <cell r="D4300">
            <v>90.86</v>
          </cell>
        </row>
        <row r="4301">
          <cell r="A4301">
            <v>92638</v>
          </cell>
          <cell r="B4301" t="str">
            <v>TÊ, EM FERRO GALVANIZADO, CONEXÃO ROSQUEADA, DN 32 (1 1/4"), INSTALADO EM REDE DE ALIMENTAÇÃO PARA HIDRANTE - FORNECIMENTO E INSTALAÇÃO. AF_10/2020</v>
          </cell>
          <cell r="C4301" t="str">
            <v>UN</v>
          </cell>
          <cell r="D4301">
            <v>109.57</v>
          </cell>
        </row>
        <row r="4302">
          <cell r="A4302">
            <v>92639</v>
          </cell>
          <cell r="B4302" t="str">
            <v>TÊ, EM FERRO GALVANIZADO, CONEXÃO ROSQUEADA, DN 40 (1 1/2"), INSTALADO EM REDE DE ALIMENTAÇÃO PARA HIDRANTE - FORNECIMENTO E INSTALAÇÃO. AF_10/2020</v>
          </cell>
          <cell r="C4302" t="str">
            <v>UN</v>
          </cell>
          <cell r="D4302">
            <v>126.13</v>
          </cell>
        </row>
        <row r="4303">
          <cell r="A4303">
            <v>92640</v>
          </cell>
          <cell r="B4303" t="str">
            <v>TÊ, EM FERRO GALVANIZADO, CONEXÃO ROSQUEADA, DN 50 (2"), INSTALADO EM REDE DE ALIMENTAÇÃO PARA HIDRANTE - FORNECIMENTO E INSTALAÇÃO. AF_10/2020</v>
          </cell>
          <cell r="C4303" t="str">
            <v>UN</v>
          </cell>
          <cell r="D4303">
            <v>161.93</v>
          </cell>
        </row>
        <row r="4304">
          <cell r="A4304">
            <v>92642</v>
          </cell>
          <cell r="B4304" t="str">
            <v>TÊ, EM FERRO GALVANIZADO, CONEXÃO ROSQUEADA, DN 65 (2 1/2"), INSTALADO EM REDE DE ALIMENTAÇÃO PARA HIDRANTE - FORNECIMENTO E INSTALAÇÃO. AF_10/2020</v>
          </cell>
          <cell r="C4304" t="str">
            <v>UN</v>
          </cell>
          <cell r="D4304">
            <v>241.11</v>
          </cell>
        </row>
        <row r="4305">
          <cell r="A4305">
            <v>92644</v>
          </cell>
          <cell r="B4305" t="str">
            <v>TÊ, EM FERRO GALVANIZADO, CONEXÃO ROSQUEADA, DN 80 (3"), INSTALADO EM REDE DE ALIMENTAÇÃO PARA HIDRANTE - FORNECIMENTO E INSTALAÇÃO. AF_10/2020</v>
          </cell>
          <cell r="C4305" t="str">
            <v>UN</v>
          </cell>
          <cell r="D4305">
            <v>301.52</v>
          </cell>
        </row>
        <row r="4306">
          <cell r="A4306">
            <v>92657</v>
          </cell>
          <cell r="B4306" t="str">
            <v>NIPLE, EM FERRO GALVANIZADO, CONEXÃO ROSQUEADA, DN 25 (1"), INSTALADO EM REDE DE ALIMENTAÇÃO PARA SPRINKLER - FORNECIMENTO E INSTALAÇÃO. AF_10/2020</v>
          </cell>
          <cell r="C4306" t="str">
            <v>UN</v>
          </cell>
          <cell r="D4306">
            <v>33.520000000000003</v>
          </cell>
        </row>
        <row r="4307">
          <cell r="A4307">
            <v>92658</v>
          </cell>
          <cell r="B4307" t="str">
            <v>LUVA, EM FERRO GALVANIZADO, CONEXÃO ROSQUEADA, DN 25 (1"), INSTALADO EM REDE DE ALIMENTAÇÃO PARA SPRINKLER - FORNECIMENTO E INSTALAÇÃO. AF_10/2020</v>
          </cell>
          <cell r="C4307" t="str">
            <v>UN</v>
          </cell>
          <cell r="D4307">
            <v>35.58</v>
          </cell>
        </row>
        <row r="4308">
          <cell r="A4308">
            <v>92659</v>
          </cell>
          <cell r="B4308" t="str">
            <v>NIPLE, EM FERRO GALVANIZADO, CONEXÃO ROSQUEADA, DN 32 (1 1/4"), INSTALADO EM REDE DE ALIMENTAÇÃO PARA SPRINKLER - FORNECIMENTO E INSTALAÇÃO. AF_10/2020</v>
          </cell>
          <cell r="C4308" t="str">
            <v>UN</v>
          </cell>
          <cell r="D4308">
            <v>40.840000000000003</v>
          </cell>
        </row>
        <row r="4309">
          <cell r="A4309">
            <v>92660</v>
          </cell>
          <cell r="B4309" t="str">
            <v>LUVA, EM FERRO GALVANIZADO, CONEXÃO ROSQUEADA, DN 32 (1 1/4"), INSTALADO EM REDE DE ALIMENTAÇÃO PARA SPRINKLER - FORNECIMENTO E INSTALAÇÃO. AF_10/2020</v>
          </cell>
          <cell r="C4309" t="str">
            <v>UN</v>
          </cell>
          <cell r="D4309">
            <v>42.77</v>
          </cell>
        </row>
        <row r="4310">
          <cell r="A4310">
            <v>92661</v>
          </cell>
          <cell r="B4310" t="str">
            <v>NIPLE, EM FERRO GALVANIZADO, CONEXÃO ROSQUEADA, DN 40 (1 1/2"), INSTALADO EM REDE DE ALIMENTAÇÃO PARA SPRINKLER - FORNECIMENTO E INSTALAÇÃO. AF_10/2020</v>
          </cell>
          <cell r="C4310" t="str">
            <v>UN</v>
          </cell>
          <cell r="D4310">
            <v>48.42</v>
          </cell>
        </row>
        <row r="4311">
          <cell r="A4311">
            <v>92662</v>
          </cell>
          <cell r="B4311" t="str">
            <v>LUVA, EM FERRO GALVANIZADO, CONEXÃO ROSQUEADA, DN 40 (1 1/2"), INSTALADO EM REDE DE ALIMENTAÇÃO PARA SPRINKLER - FORNECIMENTO E INSTALAÇÃO. AF_10/2020</v>
          </cell>
          <cell r="C4311" t="str">
            <v>UN</v>
          </cell>
          <cell r="D4311">
            <v>48.79</v>
          </cell>
        </row>
        <row r="4312">
          <cell r="A4312">
            <v>92663</v>
          </cell>
          <cell r="B4312" t="str">
            <v>NIPLE, EM FERRO GALVANIZADO, CONEXÃO ROSQUEADA, DN 50 (2"), INSTALADO EM REDE DE ALIMENTAÇÃO PARA SPRINKLER - FORNECIMENTO E INSTALAÇÃO. AF_10/2020</v>
          </cell>
          <cell r="C4312" t="str">
            <v>UN</v>
          </cell>
          <cell r="D4312">
            <v>64.23</v>
          </cell>
        </row>
        <row r="4313">
          <cell r="A4313">
            <v>92664</v>
          </cell>
          <cell r="B4313" t="str">
            <v>LUVA, EM FERRO GALVANIZADO, CONEXÃO ROSQUEADA, DN 50 (2"), INSTALADO EM REDE DE ALIMENTAÇÃO PARA SPRINKLER - FORNECIMENTO E INSTALAÇÃO. AF_10/2020</v>
          </cell>
          <cell r="C4313" t="str">
            <v>UN</v>
          </cell>
          <cell r="D4313">
            <v>64.2</v>
          </cell>
        </row>
        <row r="4314">
          <cell r="A4314">
            <v>92665</v>
          </cell>
          <cell r="B4314" t="str">
            <v>NIPLE, EM FERRO GALVANIZADO, CONEXÃO ROSQUEADA, DN 65 (2 1/2"), INSTALADO EM REDE DE ALIMENTAÇÃO PARA SPRINKLER - FORNECIMENTO E INSTALAÇÃO. AF_10/2020</v>
          </cell>
          <cell r="C4314" t="str">
            <v>UN</v>
          </cell>
          <cell r="D4314">
            <v>87.58</v>
          </cell>
        </row>
        <row r="4315">
          <cell r="A4315">
            <v>92666</v>
          </cell>
          <cell r="B4315" t="str">
            <v>LUVA, EM FERRO GALVANIZADO, CONEXÃO ROSQUEADA, DN 65 (2 1/2"), INSTALADO EM REDE DE ALIMENTAÇÃO PARA SPRINKLER - FORNECIMENTO E INSTALAÇÃO. AF_10/2020</v>
          </cell>
          <cell r="C4315" t="str">
            <v>UN</v>
          </cell>
          <cell r="D4315">
            <v>99.05</v>
          </cell>
        </row>
        <row r="4316">
          <cell r="A4316">
            <v>92667</v>
          </cell>
          <cell r="B4316" t="str">
            <v>NIPLE, EM FERRO GALVANIZADO, CONEXÃO ROSQUEADA, DN 80 (3"), INSTALADO EM REDE DE ALIMENTAÇÃO PARA SPRINKLER - FORNECIMENTO E INSTALAÇÃO. AF_10/2020</v>
          </cell>
          <cell r="C4316" t="str">
            <v>UN</v>
          </cell>
          <cell r="D4316">
            <v>127.82</v>
          </cell>
        </row>
        <row r="4317">
          <cell r="A4317">
            <v>92668</v>
          </cell>
          <cell r="B4317" t="str">
            <v>LUVA, EM FERRO GALVANIZADO, CONEXÃO ROSQUEADA, DN 80 (3"), INSTALADO EM REDE DE ALIMENTAÇÃO PARA SPRINKLER - FORNECIMENTO E INSTALAÇÃO. AF_10/2020</v>
          </cell>
          <cell r="C4317" t="str">
            <v>UN</v>
          </cell>
          <cell r="D4317">
            <v>138.03</v>
          </cell>
        </row>
        <row r="4318">
          <cell r="A4318">
            <v>92669</v>
          </cell>
          <cell r="B4318" t="str">
            <v>JOELHO 45 GRAUS, EM FERRO GALVANIZADO, CONEXÃO ROSQUEADA, DN 25 (1"), INSTALADO EM REDE DE ALIMENTAÇÃO PARA SPRINKLER - FORNECIMENTO E INSTALAÇÃO. AF_10/2020</v>
          </cell>
          <cell r="C4318" t="str">
            <v>UN</v>
          </cell>
          <cell r="D4318">
            <v>50.91</v>
          </cell>
        </row>
        <row r="4319">
          <cell r="A4319">
            <v>92670</v>
          </cell>
          <cell r="B4319" t="str">
            <v>JOELHO 90 GRAUS, EM FERRO GALVANIZADO, CONEXÃO ROSQUEADA, DN 25 (1"), INSTALADO EM REDE DE ALIMENTAÇÃO PARA SPRINKLER - FORNECIMENTO E INSTALAÇÃO. AF_10/2020</v>
          </cell>
          <cell r="C4319" t="str">
            <v>UN</v>
          </cell>
          <cell r="D4319">
            <v>48.17</v>
          </cell>
        </row>
        <row r="4320">
          <cell r="A4320">
            <v>92671</v>
          </cell>
          <cell r="B4320" t="str">
            <v>JOELHO 45 GRAUS, EM FERRO GALVANIZADO, CONEXÃO ROSQUEADA, DN 32 (1 1/4"), INSTALADO EM REDE DE ALIMENTAÇÃO PARA SPRINKLER - FORNECIMENTO E INSTALAÇÃO. AF_10/2020</v>
          </cell>
          <cell r="C4320" t="str">
            <v>UN</v>
          </cell>
          <cell r="D4320">
            <v>65.319999999999993</v>
          </cell>
        </row>
        <row r="4321">
          <cell r="A4321">
            <v>92672</v>
          </cell>
          <cell r="B4321" t="str">
            <v>JOELHO 90 GRAUS, EM FERRO GALVANIZADO, CONEXÃO ROSQUEADA, DN 32 (1 1/4"), INSTALADO EM REDE DE ALIMENTAÇÃO PARA SPRINKLER - FORNECIMENTO E INSTALAÇÃO. AF_10/2020</v>
          </cell>
          <cell r="C4321" t="str">
            <v>UN</v>
          </cell>
          <cell r="D4321">
            <v>59.87</v>
          </cell>
        </row>
        <row r="4322">
          <cell r="A4322">
            <v>92673</v>
          </cell>
          <cell r="B4322" t="str">
            <v>JOELHO 45 GRAUS, EM FERRO GALVANIZADO, CONEXÃO ROSQUEADA, DN 40 (1 1/2"), INSTALADO EM REDE DE ALIMENTAÇÃO PARA SPRINKLER - FORNECIMENTO E INSTALAÇÃO. AF_10/2020</v>
          </cell>
          <cell r="C4322" t="str">
            <v>UN</v>
          </cell>
          <cell r="D4322">
            <v>74.64</v>
          </cell>
        </row>
        <row r="4323">
          <cell r="A4323">
            <v>92674</v>
          </cell>
          <cell r="B4323" t="str">
            <v>JOELHO 90 GRAUS, EM FERRO GALVANIZADO, CONEXÃO ROSQUEADA, DN 40 (1 1/2"), INSTALADO EM REDE DE ALIMENTAÇÃO PARA SPRINKLER - FORNECIMENTO E INSTALAÇÃO. AF_10/2020</v>
          </cell>
          <cell r="C4323" t="str">
            <v>UN</v>
          </cell>
          <cell r="D4323">
            <v>70.88</v>
          </cell>
        </row>
        <row r="4324">
          <cell r="A4324">
            <v>92675</v>
          </cell>
          <cell r="B4324" t="str">
            <v>JOELHO 45 GRAUS, EM FERRO GALVANIZADO, CONEXÃO ROSQUEADA, DN 50 (2"), INSTALADO EM REDE DE ALIMENTAÇÃO PARA SPRINKLER - FORNECIMENTO E INSTALAÇÃO. AF_10/2020</v>
          </cell>
          <cell r="C4324" t="str">
            <v>UN</v>
          </cell>
          <cell r="D4324">
            <v>95.5</v>
          </cell>
        </row>
        <row r="4325">
          <cell r="A4325">
            <v>92676</v>
          </cell>
          <cell r="B4325" t="str">
            <v>JOELHO 90 GRAUS, EM FERRO GALVANIZADO, CONEXÃO ROSQUEADA, DN 50 (2"), INSTALADO EM REDE DE ALIMENTAÇÃO PARA SPRINKLER - FORNECIMENTO E INSTALAÇÃO. AF_10/2020</v>
          </cell>
          <cell r="C4325" t="str">
            <v>UN</v>
          </cell>
          <cell r="D4325">
            <v>92.95</v>
          </cell>
        </row>
        <row r="4326">
          <cell r="A4326">
            <v>92677</v>
          </cell>
          <cell r="B4326" t="str">
            <v>JOELHO 45 GRAUS, EM FERRO GALVANIZADO, CONEXÃO ROSQUEADA, DN 65 (2 1/2"), INSTALADO EM REDE DE ALIMENTAÇÃO PARA SPRINKLER - FORNECIMENTO E INSTALAÇÃO. AF_10/2020</v>
          </cell>
          <cell r="C4326" t="str">
            <v>UN</v>
          </cell>
          <cell r="D4326">
            <v>153.66</v>
          </cell>
        </row>
        <row r="4327">
          <cell r="A4327">
            <v>92678</v>
          </cell>
          <cell r="B4327" t="str">
            <v>JOELHO 90 GRAUS, EM FERRO GALVANIZADO, CONEXÃO ROSQUEADA, DN 65 (2 1/2"), INSTALADO EM REDE DE ALIMENTAÇÃO PARA SPRINKLER - FORNECIMENTO E INSTALAÇÃO. AF_10/2020</v>
          </cell>
          <cell r="C4327" t="str">
            <v>UN</v>
          </cell>
          <cell r="D4327">
            <v>142.43</v>
          </cell>
        </row>
        <row r="4328">
          <cell r="A4328">
            <v>92679</v>
          </cell>
          <cell r="B4328" t="str">
            <v>JOELHO 45 GRAUS, EM FERRO GALVANIZADO, CONEXÃO ROSQUEADA, DN 80 (3"), INSTALADO EM REDE DE ALIMENTAÇÃO PARA SPRINKLER - FORNECIMENTO E INSTALAÇÃO. AF_10/2020</v>
          </cell>
          <cell r="C4328" t="str">
            <v>UN</v>
          </cell>
          <cell r="D4328">
            <v>209.5</v>
          </cell>
        </row>
        <row r="4329">
          <cell r="A4329">
            <v>92680</v>
          </cell>
          <cell r="B4329" t="str">
            <v>JOELHO 90 GRAUS, EM FERRO GALVANIZADO, CONEXÃO ROSQUEADA, DN 80 (3"), INSTALADO EM REDE DE ALIMENTAÇÃO PARA SPRINKLER - FORNECIMENTO E INSTALAÇÃO. AF_10/2020</v>
          </cell>
          <cell r="C4329" t="str">
            <v>UN</v>
          </cell>
          <cell r="D4329">
            <v>187.86</v>
          </cell>
        </row>
        <row r="4330">
          <cell r="A4330">
            <v>92681</v>
          </cell>
          <cell r="B4330" t="str">
            <v>TÊ, EM FERRO GALVANIZADO, CONEXÃO ROSQUEADA, DN 25 (1"), INSTALADO EM REDE DE ALIMENTAÇÃO PARA SPRINKLER - FORNECIMENTO E INSTALAÇÃO. AF_10/2020</v>
          </cell>
          <cell r="C4330" t="str">
            <v>UN</v>
          </cell>
          <cell r="D4330">
            <v>65.19</v>
          </cell>
        </row>
        <row r="4331">
          <cell r="A4331">
            <v>92682</v>
          </cell>
          <cell r="B4331" t="str">
            <v>TÊ, EM FERRO GALVANIZADO, CONEXÃO ROSQUEADA, DN 32 (1 1/4"), INSTALADO EM REDE DE ALIMENTAÇÃO PARA SPRINKLER - FORNECIMENTO E INSTALAÇÃO. AF_10/2020</v>
          </cell>
          <cell r="C4331" t="str">
            <v>UN</v>
          </cell>
          <cell r="D4331">
            <v>80.38</v>
          </cell>
        </row>
        <row r="4332">
          <cell r="A4332">
            <v>92683</v>
          </cell>
          <cell r="B4332" t="str">
            <v>TÊ, EM FERRO GALVANIZADO, CONEXÃO ROSQUEADA, DN 40 (1 1/2"), INSTALADO EM REDE DE ALIMENTAÇÃO PARA SPRINKLER - FORNECIMENTO E INSTALAÇÃO. AF_10/2020</v>
          </cell>
          <cell r="C4332" t="str">
            <v>UN</v>
          </cell>
          <cell r="D4332">
            <v>93.01</v>
          </cell>
        </row>
        <row r="4333">
          <cell r="A4333">
            <v>92684</v>
          </cell>
          <cell r="B4333" t="str">
            <v>TÊ, EM FERRO GALVANIZADO, CONEXÃO ROSQUEADA, DN 50 (2"), INSTALADO EM REDE DE ALIMENTAÇÃO PARA SPRINKLER - FORNECIMENTO E INSTALAÇÃO. AF_10/2020</v>
          </cell>
          <cell r="C4333" t="str">
            <v>UN</v>
          </cell>
          <cell r="D4333">
            <v>123.8</v>
          </cell>
        </row>
        <row r="4334">
          <cell r="A4334">
            <v>92685</v>
          </cell>
          <cell r="B4334" t="str">
            <v>TÊ, EM FERRO GALVANIZADO, CONEXÃO ROSQUEADA, DN 65 (2 1/2"), INSTALADO EM REDE DE ALIMENTAÇÃO PARA SPRINKLER - FORNECIMENTO E INSTALAÇÃO. AF_10/2020</v>
          </cell>
          <cell r="C4334" t="str">
            <v>UN</v>
          </cell>
          <cell r="D4334">
            <v>195.47</v>
          </cell>
        </row>
        <row r="4335">
          <cell r="A4335">
            <v>92686</v>
          </cell>
          <cell r="B4335" t="str">
            <v>TÊ, EM FERRO GALVANIZADO, CONEXÃO ROSQUEADA, DN 80 (3"), INSTALADO EM REDE DE ALIMENTAÇÃO PARA SPRINKLER - FORNECIMENTO E INSTALAÇÃO. AF_10/2020</v>
          </cell>
          <cell r="C4335" t="str">
            <v>UN</v>
          </cell>
          <cell r="D4335">
            <v>248.3</v>
          </cell>
        </row>
        <row r="4336">
          <cell r="A4336">
            <v>92692</v>
          </cell>
          <cell r="B4336" t="str">
            <v>NIPLE, EM FERRO GALVANIZADO, CONEXÃO ROSQUEADA, DN 15 (1/2"), INSTALADO EM RAMAIS E SUB-RAMAIS DE GÁS - FORNECIMENTO E INSTALAÇÃO. AF_10/2020</v>
          </cell>
          <cell r="C4336" t="str">
            <v>UN</v>
          </cell>
          <cell r="D4336">
            <v>18.149999999999999</v>
          </cell>
        </row>
        <row r="4337">
          <cell r="A4337">
            <v>92693</v>
          </cell>
          <cell r="B4337" t="str">
            <v>LUVA, EM FERRO GALVANIZADO, CONEXÃO ROSQUEADA, DN 15 (1/2"), INSTALADO EM RAMAIS E SUB-RAMAIS DE GÁS - FORNECIMENTO E INSTALAÇÃO. AF_10/2020</v>
          </cell>
          <cell r="C4337" t="str">
            <v>UN</v>
          </cell>
          <cell r="D4337">
            <v>18.61</v>
          </cell>
        </row>
        <row r="4338">
          <cell r="A4338">
            <v>92694</v>
          </cell>
          <cell r="B4338" t="str">
            <v>NIPLE, EM FERRO GALVANIZADO, CONEXÃO ROSQUEADA, DN 20 (3/4"), INSTALADO EM RAMAIS E SUB-RAMAIS DE GÁS - FORNECIMENTO E INSTALAÇÃO. AF_10/2020</v>
          </cell>
          <cell r="C4338" t="str">
            <v>UN</v>
          </cell>
          <cell r="D4338">
            <v>29.07</v>
          </cell>
        </row>
        <row r="4339">
          <cell r="A4339">
            <v>92695</v>
          </cell>
          <cell r="B4339" t="str">
            <v>LUVA, EM FERRO GALVANIZADO, CONEXÃO ROSQUEADA, DN 20 (3/4"), INSTALADO EM RAMAIS E SUB-RAMAIS DE GÁS - FORNECIMENTO E INSTALAÇÃO. AF_10/2020</v>
          </cell>
          <cell r="C4339" t="str">
            <v>UN</v>
          </cell>
          <cell r="D4339">
            <v>29.53</v>
          </cell>
        </row>
        <row r="4340">
          <cell r="A4340">
            <v>92696</v>
          </cell>
          <cell r="B4340" t="str">
            <v>NIPLE, EM FERRO GALVANIZADO, CONEXÃO ROSQUEADA, DN 25 (1"), INSTALADO EM RAMAIS E SUB-RAMAIS DE GÁS - FORNECIMENTO E INSTALAÇÃO. AF_10/2020</v>
          </cell>
          <cell r="C4340" t="str">
            <v>UN</v>
          </cell>
          <cell r="D4340">
            <v>45.77</v>
          </cell>
        </row>
        <row r="4341">
          <cell r="A4341">
            <v>92697</v>
          </cell>
          <cell r="B4341" t="str">
            <v>LUVA, EM FERRO GALVANIZADO, CONEXÃO ROSQUEADA, DN 25 (1"), INSTALADO EM RAMAIS E SUB-RAMAIS DE GÁS - FORNECIMENTO E INSTALAÇÃO. AF_10/2020</v>
          </cell>
          <cell r="C4341" t="str">
            <v>UN</v>
          </cell>
          <cell r="D4341">
            <v>47.83</v>
          </cell>
        </row>
        <row r="4342">
          <cell r="A4342">
            <v>92698</v>
          </cell>
          <cell r="B4342" t="str">
            <v>JOELHO 45 GRAUS, EM FERRO GALVANIZADO, CONEXÃO ROSQUEADA, DN 15 (1/2"), INSTALADO EM RAMAIS E SUB-RAMAIS DE GÁS - FORNECIMENTO E INSTALAÇÃO. AF_10/2020</v>
          </cell>
          <cell r="C4342" t="str">
            <v>UN</v>
          </cell>
          <cell r="D4342">
            <v>26.91</v>
          </cell>
        </row>
        <row r="4343">
          <cell r="A4343">
            <v>92699</v>
          </cell>
          <cell r="B4343" t="str">
            <v>JOELHO 90 GRAUS, EM FERRO GALVANIZADO, CONEXÃO ROSQUEADA, DN 15 (1/2"), INSTALADO EM RAMAIS E SUB-RAMAIS DE GÁS - FORNECIMENTO E INSTALAÇÃO. AF_10/2020</v>
          </cell>
          <cell r="C4343" t="str">
            <v>UN</v>
          </cell>
          <cell r="D4343">
            <v>25.42</v>
          </cell>
        </row>
        <row r="4344">
          <cell r="A4344">
            <v>92700</v>
          </cell>
          <cell r="B4344" t="str">
            <v>JOELHO 45 GRAUS, EM FERRO GALVANIZADO, CONEXÃO ROSQUEADA, DN 20 (3/4"), INSTALADO EM RAMAIS E SUB-RAMAIS DE GÁS - FORNECIMENTO E INSTALAÇÃO. AF_10/2020</v>
          </cell>
          <cell r="C4344" t="str">
            <v>UN</v>
          </cell>
          <cell r="D4344">
            <v>44.15</v>
          </cell>
        </row>
        <row r="4345">
          <cell r="A4345">
            <v>92701</v>
          </cell>
          <cell r="B4345" t="str">
            <v>JOELHO 90 GRAUS, EM FERRO GALVANIZADO, CONEXÃO ROSQUEADA, DN 20 (3/4"), INSTALADO EM RAMAIS E SUB-RAMAIS DE GÁS - FORNECIMENTO E INSTALAÇÃO. AF_10/2020</v>
          </cell>
          <cell r="C4345" t="str">
            <v>UN</v>
          </cell>
          <cell r="D4345">
            <v>41.93</v>
          </cell>
        </row>
        <row r="4346">
          <cell r="A4346">
            <v>92702</v>
          </cell>
          <cell r="B4346" t="str">
            <v>JOELHO 45 GRAUS, EM FERRO GALVANIZADO, CONEXÃO ROSQUEADA, DN 25 (1"), INSTALADO EM RAMAIS E SUB-RAMAIS DE GÁS - FORNECIMENTO E INSTALAÇÃO. AF_10/2020</v>
          </cell>
          <cell r="C4346" t="str">
            <v>UN</v>
          </cell>
          <cell r="D4346">
            <v>69.39</v>
          </cell>
        </row>
        <row r="4347">
          <cell r="A4347">
            <v>92703</v>
          </cell>
          <cell r="B4347" t="str">
            <v>JOELHO 90 GRAUS, EM FERRO GALVANIZADO, CONEXÃO ROSQUEADA, DN 25 (1"), INSTALADO EM RAMAIS E SUB-RAMAIS DE GÁS - FORNECIMENTO E INSTALAÇÃO. AF_10/2020</v>
          </cell>
          <cell r="C4347" t="str">
            <v>UN</v>
          </cell>
          <cell r="D4347">
            <v>66.650000000000006</v>
          </cell>
        </row>
        <row r="4348">
          <cell r="A4348">
            <v>92704</v>
          </cell>
          <cell r="B4348" t="str">
            <v>TÊ, EM FERRO GALVANIZADO, CONEXÃO ROSQUEADA, DN 15 (1/2"), INSTALADO EM RAMAIS E SUB-RAMAIS DE GÁS - FORNECIMENTO E INSTALAÇÃO. AF_10/2020</v>
          </cell>
          <cell r="C4348" t="str">
            <v>UN</v>
          </cell>
          <cell r="D4348">
            <v>34.19</v>
          </cell>
        </row>
        <row r="4349">
          <cell r="A4349">
            <v>92705</v>
          </cell>
          <cell r="B4349" t="str">
            <v>TÊ, EM FERRO GALVANIZADO, CONEXÃO ROSQUEADA, DN 20 (3/4"), INSTALADO EM RAMAIS E SUB-RAMAIS DE GÁS - FORNECIMENTO E INSTALAÇÃO. AF_10/2020</v>
          </cell>
          <cell r="C4349" t="str">
            <v>UN</v>
          </cell>
          <cell r="D4349">
            <v>55.44</v>
          </cell>
        </row>
        <row r="4350">
          <cell r="A4350">
            <v>92706</v>
          </cell>
          <cell r="B4350" t="str">
            <v>TÊ, EM FERRO GALVANIZADO, CONEXÃO ROSQUEADA, DN 25 (1"), INSTALADO EM RAMAIS E SUB-RAMAIS DE GÁS - FORNECIMENTO E INSTALAÇÃO. AF_10/2020</v>
          </cell>
          <cell r="C4350" t="str">
            <v>UN</v>
          </cell>
          <cell r="D4350">
            <v>89.84</v>
          </cell>
        </row>
        <row r="4351">
          <cell r="A4351">
            <v>92889</v>
          </cell>
          <cell r="B4351" t="str">
            <v>UNIÃO, EM FERRO GALVANIZADO, DN 50 (2"), CONEXÃO ROSQUEADA, INSTALADO EM PRUMADAS - FORNECIMENTO E INSTALAÇÃO. AF_10/2020</v>
          </cell>
          <cell r="C4351" t="str">
            <v>UN</v>
          </cell>
          <cell r="D4351">
            <v>157.85</v>
          </cell>
        </row>
        <row r="4352">
          <cell r="A4352">
            <v>92890</v>
          </cell>
          <cell r="B4352" t="str">
            <v>UNIÃO, EM FERRO GALVANIZADO, DN 65 (2 1/2"), CONEXÃO ROSQUEADA, INSTALADO EM PRUMADAS - FORNECIMENTO E INSTALAÇÃO. AF_10/2020</v>
          </cell>
          <cell r="C4352" t="str">
            <v>UN</v>
          </cell>
          <cell r="D4352">
            <v>236.22</v>
          </cell>
        </row>
        <row r="4353">
          <cell r="A4353">
            <v>92891</v>
          </cell>
          <cell r="B4353" t="str">
            <v>UNIÃO, EM FERRO GALVANIZADO, DN 80 (3"), CONEXÃO ROSQUEADA, INSTALADO EM PRUMADAS - FORNECIMENTO E INSTALAÇÃO. AF_10/2020</v>
          </cell>
          <cell r="C4353" t="str">
            <v>UN</v>
          </cell>
          <cell r="D4353">
            <v>343.44</v>
          </cell>
        </row>
        <row r="4354">
          <cell r="A4354">
            <v>92892</v>
          </cell>
          <cell r="B4354" t="str">
            <v>UNIÃO, EM FERRO GALVANIZADO, DN 25 (1"), CONEXÃO ROSQUEADA, INSTALADO EM REDE DE ALIMENTAÇÃO PARA HIDRANTE - FORNECIMENTO E INSTALAÇÃO. AF_10/2020</v>
          </cell>
          <cell r="C4354" t="str">
            <v>UN</v>
          </cell>
          <cell r="D4354">
            <v>70.55</v>
          </cell>
        </row>
        <row r="4355">
          <cell r="A4355">
            <v>92893</v>
          </cell>
          <cell r="B4355" t="str">
            <v>UNIÃO, EM FERRO GALVANIZADO, DN 32 (1 1/4"), CONEXÃO ROSQUEADA, INSTALADO EM REDE DE ALIMENTAÇÃO PARA HIDRANTE - FORNECIMENTO E INSTALAÇÃO. AF_10/2020</v>
          </cell>
          <cell r="C4355" t="str">
            <v>UN</v>
          </cell>
          <cell r="D4355">
            <v>98.54</v>
          </cell>
        </row>
        <row r="4356">
          <cell r="A4356">
            <v>92894</v>
          </cell>
          <cell r="B4356" t="str">
            <v>UNIÃO, EM FERRO GALVANIZADO, DN 40 (1 1/2"), CONEXÃO ROSQUEADA, INSTALADO EM REDE DE ALIMENTAÇÃO PARA HIDRANTE - FORNECIMENTO E INSTALAÇÃO. AF_10/2020</v>
          </cell>
          <cell r="C4356" t="str">
            <v>UN</v>
          </cell>
          <cell r="D4356">
            <v>117.11</v>
          </cell>
        </row>
        <row r="4357">
          <cell r="A4357">
            <v>92895</v>
          </cell>
          <cell r="B4357" t="str">
            <v>UNIÃO, EM FERRO GALVANIZADO, DN 50 (2"), CONEXÃO ROSQUEADA, INSTALADO EM REDE DE ALIMENTAÇÃO PARA HIDRANTE - FORNECIMENTO E INSTALAÇÃO. AF_10/2020</v>
          </cell>
          <cell r="C4357" t="str">
            <v>UN</v>
          </cell>
          <cell r="D4357">
            <v>157.78</v>
          </cell>
        </row>
        <row r="4358">
          <cell r="A4358">
            <v>92896</v>
          </cell>
          <cell r="B4358" t="str">
            <v>UNIÃO, EM FERRO GALVANIZADO, DN 65 (2 1/2"), CONEXÃO ROSQUEADA, INSTALADO EM REDE DE ALIMENTAÇÃO PARA HIDRANTE - FORNECIMENTO E INSTALAÇÃO. AF_10/2020</v>
          </cell>
          <cell r="C4358" t="str">
            <v>UN</v>
          </cell>
          <cell r="D4358">
            <v>238.52</v>
          </cell>
        </row>
        <row r="4359">
          <cell r="A4359">
            <v>92897</v>
          </cell>
          <cell r="B4359" t="str">
            <v>UNIÃO, EM FERRO GALVANIZADO, DN 80 (3"), CONEXÃO ROSQUEADA, INSTALADO EM REDE DE ALIMENTAÇÃO PARA HIDRANTE - FORNECIMENTO E INSTALAÇÃO. AF_10/2020</v>
          </cell>
          <cell r="C4359" t="str">
            <v>UN</v>
          </cell>
          <cell r="D4359">
            <v>348.18</v>
          </cell>
        </row>
        <row r="4360">
          <cell r="A4360">
            <v>92898</v>
          </cell>
          <cell r="B4360" t="str">
            <v>UNIÃO, EM FERRO GALVANIZADO, CONEXÃO ROSQUEADA, DN 25 (1"), INSTALADO EM REDE DE ALIMENTAÇÃO PARA SPRINKLER - FORNECIMENTO E INSTALAÇÃO. AF_10/2020</v>
          </cell>
          <cell r="C4360" t="str">
            <v>UN</v>
          </cell>
          <cell r="D4360">
            <v>57.75</v>
          </cell>
        </row>
        <row r="4361">
          <cell r="A4361">
            <v>92899</v>
          </cell>
          <cell r="B4361" t="str">
            <v>UNIÃO, EM FERRO GALVANIZADO, CONEXÃO ROSQUEADA, DN 32 (1 1/4"), INSTALADO EM REDE DE ALIMENTAÇÃO PARA SPRINKLER - FORNECIMENTO E INSTALAÇÃO. AF_10/2020</v>
          </cell>
          <cell r="C4361" t="str">
            <v>UN</v>
          </cell>
          <cell r="D4361">
            <v>83.98</v>
          </cell>
        </row>
        <row r="4362">
          <cell r="A4362">
            <v>92900</v>
          </cell>
          <cell r="B4362" t="str">
            <v>UNIÃO, EM FERRO GALVANIZADO, CONEXÃO ROSQUEADA, DN 40 (1 1/2"), INSTALADO EM REDE DE ALIMENTAÇÃO PARA SPRINKLER - FORNECIMENTO E INSTALAÇÃO. AF_10/2020</v>
          </cell>
          <cell r="C4362" t="str">
            <v>UN</v>
          </cell>
          <cell r="D4362">
            <v>100.51</v>
          </cell>
        </row>
        <row r="4363">
          <cell r="A4363">
            <v>92901</v>
          </cell>
          <cell r="B4363" t="str">
            <v>UNIÃO, EM FERRO GALVANIZADO, CONEXÃO ROSQUEADA, DN 50 (2"), INSTALADO EM REDE DE ALIMENTAÇÃO PARA SPRINKLER - FORNECIMENTO E INSTALAÇÃO. AF_10/2020</v>
          </cell>
          <cell r="C4363" t="str">
            <v>UN</v>
          </cell>
          <cell r="D4363">
            <v>138.69</v>
          </cell>
        </row>
        <row r="4364">
          <cell r="A4364">
            <v>92902</v>
          </cell>
          <cell r="B4364" t="str">
            <v>UNIÃO, EM FERRO GALVANIZADO, CONEXÃO ROSQUEADA, DN 65 (2 1/2"), INSTALADO EM REDE DE ALIMENTAÇÃO PARA SPRINKLER - FORNECIMENTO E INSTALAÇÃO. AF_10/2020</v>
          </cell>
          <cell r="C4364" t="str">
            <v>UN</v>
          </cell>
          <cell r="D4364">
            <v>215.64</v>
          </cell>
        </row>
        <row r="4365">
          <cell r="A4365">
            <v>92903</v>
          </cell>
          <cell r="B4365" t="str">
            <v>UNIÃO, EM FERRO GALVANIZADO, CONEXÃO ROSQUEADA, DN 80 (3"), INSTALADO EM REDE DE ALIMENTAÇÃO PARA SPRINKLER - FORNECIMENTO E INSTALAÇÃO. AF_10/2020</v>
          </cell>
          <cell r="C4365" t="str">
            <v>UN</v>
          </cell>
          <cell r="D4365">
            <v>321.57</v>
          </cell>
        </row>
        <row r="4366">
          <cell r="A4366">
            <v>92904</v>
          </cell>
          <cell r="B4366" t="str">
            <v>UNIÃO, EM FERRO GALVANIZADO, CONEXÃO ROSQUEADA, DN 15 (1/2"), INSTALADO EM RAMAIS E SUB-RAMAIS DE GÁS - FORNECIMENTO E INSTALAÇÃO. AF_10/2020</v>
          </cell>
          <cell r="C4366" t="str">
            <v>UN</v>
          </cell>
          <cell r="D4366">
            <v>38.96</v>
          </cell>
        </row>
        <row r="4367">
          <cell r="A4367">
            <v>92905</v>
          </cell>
          <cell r="B4367" t="str">
            <v>UNIÃO, EM FERRO GALVANIZADO, CONEXÃO ROSQUEADA, DN 20 (3/4"), INSTALADO EM RAMAIS E SUB-RAMAIS DE GÁS - FORNECIMENTO E INSTALAÇÃO. AF_10/2020</v>
          </cell>
          <cell r="C4367" t="str">
            <v>UN</v>
          </cell>
          <cell r="D4367">
            <v>56.23</v>
          </cell>
        </row>
        <row r="4368">
          <cell r="A4368">
            <v>92906</v>
          </cell>
          <cell r="B4368" t="str">
            <v>UNIÃO, EM FERRO GALVANIZADO, CONEXÃO ROSQUEADA, DN 25 (1"), INSTALADO EM RAMAIS E SUB-RAMAIS DE GÁS - FORNECIMENTO E INSTALAÇÃO. AF_10/2020</v>
          </cell>
          <cell r="C4368" t="str">
            <v>UN</v>
          </cell>
          <cell r="D4368">
            <v>70</v>
          </cell>
        </row>
        <row r="4369">
          <cell r="A4369">
            <v>92907</v>
          </cell>
          <cell r="B4369" t="str">
            <v>LUVA DE REDUÇÃO, EM FERRO GALVANIZADO, 2" X 1 1/2", CONEXÃO ROSQUEADA, INSTALADO EM PRUMADAS - FORNECIMENTO E INSTALAÇÃO. AF_10/2020</v>
          </cell>
          <cell r="C4369" t="str">
            <v>UN</v>
          </cell>
          <cell r="D4369">
            <v>87.69</v>
          </cell>
        </row>
        <row r="4370">
          <cell r="A4370">
            <v>92908</v>
          </cell>
          <cell r="B4370" t="str">
            <v>LUVA DE REDUÇÃO, EM FERRO GALVANIZADO, 2" X 1 1/4", CONEXÃO ROSQUEADA, INSTALADO EM PRUMADAS - FORNECIMENTO E INSTALAÇÃO. AF_10/2020</v>
          </cell>
          <cell r="C4370" t="str">
            <v>UN</v>
          </cell>
          <cell r="D4370">
            <v>87.69</v>
          </cell>
        </row>
        <row r="4371">
          <cell r="A4371">
            <v>92909</v>
          </cell>
          <cell r="B4371" t="str">
            <v>LUVA DE REDUÇÃO, EM FERRO GALVANIZADO, 2" X 1", CONEXÃO ROSQUEADA, INSTALADO EM PRUMADAS - FORNECIMENTO E INSTALAÇÃO. AF_10/2020</v>
          </cell>
          <cell r="C4371" t="str">
            <v>UN</v>
          </cell>
          <cell r="D4371">
            <v>87.69</v>
          </cell>
        </row>
        <row r="4372">
          <cell r="A4372">
            <v>92910</v>
          </cell>
          <cell r="B4372" t="str">
            <v>LUVA DE REDUÇÃO, EM FERRO GALVANIZADO, 2 1/2" X 1 1/2", CONEXÃO ROSQUEADA, INSTALADO EM PRUMADAS - FORNECIMENTO E INSTALAÇÃO. AF_10/2020</v>
          </cell>
          <cell r="C4372" t="str">
            <v>UN</v>
          </cell>
          <cell r="D4372">
            <v>124.48</v>
          </cell>
        </row>
        <row r="4373">
          <cell r="A4373">
            <v>92911</v>
          </cell>
          <cell r="B4373" t="str">
            <v>LUVA DE REDUÇÃO, EM FERRO GALVANIZADO, 2 1/2" X 2", CONEXÃO ROSQUEADA, INSTALADO EM PRUMADAS - FORNECIMENTO E INSTALAÇÃO. AF_10/2020</v>
          </cell>
          <cell r="C4373" t="str">
            <v>UN</v>
          </cell>
          <cell r="D4373">
            <v>124.48</v>
          </cell>
        </row>
        <row r="4374">
          <cell r="A4374">
            <v>92912</v>
          </cell>
          <cell r="B4374" t="str">
            <v>LUVA DE REDUÇÃO, EM FERRO GALVANIZADO, 3" X 1 1/2", CONEXÃO ROSQUEADA, INSTALADO EM PRUMADAS - FORNECIMENTO E INSTALAÇÃO. AF_10/2020</v>
          </cell>
          <cell r="C4374" t="str">
            <v>UN</v>
          </cell>
          <cell r="D4374">
            <v>164.47</v>
          </cell>
        </row>
        <row r="4375">
          <cell r="A4375">
            <v>92913</v>
          </cell>
          <cell r="B4375" t="str">
            <v>LUVA DE REDUÇÃO, EM FERRO GALVANIZADO, 3" X 2 1/2", CONEXÃO ROSQUEADA, INSTALADO EM PRUMADAS - FORNECIMENTO E INSTALAÇÃO. AF_10/2020</v>
          </cell>
          <cell r="C4375" t="str">
            <v>UN</v>
          </cell>
          <cell r="D4375">
            <v>168.36</v>
          </cell>
        </row>
        <row r="4376">
          <cell r="A4376">
            <v>92914</v>
          </cell>
          <cell r="B4376" t="str">
            <v>LUVA DE REDUÇÃO, EM FERRO GALVANIZADO, 3" X 2", CONEXÃO ROSQUEADA, INSTALADO EM PRUMADAS - FORNECIMENTO E INSTALAÇÃO. AF_10/2020</v>
          </cell>
          <cell r="C4376" t="str">
            <v>UN</v>
          </cell>
          <cell r="D4376">
            <v>168.36</v>
          </cell>
        </row>
        <row r="4377">
          <cell r="A4377">
            <v>92918</v>
          </cell>
          <cell r="B4377" t="str">
            <v>LUVA DE REDUÇÃO, EM FERRO GALVANIZADO, 1" X 1/2", CONEXÃO ROSQUEADA, INSTALADO EM REDE DE ALIMENTAÇÃO PARA HIDRANTE - FORNECIMENTO E INSTALAÇÃO. AF_10/2020</v>
          </cell>
          <cell r="C4377" t="str">
            <v>UN</v>
          </cell>
          <cell r="D4377">
            <v>48.21</v>
          </cell>
        </row>
        <row r="4378">
          <cell r="A4378">
            <v>92920</v>
          </cell>
          <cell r="B4378" t="str">
            <v>LUVA DE REDUÇÃO, EM FERRO GALVANIZADO, 1" X 3/4", CONEXÃO ROSQUEADA, INSTALADO EM REDE DE ALIMENTAÇÃO PARA HIDRANTE - FORNECIMENTO E INSTALAÇÃO. AF_10/2020</v>
          </cell>
          <cell r="C4378" t="str">
            <v>UN</v>
          </cell>
          <cell r="D4378">
            <v>48.5</v>
          </cell>
        </row>
        <row r="4379">
          <cell r="A4379">
            <v>92925</v>
          </cell>
          <cell r="B4379" t="str">
            <v>LUVA DE REDUÇÃO, EM FERRO GALVANIZADO, 1 1/4" X 1", CONEXÃO ROSQUEADA, INSTALADO EM REDE DE ALIMENTAÇÃO PARA HIDRANTE - FORNECIMENTO E INSTALAÇÃO. AF_10/2020</v>
          </cell>
          <cell r="C4379" t="str">
            <v>UN</v>
          </cell>
          <cell r="D4379">
            <v>58.86</v>
          </cell>
        </row>
        <row r="4380">
          <cell r="A4380">
            <v>92926</v>
          </cell>
          <cell r="B4380" t="str">
            <v>LUVA DE REDUÇÃO, EM FERRO GALVANIZADO, 1 1/4" X 1/2", CONEXÃO ROSQUEADA, INSTALADO EM REDE DE ALIMENTAÇÃO PARA HIDRANTE - FORNECIMENTO E INSTALAÇÃO. AF_10/2020</v>
          </cell>
          <cell r="C4380" t="str">
            <v>UN</v>
          </cell>
          <cell r="D4380">
            <v>58.85</v>
          </cell>
        </row>
        <row r="4381">
          <cell r="A4381">
            <v>92927</v>
          </cell>
          <cell r="B4381" t="str">
            <v>LUVA DE REDUÇÃO, EM FERRO GALVANIZADO, 1 1/4" X 3/4", CONEXÃO ROSQUEADA, INSTALADO EM REDE DE ALIMENTAÇÃO PARA HIDRANTE - FORNECIMENTO E INSTALAÇÃO. AF_10/2020</v>
          </cell>
          <cell r="C4381" t="str">
            <v>UN</v>
          </cell>
          <cell r="D4381">
            <v>58.85</v>
          </cell>
        </row>
        <row r="4382">
          <cell r="A4382">
            <v>92928</v>
          </cell>
          <cell r="B4382" t="str">
            <v>LUVA DE REDUÇÃO, EM FERRO GALVANIZADO, 1 1/2" X 1 1/4", CONEXÃO ROSQUEADA, INSTALADO EM REDE DE ALIMENTAÇÃO PARA HIDRANTE - FORNECIMENTO E INSTALAÇÃO. AF_10/2020</v>
          </cell>
          <cell r="C4382" t="str">
            <v>UN</v>
          </cell>
          <cell r="D4382">
            <v>66.989999999999995</v>
          </cell>
        </row>
        <row r="4383">
          <cell r="A4383">
            <v>92929</v>
          </cell>
          <cell r="B4383" t="str">
            <v>LUVA DE REDUÇÃO, EM FERRO GALVANIZADO, 1 1/2" X 1", CONEXÃO ROSQUEADA, INSTALADO EM REDE DE ALIMENTAÇÃO PARA HIDRANTE - FORNECIMENTO E INSTALAÇÃO. AF_10/2020</v>
          </cell>
          <cell r="C4383" t="str">
            <v>UN</v>
          </cell>
          <cell r="D4383">
            <v>66.989999999999995</v>
          </cell>
        </row>
        <row r="4384">
          <cell r="A4384">
            <v>92930</v>
          </cell>
          <cell r="B4384" t="str">
            <v>LUVA DE REDUÇÃO, EM FERRO GALVANIZADO, 1 1/2" X 3/4", CONEXÃO ROSQUEADA, INSTALADO EM REDE DE ALIMENTAÇÃO PARA HIDRANTE - FORNECIMENTO E INSTALAÇÃO. AF_10/2020</v>
          </cell>
          <cell r="C4384" t="str">
            <v>UN</v>
          </cell>
          <cell r="D4384">
            <v>66.989999999999995</v>
          </cell>
        </row>
        <row r="4385">
          <cell r="A4385">
            <v>92931</v>
          </cell>
          <cell r="B4385" t="str">
            <v>LUVA DE REDUÇÃO, EM FERRO GALVANIZADO, 2" X 1 1/2", CONEXÃO ROSQUEADA, INSTALADO EM REDE DE ALIMENTAÇÃO PARA HIDRANTE - FORNECIMENTO E INSTALAÇÃO. AF_10/2020</v>
          </cell>
          <cell r="C4385" t="str">
            <v>UN</v>
          </cell>
          <cell r="D4385">
            <v>87.62</v>
          </cell>
        </row>
        <row r="4386">
          <cell r="A4386">
            <v>92932</v>
          </cell>
          <cell r="B4386" t="str">
            <v>LUVA DE REDUÇÃO, EM FERRO GALVANIZADO, 2" X 1 1/4", CONEXÃO ROSQUEADA, INSTALADO EM REDE DE ALIMENTAÇÃO PARA HIDRANTE - FORNECIMENTO E INSTALAÇÃO. AF_10/2020</v>
          </cell>
          <cell r="C4386" t="str">
            <v>UN</v>
          </cell>
          <cell r="D4386">
            <v>87.62</v>
          </cell>
        </row>
        <row r="4387">
          <cell r="A4387">
            <v>92933</v>
          </cell>
          <cell r="B4387" t="str">
            <v>LUVA DE REDUÇÃO, EM FERRO GALVANIZADO, 2" X 1", CONEXÃO ROSQUEADA, INSTALADO EM REDE DE ALIMENTAÇÃO PARA HIDRANTE - FORNECIMENTO E INSTALAÇÃO. AF_10/2020</v>
          </cell>
          <cell r="C4387" t="str">
            <v>UN</v>
          </cell>
          <cell r="D4387">
            <v>87.62</v>
          </cell>
        </row>
        <row r="4388">
          <cell r="A4388">
            <v>92934</v>
          </cell>
          <cell r="B4388" t="str">
            <v>LUVA DE REDUÇÃO, EM FERRO GALVANIZADO, 2 1/2" X 1 1/2", CONEXÃO ROSQUEADA, INSTALADO EM REDE DE ALIMENTAÇÃO PARA HIDRANTE - FORNECIMENTO E INSTALAÇÃO. AF_10/2020</v>
          </cell>
          <cell r="C4388" t="str">
            <v>UN</v>
          </cell>
          <cell r="D4388">
            <v>126.78</v>
          </cell>
        </row>
        <row r="4389">
          <cell r="A4389">
            <v>92935</v>
          </cell>
          <cell r="B4389" t="str">
            <v>LUVA DE REDUÇÃO, EM FERRO GALVANIZADO, 2 1/2" X 2", CONEXÃO ROSQUEADA, INSTALADO EM REDE DE ALIMENTAÇÃO PARA HIDRANTE - FORNECIMENTO E INSTALAÇÃO. AF_10/2020</v>
          </cell>
          <cell r="C4389" t="str">
            <v>UN</v>
          </cell>
          <cell r="D4389">
            <v>126.78</v>
          </cell>
        </row>
        <row r="4390">
          <cell r="A4390">
            <v>92936</v>
          </cell>
          <cell r="B4390" t="str">
            <v>LUVA DE REDUÇÃO, EM FERRO GALVANIZADO, 3" X 2 1/2", CONEXÃO ROSQUEADA, INSTALADO EM REDE DE ALIMENTAÇÃO PARA HIDRANTE - FORNECIMENTO E INSTALAÇÃO. AF_10/2020</v>
          </cell>
          <cell r="C4390" t="str">
            <v>UN</v>
          </cell>
          <cell r="D4390">
            <v>173.1</v>
          </cell>
        </row>
        <row r="4391">
          <cell r="A4391">
            <v>92937</v>
          </cell>
          <cell r="B4391" t="str">
            <v>LUVA DE REDUÇÃO, EM FERRO GALVANIZADO, 3" X 2", CONEXÃO ROSQUEADA, INSTALADO EM REDE DE ALIMENTAÇÃO PARA HIDRANTE - FORNECIMENTO E INSTALAÇÃO. AF_10/2020</v>
          </cell>
          <cell r="C4391" t="str">
            <v>UN</v>
          </cell>
          <cell r="D4391">
            <v>173.1</v>
          </cell>
        </row>
        <row r="4392">
          <cell r="A4392">
            <v>92938</v>
          </cell>
          <cell r="B4392" t="str">
            <v>LUVA DE REDUÇÃO, EM FERRO GALVANIZADO, 1" X 1/2", CONEXÃO ROSQUEADA, INSTALADO EM REDE DE ALIMENTAÇÃO PARA SPRINKLER - FORNECIMENTO E INSTALAÇÃO. AF_10/2020</v>
          </cell>
          <cell r="C4392" t="str">
            <v>UN</v>
          </cell>
          <cell r="D4392">
            <v>35.409999999999997</v>
          </cell>
        </row>
        <row r="4393">
          <cell r="A4393">
            <v>92939</v>
          </cell>
          <cell r="B4393" t="str">
            <v>LUVA DE REDUÇÃO, EM FERRO GALVANIZADO, 1" X 3/4", CONEXÃO ROSQUEADA, INSTALADO EM REDE DE ALIMENTAÇÃO PARA SPRINKLER - FORNECIMENTO E INSTALAÇÃO. AF_10/2020</v>
          </cell>
          <cell r="C4393" t="str">
            <v>UN</v>
          </cell>
          <cell r="D4393">
            <v>35.700000000000003</v>
          </cell>
        </row>
        <row r="4394">
          <cell r="A4394">
            <v>92940</v>
          </cell>
          <cell r="B4394" t="str">
            <v>LUVA DE REDUÇÃO, EM FERRO GALVANIZADO, 1 1/4" X 1", CONEXÃO ROSQUEADA, INSTALADO EM REDE DE ALIMENTAÇÃO PARA SPRINKLER - FORNECIMENTO E INSTALAÇÃO. AF_10/2020</v>
          </cell>
          <cell r="C4394" t="str">
            <v>UN</v>
          </cell>
          <cell r="D4394">
            <v>44.3</v>
          </cell>
        </row>
        <row r="4395">
          <cell r="A4395">
            <v>92941</v>
          </cell>
          <cell r="B4395" t="str">
            <v>LUVA DE REDUÇÃO, EM FERRO GALVANIZADO, 1 1/4" X 1/2", CONEXÃO ROSQUEADA, INSTALADO EM REDE DE ALIMENTAÇÃO PARA SPRINKLER - FORNECIMENTO E INSTALAÇÃO. AF_10/2020</v>
          </cell>
          <cell r="C4395" t="str">
            <v>UN</v>
          </cell>
          <cell r="D4395">
            <v>44.29</v>
          </cell>
        </row>
        <row r="4396">
          <cell r="A4396">
            <v>92942</v>
          </cell>
          <cell r="B4396" t="str">
            <v>LUVA DE REDUÇÃO, EM FERRO GALVANIZADO, 1 1/4" X 3/4", CONEXÃO ROSQUEADA, INSTALADO EM REDE DE ALIMENTAÇÃO PARA SPRINKLER - FORNECIMENTO E INSTALAÇÃO. AF_10/2020</v>
          </cell>
          <cell r="C4396" t="str">
            <v>UN</v>
          </cell>
          <cell r="D4396">
            <v>44.29</v>
          </cell>
        </row>
        <row r="4397">
          <cell r="A4397">
            <v>92943</v>
          </cell>
          <cell r="B4397" t="str">
            <v>LUVA DE REDUÇÃO, EM FERRO GALVANIZADO, 1 1/2" X 1 1/4", CONEXÃO ROSQUEADA, INSTALADO EM REDE DE ALIMENTAÇÃO PARA SPRINKLER - FORNECIMENTO E INSTALAÇÃO. AF_10/2020</v>
          </cell>
          <cell r="C4397" t="str">
            <v>UN</v>
          </cell>
          <cell r="D4397">
            <v>50.39</v>
          </cell>
        </row>
        <row r="4398">
          <cell r="A4398">
            <v>92944</v>
          </cell>
          <cell r="B4398" t="str">
            <v>LUVA DE REDUÇÃO, EM FERRO GALVANIZADO, 1 1/2" X 1", CONEXÃO ROSQUEADA, INSTALADO EM REDE DE ALIMENTAÇÃO PARA SPRINKLER - FORNECIMENTO E INSTALAÇÃO. AF_10/2020</v>
          </cell>
          <cell r="C4398" t="str">
            <v>UN</v>
          </cell>
          <cell r="D4398">
            <v>50.39</v>
          </cell>
        </row>
        <row r="4399">
          <cell r="A4399">
            <v>92945</v>
          </cell>
          <cell r="B4399" t="str">
            <v>LUVA DE REDUÇÃO, EM FERRO GALVANIZADO, 1 1/2" X 3/4", CONEXÃO ROSQUEADA, INSTALADO EM REDE DE ALIMENTAÇÃO PARA SPRINKLER - FORNECIMENTO E INSTALAÇÃO. AF_10/2020</v>
          </cell>
          <cell r="C4399" t="str">
            <v>UN</v>
          </cell>
          <cell r="D4399">
            <v>50.39</v>
          </cell>
        </row>
        <row r="4400">
          <cell r="A4400">
            <v>92946</v>
          </cell>
          <cell r="B4400" t="str">
            <v>LUVA DE REDUÇÃO, EM FERRO GALVANIZADO, 2" X 1 1/2", CONEXÃO ROSQUEADA, INSTALADO EM REDE DE ALIMENTAÇÃO PARA SPRINKLER - FORNECIMENTO E INSTALAÇÃO. AF_10/2020</v>
          </cell>
          <cell r="C4400" t="str">
            <v>UN</v>
          </cell>
          <cell r="D4400">
            <v>68.53</v>
          </cell>
        </row>
        <row r="4401">
          <cell r="A4401">
            <v>92947</v>
          </cell>
          <cell r="B4401" t="str">
            <v>LUVA DE REDUÇÃO, EM FERRO GALVANIZADO, 2" X 1 1/4", CONEXÃO ROSQUEADA, INSTALADO EM REDE DE ALIMENTAÇÃO PARA SPRINKLER - FORNECIMENTO E INSTALAÇÃO. AF_10/2020</v>
          </cell>
          <cell r="C4401" t="str">
            <v>UN</v>
          </cell>
          <cell r="D4401">
            <v>68.53</v>
          </cell>
        </row>
        <row r="4402">
          <cell r="A4402">
            <v>92948</v>
          </cell>
          <cell r="B4402" t="str">
            <v>LUVA DE REDUÇÃO, EM FERRO GALVANIZADO, 2" X 1", CONEXÃO ROSQUEADA, INSTALADO EM REDE DE ALIMENTAÇÃO PARA SPRINKLER - FORNECIMENTO E INSTALAÇÃO. AF_10/2020</v>
          </cell>
          <cell r="C4402" t="str">
            <v>UN</v>
          </cell>
          <cell r="D4402">
            <v>68.53</v>
          </cell>
        </row>
        <row r="4403">
          <cell r="A4403">
            <v>92949</v>
          </cell>
          <cell r="B4403" t="str">
            <v>LUVA DE REDUÇÃO, EM FERRO GALVANIZADO, 2 1/2" X 1 1/2", CONEXÃO ROSQUEADA, INSTALADO EM REDE DE ALIMENTAÇÃO PARA SPRINKLER - FORNECIMENTO E INSTALAÇÃO. AF_10/2020</v>
          </cell>
          <cell r="C4403" t="str">
            <v>UN</v>
          </cell>
          <cell r="D4403">
            <v>103.9</v>
          </cell>
        </row>
        <row r="4404">
          <cell r="A4404">
            <v>92950</v>
          </cell>
          <cell r="B4404" t="str">
            <v>LUVA DE REDUÇÃO, EM FERRO GALVANIZADO, 2 1/2" X 2", CONEXÃO ROSQUEADA, INSTALADO EM REDE DE ALIMENTAÇÃO PARA SPRINKLER - FORNECIMENTO E INSTALAÇÃO. AF_10/2020</v>
          </cell>
          <cell r="C4404" t="str">
            <v>UN</v>
          </cell>
          <cell r="D4404">
            <v>103.9</v>
          </cell>
        </row>
        <row r="4405">
          <cell r="A4405">
            <v>92951</v>
          </cell>
          <cell r="B4405" t="str">
            <v>LUVA DE REDUÇÃO, EM FERRO GALVANIZADO, 3" X 2 1/2", CONEXÃO ROSQUEADA, INSTALADO EM REDE DE ALIMENTAÇÃO PARA SPRINKLER - FORNECIMENTO E INSTALAÇÃO. AF_10/2020</v>
          </cell>
          <cell r="C4405" t="str">
            <v>UN</v>
          </cell>
          <cell r="D4405">
            <v>146.49</v>
          </cell>
        </row>
        <row r="4406">
          <cell r="A4406">
            <v>92952</v>
          </cell>
          <cell r="B4406" t="str">
            <v>LUVA DE REDUÇÃO, EM FERRO GALVANIZADO, 3" X 2", CONEXÃO ROSQUEADA, INSTALADO EM REDE DE ALIMENTAÇÃO PARA SPRINKLER - FORNECIMENTO E INSTALAÇÃO. AF_10/2020</v>
          </cell>
          <cell r="C4406" t="str">
            <v>UN</v>
          </cell>
          <cell r="D4406">
            <v>146.49</v>
          </cell>
        </row>
        <row r="4407">
          <cell r="A4407">
            <v>92953</v>
          </cell>
          <cell r="B4407" t="str">
            <v>LUVA DE REDUÇÃO, EM FERRO GALVANIZADO, 3/4" X 1/2", CONEXÃO ROSQUEADA, INSTALADO EM RAMAIS E SUB-RAMAIS DE GÁS - FORNECIMENTO E INSTALAÇÃO. AF_10/2020</v>
          </cell>
          <cell r="C4407" t="str">
            <v>UN</v>
          </cell>
          <cell r="D4407">
            <v>31.02</v>
          </cell>
        </row>
        <row r="4408">
          <cell r="A4408">
            <v>93050</v>
          </cell>
          <cell r="B4408" t="str">
            <v>LUVA PASSANTE EM COBRE, DN 22 MM, SEM ANEL DE SOLDA, INSTALADO EM PRUMADA DE HIDRÁULICA PREDIAL - FORNECIMENTO E INSTALAÇÃO. AF_04/2022</v>
          </cell>
          <cell r="C4408" t="str">
            <v>UN</v>
          </cell>
          <cell r="D4408">
            <v>12.33</v>
          </cell>
        </row>
        <row r="4409">
          <cell r="A4409">
            <v>93052</v>
          </cell>
          <cell r="B4409" t="str">
            <v>JUNTA DE EXPANSÃO EM COBRE, DN 22 MM, PONTA X PONTA, INSTALADO EM PRUMADA DE HIDRÁULICA PREDIAL - FORNECIMENTO E INSTALAÇÃO. AF_04/2022</v>
          </cell>
          <cell r="C4409" t="str">
            <v>UN</v>
          </cell>
          <cell r="D4409">
            <v>516.92999999999995</v>
          </cell>
        </row>
        <row r="4410">
          <cell r="A4410">
            <v>93054</v>
          </cell>
          <cell r="B4410" t="str">
            <v>CONECTOR EM BRONZE/LATÃO, DN 22 MM X 3/4", SEM ANEL DE SOLDA, BOLSA X ROSCA F, INSTALADO EM PRUMADA DE HIDRÁULICA PREDIAL - FORNECIMENTO E INSTALAÇÃO. AF_04/2022</v>
          </cell>
          <cell r="C4410" t="str">
            <v>UN</v>
          </cell>
          <cell r="D4410">
            <v>23.85</v>
          </cell>
        </row>
        <row r="4411">
          <cell r="A4411">
            <v>93055</v>
          </cell>
          <cell r="B4411" t="str">
            <v>CURVA DE TRANSPOSIÇÃO EM BRONZE/LATÃO, DN 22 MM, SEM ANEL DE SOLDA, BOLSA X BOLSA, INSTALADO EM PRUMADA DE HIDRÁULICA PREDIAL - FORNECIMENTO E INSTALAÇÃO. AF_04/2022</v>
          </cell>
          <cell r="C4411" t="str">
            <v>UN</v>
          </cell>
          <cell r="D4411">
            <v>45.75</v>
          </cell>
        </row>
        <row r="4412">
          <cell r="A4412">
            <v>93056</v>
          </cell>
          <cell r="B4412" t="str">
            <v>LUVA PASSANTE EM COBRE, DN 28 MM, SEM ANEL DE SOLDA, INSTALADO EM PRUMADA DE HIDRÁULICA PREDIAL - FORNECIMENTO E INSTALAÇÃO. AF_04/2022</v>
          </cell>
          <cell r="C4412" t="str">
            <v>UN</v>
          </cell>
          <cell r="D4412">
            <v>18.190000000000001</v>
          </cell>
        </row>
        <row r="4413">
          <cell r="A4413">
            <v>93057</v>
          </cell>
          <cell r="B4413" t="str">
            <v>BUCHA DE REDUÇÃO EM COBRE, DN 28 MM X 22 MM, SEM ANEL DE SOLDA, PONTA X BOLSA, INSTALADO EM PRUMADA DE HIDRÁULICA PREDIAL - FORNECIMENTO E INSTALAÇÃO. AF_04/2022</v>
          </cell>
          <cell r="C4413" t="str">
            <v>UN</v>
          </cell>
          <cell r="D4413">
            <v>15.21</v>
          </cell>
        </row>
        <row r="4414">
          <cell r="A4414">
            <v>93058</v>
          </cell>
          <cell r="B4414" t="str">
            <v>JUNTA DE EXPANSÃO EM COBRE, DN 28 MM, PONTA X PONTA, INSTALADO EM PRUMADA DE HIDRÁULICA PREDIAL - FORNECIMENTO E INSTALAÇÃO. AF_04/2022</v>
          </cell>
          <cell r="C4414" t="str">
            <v>UN</v>
          </cell>
          <cell r="D4414">
            <v>568.91</v>
          </cell>
        </row>
        <row r="4415">
          <cell r="A4415">
            <v>93059</v>
          </cell>
          <cell r="B4415" t="str">
            <v>CONECTOR EM BRONZE/LATÃO, DN 28 MM X 1/2", SEM ANEL DE SOLDA, BOLSA X ROSCA F, INSTALADO EM PRUMADA DE HIDRÁULICA PREDIAL - FORNECIMENTO E INSTALAÇÃO. AF_04/2022</v>
          </cell>
          <cell r="C4415" t="str">
            <v>UN</v>
          </cell>
          <cell r="D4415">
            <v>30.47</v>
          </cell>
        </row>
        <row r="4416">
          <cell r="A4416">
            <v>93060</v>
          </cell>
          <cell r="B4416" t="str">
            <v>CURVA DE TRANSPOSIÇÃO EM BRONZE/LATÃO, DN 28 MM, SEM ANEL DE SOLDA, BOLSA X BOLSA, INSTALADO EM PRUMADA DE HIDRÁULICA PREDIAL - FORNECIMENTO E INSTALAÇÃO. AF_04/2022</v>
          </cell>
          <cell r="C4416" t="str">
            <v>UN</v>
          </cell>
          <cell r="D4416">
            <v>79.64</v>
          </cell>
        </row>
        <row r="4417">
          <cell r="A4417">
            <v>93061</v>
          </cell>
          <cell r="B4417" t="str">
            <v>LUVA PASSANTE EM COBRE, DN 35 MM, SEM ANEL DE SOLDA, INSTALADO EM PRUMADA DE HIDRÁULICA PREDIAL - FORNECIMENTO E INSTALAÇÃO. AF_04/2022</v>
          </cell>
          <cell r="C4417" t="str">
            <v>UN</v>
          </cell>
          <cell r="D4417">
            <v>33.549999999999997</v>
          </cell>
        </row>
        <row r="4418">
          <cell r="A4418">
            <v>93062</v>
          </cell>
          <cell r="B4418" t="str">
            <v>BUCHA DE REDUÇÃO EM COBRE, DN 35 MM X 28 MM, SEM ANEL DE SOLDA, PONTA X BOLSA, INSTALADO EM PRUMADA DE HIDRÁULICA PREDIAL - FORNECIMENTO E INSTALAÇÃO. AF_04/2022</v>
          </cell>
          <cell r="C4418" t="str">
            <v>UN</v>
          </cell>
          <cell r="D4418">
            <v>28.39</v>
          </cell>
        </row>
        <row r="4419">
          <cell r="A4419">
            <v>93063</v>
          </cell>
          <cell r="B4419" t="str">
            <v>JUNTA DE EXPANSÃO EM BRONZE/LATÃO, DN 35 MM, PONTA X PONTA, INSTALADO EM PRUMADA DE HIDRÁULICA PREDIAL - FORNECIMENTO E INSTALAÇÃO. AF_04/2022</v>
          </cell>
          <cell r="C4419" t="str">
            <v>UN</v>
          </cell>
          <cell r="D4419">
            <v>652.09</v>
          </cell>
        </row>
        <row r="4420">
          <cell r="A4420">
            <v>93064</v>
          </cell>
          <cell r="B4420" t="str">
            <v>LUVA PASSANTE EM COBRE, DN 42 MM, SEM ANEL DE SOLDA, INSTALADO EM PRUMADA DE HIDRÁULICA PREDIAL - FORNECIMENTO E INSTALAÇÃO. AF_04/2022</v>
          </cell>
          <cell r="C4420" t="str">
            <v>UN</v>
          </cell>
          <cell r="D4420">
            <v>50.9</v>
          </cell>
        </row>
        <row r="4421">
          <cell r="A4421">
            <v>93065</v>
          </cell>
          <cell r="B4421" t="str">
            <v>BUCHA DE REDUÇÃO EM COBRE, DN 42 MM X 35 MM, SEM ANEL DE SOLDA, PONTA X BOLSA, INSTALADO EM PRUMADA DE HIDRÁULICA PREDIAL - FORNECIMENTO E INSTALAÇÃO. AF_04/2022</v>
          </cell>
          <cell r="C4421" t="str">
            <v>UN</v>
          </cell>
          <cell r="D4421">
            <v>45.75</v>
          </cell>
        </row>
        <row r="4422">
          <cell r="A4422">
            <v>93066</v>
          </cell>
          <cell r="B4422" t="str">
            <v>JUNTA DE EXPANSÃO EM BRONZE/LATÃO, DN 42 MM, PONTA X PONTA, INSTALADO EM PRUMADA DE HIDRÁULICA PREDIAL - FORNECIMENTO E INSTALAÇÃO. AF_04/2022</v>
          </cell>
          <cell r="C4422" t="str">
            <v>UN</v>
          </cell>
          <cell r="D4422">
            <v>818.26</v>
          </cell>
        </row>
        <row r="4423">
          <cell r="A4423">
            <v>93067</v>
          </cell>
          <cell r="B4423" t="str">
            <v>LUVA PASSANTE EM COBRE, DN 54 MM, SEM ANEL DE SOLDA, INSTALADO EM PRUMADA DE HIDRÁULICA PREDIAL - FORNECIMENTO E INSTALAÇÃO. AF_04/2022</v>
          </cell>
          <cell r="C4423" t="str">
            <v>UN</v>
          </cell>
          <cell r="D4423">
            <v>75.27</v>
          </cell>
        </row>
        <row r="4424">
          <cell r="A4424">
            <v>93068</v>
          </cell>
          <cell r="B4424" t="str">
            <v>BUCHA DE REDUÇÃO EM COBRE, DN 54 MM X 42 MM, SEM ANEL DE SOLDA, PONTA X BOLSA, INSTALADO EM PRUMADA DE HIDRÁULICA PREDIAL - FORNECIMENTO E INSTALAÇÃO. AF_04/2022</v>
          </cell>
          <cell r="C4424" t="str">
            <v>UN</v>
          </cell>
          <cell r="D4424">
            <v>64.09</v>
          </cell>
        </row>
        <row r="4425">
          <cell r="A4425">
            <v>93069</v>
          </cell>
          <cell r="B4425" t="str">
            <v>JUNTA DE EXPANSÃO EM BRONZE/LATÃO, DN 54 MM, PONTA X PONTA, INSTALADO EM PRUMADA DE HIDRÁULICA PREDIAL - FORNECIMENTO E INSTALAÇÃO. AF_04/2022</v>
          </cell>
          <cell r="C4425" t="str">
            <v>UN</v>
          </cell>
          <cell r="D4425">
            <v>1134.03</v>
          </cell>
        </row>
        <row r="4426">
          <cell r="A4426">
            <v>93070</v>
          </cell>
          <cell r="B4426" t="str">
            <v>LUVA PASSANTE EM COBRE, DN 66 MM, SEM ANEL DE SOLDA, INSTALADO EM PRUMADA DE HIDRÁULICA PREDIAL - FORNECIMENTO E INSTALAÇÃO. AF_04/2022</v>
          </cell>
          <cell r="C4426" t="str">
            <v>UN</v>
          </cell>
          <cell r="D4426">
            <v>186.19</v>
          </cell>
        </row>
        <row r="4427">
          <cell r="A4427">
            <v>93071</v>
          </cell>
          <cell r="B4427" t="str">
            <v>BUCHA DE REDUÇÃO EM COBRE, DN 66 MM X 54 MM, SEM ANEL DE SOLDA, PONTA X BOLSA, INSTALADO EM PRUMADA DE HIDRÁULICA PREDIAL - FORNECIMENTO E INSTALAÇÃO. AF_04/2022</v>
          </cell>
          <cell r="C4427" t="str">
            <v>UN</v>
          </cell>
          <cell r="D4427">
            <v>171.14</v>
          </cell>
        </row>
        <row r="4428">
          <cell r="A4428">
            <v>93072</v>
          </cell>
          <cell r="B4428" t="str">
            <v>JUNTA DE EXPANSÃO EM BRONZE/LATÃO, DN 66 MM, PONTA X PONTA, INSTALADO EM PRUMADA DE HIDRÁULICA PREDIAL - FORNECIMENTO E INSTALAÇÃO. AF_04/2022</v>
          </cell>
          <cell r="C4428" t="str">
            <v>UN</v>
          </cell>
          <cell r="D4428">
            <v>1496.34</v>
          </cell>
        </row>
        <row r="4429">
          <cell r="A4429">
            <v>93074</v>
          </cell>
          <cell r="B4429" t="str">
            <v>CURVA EM COBRE, DN 15 MM, 45 GRAUS, SEM ANEL DE SOLDA, BOLSA X BOLSA, INSTALADO EM RAMAL DE DISTRIBUIÇÃO DE HIDRÁULICA PREDIAL - FORNECIMENTO E INSTALAÇÃO. AF_04/2022</v>
          </cell>
          <cell r="C4429" t="str">
            <v>UN</v>
          </cell>
          <cell r="D4429">
            <v>16.149999999999999</v>
          </cell>
        </row>
        <row r="4430">
          <cell r="A4430">
            <v>93075</v>
          </cell>
          <cell r="B4430" t="str">
            <v>COTOVELO EM BRONZE/LATÃO, DN 15 MM X 1/2", 90 GRAUS, SEM ANEL DE SOLDA, BOLSA X ROSCA F, INSTALADO EM RAMAL DE DISTRIBUIÇÃO DE HIDRÁULICA PREDIAL - FORNECIMENTO E INSTALAÇÃO. AF_04/2022</v>
          </cell>
          <cell r="C4430" t="str">
            <v>UN</v>
          </cell>
          <cell r="D4430">
            <v>21.65</v>
          </cell>
        </row>
        <row r="4431">
          <cell r="A4431">
            <v>93076</v>
          </cell>
          <cell r="B4431" t="str">
            <v>CURVA EM COBRE, DN 22 MM, 45 GRAUS, SEM ANEL DE SOLDA, BOLSA X BOLSA, INSTALADO EM RAMAL DE DISTRIBUIÇÃO DE HIDRÁULICA PREDIAL - FORNECIMENTO E INSTALAÇÃO. AF_04/2022</v>
          </cell>
          <cell r="C4431" t="str">
            <v>UN</v>
          </cell>
          <cell r="D4431">
            <v>24.51</v>
          </cell>
        </row>
        <row r="4432">
          <cell r="A4432">
            <v>93077</v>
          </cell>
          <cell r="B4432" t="str">
            <v>COTOVELO EM BRONZE/LATÃO, DN 22 MM X 1/2", 90 GRAUS, SEM ANEL DE SOLDA, BOLSA X ROSCA F, INSTALADO EM RAMAL DE DISTRIBUIÇÃO DE HIDRÁULICA PREDIAL - FORNECIMENTO E INSTALAÇÃO. AF_04/2022</v>
          </cell>
          <cell r="C4432" t="str">
            <v>UN</v>
          </cell>
          <cell r="D4432">
            <v>29.98</v>
          </cell>
        </row>
        <row r="4433">
          <cell r="A4433">
            <v>93078</v>
          </cell>
          <cell r="B4433" t="str">
            <v>COTOVELO EM BRONZE/LATÃO, DN 22 MM X 3/4", 90 GRAUS, SEM ANEL DE SOLDA, BOLSA X ROSCA F, INSTALADO EM RAMAL DE DISTRIBUIÇÃO DE HIDRÁULICA PREDIAL - FORNECIMENTO E INSTALAÇÃO. AF_04/2022</v>
          </cell>
          <cell r="C4433" t="str">
            <v>UN</v>
          </cell>
          <cell r="D4433">
            <v>33.81</v>
          </cell>
        </row>
        <row r="4434">
          <cell r="A4434">
            <v>93079</v>
          </cell>
          <cell r="B4434" t="str">
            <v>CURVA EM COBRE, DN 28 MM, 45 GRAUS, SEM ANEL DE SOLDA, BOLSA X BOLSA, INSTALADO EM RAMAL DE DISTRIBUIÇÃO DE HIDRÁULICA PREDIAL - FORNECIMENTO E INSTALAÇÃO. AF_04/2022</v>
          </cell>
          <cell r="C4434" t="str">
            <v>UN</v>
          </cell>
          <cell r="D4434">
            <v>33.15</v>
          </cell>
        </row>
        <row r="4435">
          <cell r="A4435">
            <v>93080</v>
          </cell>
          <cell r="B4435" t="str">
            <v>LUVA PASSANTE EM COBRE, DN 15 MM, SEM ANEL DE SOLDA, INSTALADO EM RAMAL DE DISTRIBUIÇÃO DE HIDRÁULICA PREDIAL - FORNECIMENTO E INSTALAÇÃO. AF_04/2022</v>
          </cell>
          <cell r="C4435" t="str">
            <v>UN</v>
          </cell>
          <cell r="D4435">
            <v>10.57</v>
          </cell>
        </row>
        <row r="4436">
          <cell r="A4436">
            <v>93081</v>
          </cell>
          <cell r="B4436" t="str">
            <v>CONECTOR EM BRONZE/LATÃO, DN 15 MM X 1/2", SEM ANEL DE SOLDA, BOLSA X ROSCA F, INSTALADO EM RAMAL DE DISTRIBUIÇÃO DE HIDRÁULICA PREDIAL - FORNECIMENTO E INSTALAÇÃO. AF_04/2022</v>
          </cell>
          <cell r="C4436" t="str">
            <v>UN</v>
          </cell>
          <cell r="D4436">
            <v>20.059999999999999</v>
          </cell>
        </row>
        <row r="4437">
          <cell r="A4437">
            <v>93082</v>
          </cell>
          <cell r="B4437" t="str">
            <v>CURVA DE TRANSPOSIÇÃO EM BRONZE/LATÃO, DN 15 MM, SEM ANEL DE SOLDA, BOLSA X BOLSA, INSTALADO EM RAMAL DE DISTRIBUIÇÃO DE HIDRÁULICA PREDIAL - FORNECIMENTO E INSTALAÇÃO. AF_04/2022</v>
          </cell>
          <cell r="C4437" t="str">
            <v>UN</v>
          </cell>
          <cell r="D4437">
            <v>25.78</v>
          </cell>
        </row>
        <row r="4438">
          <cell r="A4438">
            <v>93083</v>
          </cell>
          <cell r="B4438" t="str">
            <v>JUNTA DE EXPANSÃO EM COBRE, DN 15 MM, PONTA X PONTA, INSTALADO EM RAMAL DE DISTRIBUIÇÃO DE HIDRÁULICA PREDIAL - FORNECIMENTO E INSTALAÇÃO. AF_04/2022</v>
          </cell>
          <cell r="C4438" t="str">
            <v>UN</v>
          </cell>
          <cell r="D4438">
            <v>448.56</v>
          </cell>
        </row>
        <row r="4439">
          <cell r="A4439">
            <v>93084</v>
          </cell>
          <cell r="B4439" t="str">
            <v>LUVA PASSANTE EM COBRE, DN 22 MM, SEM ANEL DE SOLDA, INSTALADO EM RAMAL DE DISTRIBUIÇÃO DE HIDRÁULICA PREDIAL - FORNECIMENTO E INSTALAÇÃO. AF_04/2022</v>
          </cell>
          <cell r="C4439" t="str">
            <v>UN</v>
          </cell>
          <cell r="D4439">
            <v>16.14</v>
          </cell>
        </row>
        <row r="4440">
          <cell r="A4440">
            <v>93085</v>
          </cell>
          <cell r="B4440" t="str">
            <v>BUCHA DE REDUÇÃO EM COBRE, DN 22 MM X 15 MM, SEM ANEL DE SOLDA, PONTA X BOLSA, INSTALADO EM RAMAL DE DISTRIBUIÇÃO DE HIDRÁULICA PREDIAL - FORNECIMENTO E INSTALAÇÃO. AF_04/2022</v>
          </cell>
          <cell r="C4440" t="str">
            <v>UN</v>
          </cell>
          <cell r="D4440">
            <v>18.05</v>
          </cell>
        </row>
        <row r="4441">
          <cell r="A4441">
            <v>93086</v>
          </cell>
          <cell r="B4441" t="str">
            <v>JUNTA DE EXPANSÃO EM COBRE, DN 22 MM, PONTA X PONTA, INSTALADO EM RAMAL DE DISTRIBUIÇÃO DE HIDRÁULICA PREDIAL - FORNECIMENTO E INSTALAÇÃO. AF_04/2022</v>
          </cell>
          <cell r="C4441" t="str">
            <v>UN</v>
          </cell>
          <cell r="D4441">
            <v>520.74</v>
          </cell>
        </row>
        <row r="4442">
          <cell r="A4442">
            <v>93087</v>
          </cell>
          <cell r="B4442" t="str">
            <v>CONECTOR EM BRONZE/LATÃO, DN 22 MM X 1/2", SEM ANEL DE SOLDA, BOLSA X ROSCA F, INSTALADO EM RAMAL DE DISTRIBUIÇÃO DE HIDRÁULICA PREDIAL - FORNECIMENTO E INSTALAÇÃO. AF_04/2022</v>
          </cell>
          <cell r="C4442" t="str">
            <v>UN</v>
          </cell>
          <cell r="D4442">
            <v>21.1</v>
          </cell>
        </row>
        <row r="4443">
          <cell r="A4443">
            <v>93088</v>
          </cell>
          <cell r="B4443" t="str">
            <v>CONECTOR EM BRONZE/LATÃO, DN 22 MM X 3/4", SEM ANEL DE SOLDA, BOLSA X ROSCA F, INSTALADO EM RAMAL DE DISTRIBUIÇÃO DE HIDRÁULICA PREDIAL - FORNECIMENTO E INSTALAÇÃO. AF_04/2022</v>
          </cell>
          <cell r="C4443" t="str">
            <v>UN</v>
          </cell>
          <cell r="D4443">
            <v>26.08</v>
          </cell>
        </row>
        <row r="4444">
          <cell r="A4444">
            <v>93089</v>
          </cell>
          <cell r="B4444" t="str">
            <v>CURVA DE TRANSPOSIÇÃO EM BRONZE/LATÃO, DN 22 MM, SEM ANEL DE SOLDA, BOLSA X BOLSA, INSTALADO EM RAMAL DE DISTRIBUIÇÃO DE HIDRÁULICA PREDIAL - FORNECIMENTO E INSTALAÇÃO. AF_04/2022</v>
          </cell>
          <cell r="C4444" t="str">
            <v>UN</v>
          </cell>
          <cell r="D4444">
            <v>49.56</v>
          </cell>
        </row>
        <row r="4445">
          <cell r="A4445">
            <v>93090</v>
          </cell>
          <cell r="B4445" t="str">
            <v>LUVA PASSANTE EM COBRE, DN 28 MM, SEM ANEL DE SOLDA, INSTALADO EM RAMAL DE DISTRIBUIÇÃO DE HIDRÁULICA PREDIAL - FORNECIMENTO E INSTALAÇÃO. AF_04/2022</v>
          </cell>
          <cell r="C4445" t="str">
            <v>UN</v>
          </cell>
          <cell r="D4445">
            <v>21.71</v>
          </cell>
        </row>
        <row r="4446">
          <cell r="A4446">
            <v>93091</v>
          </cell>
          <cell r="B4446" t="str">
            <v>BUCHA DE REDUÇÃO EM COBRE, DN 28 MM X 22 MM, SEM ANEL DE SOLDA, INSTALADO EM RAMAL DE DISTRIBUIÇÃO DE HIDRÁULICA PREDIAL - FORNECIMENTO E INSTALAÇÃO. AF_04/2022</v>
          </cell>
          <cell r="C4446" t="str">
            <v>UN</v>
          </cell>
          <cell r="D4446">
            <v>18.88</v>
          </cell>
        </row>
        <row r="4447">
          <cell r="A4447">
            <v>93092</v>
          </cell>
          <cell r="B4447" t="str">
            <v>JUNTA DE EXPANSÃO EM COBRE, DN 28 MM, PONTA X PONTA, INSTALADO EM RAMAL DE DISTRIBUIÇÃO DE HIDRÁULICA PREDIAL - FORNECIMENTO E INSTALAÇÃO. AF_04/2022</v>
          </cell>
          <cell r="C4447" t="str">
            <v>UN</v>
          </cell>
          <cell r="D4447">
            <v>572.42999999999995</v>
          </cell>
        </row>
        <row r="4448">
          <cell r="A4448">
            <v>93093</v>
          </cell>
          <cell r="B4448" t="str">
            <v>CONECTOR EM BRONZE/LATÃO, DN 28 MM X 1/2", SEM ANEL DE SOLDA, BOLSA X ROSCA F, INSTALADO EM RAMAL DE DISTRIBUIÇÃO DE HIDRÁULICA PREDIAL - FORNECIMENTO E INSTALAÇÃO. AF_04/2022</v>
          </cell>
          <cell r="C4448" t="str">
            <v>UN</v>
          </cell>
          <cell r="D4448">
            <v>32.22</v>
          </cell>
        </row>
        <row r="4449">
          <cell r="A4449">
            <v>93094</v>
          </cell>
          <cell r="B4449" t="str">
            <v>CURVA DE TRANSPOSIÇÃO EM BRONZE/LATÃO, DN 28 MM, SEM ANEL DE SOLDA, BOLSA X BOLSA, INSTALADO EM RAMAL DE DISTRIBUIÇÃO DE HIDRÁULICA PREDIAL - FORNECIMENTO E INSTALAÇÃO. AF_04/2022</v>
          </cell>
          <cell r="C4449" t="str">
            <v>UN</v>
          </cell>
          <cell r="D4449">
            <v>83.16</v>
          </cell>
        </row>
        <row r="4450">
          <cell r="A4450">
            <v>93097</v>
          </cell>
          <cell r="B4450" t="str">
            <v>CURVA EM COBRE, DN 15 MM, 45 GRAUS, SEM ANEL DE SOLDA, BOLSA X BOLSA, INSTALADO EM RAMAL E SUB-RAMAL DE HIDRÁULICA PREDIAL - FORNECIMENTO E INSTALAÇÃO. AF_04/2022</v>
          </cell>
          <cell r="C4450" t="str">
            <v>UN</v>
          </cell>
          <cell r="D4450">
            <v>16.510000000000002</v>
          </cell>
        </row>
        <row r="4451">
          <cell r="A4451">
            <v>93098</v>
          </cell>
          <cell r="B4451" t="str">
            <v>COTOVELO EM BRONZE/LATÃO, DN 15 MM X 1/2", 90 GRAUS, SEM ANEL DE SOLDA, BOLSA X ROSCA F, INSTALADO EM RAMAL E SUB-RAMAL DE HIDRÁULICA PREDIAL - FORNECIMENTO E INSTALAÇÃO. AF_04/2022</v>
          </cell>
          <cell r="C4451" t="str">
            <v>UN</v>
          </cell>
          <cell r="D4451">
            <v>21.83</v>
          </cell>
        </row>
        <row r="4452">
          <cell r="A4452">
            <v>93099</v>
          </cell>
          <cell r="B4452" t="str">
            <v>CURVA EM COBRE, DN 22 MM, 45 GRAUS, SEM ANEL DE SOLDA, BOLSA X BOLSA, INSTALADO EM RAMAL E SUB-RAMAL DE HIDRÁULICA PREDIAL - FORNECIMENTO E INSTALAÇÃO. AF_04/2022</v>
          </cell>
          <cell r="C4452" t="str">
            <v>UN</v>
          </cell>
          <cell r="D4452">
            <v>28.73</v>
          </cell>
        </row>
        <row r="4453">
          <cell r="A4453">
            <v>93100</v>
          </cell>
          <cell r="B4453" t="str">
            <v>COTOVELO EM BRONZE/LATÃO, DN 22 MM X 1/2", 90 GRAUS, SEM ANEL DE SOLDA, BOLSA X ROSCA F, INSTALADO EM RAMAL E SUB-RAMAL DE HIDRÁULICA PREDIAL - FORNECIMENTO E INSTALAÇÃO. AF_04/2022</v>
          </cell>
          <cell r="C4453" t="str">
            <v>UN</v>
          </cell>
          <cell r="D4453">
            <v>32.090000000000003</v>
          </cell>
        </row>
        <row r="4454">
          <cell r="A4454">
            <v>93101</v>
          </cell>
          <cell r="B4454" t="str">
            <v>COTOVELO EM BRONZE/LATÃO, DN 22 MM X 3/4", 90 GRAUS, SEM ANEL DE SOLDA, BOLSA X ROSCA F, INSTALADO EM RAMAL E SUB-RAMAL DE HIDRÁULICA PREDIAL - FORNECIMENTO E INSTALAÇÃO. AF_04/2022</v>
          </cell>
          <cell r="C4454" t="str">
            <v>UN</v>
          </cell>
          <cell r="D4454">
            <v>35.92</v>
          </cell>
        </row>
        <row r="4455">
          <cell r="A4455">
            <v>93102</v>
          </cell>
          <cell r="B4455" t="str">
            <v>CURVA EM COBRE, DN 28 MM, 45 GRAUS, SEM ANEL DE SOLDA, BOLSA X BOLSA, INSTALADO EM RAMAL E SUB-RAMAL DE HIDRÁULICA PREDIAL - FORNECIMENTO E INSTALAÇÃO. AF_04/2022</v>
          </cell>
          <cell r="C4455" t="str">
            <v>UN</v>
          </cell>
          <cell r="D4455">
            <v>40.68</v>
          </cell>
        </row>
        <row r="4456">
          <cell r="A4456">
            <v>93103</v>
          </cell>
          <cell r="B4456" t="str">
            <v>LUVA PASSANTE EM COBRE, DN 15 MM, SEM ANEL DE SOLDA, INSTALADO EM RAMAL E SUB-RAMAL DE HIDRÁULICA PREDIAL - FORNECIMENTO E INSTALAÇÃO. AF_04/2022</v>
          </cell>
          <cell r="C4456" t="str">
            <v>UN</v>
          </cell>
          <cell r="D4456">
            <v>10.81</v>
          </cell>
        </row>
        <row r="4457">
          <cell r="A4457">
            <v>93104</v>
          </cell>
          <cell r="B4457" t="str">
            <v>CONECTOR EM BRONZE/LATÃO, DN 15 MM X 1/2", SEM ANEL DE SOLDA, BOLSA X ROSCA F, INSTALADO EM RAMAL E SUB-RAMAL DE HIDRÁULICA PREDIAL - FORNECIMENTO E INSTALAÇÃO. AF_04/2022</v>
          </cell>
          <cell r="C4457" t="str">
            <v>UN</v>
          </cell>
          <cell r="D4457">
            <v>20.18</v>
          </cell>
        </row>
        <row r="4458">
          <cell r="A4458">
            <v>93105</v>
          </cell>
          <cell r="B4458" t="str">
            <v>CURVA DE TRANSPOSIÇÃO EM BRONZE/LATÃO, DN 15 MM, SEM ANEL DE SOLDA, BOLSA X BOLSA, INSTALADO EM RAMAL E SUB-RAMAL DE HIDRÁULICA PREDIAL - FORNECIMENTO E INSTALAÇÃO. AF_04/2022</v>
          </cell>
          <cell r="C4458" t="str">
            <v>UN</v>
          </cell>
          <cell r="D4458">
            <v>26.02</v>
          </cell>
        </row>
        <row r="4459">
          <cell r="A4459">
            <v>93106</v>
          </cell>
          <cell r="B4459" t="str">
            <v>JUNTA DE EXPANSÃO EM COBRE, DN 15 MM, PONTA X PONTA, INSTALADO EM RAMAL E SUB-RAMAL DE HIDRÁULICA PREDIAL - FORNECIMENTO E INSTALAÇÃO. AF_04/2022</v>
          </cell>
          <cell r="C4459" t="str">
            <v>UN</v>
          </cell>
          <cell r="D4459">
            <v>448.8</v>
          </cell>
        </row>
        <row r="4460">
          <cell r="A4460">
            <v>93107</v>
          </cell>
          <cell r="B4460" t="str">
            <v>LUVA PASSANTE EM COBRE, DN 22 MM, SEM ANEL DE SOLDA, INSTALADO EM RAMAL E SUB-RAMAL DE HIDRÁULICA PREDIAL - FORNECIMENTO E INSTALAÇÃO. AF_04/2022</v>
          </cell>
          <cell r="C4460" t="str">
            <v>UN</v>
          </cell>
          <cell r="D4460">
            <v>18.97</v>
          </cell>
        </row>
        <row r="4461">
          <cell r="A4461">
            <v>93108</v>
          </cell>
          <cell r="B4461" t="str">
            <v>BUCHA DE REDUÇÃO EM COBRE, DN 22 MM X 15 MM, SEM ANEL DE SOLDA, PONTA X BOLSA, INSTALADO EM RAMAL E SUB-RAMAL DE HIDRÁULICA PREDIAL - FORNECIMENTO E INSTALAÇÃO. AF_04/2022</v>
          </cell>
          <cell r="C4461" t="str">
            <v>UN</v>
          </cell>
          <cell r="D4461">
            <v>15.96</v>
          </cell>
        </row>
        <row r="4462">
          <cell r="A4462">
            <v>93109</v>
          </cell>
          <cell r="B4462" t="str">
            <v>JUNTA DE EXPANSÃO EM COBRE, DN 22 MM, PONTA X PONTA, INSTALADO EM RAMAL E SUB-RAMAL DE HIDRÁULICA PREDIAL - FORNECIMENTO E INSTALAÇÃO. AF_04/2022</v>
          </cell>
          <cell r="C4462" t="str">
            <v>UN</v>
          </cell>
          <cell r="D4462">
            <v>523.57000000000005</v>
          </cell>
        </row>
        <row r="4463">
          <cell r="A4463">
            <v>93110</v>
          </cell>
          <cell r="B4463" t="str">
            <v>CONECTOR EM BRONZE/LATÃO, DN 22 MM X 1/2", SEM ANEL DE SOLDA, BOLSA X ROSCA F, INSTALADO EM RAMAL E SUB-RAMAL DE HIDRÁULICA PREDIAL - FORNECIMENTO E INSTALAÇÃO. AF_04/2022</v>
          </cell>
          <cell r="C4463" t="str">
            <v>UN</v>
          </cell>
          <cell r="D4463">
            <v>22.51</v>
          </cell>
        </row>
        <row r="4464">
          <cell r="A4464">
            <v>93111</v>
          </cell>
          <cell r="B4464" t="str">
            <v>CONECTOR EM BRONZE/LATÃO, DN 22 MM X 3/4", SEM ANEL DE SOLDA, BOLSA X ROSCA F, INSTALADO EM RAMAL E SUB-RAMAL DE HIDRÁULICA PREDIAL - FORNECIMENTO E INSTALAÇÃO. AF_04/2022</v>
          </cell>
          <cell r="C4464" t="str">
            <v>UN</v>
          </cell>
          <cell r="D4464">
            <v>27.18</v>
          </cell>
        </row>
        <row r="4465">
          <cell r="A4465">
            <v>93112</v>
          </cell>
          <cell r="B4465" t="str">
            <v>CURVA DE TRANSPOSIÇÃO EM BRONZE/LATÃO, DN 22 MM, SEM ANEL DE SOLDA, BOLSA X BOLSA, INSTALADO EM RAMAL E SUB-RAMAL DE HIDRÁULICA PREDIAL - FORNECIMENTO E INSTALAÇÃO. AF_04/2022</v>
          </cell>
          <cell r="C4465" t="str">
            <v>UN</v>
          </cell>
          <cell r="D4465">
            <v>52.39</v>
          </cell>
        </row>
        <row r="4466">
          <cell r="A4466">
            <v>93113</v>
          </cell>
          <cell r="B4466" t="str">
            <v>LUVA PASSANTE EM COBRE, DN 28 MM, SEM ANEL DE SOLDA, INSTALADO EM RAMAL E SUB-RAMAL  DE HIDRÁULICA PREDIAL - FORNECIMENTO E INSTALAÇÃO. AF_04/2022</v>
          </cell>
          <cell r="C4466" t="str">
            <v>UN</v>
          </cell>
          <cell r="D4466">
            <v>26.77</v>
          </cell>
        </row>
        <row r="4467">
          <cell r="A4467">
            <v>93114</v>
          </cell>
          <cell r="B4467" t="str">
            <v>CONECTOR EM BRONZE/LATÃO, DN 28 MM X 1/2", SEM ANEL DE SOLDA, BOLSA X ROSCA F, INSTALADO EM RAMAL E SUB-RAMAL DE HIDRÁULICA PREDIAL - FORNECIMENTO E INSTALAÇÃO. AF_04/2022</v>
          </cell>
          <cell r="C4467" t="str">
            <v>UN</v>
          </cell>
          <cell r="D4467">
            <v>34.76</v>
          </cell>
        </row>
        <row r="4468">
          <cell r="A4468">
            <v>93115</v>
          </cell>
          <cell r="B4468" t="str">
            <v>CURVA DE TRANSPOSIÇÃO EM BRONZE/LATÃO, DN 28 MM, SEM ANEL DE SOLDA, BOLSA X BOLSA, INSTALADO EM RAMAL E SUB-RAMAL DE HIDRÁULICA PREDIAL - FORNECIMENTO E INSTALAÇÃO. AF_04/2022</v>
          </cell>
          <cell r="C4468" t="str">
            <v>UN</v>
          </cell>
          <cell r="D4468">
            <v>88.22</v>
          </cell>
        </row>
        <row r="4469">
          <cell r="A4469">
            <v>93116</v>
          </cell>
          <cell r="B4469" t="str">
            <v>JUNTA DE EXPANSÃO EM COBRE, DN 28 MM, PONTA X PONTA, INSTALADO EM RAMAL E SUB-RAMAL DE HIDRÁULICA PREDIAL - FORNECIMENTO E INSTALAÇÃO. AF_04/2022</v>
          </cell>
          <cell r="C4469" t="str">
            <v>UN</v>
          </cell>
          <cell r="D4469">
            <v>577.49</v>
          </cell>
        </row>
        <row r="4470">
          <cell r="A4470">
            <v>93117</v>
          </cell>
          <cell r="B4470" t="str">
            <v>TE DUPLA CURVA EM BRONZE/LATÃO, DN 1/2" X 15 MM X 1/2", SEM ANEL DE SOLDA, ROSCA F X BOLSA X ROSCA F, INSTALADO EM RAMAL E SUB-RAMAL DE HIDRÁULICA PREDIAL - FORNECIMENTO E INSTALAÇÃO. AF_04/2022</v>
          </cell>
          <cell r="C4470" t="str">
            <v>UN</v>
          </cell>
          <cell r="D4470">
            <v>60.27</v>
          </cell>
        </row>
        <row r="4471">
          <cell r="A4471">
            <v>93118</v>
          </cell>
          <cell r="B4471" t="str">
            <v>TE DUPLA CURVA EM BRONZE/LATÃO, DN 3/4" X 22 MM X 3/4", SEM ANEL DE SOLDA, ROSCA F X BOLSA X ROSCA F, INSTALADO EM RAMAL E SUB-RAMAL DE HIDRÁULICA PREDIAL - FORNECIMENTO E INSTALAÇÃO. AF_04/2022</v>
          </cell>
          <cell r="C4471" t="str">
            <v>UN</v>
          </cell>
          <cell r="D4471">
            <v>88.99</v>
          </cell>
        </row>
        <row r="4472">
          <cell r="A4472">
            <v>93119</v>
          </cell>
          <cell r="B4472" t="str">
            <v>CURVA EM COBRE, DN 22 MM, 45 GRAUS, SEM ANEL DE SOLDA, BOLSA X BOLSA, INSTALADO EM PRUMADA DE HIDRÁULICA PREDIAL - FORNECIMENTO E INSTALAÇÃO. AF_04/2022</v>
          </cell>
          <cell r="C4472" t="str">
            <v>UN</v>
          </cell>
          <cell r="D4472">
            <v>18.82</v>
          </cell>
        </row>
        <row r="4473">
          <cell r="A4473">
            <v>93120</v>
          </cell>
          <cell r="B4473" t="str">
            <v>COTOVELO EM BRONZE/LATÃO, DN 22 MM X 1/2", 90 GRAUS, SEM ANEL DE SOLDA, BOLSA X ROSCA F, INSTALADO EM PRUMADA DE HIDRÁULICA PREDIAL - FORNECIMENTO E INSTALAÇÃO. AF_04/2022</v>
          </cell>
          <cell r="C4473" t="str">
            <v>UN</v>
          </cell>
          <cell r="D4473">
            <v>27.13</v>
          </cell>
        </row>
        <row r="4474">
          <cell r="A4474">
            <v>93121</v>
          </cell>
          <cell r="B4474" t="str">
            <v>COTOVELO EM BRONZE/LATÃO, DN 22 MM X 3/4", 90 GRAUS, SEM ANEL DE SOLDA, BOLSA X ROSCA F, INSTALADO EM PRUMADA DE HIDRÁULICA PREDIAL - FORNECIMENTO E INSTALAÇÃO. AF_04/2022</v>
          </cell>
          <cell r="C4474" t="str">
            <v>UN</v>
          </cell>
          <cell r="D4474">
            <v>30.96</v>
          </cell>
        </row>
        <row r="4475">
          <cell r="A4475">
            <v>93122</v>
          </cell>
          <cell r="B4475" t="str">
            <v>CURVA EM COBRE, DN 28 MM, 45 GRAUS, SEM ANEL DE SOLDA, BOLSA X BOLSA, INSTALADO EM PRUMADA DE HIDRÁULICA PREDIAL - FORNECIMENTO E INSTALAÇÃO. AF_04/2022</v>
          </cell>
          <cell r="C4475" t="str">
            <v>UN</v>
          </cell>
          <cell r="D4475">
            <v>27.88</v>
          </cell>
        </row>
        <row r="4476">
          <cell r="A4476">
            <v>93123</v>
          </cell>
          <cell r="B4476" t="str">
            <v>CURVA EM COBRE, DN 35 MM, 45 GRAUS, SEM ANEL DE SOLDA, BOLSA X BOLSA, INSTALADO EM PRUMADA DE HIDRÁULICA PREDIAL -  FORNECIMENTO E INSTALAÇÃO. AF_04/2022</v>
          </cell>
          <cell r="C4476" t="str">
            <v>UN</v>
          </cell>
          <cell r="D4476">
            <v>60.07</v>
          </cell>
        </row>
        <row r="4477">
          <cell r="A4477">
            <v>93124</v>
          </cell>
          <cell r="B4477" t="str">
            <v>CURVA EM COBRE, DN 42 MM, 45 GRAUS, SEM ANEL DE SOLDA, BOLSA X BOLSA, INSTALADO EM PRUMADA DE HIDRÁULICA PREDIAL - FORNECIMENTO E INSTALAÇÃO. AF_04/2022</v>
          </cell>
          <cell r="C4477" t="str">
            <v>UN</v>
          </cell>
          <cell r="D4477">
            <v>93.31</v>
          </cell>
        </row>
        <row r="4478">
          <cell r="A4478">
            <v>93125</v>
          </cell>
          <cell r="B4478" t="str">
            <v>CURVA EM COBRE, DN 54 MM, 45 GRAUS, SEM ANEL DE SOLDA, BOLSA X BOLSA, INSTALADO EM PRUMADA DE HIDRÁULICA PREDIAL - FORNECIMENTO E INSTALAÇÃO. AF_04/2022</v>
          </cell>
          <cell r="C4478" t="str">
            <v>UN</v>
          </cell>
          <cell r="D4478">
            <v>136.62</v>
          </cell>
        </row>
        <row r="4479">
          <cell r="A4479">
            <v>93126</v>
          </cell>
          <cell r="B4479" t="str">
            <v>CURVA EM COBRE, DN 66 MM, 45 GRAUS, SEM ANEL DE SOLDA, BOLSA X BOLSA, INSTALADO EM PRUMADA DE HIDRÁULICA PREDIAL - FORNECIMENTO E INSTALAÇÃO. AF_04/2022</v>
          </cell>
          <cell r="C4479" t="str">
            <v>UN</v>
          </cell>
          <cell r="D4479">
            <v>297.57</v>
          </cell>
        </row>
        <row r="4480">
          <cell r="A4480">
            <v>93133</v>
          </cell>
          <cell r="B4480" t="str">
            <v>BUCHA DE REDUÇÃO EM COBRE, DN 28 MM X 22 MM, SEM ANEL DE SOLDA, INSTALADO EM RAMAL E SUB-RAMAL DE HIDRÁULICA PREDIAL - FORNECIMENTO E INSTALAÇÃO. AF_04/2022</v>
          </cell>
          <cell r="C4480" t="str">
            <v>UN</v>
          </cell>
          <cell r="D4480">
            <v>22.82</v>
          </cell>
        </row>
        <row r="4481">
          <cell r="A4481">
            <v>94465</v>
          </cell>
          <cell r="B4481" t="str">
            <v>LUVA, EM FERRO GALVANIZADO, CONEXÃO ROSQUEADA, DN 50 MM (2"), INSTALADO EM RESERVAÇÃO PREDIAL DE ÁGUA - FORNECIMENTO E INSTALAÇÃO. AF_04/2024</v>
          </cell>
          <cell r="C4481" t="str">
            <v>UN</v>
          </cell>
          <cell r="D4481">
            <v>60.87</v>
          </cell>
        </row>
        <row r="4482">
          <cell r="A4482">
            <v>94466</v>
          </cell>
          <cell r="B4482" t="str">
            <v>NIPLE, EM FERRO GALVANIZADO, CONEXÃO ROSQUEADA, DN 50 MM (2"), INSTALADO EM RESERVAÇÃO PREDIAL DE ÁGUA - FORNECIMENTO E INSTALAÇÃO. AF_04/2024</v>
          </cell>
          <cell r="C4482" t="str">
            <v>UN</v>
          </cell>
          <cell r="D4482">
            <v>60.9</v>
          </cell>
        </row>
        <row r="4483">
          <cell r="A4483">
            <v>94467</v>
          </cell>
          <cell r="B4483" t="str">
            <v>LUVA, EM FERRO GALVANIZADO, CONEXÃO ROSQUEADA, DN 65 MM (2 1/2"), INSTALADO EM RESERVAÇÃO PREDIAL DE ÁGUA - FORNECIMENTO E INSTALAÇÃO. AF_04/2024</v>
          </cell>
          <cell r="C4483" t="str">
            <v>UN</v>
          </cell>
          <cell r="D4483">
            <v>96.89</v>
          </cell>
        </row>
        <row r="4484">
          <cell r="A4484">
            <v>94468</v>
          </cell>
          <cell r="B4484" t="str">
            <v>NIPLE, EM FERRO GALVANIZADO, CONEXÃO ROSQUEADA, DN 65 MM (2 1/2"), INSTALADO EM RESERVAÇÃO PREDIAL DE ÁGUA - FORNECIMENTO E INSTALAÇÃO. AF_04/2024</v>
          </cell>
          <cell r="C4484" t="str">
            <v>UN</v>
          </cell>
          <cell r="D4484">
            <v>85.42</v>
          </cell>
        </row>
        <row r="4485">
          <cell r="A4485">
            <v>94469</v>
          </cell>
          <cell r="B4485" t="str">
            <v>LUVA, EM FERRO GALVANIZADO, CONEXÃO ROSQUEADA, DN 80 MM (3"), INSTALADO EM RESERVAÇÃO PREDIAL DE ÁGUA - FORNECIMENTO E INSTALAÇÃO. AF_04/2024</v>
          </cell>
          <cell r="C4485" t="str">
            <v>UN</v>
          </cell>
          <cell r="D4485">
            <v>137.84</v>
          </cell>
        </row>
        <row r="4486">
          <cell r="A4486">
            <v>94470</v>
          </cell>
          <cell r="B4486" t="str">
            <v>NIPLE, EM FERRO GALVANIZADO, CONEXÃO ROSQUEADA, DN 80 MM (3"), INSTALADO EM RESERVAÇÃO PREDIAL DE ÁGUA - FORNECIMENTO E INSTALAÇÃO. AF_04/2024</v>
          </cell>
          <cell r="C4486" t="str">
            <v>UN</v>
          </cell>
          <cell r="D4486">
            <v>127.63</v>
          </cell>
        </row>
        <row r="4487">
          <cell r="A4487">
            <v>94471</v>
          </cell>
          <cell r="B4487" t="str">
            <v>COTOVELO 90 GRAUS, EM FERRO GALVANIZADO, CONEXÃO ROSQUEADA, DN 50 MM (2"), INSTALADO EM RESERVAÇÃO PREDIAL DE ÁGUA - FORNECIMENTO E INSTALAÇÃO. AF_04/2024</v>
          </cell>
          <cell r="C4487" t="str">
            <v>UN</v>
          </cell>
          <cell r="D4487">
            <v>87.97</v>
          </cell>
        </row>
        <row r="4488">
          <cell r="A4488">
            <v>94472</v>
          </cell>
          <cell r="B4488" t="str">
            <v>COTOVELO 45 GRAUS, EM FERRO GALVANIZADO, CONEXÃO ROSQUEADA, DN 50 MM (2"), INSTALADO EM RESERVAÇÃO PREDIAL DE ÁGUA - FORNECIMENTO E INSTALAÇÃO. AF_04/2024</v>
          </cell>
          <cell r="C4488" t="str">
            <v>UN</v>
          </cell>
          <cell r="D4488">
            <v>90.52</v>
          </cell>
        </row>
        <row r="4489">
          <cell r="A4489">
            <v>94473</v>
          </cell>
          <cell r="B4489" t="str">
            <v>COTOVELO 90 GRAUS, EM FERRO GALVANIZADO, CONEXÃO ROSQUEADA, DN 65 MM (2 1/2"), INSTALADO EM RESERVAÇÃO PREDIAL DE ÁGUA - FORNECIMENTO E INSTALAÇÃO. AF_04/2024</v>
          </cell>
          <cell r="C4489" t="str">
            <v>UN</v>
          </cell>
          <cell r="D4489">
            <v>139.13</v>
          </cell>
        </row>
        <row r="4490">
          <cell r="A4490">
            <v>94474</v>
          </cell>
          <cell r="B4490" t="str">
            <v>COTOVELO 45 GRAUS, EM FERRO GALVANIZADO, CONEXÃO ROSQUEADA, DN 65 MM (2 1/2"), INSTALADO EM RESERVAÇÃO PREDIAL DE ÁGUA - FORNECIMENTO E INSTALAÇÃO. AF_04/2024</v>
          </cell>
          <cell r="C4490" t="str">
            <v>UN</v>
          </cell>
          <cell r="D4490">
            <v>150.36000000000001</v>
          </cell>
        </row>
        <row r="4491">
          <cell r="A4491">
            <v>94475</v>
          </cell>
          <cell r="B4491" t="str">
            <v>COTOVELO 90 GRAUS, EM FERRO GALVANIZADO, CONEXÃO ROSQUEADA, DN 80 MM (3"), INSTALADO EM RESERVAÇÃO PREDIAL DE ÁGUA - FORNECIMENTO E INSTALAÇÃO. AF_04/2024</v>
          </cell>
          <cell r="C4491" t="str">
            <v>UN</v>
          </cell>
          <cell r="D4491">
            <v>187.53</v>
          </cell>
        </row>
        <row r="4492">
          <cell r="A4492">
            <v>94476</v>
          </cell>
          <cell r="B4492" t="str">
            <v>COTOVELO 45 GRAUS, EM FERRO GALVANIZADO, CONEXÃO ROSQUEADA, DN 80 MM (3"), INSTALADO EM RESERVAÇÃO PREDIAL DE ÁGUA - FORNECIMENTO E INSTALAÇÃO. AF_04/2024</v>
          </cell>
          <cell r="C4492" t="str">
            <v>UN</v>
          </cell>
          <cell r="D4492">
            <v>209.17</v>
          </cell>
        </row>
        <row r="4493">
          <cell r="A4493">
            <v>94477</v>
          </cell>
          <cell r="B4493" t="str">
            <v>TÊ, EM FERRO GALVANIZADO, CONEXÃO ROSQUEADA, DN 50 MM (2"), INSTALADO EM RESERVAÇÃO PREDIAL DE ÁGUA - FORNECIMENTO E INSTALAÇÃO. AF_04/2024</v>
          </cell>
          <cell r="C4493" t="str">
            <v>UN</v>
          </cell>
          <cell r="D4493">
            <v>117.16</v>
          </cell>
        </row>
        <row r="4494">
          <cell r="A4494">
            <v>94478</v>
          </cell>
          <cell r="B4494" t="str">
            <v>TÊ, EM FERRO GALVANIZADO, CONEXÃO ROSQUEADA, DN 65 MM (2 1/2"), INSTALADO EM RESERVAÇÃO PREDIAL DE ÁGUA - FORNECIMENTO E INSTALAÇÃO. AF_04/2024</v>
          </cell>
          <cell r="C4494" t="str">
            <v>UN</v>
          </cell>
          <cell r="D4494">
            <v>191.05</v>
          </cell>
        </row>
        <row r="4495">
          <cell r="A4495">
            <v>94479</v>
          </cell>
          <cell r="B4495" t="str">
            <v>TÊ, EM FERRO GALVANIZADO, CONEXÃO ROSQUEADA, DN 80 MM (3"), INSTALADO EM RESERVAÇÃO PREDIAL DE ÁGUA - FORNECIMENTO E INSTALAÇÃO. AF_04/2024</v>
          </cell>
          <cell r="C4495" t="str">
            <v>UN</v>
          </cell>
          <cell r="D4495">
            <v>247.87</v>
          </cell>
        </row>
        <row r="4496">
          <cell r="A4496">
            <v>94606</v>
          </cell>
          <cell r="B4496" t="str">
            <v>LUVA EM COBRE, DN 54 MM, SEM ANEL DE SOLDA, INSTALADO EM RESERVAÇÃO PREDIAL DE ÁGUA - FORNECIMENTO E INSTALAÇÃO. AF_04/2024</v>
          </cell>
          <cell r="C4496" t="str">
            <v>UN</v>
          </cell>
          <cell r="D4496">
            <v>85.21</v>
          </cell>
        </row>
        <row r="4497">
          <cell r="A4497">
            <v>94608</v>
          </cell>
          <cell r="B4497" t="str">
            <v>LUVA EM COBRE, DN 66 MM, SEM ANEL DE SOLDA, INSTALADO EM RESERVAÇÃO PREDIAL DE ÁGUA - FORNECIMENTO E INSTALAÇÃO. AF_04/2024</v>
          </cell>
          <cell r="C4497" t="str">
            <v>UN</v>
          </cell>
          <cell r="D4497">
            <v>202.37</v>
          </cell>
        </row>
        <row r="4498">
          <cell r="A4498">
            <v>94610</v>
          </cell>
          <cell r="B4498" t="str">
            <v>LUVA EM COBRE, DN 79 MM, SEM ANEL DE SOLDA, INSTALADO EM RESERVAÇÃO PREDIAL DE ÁGUA - FORNECIMENTO E INSTALAÇÃO. AF_04/2024</v>
          </cell>
          <cell r="C4498" t="str">
            <v>UN</v>
          </cell>
          <cell r="D4498">
            <v>292.72000000000003</v>
          </cell>
        </row>
        <row r="4499">
          <cell r="A4499">
            <v>94612</v>
          </cell>
          <cell r="B4499" t="str">
            <v>LUVA DE COBRE, DN 104 MM, SEM ANEL DE SOLDA, INSTALADO EM RESERVAÇÃO PREDIAL DE ÁGUA - FORNECIMENTO E INSTALAÇÃO. AF_04/2024</v>
          </cell>
          <cell r="C4499" t="str">
            <v>UN</v>
          </cell>
          <cell r="D4499">
            <v>413.19</v>
          </cell>
        </row>
        <row r="4500">
          <cell r="A4500">
            <v>94614</v>
          </cell>
          <cell r="B4500" t="str">
            <v>COTOVELO EM COBRE, DN 54 MM, 90 GRAUS, SEM ANEL DE SOLDA, INSTALADO EM RESERVAÇÃO PREDIAL DE ÁGUA - FORNECIMENTO E INSTALAÇÃO. AF_04/2024</v>
          </cell>
          <cell r="C4500" t="str">
            <v>UN</v>
          </cell>
          <cell r="D4500">
            <v>143.78</v>
          </cell>
        </row>
        <row r="4501">
          <cell r="A4501">
            <v>94615</v>
          </cell>
          <cell r="B4501" t="str">
            <v>CURVA EM COBRE, DN 54 MM, 45 GRAUS, SEM ANEL DE SOLDA, BOLSA X BOLSA, INSTALADO EM RESERVAÇÃO PREDIAL DE ÁGUA - FORNECIMENTO E INSTALAÇÃO. AF_04/2024</v>
          </cell>
          <cell r="C4501" t="str">
            <v>UN</v>
          </cell>
          <cell r="D4501">
            <v>161.71</v>
          </cell>
        </row>
        <row r="4502">
          <cell r="A4502">
            <v>94616</v>
          </cell>
          <cell r="B4502" t="str">
            <v>COTOVELO EM COBRE, DN 66 MM, 90 GRAUS, SEM ANEL DE SOLDA, INSTALADO EM RESERVAÇÃO PREDIAL DE ÁGUA - FORNECIMENTO E INSTALAÇÃO. AF_04/2024</v>
          </cell>
          <cell r="C4502" t="str">
            <v>UN</v>
          </cell>
          <cell r="D4502">
            <v>382.95</v>
          </cell>
        </row>
        <row r="4503">
          <cell r="A4503">
            <v>94617</v>
          </cell>
          <cell r="B4503" t="str">
            <v>CURVA EM COBRE, DN 66 MM, 45 GRAUS, SEM ANEL DE SOLDA, BOLSA X BOLSA, INSTALADO EM RESERVAÇÃO PREDIAL DE ÁGUA - FORNECIMENTO E INSTALAÇÃO. AF_04/2024</v>
          </cell>
          <cell r="C4503" t="str">
            <v>UN</v>
          </cell>
          <cell r="D4503">
            <v>320.63</v>
          </cell>
        </row>
        <row r="4504">
          <cell r="A4504">
            <v>94618</v>
          </cell>
          <cell r="B4504" t="str">
            <v>COTOVELO EM COBRE, DN 79 MM, 90 GRAUS, SEM ANEL DE SOLDA, INSTALADO EM RESERVAÇÃO PREDIAL DE ÁGUA - FORNECIMENTO E INSTALAÇÃO. AF_04/2024</v>
          </cell>
          <cell r="C4504" t="str">
            <v>UN</v>
          </cell>
          <cell r="D4504">
            <v>373.1</v>
          </cell>
        </row>
        <row r="4505">
          <cell r="A4505">
            <v>94620</v>
          </cell>
          <cell r="B4505" t="str">
            <v>COTOVELO EM COBRE, DN 104 MM, 90 GRAUS, SEM ANEL DE SOLDA, INSTALADO EM RESERVAÇÃO PREDIAL DE ÁGUA - FORNECIMENTO E INSTALAÇÃO. AF_04/2024</v>
          </cell>
          <cell r="C4505" t="str">
            <v>UN</v>
          </cell>
          <cell r="D4505">
            <v>845.76</v>
          </cell>
        </row>
        <row r="4506">
          <cell r="A4506">
            <v>94622</v>
          </cell>
          <cell r="B4506" t="str">
            <v>TE EM COBRE, DN 54 MM, SEM ANEL DE SOLDA, INSTALADO EM RESERVAÇÃO PREDIAL DE ÁGUA - FORNECIMENTO E INSTALAÇÃO. AF_04/2024</v>
          </cell>
          <cell r="C4506" t="str">
            <v>UN</v>
          </cell>
          <cell r="D4506">
            <v>208.33</v>
          </cell>
        </row>
        <row r="4507">
          <cell r="A4507">
            <v>94623</v>
          </cell>
          <cell r="B4507" t="str">
            <v>TE EM COBRE, DN 66 MM, SEM ANEL DE SOLDA, INSTALADO EM RESERVAÇÃO PREDIAL DE ÁGUA - FORNECIMENTO E INSTALAÇÃO. AF_04/2024</v>
          </cell>
          <cell r="C4507" t="str">
            <v>UN</v>
          </cell>
          <cell r="D4507">
            <v>475.44</v>
          </cell>
        </row>
        <row r="4508">
          <cell r="A4508">
            <v>94624</v>
          </cell>
          <cell r="B4508" t="str">
            <v>TE EM COBRE, DN 79 MM, SEM ANEL DE SOLDA, INSTALADO EM RESERVAÇÃO PREDIAL DE ÁGUA - FORNECIMENTO E INSTALAÇÃO. AF_04/2024</v>
          </cell>
          <cell r="C4508" t="str">
            <v>UN</v>
          </cell>
          <cell r="D4508">
            <v>708.78</v>
          </cell>
        </row>
        <row r="4509">
          <cell r="A4509">
            <v>94625</v>
          </cell>
          <cell r="B4509" t="str">
            <v>TE EM COBRE, DN 104 MM, SEM ANEL DE SOLDA, INSTALADO EM RESERVAÇÃO PREDIAL DE ÁGUA - FORNECIMENTO E INSTALAÇÃO. AF_04/2024</v>
          </cell>
          <cell r="C4509" t="str">
            <v>UN</v>
          </cell>
          <cell r="D4509">
            <v>1467.7</v>
          </cell>
        </row>
        <row r="4510">
          <cell r="A4510">
            <v>94656</v>
          </cell>
          <cell r="B4510" t="str">
            <v>ADAPTADOR CURTO COM BOLSA E ROSCA PARA REGISTRO, PVC, SOLDÁVEL, DN  25 MM X 3/4", INSTALADO EM RESERVAÇÃO PREDIAL DE ÁGUA - FORNECIMENTO E INSTALAÇÃO. AF_04/2024</v>
          </cell>
          <cell r="C4510" t="str">
            <v>UN</v>
          </cell>
          <cell r="D4510">
            <v>3.86</v>
          </cell>
        </row>
        <row r="4511">
          <cell r="A4511">
            <v>94657</v>
          </cell>
          <cell r="B4511" t="str">
            <v>LUVA PVC, SOLDÁVEL, DN  25 MM, INSTALADO EM RESERVAÇÃO PREDIAL DE ÁGUA - FORNECIMENTO E INSTALAÇÃO. AF_04/2024</v>
          </cell>
          <cell r="C4511" t="str">
            <v>UN</v>
          </cell>
          <cell r="D4511">
            <v>4.2</v>
          </cell>
        </row>
        <row r="4512">
          <cell r="A4512">
            <v>94658</v>
          </cell>
          <cell r="B4512" t="str">
            <v>ADAPTADOR CURTO COM BOLSA E ROSCA PARA REGISTRO, PVC, SOLDÁVEL, DN 32 MM X 1", INSTALADO EM RESERVAÇÃO PREDIAL DE ÁGUA - FORNECIMENTO E INSTALAÇÃO. AF_04/2024</v>
          </cell>
          <cell r="C4512" t="str">
            <v>UN</v>
          </cell>
          <cell r="D4512">
            <v>5.64</v>
          </cell>
        </row>
        <row r="4513">
          <cell r="A4513">
            <v>94659</v>
          </cell>
          <cell r="B4513" t="str">
            <v>LUVA PVC, SOLDÁVEL, DN 32 MM, INSTALADO EM RESERVAÇÃO PREDIAL DE ÁGUA - FORNECIMENTO E INSTALAÇÃO. AF_04/2024</v>
          </cell>
          <cell r="C4513" t="str">
            <v>UN</v>
          </cell>
          <cell r="D4513">
            <v>6.37</v>
          </cell>
        </row>
        <row r="4514">
          <cell r="A4514">
            <v>94660</v>
          </cell>
          <cell r="B4514" t="str">
            <v>ADAPTADOR CURTO COM BOLSA E ROSCA PARA REGISTRO, PVC, SOLDÁVEL, DN 40 MM X 1 1/4", INSTALADO EM RESERVAÇÃO PREDIAL DE ÁGUA - FORNECIMENTO E INSTALAÇÃO. AF_04/2024</v>
          </cell>
          <cell r="C4514" t="str">
            <v>UN</v>
          </cell>
          <cell r="D4514">
            <v>8.65</v>
          </cell>
        </row>
        <row r="4515">
          <cell r="A4515">
            <v>94661</v>
          </cell>
          <cell r="B4515" t="str">
            <v>LUVA, PVC, SOLDÁVEL, DN 40 MM, INSTALADO EM RESERVAÇÃO PREDIAL DE ÁGUA - FORNECIMENTO E INSTALAÇÃO. AF_04/2024</v>
          </cell>
          <cell r="C4515" t="str">
            <v>UN</v>
          </cell>
          <cell r="D4515">
            <v>9.83</v>
          </cell>
        </row>
        <row r="4516">
          <cell r="A4516">
            <v>94662</v>
          </cell>
          <cell r="B4516" t="str">
            <v>ADAPTADOR CURTO COM BOLSA E ROSCA PARA REGISTRO, PVC, SOLDÁVEL, DN 50 MM X 1 1/2", INSTALADO EM RESERVAÇÃO PREDIAL DE ÁGUA - FORNECIMENTO E INSTALAÇÃO. AF_04/2024</v>
          </cell>
          <cell r="C4516" t="str">
            <v>UN</v>
          </cell>
          <cell r="D4516">
            <v>11.51</v>
          </cell>
        </row>
        <row r="4517">
          <cell r="A4517">
            <v>94663</v>
          </cell>
          <cell r="B4517" t="str">
            <v>LUVA, PVC, SOLDÁVEL, DN 50 MM, INSTALADO EM RESERVAÇÃO PREDIAL DE ÁGUA - FORNECIMENTO E INSTALAÇÃO. AF_04/2024</v>
          </cell>
          <cell r="C4517" t="str">
            <v>UN</v>
          </cell>
          <cell r="D4517">
            <v>12.49</v>
          </cell>
        </row>
        <row r="4518">
          <cell r="A4518">
            <v>94664</v>
          </cell>
          <cell r="B4518" t="str">
            <v>ADAPTADOR CURTO COM BOLSA E ROSCA PARA REGISTRO, PVC, SOLDÁVEL, DN 60 MM X 2", INSTALADO EM RESERVAÇÃO PREDIAL DE ÁGUA - FORNECIMENTO E INSTALAÇÃO. AF_04/2024</v>
          </cell>
          <cell r="C4518" t="str">
            <v>UN</v>
          </cell>
          <cell r="D4518">
            <v>20.04</v>
          </cell>
        </row>
        <row r="4519">
          <cell r="A4519">
            <v>94665</v>
          </cell>
          <cell r="B4519" t="str">
            <v>LUVA, PVC, SOLDÁVEL, DN 60 MM, INSTALADO EM RESERVAÇÃO PREDIAL DE ÁGUA - FORNECIMENTO E INSTALAÇÃO. AF_04/2024</v>
          </cell>
          <cell r="C4519" t="str">
            <v>UN</v>
          </cell>
          <cell r="D4519">
            <v>23.42</v>
          </cell>
        </row>
        <row r="4520">
          <cell r="A4520">
            <v>94666</v>
          </cell>
          <cell r="B4520" t="str">
            <v>ADAPTADOR CURTO COM BOLSA E ROSCA PARA REGISTRO, PVC, SOLDÁVEL, DN 75 MM X 2 1/2", INSTALADO EM RESERVAÇÃO PREDIAL DE ÁGUA - FORNECIMENTO E INSTALAÇÃO. AF_04/2024</v>
          </cell>
          <cell r="C4520" t="str">
            <v>UN</v>
          </cell>
          <cell r="D4520">
            <v>32.200000000000003</v>
          </cell>
        </row>
        <row r="4521">
          <cell r="A4521">
            <v>94667</v>
          </cell>
          <cell r="B4521" t="str">
            <v>LUVA, PVC, SOLDÁVEL, DN 75 MM, INSTALADO EM RESERVAÇÃO PREDIAL DE ÁGUA - FORNECIMENTO E INSTALAÇÃO. AF_04/2024</v>
          </cell>
          <cell r="C4521" t="str">
            <v>UN</v>
          </cell>
          <cell r="D4521">
            <v>34.44</v>
          </cell>
        </row>
        <row r="4522">
          <cell r="A4522">
            <v>94668</v>
          </cell>
          <cell r="B4522" t="str">
            <v>ADAPTADOR CURTO COM BOLSA E ROSCA PARA REGISTRO, PVC, SOLDÁVEL, DN 85 MM X 3", INSTALADO EM RESERVAÇÃO PREDIAL DE ÁGUA - FORNECIMENTO E INSTALAÇÃO. AF_04/2024</v>
          </cell>
          <cell r="C4522" t="str">
            <v>UN</v>
          </cell>
          <cell r="D4522">
            <v>42.54</v>
          </cell>
        </row>
        <row r="4523">
          <cell r="A4523">
            <v>94669</v>
          </cell>
          <cell r="B4523" t="str">
            <v>LUVA, PVC, SOLDÁVEL, DN 85 MM, INSTALADO EM RESERVAÇÃO PREDIAL DE ÁGUA - FORNECIMENTO E INSTALAÇÃO. AF_04/2024</v>
          </cell>
          <cell r="C4523" t="str">
            <v>UN</v>
          </cell>
          <cell r="D4523">
            <v>60.39</v>
          </cell>
        </row>
        <row r="4524">
          <cell r="A4524">
            <v>94670</v>
          </cell>
          <cell r="B4524" t="str">
            <v>ADAPTADOR CURTO COM BOLSA E ROSCA PARA REGISTRO, PVC, SOLDÁVEL, DN 110 MM X 4", INSTALADO EM RESERVAÇÃO PREDIAL DE ÁGUA - FORNECIMENTO E INSTALAÇÃO. AF_04/2024</v>
          </cell>
          <cell r="C4524" t="str">
            <v>UN</v>
          </cell>
          <cell r="D4524">
            <v>67.849999999999994</v>
          </cell>
        </row>
        <row r="4525">
          <cell r="A4525">
            <v>94671</v>
          </cell>
          <cell r="B4525" t="str">
            <v>LUVA, PVC, SOLDÁVEL, DN 110 MM, INSTALADO EM RESERVAÇÃO PREDIAL DE ÁGUA - FORNECIMENTO E INSTALAÇÃO. AF_04/2024</v>
          </cell>
          <cell r="C4525" t="str">
            <v>UN</v>
          </cell>
          <cell r="D4525">
            <v>99.23</v>
          </cell>
        </row>
        <row r="4526">
          <cell r="A4526">
            <v>94672</v>
          </cell>
          <cell r="B4526" t="str">
            <v>JOELHO 90 GRAUS COM BUCHA DE LATÃO, PVC, SOLDÁVEL, DN  25 MM X 3/4", INSTALADO EM RESERVAÇÃO PREDIAL DE ÁGUA - FORNECIMENTO E INSTALAÇÃO. AF_04/2024</v>
          </cell>
          <cell r="C4526" t="str">
            <v>UN</v>
          </cell>
          <cell r="D4526">
            <v>6.53</v>
          </cell>
        </row>
        <row r="4527">
          <cell r="A4527">
            <v>94673</v>
          </cell>
          <cell r="B4527" t="str">
            <v>CURVA 90 GRAUS, PVC, SOLDÁVEL, DN  25 MM, INSTALADO EM RESERVAÇÃO PREDIAL DE ÁGUA - FORNECIMENTO E INSTALAÇÃO. AF_04/2024</v>
          </cell>
          <cell r="C4527" t="str">
            <v>UN</v>
          </cell>
          <cell r="D4527">
            <v>7.42</v>
          </cell>
        </row>
        <row r="4528">
          <cell r="A4528">
            <v>94674</v>
          </cell>
          <cell r="B4528" t="str">
            <v>JOELHO 90 GRAUS, PVC, SOLDÁVEL, DN 32 MM INSTALADO EM RESERVAÇÃO PREDIAL DE ÁGUA - FORNECIMENTO E INSTALAÇÃO. AF_04/2024</v>
          </cell>
          <cell r="C4528" t="str">
            <v>UN</v>
          </cell>
          <cell r="D4528">
            <v>8.43</v>
          </cell>
        </row>
        <row r="4529">
          <cell r="A4529">
            <v>94675</v>
          </cell>
          <cell r="B4529" t="str">
            <v>CURVA 90 GRAUS, PVC, SOLDÁVEL, DN 32 MM, INSTALADO EM RESERVAÇÃO PREDIAL DE ÁGUA - FORNECIMENTO E INSTALAÇÃO. AF_04/2024</v>
          </cell>
          <cell r="C4529" t="str">
            <v>UN</v>
          </cell>
          <cell r="D4529">
            <v>12.02</v>
          </cell>
        </row>
        <row r="4530">
          <cell r="A4530">
            <v>94676</v>
          </cell>
          <cell r="B4530" t="str">
            <v>JOELHO 90 GRAUS, PVC, SOLDÁVEL, DN 40 MM INSTALADO EM RESERVAÇÃO PREDIAL DE ÁGUA - FORNECIMENTO E INSTALAÇÃO. AF_04/2024</v>
          </cell>
          <cell r="C4530" t="str">
            <v>UN</v>
          </cell>
          <cell r="D4530">
            <v>13.56</v>
          </cell>
        </row>
        <row r="4531">
          <cell r="A4531">
            <v>94677</v>
          </cell>
          <cell r="B4531" t="str">
            <v>CURVA 90 GRAUS, PVC, SOLDÁVEL, DN 40 MM, INSTALADO EM RESERVAÇÃO PREDIAL DE ÁGUA - FORNECIMENTO E INSTALAÇÃO. AF_04/2024</v>
          </cell>
          <cell r="C4531" t="str">
            <v>UN</v>
          </cell>
          <cell r="D4531">
            <v>19</v>
          </cell>
        </row>
        <row r="4532">
          <cell r="A4532">
            <v>94678</v>
          </cell>
          <cell r="B4532" t="str">
            <v>JOELHO 90 GRAUS, PVC, SOLDÁVEL, DN 50 MM INSTALADO EM RESERVAÇÃO PREDIAL DE ÁGUA - FORNECIMENTO E INSTALAÇÃO. AF_04/2024</v>
          </cell>
          <cell r="C4532" t="str">
            <v>UN</v>
          </cell>
          <cell r="D4532">
            <v>16.21</v>
          </cell>
        </row>
        <row r="4533">
          <cell r="A4533">
            <v>94679</v>
          </cell>
          <cell r="B4533" t="str">
            <v>CURVA 90 GRAUS, PVC, SOLDÁVEL, DN 50 MM, INSTALADO EM RESERVAÇÃO PREDIAL DE ÁGUA - FORNECIMENTO E INSTALAÇÃO. AF_04/2024</v>
          </cell>
          <cell r="C4533" t="str">
            <v>UN</v>
          </cell>
          <cell r="D4533">
            <v>23.36</v>
          </cell>
        </row>
        <row r="4534">
          <cell r="A4534">
            <v>94680</v>
          </cell>
          <cell r="B4534" t="str">
            <v>JOELHO 90 GRAUS, PVC, SOLDÁVEL, DN 60 MM INSTALADO EM RESERVAÇÃO PREDIAL DE ÁGUA - FORNECIMENTO E INSTALAÇÃO. AF_04/2024</v>
          </cell>
          <cell r="C4534" t="str">
            <v>UN</v>
          </cell>
          <cell r="D4534">
            <v>41.52</v>
          </cell>
        </row>
        <row r="4535">
          <cell r="A4535">
            <v>94681</v>
          </cell>
          <cell r="B4535" t="str">
            <v>CURVA 90 GRAUS, PVC, SOLDÁVEL, DN 60 MM, INSTALADO EM RESERVAÇÃO PREDIAL DE ÁGUA - FORNECIMENTO E INSTALAÇÃO. AF_04/2024</v>
          </cell>
          <cell r="C4535" t="str">
            <v>UN</v>
          </cell>
          <cell r="D4535">
            <v>46.09</v>
          </cell>
        </row>
        <row r="4536">
          <cell r="A4536">
            <v>94682</v>
          </cell>
          <cell r="B4536" t="str">
            <v>JOELHO 90 GRAUS, PVC, SOLDÁVEL, DN 75 MM INSTALADO EM RESERVAÇÃO PREDIAL DE ÁGUA - FORNECIMENTO E INSTALAÇÃO. AF_04/2024</v>
          </cell>
          <cell r="C4536" t="str">
            <v>UN</v>
          </cell>
          <cell r="D4536">
            <v>99.22</v>
          </cell>
        </row>
        <row r="4537">
          <cell r="A4537">
            <v>94683</v>
          </cell>
          <cell r="B4537" t="str">
            <v>CURVA 90 GRAUS, PVC, SOLDÁVEL, DN 75 MM, INSTALADO EM RESERVAÇÃO PREDIAL DE ÁGUA - FORNECIMENTO E INSTALAÇÃO. AF_04/2024</v>
          </cell>
          <cell r="C4537" t="str">
            <v>UN</v>
          </cell>
          <cell r="D4537">
            <v>69.88</v>
          </cell>
        </row>
        <row r="4538">
          <cell r="A4538">
            <v>94684</v>
          </cell>
          <cell r="B4538" t="str">
            <v>JOELHO 90 GRAUS, PVC, SOLDÁVEL, DN 85 MM INSTALADO EM RESERVAÇÃO PREDIAL DE ÁGUA - FORNECIMENTO E INSTALAÇÃO. AF_04/2024</v>
          </cell>
          <cell r="C4538" t="str">
            <v>UN</v>
          </cell>
          <cell r="D4538">
            <v>119.97</v>
          </cell>
        </row>
        <row r="4539">
          <cell r="A4539">
            <v>94685</v>
          </cell>
          <cell r="B4539" t="str">
            <v>CURVA 90 GRAUS, PVC, SOLDÁVEL, DN 85 MM, INSTALADO EM RESERVAÇÃO PREDIAL DE ÁGUA - FORNECIMENTO E INSTALAÇÃO. AF_04/2024</v>
          </cell>
          <cell r="C4539" t="str">
            <v>UN</v>
          </cell>
          <cell r="D4539">
            <v>88.87</v>
          </cell>
        </row>
        <row r="4540">
          <cell r="A4540">
            <v>94686</v>
          </cell>
          <cell r="B4540" t="str">
            <v>JOELHO 90 GRAUS, PVC, SOLDÁVEL, DN 110 MM INSTALADO EM RESERVAÇÃO PREDIAL DE ÁGUA - FORNECIMENTO E INSTALAÇÃO. AF_04/2024</v>
          </cell>
          <cell r="C4540" t="str">
            <v>UN</v>
          </cell>
          <cell r="D4540">
            <v>229.53</v>
          </cell>
        </row>
        <row r="4541">
          <cell r="A4541">
            <v>94687</v>
          </cell>
          <cell r="B4541" t="str">
            <v>CURVA 90 GRAUS, PVC, SOLDÁVEL, DN 110 MM, INSTALADO EM RESERVAÇÃO PREDIAL DE ÁGUA - FORNECIMENTO E INSTALAÇÃO. AF_04/2024</v>
          </cell>
          <cell r="C4541" t="str">
            <v>UN</v>
          </cell>
          <cell r="D4541">
            <v>208.89</v>
          </cell>
        </row>
        <row r="4542">
          <cell r="A4542">
            <v>94688</v>
          </cell>
          <cell r="B4542" t="str">
            <v>TÊ, PVC, SOLDÁVEL, DN  25 MM INSTALADO EM RESERVAÇÃO PREDIAL DE ÁGUA - FORNECIMENTO E INSTALAÇÃO. AF_04/2024</v>
          </cell>
          <cell r="C4542" t="str">
            <v>UN</v>
          </cell>
          <cell r="D4542">
            <v>7.58</v>
          </cell>
        </row>
        <row r="4543">
          <cell r="A4543">
            <v>94689</v>
          </cell>
          <cell r="B4543" t="str">
            <v>TÊ COM BUCHA DE LATÃO NA BOLSA CENTRAL, PVC, SOLDÁVEL, DN  25 MM X 3/4", INSTALADO EM RESERVAÇÃO PREDIAL DE ÁGUA - FORNECIMENTO E INSTALAÇÃO. AF_04/2024</v>
          </cell>
          <cell r="C4543" t="str">
            <v>UN</v>
          </cell>
          <cell r="D4543">
            <v>9.86</v>
          </cell>
        </row>
        <row r="4544">
          <cell r="A4544">
            <v>94690</v>
          </cell>
          <cell r="B4544" t="str">
            <v>TÊ, PVC, SOLDÁVEL, DN 32 MM INSTALADO EM RESERVAÇÃO PREDIAL DE ÁGUA - FORNECIMENTO E INSTALAÇÃO. AF_04/2024</v>
          </cell>
          <cell r="C4544" t="str">
            <v>UN</v>
          </cell>
          <cell r="D4544">
            <v>11.95</v>
          </cell>
        </row>
        <row r="4545">
          <cell r="A4545">
            <v>94691</v>
          </cell>
          <cell r="B4545" t="str">
            <v>TÊ DE REDUÇÃO, PVC, SOLDÁVEL, DN 32 MM X  25 MM, INSTALADO EM RESERVAÇÃO PREDIAL DE ÁGUA - FORNECIMENTO E INSTALAÇÃO. AF_04/2024</v>
          </cell>
          <cell r="C4545" t="str">
            <v>UN</v>
          </cell>
          <cell r="D4545">
            <v>13.77</v>
          </cell>
        </row>
        <row r="4546">
          <cell r="A4546">
            <v>94692</v>
          </cell>
          <cell r="B4546" t="str">
            <v>TÊ, PVC, SOLDÁVEL, DN 40 MM INSTALADO EM RESERVAÇÃO PREDIAL DE ÁGUA - FORNECIMENTO E INSTALAÇÃO. AF_04/2024</v>
          </cell>
          <cell r="C4546" t="str">
            <v>UN</v>
          </cell>
          <cell r="D4546">
            <v>19.54</v>
          </cell>
        </row>
        <row r="4547">
          <cell r="A4547">
            <v>94693</v>
          </cell>
          <cell r="B4547" t="str">
            <v>TÊ DE REDUÇÃO, PVC, SOLDÁVEL, DN 40 MM X 32 MM, INSTALADO EM RESERVAÇÃO PREDIAL DE ÁGUA - FORNECIMENTO E INSTALAÇÃO. AF_04/2024</v>
          </cell>
          <cell r="C4547" t="str">
            <v>UN</v>
          </cell>
          <cell r="D4547">
            <v>18.059999999999999</v>
          </cell>
        </row>
        <row r="4548">
          <cell r="A4548">
            <v>94694</v>
          </cell>
          <cell r="B4548" t="str">
            <v>TÊ, PVC, SOLDÁVEL, DN 50 MM INSTALADO EM RESERVAÇÃO PREDIAL DE ÁGUA - FORNECIMENTO E INSTALAÇÃO. AF_04/2024</v>
          </cell>
          <cell r="C4548" t="str">
            <v>UN</v>
          </cell>
          <cell r="D4548">
            <v>24.64</v>
          </cell>
        </row>
        <row r="4549">
          <cell r="A4549">
            <v>94695</v>
          </cell>
          <cell r="B4549" t="str">
            <v>TÊ DE REDUÇÃO, PVC, SOLDÁVEL, DN 50 MM X 40 MM, INSTALADO EM RESERVAÇÃO PREDIAL DE ÁGUA - FORNECIMENTO E INSTALAÇÃO. AF_04/2024</v>
          </cell>
          <cell r="C4549" t="str">
            <v>UN</v>
          </cell>
          <cell r="D4549">
            <v>30.56</v>
          </cell>
        </row>
        <row r="4550">
          <cell r="A4550">
            <v>94696</v>
          </cell>
          <cell r="B4550" t="str">
            <v>TÊ, PVC, SOLDÁVEL, DN 60 MM INSTALADO EM RESERVAÇÃO PREDIAL DE ÁGUA - FORNECIMENTO E INSTALAÇÃO. AF_04/2024</v>
          </cell>
          <cell r="C4550" t="str">
            <v>UN</v>
          </cell>
          <cell r="D4550">
            <v>49.1</v>
          </cell>
        </row>
        <row r="4551">
          <cell r="A4551">
            <v>94697</v>
          </cell>
          <cell r="B4551" t="str">
            <v>TÊ, PVC, SOLDÁVEL, DN 75 MM INSTALADO EM RESERVAÇÃO PREDIAL DE ÁGUA - FORNECIMENTO E INSTALAÇÃO. AF_04/2024</v>
          </cell>
          <cell r="C4551" t="str">
            <v>UN</v>
          </cell>
          <cell r="D4551">
            <v>82.94</v>
          </cell>
        </row>
        <row r="4552">
          <cell r="A4552">
            <v>94698</v>
          </cell>
          <cell r="B4552" t="str">
            <v>TÊ DE REDUÇÃO, PVC, SOLDÁVEL, DN 75 MM X 50 MM, INSTALADO EM RESERVAÇÃO PREDIAL DE ÁGUA - FORNECIMENTO E INSTALAÇÃO. AF_04/2024</v>
          </cell>
          <cell r="C4552" t="str">
            <v>UN</v>
          </cell>
          <cell r="D4552">
            <v>64.48</v>
          </cell>
        </row>
        <row r="4553">
          <cell r="A4553">
            <v>94699</v>
          </cell>
          <cell r="B4553" t="str">
            <v>TÊ, PVC, SOLDÁVEL, DN 85 MM INSTALADO EM RESERVAÇÃO PREDIAL DE ÁGUA - FORNECIMENTO E INSTALAÇÃO. AF_04/2024</v>
          </cell>
          <cell r="C4553" t="str">
            <v>UN</v>
          </cell>
          <cell r="D4553">
            <v>109.4</v>
          </cell>
        </row>
        <row r="4554">
          <cell r="A4554">
            <v>94700</v>
          </cell>
          <cell r="B4554" t="str">
            <v>TÊ DE REDUÇÃO, PVC, SOLDÁVEL, DN 85 MM X 60 MM, INSTALADO EM RESERVAÇÃO PREDIAL DE ÁGUA - FORNECIMENTO E INSTALAÇÃO. AF_04/2024</v>
          </cell>
          <cell r="C4554" t="str">
            <v>UN</v>
          </cell>
          <cell r="D4554">
            <v>121.32</v>
          </cell>
        </row>
        <row r="4555">
          <cell r="A4555">
            <v>94701</v>
          </cell>
          <cell r="B4555" t="str">
            <v>TÊ, PVC, SOLDÁVEL, DN 110 MM INSTALADO EM RESERVAÇÃO PREDIAL DE ÁGUA - FORNECIMENTO E INSTALAÇÃO. AF_04/2024</v>
          </cell>
          <cell r="C4555" t="str">
            <v>UN</v>
          </cell>
          <cell r="D4555">
            <v>211.28</v>
          </cell>
        </row>
        <row r="4556">
          <cell r="A4556">
            <v>94702</v>
          </cell>
          <cell r="B4556" t="str">
            <v>TÊ DE REDUÇÃO, PVC, SOLDÁVEL, DN 110 MM X 60 MM, INSTALADO EM RESERVAÇÃO PREDIAL DE ÁGUA - FORNECIMENTO E INSTALAÇÃO. AF_04/2024</v>
          </cell>
          <cell r="C4556" t="str">
            <v>UN</v>
          </cell>
          <cell r="D4556">
            <v>175.25</v>
          </cell>
        </row>
        <row r="4557">
          <cell r="A4557">
            <v>94703</v>
          </cell>
          <cell r="B4557" t="str">
            <v>ADAPTADOR COM FLANGE E ANEL DE VEDAÇÃO, PVC, SOLDÁVEL, DN  25 MM X 3/4", INSTALADO EM RESERVAÇÃO PREDIAL DE ÁGUA - FORNECIMENTO E INSTALAÇÃO. AF_04/2024</v>
          </cell>
          <cell r="C4557" t="str">
            <v>UN</v>
          </cell>
          <cell r="D4557">
            <v>20.43</v>
          </cell>
        </row>
        <row r="4558">
          <cell r="A4558">
            <v>94704</v>
          </cell>
          <cell r="B4558" t="str">
            <v>ADAPTADOR COM FLANGE E ANEL DE VEDAÇÃO, PVC, SOLDÁVEL, DN 32 MM X 1", INSTALADO EM RESERVAÇÃO PREDIAL DE ÁGUA - FORNECIMENTO E INSTALAÇÃO. AF_04/2024</v>
          </cell>
          <cell r="C4558" t="str">
            <v>UN</v>
          </cell>
          <cell r="D4558">
            <v>26.36</v>
          </cell>
        </row>
        <row r="4559">
          <cell r="A4559">
            <v>94705</v>
          </cell>
          <cell r="B4559" t="str">
            <v>ADAPTADOR COM FLANGE E ANEL DE VEDAÇÃO, PVC, SOLDÁVEL, DN 40 MM X 1 1/4", INSTALADO EM RESERVAÇÃO PREDIAL DE ÁGUA - FORNECIMENTO E INSTALAÇÃO. AF_04/2024</v>
          </cell>
          <cell r="C4559" t="str">
            <v>UN</v>
          </cell>
          <cell r="D4559">
            <v>35</v>
          </cell>
        </row>
        <row r="4560">
          <cell r="A4560">
            <v>94706</v>
          </cell>
          <cell r="B4560" t="str">
            <v>ADAPTADOR COM FLANGE E ANEL DE VEDAÇÃO, PVC, SOLDÁVEL, DN 50 MM X 1 1/2", INSTALADO EM RESERVAÇÃO PREDIAL DE ÁGUA - FORNECIMENTO E INSTALAÇÃO. AF_04/2024</v>
          </cell>
          <cell r="C4560" t="str">
            <v>UN</v>
          </cell>
          <cell r="D4560">
            <v>34.4</v>
          </cell>
        </row>
        <row r="4561">
          <cell r="A4561">
            <v>94707</v>
          </cell>
          <cell r="B4561" t="str">
            <v>ADAPTADOR COM FLANGE E ANEL DE VEDAÇÃO, PVC, SOLDÁVEL, DN 60 MM X 2", INSTALADO EM RESERVAÇÃO PREDIAL DE ÁGUA - FORNECIMENTO E INSTALAÇÃO. AF_04/2024</v>
          </cell>
          <cell r="C4561" t="str">
            <v>UN</v>
          </cell>
          <cell r="D4561">
            <v>52.53</v>
          </cell>
        </row>
        <row r="4562">
          <cell r="A4562">
            <v>94713</v>
          </cell>
          <cell r="B4562" t="str">
            <v>ADAPTADOR COM FLANGES LIVRES, PVC, SOLDÁVEL, DN 75 MM X 2 1/2", INSTALADO EM RESERVAÇÃO PREDIAL DE ÁGUA - FORNECIMENTO E INSTALAÇÃO. AF_04/2024</v>
          </cell>
          <cell r="C4562" t="str">
            <v>UN</v>
          </cell>
          <cell r="D4562">
            <v>210.47</v>
          </cell>
        </row>
        <row r="4563">
          <cell r="A4563">
            <v>94714</v>
          </cell>
          <cell r="B4563" t="str">
            <v>ADAPTADOR COM FLANGES LIVRES, PVC, SOLDÁVEL, DN 85 MM X 3", INSTALADO EM RESERVAÇÃO PREDIAL DE ÁGUA - FORNECIMENTO E INSTALAÇÃO. AF_04/2024</v>
          </cell>
          <cell r="C4563" t="str">
            <v>UN</v>
          </cell>
          <cell r="D4563">
            <v>293.20999999999998</v>
          </cell>
        </row>
        <row r="4564">
          <cell r="A4564">
            <v>94715</v>
          </cell>
          <cell r="B4564" t="str">
            <v>ADAPTADOR COM FLANGES LIVRES, PVC, SOLDÁVEL, DN 110 MM X 4", INSTALADO EM RESERVAÇÃO PREDIAL DE ÁGUA - FORNECIMENTO E INSTALAÇÃO. AF_04/2024</v>
          </cell>
          <cell r="C4564" t="str">
            <v>UN</v>
          </cell>
          <cell r="D4564">
            <v>261.77</v>
          </cell>
        </row>
        <row r="4565">
          <cell r="A4565">
            <v>94724</v>
          </cell>
          <cell r="B4565" t="str">
            <v>CONECTOR, CPVC, SOLDÁVEL, DN 22 MM X 3/4", INSTALADO EM RESERVAÇÃO PREDIAL DE ÁGUA - FORNECIMENTO E INSTALAÇÃO. AF_04/2024</v>
          </cell>
          <cell r="C4565" t="str">
            <v>UN</v>
          </cell>
          <cell r="D4565">
            <v>24.19</v>
          </cell>
        </row>
        <row r="4566">
          <cell r="A4566">
            <v>94725</v>
          </cell>
          <cell r="B4566" t="str">
            <v>LUVA, CPVC, SOLDÁVEL, DN 22 MM, INSTALADO EM RESERVAÇÃO PREDIAL DE ÁGUA - FORNECIMENTO E INSTALAÇÃO. AF_04/2024</v>
          </cell>
          <cell r="C4566" t="str">
            <v>UN</v>
          </cell>
          <cell r="D4566">
            <v>6.79</v>
          </cell>
        </row>
        <row r="4567">
          <cell r="A4567">
            <v>94726</v>
          </cell>
          <cell r="B4567" t="str">
            <v>CONECTOR, CPVC, SOLDÁVEL, DN 28 MM X 1", INSTALADO EM RESERVAÇÃO PREDIAL DE ÁGUA - FORNECIMENTO E INSTALAÇÃO. AF_04/2024</v>
          </cell>
          <cell r="C4567" t="str">
            <v>UN</v>
          </cell>
          <cell r="D4567">
            <v>31.14</v>
          </cell>
        </row>
        <row r="4568">
          <cell r="A4568">
            <v>94727</v>
          </cell>
          <cell r="B4568" t="str">
            <v>LUVA, CPVC, SOLDÁVEL, DN 28 MM, INSTALADO EM RESERVAÇÃO PREDIAL DE ÁGUA - FORNECIMENTO E INSTALAÇÃO. AF_04/2024</v>
          </cell>
          <cell r="C4568" t="str">
            <v>UN</v>
          </cell>
          <cell r="D4568">
            <v>10.86</v>
          </cell>
        </row>
        <row r="4569">
          <cell r="A4569">
            <v>94728</v>
          </cell>
          <cell r="B4569" t="str">
            <v>CONECTOR, CPVC, SOLDÁVEL, DN 35 MM X 1 1/4", INSTALADO EM RESERVAÇÃO PREDIAL DE ÁGUA - FORNECIMENTO E INSTALAÇÃO. AF_04/2024</v>
          </cell>
          <cell r="C4569" t="str">
            <v>UN</v>
          </cell>
          <cell r="D4569">
            <v>48.43</v>
          </cell>
        </row>
        <row r="4570">
          <cell r="A4570">
            <v>94729</v>
          </cell>
          <cell r="B4570" t="str">
            <v>LUVA, CPVC, SOLDÁVEL, DN 35 MM, INSTALADO EM RESERVAÇÃO PREDIAL DE ÁGUA - FORNECIMENTO E INSTALAÇÃO. AF_04/2024</v>
          </cell>
          <cell r="C4570" t="str">
            <v>UN</v>
          </cell>
          <cell r="D4570">
            <v>18.61</v>
          </cell>
        </row>
        <row r="4571">
          <cell r="A4571">
            <v>94730</v>
          </cell>
          <cell r="B4571" t="str">
            <v>CONECTOR, CPVC, SOLDÁVEL, DN 42 MM X 1 1/2", INSTALADO EM RESERVAÇÃO PREDIAL DE ÁGUA - FORNECIMENTO E INSTALAÇÃO. AF_04/2024</v>
          </cell>
          <cell r="C4571" t="str">
            <v>UN</v>
          </cell>
          <cell r="D4571">
            <v>59.46</v>
          </cell>
        </row>
        <row r="4572">
          <cell r="A4572">
            <v>94731</v>
          </cell>
          <cell r="B4572" t="str">
            <v>LUVA, CPVC, SOLDÁVEL, DN 42 MM, INSTALADO EM RESERVAÇÃO PREDIAL DE ÁGUA - FORNECIMENTO E INSTALAÇÃO. AF_04/2024</v>
          </cell>
          <cell r="C4572" t="str">
            <v>UN</v>
          </cell>
          <cell r="D4572">
            <v>24.67</v>
          </cell>
        </row>
        <row r="4573">
          <cell r="A4573">
            <v>94732</v>
          </cell>
          <cell r="B4573" t="str">
            <v>CONECTOR, CPVC, SOLDÁVEL, DN 54 MM X 2", INSTALADO EM RESERVAÇÃO PREDIAL DE ÁGUA - FORNECIMENTO E INSTALAÇÃO. AF_04/2024</v>
          </cell>
          <cell r="C4573" t="str">
            <v>UN</v>
          </cell>
          <cell r="D4573">
            <v>95.27</v>
          </cell>
        </row>
        <row r="4574">
          <cell r="A4574">
            <v>94733</v>
          </cell>
          <cell r="B4574" t="str">
            <v>LUVA, CPVC, SOLDÁVEL, DN 54 MM, INSTALADO EM RESERVAÇÃO PREDIAL DE ÁGUA - FORNECIMENTO E INSTALAÇÃO. AF_04/2024</v>
          </cell>
          <cell r="C4574" t="str">
            <v>UN</v>
          </cell>
          <cell r="D4574">
            <v>43.16</v>
          </cell>
        </row>
        <row r="4575">
          <cell r="A4575">
            <v>94734</v>
          </cell>
          <cell r="B4575" t="str">
            <v>CONECTOR, CPVC, SOLDÁVEL, DN 73 MM X 2 1/2", INSTALADO EM RESERVAÇÃO PREDIAL DE ÁGUA - FORNECIMENTO E INSTALAÇÃO. AF_04/2024</v>
          </cell>
          <cell r="C4575" t="str">
            <v>UN</v>
          </cell>
          <cell r="D4575">
            <v>344.23</v>
          </cell>
        </row>
        <row r="4576">
          <cell r="A4576">
            <v>94736</v>
          </cell>
          <cell r="B4576" t="str">
            <v>CONECTOR, CPVC, SOLDÁVEL, DN 89 MM X 3", INSTALADO EM RESERVAÇÃO PREDIAL DE ÁGUA - FORNECIMENTO E INSTALAÇÃO. AF_04/2024</v>
          </cell>
          <cell r="C4576" t="str">
            <v>UN</v>
          </cell>
          <cell r="D4576">
            <v>500.32</v>
          </cell>
        </row>
        <row r="4577">
          <cell r="A4577">
            <v>94737</v>
          </cell>
          <cell r="B4577" t="str">
            <v>LUVA, CPVC, SOLDÁVEL, DN 89 MM, INSTALADO EM RESERVAÇÃO PREDIAL DE ÁGUA - FORNECIMENTO E INSTALAÇÃO. AF_04/2024</v>
          </cell>
          <cell r="C4577" t="str">
            <v>UN</v>
          </cell>
          <cell r="D4577">
            <v>176.6</v>
          </cell>
        </row>
        <row r="4578">
          <cell r="A4578">
            <v>94738</v>
          </cell>
          <cell r="B4578" t="str">
            <v>CONECTOR, CPVC, SOLDÁVEL, DN 114 MM X 4", INSTALADO EM RESERVAÇÃO PREDIAL DE ÁGUA - FORNECIMENTO E INSTALAÇÃO. AF_04/2024</v>
          </cell>
          <cell r="C4578" t="str">
            <v>UN</v>
          </cell>
          <cell r="D4578">
            <v>1500.67</v>
          </cell>
        </row>
        <row r="4579">
          <cell r="A4579">
            <v>94739</v>
          </cell>
          <cell r="B4579" t="str">
            <v>LUVA, CPVC, SOLDÁVEL, DN 114 MM, INSTALADO EM RESERVAÇÃO PREDIAL DE ÁGUA - FORNECIMENTO E INSTALAÇÃO. AF_04/2024</v>
          </cell>
          <cell r="C4579" t="str">
            <v>UN</v>
          </cell>
          <cell r="D4579">
            <v>218.31</v>
          </cell>
        </row>
        <row r="4580">
          <cell r="A4580">
            <v>94740</v>
          </cell>
          <cell r="B4580" t="str">
            <v>JOELHO 90 GRAUS, CPVC, SOLDÁVEL, DN 22 MM, INSTALADO EM RESERVAÇÃO PREDIAL DE ÁGUA - FORNECIMENTO E INSTALAÇÃO. AF_04/2024</v>
          </cell>
          <cell r="C4580" t="str">
            <v>UN</v>
          </cell>
          <cell r="D4580">
            <v>9.75</v>
          </cell>
        </row>
        <row r="4581">
          <cell r="A4581">
            <v>94741</v>
          </cell>
          <cell r="B4581" t="str">
            <v>CURVA 90 GRAUS, CPVC, SOLDÁVEL, DN 22 MM, INSTALADO EM RESERVAÇÃO PREDIAL DE ÁGUA - FORNECIMENTO E INSTALAÇÃO. AF_04/2024</v>
          </cell>
          <cell r="C4581" t="str">
            <v>UN</v>
          </cell>
          <cell r="D4581">
            <v>12.43</v>
          </cell>
        </row>
        <row r="4582">
          <cell r="A4582">
            <v>94742</v>
          </cell>
          <cell r="B4582" t="str">
            <v>JOELHO 90 GRAUS, CPVC, SOLDÁVEL, DN 28 MM, INSTALADO EM RESERVAÇÃO PREDIAL DE ÁGUA - FORNECIMENTO E INSTALAÇÃO. AF_04/2024</v>
          </cell>
          <cell r="C4582" t="str">
            <v>UN</v>
          </cell>
          <cell r="D4582">
            <v>15.92</v>
          </cell>
        </row>
        <row r="4583">
          <cell r="A4583">
            <v>94743</v>
          </cell>
          <cell r="B4583" t="str">
            <v>CURVA 90 GRAUS, CPVC, SOLDÁVEL, DN 28 MM, INSTALADO EM RESERVAÇÃO PREDIAL DE ÁGUA - FORNECIMENTO E INSTALAÇÃO. AF_04/2024</v>
          </cell>
          <cell r="C4583" t="str">
            <v>UN</v>
          </cell>
          <cell r="D4583">
            <v>19.95</v>
          </cell>
        </row>
        <row r="4584">
          <cell r="A4584">
            <v>94744</v>
          </cell>
          <cell r="B4584" t="str">
            <v>JOELHO 90 GRAUS, CPVC, SOLDÁVEL, DN 35 MM, INSTALADO EM RESERVAÇÃO PREDIAL DE ÁGUA - FORNECIMENTO E INSTALAÇÃO. AF_04/2024</v>
          </cell>
          <cell r="C4584" t="str">
            <v>UN</v>
          </cell>
          <cell r="D4584">
            <v>24.92</v>
          </cell>
        </row>
        <row r="4585">
          <cell r="A4585">
            <v>94746</v>
          </cell>
          <cell r="B4585" t="str">
            <v>JOELHO 90 GRAUS, CPVC, SOLDÁVEL, DN 42 MM, INSTALADO EM RESERVAÇÃO PREDIAL DE ÁGUA - FORNECIMENTO E INSTALAÇÃO. AF_04/2024</v>
          </cell>
          <cell r="C4585" t="str">
            <v>UN</v>
          </cell>
          <cell r="D4585">
            <v>35.65</v>
          </cell>
        </row>
        <row r="4586">
          <cell r="A4586">
            <v>94748</v>
          </cell>
          <cell r="B4586" t="str">
            <v>JOELHO 90 GRAUS, CPVC, SOLDÁVEL, DN 54 MM, INSTALADO EM RESERVAÇÃO PREDIAL DE ÁGUA - FORNECIMENTO E INSTALAÇÃO. AF_04/2024</v>
          </cell>
          <cell r="C4586" t="str">
            <v>UN</v>
          </cell>
          <cell r="D4586">
            <v>77.33</v>
          </cell>
        </row>
        <row r="4587">
          <cell r="A4587">
            <v>94750</v>
          </cell>
          <cell r="B4587" t="str">
            <v>JOELHO 90 GRAUS, CPVC, SOLDÁVEL, DN 73 MM, INSTALADO EM RESERVAÇÃO PREDIAL DE ÁGUA - FORNECIMENTO E INSTALAÇÃO. AF_04/2024</v>
          </cell>
          <cell r="C4587" t="str">
            <v>UN</v>
          </cell>
          <cell r="D4587">
            <v>155.76</v>
          </cell>
        </row>
        <row r="4588">
          <cell r="A4588">
            <v>94752</v>
          </cell>
          <cell r="B4588" t="str">
            <v>JOELHO 90 GRAUS, CPVC, SOLDÁVEL, DN 89 MM, INSTALADO EM RESERVAÇÃO PREDIAL DE ÁGUA - FORNECIMENTO E INSTALAÇÃO. AF_04/2024</v>
          </cell>
          <cell r="C4588" t="str">
            <v>UN</v>
          </cell>
          <cell r="D4588">
            <v>188</v>
          </cell>
        </row>
        <row r="4589">
          <cell r="A4589">
            <v>94754</v>
          </cell>
          <cell r="B4589" t="str">
            <v>JOELHO 90 GRAUS, CPVC, SOLDÁVEL, DN 114 MM, INSTALADO EM RESERVAÇÃO PREDIAL DE ÁGUA - FORNECIMENTO E INSTALAÇÃO. AF_04/2024</v>
          </cell>
          <cell r="C4589" t="str">
            <v>UN</v>
          </cell>
          <cell r="D4589">
            <v>270.17</v>
          </cell>
        </row>
        <row r="4590">
          <cell r="A4590">
            <v>94756</v>
          </cell>
          <cell r="B4590" t="str">
            <v>TE, CPVC, SOLDÁVEL, DN 22 MM, INSTALADO EM RESERVAÇÃO PREDIAL DE ÁGUA - FORNECIMENTO E INSTALAÇÃO. AF_04/2024</v>
          </cell>
          <cell r="C4590" t="str">
            <v>UN</v>
          </cell>
          <cell r="D4590">
            <v>12.54</v>
          </cell>
        </row>
        <row r="4591">
          <cell r="A4591">
            <v>94757</v>
          </cell>
          <cell r="B4591" t="str">
            <v>TE, CPVC, SOLDÁVEL, DN 28 MM, INSTALADO EM RESERVAÇÃO PREDIAL DE ÁGUA - FORNECIMENTO E INSTALAÇÃO. AF_04/2024</v>
          </cell>
          <cell r="C4591" t="str">
            <v>UN</v>
          </cell>
          <cell r="D4591">
            <v>19.420000000000002</v>
          </cell>
        </row>
        <row r="4592">
          <cell r="A4592">
            <v>94758</v>
          </cell>
          <cell r="B4592" t="str">
            <v>TE, CPVC, SOLDÁVEL, DN 35 MM, INSTALADO EM RESERVAÇÃO PREDIAL DE ÁGUA - FORNECIMENTO E INSTALAÇÃO. AF_04/2024</v>
          </cell>
          <cell r="C4592" t="str">
            <v>UN</v>
          </cell>
          <cell r="D4592">
            <v>47.94</v>
          </cell>
        </row>
        <row r="4593">
          <cell r="A4593">
            <v>94759</v>
          </cell>
          <cell r="B4593" t="str">
            <v>TE, CPVC, SOLDÁVEL, DN 42 MM, INSTALADO EM RESERVAÇÃO PREDIAL DE ÁGUA - FORNECIMENTO E INSTALAÇÃO. AF_04/2024</v>
          </cell>
          <cell r="C4593" t="str">
            <v>UN</v>
          </cell>
          <cell r="D4593">
            <v>61.11</v>
          </cell>
        </row>
        <row r="4594">
          <cell r="A4594">
            <v>94760</v>
          </cell>
          <cell r="B4594" t="str">
            <v>TE, CPVC, SOLDÁVEL, DN 54 MM, INSTALADO EM RESERVAÇÃO PREDIAL DE ÁGUA - FORNECIMENTO E INSTALAÇÃO. AF_04/2024</v>
          </cell>
          <cell r="C4594" t="str">
            <v>UN</v>
          </cell>
          <cell r="D4594">
            <v>97.3</v>
          </cell>
        </row>
        <row r="4595">
          <cell r="A4595">
            <v>94761</v>
          </cell>
          <cell r="B4595" t="str">
            <v>TE, CPVC, SOLDÁVEL, DN 73 MM, INSTALADO EM RESERVAÇÃO PREDIAL DE ÁGUA - FORNECIMENTO E INSTALAÇÃO. AF_04/2024</v>
          </cell>
          <cell r="C4595" t="str">
            <v>UN</v>
          </cell>
          <cell r="D4595">
            <v>209.36</v>
          </cell>
        </row>
        <row r="4596">
          <cell r="A4596">
            <v>94762</v>
          </cell>
          <cell r="B4596" t="str">
            <v>TE, CPVC, SOLDÁVEL, DN 89 MM, INSTALADO EM RESERVAÇÃO PREDIAL DE ÁGUA - FORNECIMENTO E INSTALAÇÃO. AF_04/2024</v>
          </cell>
          <cell r="C4596" t="str">
            <v>UN</v>
          </cell>
          <cell r="D4596">
            <v>254.96</v>
          </cell>
        </row>
        <row r="4597">
          <cell r="A4597">
            <v>94763</v>
          </cell>
          <cell r="B4597" t="str">
            <v>TE, CPVC, SOLDÁVEL, DN 114 MM, INSTALADO EM RESERVAÇÃO PREDIAL DE ÁGUA - FORNECIMENTO E INSTALAÇÃO. AF_04/2024</v>
          </cell>
          <cell r="C4597" t="str">
            <v>UN</v>
          </cell>
          <cell r="D4597">
            <v>337.11</v>
          </cell>
        </row>
        <row r="4598">
          <cell r="A4598">
            <v>94764</v>
          </cell>
          <cell r="B4598" t="str">
            <v>ADAPTADOR COM FLANGE E ANEL DE VEDAÇÃO, CPVC, ROSCÁVEL, DN 15 MM, INSTALADO EM RESERVAÇÃO PREDIAL DE ÁGUA - FORNECIMENTO E INSTALAÇÃO. AF_04/2024</v>
          </cell>
          <cell r="C4598" t="str">
            <v>UN</v>
          </cell>
          <cell r="D4598">
            <v>36.090000000000003</v>
          </cell>
        </row>
        <row r="4599">
          <cell r="A4599">
            <v>94765</v>
          </cell>
          <cell r="B4599" t="str">
            <v>ADAPTADOR COM FLANGE E ANEL DE VEDAÇÃO, CPVC, ROSCÁVEL, DN 22 MM, INSTALADO EM RESERVAÇÃO PREDIAL DE ÁGUA - FORNECIMENTO E INSTALAÇÃO. AF_04/2024</v>
          </cell>
          <cell r="C4599" t="str">
            <v>UN</v>
          </cell>
          <cell r="D4599">
            <v>39.53</v>
          </cell>
        </row>
        <row r="4600">
          <cell r="A4600">
            <v>94766</v>
          </cell>
          <cell r="B4600" t="str">
            <v>ADAPTADOR COM FLANGE E ANEL DE VEDAÇÃO, CPVC, ROSCÁVEL, DN 28 MM, INSTALADO EM RESERVAÇÃO PREDIAL DE ÁGUA - FORNECIMENTO E INSTALAÇÃO. AF_04/2024</v>
          </cell>
          <cell r="C4600" t="str">
            <v>UN</v>
          </cell>
          <cell r="D4600">
            <v>43.91</v>
          </cell>
        </row>
        <row r="4601">
          <cell r="A4601">
            <v>94767</v>
          </cell>
          <cell r="B4601" t="str">
            <v>ADAPTADOR COM FLANGE E ANEL DE VEDAÇÃO, CPVC, ROSCÁVEL, DN 35 MM, INSTALADO EM RESERVAÇÃO PREDIAL DE ÁGUA - FORNECIMENTO E INSTALAÇÃO. AF_04/2024</v>
          </cell>
          <cell r="C4601" t="str">
            <v>UN</v>
          </cell>
          <cell r="D4601">
            <v>63.95</v>
          </cell>
        </row>
        <row r="4602">
          <cell r="A4602">
            <v>94768</v>
          </cell>
          <cell r="B4602" t="str">
            <v>ADAPTADOR COM FLANGE E ANEL DE VEDAÇÃO, CPVC, ROSCÁVEL, DN 42 MM, INSTALADO EM RESERVAÇÃO PREDIAL DE ÁGUA - FORNECIMENTO E INSTALAÇÃO. AF_04/2024</v>
          </cell>
          <cell r="C4602" t="str">
            <v>UN</v>
          </cell>
          <cell r="D4602">
            <v>72.16</v>
          </cell>
        </row>
        <row r="4603">
          <cell r="A4603">
            <v>94769</v>
          </cell>
          <cell r="B4603" t="str">
            <v>ADAPTADOR COM FLANGE E ANEL DE VEDAÇÃO, CPVC, ROSCÁVEL, DN 54 MM, INSTALADO EM RESERVAÇÃO PREDIAL DE ÁGUA - FORNECIMENTO E INSTALAÇÃO. AF_04/2024</v>
          </cell>
          <cell r="C4603" t="str">
            <v>UN</v>
          </cell>
          <cell r="D4603">
            <v>95.57</v>
          </cell>
        </row>
        <row r="4604">
          <cell r="A4604">
            <v>94783</v>
          </cell>
          <cell r="B4604" t="str">
            <v>ADAPTADOR COM FLANGE E ANEL DE VEDAÇÃO, PVC, SOLDÁVEL, DN  20 MM X 1/2", INSTALADO EM RESERVAÇÃO PREDIAL DE ÁGUA - FORNECIMENTO E INSTALAÇÃO. AF_04/2024</v>
          </cell>
          <cell r="C4604" t="str">
            <v>UN</v>
          </cell>
          <cell r="D4604">
            <v>19.239999999999998</v>
          </cell>
        </row>
        <row r="4605">
          <cell r="A4605">
            <v>94863</v>
          </cell>
          <cell r="B4605" t="str">
            <v>LUVA, CPVC, SOLDÁVEL, DN 73 MM, INSTALADO EM RESERVAÇÃO PREDIAL DE ÁGUA - FORNECIMENTO E INSTALAÇÃO. AF_04/2024</v>
          </cell>
          <cell r="C4605" t="str">
            <v>UN</v>
          </cell>
          <cell r="D4605">
            <v>147.78</v>
          </cell>
        </row>
        <row r="4606">
          <cell r="A4606">
            <v>95237</v>
          </cell>
          <cell r="B4606" t="str">
            <v>LUVA COM BUCHA DE LATÃO, PVC, SOLDÁVEL, DN 32MM X 1 , INSTALADO EM RAMAL DE DISTRIBUIÇÃO DE ÁGUA   FORNECIMENTO E INSTALAÇÃO. AF_06/2022</v>
          </cell>
          <cell r="C4606" t="str">
            <v>UN</v>
          </cell>
          <cell r="D4606">
            <v>23.27</v>
          </cell>
        </row>
        <row r="4607">
          <cell r="A4607">
            <v>95693</v>
          </cell>
          <cell r="B4607" t="str">
            <v>LUVA SIMPLES, PVC, SÉRIE NORMAL, ESGOTO PREDIAL, DN 150 MM, JUNTA ELÁSTICA, FORNECIDO E INSTALADO EM SUBCOLETOR AÉREO DE ESGOTO SANITÁRIO. AF_08/2022</v>
          </cell>
          <cell r="C4607" t="str">
            <v>UN</v>
          </cell>
          <cell r="D4607">
            <v>54.12</v>
          </cell>
        </row>
        <row r="4608">
          <cell r="A4608">
            <v>95694</v>
          </cell>
          <cell r="B4608" t="str">
            <v>CURVA 90 GRAUS, PVC, SERIE R, ÁGUA PLUVIAL, DN 100 MM, JUNTA ELÁSTICA, FORNECIDO E INSTALADO EM RAMAL DE ENCAMINHAMENTO. AF_06/2022</v>
          </cell>
          <cell r="C4608" t="str">
            <v>UN</v>
          </cell>
          <cell r="D4608">
            <v>52.9</v>
          </cell>
        </row>
        <row r="4609">
          <cell r="A4609">
            <v>95695</v>
          </cell>
          <cell r="B4609" t="str">
            <v>CURVA 90 GRAUS, PVC, SERIE R, ÁGUA PLUVIAL, DN 100 MM, JUNTA ELÁSTICA, FORNECIDO E INSTALADO EM CONDUTORES VERTICAIS DE ÁGUAS PLUVIAIS. AF_06/2022</v>
          </cell>
          <cell r="C4609" t="str">
            <v>UN</v>
          </cell>
          <cell r="D4609">
            <v>62.65</v>
          </cell>
        </row>
        <row r="4610">
          <cell r="A4610">
            <v>95696</v>
          </cell>
          <cell r="B4610" t="str">
            <v>SPRINKLER TIPO PENDENTE, 68 °C, UNIÃO POR ROSCA DN 15 (1/2") - FORNECIMENTO E INSTALAÇÃO. AF_10/2020</v>
          </cell>
          <cell r="C4610" t="str">
            <v>UN</v>
          </cell>
          <cell r="D4610">
            <v>38.119999999999997</v>
          </cell>
        </row>
        <row r="4611">
          <cell r="A4611">
            <v>96637</v>
          </cell>
          <cell r="B4611" t="str">
            <v>JOELHO 90 GRAUS, PPR, DN 25 MM, CLASSE PN 25, INSTALADO EM RAMAL OU SUB-RAMAL DE ÁGUA   FORNECIMENTO E INSTALAÇÃO. AF_08/2022</v>
          </cell>
          <cell r="C4611" t="str">
            <v>UN</v>
          </cell>
          <cell r="D4611">
            <v>20.239999999999998</v>
          </cell>
        </row>
        <row r="4612">
          <cell r="A4612">
            <v>96638</v>
          </cell>
          <cell r="B4612" t="str">
            <v>JOELHO 45 GRAUS, PPR, DN 25 MM, CLASSE PN 25, INSTALADO EM RAMAL OU SUB-RAMAL DE ÁGUA   FORNECIMENTO E INSTALAÇÃO. AF_08/2022</v>
          </cell>
          <cell r="C4612" t="str">
            <v>UN</v>
          </cell>
          <cell r="D4612">
            <v>20.63</v>
          </cell>
        </row>
        <row r="4613">
          <cell r="A4613">
            <v>96639</v>
          </cell>
          <cell r="B4613" t="str">
            <v>LUVA, PPR, DN 25 MM, CLASSE PN 25, INSTALADO EM RAMAL OU SUB-RAMAL DE ÁGUA   FORNECIMENTO E INSTALAÇÃO. AF_08/2022</v>
          </cell>
          <cell r="C4613" t="str">
            <v>UN</v>
          </cell>
          <cell r="D4613">
            <v>13.96</v>
          </cell>
        </row>
        <row r="4614">
          <cell r="A4614">
            <v>96640</v>
          </cell>
          <cell r="B4614" t="str">
            <v>CONECTOR MACHO, PPR, 25 X 1/2  , CLASSE PN 25, INSTALADO EM RAMAL OU SUB-RAMAL DE ÁGUA   FORNECIMENTO E INSTALAÇÃO. AF_08/2022</v>
          </cell>
          <cell r="C4614" t="str">
            <v>UN</v>
          </cell>
          <cell r="D4614">
            <v>27.51</v>
          </cell>
        </row>
        <row r="4615">
          <cell r="A4615">
            <v>96641</v>
          </cell>
          <cell r="B4615" t="str">
            <v>CONECTOR FÊMEA, PPR, 25 X 1/2  , CLASSE PN 25, INSTALADO EM RAMAL OU SUB-RAMAL DE ÁGUA   FORNECIMENTO E INSTALAÇÃO. AF_08/2022</v>
          </cell>
          <cell r="C4615" t="str">
            <v>UN</v>
          </cell>
          <cell r="D4615">
            <v>19.079999999999998</v>
          </cell>
        </row>
        <row r="4616">
          <cell r="A4616">
            <v>96642</v>
          </cell>
          <cell r="B4616" t="str">
            <v>TÊ NORMAL, PPR, DN 25 MM, CLASSE PN 25, INSTALADO EM RAMAL OU SUB-RAMAL DE ÁGUA   FORNECIMENTO E INSTALAÇÃO. AF_08/2022</v>
          </cell>
          <cell r="C4616" t="str">
            <v>UN</v>
          </cell>
          <cell r="D4616">
            <v>26.71</v>
          </cell>
        </row>
        <row r="4617">
          <cell r="A4617">
            <v>96643</v>
          </cell>
          <cell r="B4617" t="str">
            <v>TÊ MISTURADOR, PPR, 25 X 3/4   , CLASSE PN 25, INSTALADO EM RAMAL OU SUB-RAMAL DE ÁGUA   FORNECIMENTO E INSTALAÇÃO. AF_08/2022</v>
          </cell>
          <cell r="C4617" t="str">
            <v>UN</v>
          </cell>
          <cell r="D4617">
            <v>48.78</v>
          </cell>
        </row>
        <row r="4618">
          <cell r="A4618">
            <v>96650</v>
          </cell>
          <cell r="B4618" t="str">
            <v>JOELHO 90 GRAUS, PPR, DN 25 MM, CLASSE PN 25, INSTALADO EM RAMAL DE DISTRIBUIÇÃO   FORNECIMENTO E INSTALAÇÃO. AF_08/2022</v>
          </cell>
          <cell r="C4618" t="str">
            <v>UN</v>
          </cell>
          <cell r="D4618">
            <v>10.95</v>
          </cell>
        </row>
        <row r="4619">
          <cell r="A4619">
            <v>96651</v>
          </cell>
          <cell r="B4619" t="str">
            <v>JOELHO 45 GRAUS, PPR, DN 25 MM, CLASSE PN 25, INSTALADO EM RAMAL DE DISTRIBUIÇÃO DE ÁGUA   FORNECIMENTO E INSTALAÇÃO. AF_08/2022</v>
          </cell>
          <cell r="C4619" t="str">
            <v>UN</v>
          </cell>
          <cell r="D4619">
            <v>11.34</v>
          </cell>
        </row>
        <row r="4620">
          <cell r="A4620">
            <v>96652</v>
          </cell>
          <cell r="B4620" t="str">
            <v>JOELHO 90 GRAUS, PPR, DN 32 MM, CLASSE PN 25, INSTALADO EM RAMAL DE DISTRIBUIÇÃO - FORNECIMENTO E INSTALAÇÃO. AF_08/2022</v>
          </cell>
          <cell r="C4620" t="str">
            <v>UN</v>
          </cell>
          <cell r="D4620">
            <v>12.71</v>
          </cell>
        </row>
        <row r="4621">
          <cell r="A4621">
            <v>96653</v>
          </cell>
          <cell r="B4621" t="str">
            <v>JOELHO 45 GRAUS, PPR, DN 32 MM, CLASSE PN 25, INSTALADO EM RAMAL DE DISTRIBUIÇÃO DE ÁGUA - FORNECIMENTO E INSTALAÇÃO. AF_08/2022</v>
          </cell>
          <cell r="C4621" t="str">
            <v>UN</v>
          </cell>
          <cell r="D4621">
            <v>15.98</v>
          </cell>
        </row>
        <row r="4622">
          <cell r="A4622">
            <v>96654</v>
          </cell>
          <cell r="B4622" t="str">
            <v>JOELHO 90 GRAUS, PPR, DN 40 MM, CLASSE PN 25, INSTALADO EM RAMAL DE DISTRIBUIÇÃO - FORNECIMENTO E INSTALAÇÃO. AF_08/2022</v>
          </cell>
          <cell r="C4622" t="str">
            <v>UN</v>
          </cell>
          <cell r="D4622">
            <v>17.989999999999998</v>
          </cell>
        </row>
        <row r="4623">
          <cell r="A4623">
            <v>96655</v>
          </cell>
          <cell r="B4623" t="str">
            <v>JOELHO 45 GRAUS, PPR, DN 40 MM, CLASSE PN 25, INSTALADO EM RAMAL DE DISTRIBUIÇÃO DE ÁGUA - FORNECIMENTO E INSTALAÇÃO. AF_08/2022</v>
          </cell>
          <cell r="C4623" t="str">
            <v>UN</v>
          </cell>
          <cell r="D4623">
            <v>23.32</v>
          </cell>
        </row>
        <row r="4624">
          <cell r="A4624">
            <v>96656</v>
          </cell>
          <cell r="B4624" t="str">
            <v>LUVA, PPR, DN 25 MM, CLASSE PN 25, INSTALADO EM RAMAL DE DISTRIBUIÇÃO DE ÁGUA   FORNECIMENTO E INSTALAÇÃO. AF_08/2022</v>
          </cell>
          <cell r="C4624" t="str">
            <v>UN</v>
          </cell>
          <cell r="D4624">
            <v>7.77</v>
          </cell>
        </row>
        <row r="4625">
          <cell r="A4625">
            <v>96657</v>
          </cell>
          <cell r="B4625" t="str">
            <v>CONECTOR MACHO, PPR, 25 X 1/2, CLASSE PN 25, INSTALADO EM RAMAL DE DISTRIBUIÇÃO DE ÁGUA   FORNECIMENTO E INSTALAÇÃO. AF_08/2022</v>
          </cell>
          <cell r="C4625" t="str">
            <v>UN</v>
          </cell>
          <cell r="D4625">
            <v>24.75</v>
          </cell>
        </row>
        <row r="4626">
          <cell r="A4626">
            <v>96658</v>
          </cell>
          <cell r="B4626" t="str">
            <v>CONECTOR FÊMEA, PPR, 25 X 1/2  , CLASSE PN 25, INSTALADO EM RAMAL DE DISTRIBUIÇÃO DE ÁGUA   FORNECIMENTO E INSTALAÇÃO. AF_08/2022</v>
          </cell>
          <cell r="C4626" t="str">
            <v>UN</v>
          </cell>
          <cell r="D4626">
            <v>16.32</v>
          </cell>
        </row>
        <row r="4627">
          <cell r="A4627">
            <v>96659</v>
          </cell>
          <cell r="B4627" t="str">
            <v>LUVA, PPR, DN 32 MM, CLASSE PN 25, INSTALADO EM RAMAL DE DISTRIBUIÇÃO DE ÁGUA   FORNECIMENTO E INSTALAÇÃO. AF_08/2022</v>
          </cell>
          <cell r="C4627" t="str">
            <v>UN</v>
          </cell>
          <cell r="D4627">
            <v>9.76</v>
          </cell>
        </row>
        <row r="4628">
          <cell r="A4628">
            <v>96660</v>
          </cell>
          <cell r="B4628" t="str">
            <v>CONECTOR MACHO, PPR, 32 X 3/4", CLASSE PN 25, INSTALADO EM RAMAL DE DISTRIBUIÇÃO DE ÁGUA   FORNECIMENTO E INSTALAÇÃO. AF_08/2022</v>
          </cell>
          <cell r="C4628" t="str">
            <v>UN</v>
          </cell>
          <cell r="D4628">
            <v>33.130000000000003</v>
          </cell>
        </row>
        <row r="4629">
          <cell r="A4629">
            <v>96661</v>
          </cell>
          <cell r="B4629" t="str">
            <v>CONECTOR FÊMEA, PPR, 32 X 3/4", CLASSE PN 25, INSTALADO EM RAMAL DE DISTRIBUIÇÃO DE ÁGUA   FORNECIMENTO E INSTALAÇÃO. AF_08/2022</v>
          </cell>
          <cell r="C4629" t="str">
            <v>UN</v>
          </cell>
          <cell r="D4629">
            <v>32.82</v>
          </cell>
        </row>
        <row r="4630">
          <cell r="A4630">
            <v>96662</v>
          </cell>
          <cell r="B4630" t="str">
            <v>BUCHA DE REDUÇÃO, PPR, 32 X 25, CLASSE PN 25, INSTALADO EM RAMAL DE DISTRIBUIÇÃO DE ÁGUA   FORNECIMENTO E INSTALAÇÃO. AF_08/2022</v>
          </cell>
          <cell r="C4630" t="str">
            <v>UN</v>
          </cell>
          <cell r="D4630">
            <v>10.65</v>
          </cell>
        </row>
        <row r="4631">
          <cell r="A4631">
            <v>96663</v>
          </cell>
          <cell r="B4631" t="str">
            <v>LUVA, PPR, DN 40 MM, CLASSE PN 25, INSTALADO EM RAMAL DE DISTRIBUIÇÃO DE ÁGUA   FORNECIMENTO E INSTALAÇÃO. AF_08/2022</v>
          </cell>
          <cell r="C4631" t="str">
            <v>UN</v>
          </cell>
          <cell r="D4631">
            <v>17.21</v>
          </cell>
        </row>
        <row r="4632">
          <cell r="A4632">
            <v>96664</v>
          </cell>
          <cell r="B4632" t="str">
            <v>BUCHA DE REDUÇÃO, PPR, 40 X 25, CLASSE PN 25, INSTALADO EM RAMAL DE DISTRIBUIÇÃO DE ÁGUA   FORNECIMENTO E INSTALAÇÃO. AF_08/2022</v>
          </cell>
          <cell r="C4632" t="str">
            <v>UN</v>
          </cell>
          <cell r="D4632">
            <v>18.66</v>
          </cell>
        </row>
        <row r="4633">
          <cell r="A4633">
            <v>96665</v>
          </cell>
          <cell r="B4633" t="str">
            <v>TÊ NORMAL, PPR, DN 25 MM, CLASSE PN 25, INSTALADO EM RAMAL DE DISTRIBUIÇÃO DE ÁGUA   FORNECIMENTO E INSTALAÇÃO. AF_08/2022</v>
          </cell>
          <cell r="C4633" t="str">
            <v>UN</v>
          </cell>
          <cell r="D4633">
            <v>14.33</v>
          </cell>
        </row>
        <row r="4634">
          <cell r="A4634">
            <v>96666</v>
          </cell>
          <cell r="B4634" t="str">
            <v>TÊ NORMAL, PPR, DN 32 MM, CLASSE PN 25, INSTALADO EM RAMAL DE DISTRIBUIÇÃO DE ÁGUA   FORNECIMENTO E INSTALAÇÃO. AF_08/2022</v>
          </cell>
          <cell r="C4634" t="str">
            <v>UN</v>
          </cell>
          <cell r="D4634">
            <v>19.489999999999998</v>
          </cell>
        </row>
        <row r="4635">
          <cell r="A4635">
            <v>96667</v>
          </cell>
          <cell r="B4635" t="str">
            <v>TÊ NORMAL, PPR, DN 40 MM, CLASSE PN 25, INSTALADO EM RAMAL DE DISTRIBUIÇÃO DE ÁGUA   FORNECIMENTO E INSTALAÇÃO. AF_08/2022</v>
          </cell>
          <cell r="C4635" t="str">
            <v>UN</v>
          </cell>
          <cell r="D4635">
            <v>26.47</v>
          </cell>
        </row>
        <row r="4636">
          <cell r="A4636">
            <v>96684</v>
          </cell>
          <cell r="B4636" t="str">
            <v>JOELHO 90 GRAUS, PPR, DN 25 MM, CLASSE PN 25, INSTALADO EM PRUMADA DE ÁGUA   FORNECIMENTO E INSTALAÇÃO . AF_08/2022</v>
          </cell>
          <cell r="C4636" t="str">
            <v>UN</v>
          </cell>
          <cell r="D4636">
            <v>14.3</v>
          </cell>
        </row>
        <row r="4637">
          <cell r="A4637">
            <v>96685</v>
          </cell>
          <cell r="B4637" t="str">
            <v>JOELHO 45 GRAUS, PPR, DN 25 MM, CLASSE PN 25, INSTALADO EM PRUMADA DE ÁGUA   FORNECIMENTO E INSTALAÇÃO . AF_08/2022</v>
          </cell>
          <cell r="C4637" t="str">
            <v>UN</v>
          </cell>
          <cell r="D4637">
            <v>14.69</v>
          </cell>
        </row>
        <row r="4638">
          <cell r="A4638">
            <v>96686</v>
          </cell>
          <cell r="B4638" t="str">
            <v>JOELHO 90 GRAUS, PPR, DN 32 MM, CLASSE PN 25, INSTALADO EM PRUMADA DE ÁGUA   FORNECIMENTO E INSTALAÇÃO . AF_08/2022</v>
          </cell>
          <cell r="C4638" t="str">
            <v>UN</v>
          </cell>
          <cell r="D4638">
            <v>18.21</v>
          </cell>
        </row>
        <row r="4639">
          <cell r="A4639">
            <v>96687</v>
          </cell>
          <cell r="B4639" t="str">
            <v>JOELHO 45 GRAUS, PPR, DN 32 MM, CLASSE PN 25, INSTALADO EM PRUMADA DE ÁGUA   FORNECIMENTO E INSTALAÇÃO . AF_08/2022</v>
          </cell>
          <cell r="C4639" t="str">
            <v>UN</v>
          </cell>
          <cell r="D4639">
            <v>21.48</v>
          </cell>
        </row>
        <row r="4640">
          <cell r="A4640">
            <v>96688</v>
          </cell>
          <cell r="B4640" t="str">
            <v>JOELHO 90 GRAUS, PPR, DN 40 MM, CLASSE PN 25, INSTALADO EM PRUMADA DE ÁGUA   FORNECIMENTO E INSTALAÇÃO . AF_08/2022</v>
          </cell>
          <cell r="C4640" t="str">
            <v>UN</v>
          </cell>
          <cell r="D4640">
            <v>25.95</v>
          </cell>
        </row>
        <row r="4641">
          <cell r="A4641">
            <v>96689</v>
          </cell>
          <cell r="B4641" t="str">
            <v>JOELHO 45 GRAUS, PPR, DN 40 MM, CLASSE PN 25, INSTALADO EM PRUMADA DE ÁGUA   FORNECIMENTO E INSTALAÇÃO . AF_08/2022</v>
          </cell>
          <cell r="C4641" t="str">
            <v>UN</v>
          </cell>
          <cell r="D4641">
            <v>31.28</v>
          </cell>
        </row>
        <row r="4642">
          <cell r="A4642">
            <v>96690</v>
          </cell>
          <cell r="B4642" t="str">
            <v>JOELHO 90 GRAUS, PPR, DN 50 MM, CLASSE PN 25, INSTALADO EM PRUMADA DE ÁGUA   FORNECIMENTO E INSTALAÇÃO . AF_08/2022</v>
          </cell>
          <cell r="C4642" t="str">
            <v>UN</v>
          </cell>
          <cell r="D4642">
            <v>35.32</v>
          </cell>
        </row>
        <row r="4643">
          <cell r="A4643">
            <v>96691</v>
          </cell>
          <cell r="B4643" t="str">
            <v>JOELHO 45 GRAUS, PPR, DN 50 MM, CLASSE PN 25, INSTALADO EM PRUMADA DE ÁGUA   FORNECIMENTO E INSTALAÇÃO . AF_08/2022</v>
          </cell>
          <cell r="C4643" t="str">
            <v>UN</v>
          </cell>
          <cell r="D4643">
            <v>43.75</v>
          </cell>
        </row>
        <row r="4644">
          <cell r="A4644">
            <v>96692</v>
          </cell>
          <cell r="B4644" t="str">
            <v>JOELHO 90 GRAUS, PPR, DN 63 MM, CLASSE PN 25, INSTALADO EM PRUMADA DE ÁGUA   FORNECIMENTO E INSTALAÇÃO . AF_08/2022</v>
          </cell>
          <cell r="C4644" t="str">
            <v>UN</v>
          </cell>
          <cell r="D4644">
            <v>49.01</v>
          </cell>
        </row>
        <row r="4645">
          <cell r="A4645">
            <v>96693</v>
          </cell>
          <cell r="B4645" t="str">
            <v>JOELHO 45 GRAUS, PPR, DN 63 MM, CLASSE PN 25, INSTALADO EM PRUMADA DE ÁGUA   FORNECIMENTO E INSTALAÇÃO . AF_08/2022</v>
          </cell>
          <cell r="C4645" t="str">
            <v>UN</v>
          </cell>
          <cell r="D4645">
            <v>64.069999999999993</v>
          </cell>
        </row>
        <row r="4646">
          <cell r="A4646">
            <v>96694</v>
          </cell>
          <cell r="B4646" t="str">
            <v>JOELHO 90 GRAUS, PPR, DN 75 MM, CLASSE PN 25, INSTALADO EM PRUMADA DE ÁGUA   FORNECIMENTO E INSTALAÇÃO . AF_08/2022</v>
          </cell>
          <cell r="C4646" t="str">
            <v>UN</v>
          </cell>
          <cell r="D4646">
            <v>97.57</v>
          </cell>
        </row>
        <row r="4647">
          <cell r="A4647">
            <v>96695</v>
          </cell>
          <cell r="B4647" t="str">
            <v>JOELHO 45 GRAUS, PPR, DN 75 MM, CLASSE PN 25, INSTALADO EM PRUMADA DE ÁGUA   FORNECIMENTO E INSTALAÇÃO . AF_08/2022</v>
          </cell>
          <cell r="C4647" t="str">
            <v>UN</v>
          </cell>
          <cell r="D4647">
            <v>106.75</v>
          </cell>
        </row>
        <row r="4648">
          <cell r="A4648">
            <v>96696</v>
          </cell>
          <cell r="B4648" t="str">
            <v>JOELHO 90 GRAUS, PPR, DN 90 MM, CLASSE PN 25, INSTALADO EM PRUMADA DE ÁGUA   FORNECIMENTO E INSTALAÇÃO . AF_08/2022</v>
          </cell>
          <cell r="C4648" t="str">
            <v>UN</v>
          </cell>
          <cell r="D4648">
            <v>121.31</v>
          </cell>
        </row>
        <row r="4649">
          <cell r="A4649">
            <v>96697</v>
          </cell>
          <cell r="B4649" t="str">
            <v>JOELHO 90 GRAUS, PPR, DN 110 MM, CLASSE PN 25, INSTALADO EM PRUMADA DE ÁGUA   FORNECIMENTO E INSTALAÇÃO . AF_08/2022</v>
          </cell>
          <cell r="C4649" t="str">
            <v>UN</v>
          </cell>
          <cell r="D4649">
            <v>342.86</v>
          </cell>
        </row>
        <row r="4650">
          <cell r="A4650">
            <v>96698</v>
          </cell>
          <cell r="B4650" t="str">
            <v>LUVA, PPR, DN 25 MM, CLASSE PN 25, INSTALADO EM PRUMADA DE ÁGUA   FORNECIMENTO E INSTALAÇÃO . AF_08/2022</v>
          </cell>
          <cell r="C4650" t="str">
            <v>UN</v>
          </cell>
          <cell r="D4650">
            <v>10.02</v>
          </cell>
        </row>
        <row r="4651">
          <cell r="A4651">
            <v>96699</v>
          </cell>
          <cell r="B4651" t="str">
            <v>CONECTOR MACHO, PPR, 25 X 1/2", CLASSE PN 25, INSTALADO EM PRUMADA DE ÁGUA   FORNECIMENTO E INSTALAÇÃO . AF_08/2022</v>
          </cell>
          <cell r="C4651" t="str">
            <v>UN</v>
          </cell>
          <cell r="D4651">
            <v>27</v>
          </cell>
        </row>
        <row r="4652">
          <cell r="A4652">
            <v>96700</v>
          </cell>
          <cell r="B4652" t="str">
            <v>CONECTOR FÊMEA, PPR, 25 X 1/2", CLASSE PN 25, INSTALADO EM PRUMADA DE ÁGUA   FORNECIMENTO E INSTALAÇÃO . AF_08/2022</v>
          </cell>
          <cell r="C4652" t="str">
            <v>UN</v>
          </cell>
          <cell r="D4652">
            <v>18.57</v>
          </cell>
        </row>
        <row r="4653">
          <cell r="A4653">
            <v>96701</v>
          </cell>
          <cell r="B4653" t="str">
            <v>LUVA, PPR, DN 32 MM, CLASSE PN 25, INSTALADO EM PRUMADA DE ÁGUA   FORNECIMENTO E INSTALAÇÃO. AF_08/2022</v>
          </cell>
          <cell r="C4653" t="str">
            <v>UN</v>
          </cell>
          <cell r="D4653">
            <v>13.43</v>
          </cell>
        </row>
        <row r="4654">
          <cell r="A4654">
            <v>96702</v>
          </cell>
          <cell r="B4654" t="str">
            <v>BUCHA DE REDUÇÃO, PPR, 32 X 25, CLASSE PN 25, INSTALADO EM PRUMADA DE ÁGUA   FORNECIMENTO E INSTALAÇÃO . AF_08/2022</v>
          </cell>
          <cell r="C4654" t="str">
            <v>UN</v>
          </cell>
          <cell r="D4654">
            <v>13.61</v>
          </cell>
        </row>
        <row r="4655">
          <cell r="A4655">
            <v>96703</v>
          </cell>
          <cell r="B4655" t="str">
            <v>LUVA, PPR, DN 40 MM, CLASSE PN 25, INSTALADO EM PRUMADA DE ÁGUA   FORNECIMENTO E INSTALAÇÃO. AF_08/2022</v>
          </cell>
          <cell r="C4655" t="str">
            <v>UN</v>
          </cell>
          <cell r="D4655">
            <v>22.51</v>
          </cell>
        </row>
        <row r="4656">
          <cell r="A4656">
            <v>96704</v>
          </cell>
          <cell r="B4656" t="str">
            <v>BUCHA DE REDUÇÃO, PPR, 40 X 25, CLASSE PN 25, INSTALADO EM PRUMADA DE ÁGUA   FORNECIMENTO E INSTALAÇÃO . AF_08/2022</v>
          </cell>
          <cell r="C4656" t="str">
            <v>UN</v>
          </cell>
          <cell r="D4656">
            <v>22.44</v>
          </cell>
        </row>
        <row r="4657">
          <cell r="A4657">
            <v>96705</v>
          </cell>
          <cell r="B4657" t="str">
            <v>LUVA, PPR, DN 50 MM, CLASSE PN 25, INSTALADO EM PRUMADA DE ÁGUA   FORNECIMENTO E INSTALAÇÃO. AF_08/2022</v>
          </cell>
          <cell r="C4657" t="str">
            <v>UN</v>
          </cell>
          <cell r="D4657">
            <v>27.31</v>
          </cell>
        </row>
        <row r="4658">
          <cell r="A4658">
            <v>96706</v>
          </cell>
          <cell r="B4658" t="str">
            <v>LUVA, PPR, DN 63 MM, CLASSE PN 25, INSTALADO EM PRUMADA DE ÁGUA   FORNECIMENTO E INSTALAÇÃO. AF_08/2022</v>
          </cell>
          <cell r="C4658" t="str">
            <v>UN</v>
          </cell>
          <cell r="D4658">
            <v>39.54</v>
          </cell>
        </row>
        <row r="4659">
          <cell r="A4659">
            <v>96707</v>
          </cell>
          <cell r="B4659" t="str">
            <v>LUVA, PPR, DN 75 MM, CLASSE PN 25, INSTALADO EM PRUMADA DE ÁGUA   FORNECIMENTO E INSTALAÇÃO. AF_08/2022</v>
          </cell>
          <cell r="C4659" t="str">
            <v>UN</v>
          </cell>
          <cell r="D4659">
            <v>61.63</v>
          </cell>
        </row>
        <row r="4660">
          <cell r="A4660">
            <v>96708</v>
          </cell>
          <cell r="B4660" t="str">
            <v>LUVA, PPR, DN 90 MM, CLASSE PN 25, INSTALADO EM PRUMADA DE ÁGUA   FORNECIMENTO E INSTALAÇÃO. AF_08/2022</v>
          </cell>
          <cell r="C4660" t="str">
            <v>UN</v>
          </cell>
          <cell r="D4660">
            <v>91.7</v>
          </cell>
        </row>
        <row r="4661">
          <cell r="A4661">
            <v>96709</v>
          </cell>
          <cell r="B4661" t="str">
            <v>LUVA, PPR, DN 110 MM, CLASSE PN 25, INSTALADO EM PRUMADA DE ÁGUA   FORNECIMENTO E INSTALAÇÃO. AF_08/2022</v>
          </cell>
          <cell r="C4661" t="str">
            <v>UN</v>
          </cell>
          <cell r="D4661">
            <v>116.57</v>
          </cell>
        </row>
        <row r="4662">
          <cell r="A4662">
            <v>96710</v>
          </cell>
          <cell r="B4662" t="str">
            <v>TÊ NORMAL, PPR, DN 25 MM, CLASSE PN 25, INSTALADO EM PRUMADA DE ÁGUA   FORNECIMENTO E INSTALAÇÃO . AF_08/2022</v>
          </cell>
          <cell r="C4662" t="str">
            <v>UN</v>
          </cell>
          <cell r="D4662">
            <v>18.79</v>
          </cell>
        </row>
        <row r="4663">
          <cell r="A4663">
            <v>96711</v>
          </cell>
          <cell r="B4663" t="str">
            <v>TÊ NORMAL, PPR, DN 32 MM, CLASSE PN 25, INSTALADO EM PRUMADA DE ÁGUA   FORNECIMENTO E INSTALAÇÃO . AF_08/2022</v>
          </cell>
          <cell r="C4663" t="str">
            <v>UN</v>
          </cell>
          <cell r="D4663">
            <v>26.83</v>
          </cell>
        </row>
        <row r="4664">
          <cell r="A4664">
            <v>96712</v>
          </cell>
          <cell r="B4664" t="str">
            <v>TÊ NORMAL, PPR, DN 40 MM, CLASSE PN 25, INSTALADO EM PRUMADA DE ÁGUA   FORNECIMENTO E INSTALAÇÃO . AF_08/2022</v>
          </cell>
          <cell r="C4664" t="str">
            <v>UN</v>
          </cell>
          <cell r="D4664">
            <v>37.07</v>
          </cell>
        </row>
        <row r="4665">
          <cell r="A4665">
            <v>96713</v>
          </cell>
          <cell r="B4665" t="str">
            <v>TÊ NORMAL, PPR, DN 50 MM, CLASSE PN 25, INSTALADO EM PRUMADA DE ÁGUA   FORNECIMENTO E INSTALAÇÃO . AF_08/2022</v>
          </cell>
          <cell r="C4665" t="str">
            <v>UN</v>
          </cell>
          <cell r="D4665">
            <v>54.93</v>
          </cell>
        </row>
        <row r="4666">
          <cell r="A4666">
            <v>96714</v>
          </cell>
          <cell r="B4666" t="str">
            <v>TÊ NORMAL, PPR, DN 63 MM, CLASSE PN 25, INSTALADO EM PRUMADA DE ÁGUA   FORNECIMENTO E INSTALAÇÃO . AF_08/2022</v>
          </cell>
          <cell r="C4666" t="str">
            <v>UN</v>
          </cell>
          <cell r="D4666">
            <v>76.72</v>
          </cell>
        </row>
        <row r="4667">
          <cell r="A4667">
            <v>96715</v>
          </cell>
          <cell r="B4667" t="str">
            <v>TÊ NORMAL, PPR, DN 75 MM, CLASSE PN 25, INSTALADO EM PRUMADA DE ÁGUA   FORNECIMENTO E INSTALAÇÃO . AF_08/2022</v>
          </cell>
          <cell r="C4667" t="str">
            <v>UN</v>
          </cell>
          <cell r="D4667">
            <v>131.13</v>
          </cell>
        </row>
        <row r="4668">
          <cell r="A4668">
            <v>96716</v>
          </cell>
          <cell r="B4668" t="str">
            <v>TÊ NORMAL, PPR, DN 90 MM, CLASSE PN 25, INSTALADO EM PRUMADA DE ÁGUA   FORNECIMENTO E INSTALAÇÃO . AF_08/2022</v>
          </cell>
          <cell r="C4668" t="str">
            <v>UN</v>
          </cell>
          <cell r="D4668">
            <v>169.54</v>
          </cell>
        </row>
        <row r="4669">
          <cell r="A4669">
            <v>96717</v>
          </cell>
          <cell r="B4669" t="str">
            <v>TÊ NORMAL, PPR, DN 110 MM, CLASSE PN 25, INSTALADO EM PRUMADA DE ÁGUA   FORNECIMENTO E INSTALAÇÃO . AF_08/2022</v>
          </cell>
          <cell r="C4669" t="str">
            <v>UN</v>
          </cell>
          <cell r="D4669">
            <v>316.70999999999998</v>
          </cell>
        </row>
        <row r="4670">
          <cell r="A4670">
            <v>96736</v>
          </cell>
          <cell r="B4670" t="str">
            <v>LUVA, PPR, DN 20 MM, INSTALADO EM RESERVAÇÃO PREDIAL DE ÁGUA - FORNECIMENTO E INSTALAÇÃO. AF_04/2024</v>
          </cell>
          <cell r="C4670" t="str">
            <v>UN</v>
          </cell>
          <cell r="D4670">
            <v>6.93</v>
          </cell>
        </row>
        <row r="4671">
          <cell r="A4671">
            <v>96737</v>
          </cell>
          <cell r="B4671" t="str">
            <v>LUVA, PPR, DN 25 MM, INSTALADO EM RESERVAÇÃO PREDIAL DE ÁGUA - FORNECIMENTO E INSTALAÇÃO. AF_04/2024</v>
          </cell>
          <cell r="C4671" t="str">
            <v>UN</v>
          </cell>
          <cell r="D4671">
            <v>7.16</v>
          </cell>
        </row>
        <row r="4672">
          <cell r="A4672">
            <v>96738</v>
          </cell>
          <cell r="B4672" t="str">
            <v>CONECTOR MACHO, PPR, 25 MM X 1/2'', INSTALADO EM RESERVAÇÃO PREDIAL DE ÁGUA - FORNECIMENTO E INSTALAÇÃO. AF_04/2024</v>
          </cell>
          <cell r="C4672" t="str">
            <v>UN</v>
          </cell>
          <cell r="D4672">
            <v>24.16</v>
          </cell>
        </row>
        <row r="4673">
          <cell r="A4673">
            <v>96739</v>
          </cell>
          <cell r="B4673" t="str">
            <v>LUVA, PPR, DN 32 MM, CLASSE PN 25, INSTALADO EM RESERVAÇÃO PREDIAL DE ÁGUA - FORNECIMENTO E INSTALAÇÃO. AF_04/2024</v>
          </cell>
          <cell r="C4673" t="str">
            <v>UN</v>
          </cell>
          <cell r="D4673">
            <v>9.66</v>
          </cell>
        </row>
        <row r="4674">
          <cell r="A4674">
            <v>96740</v>
          </cell>
          <cell r="B4674" t="str">
            <v>CONECTOR MACHO, PPR, 32 MM X 3/4'', INSTALADO EM RESERVAÇÃO PREDIAL DE ÁGUA - FORNECIMENTO E INSTALAÇÃO. AF_04/2024</v>
          </cell>
          <cell r="C4674" t="str">
            <v>UN</v>
          </cell>
          <cell r="D4674">
            <v>33.21</v>
          </cell>
        </row>
        <row r="4675">
          <cell r="A4675">
            <v>96741</v>
          </cell>
          <cell r="B4675" t="str">
            <v>LUVA, PPR, DN 40 MM, CLASSE PN 25, INSTALADO EM RESERVAÇÃO PREDIAL DE ÁGUA - FORNECIMENTO E INSTALAÇÃO. AF_04/2024</v>
          </cell>
          <cell r="C4675" t="str">
            <v>UN</v>
          </cell>
          <cell r="D4675">
            <v>17.920000000000002</v>
          </cell>
        </row>
        <row r="4676">
          <cell r="A4676">
            <v>96742</v>
          </cell>
          <cell r="B4676" t="str">
            <v>LUVA, PPR, DN 50 MM, CLASSE PN 25, INSTALADO EM RESERVAÇÃO PREDIAL DE ÁGUA - FORNECIMENTO E INSTALAÇÃO. AF_04/2024</v>
          </cell>
          <cell r="C4676" t="str">
            <v>UN</v>
          </cell>
          <cell r="D4676">
            <v>22.05</v>
          </cell>
        </row>
        <row r="4677">
          <cell r="A4677">
            <v>96743</v>
          </cell>
          <cell r="B4677" t="str">
            <v>LUVA, PPR, DN 63 MM, CLASSE PN 25, INSTALADO EM RESERVAÇÃO PREDIAL DE ÁGUA - FORNECIMENTO E INSTALAÇÃO. AF_04/2024</v>
          </cell>
          <cell r="C4677" t="str">
            <v>UN</v>
          </cell>
          <cell r="D4677">
            <v>34.020000000000003</v>
          </cell>
        </row>
        <row r="4678">
          <cell r="A4678">
            <v>96744</v>
          </cell>
          <cell r="B4678" t="str">
            <v>LUVA, PPR, DN 75 MM, CLASSE PN 25, INSTALADO EM RESERVAÇÃO PREDIAL DE ÁGUA - FORNECIMENTO E INSTALAÇÃO. AF_04/2024</v>
          </cell>
          <cell r="C4678" t="str">
            <v>UN</v>
          </cell>
          <cell r="D4678">
            <v>56.45</v>
          </cell>
        </row>
        <row r="4679">
          <cell r="A4679">
            <v>96745</v>
          </cell>
          <cell r="B4679" t="str">
            <v>LUVA, PPR, DN 90 MM, CLASSE PN 25, INSTALADO EM RESERVAÇÃO PREDIAL DE ÁGUA - FORNECIMENTO E INSTALAÇÃO. AF_04/2024</v>
          </cell>
          <cell r="C4679" t="str">
            <v>UN</v>
          </cell>
          <cell r="D4679">
            <v>87.76</v>
          </cell>
        </row>
        <row r="4680">
          <cell r="A4680">
            <v>96746</v>
          </cell>
          <cell r="B4680" t="str">
            <v>LUVA, PPR, DN 110 MM, CLASSE PN 25, INSTALADO EM RESERVAÇÃO PREDIAL DE ÁGUA - FORNECIMENTO E INSTALAÇÃO. AF_04/2024</v>
          </cell>
          <cell r="C4680" t="str">
            <v>UN</v>
          </cell>
          <cell r="D4680">
            <v>115.72</v>
          </cell>
        </row>
        <row r="4681">
          <cell r="A4681">
            <v>96747</v>
          </cell>
          <cell r="B4681" t="str">
            <v>JOELHO 90 GRAUS, PPR, DN 20 MM, INSTALADO EM RESERVAÇÃO PREDIAL DE ÁGUA - FORNECIMENTO E INSTALAÇÃO. AF_04/2024</v>
          </cell>
          <cell r="C4681" t="str">
            <v>UN</v>
          </cell>
          <cell r="D4681">
            <v>8.74</v>
          </cell>
        </row>
        <row r="4682">
          <cell r="A4682">
            <v>96748</v>
          </cell>
          <cell r="B4682" t="str">
            <v>JOELHO 90 GRAUS, PPR, DN 25 MM, INSTALADO EM RESERVAÇÃO PREDIAL DE ÁGUA - FORNECIMENTO E INSTALAÇÃO. AF_04/2024</v>
          </cell>
          <cell r="C4682" t="str">
            <v>UN</v>
          </cell>
          <cell r="D4682">
            <v>10.050000000000001</v>
          </cell>
        </row>
        <row r="4683">
          <cell r="A4683">
            <v>96749</v>
          </cell>
          <cell r="B4683" t="str">
            <v>JOELHO 90 GRAUS, PPR, DN 32 MM, INSTALADO EM RESERVAÇÃO PREDIAL DE ÁGUA - FORNECIMENTO E INSTALAÇÃO. AF_04/2024</v>
          </cell>
          <cell r="C4683" t="str">
            <v>UN</v>
          </cell>
          <cell r="D4683">
            <v>12.56</v>
          </cell>
        </row>
        <row r="4684">
          <cell r="A4684">
            <v>96750</v>
          </cell>
          <cell r="B4684" t="str">
            <v>JOELHO 90 GRAUS, PPR, DN 40 MM, INSTALADO EM RESERVAÇÃO PREDIAL DE ÁGUA - FORNECIMENTO E INSTALAÇÃO. AF_04/2024</v>
          </cell>
          <cell r="C4684" t="str">
            <v>UN</v>
          </cell>
          <cell r="D4684">
            <v>19.07</v>
          </cell>
        </row>
        <row r="4685">
          <cell r="A4685">
            <v>96751</v>
          </cell>
          <cell r="B4685" t="str">
            <v>JOELHO 90 GRAUS, PPR, DN 50 MM, INSTALADO EM RESERVAÇÃO PREDIAL DE ÁGUA - FORNECIMENTO E INSTALAÇÃO. AF_04/2024</v>
          </cell>
          <cell r="C4685" t="str">
            <v>UN</v>
          </cell>
          <cell r="D4685">
            <v>27.44</v>
          </cell>
        </row>
        <row r="4686">
          <cell r="A4686">
            <v>96752</v>
          </cell>
          <cell r="B4686" t="str">
            <v>JOELHO 90 GRAUS, PPR, DN 63 MM, INSTALADO EM RESERVAÇÃO PREDIAL DE ÁGUA - FORNECIMENTO E INSTALAÇÃO. AF_04/2024</v>
          </cell>
          <cell r="C4686" t="str">
            <v>UN</v>
          </cell>
          <cell r="D4686">
            <v>40.72</v>
          </cell>
        </row>
        <row r="4687">
          <cell r="A4687">
            <v>96753</v>
          </cell>
          <cell r="B4687" t="str">
            <v>JOELHO 90 GRAUS, PPR, DN 75 MM, INSTALADO EM RESERVAÇÃO PREDIAL DE ÁGUA - FORNECIMENTO E INSTALAÇÃO. AF_04/2024</v>
          </cell>
          <cell r="C4687" t="str">
            <v>UN</v>
          </cell>
          <cell r="D4687">
            <v>89.79</v>
          </cell>
        </row>
        <row r="4688">
          <cell r="A4688">
            <v>96754</v>
          </cell>
          <cell r="B4688" t="str">
            <v>JOELHO 90 GRAUS, PPR, DN 90 MM, INSTALADO EM RESERVAÇÃO PREDIAL DE ÁGUA - FORNECIMENTO E INSTALAÇÃO. AF_04/2024</v>
          </cell>
          <cell r="C4688" t="str">
            <v>UN</v>
          </cell>
          <cell r="D4688">
            <v>115.42</v>
          </cell>
        </row>
        <row r="4689">
          <cell r="A4689">
            <v>96755</v>
          </cell>
          <cell r="B4689" t="str">
            <v>JOELHO 90 GRAUS, PPR, DN 110 MM, INSTALADO EM RESERVAÇÃO PREDIAL DE ÁGUA - FORNECIMENTO E INSTALAÇÃO. AF_04/2024</v>
          </cell>
          <cell r="C4689" t="str">
            <v>UN</v>
          </cell>
          <cell r="D4689">
            <v>341.58</v>
          </cell>
        </row>
        <row r="4690">
          <cell r="A4690">
            <v>96758</v>
          </cell>
          <cell r="B4690" t="str">
            <v>TÊ, PPR, DN 32 MM, INSTALADO EM RESERVAÇÃO PREDIAL DE ÁGUA - FORNECIMENTO E INSTALAÇÃO. AF_04/2024</v>
          </cell>
          <cell r="C4690" t="str">
            <v>UN</v>
          </cell>
          <cell r="D4690">
            <v>19.29</v>
          </cell>
        </row>
        <row r="4691">
          <cell r="A4691">
            <v>96759</v>
          </cell>
          <cell r="B4691" t="str">
            <v>TÊ, PPR, DN 40 MM, INSTALADO EM RESERVAÇÃO PREDIAL DE ÁGUA - FORNECIMENTO E INSTALAÇÃO. AF_04/2024</v>
          </cell>
          <cell r="C4691" t="str">
            <v>UN</v>
          </cell>
          <cell r="D4691">
            <v>27.9</v>
          </cell>
        </row>
        <row r="4692">
          <cell r="A4692">
            <v>96760</v>
          </cell>
          <cell r="B4692" t="str">
            <v>TÊ, PPR, DN 50 MM, INSTALADO EM RESERVAÇÃO PREDIAL DE ÁGUA - FORNECIMENTO E INSTALAÇÃO. AF_04/2024</v>
          </cell>
          <cell r="C4692" t="str">
            <v>UN</v>
          </cell>
          <cell r="D4692">
            <v>44.42</v>
          </cell>
        </row>
        <row r="4693">
          <cell r="A4693">
            <v>96761</v>
          </cell>
          <cell r="B4693" t="str">
            <v>TÊ, PPR, DN 63 MM, INSTALADO EM RESERVAÇÃO PREDIAL DE ÁGUA - FORNECIMENTO E INSTALAÇÃO. AF_04/2024</v>
          </cell>
          <cell r="C4693" t="str">
            <v>UN</v>
          </cell>
          <cell r="D4693">
            <v>65.67</v>
          </cell>
        </row>
        <row r="4694">
          <cell r="A4694">
            <v>96762</v>
          </cell>
          <cell r="B4694" t="str">
            <v>TÊ, PPR, DN 75 MM, INSTALADO EM RESERVAÇÃO PREDIAL DE ÁGUA - FORNECIMENTO E INSTALAÇÃO. AF_04/2024</v>
          </cell>
          <cell r="C4694" t="str">
            <v>UN</v>
          </cell>
          <cell r="D4694">
            <v>120.76</v>
          </cell>
        </row>
        <row r="4695">
          <cell r="A4695">
            <v>96763</v>
          </cell>
          <cell r="B4695" t="str">
            <v>TÊ, PPR, DN 90 MM, INSTALADO EM RESERVAÇÃO PREDIAL DE ÁGUA - FORNECIMENTO E INSTALAÇÃO. AF_04/2024</v>
          </cell>
          <cell r="C4695" t="str">
            <v>UN</v>
          </cell>
          <cell r="D4695">
            <v>161.68</v>
          </cell>
        </row>
        <row r="4696">
          <cell r="A4696">
            <v>96764</v>
          </cell>
          <cell r="B4696" t="str">
            <v>TÊ, PPR, DN 110 MM, INSTALADO EM RESERVAÇÃO PREDIAL DE ÁGUA - FORNECIMENTO E INSTALAÇÃO. AF_04/2024</v>
          </cell>
          <cell r="C4696" t="str">
            <v>UN</v>
          </cell>
          <cell r="D4696">
            <v>315</v>
          </cell>
        </row>
        <row r="4697">
          <cell r="A4697">
            <v>96802</v>
          </cell>
          <cell r="B4697" t="str">
            <v>KIT CHASSI PEX, PRÉ-FABRICADO, PARA CHUVEIRO, INCLUSO QUADRO METÁLICO, TUBOS, REGISTROS DE PRESSÃO E CONEXÕES POR CRIMPAGEM - FORNECIMENTO E INSTALAÇÃO. AF_02/2023</v>
          </cell>
          <cell r="C4697" t="str">
            <v>UN</v>
          </cell>
          <cell r="D4697">
            <v>412.01</v>
          </cell>
        </row>
        <row r="4698">
          <cell r="A4698">
            <v>96803</v>
          </cell>
          <cell r="B4698" t="str">
            <v>KIT CHASSI PEX, PRÉ-FABRICADO, PARA COZINHA COM CUBA SIMPLES, INCLUSO QUADRO METÁLICO, TUBOS E CONEXÕES POR CRIMPAGEM - FORNECIMENTO E INSTALAÇÃO. AF_02/2023</v>
          </cell>
          <cell r="C4698" t="str">
            <v>UN</v>
          </cell>
          <cell r="D4698">
            <v>79.069999999999993</v>
          </cell>
        </row>
        <row r="4699">
          <cell r="A4699">
            <v>96804</v>
          </cell>
          <cell r="B4699" t="str">
            <v>KIT CHASSI PEX, PRÉ-FABRICADO, PARA ÁREA DE SERVIÇO COM TANQUE E MÁQUINA DE LAVAR ROUPA, INCLUSO QUADRO METÁLICO, TUBOS E CONEXÕES POR CRIMPAGEM - FORNECIMENTO E INSTALAÇÃO. AF_02/2023</v>
          </cell>
          <cell r="C4699" t="str">
            <v>UN</v>
          </cell>
          <cell r="D4699">
            <v>131.21</v>
          </cell>
        </row>
        <row r="4700">
          <cell r="A4700">
            <v>96805</v>
          </cell>
          <cell r="B4700" t="str">
            <v>KIT CHASSI PEX, PRÉ-FABRICADO, PARA CHUVEIRO, INCLUSO QUADRO METÁLICO, TUBOS, REGISTROS DE PRESSÃO E CONEXÕES POR ANEL DESLIZANTE - FORNECIMENTO E INSTALAÇÃO. AF_02/2023</v>
          </cell>
          <cell r="C4700" t="str">
            <v>UN</v>
          </cell>
          <cell r="D4700">
            <v>218.08</v>
          </cell>
        </row>
        <row r="4701">
          <cell r="A4701">
            <v>96806</v>
          </cell>
          <cell r="B4701" t="str">
            <v>KIT CHASSI PEX, PRÉ-FABRICADO, PARA COZINHA COM CUBA SIMPLES, INCLUSO QUADRO METÁLICO, TUBOS E CONEXÕES POR ANEL DESLIZANTE - FORNECIMENTO E INSTALAÇÃO. AF_02/2023</v>
          </cell>
          <cell r="C4701" t="str">
            <v>UN</v>
          </cell>
          <cell r="D4701">
            <v>88</v>
          </cell>
        </row>
        <row r="4702">
          <cell r="A4702">
            <v>96807</v>
          </cell>
          <cell r="B4702" t="str">
            <v>KIT CHASSI PEX, PRÉ-FABRICADO, PARA ÁREA DE SERVIÇO COM TANQUE E MÁQUINA DE LAVAR ROUPA, INCLUSO QUADRO METÁLICO, TUBOS E CONEXÕES POR ANEL DESLIZANTE - FORNECIMENTO E INSTALAÇÃO. AF_02/2023</v>
          </cell>
          <cell r="C4702" t="str">
            <v>UN</v>
          </cell>
          <cell r="D4702">
            <v>143.94999999999999</v>
          </cell>
        </row>
        <row r="4703">
          <cell r="A4703">
            <v>96808</v>
          </cell>
          <cell r="B4703" t="str">
            <v>UNIÃO METÁLICA PARA INSTALAÇÕES EM PEX ÁGUA, DN 16 MM, COM ANEL DESLIZANTE - FORNECIMENTO E INSTALAÇÃO. AF_02/2023</v>
          </cell>
          <cell r="C4703" t="str">
            <v>UN</v>
          </cell>
          <cell r="D4703">
            <v>19.3</v>
          </cell>
        </row>
        <row r="4704">
          <cell r="A4704">
            <v>96809</v>
          </cell>
          <cell r="B4704" t="str">
            <v>CONEXÃO FIXA, ROSCA FÊMEA, METÁLICA, PARA INSTALAÇÕES EM PEX ÁGUA, DN 16 MM X 1/2", COM ANEL DESLIZANTE. FORNECIMENTO E INSTALAÇÃO. AF_02/2023</v>
          </cell>
          <cell r="C4704" t="str">
            <v>UN</v>
          </cell>
          <cell r="D4704">
            <v>21.01</v>
          </cell>
        </row>
        <row r="4705">
          <cell r="A4705">
            <v>96810</v>
          </cell>
          <cell r="B4705" t="str">
            <v>CONEXÃO MÓVEL, ROSCA FÊMEA, METÁLICA, PARA INSTALAÇÕES EM PEX ÁGUA, DN 16 MM X 3/4", COM ANEL DESLIZANTE. FORNECIMENTO E INSTALAÇÃO. AF_02/2023</v>
          </cell>
          <cell r="C4705" t="str">
            <v>UN</v>
          </cell>
          <cell r="D4705">
            <v>22.9</v>
          </cell>
        </row>
        <row r="4706">
          <cell r="A4706">
            <v>96811</v>
          </cell>
          <cell r="B4706" t="str">
            <v>UNIÃO METÁLICA PARA INSTALAÇÕES EM PEX ÁGUA, DN 20 MM, COM ANEL DESLIZANTE - FORNECIMENTO E INSTALAÇÃO. AF_02/2023</v>
          </cell>
          <cell r="C4706" t="str">
            <v>UN</v>
          </cell>
          <cell r="D4706">
            <v>24.16</v>
          </cell>
        </row>
        <row r="4707">
          <cell r="A4707">
            <v>96812</v>
          </cell>
          <cell r="B4707" t="str">
            <v>CONEXÃO FIXA, ROSCA FÊMEA, METÁLICA, PARA INSTALAÇÕES EM PEX ÁGUA, DN 20 MM X 1/2", COM ANEL DESLIZANTE. FORNECIMENTO E INSTALAÇÃO. AF_02/2023</v>
          </cell>
          <cell r="C4707" t="str">
            <v>UN</v>
          </cell>
          <cell r="D4707">
            <v>21.98</v>
          </cell>
        </row>
        <row r="4708">
          <cell r="A4708">
            <v>96813</v>
          </cell>
          <cell r="B4708" t="str">
            <v>CONEXÃO FIXA, ROSCA FÊMEA, METÁLICA, PARA INSTALAÇÕES EM PEX ÁGUA, DN 20 MM X 3/4", COM ANEL DESLIZANTE. FORNECIMENTO E INSTALAÇÃO. AF_02/2023</v>
          </cell>
          <cell r="C4708" t="str">
            <v>UN</v>
          </cell>
          <cell r="D4708">
            <v>24.95</v>
          </cell>
        </row>
        <row r="4709">
          <cell r="A4709">
            <v>96814</v>
          </cell>
          <cell r="B4709" t="str">
            <v>UNIÃO DE REDUÇÃO, METÁLICA, PARA INSTALAÇÕES EM PEX ÁGUA, DN 20 X 16 MM, CONEXÃO POR ANEL DESLIZANTE - FORNECIMENTO E INSTALAÇÃO. AF_02/2023</v>
          </cell>
          <cell r="C4709" t="str">
            <v>UN</v>
          </cell>
          <cell r="D4709">
            <v>17.86</v>
          </cell>
        </row>
        <row r="4710">
          <cell r="A4710">
            <v>96815</v>
          </cell>
          <cell r="B4710" t="str">
            <v>UNIÃO METÁLICA PARA INSTALAÇÕES EM PEX ÁGUA, DN 25 MM, COM ANEL DESLIZANTE - FORNECIMENTO E INSTALAÇÃO. AF_02/2023</v>
          </cell>
          <cell r="C4710" t="str">
            <v>UN</v>
          </cell>
          <cell r="D4710">
            <v>36.35</v>
          </cell>
        </row>
        <row r="4711">
          <cell r="A4711">
            <v>96816</v>
          </cell>
          <cell r="B4711" t="str">
            <v>CONEXÃO FIXA, ROSCA FÊMEA, METÁLICA, PARA INSTALAÇÕES EM PEX ÁGUA, DN 25 MM X 3/4", COM ANEL DESLIZANTE - FORNECIMENTO E INSTALAÇÃO. AF_02/2023</v>
          </cell>
          <cell r="C4711" t="str">
            <v>UN</v>
          </cell>
          <cell r="D4711">
            <v>28</v>
          </cell>
        </row>
        <row r="4712">
          <cell r="A4712">
            <v>96817</v>
          </cell>
          <cell r="B4712" t="str">
            <v>CONEXÃO FIXA, ROSCA FÊMEA, METÁLICA, PARA INSTALAÇÕES EM PEX ÁGUA, DN 25 MM X 1", COM ANEL DESLIZANTE - FORNECIMENTO E INSTALAÇÃO. AF_02/2023</v>
          </cell>
          <cell r="C4712" t="str">
            <v>UN</v>
          </cell>
          <cell r="D4712">
            <v>36.6</v>
          </cell>
        </row>
        <row r="4713">
          <cell r="A4713">
            <v>96818</v>
          </cell>
          <cell r="B4713" t="str">
            <v>UNIÃO DE REDUÇÃO, METÁLICA, PARA INSTALAÇÕES EM PEX ÁGUA, DN 25 X 16 MM, CONEXÃO POR ANEL DESLIZANTE - FORNECIMENTO E INSTALAÇÃO. AF_02/2023</v>
          </cell>
          <cell r="C4713" t="str">
            <v>UN</v>
          </cell>
          <cell r="D4713">
            <v>23.47</v>
          </cell>
        </row>
        <row r="4714">
          <cell r="A4714">
            <v>96819</v>
          </cell>
          <cell r="B4714" t="str">
            <v>UNIÃO DE REDUÇÃO, METÁLICA, PARA INSTALAÇÕES EM PEX ÁGUA, DN 25 X 20 MM, CONEXÃO POR ANEL DESLIZANTE - FORNECIMENTO E INSTALAÇÃO. AF_02/2023</v>
          </cell>
          <cell r="C4714" t="str">
            <v>UN</v>
          </cell>
          <cell r="D4714">
            <v>25.18</v>
          </cell>
        </row>
        <row r="4715">
          <cell r="A4715">
            <v>96820</v>
          </cell>
          <cell r="B4715" t="str">
            <v>UNIÃO METÁLICA PARA INSTALAÇÕES EM PEX ÁGUA, DN 32 MM, COM ANEL DESLIZANTE - FORNECIMENTO E INSTALAÇÃO. AF_02/2023</v>
          </cell>
          <cell r="C4715" t="str">
            <v>UN</v>
          </cell>
          <cell r="D4715">
            <v>43.81</v>
          </cell>
        </row>
        <row r="4716">
          <cell r="A4716">
            <v>96821</v>
          </cell>
          <cell r="B4716" t="str">
            <v>CONEXÃO FIXA, ROSCA FÊMEA, METÁLICA, PARA INSTALAÇÕES EM PEX ÁGUA, DN 32 MM X 1", COM ANEL DESLIZANTE - FORNECIMENTO E INSTALAÇÃO. AF_02/2023</v>
          </cell>
          <cell r="C4716" t="str">
            <v>UN</v>
          </cell>
          <cell r="D4716">
            <v>40.64</v>
          </cell>
        </row>
        <row r="4717">
          <cell r="A4717">
            <v>96822</v>
          </cell>
          <cell r="B4717" t="str">
            <v>UNIÃO DE REDUÇÃO, METÁLICA, PARA INSTALAÇÕES EM PEX ÁGUA, DN 32 X 25 MM, CONEXÃO POR ANEL DESLIZANTE - FORNECIMENTO E INSTALAÇÃO. AF_02/2023</v>
          </cell>
          <cell r="C4717" t="str">
            <v>UN</v>
          </cell>
          <cell r="D4717">
            <v>32.799999999999997</v>
          </cell>
        </row>
        <row r="4718">
          <cell r="A4718">
            <v>96823</v>
          </cell>
          <cell r="B4718" t="str">
            <v>LUVA PARA INSTALAÇÕES EM PEX ÁGUA, DN 16 MM, CONEXÃO POR CRIMPAGEM - FORNECIMENTO E INSTALAÇÃO. AF_02/2023</v>
          </cell>
          <cell r="C4718" t="str">
            <v>UN</v>
          </cell>
          <cell r="D4718">
            <v>12.41</v>
          </cell>
        </row>
        <row r="4719">
          <cell r="A4719">
            <v>96824</v>
          </cell>
          <cell r="B4719" t="str">
            <v>CONEXÃO FIXA, ROSCA FÊMEA, PARA INSTALAÇÕES EM PEX ÁGUA, DN 16MM X 1/2", CONEXÃO POR CRIMPAGEM - FORNECIMENTO E INSTALAÇÃO. AF_02/2023</v>
          </cell>
          <cell r="C4719" t="str">
            <v>UN</v>
          </cell>
          <cell r="D4719">
            <v>19.559999999999999</v>
          </cell>
        </row>
        <row r="4720">
          <cell r="A4720">
            <v>96826</v>
          </cell>
          <cell r="B4720" t="str">
            <v>LUVA PARA INSTALAÇÕES EM PEX ÁGUA, DN 20 MM, CONEXÃO POR CRIMPAGEM - FORNECIMENTO E INSTALAÇÃO. AF_02/2023</v>
          </cell>
          <cell r="C4720" t="str">
            <v>UN</v>
          </cell>
          <cell r="D4720">
            <v>14.43</v>
          </cell>
        </row>
        <row r="4721">
          <cell r="A4721">
            <v>96827</v>
          </cell>
          <cell r="B4721" t="str">
            <v>CONEXÃO FIXA, ROSCA FÊMEA, PARA INSTALAÇÕES EM PEX ÁGUA, DN 20MM X 1/2", CONEXÃO POR CRIMPAGEM - FORNECIMENTO E INSTALAÇÃO. AF_02/2023</v>
          </cell>
          <cell r="C4721" t="str">
            <v>UN</v>
          </cell>
          <cell r="D4721">
            <v>21.22</v>
          </cell>
        </row>
        <row r="4722">
          <cell r="A4722">
            <v>96828</v>
          </cell>
          <cell r="B4722" t="str">
            <v>CONEXÃO FIXA, ROSCA FÊMEA, PARA INSTALAÇÕES EM PEX ÁGUA, DN 20MM X 3/4", CONEXÃO POR CRIMPAGEM - FORNECIMENTO E INSTALAÇÃO. AF_02/2023</v>
          </cell>
          <cell r="C4722" t="str">
            <v>UN</v>
          </cell>
          <cell r="D4722">
            <v>25.89</v>
          </cell>
        </row>
        <row r="4723">
          <cell r="A4723">
            <v>96829</v>
          </cell>
          <cell r="B4723" t="str">
            <v>LUVA DE REDUÇÃO PARA INSTALAÇÕES EM PEX ÁGUA, DN 20 X 16 MM, CONEXÃO POR CRIMPAGEM - FORNECIMENTO E INSTALAÇÃO. AF_02/2023</v>
          </cell>
          <cell r="C4723" t="str">
            <v>UN</v>
          </cell>
          <cell r="D4723">
            <v>19.41</v>
          </cell>
        </row>
        <row r="4724">
          <cell r="A4724">
            <v>96830</v>
          </cell>
          <cell r="B4724" t="str">
            <v>LUVA PARA INSTALAÇÕES EM PEX ÁGUA, DN 25 MM, CONEXÃO POR CRIMPAGEM - FORNECIMENTO E INSTALAÇÃO. AF_02/2023</v>
          </cell>
          <cell r="C4724" t="str">
            <v>UN</v>
          </cell>
          <cell r="D4724">
            <v>22.1</v>
          </cell>
        </row>
        <row r="4725">
          <cell r="A4725">
            <v>96832</v>
          </cell>
          <cell r="B4725" t="str">
            <v>CONEXÃO FIXA, ROSCA FÊMEA, PARA INSTALAÇÕES EM PEX ÁGUA, DN 25MM X 3/4", CONEXÃO POR CRIMPAGEM - FORNECIMENTO E INSTALAÇÃO. AF_02/2023</v>
          </cell>
          <cell r="C4725" t="str">
            <v>UN</v>
          </cell>
          <cell r="D4725">
            <v>31.97</v>
          </cell>
        </row>
        <row r="4726">
          <cell r="A4726">
            <v>96833</v>
          </cell>
          <cell r="B4726" t="str">
            <v>LUVA DE REDUÇÃO PARA INSTALAÇÕES EM PEX ÁGUA, DN 25 X 16 MM, CONEXÃO POR CRIMPAGEM - FORNECIMENTO E INSTALAÇÃO. AF_02/2023</v>
          </cell>
          <cell r="C4726" t="str">
            <v>UN</v>
          </cell>
          <cell r="D4726">
            <v>24.49</v>
          </cell>
        </row>
        <row r="4727">
          <cell r="A4727">
            <v>96834</v>
          </cell>
          <cell r="B4727" t="str">
            <v>LUVA PARA INSTALAÇÕES EM PEX ÁGUA, DN 32 MM, CONEXÃO POR CRIMPAGEM - FORNECIMENTO E INSTALAÇÃO. AF_02/2023</v>
          </cell>
          <cell r="C4727" t="str">
            <v>UN</v>
          </cell>
          <cell r="D4727">
            <v>29.68</v>
          </cell>
        </row>
        <row r="4728">
          <cell r="A4728">
            <v>96836</v>
          </cell>
          <cell r="B4728" t="str">
            <v>LUVA DE REDUÇÃO PARA INSTALAÇÕES EM PEX ÁGUA, DN 32 X 25 MM, CONEXÃO POR CRIMPAGEM - FORNECIMENTO E INSTALAÇÃO. AF_02/2023</v>
          </cell>
          <cell r="C4728" t="str">
            <v>UN</v>
          </cell>
          <cell r="D4728">
            <v>34.83</v>
          </cell>
        </row>
        <row r="4729">
          <cell r="A4729">
            <v>96837</v>
          </cell>
          <cell r="B4729" t="str">
            <v>JOELHO 90 GRAUS, METÁLICO, PARA INSTALAÇÕES EM PEX ÁGUA, DN 16 MM, CONEXÃO POR ANEL DESLIZANTE - FORNECIMENTO E INSTALAÇÃO. AF_02/2023</v>
          </cell>
          <cell r="C4729" t="str">
            <v>UN</v>
          </cell>
          <cell r="D4729">
            <v>23.44</v>
          </cell>
        </row>
        <row r="4730">
          <cell r="A4730">
            <v>96838</v>
          </cell>
          <cell r="B4730" t="str">
            <v>JOELHO 90 GRAUS, ROSCA FÊMEA TERMINAL, METÁLICO, PARA INSTALAÇÕES EM PEX ÁGUA, DN 16MM X 1/2", CONEXÃO POR ANEL DESLIZANTE - FORNECIMENTO E INSTALAÇÃO. AF_02/2023</v>
          </cell>
          <cell r="C4730" t="str">
            <v>UN</v>
          </cell>
          <cell r="D4730">
            <v>28.64</v>
          </cell>
        </row>
        <row r="4731">
          <cell r="A4731">
            <v>96839</v>
          </cell>
          <cell r="B4731" t="str">
            <v>JOELHO, ROSCA FÊMEA, COM BASE FIXA, METÁLICO, PARA INSTALAÇÕES EM PEX ÁGUA, DN 16MM X 1/2", CONEXÃO POR ANEL DESLIZANTE - FORNECIMENTO E INSTALAÇÃO. AF_02/2023</v>
          </cell>
          <cell r="C4731" t="str">
            <v>UN</v>
          </cell>
          <cell r="D4731">
            <v>29.47</v>
          </cell>
        </row>
        <row r="4732">
          <cell r="A4732">
            <v>96840</v>
          </cell>
          <cell r="B4732" t="str">
            <v>JOELHO 90 GRAUS, METÁLICO, PARA INSTALAÇÕES EM PEX ÁGUA, DN 20 MM, CONEXÃO POR ANEL DESLIZANTE - FORNECIMENTO E INSTALAÇÃO. AF_02/2023</v>
          </cell>
          <cell r="C4732" t="str">
            <v>UN</v>
          </cell>
          <cell r="D4732">
            <v>28.23</v>
          </cell>
        </row>
        <row r="4733">
          <cell r="A4733">
            <v>96841</v>
          </cell>
          <cell r="B4733" t="str">
            <v>JOELHO 90 GRAUS, ROSCA FÊMEA TERMINAL, METÁLICO, PARA INSTALAÇÕES EM PEX ÁGUA, DN 20 MM X 1/2", CONEXÃO POR ANEL DESLIZANTE - FORNECIMENTO E INSTALAÇÃO. AF_02/2023</v>
          </cell>
          <cell r="C4733" t="str">
            <v>UN</v>
          </cell>
          <cell r="D4733">
            <v>31.62</v>
          </cell>
        </row>
        <row r="4734">
          <cell r="A4734">
            <v>96842</v>
          </cell>
          <cell r="B4734" t="str">
            <v>JOELHO 90 GRAUS, ROSCA FÊMEA TERMINAL, METÁLICO, PARA INSTALAÇÕES EM PEX ÁGUA, DN 20 MM X 3/4", CONEXÃO POR ANEL DESLIZANTE - FORNECIMENTO E INSTALAÇÃO. AF_02/2023</v>
          </cell>
          <cell r="C4734" t="str">
            <v>UN</v>
          </cell>
          <cell r="D4734">
            <v>36.049999999999997</v>
          </cell>
        </row>
        <row r="4735">
          <cell r="A4735">
            <v>96843</v>
          </cell>
          <cell r="B4735" t="str">
            <v>JOELHO ROSCA FÊMEA, COM BASE FIXA, METÁLICO, PARA INSTALAÇÕES EM PEX ÁGUA, DN 20MM X 1/2", CONEXÃO POR ANEL DESLIZANTE - FORNECIMENTO E INSTALAÇÃO. AF_02/2023</v>
          </cell>
          <cell r="C4735" t="str">
            <v>UN</v>
          </cell>
          <cell r="D4735">
            <v>32.75</v>
          </cell>
        </row>
        <row r="4736">
          <cell r="A4736">
            <v>96844</v>
          </cell>
          <cell r="B4736" t="str">
            <v>JOELHO ROSCA FÊMEA, MÓVEL, METÁLICO, PARA INSTALAÇÕES EM PEX ÁGUA, DN 20MM X 3/4", CONEXÃO POR ANEL DESLIZANTE - FORNECIMENTO E INSTALAÇÃO. AF_02/2023</v>
          </cell>
          <cell r="C4736" t="str">
            <v>UN</v>
          </cell>
          <cell r="D4736">
            <v>37.5</v>
          </cell>
        </row>
        <row r="4737">
          <cell r="A4737">
            <v>96845</v>
          </cell>
          <cell r="B4737" t="str">
            <v>JOELHO 90 GRAUS, METÁLICO, PARA INSTALAÇÕES EM PEX ÁGUA, DN 25 MM, CONEXÃO POR ANEL DESLIZANTE - FORNECIMENTO E INSTALAÇÃO. AF_02/2023</v>
          </cell>
          <cell r="C4737" t="str">
            <v>UN</v>
          </cell>
          <cell r="D4737">
            <v>43.02</v>
          </cell>
        </row>
        <row r="4738">
          <cell r="A4738">
            <v>96846</v>
          </cell>
          <cell r="B4738" t="str">
            <v>JOELHO 90 GRAUS, ROSCA FÊMEA TERMINAL, METÁLICO, PARA INSTALAÇÕES EM PEX ÁGUA, DN 25 MM X 3/4", CONEXÃO POR ANEL DESLIZANTE - FORNECIMENTO E INSTALAÇÃO. AF_02/2023</v>
          </cell>
          <cell r="C4738" t="str">
            <v>UN</v>
          </cell>
          <cell r="D4738">
            <v>41.57</v>
          </cell>
        </row>
        <row r="4739">
          <cell r="A4739">
            <v>96847</v>
          </cell>
          <cell r="B4739" t="str">
            <v>JOELHO ROSCA FÊMEA, COM BASE FIXA, METÁLICO, PARA INSTALAÇÕES EM PEX ÁGUA, DN 25MM X 3/4", CONEXÃO POR ANEL DESLIZANTE - FORNECIMENTO E INSTALAÇÃO. AF_02/2023</v>
          </cell>
          <cell r="C4739" t="str">
            <v>UN</v>
          </cell>
          <cell r="D4739">
            <v>41.07</v>
          </cell>
        </row>
        <row r="4740">
          <cell r="A4740">
            <v>96848</v>
          </cell>
          <cell r="B4740" t="str">
            <v>JOELHO 90 GRAUS, METÁLICO, PARA INSTALAÇÕES EM PEX ÁGUA, DN 32 MM, CONEXÃO POR ANEL DESLIZANTE - FORNECIMENTO E INSTALAÇÃO. AF_02/2023</v>
          </cell>
          <cell r="C4740" t="str">
            <v>UN</v>
          </cell>
          <cell r="D4740">
            <v>56.67</v>
          </cell>
        </row>
        <row r="4741">
          <cell r="A4741">
            <v>96849</v>
          </cell>
          <cell r="B4741" t="str">
            <v>JOELHO 90 GRAUS, PARA INSTALAÇÕES EM PEX ÁGUA, DN 16 MM, CONEXÃO POR CRIMPAGEM - FORNECIMENTO E INSTALAÇÃO. AF_02/2023</v>
          </cell>
          <cell r="C4741" t="str">
            <v>UN</v>
          </cell>
          <cell r="D4741">
            <v>18.37</v>
          </cell>
        </row>
        <row r="4742">
          <cell r="A4742">
            <v>96850</v>
          </cell>
          <cell r="B4742" t="str">
            <v>JOELHO 90 GRAUS, ROSCA FÊMEA TERMINAL, PARA INSTALAÇÕES EM PEX ÁGUA, DN 16MM X 1/2", CONEXÃO POR CRIMPAGEM - FORNECIMENTO E INSTALAÇÃO. AF_02/2023</v>
          </cell>
          <cell r="C4742" t="str">
            <v>UN</v>
          </cell>
          <cell r="D4742">
            <v>26.51</v>
          </cell>
        </row>
        <row r="4743">
          <cell r="A4743">
            <v>96852</v>
          </cell>
          <cell r="B4743" t="str">
            <v>JOELHO 90 GRAUS, PARA INSTALAÇÕES EM PEX ÁGUA, DN 20 MM, CONEXÃO POR CRIMPAGEM - FORNECIMENTO E INSTALAÇÃO. AF_02/2023</v>
          </cell>
          <cell r="C4743" t="str">
            <v>UN</v>
          </cell>
          <cell r="D4743">
            <v>23.2</v>
          </cell>
        </row>
        <row r="4744">
          <cell r="A4744">
            <v>96853</v>
          </cell>
          <cell r="B4744" t="str">
            <v>JOELHO 90 GRAUS, ROSCA FÊMEA TERMINAL, PARA INSTALAÇÕES EM PEX ÁGUA, DN 20MM X 1/2", CONEXÃO POR CRIMPAGEM - FORNECIMENTO E INSTALAÇÃO. AF_02/2023</v>
          </cell>
          <cell r="C4744" t="str">
            <v>UN</v>
          </cell>
          <cell r="D4744">
            <v>28.42</v>
          </cell>
        </row>
        <row r="4745">
          <cell r="A4745">
            <v>96854</v>
          </cell>
          <cell r="B4745" t="str">
            <v>JOELHO 90 GRAUS, ROSCA FÊMEA TERMINAL, PARA INSTALAÇÕES EM PEX ÁGUA, DN 20MM X 3/4", CONEXÃO POR CRIMPAGEM - FORNECIMENTO E INSTALAÇÃO. AF_02/2023</v>
          </cell>
          <cell r="C4745" t="str">
            <v>UN</v>
          </cell>
          <cell r="D4745">
            <v>34.57</v>
          </cell>
        </row>
        <row r="4746">
          <cell r="A4746">
            <v>96855</v>
          </cell>
          <cell r="B4746" t="str">
            <v>JOELHO 90 GRAUS, PARA INSTALAÇÕES EM PEX ÁGUA, DN 25 MM, CONEXÃO POR CRIMPAGEM - FORNECIMENTO E INSTALAÇÃO. AF_02/2023</v>
          </cell>
          <cell r="C4746" t="str">
            <v>UN</v>
          </cell>
          <cell r="D4746">
            <v>35.409999999999997</v>
          </cell>
        </row>
        <row r="4747">
          <cell r="A4747">
            <v>96856</v>
          </cell>
          <cell r="B4747" t="str">
            <v>JOELHO 90 GRAUS, ROSCA FÊMEA TERMINAL, PARA INSTALAÇÕES EM PEX ÁGUA, DN 25MM X 1/2", CONEXÃO POR CRIMPAGEM - FORNECIMENTO E INSTALAÇÃO. AF_02/2023</v>
          </cell>
          <cell r="C4747" t="str">
            <v>UN</v>
          </cell>
          <cell r="D4747">
            <v>38.770000000000003</v>
          </cell>
        </row>
        <row r="4748">
          <cell r="A4748">
            <v>96860</v>
          </cell>
          <cell r="B4748" t="str">
            <v>TÊ, METÁLICO, PARA INSTALAÇÕES EM PEX ÁGUA, DN 16 MM, CONEXÃO POR ANEL DESLIZANTE - FORNECIMENTO E INSTALAÇÃO. AF_02/2023</v>
          </cell>
          <cell r="C4748" t="str">
            <v>UN</v>
          </cell>
          <cell r="D4748">
            <v>33.22</v>
          </cell>
        </row>
        <row r="4749">
          <cell r="A4749">
            <v>96861</v>
          </cell>
          <cell r="B4749" t="str">
            <v>TÊ, ROSCA FÊMEA, METÁLICO, PARA INSTALAÇÕES EM PEX ÁGUA, DN 16 MM X ½", CONEXÃO POR ANEL DESLIZANTE - FORNECIMENTO E INSTALAÇÃO. AF_02/2023</v>
          </cell>
          <cell r="C4749" t="str">
            <v>UN</v>
          </cell>
          <cell r="D4749">
            <v>41.82</v>
          </cell>
        </row>
        <row r="4750">
          <cell r="A4750">
            <v>96862</v>
          </cell>
          <cell r="B4750" t="str">
            <v>TÊ, METÁLICO, PARA INSTALAÇÕES EM PEX ÁGUA, DN 20 MM, CONEXÃO POR ANEL DESLIZANTE - FORNECIMENTO E INSTALAÇÃO. AF_02/2023</v>
          </cell>
          <cell r="C4750" t="str">
            <v>UN</v>
          </cell>
          <cell r="D4750">
            <v>40.65</v>
          </cell>
        </row>
        <row r="4751">
          <cell r="A4751">
            <v>96863</v>
          </cell>
          <cell r="B4751" t="str">
            <v>TÊ, ROSCA FÊMEA, METÁLICO, PARA INSTALAÇÕES EM PEX ÁGUA, DN 20 MM X 1/2", CONEXÃO POR ANEL DESLIZANTE - FORNECIMENTO E INSTALAÇÃO. AF_02/2023</v>
          </cell>
          <cell r="C4751" t="str">
            <v>UN</v>
          </cell>
          <cell r="D4751">
            <v>43.24</v>
          </cell>
        </row>
        <row r="4752">
          <cell r="A4752">
            <v>96864</v>
          </cell>
          <cell r="B4752" t="str">
            <v>TÊ, METÁLICO, PARA INSTALAÇÕES EM PEX ÁGUA, DN 25 MM, CONEXÃO POR ANEL DESLIZANTE - FORNECIMENTO E INSTALAÇÃO. AF_02/2023</v>
          </cell>
          <cell r="C4752" t="str">
            <v>UN</v>
          </cell>
          <cell r="D4752">
            <v>56.35</v>
          </cell>
        </row>
        <row r="4753">
          <cell r="A4753">
            <v>96865</v>
          </cell>
          <cell r="B4753" t="str">
            <v>TÊ, ROSCA FÊMEA, METÁLICO, PARA INSTALAÇÕES EM PEX ÁGUA, DN 25 MM X 3/4", CONEXÃO POR ANEL DESLIZANTE - FORNECIMENTO E INSTALAÇÃO. AF_02/2023</v>
          </cell>
          <cell r="C4753" t="str">
            <v>UN</v>
          </cell>
          <cell r="D4753">
            <v>51.08</v>
          </cell>
        </row>
        <row r="4754">
          <cell r="A4754">
            <v>96866</v>
          </cell>
          <cell r="B4754" t="str">
            <v>TÊ, METÁLICO, PARA INSTALAÇÕES EM PEX ÁGUA, DN 32 MM, CONEXÃO POR ANEL DESLIZANTE - FORNECIMENTO E INSTALAÇÃO. AF_02/2023</v>
          </cell>
          <cell r="C4754" t="str">
            <v>UN</v>
          </cell>
          <cell r="D4754">
            <v>72.89</v>
          </cell>
        </row>
        <row r="4755">
          <cell r="A4755">
            <v>96868</v>
          </cell>
          <cell r="B4755" t="str">
            <v>TÊ, PARA INSTALAÇÕES EM PEX ÁGUA, DN 16 MM, CONEXÃO POR CRIMPAGEM - FORNECIMENTO E INSTALAÇÃO. AF_02/2023</v>
          </cell>
          <cell r="C4755" t="str">
            <v>UN</v>
          </cell>
          <cell r="D4755">
            <v>21.89</v>
          </cell>
        </row>
        <row r="4756">
          <cell r="A4756">
            <v>96869</v>
          </cell>
          <cell r="B4756" t="str">
            <v>TÊ, PARA INSTALAÇÕES EM PEX ÁGUA, DN 20 MM, CONEXÃO POR CRIMPAGEM - FORNECIMENTO E INSTALAÇÃO. AF_02/2023</v>
          </cell>
          <cell r="C4756" t="str">
            <v>UN</v>
          </cell>
          <cell r="D4756">
            <v>32.53</v>
          </cell>
        </row>
        <row r="4757">
          <cell r="A4757">
            <v>96870</v>
          </cell>
          <cell r="B4757" t="str">
            <v>TÊ, PARA INSTALAÇÕES EM PEX ÁGUA, DN 25 MM, CONEXÃO POR CRIMPAGEM - FORNECIMENTO E INSTALAÇÃO. AF_02/2023</v>
          </cell>
          <cell r="C4757" t="str">
            <v>UN</v>
          </cell>
          <cell r="D4757">
            <v>47.77</v>
          </cell>
        </row>
        <row r="4758">
          <cell r="A4758">
            <v>96871</v>
          </cell>
          <cell r="B4758" t="str">
            <v>TÊ, PARA INSTALAÇÕES EM PEX ÁGUA, DN 32 MM, CONEXÃO POR CRIMPAGEM - FORNECIMENTO E INSTALAÇÃO. AF_02/2023</v>
          </cell>
          <cell r="C4758" t="str">
            <v>UN</v>
          </cell>
          <cell r="D4758">
            <v>54.97</v>
          </cell>
        </row>
        <row r="4759">
          <cell r="A4759">
            <v>96872</v>
          </cell>
          <cell r="B4759" t="str">
            <v>DISTRIBUIDOR 2 SAÍDAS, METÁLICO, PARA INSTALAÇÕES EM PEX ÁGUA, ENTRADA DE 3/4" X 2 SAÍDAS DE 1/2", CONEXÃO POR ANEL DESLIZANTE - FORNECIMENTO E INSTALAÇÃO. AF_02/2023</v>
          </cell>
          <cell r="C4759" t="str">
            <v>UN</v>
          </cell>
          <cell r="D4759">
            <v>52</v>
          </cell>
        </row>
        <row r="4760">
          <cell r="A4760">
            <v>96873</v>
          </cell>
          <cell r="B4760" t="str">
            <v>DISTRIBUIDOR 2 SAÍDAS, METÁLICO, PARA INSTALAÇÕES EM PEX ÁGUA, ENTRADA DE 1" X 2 SAÍDAS DE 1/2", CONEXÃO POR ANEL DESLIZANTE - FORNECIMENTO E INSTALAÇÃO. AF_02/2023</v>
          </cell>
          <cell r="C4760" t="str">
            <v>UN</v>
          </cell>
          <cell r="D4760">
            <v>68.08</v>
          </cell>
        </row>
        <row r="4761">
          <cell r="A4761">
            <v>96874</v>
          </cell>
          <cell r="B4761" t="str">
            <v>DISTRIBUIDOR 3 SAÍDAS, METÁLICO, PARA INSTALAÇÕES EM PEX ÁGUA, ENTRADA DE 3/4" X 3 SAÍDAS DE 1/2", CONEXÃO POR ANEL DESLIZANTE - FORNECIMENTO E INSTALAÇÃO. AF_02/2023</v>
          </cell>
          <cell r="C4761" t="str">
            <v>UN</v>
          </cell>
          <cell r="D4761">
            <v>63.04</v>
          </cell>
        </row>
        <row r="4762">
          <cell r="A4762">
            <v>96875</v>
          </cell>
          <cell r="B4762" t="str">
            <v>DISTRIBUIDOR 3 SAÍDAS, METÁLICO, PARA INSTALAÇÕES EM PEX ÁGUA, ENTRADA DE 1" X 3 SAÍDAS DE 1/2", CONEXÃO POR ANEL DESLIZANTE - FORNECIMENTO E INSTALAÇÃO. AF_02/2023</v>
          </cell>
          <cell r="C4762" t="str">
            <v>UN</v>
          </cell>
          <cell r="D4762">
            <v>81.319999999999993</v>
          </cell>
        </row>
        <row r="4763">
          <cell r="A4763">
            <v>96876</v>
          </cell>
          <cell r="B4763" t="str">
            <v>DISTRIBUIDOR 2 SAÍDAS, PARA INSTALAÇÕES EM PEX ÁGUA, ENTRADA DE 32 MM X 2 SAÍDAS DE 16 MM, CONEXÃO POR CRIMPAGEM FORNECIMENTO E INSTALAÇÃO. AF_02/2023</v>
          </cell>
          <cell r="C4763" t="str">
            <v>UN</v>
          </cell>
          <cell r="D4763">
            <v>180.02</v>
          </cell>
        </row>
        <row r="4764">
          <cell r="A4764">
            <v>96878</v>
          </cell>
          <cell r="B4764" t="str">
            <v>DISTRIBUIDOR 2 SAÍDAS, PARA INSTALAÇÕES EM PEX ÁGUA, ENTRADA DE 32 MM X 2 SAÍDAS DE 25 MM, CONEXÃO POR CRIMPAGEM - FORNECIMENTO E INSTALAÇÃO. AF_02/2023</v>
          </cell>
          <cell r="C4764" t="str">
            <v>UN</v>
          </cell>
          <cell r="D4764">
            <v>201.64</v>
          </cell>
        </row>
        <row r="4765">
          <cell r="A4765">
            <v>96879</v>
          </cell>
          <cell r="B4765" t="str">
            <v>DISTRIBUIDOR 3 SAÍDAS, PARA INSTALAÇÕES EM PEX ÁGUA, ENTRADA DE 32 MM X 3 SAÍDAS DE 16 MM, CONEXÃO POR CRIMPAGEM - FORNECIMENTO E INSTALAÇÃO. AF_02/2023</v>
          </cell>
          <cell r="C4765" t="str">
            <v>UN</v>
          </cell>
          <cell r="D4765">
            <v>195.81</v>
          </cell>
        </row>
        <row r="4766">
          <cell r="A4766">
            <v>96881</v>
          </cell>
          <cell r="B4766" t="str">
            <v>DISTRIBUIDOR 3 SAÍDAS, PARA INSTALAÇÕES EM PEX ÁGUA, ENTRADA DE 32 MM X 3 SAÍDAS DE 25 MM, CONEXÃO POR CRIMPAGEM - FORNECIMENTO E INSTALAÇÃO. AF_02/2023</v>
          </cell>
          <cell r="C4766" t="str">
            <v>UN</v>
          </cell>
          <cell r="D4766">
            <v>231.4</v>
          </cell>
        </row>
        <row r="4767">
          <cell r="A4767">
            <v>97430</v>
          </cell>
          <cell r="B4767" t="str">
            <v>ACOPLAMENTO RÍGIDO EM AÇO, CONEXÃO RANHURADA, DN 50 (2"), INSTALADO EM PRUMADAS - FORNECIMENTO E INSTALAÇÃO. AF_10/2020</v>
          </cell>
          <cell r="C4767" t="str">
            <v>UN</v>
          </cell>
          <cell r="D4767">
            <v>43.57</v>
          </cell>
        </row>
        <row r="4768">
          <cell r="A4768">
            <v>97431</v>
          </cell>
          <cell r="B4768" t="str">
            <v>ACOPLAMENTO RÍGIDO EM AÇO, CONEXÃO RANHURADA, DN 65 (2 1/2"), INSTALADO EM PRUMADAS - FORNECIMENTO E INSTALAÇÃO. AF_10/2020</v>
          </cell>
          <cell r="C4768" t="str">
            <v>UN</v>
          </cell>
          <cell r="D4768">
            <v>48.97</v>
          </cell>
        </row>
        <row r="4769">
          <cell r="A4769">
            <v>97432</v>
          </cell>
          <cell r="B4769" t="str">
            <v>ACOPLAMENTO RÍGIDO EM AÇO, CONEXÃO RANHURADA, DN 80 (3"), INSTALADO EM PRUMADAS - FORNECIMENTO E INSTALAÇÃO. AF_10/2020</v>
          </cell>
          <cell r="C4769" t="str">
            <v>UN</v>
          </cell>
          <cell r="D4769">
            <v>55.28</v>
          </cell>
        </row>
        <row r="4770">
          <cell r="A4770">
            <v>97433</v>
          </cell>
          <cell r="B4770" t="str">
            <v>CURVA 45 GRAUS, EM AÇO, CONEXÃO RANHURADA, DN 50 (2"), INSTALADO EM PRUMADAS - FORNECIMENTO E INSTALAÇÃO. AF_10/2020</v>
          </cell>
          <cell r="C4770" t="str">
            <v>UN</v>
          </cell>
          <cell r="D4770">
            <v>91.83</v>
          </cell>
        </row>
        <row r="4771">
          <cell r="A4771">
            <v>97434</v>
          </cell>
          <cell r="B4771" t="str">
            <v>CURVA 90 GRAUS, EM AÇO, CONEXÃO RANHURADA, DN 50 (2"), INSTALADO EM PRUMADAS - FORNECIMENTO E INSTALAÇÃO. AF_10/2020</v>
          </cell>
          <cell r="C4771" t="str">
            <v>UN</v>
          </cell>
          <cell r="D4771">
            <v>93.28</v>
          </cell>
        </row>
        <row r="4772">
          <cell r="A4772">
            <v>97435</v>
          </cell>
          <cell r="B4772" t="str">
            <v>CURVA 45 GRAUS, EM AÇO, CONEXÃO RANHURADA, DN 65 (2 1/2"), INSTALADO EM PRUMADAS - FORNECIMENTO E INSTALAÇÃO. AF_10/2020</v>
          </cell>
          <cell r="C4772" t="str">
            <v>UN</v>
          </cell>
          <cell r="D4772">
            <v>107.16</v>
          </cell>
        </row>
        <row r="4773">
          <cell r="A4773">
            <v>97436</v>
          </cell>
          <cell r="B4773" t="str">
            <v>CURVA 90 GRAUS, EM AÇO, CONEXÃO RANHURADA, DN 65 (2 1/2"), INSTALADO EM PRUMADAS - FORNECIMENTO E INSTALAÇÃO. AF_10/2020</v>
          </cell>
          <cell r="C4773" t="str">
            <v>UN</v>
          </cell>
          <cell r="D4773">
            <v>109.94</v>
          </cell>
        </row>
        <row r="4774">
          <cell r="A4774">
            <v>97437</v>
          </cell>
          <cell r="B4774" t="str">
            <v>CURVA 45 GRAUS, EM AÇO, CONEXÃO RANHURADA, DN 80 (3"), INSTALADO EM PRUMADAS - FORNECIMENTO E INSTALAÇÃO. AF_10/2020</v>
          </cell>
          <cell r="C4774" t="str">
            <v>UN</v>
          </cell>
          <cell r="D4774">
            <v>122.44</v>
          </cell>
        </row>
        <row r="4775">
          <cell r="A4775">
            <v>97438</v>
          </cell>
          <cell r="B4775" t="str">
            <v>CURVA 90 GRAUS, EM AÇO, CONEXÃO RANHURADA, DN 80 (3"), INSTALADO EM PRUMADAS - FORNECIMENTO E INSTALAÇÃO. AF_10/2020</v>
          </cell>
          <cell r="C4775" t="str">
            <v>UN</v>
          </cell>
          <cell r="D4775">
            <v>125.42</v>
          </cell>
        </row>
        <row r="4776">
          <cell r="A4776">
            <v>97439</v>
          </cell>
          <cell r="B4776" t="str">
            <v>TÊ, EM AÇO, CONEXÃO RANHURADA, DN 50 (2"), INSTALADO EM PRUMADAS - FORNECIMENTO E INSTALAÇÃO. AF_10/2020</v>
          </cell>
          <cell r="C4776" t="str">
            <v>UN</v>
          </cell>
          <cell r="D4776">
            <v>136.33000000000001</v>
          </cell>
        </row>
        <row r="4777">
          <cell r="A4777">
            <v>97440</v>
          </cell>
          <cell r="B4777" t="str">
            <v>TÊ, EM AÇO, CONEXÃO RANHURADA, DN 65 (2 1/2"), INSTALADO EM PRUMADAS - FORNECIMENTO E INSTALAÇÃO. AF_10/2020</v>
          </cell>
          <cell r="C4777" t="str">
            <v>UN</v>
          </cell>
          <cell r="D4777">
            <v>162.53</v>
          </cell>
        </row>
        <row r="4778">
          <cell r="A4778">
            <v>97442</v>
          </cell>
          <cell r="B4778" t="str">
            <v>TÊ, EM AÇO, CONEXÃO RANHURADA, DN 80 (3"), INSTALADO EM PRUMADAS - FORNECIMENTO E INSTALAÇÃO. AF_10/2020</v>
          </cell>
          <cell r="C4778" t="str">
            <v>UN</v>
          </cell>
          <cell r="D4778">
            <v>180.15</v>
          </cell>
        </row>
        <row r="4779">
          <cell r="A4779">
            <v>97443</v>
          </cell>
          <cell r="B4779" t="str">
            <v>LUVA, EM AÇO, CONEXÃO SOLDADA, DN 50 (2"), INSTALADO EM PRUMADAS - FORNECIMENTO E INSTALAÇÃO. AF_10/2020</v>
          </cell>
          <cell r="C4779" t="str">
            <v>UN</v>
          </cell>
          <cell r="D4779">
            <v>127.46</v>
          </cell>
        </row>
        <row r="4780">
          <cell r="A4780">
            <v>97444</v>
          </cell>
          <cell r="B4780" t="str">
            <v>LUVA COM REDUÇÃO, EM AÇO, CONEXÃO SOLDADA, DN 50 X 40 MM (2  X 1 1/2"), INSTALADO EM PRUMADAS - FORNECIMENTO E INSTALAÇÃO. AF_10/2020</v>
          </cell>
          <cell r="C4780" t="str">
            <v>UN</v>
          </cell>
          <cell r="D4780">
            <v>147.85</v>
          </cell>
        </row>
        <row r="4781">
          <cell r="A4781">
            <v>97446</v>
          </cell>
          <cell r="B4781" t="str">
            <v>LUVA, EM AÇO, CONEXÃO SOLDADA, DN 65 (2 1/2"), INSTALADO EM PRUMADAS - FORNECIMENTO E INSTALAÇÃO. AF_10/2020</v>
          </cell>
          <cell r="C4781" t="str">
            <v>UN</v>
          </cell>
          <cell r="D4781">
            <v>248.44</v>
          </cell>
        </row>
        <row r="4782">
          <cell r="A4782">
            <v>97447</v>
          </cell>
          <cell r="B4782" t="str">
            <v>LUVA COM REDUÇÃO, EM AÇO, CONEXÃO SOLDADA, DN 65 X 50 MM (2 1/2" X 2"), INSTALADO EM PRUMADAS - FORNECIMENTO E INSTALAÇÃO. AF_10/2020</v>
          </cell>
          <cell r="C4782" t="str">
            <v>UN</v>
          </cell>
          <cell r="D4782">
            <v>248.44</v>
          </cell>
        </row>
        <row r="4783">
          <cell r="A4783">
            <v>97449</v>
          </cell>
          <cell r="B4783" t="str">
            <v>LUVA, EM AÇO, CONEXÃO SOLDADA, DN 80 (3"), INSTALADO EM PRUMADAS - FORNECIMENTO E INSTALAÇÃO. AF_10/2020</v>
          </cell>
          <cell r="C4783" t="str">
            <v>UN</v>
          </cell>
          <cell r="D4783">
            <v>265.3</v>
          </cell>
        </row>
        <row r="4784">
          <cell r="A4784">
            <v>97450</v>
          </cell>
          <cell r="B4784" t="str">
            <v>LUVA COM REDUÇÃO, EM AÇO, CONEXÃO SOLDADA, DN 80 X 65 MM (3" X 2 1/2"), INSTALADO EM PRUMADAS - FORNECIMENTO E INSTALAÇÃO. AF_10/2020</v>
          </cell>
          <cell r="C4784" t="str">
            <v>UN</v>
          </cell>
          <cell r="D4784">
            <v>320.82</v>
          </cell>
        </row>
        <row r="4785">
          <cell r="A4785">
            <v>97452</v>
          </cell>
          <cell r="B4785" t="str">
            <v>CURVA 45 GRAUS, EM AÇO, CONEXÃO SOLDADA, DN 50 (2"), INSTALADO EM PRUMADAS - FORNECIMENTO E INSTALAÇÃO. AF_10/2020</v>
          </cell>
          <cell r="C4785" t="str">
            <v>UN</v>
          </cell>
          <cell r="D4785">
            <v>207.56</v>
          </cell>
        </row>
        <row r="4786">
          <cell r="A4786">
            <v>97453</v>
          </cell>
          <cell r="B4786" t="str">
            <v>CURVA 90 GRAUS, EM AÇO, CONEXÃO SOLDADA, DN 50 (2"), INSTALADO EM PRUMADAS - FORNECIMENTO E INSTALAÇÃO. AF_10/2020</v>
          </cell>
          <cell r="C4786" t="str">
            <v>UN</v>
          </cell>
          <cell r="D4786">
            <v>219.2</v>
          </cell>
        </row>
        <row r="4787">
          <cell r="A4787">
            <v>97454</v>
          </cell>
          <cell r="B4787" t="str">
            <v>CURVA 45 GRAUS, EM AÇO, CONEXÃO SOLDADA, DN 65 (2 1/2"), INSTALADO EM PRUMADAS - FORNECIMENTO E INSTALAÇÃO. AF_10/2020</v>
          </cell>
          <cell r="C4787" t="str">
            <v>UN</v>
          </cell>
          <cell r="D4787">
            <v>342.75</v>
          </cell>
        </row>
        <row r="4788">
          <cell r="A4788">
            <v>97455</v>
          </cell>
          <cell r="B4788" t="str">
            <v>CURVA 90 GRAUS, EM AÇO, CONEXÃO SOLDADA, DN 65 (2 1/2"), INSTALADO EM PRUMADAS - FORNECIMENTO E INSTALAÇÃO. AF_10/2020</v>
          </cell>
          <cell r="C4788" t="str">
            <v>UN</v>
          </cell>
          <cell r="D4788">
            <v>361.36</v>
          </cell>
        </row>
        <row r="4789">
          <cell r="A4789">
            <v>97456</v>
          </cell>
          <cell r="B4789" t="str">
            <v>CURVA 45 GRAUS, EM AÇO, CONEXÃO SOLDADA, DN 80 (3"), INSTALADO EM PRUMADAS - FORNECIMENTO E INSTALAÇÃO. AF_10/2020</v>
          </cell>
          <cell r="C4789" t="str">
            <v>UN</v>
          </cell>
          <cell r="D4789">
            <v>752.41</v>
          </cell>
        </row>
        <row r="4790">
          <cell r="A4790">
            <v>97457</v>
          </cell>
          <cell r="B4790" t="str">
            <v>CURVA 90 GRAUS, EM AÇO, CONEXÃO SOLDADA, DN 80 (3"), INSTALADO EM PRUMADAS - FORNECIMENTO E INSTALAÇÃO. AF_10/2020</v>
          </cell>
          <cell r="C4790" t="str">
            <v>UN</v>
          </cell>
          <cell r="D4790">
            <v>668.92</v>
          </cell>
        </row>
        <row r="4791">
          <cell r="A4791">
            <v>97458</v>
          </cell>
          <cell r="B4791" t="str">
            <v>TÊ, EM AÇO, CONEXÃO SOLDADA, DN 50 (2"), INSTALADO EM PRUMADAS - FORNECIMENTO E INSTALAÇÃO. AF_10/2020</v>
          </cell>
          <cell r="C4791" t="str">
            <v>UN</v>
          </cell>
          <cell r="D4791">
            <v>323.64</v>
          </cell>
        </row>
        <row r="4792">
          <cell r="A4792">
            <v>97459</v>
          </cell>
          <cell r="B4792" t="str">
            <v>TÊ, EM AÇO, CONEXÃO SOLDADA, DN 65 (2 1/2"), INSTALADO EM PRUMADAS - FORNECIMENTO E INSTALAÇÃO. AF_10/2020</v>
          </cell>
          <cell r="C4792" t="str">
            <v>UN</v>
          </cell>
          <cell r="D4792">
            <v>540.78</v>
          </cell>
        </row>
        <row r="4793">
          <cell r="A4793">
            <v>97460</v>
          </cell>
          <cell r="B4793" t="str">
            <v>TÊ, EM AÇO, CONEXÃO SOLDADA, DN 80 (3"), INSTALADO EM PRUMADAS - FORNECIMENTO E INSTALAÇÃO. AF_10/2020</v>
          </cell>
          <cell r="C4793" t="str">
            <v>UN</v>
          </cell>
          <cell r="D4793">
            <v>819.26</v>
          </cell>
        </row>
        <row r="4794">
          <cell r="A4794">
            <v>97461</v>
          </cell>
          <cell r="B4794" t="str">
            <v>LUVA, EM AÇO, CONEXÃO SOLDADA, DN 25 (1"), INSTALADO EM REDE DE ALIMENTAÇÃO PARA HIDRANTE - FORNECIMENTO E INSTALAÇÃO. AF_10/2020</v>
          </cell>
          <cell r="C4794" t="str">
            <v>UN</v>
          </cell>
          <cell r="D4794">
            <v>40.020000000000003</v>
          </cell>
        </row>
        <row r="4795">
          <cell r="A4795">
            <v>97462</v>
          </cell>
          <cell r="B4795" t="str">
            <v>LUVA COM REDUÇÃO, EM AÇO, CONEXÃO SOLDADA, DN 25 X 20 MM (1  X 3/4"), INSTALADO EM REDE DE ALIMENTAÇÃO PARA HIDRANTE - FORNECIMENTO E INSTALAÇÃO. AF_10/2020</v>
          </cell>
          <cell r="C4795" t="str">
            <v>UN</v>
          </cell>
          <cell r="D4795">
            <v>34.049999999999997</v>
          </cell>
        </row>
        <row r="4796">
          <cell r="A4796">
            <v>97464</v>
          </cell>
          <cell r="B4796" t="str">
            <v>LUVA, EM AÇO, CONEXÃO SOLDADA, DN 32 (1 1/4"), INSTALADO EM REDE DE ALIMENTAÇÃO PARA HIDRANTE - FORNECIMENTO E INSTALAÇÃO. AF_10/2020</v>
          </cell>
          <cell r="C4796" t="str">
            <v>UN</v>
          </cell>
          <cell r="D4796">
            <v>57.03</v>
          </cell>
        </row>
        <row r="4797">
          <cell r="A4797">
            <v>97465</v>
          </cell>
          <cell r="B4797" t="str">
            <v>LUVA COM REDUÇÃO, EM AÇO, CONEXÃO SOLDADA, DN 32 X 25 MM (1 1/4"  X 1"), INSTALADO EM REDE DE ALIMENTAÇÃO PARA HIDRANTE - FORNECIMENTO E INSTALAÇÃO. AF_10/2020</v>
          </cell>
          <cell r="C4797" t="str">
            <v>UN</v>
          </cell>
          <cell r="D4797">
            <v>67.099999999999994</v>
          </cell>
        </row>
        <row r="4798">
          <cell r="A4798">
            <v>97467</v>
          </cell>
          <cell r="B4798" t="str">
            <v>LUVA, EM AÇO, CONEXÃO SOLDADA, DN 40 (1 1/2"), INSTALADO EM REDE DE ALIMENTAÇÃO PARA HIDRANTE - FORNECIMENTO E INSTALAÇÃO. AF_10/2020</v>
          </cell>
          <cell r="C4798" t="str">
            <v>UN</v>
          </cell>
          <cell r="D4798">
            <v>72.260000000000005</v>
          </cell>
        </row>
        <row r="4799">
          <cell r="A4799">
            <v>97468</v>
          </cell>
          <cell r="B4799" t="str">
            <v>LUVA COM REDUÇÃO, EM AÇO, CONEXÃO SOLDADA, DN 40  X 32 MM (1 1/2" X 1 1/4"), INSTALADO EM REDE DE ALIMENTAÇÃO PARA HIDRANTE - FORNECIMENTO E INSTALAÇÃO. AF_10/2020</v>
          </cell>
          <cell r="C4799" t="str">
            <v>UN</v>
          </cell>
          <cell r="D4799">
            <v>85.16</v>
          </cell>
        </row>
        <row r="4800">
          <cell r="A4800">
            <v>97470</v>
          </cell>
          <cell r="B4800" t="str">
            <v>LUVA, EM AÇO, CONEXÃO SOLDADA, DN 50 (2"), INSTALADO EM REDE DE ALIMENTAÇÃO PARA HIDRANTE - FORNECIMENTO E INSTALAÇÃO. AF_10/2020</v>
          </cell>
          <cell r="C4800" t="str">
            <v>UN</v>
          </cell>
          <cell r="D4800">
            <v>105.39</v>
          </cell>
        </row>
        <row r="4801">
          <cell r="A4801">
            <v>97471</v>
          </cell>
          <cell r="B4801" t="str">
            <v>LUVA COM REDUÇÃO, EM AÇO, CONEXÃO SOLDADA, DN 50 X 40 MM (2" X 1 1/2"), INSTALADO EM REDE DE ALIMENTAÇÃO PARA HIDRANTE - FORNECIMENTO E INSTALAÇÃO. AF_10/2020</v>
          </cell>
          <cell r="C4801" t="str">
            <v>UN</v>
          </cell>
          <cell r="D4801">
            <v>125.78</v>
          </cell>
        </row>
        <row r="4802">
          <cell r="A4802">
            <v>97474</v>
          </cell>
          <cell r="B4802" t="str">
            <v>LUVA, EM AÇO, CONEXÃO SOLDADA, DN 65 (2 1/2"), INSTALADO EM REDE DE ALIMENTAÇÃO PARA HIDRANTE - FORNECIMENTO E INSTALAÇÃO. AF_10/2020</v>
          </cell>
          <cell r="C4802" t="str">
            <v>UN</v>
          </cell>
          <cell r="D4802">
            <v>188.91</v>
          </cell>
        </row>
        <row r="4803">
          <cell r="A4803">
            <v>97475</v>
          </cell>
          <cell r="B4803" t="str">
            <v>LUVA COM REDUÇÃO, EM AÇO, CONEXÃO SOLDADA, DN 65 X 50 MM (2 1/2" X 2"), INSTALADO EM REDE DE ALIMENTAÇÃO PARA HIDRANTE - FORNECIMENTO E INSTALAÇÃO. AF_10/2020</v>
          </cell>
          <cell r="C4803" t="str">
            <v>UN</v>
          </cell>
          <cell r="D4803">
            <v>230.12</v>
          </cell>
        </row>
        <row r="4804">
          <cell r="A4804">
            <v>97477</v>
          </cell>
          <cell r="B4804" t="str">
            <v>LUVA, EM AÇO, CONEXÃO SOLDADA, DN 80 (3"), INSTALADO EM REDE DE ALIMENTAÇÃO PARA HIDRANTE - FORNECIMENTO E INSTALAÇÃO. AF_10/2020</v>
          </cell>
          <cell r="C4804" t="str">
            <v>UN</v>
          </cell>
          <cell r="D4804">
            <v>250.75</v>
          </cell>
        </row>
        <row r="4805">
          <cell r="A4805">
            <v>97478</v>
          </cell>
          <cell r="B4805" t="str">
            <v>LUVA COM REDUÇÃO, EM AÇO, CONEXÃO SOLDADA, DN 80 X 65 MM (3" X 2 1/2"), INSTALADO EM REDE DE ALIMENTAÇÃO PARA HIDRANTE - FORNECIMENTO E INSTALAÇÃO. AF_10/2020</v>
          </cell>
          <cell r="C4805" t="str">
            <v>UN</v>
          </cell>
          <cell r="D4805">
            <v>306.27</v>
          </cell>
        </row>
        <row r="4806">
          <cell r="A4806">
            <v>97479</v>
          </cell>
          <cell r="B4806" t="str">
            <v>CURVA 45 GRAUS, EM AÇO, CONEXÃO SOLDADA, DN 25 (1"), INSTALADO EM REDE DE ALIMENTAÇÃO PARA HIDRANTE - FORNECIMENTO E INSTALAÇÃO. AF_10/2020</v>
          </cell>
          <cell r="C4806" t="str">
            <v>UN</v>
          </cell>
          <cell r="D4806">
            <v>63.95</v>
          </cell>
        </row>
        <row r="4807">
          <cell r="A4807">
            <v>97480</v>
          </cell>
          <cell r="B4807" t="str">
            <v>CURVA 90 GRAUS, EM AÇO, CONEXÃO SOLDADA, DN 25 (1"), INSTALADO EM REDE DE ALIMENTAÇÃO PARA HIDRANTE - FORNECIMENTO E INSTALAÇÃO. AF_10/2020</v>
          </cell>
          <cell r="C4807" t="str">
            <v>UN</v>
          </cell>
          <cell r="D4807">
            <v>63.95</v>
          </cell>
        </row>
        <row r="4808">
          <cell r="A4808">
            <v>97481</v>
          </cell>
          <cell r="B4808" t="str">
            <v>CURVA 45 GRAUS, EM AÇO, CONEXÃO SOLDADA, DN 32 (1 1/4"), INSTALADO EM REDE DE ALIMENTAÇÃO PARA HIDRANTE - FORNECIMENTO E INSTALAÇÃO. AF_10/2020</v>
          </cell>
          <cell r="C4808" t="str">
            <v>UN</v>
          </cell>
          <cell r="D4808">
            <v>91.73</v>
          </cell>
        </row>
        <row r="4809">
          <cell r="A4809">
            <v>97482</v>
          </cell>
          <cell r="B4809" t="str">
            <v>CURVA 90 GRAUS, EM AÇO, CONEXÃO SOLDADA, DN 32 (1 1/4"), INSTALADO EM REDE DE ALIMENTAÇÃO PARA HIDRANTE - FORNECIMENTO E INSTALAÇÃO. AF_10/2020</v>
          </cell>
          <cell r="C4809" t="str">
            <v>UN</v>
          </cell>
          <cell r="D4809">
            <v>91.73</v>
          </cell>
        </row>
        <row r="4810">
          <cell r="A4810">
            <v>97483</v>
          </cell>
          <cell r="B4810" t="str">
            <v>CURVA 45 GRAUS, EM AÇO, CONEXÃO SOLDADA, DN 40 (1 1/2"), INSTALADO EM REDE DE ALIMENTAÇÃO PARA HIDRANTE - FORNECIMENTO E INSTALAÇÃO. AF_10/2020</v>
          </cell>
          <cell r="C4810" t="str">
            <v>UN</v>
          </cell>
          <cell r="D4810">
            <v>127.35</v>
          </cell>
        </row>
        <row r="4811">
          <cell r="A4811">
            <v>97484</v>
          </cell>
          <cell r="B4811" t="str">
            <v>CURVA 90 GRAUS, EM AÇO, CONEXÃO SOLDADA, DN 40 (1 1/2"), INSTALADO EM REDE DE ALIMENTAÇÃO PARA HIDRANTE - FORNECIMENTO E INSTALAÇÃO. AF_10/2020</v>
          </cell>
          <cell r="C4811" t="str">
            <v>UN</v>
          </cell>
          <cell r="D4811">
            <v>127.35</v>
          </cell>
        </row>
        <row r="4812">
          <cell r="A4812">
            <v>97485</v>
          </cell>
          <cell r="B4812" t="str">
            <v>CURVA 45 GRAUS, EM AÇO, CONEXÃO SOLDADA, DN 50 (2"), INSTALADO EM REDE DE ALIMENTAÇÃO PARA HIDRANTE - FORNECIMENTO E INSTALAÇÃO. AF_10/2020</v>
          </cell>
          <cell r="C4812" t="str">
            <v>UN</v>
          </cell>
          <cell r="D4812">
            <v>174.5</v>
          </cell>
        </row>
        <row r="4813">
          <cell r="A4813">
            <v>97486</v>
          </cell>
          <cell r="B4813" t="str">
            <v>CURVA 90 GRAUS, EM AÇO, CONEXÃO SOLDADA, DN 50 (2"), INSTALADO EM REDE DE ALIMENTAÇÃO PARA HIDRANTE - FORNECIMENTO E INSTALAÇÃO. AF_10/2020</v>
          </cell>
          <cell r="C4813" t="str">
            <v>UN</v>
          </cell>
          <cell r="D4813">
            <v>186.14</v>
          </cell>
        </row>
        <row r="4814">
          <cell r="A4814">
            <v>97487</v>
          </cell>
          <cell r="B4814" t="str">
            <v>CURVA 45 GRAUS, EM AÇO, CONEXÃO SOLDADA, DN 65 (2 1/2"), INSTALADO EM REDE DE ALIMENTAÇÃO PARA HIDRANTE - FORNECIMENTO E INSTALAÇÃO. AF_10/2020</v>
          </cell>
          <cell r="C4814" t="str">
            <v>UN</v>
          </cell>
          <cell r="D4814">
            <v>315.33</v>
          </cell>
        </row>
        <row r="4815">
          <cell r="A4815">
            <v>97488</v>
          </cell>
          <cell r="B4815" t="str">
            <v>CURVA 90 GRAUS, EM AÇO, CONEXÃO SOLDADA, DN 65 (2 1/2"), INSTALADO EM REDE DE ALIMENTAÇÃO PARA HIDRANTE - FORNECIMENTO E INSTALAÇÃO. AF_10/2020</v>
          </cell>
          <cell r="C4815" t="str">
            <v>UN</v>
          </cell>
          <cell r="D4815">
            <v>333.94</v>
          </cell>
        </row>
        <row r="4816">
          <cell r="A4816">
            <v>97489</v>
          </cell>
          <cell r="B4816" t="str">
            <v>CURVA 45 GRAUS, EM AÇO, CONEXÃO SOLDADA, DN 80 (3"), INSTALADO EM REDE DE ALIMENTAÇÃO PARA HIDRANTE - FORNECIMENTO E INSTALAÇÃO. AF_10/2020</v>
          </cell>
          <cell r="C4816" t="str">
            <v>UN</v>
          </cell>
          <cell r="D4816">
            <v>730.54</v>
          </cell>
        </row>
        <row r="4817">
          <cell r="A4817">
            <v>97490</v>
          </cell>
          <cell r="B4817" t="str">
            <v>CURVA 90 GRAUS, EM AÇO, CONEXÃO SOLDADA, DN 80 (3"), INSTALADO EM REDE DE ALIMENTAÇÃO PARA HIDRANTE - FORNECIMENTO E INSTALAÇÃO. AF_10/2020</v>
          </cell>
          <cell r="C4817" t="str">
            <v>UN</v>
          </cell>
          <cell r="D4817">
            <v>647.04999999999995</v>
          </cell>
        </row>
        <row r="4818">
          <cell r="A4818">
            <v>97491</v>
          </cell>
          <cell r="B4818" t="str">
            <v>TÊ, EM AÇO, CONEXÃO SOLDADA, DN 25 (1"), INSTALADO EM REDE DE ALIMENTAÇÃO PARA HIDRANTE - FORNECIMENTO E INSTALAÇÃO. AF_10/2020</v>
          </cell>
          <cell r="C4818" t="str">
            <v>UN</v>
          </cell>
          <cell r="D4818">
            <v>97.63</v>
          </cell>
        </row>
        <row r="4819">
          <cell r="A4819">
            <v>97492</v>
          </cell>
          <cell r="B4819" t="str">
            <v>TÊ, EM AÇO, CONEXÃO SOLDADA, DN 32 (1 1/4"), INSTALADO EM REDE DE ALIMENTAÇÃO PARA HIDRANTE - FORNECIMENTO E INSTALAÇÃO. AF_10/2020</v>
          </cell>
          <cell r="C4819" t="str">
            <v>UN</v>
          </cell>
          <cell r="D4819">
            <v>141.86000000000001</v>
          </cell>
        </row>
        <row r="4820">
          <cell r="A4820">
            <v>97493</v>
          </cell>
          <cell r="B4820" t="str">
            <v>TÊ, EM AÇO, CONEXÃO SOLDADA, DN 40 (1 1/2"), INSTALADO EM REDE DE ALIMENTAÇÃO PARA HIDRANTE - FORNECIMENTO E INSTALAÇÃO. AF_10/2020</v>
          </cell>
          <cell r="C4820" t="str">
            <v>UN</v>
          </cell>
          <cell r="D4820">
            <v>182.52</v>
          </cell>
        </row>
        <row r="4821">
          <cell r="A4821">
            <v>97494</v>
          </cell>
          <cell r="B4821" t="str">
            <v>TÊ, EM AÇO, CONEXÃO SOLDADA, DN 50 (2"), INSTALADO EM REDE DE ALIMENTAÇÃO PARA HIDRANTE - FORNECIMENTO E INSTALAÇÃO. AF_10/2020</v>
          </cell>
          <cell r="C4821" t="str">
            <v>UN</v>
          </cell>
          <cell r="D4821">
            <v>279.48</v>
          </cell>
        </row>
        <row r="4822">
          <cell r="A4822">
            <v>97495</v>
          </cell>
          <cell r="B4822" t="str">
            <v>TÊ, EM AÇO, CONEXÃO SOLDADA, DN 65 (2 1/2"), INSTALADO EM REDE DE ALIMENTAÇÃO PARA HIDRANTE - FORNECIMENTO E INSTALAÇÃO. AF_10/2020</v>
          </cell>
          <cell r="C4822" t="str">
            <v>UN</v>
          </cell>
          <cell r="D4822">
            <v>504.16</v>
          </cell>
        </row>
        <row r="4823">
          <cell r="A4823">
            <v>97496</v>
          </cell>
          <cell r="B4823" t="str">
            <v>TÊ, EM AÇO, CONEXÃO SOLDADA, DN 80 (3"), INSTALADO EM REDE DE ALIMENTAÇÃO PARA HIDRANTE - FORNECIMENTO E INSTALAÇÃO. AF_10/2020</v>
          </cell>
          <cell r="C4823" t="str">
            <v>UN</v>
          </cell>
          <cell r="D4823">
            <v>790.17</v>
          </cell>
        </row>
        <row r="4824">
          <cell r="A4824">
            <v>97499</v>
          </cell>
          <cell r="B4824" t="str">
            <v>LUVA, EM AÇO, CONEXÃO SOLDADA, DN 25 (1"), INSTALADO EM REDE DE ALIMENTAÇÃO PARA SPRINKLER - FORNECIMENTO E INSTALAÇÃO. AF_10/2020</v>
          </cell>
          <cell r="C4824" t="str">
            <v>UN</v>
          </cell>
          <cell r="D4824">
            <v>36.450000000000003</v>
          </cell>
        </row>
        <row r="4825">
          <cell r="A4825">
            <v>97500</v>
          </cell>
          <cell r="B4825" t="str">
            <v>LUVA COM REDUÇÃO, EM AÇO, CONEXÃO SOLDADA, DN 25 X 20 MM (1" X 3/4"), INSTALADO EM REDE DE ALIMENTAÇÃO PARA SPRINKLER - FORNECIMENTO E INSTALAÇÃO. AF_10/2020</v>
          </cell>
          <cell r="C4825" t="str">
            <v>UN</v>
          </cell>
          <cell r="D4825">
            <v>30.48</v>
          </cell>
        </row>
        <row r="4826">
          <cell r="A4826">
            <v>97502</v>
          </cell>
          <cell r="B4826" t="str">
            <v>LUVA, EM AÇO, CONEXÃO SOLDADA, DN 32 (1 1/4"), INSTALADO EM REDE DE ALIMENTAÇÃO PARA SPRINKLER - FORNECIMENTO E INSTALAÇÃO. AF_10/2020</v>
          </cell>
          <cell r="C4826" t="str">
            <v>UN</v>
          </cell>
          <cell r="D4826">
            <v>50.41</v>
          </cell>
        </row>
        <row r="4827">
          <cell r="A4827">
            <v>97503</v>
          </cell>
          <cell r="B4827" t="str">
            <v>LUVA COM REDUÇÃO, EM AÇO, CONEXÃO SOLDADA, DN 32 X 25 MM (1 1/4"  X 1"), INSTALADO EM REDE DE ALIMENTAÇÃO PARA SPRINKLER - FORNECIMENTO E INSTALAÇÃO. AF_10/2020</v>
          </cell>
          <cell r="C4827" t="str">
            <v>UN</v>
          </cell>
          <cell r="D4827">
            <v>60.82</v>
          </cell>
        </row>
        <row r="4828">
          <cell r="A4828">
            <v>97505</v>
          </cell>
          <cell r="B4828" t="str">
            <v>LUVA, EM AÇO, CONEXÃO SOLDADA, DN 40 (1 1/2"), INSTALADO EM REDE DE ALIMENTAÇÃO PARA SPRINKLER - FORNECIMENTO E INSTALAÇÃO. AF_10/2020</v>
          </cell>
          <cell r="C4828" t="str">
            <v>UN</v>
          </cell>
          <cell r="D4828">
            <v>62.95</v>
          </cell>
        </row>
        <row r="4829">
          <cell r="A4829">
            <v>97506</v>
          </cell>
          <cell r="B4829" t="str">
            <v>LUVA COM REDUÇÃO, EM AÇO, CONEXÃO SOLDADA, DN 40  X 32 MM (1 1/2" X 1 1/4"), INSTALADO EM REDE DE ALIMENTAÇÃO PARA SPRINKLER - FORNECIMENTO E INSTALAÇÃO. AF_10/2020</v>
          </cell>
          <cell r="C4829" t="str">
            <v>UN</v>
          </cell>
          <cell r="D4829">
            <v>75.849999999999994</v>
          </cell>
        </row>
        <row r="4830">
          <cell r="A4830">
            <v>97508</v>
          </cell>
          <cell r="B4830" t="str">
            <v>LUVA, EM AÇO, CONEXÃO SOLDADA, DN 50 (2"), INSTALADO EM REDE DE ALIMENTAÇÃO PARA SPRINKLER - FORNECIMENTO E INSTALAÇÃO. AF_10/2020</v>
          </cell>
          <cell r="C4830" t="str">
            <v>UN</v>
          </cell>
          <cell r="D4830">
            <v>92.19</v>
          </cell>
        </row>
        <row r="4831">
          <cell r="A4831">
            <v>97509</v>
          </cell>
          <cell r="B4831" t="str">
            <v>LUVA COM REDUÇÃO, EM AÇO, CONEXÃO SOLDADA, DN 50 X 40 MM (2" X 1 1/2"), INSTALADO EM REDE DE ALIMENTAÇÃO PARA SPRINKLER - FORNECIMENTO E INSTALAÇÃO. AF_10/2020</v>
          </cell>
          <cell r="C4831" t="str">
            <v>UN</v>
          </cell>
          <cell r="D4831">
            <v>112.58</v>
          </cell>
        </row>
        <row r="4832">
          <cell r="A4832">
            <v>97511</v>
          </cell>
          <cell r="B4832" t="str">
            <v>LUVA, EM AÇO, CONEXÃO SOLDADA, DN 65 (2 1/2"), INSTALADO EM REDE DE ALIMENTAÇÃO PARA SPRINKLER - FORNECIMENTO E INSTALAÇÃO. AF_10/2020</v>
          </cell>
          <cell r="C4832" t="str">
            <v>UN</v>
          </cell>
          <cell r="D4832">
            <v>169.98</v>
          </cell>
        </row>
        <row r="4833">
          <cell r="A4833">
            <v>97512</v>
          </cell>
          <cell r="B4833" t="str">
            <v>LUVA COM REDUÇÃO, EM AÇO, CONEXÃO SOLDADA, DN 65 X 50 MM (2 1/2" X 2"), INSTALADO EM REDE DE ALIMENTAÇÃO PARA SPRINKLER - FORNECIMENTO E INSTALAÇÃO. AF_10/2020</v>
          </cell>
          <cell r="C4833" t="str">
            <v>UN</v>
          </cell>
          <cell r="D4833">
            <v>211.19</v>
          </cell>
        </row>
        <row r="4834">
          <cell r="A4834">
            <v>97514</v>
          </cell>
          <cell r="B4834" t="str">
            <v>LUVA, EM AÇO, CONEXÃO SOLDADA, DN 80 (3"), INSTALADO EM REDE DE ALIMENTAÇÃO PARA SPRINKLER - FORNECIMENTO E INSTALAÇÃO. AF_10/2020</v>
          </cell>
          <cell r="C4834" t="str">
            <v>UN</v>
          </cell>
          <cell r="D4834">
            <v>225.84</v>
          </cell>
        </row>
        <row r="4835">
          <cell r="A4835">
            <v>97515</v>
          </cell>
          <cell r="B4835" t="str">
            <v>LUVA COM REDUÇÃO, EM AÇO, CONEXÃO SOLDADA, DN 80 X 65 MM (3" X 2 1/2"), INSTALADO EM REDE DE ALIMENTAÇÃO PARA SPRINKLER - FORNECIMENTO E INSTALAÇÃO. AF_10/2020</v>
          </cell>
          <cell r="C4835" t="str">
            <v>UN</v>
          </cell>
          <cell r="D4835">
            <v>281.36</v>
          </cell>
        </row>
        <row r="4836">
          <cell r="A4836">
            <v>97517</v>
          </cell>
          <cell r="B4836" t="str">
            <v>CURVA 45 GRAUS, EM AÇO, CONEXÃO SOLDADA, DN 25 (1"), INSTALADO EM REDE DE ALIMENTAÇÃO PARA SPRINKLER - FORNECIMENTO E INSTALAÇÃO. AF_10/2020</v>
          </cell>
          <cell r="C4836" t="str">
            <v>UN</v>
          </cell>
          <cell r="D4836">
            <v>58.61</v>
          </cell>
        </row>
        <row r="4837">
          <cell r="A4837">
            <v>97518</v>
          </cell>
          <cell r="B4837" t="str">
            <v>CURVA 90 GRAUS, EM AÇO, CONEXÃO SOLDADA, DN 25 (1"), INSTALADO EM REDE DE ALIMENTAÇÃO PARA SPRINKLER - FORNECIMENTO E INSTALAÇÃO. AF_10/2020</v>
          </cell>
          <cell r="C4837" t="str">
            <v>UN</v>
          </cell>
          <cell r="D4837">
            <v>58.61</v>
          </cell>
        </row>
        <row r="4838">
          <cell r="A4838">
            <v>97519</v>
          </cell>
          <cell r="B4838" t="str">
            <v>CURVA 45 GRAUS, EM AÇO, CONEXÃO SOLDADA, DN 32 (1 1/4"), INSTALADO EM REDE DE ALIMENTAÇÃO PARA SPRINKLER - FORNECIMENTO E INSTALAÇÃO. AF_10/2020</v>
          </cell>
          <cell r="C4838" t="str">
            <v>UN</v>
          </cell>
          <cell r="D4838">
            <v>82.32</v>
          </cell>
        </row>
        <row r="4839">
          <cell r="A4839">
            <v>97520</v>
          </cell>
          <cell r="B4839" t="str">
            <v>CURVA 90 GRAUS, EM AÇO, CONEXÃO SOLDADA, DN 32 (1 1/4"), INSTALADO EM REDE DE ALIMENTAÇÃO PARA SPRINKLER - FORNECIMENTO E INSTALAÇÃO. AF_10/2020</v>
          </cell>
          <cell r="C4839" t="str">
            <v>UN</v>
          </cell>
          <cell r="D4839">
            <v>82.32</v>
          </cell>
        </row>
        <row r="4840">
          <cell r="A4840">
            <v>97521</v>
          </cell>
          <cell r="B4840" t="str">
            <v>CURVA 45 GRAUS, EM AÇO, CONEXÃO SOLDADA, DN 40 (1 1/2"), INSTALADO EM REDE DE ALIMENTAÇÃO PARA SPRINKLER - FORNECIMENTO E INSTALAÇÃO. AF_10/2020</v>
          </cell>
          <cell r="C4840" t="str">
            <v>UN</v>
          </cell>
          <cell r="D4840">
            <v>113.33</v>
          </cell>
        </row>
        <row r="4841">
          <cell r="A4841">
            <v>97522</v>
          </cell>
          <cell r="B4841" t="str">
            <v>CURVA 90 GRAUS, EM AÇO, CONEXÃO SOLDADA, DN 40 (1 1/2"), INSTALADO EM REDE DE ALIMENTAÇÃO PARA SPRINKLER - FORNECIMENTO E INSTALAÇÃO. AF_10/2020</v>
          </cell>
          <cell r="C4841" t="str">
            <v>UN</v>
          </cell>
          <cell r="D4841">
            <v>113.33</v>
          </cell>
        </row>
        <row r="4842">
          <cell r="A4842">
            <v>97523</v>
          </cell>
          <cell r="B4842" t="str">
            <v>CURVA 45 GRAUS, EM AÇO, CONEXÃO SOLDADA, DN 50 (2"), INSTALADO EM REDE DE ALIMENTAÇÃO PARA SPRINKLER - FORNECIMENTO E INSTALAÇÃO. AF_10/2020</v>
          </cell>
          <cell r="C4842" t="str">
            <v>UN</v>
          </cell>
          <cell r="D4842">
            <v>154.72</v>
          </cell>
        </row>
        <row r="4843">
          <cell r="A4843">
            <v>97524</v>
          </cell>
          <cell r="B4843" t="str">
            <v>CURVA 90 GRAUS, EM AÇO, CONEXÃO SOLDADA, DN 50 (2"), INSTALADO EM REDE DE ALIMENTAÇÃO PARA SPRINKLER - FORNECIMENTO E INSTALAÇÃO. AF_10/2020</v>
          </cell>
          <cell r="C4843" t="str">
            <v>UN</v>
          </cell>
          <cell r="D4843">
            <v>166.36</v>
          </cell>
        </row>
        <row r="4844">
          <cell r="A4844">
            <v>97525</v>
          </cell>
          <cell r="B4844" t="str">
            <v>CURVA 45 GRAUS, EM AÇO, CONEXÃO SOLDADA, DN 65 (2 1/2"), INSTALADO EM REDE DE ALIMENTAÇÃO PARA SPRINKLER - FORNECIMENTO E INSTALAÇÃO. AF_10/2020</v>
          </cell>
          <cell r="C4844" t="str">
            <v>UN</v>
          </cell>
          <cell r="D4844">
            <v>286.77</v>
          </cell>
        </row>
        <row r="4845">
          <cell r="A4845">
            <v>97526</v>
          </cell>
          <cell r="B4845" t="str">
            <v>CURVA 90 GRAUS, EM AÇO, CONEXÃO SOLDADA, DN 65 (2 1/2"), INSTALADO EM REDE DE ALIMENTAÇÃO PARA SPRINKLER - FORNECIMENTO E INSTALAÇÃO. AF_10/2020</v>
          </cell>
          <cell r="C4845" t="str">
            <v>UN</v>
          </cell>
          <cell r="D4845">
            <v>305.38</v>
          </cell>
        </row>
        <row r="4846">
          <cell r="A4846">
            <v>97527</v>
          </cell>
          <cell r="B4846" t="str">
            <v>CURVA 45 GRAUS, EM AÇO, CONEXÃO SOLDADA, DN 80 (3"), INSTALADO EM REDE DE ALIMENTAÇÃO PARA SPRINKLER - FORNECIMENTO E INSTALAÇÃO. AF_10/2020</v>
          </cell>
          <cell r="C4846" t="str">
            <v>UN</v>
          </cell>
          <cell r="D4846">
            <v>693.29</v>
          </cell>
        </row>
        <row r="4847">
          <cell r="A4847">
            <v>97528</v>
          </cell>
          <cell r="B4847" t="str">
            <v>CURVA 90 GRAUS, EM AÇO, CONEXÃO SOLDADA, DN 80 (3"), INSTALADO EM REDE DE ALIMENTAÇÃO PARA SPRINKLER - FORNECIMENTO E INSTALAÇÃO. AF_10/2020</v>
          </cell>
          <cell r="C4847" t="str">
            <v>UN</v>
          </cell>
          <cell r="D4847">
            <v>609.79999999999995</v>
          </cell>
        </row>
        <row r="4848">
          <cell r="A4848">
            <v>97529</v>
          </cell>
          <cell r="B4848" t="str">
            <v>TÊ, EM AÇO, CONEXÃO SOLDADA, DN 25 (1"), INSTALADO EM REDE DE ALIMENTAÇÃO PARA SPRINKLER - FORNECIMENTO E INSTALAÇÃO. AF_10/2020</v>
          </cell>
          <cell r="C4848" t="str">
            <v>UN</v>
          </cell>
          <cell r="D4848">
            <v>90.62</v>
          </cell>
        </row>
        <row r="4849">
          <cell r="A4849">
            <v>97530</v>
          </cell>
          <cell r="B4849" t="str">
            <v>TÊ, EM AÇO, CONEXÃO SOLDADA, DN 32 (1 1/4"), INSTALADO EM REDE DE ALIMENTAÇÃO PARA SPRINKLER - FORNECIMENTO E INSTALAÇÃO. AF_10/2020</v>
          </cell>
          <cell r="C4849" t="str">
            <v>UN</v>
          </cell>
          <cell r="D4849">
            <v>129.31</v>
          </cell>
        </row>
        <row r="4850">
          <cell r="A4850">
            <v>97531</v>
          </cell>
          <cell r="B4850" t="str">
            <v>TÊ, EM AÇO, CONEXÃO SOLDADA, DN 40 (1 1/2"), INSTALADO EM REDE DE ALIMENTAÇÃO PARA SPRINKLER - FORNECIMENTO E INSTALAÇÃO. AF_10/2020</v>
          </cell>
          <cell r="C4850" t="str">
            <v>UN</v>
          </cell>
          <cell r="D4850">
            <v>163.78</v>
          </cell>
        </row>
        <row r="4851">
          <cell r="A4851">
            <v>97532</v>
          </cell>
          <cell r="B4851" t="str">
            <v>TÊ, EM AÇO, CONEXÃO SOLDADA, DN 50 (2"), INSTALADO EM REDE DE ALIMENTAÇÃO PARA SPRINKLER - FORNECIMENTO E INSTALAÇÃO. AF_10/2020</v>
          </cell>
          <cell r="C4851" t="str">
            <v>UN</v>
          </cell>
          <cell r="D4851">
            <v>253.1</v>
          </cell>
        </row>
        <row r="4852">
          <cell r="A4852">
            <v>97533</v>
          </cell>
          <cell r="B4852" t="str">
            <v>TÊ, EM AÇO, CONEXÃO SOLDADA, DN 65 (2 1/2"), INSTALADO EM REDE DE ALIMENTAÇÃO PARA SPRINKLER - FORNECIMENTO E INSTALAÇÃO. AF_10/2020</v>
          </cell>
          <cell r="C4852" t="str">
            <v>UN</v>
          </cell>
          <cell r="D4852">
            <v>471.71</v>
          </cell>
        </row>
        <row r="4853">
          <cell r="A4853">
            <v>97534</v>
          </cell>
          <cell r="B4853" t="str">
            <v>TÊ, EM AÇO, CONEXÃO SOLDADA, DN 80 (3"), INSTALADO EM REDE DE ALIMENTAÇÃO PARA SPRINKLER - FORNECIMENTO E INSTALAÇÃO. AF_10/2020</v>
          </cell>
          <cell r="C4853" t="str">
            <v>UN</v>
          </cell>
          <cell r="D4853">
            <v>740.46</v>
          </cell>
        </row>
        <row r="4854">
          <cell r="A4854">
            <v>97537</v>
          </cell>
          <cell r="B4854" t="str">
            <v>LUVA, EM AÇO, CONEXÃO SOLDADA, DN 15 (1/2"), INSTALADO EM RAMAIS E SUB-RAMAIS DE GÁS - FORNECIMENTO E INSTALAÇÃO. AF_10/2020</v>
          </cell>
          <cell r="C4854" t="str">
            <v>UN</v>
          </cell>
          <cell r="D4854">
            <v>27.93</v>
          </cell>
        </row>
        <row r="4855">
          <cell r="A4855">
            <v>97540</v>
          </cell>
          <cell r="B4855" t="str">
            <v>LUVA, EM AÇO, CONEXÃO SOLDADA, DN 20 (3/4"), INSTALADO EM RAMAIS E SUB-RAMAIS DE GÁS - FORNECIMENTO E INSTALAÇÃO. AF_10/2020</v>
          </cell>
          <cell r="C4855" t="str">
            <v>UN</v>
          </cell>
          <cell r="D4855">
            <v>38.56</v>
          </cell>
        </row>
        <row r="4856">
          <cell r="A4856">
            <v>97541</v>
          </cell>
          <cell r="B4856" t="str">
            <v>LUVA COM REDUÇÃO, EM AÇO, CONEXÃO SOLDADA, DN 20 X 15 MM (3/4" X 1/2"), INSTALADO EM RAMAIS E SUB-RAMAIS DE GÁS - FORNECIMENTO E INSTALAÇÃO. AF_10/2020</v>
          </cell>
          <cell r="C4856" t="str">
            <v>UN</v>
          </cell>
          <cell r="D4856">
            <v>33.6</v>
          </cell>
        </row>
        <row r="4857">
          <cell r="A4857">
            <v>97543</v>
          </cell>
          <cell r="B4857" t="str">
            <v>LUVA, EM AÇO, CONEXÃO SOLDADA, DN 25 (1"), INSTALADO EM RAMAIS E SUB-RAMAIS DE GÁS - FORNECIMENTO E INSTALAÇÃO. AF_10/2020</v>
          </cell>
          <cell r="C4857" t="str">
            <v>UN</v>
          </cell>
          <cell r="D4857">
            <v>64.19</v>
          </cell>
        </row>
        <row r="4858">
          <cell r="A4858">
            <v>97544</v>
          </cell>
          <cell r="B4858" t="str">
            <v>LUVA COM REDUÇÃO, EM AÇO, CONEXÃO SOLDADA, DN 25 X 20 MM (1" X 3/4"), INSTALADO EM RAMAIS E SUB-RAMAIS DE GÁS - FORNECIMENTO E INSTALAÇÃO. AF_10/2020</v>
          </cell>
          <cell r="C4858" t="str">
            <v>UN</v>
          </cell>
          <cell r="D4858">
            <v>58.22</v>
          </cell>
        </row>
        <row r="4859">
          <cell r="A4859">
            <v>97546</v>
          </cell>
          <cell r="B4859" t="str">
            <v>CURVA 45 GRAUS, EM AÇO, CONEXÃO SOLDADA, DN 15 (1/2"), INSTALADO EM RAMAIS E SUB-RAMAIS DE GÁS - FORNECIMENTO E INSTALAÇÃO. AF_10/2020</v>
          </cell>
          <cell r="C4859" t="str">
            <v>UN</v>
          </cell>
          <cell r="D4859">
            <v>39.31</v>
          </cell>
        </row>
        <row r="4860">
          <cell r="A4860">
            <v>97547</v>
          </cell>
          <cell r="B4860" t="str">
            <v>CURVA 90 GRAUS, EM AÇO, CONEXÃO SOLDADA, DN 15 (1/2"), INSTALADO EM RAMAIS E SUB-RAMAIS DE GÁS - FORNECIMENTO E INSTALAÇÃO. AF_10/2020</v>
          </cell>
          <cell r="C4860" t="str">
            <v>UN</v>
          </cell>
          <cell r="D4860">
            <v>39.31</v>
          </cell>
        </row>
        <row r="4861">
          <cell r="A4861">
            <v>97548</v>
          </cell>
          <cell r="B4861" t="str">
            <v>CURVA 45 GRAUS, EM AÇO, CONEXÃO SOLDADA, DN 20 (3/4"), INSTALADO EM RAMAIS E SUB-RAMAIS DE GÁS - FORNECIMENTO E INSTALAÇÃO. AF_10/2020</v>
          </cell>
          <cell r="C4861" t="str">
            <v>UN</v>
          </cell>
          <cell r="D4861">
            <v>59.19</v>
          </cell>
        </row>
        <row r="4862">
          <cell r="A4862">
            <v>97549</v>
          </cell>
          <cell r="B4862" t="str">
            <v>CURVA 90 GRAUS, EM AÇO, CONEXÃO SOLDADA, DN 20 (3/4"), INSTALADO EM RAMAIS E SUB-RAMAIS DE GÁS - FORNECIMENTO E INSTALAÇÃO. AF_10/2020</v>
          </cell>
          <cell r="C4862" t="str">
            <v>UN</v>
          </cell>
          <cell r="D4862">
            <v>59.19</v>
          </cell>
        </row>
        <row r="4863">
          <cell r="A4863">
            <v>97550</v>
          </cell>
          <cell r="B4863" t="str">
            <v>CURVA 45 GRAUS, EM AÇO, CONEXÃO SOLDADA, DN 25 (1"), INSTALADO EM RAMAIS E SUB-RAMAIS DE GÁS - FORNECIMENTO E INSTALAÇÃO. AF_10/2020</v>
          </cell>
          <cell r="C4863" t="str">
            <v>UN</v>
          </cell>
          <cell r="D4863">
            <v>100.26</v>
          </cell>
        </row>
        <row r="4864">
          <cell r="A4864">
            <v>97551</v>
          </cell>
          <cell r="B4864" t="str">
            <v>CURVA 90 GRAUS, EM AÇO, CONEXÃO SOLDADA, DN 25 (1"), INSTALADO EM RAMAIS E SUB-RAMAIS DE GÁS - FORNECIMENTO E INSTALAÇÃO. AF_10/2020</v>
          </cell>
          <cell r="C4864" t="str">
            <v>UN</v>
          </cell>
          <cell r="D4864">
            <v>100.26</v>
          </cell>
        </row>
        <row r="4865">
          <cell r="A4865">
            <v>97552</v>
          </cell>
          <cell r="B4865" t="str">
            <v>TÊ, EM AÇO, CONEXÃO SOLDADA, DN 15 (1/2"), INSTALADO EM RAMAIS E SUB-RAMAIS DE GÁS - FORNECIMENTO E INSTALAÇÃO. AF_10/2020</v>
          </cell>
          <cell r="C4865" t="str">
            <v>UN</v>
          </cell>
          <cell r="D4865">
            <v>56.76</v>
          </cell>
        </row>
        <row r="4866">
          <cell r="A4866">
            <v>97553</v>
          </cell>
          <cell r="B4866" t="str">
            <v>TÊ, EM AÇO, CONEXÃO SOLDADA, DN 20 (3/4"), INSTALADO EM RAMAIS E SUB-RAMAIS DE GÁS - FORNECIMENTO E INSTALAÇÃO. AF_10/2020</v>
          </cell>
          <cell r="C4866" t="str">
            <v>UN</v>
          </cell>
          <cell r="D4866">
            <v>83.29</v>
          </cell>
        </row>
        <row r="4867">
          <cell r="A4867">
            <v>97554</v>
          </cell>
          <cell r="B4867" t="str">
            <v>TÊ, EM AÇO, CONEXÃO SOLDADA, DN 25 (1"), INSTALADO EM RAMAIS E SUB-RAMAIS DE GÁS - FORNECIMENTO E INSTALAÇÃO. AF_10/2020</v>
          </cell>
          <cell r="C4867" t="str">
            <v>UN</v>
          </cell>
          <cell r="D4867">
            <v>146.18</v>
          </cell>
        </row>
        <row r="4868">
          <cell r="A4868">
            <v>98602</v>
          </cell>
          <cell r="B4868" t="str">
            <v>CONECTOR EM BRONZE/LATÃO, DN 22 MM X 1/2", SEM ANEL DE SOLDA, BOLSA X ROSCA F, INSTALADO EM PRUMADA DE HIDRÁULICA PREDIAL - FORNECIMENTO E INSTALAÇÃO. AF_04/2022</v>
          </cell>
          <cell r="C4868" t="str">
            <v>UN</v>
          </cell>
          <cell r="D4868">
            <v>19.18</v>
          </cell>
        </row>
        <row r="4869">
          <cell r="A4869">
            <v>103805</v>
          </cell>
          <cell r="B4869" t="str">
            <v>COTOVELO EM COBRE, DN 15 MM, 90 GRAUS, SEM ANEL DE SOLDA, INSTALADO EM RAMAL E SUB-RAMAL DE GÁS COMBUSTÍVEL - FORNECIMENTO E INSTALAÇÃO. AF_04/2022</v>
          </cell>
          <cell r="C4869" t="str">
            <v>UN</v>
          </cell>
          <cell r="D4869">
            <v>22.59</v>
          </cell>
        </row>
        <row r="4870">
          <cell r="A4870">
            <v>103806</v>
          </cell>
          <cell r="B4870" t="str">
            <v>CURVA EM COBRE, DN 15 MM, 45 GRAUS, SEM ANEL DE SOLDA, BOLSA X BOLSA, INSTALADO EM RAMAL E SUB-RAMAL DE GÁS COMBUSTÍVEL - FORNECIMENTO E INSTALAÇÃO. AF_04/2022</v>
          </cell>
          <cell r="C4870" t="str">
            <v>UN</v>
          </cell>
          <cell r="D4870">
            <v>22.56</v>
          </cell>
        </row>
        <row r="4871">
          <cell r="A4871">
            <v>103807</v>
          </cell>
          <cell r="B4871" t="str">
            <v>COTOVELO EM BRONZE/LATÃO, DN 15 MM X 1/2", 90 GRAUS, SEM ANEL DE SOLDA, BOLSA X ROSCA F, INSTALADO EM RAMAL E SUB-RAMAL DE GÁS COMBUSTÍVEL - FORNECIMENTO E INSTALAÇÃO. AF_04/2022</v>
          </cell>
          <cell r="C4871" t="str">
            <v>UN</v>
          </cell>
          <cell r="D4871">
            <v>24.85</v>
          </cell>
        </row>
        <row r="4872">
          <cell r="A4872">
            <v>103808</v>
          </cell>
          <cell r="B4872" t="str">
            <v>COTOVELO EM COBRE, DN 22 MM, 90 GRAUS, SEM ANEL DE SOLDA, INSTALADO EM RAMAL E SUB-RAMAL DE GÁS COMBUSTÍVEL - FORNECIMENTO E INSTALAÇÃO. AF_04/2022</v>
          </cell>
          <cell r="C4872" t="str">
            <v>UN</v>
          </cell>
          <cell r="D4872">
            <v>41.54</v>
          </cell>
        </row>
        <row r="4873">
          <cell r="A4873">
            <v>103809</v>
          </cell>
          <cell r="B4873" t="str">
            <v>CURVA EM COBRE, DN 22 MM, 45 GRAUS, SEM ANEL DE SOLDA, BOLSA X BOLSA, INSTALADO EM RAMAL E SUB-RAMAL DE GÁS COMBUSTÍVEL - FORNECIMENTO E INSTALAÇÃO. AF_04/2022</v>
          </cell>
          <cell r="C4873" t="str">
            <v>UN</v>
          </cell>
          <cell r="D4873">
            <v>41.25</v>
          </cell>
        </row>
        <row r="4874">
          <cell r="A4874">
            <v>103810</v>
          </cell>
          <cell r="B4874" t="str">
            <v>COTOVELO EM BRONZE/LATÃO, DN 22 MM X 1/2", 90 GRAUS, SEM ANEL DE SOLDA, BOLSA X ROSCA F, INSTALADO EM RAMAL E SUB-RAMAL DE GÁS COMBUSTÍVEL - FORNECIMENTO E INSTALAÇÃO. AF_04/2022</v>
          </cell>
          <cell r="C4874" t="str">
            <v>UN</v>
          </cell>
          <cell r="D4874">
            <v>38.35</v>
          </cell>
        </row>
        <row r="4875">
          <cell r="A4875">
            <v>103811</v>
          </cell>
          <cell r="B4875" t="str">
            <v>COTOVELO EM BRONZE/LATÃO, DN 22 MM X 3/4", 90 GRAUS, SEM ANEL DE SOLDA, BOLSA X ROSCA F, INSTALADO EM RAMAL E SUB-RAMAL DE GÁS COMBUSTÍVEL - FORNECIMENTO E INSTALAÇÃO. AF_04/2022</v>
          </cell>
          <cell r="C4875" t="str">
            <v>UN</v>
          </cell>
          <cell r="D4875">
            <v>42.18</v>
          </cell>
        </row>
        <row r="4876">
          <cell r="A4876">
            <v>103812</v>
          </cell>
          <cell r="B4876" t="str">
            <v>COTOVELO EM COBRE, DN 28 MM, 90 GRAUS, SEM ANEL DE SOLDA, INSTALADO EM RAMAL E SUB-RAMAL DE GÁS COMBUSTÍVEL - FORNECIMENTO E INSTALAÇÃO. AF_04/2022</v>
          </cell>
          <cell r="C4876" t="str">
            <v>UN</v>
          </cell>
          <cell r="D4876">
            <v>60.5</v>
          </cell>
        </row>
        <row r="4877">
          <cell r="A4877">
            <v>103813</v>
          </cell>
          <cell r="B4877" t="str">
            <v>CURVA EM COBRE, DN 28 MM, 45 GRAUS, SEM ANEL DE SOLDA, BOLSA X BOLSA, INSTALADO EM RAMAL E SUB-RAMAL DE GÁS COMBUSTÍVEL - FORNECIMENTO E INSTALAÇÃO. AF_04/2022</v>
          </cell>
          <cell r="C4877" t="str">
            <v>UN</v>
          </cell>
          <cell r="D4877">
            <v>58.74</v>
          </cell>
        </row>
        <row r="4878">
          <cell r="A4878">
            <v>103814</v>
          </cell>
          <cell r="B4878" t="str">
            <v>LUVA EM COBRE, DN 15 MM, SEM ANEL DE SOLDA, INSTALADO EM RAMAL E SUB-RAMAL DE GÁS COMBUSTÍVEL - FORNECIMENTO E INSTALAÇÃO. AF_04/2022</v>
          </cell>
          <cell r="C4878" t="str">
            <v>UN</v>
          </cell>
          <cell r="D4878">
            <v>14.84</v>
          </cell>
        </row>
        <row r="4879">
          <cell r="A4879">
            <v>103815</v>
          </cell>
          <cell r="B4879" t="str">
            <v>LUVA PASSANTE EM COBRE, DN 15 MM, SEM ANEL DE SOLDA, INSTALADO EM RAMAL E SUB-RAMAL DE GÁS COMBUSTÍVEL - FORNECIMENTO E INSTALAÇÃO. AF_04/2022</v>
          </cell>
          <cell r="C4879" t="str">
            <v>UN</v>
          </cell>
          <cell r="D4879">
            <v>14.87</v>
          </cell>
        </row>
        <row r="4880">
          <cell r="A4880">
            <v>103816</v>
          </cell>
          <cell r="B4880" t="str">
            <v>CURVA DE TRANSPOSIÇÃO EM BRONZE/LATÃO, DN 15 MM, SEM ANEL DE SOLDA, BOLSA X BOLSA, INSTALADO EM RAMAL E SUB-RAMAL DE GÁS COMBUSTÍVEL - FORNECIMENTO E INSTALAÇÃO. AF_04/2022</v>
          </cell>
          <cell r="C4880" t="str">
            <v>UN</v>
          </cell>
          <cell r="D4880">
            <v>30.08</v>
          </cell>
        </row>
        <row r="4881">
          <cell r="A4881">
            <v>103817</v>
          </cell>
          <cell r="B4881" t="str">
            <v>JUNTA DE EXPANSÃO EM COBRE, DN 15 MM, PONTA X PONTA, INSTALADO EM RAMAL E SUB-RAMAL DE GÁS COMBUSTÍVEL - FORNECIMENTO E INSTALAÇÃO. AF_04/2022</v>
          </cell>
          <cell r="C4881" t="str">
            <v>UN</v>
          </cell>
          <cell r="D4881">
            <v>452.86</v>
          </cell>
        </row>
        <row r="4882">
          <cell r="A4882">
            <v>103818</v>
          </cell>
          <cell r="B4882" t="str">
            <v>CONECTOR EM BRONZE/LATÃO, DN 15 MM X 1/2", SEM ANEL DE SOLDA, BOLSA X ROSCA F, INSTALADO EM RAMAL E SUB-RAMAL DE GÁS COMBUSTÍVEL - FORNECIMENTO E INSTALAÇÃO. AF_04/2022</v>
          </cell>
          <cell r="C4882" t="str">
            <v>UN</v>
          </cell>
          <cell r="D4882">
            <v>22.22</v>
          </cell>
        </row>
        <row r="4883">
          <cell r="A4883">
            <v>103819</v>
          </cell>
          <cell r="B4883" t="str">
            <v>LUVA EM COBRE, DN 22 MM, SEM ANEL DE SOLDA, INSTALADO EM RAMAL E SUB-RAMAL DE GÁS COMBUSTÍVEL - FORNECIMENTO E INSTALAÇÃO. AF_04/2022</v>
          </cell>
          <cell r="C4883" t="str">
            <v>UN</v>
          </cell>
          <cell r="D4883">
            <v>26.06</v>
          </cell>
        </row>
        <row r="4884">
          <cell r="A4884">
            <v>103820</v>
          </cell>
          <cell r="B4884" t="str">
            <v>LUVA PASSANTE EM COBRE, DN 22 MM, SEM ANEL DE SOLDA, INSTALADO EM RAMAL E SUB-RAMAL DE GÁS COMBUSTÍVEL - FORNECIMENTO E INSTALAÇÃO. AF_04/2022</v>
          </cell>
          <cell r="C4884" t="str">
            <v>UN</v>
          </cell>
          <cell r="D4884">
            <v>27.37</v>
          </cell>
        </row>
        <row r="4885">
          <cell r="A4885">
            <v>103821</v>
          </cell>
          <cell r="B4885" t="str">
            <v>JUNTA DE EXPANSÃO EM COBRE, DN 22 MM, PONTA X PONTA, INSTALADO EM RAMAL E SUB-RAMAL DE GÁS COMBUSTÍVEL - FORNECIMENTO E INSTALAÇÃO. AF_04/2022</v>
          </cell>
          <cell r="C4885" t="str">
            <v>UN</v>
          </cell>
          <cell r="D4885">
            <v>531.97</v>
          </cell>
        </row>
        <row r="4886">
          <cell r="A4886">
            <v>103822</v>
          </cell>
          <cell r="B4886" t="str">
            <v>CURVA DE TRANSPOSIÇÃO EM BRONZE/LATÃO, DN 22 MM, SEM ANEL DE SOLDA, BOLSA X BOLSA, INSTALADO EM RAMAL E SUB-RAMAL DE GÁS COMBUSTÍVEL - FORNECIMENTO E INSTALAÇÃO. AF_04/2022</v>
          </cell>
          <cell r="C4886" t="str">
            <v>UN</v>
          </cell>
          <cell r="D4886">
            <v>60.79</v>
          </cell>
        </row>
        <row r="4887">
          <cell r="A4887">
            <v>103823</v>
          </cell>
          <cell r="B4887" t="str">
            <v>BUCHA DE REDUÇÃO EM COBRE, DN 22 MM X 15 MM, SEM ANEL DE SOLDA, PONTA X BOLSA, INSTALADO EM RAMAL E SUB-RAMAL DE GÁS COMBUSTÍVEL - FORNECIMENTO E INSTALAÇÃO. AF_04/2022</v>
          </cell>
          <cell r="C4887" t="str">
            <v>UN</v>
          </cell>
          <cell r="D4887">
            <v>22.19</v>
          </cell>
        </row>
        <row r="4888">
          <cell r="A4888">
            <v>103824</v>
          </cell>
          <cell r="B4888" t="str">
            <v>CONECTOR EM BRONZE/LATÃO, DN 22 MM X 1/2", SEM ANEL DE SOLDA, BOLSA X ROSCA F, INSTALADO EM RAMAL E SUB-RAMAL DE GÁS COMBUSTÍVEL - FORNECIMENTO E INSTALAÇÃO. AF_04/2022</v>
          </cell>
          <cell r="C4888" t="str">
            <v>UN</v>
          </cell>
          <cell r="D4888">
            <v>26.71</v>
          </cell>
        </row>
        <row r="4889">
          <cell r="A4889">
            <v>103825</v>
          </cell>
          <cell r="B4889" t="str">
            <v>CONECTOR EM BRONZE/LATÃO, DN 22 MM X 3/4", SEM ANEL DE SOLDA, BOLSA X ROSCA F, INSTALADO EM RAMAL E SUB-RAMAL DE GÁS COMBUSTÍVEL - FORNECIMENTO E INSTALAÇÃO. AF_04/2022</v>
          </cell>
          <cell r="C4889" t="str">
            <v>UN</v>
          </cell>
          <cell r="D4889">
            <v>31.38</v>
          </cell>
        </row>
        <row r="4890">
          <cell r="A4890">
            <v>103826</v>
          </cell>
          <cell r="B4890" t="str">
            <v>LUVA EM COBRE, DN 28 MM, SEM ANEL DE SOLDA, INSTALADO EM RAMAL E SUB-RAMAL DE GÁS COMBUSTÍVEL - FORNECIMENTO E INSTALAÇÃO. AF_04/2022</v>
          </cell>
          <cell r="C4890" t="str">
            <v>UN</v>
          </cell>
          <cell r="D4890">
            <v>38.409999999999997</v>
          </cell>
        </row>
        <row r="4891">
          <cell r="A4891">
            <v>103827</v>
          </cell>
          <cell r="B4891" t="str">
            <v>LUVA PASSANTE EM COBRE, DN 28 MM, SEM ANEL DE SOLDA, INSTALADO EM RAMAL E SUB-RAMAL DE GÁS COMBUSTÍVEL - FORNECIMENTO E INSTALAÇÃO. AF_04/2022</v>
          </cell>
          <cell r="C4891" t="str">
            <v>UN</v>
          </cell>
          <cell r="D4891">
            <v>38.409999999999997</v>
          </cell>
        </row>
        <row r="4892">
          <cell r="A4892">
            <v>103828</v>
          </cell>
          <cell r="B4892" t="str">
            <v>CURVA DE TRANSPOSIÇÃO EM BRONZE/LATÃO, DN 28 MM, SEM ANEL DE SOLDA, BOLSA X BOLSA, INSTALADO EM RAMAL E SUB-RAMAL DE GÁS COMBUSTÍVEL - FORNECIMENTO E INSTALAÇÃO. AF_04/2022</v>
          </cell>
          <cell r="C4892" t="str">
            <v>UN</v>
          </cell>
          <cell r="D4892">
            <v>99.86</v>
          </cell>
        </row>
        <row r="4893">
          <cell r="A4893">
            <v>103829</v>
          </cell>
          <cell r="B4893" t="str">
            <v>JUNTA DE EXPANSÃO EM COBRE, DN 28 MM, PONTA X PONTA, INSTALADO EM RAMAL E SUB-RAMAL DE GÁS COMBUSTÍVEL - FORNECIMENTO E INSTALAÇÃO. AF_04/2022</v>
          </cell>
          <cell r="C4893" t="str">
            <v>UN</v>
          </cell>
          <cell r="D4893">
            <v>589.13</v>
          </cell>
        </row>
        <row r="4894">
          <cell r="A4894">
            <v>103830</v>
          </cell>
          <cell r="B4894" t="str">
            <v>CONECTOR EM BRONZE/LATÃO, DN 28 MM X 1/2", SEM ANEL DE SOLDA, BOLSA X ROSCA F, INSTALADO EM RAMAL E SUB-RAMAL DE GÁS COMBUSTÍVEL - FORNECIMENTO E INSTALAÇÃO. AF_04/2022</v>
          </cell>
          <cell r="C4894" t="str">
            <v>UN</v>
          </cell>
          <cell r="D4894">
            <v>40.58</v>
          </cell>
        </row>
        <row r="4895">
          <cell r="A4895">
            <v>103831</v>
          </cell>
          <cell r="B4895" t="str">
            <v>BUCHA DE REDUÇÃO EM COBRE, DN 28 MM X 22 MM, SEM ANEL DE SOLDA, INSTALADO EM RAMAL E SUB-RAMAL DE GÁS COMBUSTÍVEL - FORNECIMENTO E INSTALAÇÃO. AF_04/2022</v>
          </cell>
          <cell r="C4895" t="str">
            <v>UN</v>
          </cell>
          <cell r="D4895">
            <v>33.090000000000003</v>
          </cell>
        </row>
        <row r="4896">
          <cell r="A4896">
            <v>103832</v>
          </cell>
          <cell r="B4896" t="str">
            <v>TÊ EM COBRE, DN 15 MM, SEM ANEL DE SOLDA, INSTALADO EM RAMAL E SUB-RAMAL DE GÁS COMBUSTÍVEL - FORNECIMENTO E INSTALAÇÃO. AF_04/2022</v>
          </cell>
          <cell r="C4896" t="str">
            <v>UN</v>
          </cell>
          <cell r="D4896">
            <v>30.45</v>
          </cell>
        </row>
        <row r="4897">
          <cell r="A4897">
            <v>103833</v>
          </cell>
          <cell r="B4897" t="str">
            <v>TE EM COBRE, DN 22 MM, SEM ANEL DE SOLDA, INSTALADO EM RAMAL E SUB-RAMAL DE GÁS COMBUSTÍVEL - FORNECIMENTO E INSTALAÇÃO. AF_04/2022</v>
          </cell>
          <cell r="C4897" t="str">
            <v>UN</v>
          </cell>
          <cell r="D4897">
            <v>55.13</v>
          </cell>
        </row>
        <row r="4898">
          <cell r="A4898">
            <v>103834</v>
          </cell>
          <cell r="B4898" t="str">
            <v>TÊ EM COBRE, DN 28 MM, SEM ANEL DE SOLDA, INSTALADO EM RAMAL E SUB-RAMAL DE GÁS COMBUSTÍVEL - FORNECIMENTO E INSTALAÇÃO. AF_04/2022</v>
          </cell>
          <cell r="C4898" t="str">
            <v>UN</v>
          </cell>
          <cell r="D4898">
            <v>79.03</v>
          </cell>
        </row>
        <row r="4899">
          <cell r="A4899">
            <v>103838</v>
          </cell>
          <cell r="B4899" t="str">
            <v>COTOVELO EM COBRE, DN 15 MM, 90 GRAUS, SEM ANEL DE SOLDA, INSTALADO EM RAMAL E SUB-RAMAL DE GÁS MEDICINAL - FORNECIMENTO E INSTALAÇÃO. AF_04/2022</v>
          </cell>
          <cell r="C4899" t="str">
            <v>UN</v>
          </cell>
          <cell r="D4899">
            <v>21.62</v>
          </cell>
        </row>
        <row r="4900">
          <cell r="A4900">
            <v>103839</v>
          </cell>
          <cell r="B4900" t="str">
            <v>CURVA EM COBRE, DN 15 MM, 45 GRAUS, SEM ANEL DE SOLDA, BOLSA X BOLSA, INSTALADO EM RAMAL E SUB-RAMAL DE GÁS MEDICINAL - FORNECIMENTO E INSTALAÇÃO. AF_04/2022</v>
          </cell>
          <cell r="C4900" t="str">
            <v>UN</v>
          </cell>
          <cell r="D4900">
            <v>21.59</v>
          </cell>
        </row>
        <row r="4901">
          <cell r="A4901">
            <v>103840</v>
          </cell>
          <cell r="B4901" t="str">
            <v>COTOVELO EM BRONZE/LATÃO, DN 15 MM X 1/2", 90 GRAUS, SEM ANEL DE SOLDA, BOLSA X ROSCA F, INSTALADO EM RAMAL E SUB-RAMAL DE GÁS MEDICINAL - FORNECIMENTO E INSTALAÇÃO. AF_04/2022</v>
          </cell>
          <cell r="C4901" t="str">
            <v>UN</v>
          </cell>
          <cell r="D4901">
            <v>24.37</v>
          </cell>
        </row>
        <row r="4902">
          <cell r="A4902">
            <v>103841</v>
          </cell>
          <cell r="B4902" t="str">
            <v>COTOVELO EM COBRE, DN 22 MM, 90 GRAUS, SEM ANEL DE SOLDA, INSTALADO EM RAMAL E SUB-RAMAL DE GÁS MEDICINAL - FORNECIMENTO E INSTALAÇÃO. AF_04/2022</v>
          </cell>
          <cell r="C4902" t="str">
            <v>UN</v>
          </cell>
          <cell r="D4902">
            <v>33.880000000000003</v>
          </cell>
        </row>
        <row r="4903">
          <cell r="A4903">
            <v>103842</v>
          </cell>
          <cell r="B4903" t="str">
            <v>CURVA EM COBRE, DN 22 MM, 45 GRAUS, SEM ANEL DE SOLDA, BOLSA X BOLSA, INSTALADO EM RAMAL E SUB-RAMAL DE GÁS MEDICINAL - FORNECIMENTO E INSTALAÇÃO. AF_04/2022</v>
          </cell>
          <cell r="C4903" t="str">
            <v>UN</v>
          </cell>
          <cell r="D4903">
            <v>33.590000000000003</v>
          </cell>
        </row>
        <row r="4904">
          <cell r="A4904">
            <v>103843</v>
          </cell>
          <cell r="B4904" t="str">
            <v>COTOVELO EM BRONZE/LATÃO, DN 22 MM X 1/2", 90 GRAUS, SEM ANEL DE SOLDA, BOLSA X ROSCA F, INSTALADO EM RAMAL E SUB-RAMAL DE GÁS MEDICINAL - FORNECIMENTO E INSTALAÇÃO. AF_04/2022</v>
          </cell>
          <cell r="C4904" t="str">
            <v>UN</v>
          </cell>
          <cell r="D4904">
            <v>34.520000000000003</v>
          </cell>
        </row>
        <row r="4905">
          <cell r="A4905">
            <v>103844</v>
          </cell>
          <cell r="B4905" t="str">
            <v>COTOVELO EM BRONZE/LATÃO, DN 22 MM X 3/4", 90 GRAUS, SEM ANEL DE SOLDA, BOLSA X ROSCA F, INSTALADO EM RAMAL E SUB-RAMAL DE GÁS MEDICINAL - FORNECIMENTO E INSTALAÇÃO. AF_04/2022</v>
          </cell>
          <cell r="C4905" t="str">
            <v>UN</v>
          </cell>
          <cell r="D4905">
            <v>38.340000000000003</v>
          </cell>
        </row>
        <row r="4906">
          <cell r="A4906">
            <v>103845</v>
          </cell>
          <cell r="B4906" t="str">
            <v>COTOVELO EM COBRE, DN 28 MM, 90 GRAUS, SEM ANEL DE SOLDA, INSTALADO EM RAMAL E SUB-RAMAL DE GÁS MEDICINAL - FORNECIMENTO E INSTALAÇÃO. AF_04/2022</v>
          </cell>
          <cell r="C4906" t="str">
            <v>UN</v>
          </cell>
          <cell r="D4906">
            <v>47.1</v>
          </cell>
        </row>
        <row r="4907">
          <cell r="A4907">
            <v>103846</v>
          </cell>
          <cell r="B4907" t="str">
            <v>CURVA EM COBRE, DN 28 MM, 45 GRAUS, SEM ANEL DE SOLDA, BOLSA X BOLSA, INSTALADO EM RAMAL E SUB-RAMAL DE GÁS MEDICINAL - FORNECIMENTO E INSTALAÇÃO. AF_04/2022</v>
          </cell>
          <cell r="C4907" t="str">
            <v>UN</v>
          </cell>
          <cell r="D4907">
            <v>45.34</v>
          </cell>
        </row>
        <row r="4908">
          <cell r="A4908">
            <v>103847</v>
          </cell>
          <cell r="B4908" t="str">
            <v>LUVA EM COBRE, DN 15 MM, SEM ANEL DE SOLDA, INSTALADO EM RAMAL E SUB-RAMAL DE GÁS MEDICINAL - FORNECIMENTO E INSTALAÇÃO. AF_04/2022</v>
          </cell>
          <cell r="C4908" t="str">
            <v>UN</v>
          </cell>
          <cell r="D4908">
            <v>14.19</v>
          </cell>
        </row>
        <row r="4909">
          <cell r="A4909">
            <v>103848</v>
          </cell>
          <cell r="B4909" t="str">
            <v>LUVA PASSANTE EM COBRE, DN 15 MM, SEM ANEL DE SOLDA, INSTALADO EM RAMAL E SUB-RAMAL DE GÁS MEDICINAL - FORNECIMENTO E INSTALAÇÃO. AF_04/2022</v>
          </cell>
          <cell r="C4909" t="str">
            <v>UN</v>
          </cell>
          <cell r="D4909">
            <v>14.22</v>
          </cell>
        </row>
        <row r="4910">
          <cell r="A4910">
            <v>103849</v>
          </cell>
          <cell r="B4910" t="str">
            <v>CURVA DE TRANSPOSIÇÃO EM BRONZE/LATÃO, DN 15 MM, SEM ANEL DE SOLDA, BOLSA X BOLSA, INSTALADO EM RAMAL E SUB-RAMAL DE GÁS MEDICINAL - FORNECIMENTO E INSTALAÇÃO. AF_04/2022</v>
          </cell>
          <cell r="C4910" t="str">
            <v>UN</v>
          </cell>
          <cell r="D4910">
            <v>29.43</v>
          </cell>
        </row>
        <row r="4911">
          <cell r="A4911">
            <v>103850</v>
          </cell>
          <cell r="B4911" t="str">
            <v>JUNTA DE EXPANSÃO EM COBRE, DN 15 MM, PONTA X PONTA, INSTALADO EM RAMAL E SUB-RAMAL DE GÁS MEDICINAL - FORNECIMENTO E INSTALAÇÃO. AF_04/2022</v>
          </cell>
          <cell r="C4911" t="str">
            <v>UN</v>
          </cell>
          <cell r="D4911">
            <v>452.21</v>
          </cell>
        </row>
        <row r="4912">
          <cell r="A4912">
            <v>103851</v>
          </cell>
          <cell r="B4912" t="str">
            <v>CONECTOR EM BRONZE/LATÃO, DN 15 MM X 1/2", SEM ANEL DE SOLDA, BOLSA X ROSCA F, INSTALADO EM RAMAL E SUB-RAMAL DE GÁS MEDICINAL - FORNECIMENTO E INSTALAÇÃO. AF_04/2022</v>
          </cell>
          <cell r="C4912" t="str">
            <v>UN</v>
          </cell>
          <cell r="D4912">
            <v>21.88</v>
          </cell>
        </row>
        <row r="4913">
          <cell r="A4913">
            <v>103852</v>
          </cell>
          <cell r="B4913" t="str">
            <v>LUVA EM COBRE, DN 22 MM, SEM ANEL DE SOLDA, INSTALADO EM RAMAL E SUB-RAMAL DE GÁS MEDICINAL - FORNECIMENTO E INSTALAÇÃO. AF_04/2022</v>
          </cell>
          <cell r="C4913" t="str">
            <v>UN</v>
          </cell>
          <cell r="D4913">
            <v>20.92</v>
          </cell>
        </row>
        <row r="4914">
          <cell r="A4914">
            <v>103853</v>
          </cell>
          <cell r="B4914" t="str">
            <v>LUVA PASSANTE EM COBRE, DN 22 MM, SEM ANEL DE SOLDA, INSTALADO EM RAMAL E SUB-RAMAL DE GÁS MEDICINAL - FORNECIMENTO E INSTALAÇÃO. AF_04/2022</v>
          </cell>
          <cell r="C4914" t="str">
            <v>UN</v>
          </cell>
          <cell r="D4914">
            <v>22.23</v>
          </cell>
        </row>
        <row r="4915">
          <cell r="A4915">
            <v>103854</v>
          </cell>
          <cell r="B4915" t="str">
            <v>JUNTA DE EXPANSÃO EM COBRE, DN 22 MM, PONTA X PONTA, INSTALADO EM RAMAL E SUB-RAMAL DE GÁS MEDICINAL - FORNECIMENTO E INSTALAÇÃO. AF_04/2022</v>
          </cell>
          <cell r="C4915" t="str">
            <v>UN</v>
          </cell>
          <cell r="D4915">
            <v>526.83000000000004</v>
          </cell>
        </row>
        <row r="4916">
          <cell r="A4916">
            <v>103855</v>
          </cell>
          <cell r="B4916" t="str">
            <v>CURVA DE TRANSPOSIÇÃO EM BRONZE/LATÃO, DN 22 MM, SEM ANEL DE SOLDA, BOLSA X BOLSA, INSTALADO EM RAMAL E SUB-RAMAL DE GÁS MEDICINAL - FORNECIMENTO E INSTALAÇÃO. AF_04/2022</v>
          </cell>
          <cell r="C4916" t="str">
            <v>UN</v>
          </cell>
          <cell r="D4916">
            <v>55.65</v>
          </cell>
        </row>
        <row r="4917">
          <cell r="A4917">
            <v>103856</v>
          </cell>
          <cell r="B4917" t="str">
            <v>BUCHA DE REDUÇÃO EM COBRE, DN 22 MM X 15 MM, SEM ANEL DE SOLDA, PONTA X BOLSA, INSTALADO EM RAMAL E SUB-RAMAL DE GÁS MEDICINAL - FORNECIMENTO E INSTALAÇÃO. AF_04/2022</v>
          </cell>
          <cell r="C4917" t="str">
            <v>UN</v>
          </cell>
          <cell r="D4917">
            <v>19.420000000000002</v>
          </cell>
        </row>
        <row r="4918">
          <cell r="A4918">
            <v>103857</v>
          </cell>
          <cell r="B4918" t="str">
            <v>CONECTOR EM BRONZE/LATÃO, DN 22 MM X 1/2", SEM ANEL DE SOLDA, BOLSA X ROSCA F, INSTALADO EM RAMAL E SUB-RAMAL DE GÁS MEDICINAL - FORNECIMENTO E INSTALAÇÃO. AF_04/2022</v>
          </cell>
          <cell r="C4918" t="str">
            <v>UN</v>
          </cell>
          <cell r="D4918">
            <v>24.14</v>
          </cell>
        </row>
        <row r="4919">
          <cell r="A4919">
            <v>103858</v>
          </cell>
          <cell r="B4919" t="str">
            <v>CONECTOR EM BRONZE/LATÃO, DN 22 MM X 3/4", SEM ANEL DE SOLDA, BOLSA X ROSCA F, INSTALADO EM RAMAL E SUB-RAMAL DE GÁS MEDICINAL - FORNECIMENTO E INSTALAÇÃO. AF_04/2022</v>
          </cell>
          <cell r="C4919" t="str">
            <v>UN</v>
          </cell>
          <cell r="D4919">
            <v>28.81</v>
          </cell>
        </row>
        <row r="4920">
          <cell r="A4920">
            <v>103859</v>
          </cell>
          <cell r="B4920" t="str">
            <v>LUVA EM COBRE, DN 28 MM, SEM ANEL DE SOLDA, INSTALADO EM RAMAL E SUB-RAMAL DE GÁS MEDICINAL - FORNECIMENTO E INSTALAÇÃO. AF_04/2022</v>
          </cell>
          <cell r="C4920" t="str">
            <v>UN</v>
          </cell>
          <cell r="D4920">
            <v>29.9</v>
          </cell>
        </row>
        <row r="4921">
          <cell r="A4921">
            <v>103860</v>
          </cell>
          <cell r="B4921" t="str">
            <v>LUVA PASSANTE EM COBRE, DN 28 MM, SEM ANEL DE SOLDA, INSTALADO EM RAMAL E SUB-RAMAL DE GÁS MEDICINAL - FORNECIMENTO E INSTALAÇÃO. AF_04/2022</v>
          </cell>
          <cell r="C4921" t="str">
            <v>UN</v>
          </cell>
          <cell r="D4921">
            <v>29.9</v>
          </cell>
        </row>
        <row r="4922">
          <cell r="A4922">
            <v>103861</v>
          </cell>
          <cell r="B4922" t="str">
            <v>CURVA DE TRANSPOSIÇÃO EM BRONZE/LATÃO, DN 28 MM, SEM ANEL DE SOLDA, BOLSA X BOLSA, INSTALADO EM RAMAL E SUB-RAMAL DE GÁS MEDICINAL - FORNECIMENTO E INSTALAÇÃO. AF_04/2022</v>
          </cell>
          <cell r="C4922" t="str">
            <v>UN</v>
          </cell>
          <cell r="D4922">
            <v>91.35</v>
          </cell>
        </row>
        <row r="4923">
          <cell r="A4923">
            <v>103862</v>
          </cell>
          <cell r="B4923" t="str">
            <v>JUNTA DE EXPANSÃO EM COBRE, DN 28 MM, PONTA X PONTA, INSTALADO EM RAMAL E SUB-RAMAL DE GÁS MEDICINAL - FORNECIMENTO E INSTALAÇÃO. AF_04/2022</v>
          </cell>
          <cell r="C4923" t="str">
            <v>UN</v>
          </cell>
          <cell r="D4923">
            <v>580.62</v>
          </cell>
        </row>
        <row r="4924">
          <cell r="A4924">
            <v>103863</v>
          </cell>
          <cell r="B4924" t="str">
            <v>CONECTOR EM BRONZE/LATÃO, DN 28 MM X 1/2", SEM ANEL DE SOLDA, BOLSA X ROSCA F, INSTALADO EM RAMAL E SUB-RAMAL DE GÁS MEDICINAL - FORNECIMENTO E INSTALAÇÃO. AF_04/2022</v>
          </cell>
          <cell r="C4924" t="str">
            <v>UN</v>
          </cell>
          <cell r="D4924">
            <v>36.32</v>
          </cell>
        </row>
        <row r="4925">
          <cell r="A4925">
            <v>103864</v>
          </cell>
          <cell r="B4925" t="str">
            <v>BUCHA DE REDUÇÃO EM COBRE, DN 28 MM X 22 MM, SEM ANEL DE SOLDA, INSTALADO EM RAMAL E SUB-RAMAL DE GÁS MEDICINAL - FORNECIMENTO E INSTALAÇÃO. AF_04/2022</v>
          </cell>
          <cell r="C4925" t="str">
            <v>UN</v>
          </cell>
          <cell r="D4925">
            <v>26.19</v>
          </cell>
        </row>
        <row r="4926">
          <cell r="A4926">
            <v>103865</v>
          </cell>
          <cell r="B4926" t="str">
            <v>TÊ EM COBRE, DN 15 MM, SEM ANEL DE SOLDA, INSTALADO EM RAMAL E SUB-RAMAL DE GÁS MEDICINAL - FORNECIMENTO E INSTALAÇÃO. AF_04/2022</v>
          </cell>
          <cell r="C4926" t="str">
            <v>UN</v>
          </cell>
          <cell r="D4926">
            <v>29.13</v>
          </cell>
        </row>
        <row r="4927">
          <cell r="A4927">
            <v>103866</v>
          </cell>
          <cell r="B4927" t="str">
            <v>TÊ EM COBRE, DN 22 MM, SEM ANEL DE SOLDA, INSTALADO EM RAMAL E SUB-RAMAL DE GÁS MEDICINAL - FORNECIMENTO E INSTALAÇÃO. AF_04/2022</v>
          </cell>
          <cell r="C4927" t="str">
            <v>UN</v>
          </cell>
          <cell r="D4927">
            <v>44.89</v>
          </cell>
        </row>
        <row r="4928">
          <cell r="A4928">
            <v>103867</v>
          </cell>
          <cell r="B4928" t="str">
            <v>TÊ EM COBRE, DN 28 MM, SEM ANEL DE SOLDA, INSTALADO EM RAMAL E SUB-RAMAL DE GÁS MEDICINAL - FORNECIMENTO E INSTALAÇÃO. AF_04/2022</v>
          </cell>
          <cell r="C4928" t="str">
            <v>UN</v>
          </cell>
          <cell r="D4928">
            <v>61.14</v>
          </cell>
        </row>
        <row r="4929">
          <cell r="A4929">
            <v>103874</v>
          </cell>
          <cell r="B4929" t="str">
            <v>COTOVELO EM COBRE, DN 15 MM, 90 GRAUS, SEM ANEL DE SOLDA, INSTALADO EM RAMAL E SUB-RAMAL DE AQUECIMENTO SOLAR - FORNECIMENTO E INSTALAÇÃO. AF_04/2022</v>
          </cell>
          <cell r="C4929" t="str">
            <v>UN</v>
          </cell>
          <cell r="D4929">
            <v>22.68</v>
          </cell>
        </row>
        <row r="4930">
          <cell r="A4930">
            <v>103875</v>
          </cell>
          <cell r="B4930" t="str">
            <v>CURVA EM COBRE, DN 15 MM, 45 GRAUS, SEM ANEL DE SOLDA, BOLSA X BOLSA, INSTALADO EM RAMAL E SUB-RAMAL DE AQUECIMENTO SOLAR - FORNECIMENTO E INSTALAÇÃO. AF_04/2022</v>
          </cell>
          <cell r="C4930" t="str">
            <v>UN</v>
          </cell>
          <cell r="D4930">
            <v>22.65</v>
          </cell>
        </row>
        <row r="4931">
          <cell r="A4931">
            <v>103876</v>
          </cell>
          <cell r="B4931" t="str">
            <v>COTOVELO EM BRONZE/LATÃO, DN 15 MM X 1/2", 90 GRAUS, SEM ANEL DE SOLDA, BOLSA X ROSCA F, INSTALADO EM RAMAL E SUB-RAMAL DE AQUECIMENTO SOLAR - FORNECIMENTO E INSTALAÇÃO. AF_04/2022</v>
          </cell>
          <cell r="C4931" t="str">
            <v>UN</v>
          </cell>
          <cell r="D4931">
            <v>24.9</v>
          </cell>
        </row>
        <row r="4932">
          <cell r="A4932">
            <v>103877</v>
          </cell>
          <cell r="B4932" t="str">
            <v>COTOVELO EM COBRE, DN 22 MM, 90 GRAUS, SEM ANEL DE SOLDA, INSTALADO EM RAMAL E SUB-RAMAL DE AQUECIMENTO SOLAR - FORNECIMENTO E INSTALAÇÃO. AF_04/2022</v>
          </cell>
          <cell r="C4932" t="str">
            <v>UN</v>
          </cell>
          <cell r="D4932">
            <v>32.75</v>
          </cell>
        </row>
        <row r="4933">
          <cell r="A4933">
            <v>103878</v>
          </cell>
          <cell r="B4933" t="str">
            <v>CURVA EM COBRE, DN 22 MM, 45 GRAUS, SEM ANEL DE SOLDA, BOLSA X BOLSA, INSTALADO EM RAMAL E SUB-RAMAL DE AQUECIMENTO SOLAR - FORNECIMENTO E INSTALAÇÃO. AF_04/2022</v>
          </cell>
          <cell r="C4933" t="str">
            <v>UN</v>
          </cell>
          <cell r="D4933">
            <v>32.46</v>
          </cell>
        </row>
        <row r="4934">
          <cell r="A4934">
            <v>103879</v>
          </cell>
          <cell r="B4934" t="str">
            <v>COTOVELO EM BRONZE/LATÃO, DN 22 MM X 1/2", 90 GRAUS, SEM ANEL DE SOLDA, BOLSA X ROSCA F, INSTALADO EM RAMAL E SUB-RAMAL DE AQUECIMENTO SOLAR - FORNECIMENTO E INSTALAÇÃO. AF_04/2022</v>
          </cell>
          <cell r="C4934" t="str">
            <v>UN</v>
          </cell>
          <cell r="D4934">
            <v>33.950000000000003</v>
          </cell>
        </row>
        <row r="4935">
          <cell r="A4935">
            <v>103880</v>
          </cell>
          <cell r="B4935" t="str">
            <v>COTOVELO EM BRONZE/LATÃO, DN 22 MM X 3/4", 90 GRAUS, SEM ANEL DE SOLDA, BOLSA X ROSCA F, INSTALADO EM RAMAL E SUB-RAMAL DE AQUECIMENTO SOLAR - FORNECIMENTO E INSTALAÇÃO. AF_04/2022</v>
          </cell>
          <cell r="C4935" t="str">
            <v>UN</v>
          </cell>
          <cell r="D4935">
            <v>37.78</v>
          </cell>
        </row>
        <row r="4936">
          <cell r="A4936">
            <v>103881</v>
          </cell>
          <cell r="B4936" t="str">
            <v>COTOVELO EM COBRE, DN 28 MM, 90 GRAUS, SEM ANEL DE SOLDA, INSTALADO EM RAMAL E SUB-RAMAL DE AQUECIMENTO SOLAR - FORNECIMENTO E INSTALAÇÃO. AF_04/2022</v>
          </cell>
          <cell r="C4936" t="str">
            <v>UN</v>
          </cell>
          <cell r="D4936">
            <v>44.12</v>
          </cell>
        </row>
        <row r="4937">
          <cell r="A4937">
            <v>103882</v>
          </cell>
          <cell r="B4937" t="str">
            <v>CURVA EM COBRE, DN 28 MM, 45 GRAUS, SEM ANEL DE SOLDA, BOLSA X BOLSA, INSTALADO EM RAMAL E SUB-RAMAL DE AQUECIMENTO SOLAR - FORNECIMENTO E INSTALAÇÃO. AF_04/2022</v>
          </cell>
          <cell r="C4937" t="str">
            <v>UN</v>
          </cell>
          <cell r="D4937">
            <v>42.36</v>
          </cell>
        </row>
        <row r="4938">
          <cell r="A4938">
            <v>103883</v>
          </cell>
          <cell r="B4938" t="str">
            <v>LUVA EM COBRE, DN 15 MM, SEM ANEL DE SOLDA, INSTALADO EM RAMAL E SUB-RAMAL DE AQUECIMENTO SOLAR - FORNECIMENTO E INSTALAÇÃO. AF_04/2022</v>
          </cell>
          <cell r="C4938" t="str">
            <v>UN</v>
          </cell>
          <cell r="D4938">
            <v>14.88</v>
          </cell>
        </row>
        <row r="4939">
          <cell r="A4939">
            <v>103884</v>
          </cell>
          <cell r="B4939" t="str">
            <v>LUVA PASSANTE EM COBRE, DN 15 MM, SEM ANEL DE SOLDA, INSTALADO EM RAMAL E SUB-RAMAL DE AQUECIMENTO SOLAR - FORNECIMENTO E INSTALAÇÃO. AF_04/2022</v>
          </cell>
          <cell r="C4939" t="str">
            <v>UN</v>
          </cell>
          <cell r="D4939">
            <v>14.91</v>
          </cell>
        </row>
        <row r="4940">
          <cell r="A4940">
            <v>103885</v>
          </cell>
          <cell r="B4940" t="str">
            <v>CURVA DE TRANSPOSIÇÃO EM BRONZE/LATÃO, DN 15 MM, SEM ANEL DE SOLDA, BOLSA X BOLSA, INSTALADO EM RAMAL E SUB-RAMAL DE AQUECIMENTO SOLAR - FORNECIMENTO E INSTALAÇÃO. AF_04/2022</v>
          </cell>
          <cell r="C4940" t="str">
            <v>UN</v>
          </cell>
          <cell r="D4940">
            <v>30.12</v>
          </cell>
        </row>
        <row r="4941">
          <cell r="A4941">
            <v>103886</v>
          </cell>
          <cell r="B4941" t="str">
            <v>JUNTA DE EXPANSÃO EM COBRE, DN 15 MM, PONTA X PONTA, INSTALADO EM RAMAL E SUB-RAMAL DE AQUECIMENTO SOLAR - FORNECIMENTO E INSTALAÇÃO. AF_04/2022</v>
          </cell>
          <cell r="C4941" t="str">
            <v>UN</v>
          </cell>
          <cell r="D4941">
            <v>452.9</v>
          </cell>
        </row>
        <row r="4942">
          <cell r="A4942">
            <v>103887</v>
          </cell>
          <cell r="B4942" t="str">
            <v>CONECTOR EM BRONZE/LATÃO, DN 15 MM X 1/2", SEM ANEL DE SOLDA, BOLSA X ROSCA F, INSTALADO EM RAMAL E SUB-RAMAL DE AQUECIMENTO SOLAR - FORNECIMENTO E INSTALAÇÃO. AF_04/2022</v>
          </cell>
          <cell r="C4942" t="str">
            <v>UN</v>
          </cell>
          <cell r="D4942">
            <v>22.23</v>
          </cell>
        </row>
        <row r="4943">
          <cell r="A4943">
            <v>103888</v>
          </cell>
          <cell r="B4943" t="str">
            <v>LUVA EM COBRE, DN 22 MM, SEM ANEL DE SOLDA, INSTALADO EM RAMAL E SUB-RAMAL DE AQUECIMENTO SOLAR - FORNECIMENTO E INSTALAÇÃO. AF_04/2022</v>
          </cell>
          <cell r="C4943" t="str">
            <v>UN</v>
          </cell>
          <cell r="D4943">
            <v>20.13</v>
          </cell>
        </row>
        <row r="4944">
          <cell r="A4944">
            <v>103889</v>
          </cell>
          <cell r="B4944" t="str">
            <v>LUVA PASSANTE EM COBRE, DN 22 MM, SEM ANEL DE SOLDA, INSTALADO EM RAMAL E SUB-RAMAL DE AQUECIMENTO SOLAR - FORNECIMENTO E INSTALAÇÃO. AF_04/2022</v>
          </cell>
          <cell r="C4944" t="str">
            <v>UN</v>
          </cell>
          <cell r="D4944">
            <v>21.44</v>
          </cell>
        </row>
        <row r="4945">
          <cell r="A4945">
            <v>103890</v>
          </cell>
          <cell r="B4945" t="str">
            <v>JUNTA DE EXPANSÃO EM COBRE, DN 22 MM, PONTA X PONTA, INSTALADO EM RAMAL E SUB-RAMAL DE AQUECIMENTO SOLAR - FORNECIMENTO E INSTALAÇÃO. AF_04/2022</v>
          </cell>
          <cell r="C4945" t="str">
            <v>UN</v>
          </cell>
          <cell r="D4945">
            <v>526.04</v>
          </cell>
        </row>
        <row r="4946">
          <cell r="A4946">
            <v>103891</v>
          </cell>
          <cell r="B4946" t="str">
            <v>CURVA DE TRANSPOSIÇÃO EM BRONZE/LATÃO, DN 22 MM, SEM ANEL DE SOLDA, BOLSA X BOLSA, INSTALADO EM RAMAL E SUB-RAMAL DE AQUECIMENTO SOLAR - FORNECIMENTO E INSTALAÇÃO. AF_04/2022</v>
          </cell>
          <cell r="C4946" t="str">
            <v>UN</v>
          </cell>
          <cell r="D4946">
            <v>54.86</v>
          </cell>
        </row>
        <row r="4947">
          <cell r="A4947">
            <v>103892</v>
          </cell>
          <cell r="B4947" t="str">
            <v>BUCHA DE REDUÇÃO EM COBRE, DN 22 MM X 15 MM, SEM ANEL DE SOLDA, PONTA X BOLSA, INSTALADO EM RAMAL E SUB-RAMAL DE AQUECIMENTO SOLAR - FORNECIMENTO E INSTALAÇÃO. AF_04/2022</v>
          </cell>
          <cell r="C4947" t="str">
            <v>UN</v>
          </cell>
          <cell r="D4947">
            <v>19.399999999999999</v>
          </cell>
        </row>
        <row r="4948">
          <cell r="A4948">
            <v>103893</v>
          </cell>
          <cell r="B4948" t="str">
            <v>CONECTOR EM BRONZE/LATÃO, DN 22 MM X 1/2", SEM ANEL DE SOLDA, BOLSA X ROSCA F, INSTALADO EM RAMAL E SUB-RAMAL DE AQUECIMENTO SOLAR - FORNECIMENTO E INSTALAÇÃO. AF_04/2022</v>
          </cell>
          <cell r="C4948" t="str">
            <v>UN</v>
          </cell>
          <cell r="D4948">
            <v>23.74</v>
          </cell>
        </row>
        <row r="4949">
          <cell r="A4949">
            <v>103894</v>
          </cell>
          <cell r="B4949" t="str">
            <v>CONECTOR EM BRONZE/LATÃO, DN 22 MM X 3/4", SEM ANEL DE SOLDA, BOLSA X ROSCA F, INSTALADO EM RAMAL E SUB-RAMAL DE AQUECIMENTO SOLAR - FORNECIMENTO E INSTALAÇÃO. AF_04/2022</v>
          </cell>
          <cell r="C4949" t="str">
            <v>UN</v>
          </cell>
          <cell r="D4949">
            <v>28.41</v>
          </cell>
        </row>
        <row r="4950">
          <cell r="A4950">
            <v>103895</v>
          </cell>
          <cell r="B4950" t="str">
            <v>LUVA EM COBRE, DN 28 MM, SEM ANEL DE SOLDA, INSTALADO EM RAMAL E SUB-RAMAL DE AQUECIMENTO SOLAR - FORNECIMENTO E INSTALAÇÃO. AF_04/2022</v>
          </cell>
          <cell r="C4950" t="str">
            <v>UN</v>
          </cell>
          <cell r="D4950">
            <v>27.86</v>
          </cell>
        </row>
        <row r="4951">
          <cell r="A4951">
            <v>103896</v>
          </cell>
          <cell r="B4951" t="str">
            <v>LUVA PASSANTE EM COBRE, DN 28 MM, SEM ANEL DE SOLDA, INSTALADO EM RAMAL E SUB-RAMAL DE AQUECIMENTO SOLAR - FORNECIMENTO E INSTALAÇÃO. AF_04/2022</v>
          </cell>
          <cell r="C4951" t="str">
            <v>UN</v>
          </cell>
          <cell r="D4951">
            <v>27.86</v>
          </cell>
        </row>
        <row r="4952">
          <cell r="A4952">
            <v>103897</v>
          </cell>
          <cell r="B4952" t="str">
            <v>CURVA DE TRANSPOSIÇÃO EM BRONZE/LATÃO, DN 28 MM, SEM ANEL DE SOLDA, BOLSA X BOLSA, INSTALADO EM RAMAL E SUB-RAMAL DE AQUECIMENTO SOLAR - FORNECIMENTO E INSTALAÇÃO. AF_04/2022</v>
          </cell>
          <cell r="C4952" t="str">
            <v>UN</v>
          </cell>
          <cell r="D4952">
            <v>89.31</v>
          </cell>
        </row>
        <row r="4953">
          <cell r="A4953">
            <v>103898</v>
          </cell>
          <cell r="B4953" t="str">
            <v>JUNTA DE EXPANSÃO EM COBRE, DN 28 MM, PONTA X PONTA, INSTALADO EM RAMAL E SUB-RAMAL DE AQUECIMENTO SOLAR - FORNECIMENTO E INSTALAÇÃO. AF_04/2022</v>
          </cell>
          <cell r="C4953" t="str">
            <v>UN</v>
          </cell>
          <cell r="D4953">
            <v>578.58000000000004</v>
          </cell>
        </row>
        <row r="4954">
          <cell r="A4954">
            <v>103899</v>
          </cell>
          <cell r="B4954" t="str">
            <v>CONECTOR EM BRONZE/LATÃO, DN 28 MM X 1/2", SEM ANEL DE SOLDA, BOLSA X ROSCA F, INSTALADO EM RAMAL E SUB-RAMAL DE AQUECIMENTO SOLAR - FORNECIMENTO E INSTALAÇÃO. AF_04/2022</v>
          </cell>
          <cell r="C4954" t="str">
            <v>UN</v>
          </cell>
          <cell r="D4954">
            <v>35.299999999999997</v>
          </cell>
        </row>
        <row r="4955">
          <cell r="A4955">
            <v>103900</v>
          </cell>
          <cell r="B4955" t="str">
            <v>BUCHA DE REDUÇÃO EM COBRE, DN 28 MM X 22 MM, SEM ANEL DE SOLDA, INSTALADO EM RAMAL E SUB-RAMAL DE AQUECIMENTO SOLAR - FORNECIMENTO E INSTALAÇÃO. AF_04/2022</v>
          </cell>
          <cell r="C4955" t="str">
            <v>UN</v>
          </cell>
          <cell r="D4955">
            <v>24.61</v>
          </cell>
        </row>
        <row r="4956">
          <cell r="A4956">
            <v>103901</v>
          </cell>
          <cell r="B4956" t="str">
            <v>TÊ EM COBRE, DN 15 MM, SEM ANEL DE SOLDA, INSTALADO EM RAMAL E SUB-RAMAL DE AQUECIMENTO SOLAR - FORNECIMENTO E INSTALAÇÃO. AF_04/2022</v>
          </cell>
          <cell r="C4956" t="str">
            <v>UN</v>
          </cell>
          <cell r="D4956">
            <v>30.54</v>
          </cell>
        </row>
        <row r="4957">
          <cell r="A4957">
            <v>103902</v>
          </cell>
          <cell r="B4957" t="str">
            <v>TÊ EM COBRE, DN 22 MM, SEM ANEL DE SOLDA, INSTALADO EM RAMAL E SUB-RAMAL DE AQUECIMENTO SOLAR - FORNECIMENTO E INSTALAÇÃO. AF_04/2022</v>
          </cell>
          <cell r="C4957" t="str">
            <v>UN</v>
          </cell>
          <cell r="D4957">
            <v>43.37</v>
          </cell>
        </row>
        <row r="4958">
          <cell r="A4958">
            <v>103903</v>
          </cell>
          <cell r="B4958" t="str">
            <v>TÊ EM COBRE, DN 28 MM, SEM ANEL DE SOLDA, INSTALADO EM RAMAL E SUB-RAMAL DE AQUECIMENTO SOLAR - FORNECIMENTO E INSTALAÇÃO. AF_04/2022</v>
          </cell>
          <cell r="C4958" t="str">
            <v>UN</v>
          </cell>
          <cell r="D4958">
            <v>57.14</v>
          </cell>
        </row>
        <row r="4959">
          <cell r="A4959">
            <v>103947</v>
          </cell>
          <cell r="B4959" t="str">
            <v>BUCHA DE REDUÇÃO, CURTA, PVC, SOLDÁVEL, DN 25 X 20 MM, INSTALADO EM RAMAL OU SUB-RAMAL DE ÁGUA - FORNECIMENTO E INSTALAÇÃO. AF_06/2022</v>
          </cell>
          <cell r="C4959" t="str">
            <v>UN</v>
          </cell>
          <cell r="D4959">
            <v>7.73</v>
          </cell>
        </row>
        <row r="4960">
          <cell r="A4960">
            <v>103948</v>
          </cell>
          <cell r="B4960" t="str">
            <v>BUCHA DE REDUÇÃO, CURTA, PVC, SOLDÁVEL, DN 32 X 25 MM, INSTALADO EM RAMAL OU SUB-RAMAL DE ÁGUA - FORNECIMENTO E INSTALAÇÃO. AF_06/2022</v>
          </cell>
          <cell r="C4960" t="str">
            <v>UN</v>
          </cell>
          <cell r="D4960">
            <v>9.48</v>
          </cell>
        </row>
        <row r="4961">
          <cell r="A4961">
            <v>103949</v>
          </cell>
          <cell r="B4961" t="str">
            <v>BUCHA DE REDUÇÃO, LONGA, PVC, SOLDÁVEL, DN 32 X 20 MM, INSTALADO EM RAMAL OU SUB-RAMAL DE ÁGUA - FORNECIMENTO E INSTALAÇÃO. AF_06/2022</v>
          </cell>
          <cell r="C4961" t="str">
            <v>UN</v>
          </cell>
          <cell r="D4961">
            <v>10.53</v>
          </cell>
        </row>
        <row r="4962">
          <cell r="A4962">
            <v>103950</v>
          </cell>
          <cell r="B4962" t="str">
            <v>JOELHO DE REDUÇÃO, 90 GRAUS, PVC, SOLDÁVEL, DN 25 MM X 20 MM, INSTALADO EM RAMAL OU SUB-RAMAL DE ÁGUA - FORNECIMENTO E INSTALAÇÃO. AF_06/2022</v>
          </cell>
          <cell r="C4962" t="str">
            <v>UN</v>
          </cell>
          <cell r="D4962">
            <v>12.84</v>
          </cell>
        </row>
        <row r="4963">
          <cell r="A4963">
            <v>103951</v>
          </cell>
          <cell r="B4963" t="str">
            <v>JOELHO DE REDUÇÃO, 90 GRAUS, PVC, SOLDÁVEL, DN 32 MM X 25 MM, INSTALADO EM RAMAL OU SUB-RAMAL DE ÁGUA - FORNECIMENTO E INSTALAÇÃO. AF_06/2022</v>
          </cell>
          <cell r="C4963" t="str">
            <v>UN</v>
          </cell>
          <cell r="D4963">
            <v>16.989999999999998</v>
          </cell>
        </row>
        <row r="4964">
          <cell r="A4964">
            <v>103952</v>
          </cell>
          <cell r="B4964" t="str">
            <v>BUCHA DE REDUÇÃO, CURTA, PVC, SOLDÁVEL, DN 25 X 20 MM, INSTALADO EM RAMAL DE DISTRIBUIÇÃO DE ÁGUA - FORNECIMENTO E INSTALAÇÃO. AF_06/2022</v>
          </cell>
          <cell r="C4964" t="str">
            <v>UN</v>
          </cell>
          <cell r="D4964">
            <v>7.05</v>
          </cell>
        </row>
        <row r="4965">
          <cell r="A4965">
            <v>103953</v>
          </cell>
          <cell r="B4965" t="str">
            <v>BUCHA DE REDUÇÃO, CURTA, PVC, SOLDÁVEL, DN 32 X 25 MM, INSTALADO EM RAMAL DE DISTRIBUIÇÃO DE ÁGUA - FORNECIMENTO E INSTALAÇÃO. AF_06/2022</v>
          </cell>
          <cell r="C4965" t="str">
            <v>UN</v>
          </cell>
          <cell r="D4965">
            <v>8.68</v>
          </cell>
        </row>
        <row r="4966">
          <cell r="A4966">
            <v>103954</v>
          </cell>
          <cell r="B4966" t="str">
            <v>BUCHA DE REDUÇÃO, LONGA, PVC, SOLDÁVEL, DN 32 X 20 MM, INSTALADO EM RAMAL DE DISTRIBUIÇÃO DE ÁGUA - FORNECIMENTO E INSTALAÇÃO. AF_06/2022</v>
          </cell>
          <cell r="C4966" t="str">
            <v>UN</v>
          </cell>
          <cell r="D4966">
            <v>9.77</v>
          </cell>
        </row>
        <row r="4967">
          <cell r="A4967">
            <v>103955</v>
          </cell>
          <cell r="B4967" t="str">
            <v>JOELHO DE REDUÇÃO, 90 GRAUS, PVC, SOLDÁVEL, DN 25 MM X 20 MM, INSTALADO EM RAMAL DE DISTRIBUIÇÃO DE ÁGUA - FORNECIMENTO E INSTALAÇÃO. AF_06/2022</v>
          </cell>
          <cell r="C4967" t="str">
            <v>UN</v>
          </cell>
          <cell r="D4967">
            <v>11.82</v>
          </cell>
        </row>
        <row r="4968">
          <cell r="A4968">
            <v>103956</v>
          </cell>
          <cell r="B4968" t="str">
            <v>JOELHO DE REDUÇÃO, 90 GRAUS, PVC, SOLDÁVEL, DN 32 MM X 25 MM, INSTALADO EM RAMAL DE DISTRIBUIÇÃO DE ÁGUA - FORNECIMENTO E INSTALAÇÃO. AF_06/2022</v>
          </cell>
          <cell r="C4968" t="str">
            <v>UN</v>
          </cell>
          <cell r="D4968">
            <v>15.79</v>
          </cell>
        </row>
        <row r="4969">
          <cell r="A4969">
            <v>103957</v>
          </cell>
          <cell r="B4969" t="str">
            <v>BUCHA DE REDUÇÃO, CURTA, PVC, SOLDÁVEL, DN 32 X 25 MM, INSTALADO EM PRUMADA DE ÁGUA - FORNECIMENTO E INSTALAÇÃO. AF_06/2022</v>
          </cell>
          <cell r="C4969" t="str">
            <v>UN</v>
          </cell>
          <cell r="D4969">
            <v>5.44</v>
          </cell>
        </row>
        <row r="4970">
          <cell r="A4970">
            <v>103958</v>
          </cell>
          <cell r="B4970" t="str">
            <v>BUCHA DE REDUÇÃO, CURTA, PVC, SOLDÁVEL, DN 50 X 40 MM, INSTALADO EM PRUMADA DE ÁGUA - FORNECIMENTO E INSTALAÇÃO. AF_06/2022</v>
          </cell>
          <cell r="C4970" t="str">
            <v>UN</v>
          </cell>
          <cell r="D4970">
            <v>10.38</v>
          </cell>
        </row>
        <row r="4971">
          <cell r="A4971">
            <v>103959</v>
          </cell>
          <cell r="B4971" t="str">
            <v>BUCHA DE REDUÇÃO, CURTA, PVC, SOLDÁVEL, DN 60 X 50 MM, INSTALADO EM PRUMADA DE ÁGUA - FORNECIMENTO E INSTALAÇÃO. AF_06/2022</v>
          </cell>
          <cell r="C4971" t="str">
            <v>UN</v>
          </cell>
          <cell r="D4971">
            <v>14.98</v>
          </cell>
        </row>
        <row r="4972">
          <cell r="A4972">
            <v>103962</v>
          </cell>
          <cell r="B4972" t="str">
            <v>BUCHA DE REDUÇÃO, LONGA, PVC, SOLDÁVEL, DN 32 X 20 MM, INSTALADO EM PRUMADA DE ÁGUA - FORNECIMENTO E INSTALAÇÃO. AF_06/2022</v>
          </cell>
          <cell r="C4972" t="str">
            <v>UN</v>
          </cell>
          <cell r="D4972">
            <v>6.64</v>
          </cell>
        </row>
        <row r="4973">
          <cell r="A4973">
            <v>103964</v>
          </cell>
          <cell r="B4973" t="str">
            <v>BUCHA DE REDUÇÃO, LONGA, PVC, SOLDÁVEL, DN 40 X 25 MM, INSTALADO EM PRUMADA DE ÁGUA - FORNECIMENTO E INSTALAÇÃO. AF_06/2022</v>
          </cell>
          <cell r="C4973" t="str">
            <v>UN</v>
          </cell>
          <cell r="D4973">
            <v>8.39</v>
          </cell>
        </row>
        <row r="4974">
          <cell r="A4974">
            <v>103966</v>
          </cell>
          <cell r="B4974" t="str">
            <v>BUCHA DE REDUÇÃO, LONGA, PVC, SOLDÁVEL, DN 50 X 25 MM, INSTALADO EM PRUMADA DE ÁGUA - FORNECIMENTO E INSTALAÇÃO. AF_06/2022</v>
          </cell>
          <cell r="C4974" t="str">
            <v>UN</v>
          </cell>
          <cell r="D4974">
            <v>9.82</v>
          </cell>
        </row>
        <row r="4975">
          <cell r="A4975">
            <v>103967</v>
          </cell>
          <cell r="B4975" t="str">
            <v>BUCHA DE REDUÇÃO , LONGA, PVC, SOLDÁVEL, DN 50 X 32 MM, INSTALADO EM PRUMADA DE ÁGUA - FORNECIMENTO E INSTALAÇÃO. AF_06/2022</v>
          </cell>
          <cell r="C4975" t="str">
            <v>UN</v>
          </cell>
          <cell r="D4975">
            <v>11.64</v>
          </cell>
        </row>
        <row r="4976">
          <cell r="A4976">
            <v>103968</v>
          </cell>
          <cell r="B4976" t="str">
            <v>BUCHA DE REDUÇÃO, LONGA, PVC, SOLDÁVEL, DN 60 X 25 MM, INSTALADO EM PRUMADA DE ÁGUA - FORNECIMENTO E INSTALAÇÃO. AF_06/2022</v>
          </cell>
          <cell r="C4976" t="str">
            <v>UN</v>
          </cell>
          <cell r="D4976">
            <v>15.98</v>
          </cell>
        </row>
        <row r="4977">
          <cell r="A4977">
            <v>103969</v>
          </cell>
          <cell r="B4977" t="str">
            <v>BUCHA DE REDUÇÃO, LONGA, PVC, SOLDÁVEL, DN 60 X 32 MM, INSTALADO EM PRUMADA DE ÁGUA - FORNECIMENTO E INSTALAÇÃO. AF_06/2022</v>
          </cell>
          <cell r="C4977" t="str">
            <v>UN</v>
          </cell>
          <cell r="D4977">
            <v>18.690000000000001</v>
          </cell>
        </row>
        <row r="4978">
          <cell r="A4978">
            <v>103971</v>
          </cell>
          <cell r="B4978" t="str">
            <v>BUCHA DE REDUÇÃO, LONGA, PVC, SOLDÁVEL, DN 60 X 50 MM, INSTALADO EM PRUMADA DE ÁGUA - FORNECIMENTO E INSTALAÇÃO. AF_06/2022</v>
          </cell>
          <cell r="C4978" t="str">
            <v>UN</v>
          </cell>
          <cell r="D4978">
            <v>23.58</v>
          </cell>
        </row>
        <row r="4979">
          <cell r="A4979">
            <v>103972</v>
          </cell>
          <cell r="B4979" t="str">
            <v>BUCHA DE REDUÇÃO, LONGA, PVC, SOLDÁVEL, DN 75 X 50 MM, INSTALADO EM PRUMADA DE ÁGUA - FORNECIMENTO E INSTALAÇÃO. AF_06/2022</v>
          </cell>
          <cell r="C4979" t="str">
            <v>UN</v>
          </cell>
          <cell r="D4979">
            <v>27.2</v>
          </cell>
        </row>
        <row r="4980">
          <cell r="A4980">
            <v>103974</v>
          </cell>
          <cell r="B4980" t="str">
            <v>JOELHO DE REDUÇÃO, 90 GRAUS, PVC, SOLDÁVEL, DN 32 MM X 25 MM, INSTALADO EM PRUMADA DE ÁGUA - FORNECIMENTO E INSTALAÇÃO. AF_06/2022</v>
          </cell>
          <cell r="C4980" t="str">
            <v>UN</v>
          </cell>
          <cell r="D4980">
            <v>10.94</v>
          </cell>
        </row>
        <row r="4981">
          <cell r="A4981">
            <v>103975</v>
          </cell>
          <cell r="B4981" t="str">
            <v>TE DE REDUÇÃO, 90 GRAUS, PVC, SOLDÁVEL, DN 50 MM X 20 MM, INSTALADO EM PRUMADA DE ÁGUA - FORNECIMENTO E INSTALAÇÃO. AF_06/2022</v>
          </cell>
          <cell r="C4981" t="str">
            <v>UN</v>
          </cell>
          <cell r="D4981">
            <v>18.149999999999999</v>
          </cell>
        </row>
        <row r="4982">
          <cell r="A4982">
            <v>103976</v>
          </cell>
          <cell r="B4982" t="str">
            <v>TE DE REDUÇÃO, 90 GRAUS, PVC, SOLDÁVEL, DN 50 MM X 32 MM, INSTALADO EM PRUMADA DE ÁGUA - FORNECIMENTO E INSTALAÇÃO. AF_06/2022</v>
          </cell>
          <cell r="C4982" t="str">
            <v>UN</v>
          </cell>
          <cell r="D4982">
            <v>25.42</v>
          </cell>
        </row>
        <row r="4983">
          <cell r="A4983">
            <v>103980</v>
          </cell>
          <cell r="B4983" t="str">
            <v>JOELHO 90 GRAUS, PVC, SOLDÁVEL, DN 40MM, INSTALADO EM RAMAL DE DISTRIBUIÇÃO DE ÁGUA - FORNECIMENTO E INSTALAÇÃO. AF_06/2022</v>
          </cell>
          <cell r="C4983" t="str">
            <v>UN</v>
          </cell>
          <cell r="D4983">
            <v>19.84</v>
          </cell>
        </row>
        <row r="4984">
          <cell r="A4984">
            <v>103981</v>
          </cell>
          <cell r="B4984" t="str">
            <v>JOELHO 45 GRAUS, PVC, SOLDÁVEL, DN 40MM, INSTALADO EM RAMAL DE DISTRIBUIÇÃO DE ÁGUA - FORNECIMENTO E INSTALAÇÃO. AF_06/2022</v>
          </cell>
          <cell r="C4984" t="str">
            <v>UN</v>
          </cell>
          <cell r="D4984">
            <v>19.89</v>
          </cell>
        </row>
        <row r="4985">
          <cell r="A4985">
            <v>103982</v>
          </cell>
          <cell r="B4985" t="str">
            <v>CURVA 90 GRAUS, PVC, SOLDÁVEL, DN 40MM, INSTALADO EM RAMAL DE DISTRIBUIÇÃO DE ÁGUA - FORNECIMENTO E INSTALAÇÃO. AF_06/2022</v>
          </cell>
          <cell r="C4985" t="str">
            <v>UN</v>
          </cell>
          <cell r="D4985">
            <v>25.28</v>
          </cell>
        </row>
        <row r="4986">
          <cell r="A4986">
            <v>103983</v>
          </cell>
          <cell r="B4986" t="str">
            <v>CURVA 45 GRAUS, PVC, SOLDÁVEL, DN 40MM, INSTALADO EM RAMAL DE DISTRIBUIÇÃO DE ÁGUA - FORNECIMENTO E INSTALAÇÃO. AF_06/2022</v>
          </cell>
          <cell r="C4986" t="str">
            <v>UN</v>
          </cell>
          <cell r="D4986">
            <v>19.41</v>
          </cell>
        </row>
        <row r="4987">
          <cell r="A4987">
            <v>103984</v>
          </cell>
          <cell r="B4987" t="str">
            <v>JOELHO 90 GRAUS, PVC, SOLDÁVEL, DN 50MM, INSTALADO EM RAMAL DE DISTRIBUIÇÃO DE ÁGUA - FORNECIMENTO E INSTALAÇÃO. AF_06/2022</v>
          </cell>
          <cell r="C4987" t="str">
            <v>UN</v>
          </cell>
          <cell r="D4987">
            <v>22.37</v>
          </cell>
        </row>
        <row r="4988">
          <cell r="A4988">
            <v>103985</v>
          </cell>
          <cell r="B4988" t="str">
            <v>JOELHO 45 GRAUS, PVC, SOLDÁVEL, DN 50MM, INSTALADO EM RAMAL DE DISTRIBUIÇÃO DE ÁGUA - FORNECIMENTO E INSTALAÇÃO. AF_06/2022</v>
          </cell>
          <cell r="C4988" t="str">
            <v>UN</v>
          </cell>
          <cell r="D4988">
            <v>24.58</v>
          </cell>
        </row>
        <row r="4989">
          <cell r="A4989">
            <v>103986</v>
          </cell>
          <cell r="B4989" t="str">
            <v>CURVA 90 GRAUS, PVC, SOLDÁVEL, DN 50MM, INSTALADO EM RAMAL DE DISTRIBUIÇÃO DE ÁGUA - FORNECIMENTO E INSTALAÇÃO. AF_06/2022</v>
          </cell>
          <cell r="C4989" t="str">
            <v>UN</v>
          </cell>
          <cell r="D4989">
            <v>29.52</v>
          </cell>
        </row>
        <row r="4990">
          <cell r="A4990">
            <v>103987</v>
          </cell>
          <cell r="B4990" t="str">
            <v>CURVA 45 GRAUS, PVC, SOLDÁVEL, DN 50MM, INSTALADO EM RAMAL DE DISTRIBUIÇÃO DE ÁGUA - FORNECIMENTO E INSTALAÇÃO. AF_06/2022</v>
          </cell>
          <cell r="C4990" t="str">
            <v>UN</v>
          </cell>
          <cell r="D4990">
            <v>26.17</v>
          </cell>
        </row>
        <row r="4991">
          <cell r="A4991">
            <v>103988</v>
          </cell>
          <cell r="B4991" t="str">
            <v>LUVA, PVC, SOLDÁVEL, DN 40MM, INSTALADO EM RAMAL DE DISTRIBUIÇÃO DE ÁGUA - FORNECIMENTO E INSTALAÇÃO. AF_06/2022</v>
          </cell>
          <cell r="C4991" t="str">
            <v>UN</v>
          </cell>
          <cell r="D4991">
            <v>14.05</v>
          </cell>
        </row>
        <row r="4992">
          <cell r="A4992">
            <v>103990</v>
          </cell>
          <cell r="B4992" t="str">
            <v>UNIÃO, PVC, SOLDÁVEL, DN 40MM, INSTALADO EM RAMAL DE DISTRIBUIÇÃO DE ÁGUA - FORNECIMENTO E INSTALAÇÃO. AF_06/2022</v>
          </cell>
          <cell r="C4992" t="str">
            <v>UN</v>
          </cell>
          <cell r="D4992">
            <v>33.26</v>
          </cell>
        </row>
        <row r="4993">
          <cell r="A4993">
            <v>103991</v>
          </cell>
          <cell r="B4993" t="str">
            <v>LUVA COM ROSCA, PVC, SOLDÁVEL, DN 40MM X 1.1/4", INSTALADO EM RAMAL DE DISTRIBUIÇÃO DE ÁGUA - FORNECIMENTO E INSTALAÇÃO. AF_06/2022</v>
          </cell>
          <cell r="C4993" t="str">
            <v>UN</v>
          </cell>
          <cell r="D4993">
            <v>18.600000000000001</v>
          </cell>
        </row>
        <row r="4994">
          <cell r="A4994">
            <v>103992</v>
          </cell>
          <cell r="B4994" t="str">
            <v>ADAPTADOR CURTO COM BOLSA E ROSCA PARA REGISTRO, PVC, SOLDÁVEL, DN 40MM X 1.1/4", INSTALADO EM RAMAL DE DISTRIBUIÇÃO DE ÁGUA - FORNECIMENTO E INSTALAÇÃO. AF_06/2022</v>
          </cell>
          <cell r="C4994" t="str">
            <v>UN</v>
          </cell>
          <cell r="D4994">
            <v>12.72</v>
          </cell>
        </row>
        <row r="4995">
          <cell r="A4995">
            <v>103993</v>
          </cell>
          <cell r="B4995" t="str">
            <v>BUCHA DE REDUÇÃO, PVC, SOLDÁVEL, DN 40MM X 32MM, INSTALADO EM RAMAL DE DISTRIBUIÇÃO DE ÁGUA - FORNECIMENTO E INSTALAÇÃO. AF_06/2022</v>
          </cell>
          <cell r="C4995" t="str">
            <v>UN</v>
          </cell>
          <cell r="D4995">
            <v>11.3</v>
          </cell>
        </row>
        <row r="4996">
          <cell r="A4996">
            <v>103994</v>
          </cell>
          <cell r="B4996" t="str">
            <v>ADAPTADOR CURTO COM BOLSA E ROSCA PARA REGISTRO, PVC, SOLDÁVEL, DN 40MM X 1.1/2", INSTALADO EM RAMAL DE DISTRIBUIÇÃO DE ÁGUA - FORNECIMENTO E INSTALAÇÃO. AF_06/2022</v>
          </cell>
          <cell r="C4996" t="str">
            <v>UN</v>
          </cell>
          <cell r="D4996">
            <v>14.96</v>
          </cell>
        </row>
        <row r="4997">
          <cell r="A4997">
            <v>103995</v>
          </cell>
          <cell r="B4997" t="str">
            <v>LUVA, PVC, SOLDÁVEL, DN 50MM, INSTALADO EM RAMAL DE DISTRIBUIÇÃO DE ÁGUA - FORNECIMENTO E INSTALAÇÃO. AF_06/2022</v>
          </cell>
          <cell r="C4997" t="str">
            <v>UN</v>
          </cell>
          <cell r="D4997">
            <v>16.62</v>
          </cell>
        </row>
        <row r="4998">
          <cell r="A4998">
            <v>103996</v>
          </cell>
          <cell r="B4998" t="str">
            <v>LUVA DE CORRER, PVC, SOLDÁVEL, DN 50MM, INSTALADO EM RAMAL DE DISTRIBUIÇÃO DE ÁGUA - FORNECIMENTO E INSTALAÇÃO. AF_06/2022</v>
          </cell>
          <cell r="C4998" t="str">
            <v>UN</v>
          </cell>
          <cell r="D4998">
            <v>38.119999999999997</v>
          </cell>
        </row>
        <row r="4999">
          <cell r="A4999">
            <v>103997</v>
          </cell>
          <cell r="B4999" t="str">
            <v>UNIÃO, PVC, SOLDÁVEL, DN 50MM, INSTALADO EM RAMAL DE DISTRIBUIÇÃO DE ÁGUA - FORNECIMENTO E INSTALAÇÃO. AF_06/2022</v>
          </cell>
          <cell r="C4999" t="str">
            <v>UN</v>
          </cell>
          <cell r="D4999">
            <v>37.299999999999997</v>
          </cell>
        </row>
        <row r="5000">
          <cell r="A5000">
            <v>103998</v>
          </cell>
          <cell r="B5000" t="str">
            <v>LUVA DE REDUÇÃO, PVC, SOLDÁVEL, DN 50MM X 25MM, INSTALADO EM RAMAL DE DISTRIBUIÇÃO DE ÁGUA   FORNECIMENTO E INSTALAÇÃO. AF_06/2022</v>
          </cell>
          <cell r="C5000" t="str">
            <v>UN</v>
          </cell>
          <cell r="D5000">
            <v>15.44</v>
          </cell>
        </row>
        <row r="5001">
          <cell r="A5001">
            <v>103999</v>
          </cell>
          <cell r="B5001" t="str">
            <v>BUCHA DE REDUÇÃO, LONGA, PVC, SOLDÁVEL, DN 50 X 25 MM, INSTALADO EM RAMAL DE DISTRIBUIÇÃO DE ÁGUA - FORNECIMENTO E INSTALAÇÃO. AF_06/2022</v>
          </cell>
          <cell r="C5001" t="str">
            <v>UN</v>
          </cell>
          <cell r="D5001">
            <v>13.68</v>
          </cell>
        </row>
        <row r="5002">
          <cell r="A5002">
            <v>104000</v>
          </cell>
          <cell r="B5002" t="str">
            <v>LUVA COM ROSCA, PVC, SOLDÁVEL, DN 50MM X 1.1/2", INSTALADO EM RAMAL DE DISTRIBUIÇÃO DE ÁGUA - FORNECIMENTO E INSTALAÇÃO. AF_06/2022</v>
          </cell>
          <cell r="C5002" t="str">
            <v>UN</v>
          </cell>
          <cell r="D5002">
            <v>27.32</v>
          </cell>
        </row>
        <row r="5003">
          <cell r="A5003">
            <v>104001</v>
          </cell>
          <cell r="B5003" t="str">
            <v>ADAPTADOR CURTO COM BOLSA E ROSCA PARA REGISTRO, PVC, SOLDÁVEL, DN 50MM X 1.1/2", INSTALADO EM RAMAL DE DISTRIBUIÇÃO DE ÁGUA - FORNECIMENTO E INSTALAÇÃO. AF_06/2022</v>
          </cell>
          <cell r="C5003" t="str">
            <v>UN</v>
          </cell>
          <cell r="D5003">
            <v>15.05</v>
          </cell>
        </row>
        <row r="5004">
          <cell r="A5004">
            <v>104002</v>
          </cell>
          <cell r="B5004" t="str">
            <v>ADAPTADOR CURTO COM BOLSA E ROSCA PARA REGISTRO, PVC, SOLDÁVEL, DN 50MM X 1.1/4", INSTALADO EM RAMAL DE DISTRIBUIÇÃO DE ÁGUA - FORNECIMENTO E INSTALAÇÃO. AF_06/2022</v>
          </cell>
          <cell r="C5004" t="str">
            <v>UN</v>
          </cell>
          <cell r="D5004">
            <v>18.149999999999999</v>
          </cell>
        </row>
        <row r="5005">
          <cell r="A5005">
            <v>104003</v>
          </cell>
          <cell r="B5005" t="str">
            <v>BUCHA DE REDUÇÃO , LONGA, PVC, SOLDÁVEL, DN 50 X 32 MM, INSTALADO EM RAMAL DE DISTRIBUIÇÃO DE ÁGUA - FORNECIMENTO E INSTALAÇÃO. AF_06/2022</v>
          </cell>
          <cell r="C5005" t="str">
            <v>UN</v>
          </cell>
          <cell r="D5005">
            <v>15.74</v>
          </cell>
        </row>
        <row r="5006">
          <cell r="A5006">
            <v>104004</v>
          </cell>
          <cell r="B5006" t="str">
            <v>TE, PVC, SOLDÁVEL, DN 50MM, INSTALADO EM RAMAL DE DISTRIBUIÇÃO DE ÁGUA - FORNECIMENTO E INSTALAÇÃO. AF_06/2022</v>
          </cell>
          <cell r="C5006" t="str">
            <v>UN</v>
          </cell>
          <cell r="D5006">
            <v>32.86</v>
          </cell>
        </row>
        <row r="5007">
          <cell r="A5007">
            <v>104005</v>
          </cell>
          <cell r="B5007" t="str">
            <v>TÊ DE REDUÇÃO, PVC, SOLDÁVEL, DN 50MM X 40MM, INSTALADO EM RAMAL DE DISTRIBUIÇÃO DE ÁGUA - FORNECIMENTO E INSTALAÇÃO. AF_06/2022</v>
          </cell>
          <cell r="C5007" t="str">
            <v>UN</v>
          </cell>
          <cell r="D5007">
            <v>38.1</v>
          </cell>
        </row>
        <row r="5008">
          <cell r="A5008">
            <v>104006</v>
          </cell>
          <cell r="B5008" t="str">
            <v>TÊ DE REDUÇÃO, PVC, SOLDÁVEL, DN 50MM X 25MM, INSTALADO EM RAMAL DE DISTRIBUIÇÃO DE ÁGUA - FORNECIMENTO E INSTALAÇÃO. AF_06/2022</v>
          </cell>
          <cell r="C5008" t="str">
            <v>UN</v>
          </cell>
          <cell r="D5008">
            <v>27.21</v>
          </cell>
        </row>
        <row r="5009">
          <cell r="A5009">
            <v>104007</v>
          </cell>
          <cell r="B5009" t="str">
            <v>TE DE REDUÇÃO, 90 GRAUS, PVC, SOLDÁVEL, DN 50 MM X 20 MM, INSTALADO EM RAMAL DE DISTRIBUIÇÃO DE ÁGUA - FORNECIMENTO E INSTALAÇÃO. AF_06/2022</v>
          </cell>
          <cell r="C5009" t="str">
            <v>UN</v>
          </cell>
          <cell r="D5009">
            <v>23.84</v>
          </cell>
        </row>
        <row r="5010">
          <cell r="A5010">
            <v>104008</v>
          </cell>
          <cell r="B5010" t="str">
            <v>TE DE REDUÇÃO, 90 GRAUS, PVC, SOLDÁVEL, DN 50 MM X 32 MM, INSTALADO EM RAMAL DE DISTRIBUIÇÃO DE ÁGUA - FORNECIMENTO E INSTALAÇÃO. AF_06/2022</v>
          </cell>
          <cell r="C5010" t="str">
            <v>UN</v>
          </cell>
          <cell r="D5010">
            <v>33.57</v>
          </cell>
        </row>
        <row r="5011">
          <cell r="A5011">
            <v>104009</v>
          </cell>
          <cell r="B5011" t="str">
            <v>BUCHA DE REDUÇÃO, CURTA, PVC, SOLDÁVEL, DN 50 X 40 MM, INSTALADO EM RAMAL DE DISTRIBUIÇÃO DE ÁGUA - FORNECIMENTO E INSTALAÇÃO. AF_06/2022</v>
          </cell>
          <cell r="C5011" t="str">
            <v>UN</v>
          </cell>
          <cell r="D5011">
            <v>14.75</v>
          </cell>
        </row>
        <row r="5012">
          <cell r="A5012">
            <v>104011</v>
          </cell>
          <cell r="B5012" t="str">
            <v>TE, PVC, SOLDÁVEL, DN 40MM, INSTALADO EM RAMAL DE DISTRIBUIÇÃO DE ÁGUA - FORNECIMENTO E INSTALAÇÃO. AF_06/2022</v>
          </cell>
          <cell r="C5012" t="str">
            <v>UN</v>
          </cell>
          <cell r="D5012">
            <v>27.93</v>
          </cell>
        </row>
        <row r="5013">
          <cell r="A5013">
            <v>104012</v>
          </cell>
          <cell r="B5013" t="str">
            <v>TÊ DE REDUÇÃO, PVC, SOLDÁVEL, DN 40MM X 32MM, INSTALADO EM RAMAL DE DISTRIBUIÇÃO DE ÁGUA - FORNECIMENTO E INSTALAÇÃO. AF_06/2022</v>
          </cell>
          <cell r="C5013" t="str">
            <v>UN</v>
          </cell>
          <cell r="D5013">
            <v>25.85</v>
          </cell>
        </row>
        <row r="5014">
          <cell r="A5014">
            <v>104014</v>
          </cell>
          <cell r="B5014" t="str">
            <v>BUCHA DE REDUÇÃO, LONGA, PVC, SOLDÁVEL, DN 40 X 25 MM, INSTALADO EM RAMAL DE DISTRIBUIÇÃO DE ÁGUA - FORNECIMENTO E INSTALAÇÃO. AF_06/2022</v>
          </cell>
          <cell r="C5014" t="str">
            <v>UN</v>
          </cell>
          <cell r="D5014">
            <v>11.92</v>
          </cell>
        </row>
        <row r="5015">
          <cell r="A5015">
            <v>104015</v>
          </cell>
          <cell r="B5015" t="str">
            <v>TE DE REDUÇÃO, CPVC, SOLDÁVEL, DN 22 X 15 MM, INSTALADO EM RAMAL OU SUB-RAMAL DE ÁGUA - FORNECIMENTO E INSTALAÇÃO. AF_06/2022</v>
          </cell>
          <cell r="C5015" t="str">
            <v>UN</v>
          </cell>
          <cell r="D5015">
            <v>18.82</v>
          </cell>
        </row>
        <row r="5016">
          <cell r="A5016">
            <v>104016</v>
          </cell>
          <cell r="B5016" t="str">
            <v>TE DE REDUÇÃO, CPVC, SOLDÁVEL, DN 28 X 22 MM, INSTALADO EM RAMAL OU SUB-RAMAL DE ÁGUA - FORNECIMENTO E INSTALAÇÃO. AF_06/2022</v>
          </cell>
          <cell r="C5016" t="str">
            <v>UN</v>
          </cell>
          <cell r="D5016">
            <v>24.81</v>
          </cell>
        </row>
        <row r="5017">
          <cell r="A5017">
            <v>104017</v>
          </cell>
          <cell r="B5017" t="str">
            <v>TE DE REDUÇÃO, CPVC, SOLDÁVEL, DN 35 X 28 MM, INSTALADO EM RAMAL OU SUB-RAMAL DE ÁGUA - FORNECIMENTO E INSTALAÇÃO. AF_06/2022</v>
          </cell>
          <cell r="C5017" t="str">
            <v>UN</v>
          </cell>
          <cell r="D5017">
            <v>46.92</v>
          </cell>
        </row>
        <row r="5018">
          <cell r="A5018">
            <v>104018</v>
          </cell>
          <cell r="B5018" t="str">
            <v>TE DE REDUÇÃO, CPVC, SOLDÁVEL, DN 28 X 22 MM, INSTALADO EM RAMAL DE DISTRIBUIÇÃO DE ÁGUA - FORNECIMENTO E INSTALAÇÃO. AF_06/2022</v>
          </cell>
          <cell r="C5018" t="str">
            <v>UN</v>
          </cell>
          <cell r="D5018">
            <v>23.35</v>
          </cell>
        </row>
        <row r="5019">
          <cell r="A5019">
            <v>104019</v>
          </cell>
          <cell r="B5019" t="str">
            <v>TE DE REDUÇÃO, CPVC, SOLDÁVEL, DN 35 X 28 MM, INSTALADO EM RAMAL DE DISTRIBUIÇÃO DE ÁGUA - FORNECIMENTO E INSTALAÇÃO. AF_06/2022</v>
          </cell>
          <cell r="C5019" t="str">
            <v>UN</v>
          </cell>
          <cell r="D5019">
            <v>45.22</v>
          </cell>
        </row>
        <row r="5020">
          <cell r="A5020">
            <v>104020</v>
          </cell>
          <cell r="B5020" t="str">
            <v>TE DE REDUÇÃO, CPVC, SOLDÁVEL, DN 42 X 35 MM, INSTALADO EM PRUMADA DE ÁGUA - FORNECIMENTO E INSTALAÇÃO. AF_06/2022</v>
          </cell>
          <cell r="C5020" t="str">
            <v>UN</v>
          </cell>
          <cell r="D5020">
            <v>54.11</v>
          </cell>
        </row>
        <row r="5021">
          <cell r="A5021">
            <v>104022</v>
          </cell>
          <cell r="B5021" t="str">
            <v>TE, CPVC, SOLDÁVEL, DN  42MM, INSTALADO EM RAMAL DE DISTRIBUIÇÃO DE ÁGUA - FORNECIMENTO E INSTALAÇÃO. AF_06/2022</v>
          </cell>
          <cell r="C5021" t="str">
            <v>UN</v>
          </cell>
          <cell r="D5021">
            <v>69.400000000000006</v>
          </cell>
        </row>
        <row r="5022">
          <cell r="A5022">
            <v>104023</v>
          </cell>
          <cell r="B5022" t="str">
            <v>JOELHO 90 GRAUS, CPVC, SOLDÁVEL, DN 42MM, INSTALADO EM RAMAL DE DISTRIBUIÇÃO DE ÁGUA - FORNECIMENTO E INSTALAÇÃO. AF_06/2022</v>
          </cell>
          <cell r="C5022" t="str">
            <v>UN</v>
          </cell>
          <cell r="D5022">
            <v>41.86</v>
          </cell>
        </row>
        <row r="5023">
          <cell r="A5023">
            <v>104024</v>
          </cell>
          <cell r="B5023" t="str">
            <v>JOELHO 45 GRAUS, CPVC, SOLDÁVEL, DN 42MM, INSTALADO EM RAMAL DE DISTRIBUIÇÃO DE ÁGUA - FORNECIMENTO E INSTALAÇÃO. AF_06/2022</v>
          </cell>
          <cell r="C5023" t="str">
            <v>UN</v>
          </cell>
          <cell r="D5023">
            <v>41.48</v>
          </cell>
        </row>
        <row r="5024">
          <cell r="A5024">
            <v>104025</v>
          </cell>
          <cell r="B5024" t="str">
            <v>LUVA, CPVC, SOLDÁVEL, DN 42MM, INSTALADO EM RAMAL DE DISTRIBUIÇÃO DE ÁGUA - FORNECIMENTO E INSTALAÇÃO. AF_06/2022</v>
          </cell>
          <cell r="C5024" t="str">
            <v>UN</v>
          </cell>
          <cell r="D5024">
            <v>28.81</v>
          </cell>
        </row>
        <row r="5025">
          <cell r="A5025">
            <v>104026</v>
          </cell>
          <cell r="B5025" t="str">
            <v>LUVA DE CORRER, CPVC, SOLDÁVEL, DN 42MM, INSTALADO EM RAMAL DE DISTRIBUIÇÃO DE ÁGUA - FORNECIMENTO E INSTALAÇÃO. AF_06/2022</v>
          </cell>
          <cell r="C5025" t="str">
            <v>UN</v>
          </cell>
          <cell r="D5025">
            <v>41.13</v>
          </cell>
        </row>
        <row r="5026">
          <cell r="A5026">
            <v>104027</v>
          </cell>
          <cell r="B5026" t="str">
            <v>UNIÃO, CPVC, SOLDÁVEL, DN 42MM, INSTALADO EM RAMAL DE DISTRIBUIÇÃO DE ÁGUA   FORNECIMENTO E INSTALAÇÃO. AF_06/2022</v>
          </cell>
          <cell r="C5026" t="str">
            <v>UN</v>
          </cell>
          <cell r="D5026">
            <v>61.21</v>
          </cell>
        </row>
        <row r="5027">
          <cell r="A5027">
            <v>104028</v>
          </cell>
          <cell r="B5027" t="str">
            <v>LUVA DE TRANSIÇÃO, CPVC, SOLDÁVEL, DN42MM X 1.1/2", INSTALADO EM RAMAL DE DISTRIBUIÇÃO DE ÁGUA - FORNECIMENTO E INSTALAÇÃO. AF_06/2022</v>
          </cell>
          <cell r="C5027" t="str">
            <v>UN</v>
          </cell>
          <cell r="D5027">
            <v>122.54</v>
          </cell>
        </row>
        <row r="5028">
          <cell r="A5028">
            <v>104029</v>
          </cell>
          <cell r="B5028" t="str">
            <v>CONECTOR, CPVC, SOLDÁVEL, DN 42MM X 1.1/2", INSTALADO EM RAMAL DE DISTRIBUIÇÃO DE ÁGUA - FORNECIMENTO E INSTALAÇÃO. AF_06/2022</v>
          </cell>
          <cell r="C5028" t="str">
            <v>UN</v>
          </cell>
          <cell r="D5028">
            <v>64.790000000000006</v>
          </cell>
        </row>
        <row r="5029">
          <cell r="A5029">
            <v>104030</v>
          </cell>
          <cell r="B5029" t="str">
            <v>TE DE REDUÇÃO, CPVC, SOLDÁVEL, DN 42 X 35 MM, INSTALADO EM RAMAL DE DISTRIBUIÇÃO DE ÁGUA - FORNECIMENTO E INSTALAÇÃO. AF_06/2022</v>
          </cell>
          <cell r="C5029" t="str">
            <v>UN</v>
          </cell>
          <cell r="D5029">
            <v>61.79</v>
          </cell>
        </row>
        <row r="5030">
          <cell r="A5030">
            <v>104159</v>
          </cell>
          <cell r="B5030" t="str">
            <v>LUVA DE CORRER, PVC, SOLDÁVEL, DN 40MM, INSTALADO EM RAMAL DE DISTRIBUIÇÃO DE ÁGUA - FORNECIMENTO E INSTALAÇÃO. AF_06/2022</v>
          </cell>
          <cell r="C5030" t="str">
            <v>UN</v>
          </cell>
          <cell r="D5030">
            <v>35.43</v>
          </cell>
        </row>
        <row r="5031">
          <cell r="A5031">
            <v>104167</v>
          </cell>
          <cell r="B5031" t="str">
            <v>JOELHO 90 GRAUS, PVC, SERIE R, ÁGUA PLUVIAL, DN 150 MM, JUNTA ELÁSTICA, FORNECIDO E INSTALADO EM RAMAL DE ENCAMINHAMENTO. AF_06/2022</v>
          </cell>
          <cell r="C5031" t="str">
            <v>UN</v>
          </cell>
          <cell r="D5031">
            <v>119.46</v>
          </cell>
        </row>
        <row r="5032">
          <cell r="A5032">
            <v>104168</v>
          </cell>
          <cell r="B5032" t="str">
            <v>JOELHO 45 GRAUS, PVC, SERIE R, ÁGUA PLUVIAL, DN 150 MM, JUNTA ELÁSTICA, FORNECIDO E INSTALADO EM RAMAL DE ENCAMINHAMENTO. AF_06/2022</v>
          </cell>
          <cell r="C5032" t="str">
            <v>UN</v>
          </cell>
          <cell r="D5032">
            <v>116.3</v>
          </cell>
        </row>
        <row r="5033">
          <cell r="A5033">
            <v>104169</v>
          </cell>
          <cell r="B5033" t="str">
            <v>CURVA 87 GRAUS E 30 MINUTOS, PVC, SERIE R, ÁGUA PLUVIAL, DN 150 MM, JUNTA ELÁSTICA, FORNECIDO E INSTALADO EM RAMAL DE ENCAMINHAMENTO. AF_06/2022</v>
          </cell>
          <cell r="C5033" t="str">
            <v>UN</v>
          </cell>
          <cell r="D5033">
            <v>144.1</v>
          </cell>
        </row>
        <row r="5034">
          <cell r="A5034">
            <v>104170</v>
          </cell>
          <cell r="B5034" t="str">
            <v>LUVA SIMPLES, PVC, SERIE R, ÁGUA PLUVIAL, DN 150 MM, JUNTA ELÁSTICA, FORNECIDO E INSTALADO EM RAMAL DE ENCAMINHAMENTO. AF_06/2022</v>
          </cell>
          <cell r="C5034" t="str">
            <v>UN</v>
          </cell>
          <cell r="D5034">
            <v>68.040000000000006</v>
          </cell>
        </row>
        <row r="5035">
          <cell r="A5035">
            <v>104171</v>
          </cell>
          <cell r="B5035" t="str">
            <v>LUVA DE CORRER, PVC, SERIE R, ÁGUA PLUVIAL, DN 150 MM, JUNTA ELÁSTICA, FORNECIDO E INSTALADO EM RAMAL DE ENCAMINHAMENTO. AF_06/2022</v>
          </cell>
          <cell r="C5035" t="str">
            <v>UN</v>
          </cell>
          <cell r="D5035">
            <v>95.64</v>
          </cell>
        </row>
        <row r="5036">
          <cell r="A5036">
            <v>104172</v>
          </cell>
          <cell r="B5036" t="str">
            <v>TÊ DE INSPEÇÃO, PVC, SERIE R, ÁGUA PLUVIAL, DN 150 MM, JUNTA ELÁSTICA, FORNECIDO E INSTALADO EM RAMAL DE ENCAMINHAMENTO. AF_06/2022</v>
          </cell>
          <cell r="C5036" t="str">
            <v>UN</v>
          </cell>
          <cell r="D5036">
            <v>267.26</v>
          </cell>
        </row>
        <row r="5037">
          <cell r="A5037">
            <v>104173</v>
          </cell>
          <cell r="B5037" t="str">
            <v>REDUÇÃO EXCÊNTRICA, PVC, SERIE R, ÁGUA PLUVIAL, DN 150 X 100 MM, JUNTA ELÁSTICA, FORNECIDO E INSTALADO EM RAMAL DE ENCAMINHAMENTO. AF_06/2022</v>
          </cell>
          <cell r="C5037" t="str">
            <v>UN</v>
          </cell>
          <cell r="D5037">
            <v>82.27</v>
          </cell>
        </row>
        <row r="5038">
          <cell r="A5038">
            <v>104174</v>
          </cell>
          <cell r="B5038" t="str">
            <v>JUNÇÃO SIMPLES, PVC, SERIE R, ÁGUA PLUVIAL, DN 150 X 100 MM, JUNTA ELÁSTICA, FORNECIDO E INSTALADO EM RAMAL DE ENCAMINHAMENTO. AF_06/2022</v>
          </cell>
          <cell r="C5038" t="str">
            <v>UN</v>
          </cell>
          <cell r="D5038">
            <v>184.71</v>
          </cell>
        </row>
        <row r="5039">
          <cell r="A5039">
            <v>104175</v>
          </cell>
          <cell r="B5039" t="str">
            <v>TÊ, PVC, SERIE R, ÁGUA PLUVIAL, DN 150 X 100 MM, JUNTA ELÁSTICA, FORNECIDO E INSTALADO EM RAMAL DE ENCAMINHAMENTO. AF_06/2022</v>
          </cell>
          <cell r="C5039" t="str">
            <v>UN</v>
          </cell>
          <cell r="D5039">
            <v>137.19999999999999</v>
          </cell>
        </row>
        <row r="5040">
          <cell r="A5040">
            <v>104176</v>
          </cell>
          <cell r="B5040" t="str">
            <v>JUNÇÃO SIMPLES, PVC, SERIE R, ÁGUA PLUVIAL, DN 150 X 150 MM, JUNTA ELÁSTICA, FORNECIDO E INSTALADO EM RAMAL DE ENCAMINHAMENTO. AF_06/2022</v>
          </cell>
          <cell r="C5040" t="str">
            <v>UN</v>
          </cell>
          <cell r="D5040">
            <v>244.01</v>
          </cell>
        </row>
        <row r="5041">
          <cell r="A5041">
            <v>104177</v>
          </cell>
          <cell r="B5041" t="str">
            <v>TÊ, PVC, SERIE R, ÁGUA PLUVIAL, DN 150 X 150 MM, JUNTA ELÁSTICA, FORNECIDO E INSTALADO EM RAMAL DE ENCAMINHAMENTO. AF_06/2022</v>
          </cell>
          <cell r="C5041" t="str">
            <v>UN</v>
          </cell>
          <cell r="D5041">
            <v>176.61</v>
          </cell>
        </row>
        <row r="5042">
          <cell r="A5042">
            <v>104178</v>
          </cell>
          <cell r="B5042" t="str">
            <v>CAP, PVC, SERIE R, ÁGUA PLUVIAL, DN 100 MM, JUNTA ELÁSTICA, FORNECIDO E INSTALADO EM RAMAL DE ENCAMINHAMENTO. AF_06/2022</v>
          </cell>
          <cell r="C5042" t="str">
            <v>UN</v>
          </cell>
          <cell r="D5042">
            <v>21.55</v>
          </cell>
        </row>
        <row r="5043">
          <cell r="A5043">
            <v>104179</v>
          </cell>
          <cell r="B5043" t="str">
            <v>CAP, PVC, SERIE R, ÁGUA PLUVIAL, DN 150 MM, JUNTA ELÁSTICA, FORNECIDO E INSTALADO EM RAMAL DE ENCAMINHAMENTO. AF_06/2022</v>
          </cell>
          <cell r="C5043" t="str">
            <v>UN</v>
          </cell>
          <cell r="D5043">
            <v>80.760000000000005</v>
          </cell>
        </row>
        <row r="5044">
          <cell r="A5044">
            <v>104191</v>
          </cell>
          <cell r="B5044" t="str">
            <v>BUCHA DE REDUÇÃO, PPR, DN 25 X 20 MM, INSTALADO EM RAMAL OU SUB-RAMAL DE ÁGUA - FORNECIMENTO E INSTALAÇÃO. AF_08/2022</v>
          </cell>
          <cell r="C5044" t="str">
            <v>UN</v>
          </cell>
          <cell r="D5044">
            <v>12.41</v>
          </cell>
        </row>
        <row r="5045">
          <cell r="A5045">
            <v>104192</v>
          </cell>
          <cell r="B5045" t="str">
            <v>TÊ MISTURADOR, PPR, F M M, DN 25 X 25 MM, INSTALADO EM RAMAL OU SUB-RAMAL DE ÁGUA - FORNECIMENTO E INSTALAÇÃO. AF_08/2022</v>
          </cell>
          <cell r="C5045" t="str">
            <v>UN</v>
          </cell>
          <cell r="D5045">
            <v>32.840000000000003</v>
          </cell>
        </row>
        <row r="5046">
          <cell r="A5046">
            <v>104193</v>
          </cell>
          <cell r="B5046" t="str">
            <v>JOELHO 45 GRAUS, PPR, F/ F, DN 90 MM, INSTALADO EM PRUMADA DE ÁGUA - FORNECIMENTO E INSTALAÇÃO. AF_08/2022</v>
          </cell>
          <cell r="C5046" t="str">
            <v>UN</v>
          </cell>
          <cell r="D5046">
            <v>173.36</v>
          </cell>
        </row>
        <row r="5047">
          <cell r="A5047">
            <v>104196</v>
          </cell>
          <cell r="B5047" t="str">
            <v>CURVA 90 GRAUS, PPR, DN 20 MM, INSTALADO EM RAMAL OU SUB-RAMAL DE ÁGUA - FORNECIMENTO E INSTALAÇÃO. AF_08/2022</v>
          </cell>
          <cell r="C5047" t="str">
            <v>UN</v>
          </cell>
          <cell r="D5047">
            <v>17.59</v>
          </cell>
        </row>
        <row r="5048">
          <cell r="A5048">
            <v>104197</v>
          </cell>
          <cell r="B5048" t="str">
            <v>CURVA 90 GRAUS, PPR, DN 25 MM, INSTALADO EM RAMAL OU SUB-RAMAL DE ÁGUA - FORNECIMENTO E INSTALAÇÃO. AF_08/2022</v>
          </cell>
          <cell r="C5048" t="str">
            <v>UN</v>
          </cell>
          <cell r="D5048">
            <v>34.07</v>
          </cell>
        </row>
        <row r="5049">
          <cell r="A5049">
            <v>104198</v>
          </cell>
          <cell r="B5049" t="str">
            <v>JOELHO 45 GRAUS, PPR, DN 20 MM, INSTALADO EM RAMAL OU SUB-RAMAL DE ÁGUA - FORNECIMENTO E INSTALAÇÃO. AF_08/2022</v>
          </cell>
          <cell r="C5049" t="str">
            <v>UN</v>
          </cell>
          <cell r="D5049">
            <v>9.5299999999999994</v>
          </cell>
        </row>
        <row r="5050">
          <cell r="A5050">
            <v>104199</v>
          </cell>
          <cell r="B5050" t="str">
            <v>JOELHO 90 GRAUS, PPR, DN 20 MM, INSTALADO EM RAMAL OU SUB-RAMAL DE ÁGUA - FORNECIMENTO E INSTALAÇÃO. AF_08/2022</v>
          </cell>
          <cell r="C5050" t="str">
            <v>UN</v>
          </cell>
          <cell r="D5050">
            <v>9.3000000000000007</v>
          </cell>
        </row>
        <row r="5051">
          <cell r="A5051">
            <v>104200</v>
          </cell>
          <cell r="B5051" t="str">
            <v>LUVA, PPR, DN 20 MM, INSTALADO EM RAMAL OU SUB-RAMAL DE ÁGUA - FORNECIMENTO E INSTALAÇÃO. AF_08/2022</v>
          </cell>
          <cell r="C5051" t="str">
            <v>UN</v>
          </cell>
          <cell r="D5051">
            <v>7.32</v>
          </cell>
        </row>
        <row r="5052">
          <cell r="A5052">
            <v>104201</v>
          </cell>
          <cell r="B5052" t="str">
            <v>TÊ MISTURADOR, PPR, F M M, DN 20 X 20 MM, INSTALADO EM RAMAL OU SUB-RAMAL DE ÁGUA - FORNECIMENTO E INSTALAÇÃO. AF_08/2022</v>
          </cell>
          <cell r="C5052" t="str">
            <v>UN</v>
          </cell>
          <cell r="D5052">
            <v>21.92</v>
          </cell>
        </row>
        <row r="5053">
          <cell r="A5053">
            <v>104202</v>
          </cell>
          <cell r="B5053" t="str">
            <v>TÊ NORMAL, PPR, 90 GRAUS, DN 20 X 20 X 20 MM, INSTALADO EM RAMAL OU SUB-RAMAL DE ÁGUA - FORNECIMENTO E INSTALAÇÃO. AF_08/2022</v>
          </cell>
          <cell r="C5053" t="str">
            <v>UN</v>
          </cell>
          <cell r="D5053">
            <v>13.5</v>
          </cell>
        </row>
        <row r="5054">
          <cell r="A5054">
            <v>104317</v>
          </cell>
          <cell r="B5054" t="str">
            <v>JOELHO 90 GRAUS, PVC, SOLDÁVEL, DN 20 MM, INSTALADO EM DRENO DE AR CONDICIONADO - FORNECIMENTO E INSTALAÇÃO. AF_08/2022</v>
          </cell>
          <cell r="C5054" t="str">
            <v>UN</v>
          </cell>
          <cell r="D5054">
            <v>8.33</v>
          </cell>
        </row>
        <row r="5055">
          <cell r="A5055">
            <v>104318</v>
          </cell>
          <cell r="B5055" t="str">
            <v>JOELHO 45 GRAUS, PVC, SOLDÁVEL, DN 20 MM, INSTALADO EM DRENO DE AR CONDICIONADO - FORNECIMENTO E INSTALAÇÃO. AF_08/2022</v>
          </cell>
          <cell r="C5055" t="str">
            <v>UN</v>
          </cell>
          <cell r="D5055">
            <v>8.81</v>
          </cell>
        </row>
        <row r="5056">
          <cell r="A5056">
            <v>104319</v>
          </cell>
          <cell r="B5056" t="str">
            <v>JOELHO 90 GRAUS, PVC, SOLDÁVEL, DN 32 MM, INSTALADO EM DRENO DE AR CONDICIONADO - FORNECIMENTO E INSTALAÇÃO. AF_08/2022</v>
          </cell>
          <cell r="C5056" t="str">
            <v>UN</v>
          </cell>
          <cell r="D5056">
            <v>11.34</v>
          </cell>
        </row>
        <row r="5057">
          <cell r="A5057">
            <v>104320</v>
          </cell>
          <cell r="B5057" t="str">
            <v>JOELHO 45 GRAUS, PVC, SOLDÁVEL, DN 32 MM, INSTALADO EM DRENO DE AR CONDICIONADO - FORNECIMENTO E INSTALAÇÃO. AF_08/2022</v>
          </cell>
          <cell r="C5057" t="str">
            <v>UN</v>
          </cell>
          <cell r="D5057">
            <v>12.87</v>
          </cell>
        </row>
        <row r="5058">
          <cell r="A5058">
            <v>104321</v>
          </cell>
          <cell r="B5058" t="str">
            <v>LUVA, PVC, SOLDÁVEL, DN 20 MM, INSTALADO EM DRENO DE AR CONDICIONADO - FORNECIMENTO E INSTALAÇÃO. AF_08/2022</v>
          </cell>
          <cell r="C5058" t="str">
            <v>UN</v>
          </cell>
          <cell r="D5058">
            <v>6.12</v>
          </cell>
        </row>
        <row r="5059">
          <cell r="A5059">
            <v>104322</v>
          </cell>
          <cell r="B5059" t="str">
            <v>LUVA, PVC, SOLDÁVEL, DN 32 MM, INSTALADO EM DRENO DE AR CONDICIONADO - FORNECIMENTO E INSTALAÇÃO. AF_08/2022</v>
          </cell>
          <cell r="C5059" t="str">
            <v>UN</v>
          </cell>
          <cell r="D5059">
            <v>8.3000000000000007</v>
          </cell>
        </row>
        <row r="5060">
          <cell r="A5060">
            <v>104323</v>
          </cell>
          <cell r="B5060" t="str">
            <v>TE, PVC, SOLDÁVEL, DN 20 MM, INSTALADO EM DRENO DE AR CONDICIONADO - FORNECIMENTO E INSTALAÇÃO. AF_08/2022</v>
          </cell>
          <cell r="C5060" t="str">
            <v>UN</v>
          </cell>
          <cell r="D5060">
            <v>11.46</v>
          </cell>
        </row>
        <row r="5061">
          <cell r="A5061">
            <v>104324</v>
          </cell>
          <cell r="B5061" t="str">
            <v>TE, PVC, SOLDÁVEL, DN 32 MM, INSTALADO EM DRENO DE AR CONDICIONADO - FORNECIMENTO E INSTALAÇÃO. AF_08/2022</v>
          </cell>
          <cell r="C5061" t="str">
            <v>UN</v>
          </cell>
          <cell r="D5061">
            <v>15.82</v>
          </cell>
        </row>
        <row r="5062">
          <cell r="A5062">
            <v>104341</v>
          </cell>
          <cell r="B5062" t="str">
            <v>BUCHA DE REDUÇÃO LONGA, PVC, SÉRIE NORMAL, ESGOTO PREDIAL, DN 50 X 40 MM, JUNTA SOLDÁVEL E ELÁSTICA, FORNECIDO E INSTALADO EM RAMAL DE DESCARGA OU RAMAL DE ESGOTO SANITÁRIO. AF_08/2022</v>
          </cell>
          <cell r="C5062" t="str">
            <v>UN</v>
          </cell>
          <cell r="D5062">
            <v>11.78</v>
          </cell>
        </row>
        <row r="5063">
          <cell r="A5063">
            <v>104343</v>
          </cell>
          <cell r="B5063" t="str">
            <v>JUNÇÃO DE REDUÇÃO INVERTIDA, PVC, SÉRIE NORMAL, ESGOTO PREDIAL, DN 75 X 50 MM, JUNTA ELÁSTICA, FORNECIDO E INSTALADO EM RAMAL DE DESCARGA OU RAMAL DE ESGOTO SANITÁRIO. AF_08/2022</v>
          </cell>
          <cell r="C5063" t="str">
            <v>UN</v>
          </cell>
          <cell r="D5063">
            <v>35.630000000000003</v>
          </cell>
        </row>
        <row r="5064">
          <cell r="A5064">
            <v>104344</v>
          </cell>
          <cell r="B5064" t="str">
            <v>TE, PVC, SÉRIE NORMAL, ESGOTO PREDIAL, DN 100 X 50 MM, JUNTA ELÁSTICA, FORNECIDO E INSTALADO EM RAMAL DE DESCARGA OU RAMAL DE ESGOTO SANITÁRIO. AF_08/2022</v>
          </cell>
          <cell r="C5064" t="str">
            <v>UN</v>
          </cell>
          <cell r="D5064">
            <v>42.41</v>
          </cell>
        </row>
        <row r="5065">
          <cell r="A5065">
            <v>104345</v>
          </cell>
          <cell r="B5065" t="str">
            <v>JUNÇÃO DE REDUÇÃO INVERTIDA, PVC, SÉRIE NORMAL, ESGOTO PREDIAL, DN 100 X 50 MM, JUNTA ELÁSTICA, FORNECIDO E INSTALADO EM RAMAL DE DESCARGA OU RAMAL DE ESGOTO SANITÁRIO. AF_08/2022</v>
          </cell>
          <cell r="C5065" t="str">
            <v>UN</v>
          </cell>
          <cell r="D5065">
            <v>44.5</v>
          </cell>
        </row>
        <row r="5066">
          <cell r="A5066">
            <v>104346</v>
          </cell>
          <cell r="B5066" t="str">
            <v>TE, PVC, SÉRIE NORMAL, ESGOTO PREDIAL, DN 100 X 75 MM, JUNTA ELÁSTICA, FORNECIDO E INSTALADO EM RAMAL DE DESCARGA OU RAMAL DE ESGOTO SANITÁRIO. AF_08/2022</v>
          </cell>
          <cell r="C5066" t="str">
            <v>UN</v>
          </cell>
          <cell r="D5066">
            <v>46.72</v>
          </cell>
        </row>
        <row r="5067">
          <cell r="A5067">
            <v>104347</v>
          </cell>
          <cell r="B5067" t="str">
            <v>JUNÇÃO DE REDUCAO INVERTIDA, PVC, SÉRIE NORMAL, ESGOTO PREDIAL, DN 100 X 75 MM, JUNTA ELÁSTICA, FORNECIDO E INSTALADO EM RAMAL DE DESCARGA OU RAMAL DE ESGOTO SANITÁRIO. AF_08/2022</v>
          </cell>
          <cell r="C5067" t="str">
            <v>UN</v>
          </cell>
          <cell r="D5067">
            <v>49.41</v>
          </cell>
        </row>
        <row r="5068">
          <cell r="A5068">
            <v>104348</v>
          </cell>
          <cell r="B5068" t="str">
            <v>TERMINAL DE VENTILAÇÃO, PVC, SÉRIE NORMAL, ESGOTO PREDIAL, DN 50 MM, JUNTA SOLDÁVEL, FORNECIDO E INSTALADO EM PRUMADA DE ESGOTO SANITÁRIO OU VENTILAÇÃO. AF_08/2022</v>
          </cell>
          <cell r="C5068" t="str">
            <v>UN</v>
          </cell>
          <cell r="D5068">
            <v>11.06</v>
          </cell>
        </row>
        <row r="5069">
          <cell r="A5069">
            <v>104350</v>
          </cell>
          <cell r="B5069" t="str">
            <v>JUNÇÃO DE REDUÇÃO INVERTIDA, PVC, SÉRIE NORMAL, ESGOTO PREDIAL, DN 75 X 50 MM, JUNTA ELÁSTICA, FORNECIDO E INSTALADO EM PRUMADA DE ESGOTO SANITÁRIO OU VENTILAÇÃO. AF_08/2022</v>
          </cell>
          <cell r="C5069" t="str">
            <v>UN</v>
          </cell>
          <cell r="D5069">
            <v>30.13</v>
          </cell>
        </row>
        <row r="5070">
          <cell r="A5070">
            <v>104351</v>
          </cell>
          <cell r="B5070" t="str">
            <v>TERMINAL DE VENTILAÇÃO, PVC, SÉRIE NORMAL, ESGOTO PREDIAL, DN 75 MM, JUNTA SOLDÁVEL, FORNECIDO E INSTALADO EM PRUMADA DE ESGOTO SANITÁRIO OU VENTILAÇÃO. AF_08/2022</v>
          </cell>
          <cell r="C5070" t="str">
            <v>UN</v>
          </cell>
          <cell r="D5070">
            <v>23.1</v>
          </cell>
        </row>
        <row r="5071">
          <cell r="A5071">
            <v>104352</v>
          </cell>
          <cell r="B5071" t="str">
            <v>TE, PVC, SÉRIE NORMAL, ESGOTO PREDIAL, DN 100 X 50 MM, JUNTA ELÁSTICA, FORNECIDO E INSTALADO EM PRUMADA DE ESGOTO SANITÁRIO OU VENTILAÇÃO. AF_08/2022</v>
          </cell>
          <cell r="C5071" t="str">
            <v>UN</v>
          </cell>
          <cell r="D5071">
            <v>40.78</v>
          </cell>
        </row>
        <row r="5072">
          <cell r="A5072">
            <v>104353</v>
          </cell>
          <cell r="B5072" t="str">
            <v>JUNÇÃO DE REDUÇÃO INVERTIDA, PVC, SÉRIE NORMAL, ESGOTO PREDIAL, DN 100 X 50 MM, JUNTA ELÁSTICA, FORNECIDO E INSTALADO EM PRUMADA DE ESGOTO SANITÁRIO OU VENTILAÇÃO. AF_08/2022</v>
          </cell>
          <cell r="C5072" t="str">
            <v>UN</v>
          </cell>
          <cell r="D5072">
            <v>42.87</v>
          </cell>
        </row>
        <row r="5073">
          <cell r="A5073">
            <v>104354</v>
          </cell>
          <cell r="B5073" t="str">
            <v>TE, PVC, SÉRIE NORMAL, ESGOTO PREDIAL, DN 100 X 75 MM, JUNTA ELÁSTICA, FORNECIDO E INSTALADO EM PRUMADA DE ESGOTO SANITÁRIO OU VENTILAÇÃO. AF_08/2022</v>
          </cell>
          <cell r="C5073" t="str">
            <v>UN</v>
          </cell>
          <cell r="D5073">
            <v>47.02</v>
          </cell>
        </row>
        <row r="5074">
          <cell r="A5074">
            <v>104355</v>
          </cell>
          <cell r="B5074" t="str">
            <v>JUNÇÃO DE REDUCAO INVERTIDA, PVC, SÉRIE NORMAL, ESGOTO PREDIAL, DN 100 X 75 MM, JUNTA ELÁSTICA, FORNECIDO E INSTALADO EM PRUMADA DE ESGOTO SANITÁRIO OU VENTILAÇÃO. AF_08/2022</v>
          </cell>
          <cell r="C5074" t="str">
            <v>UN</v>
          </cell>
          <cell r="D5074">
            <v>49.71</v>
          </cell>
        </row>
        <row r="5075">
          <cell r="A5075">
            <v>104356</v>
          </cell>
          <cell r="B5075" t="str">
            <v>TERMINAL DE VENTILAÇÃO, PVC, SÉRIE NORMAL, ESGOTO PREDIAL, DN 100 MM, JUNTA SOLDÁVEL, FORNECIDO E INSTALADO EM PRUMADA DE ESGOTO SANITÁRIO OU VENTILAÇÃO. AF_08/2022</v>
          </cell>
          <cell r="C5075" t="str">
            <v>UN</v>
          </cell>
          <cell r="D5075">
            <v>30.82</v>
          </cell>
        </row>
        <row r="5076">
          <cell r="A5076">
            <v>104357</v>
          </cell>
          <cell r="B5076" t="str">
            <v>CAP, PVC, SÉRIE NORMAL, ESGOTO PREDIAL, DN 100 MM, JUNTA ELÁSTICA, FORNECIDO E INSTALADO EM SUBCOLETOR AÉREO DE ESGOTO SANITÁRIO. AF_08/2022</v>
          </cell>
          <cell r="C5076" t="str">
            <v>UN</v>
          </cell>
          <cell r="D5076">
            <v>19.77</v>
          </cell>
        </row>
        <row r="5077">
          <cell r="A5077">
            <v>104576</v>
          </cell>
          <cell r="B5077" t="str">
            <v>LUVA DE REDUÇÃO, PARA INSTALAÇÕES EM PEX ÁGUA, DN 20 X 16 MM, COM ANEL DESLIZANTE - FORNECIMENTO E INSTALAÇÃO. AF_02/2023</v>
          </cell>
          <cell r="C5077" t="str">
            <v>UN</v>
          </cell>
          <cell r="D5077">
            <v>17.86</v>
          </cell>
        </row>
        <row r="5078">
          <cell r="A5078">
            <v>104577</v>
          </cell>
          <cell r="B5078" t="str">
            <v>LUVA DE REDUÇÃO, PARA INSTALAÇÕES EM PEX ÁGUA, DN 25 X 16 MM, COM ANEL DESLIZANTE - FORNECIMENTO E INSTALAÇÃO. AF_02/2023</v>
          </cell>
          <cell r="C5078" t="str">
            <v>UN</v>
          </cell>
          <cell r="D5078">
            <v>23.47</v>
          </cell>
        </row>
        <row r="5079">
          <cell r="A5079">
            <v>104578</v>
          </cell>
          <cell r="B5079" t="str">
            <v>LUVA DE REDUÇÃO, PARA INSTALAÇÕES EM PEX ÁGUA, DN 25 X 20 MM, COM ANEL DESLIZANTE - FORNECIMENTO E INSTALAÇÃO. AF_02/2023</v>
          </cell>
          <cell r="C5079" t="str">
            <v>UN</v>
          </cell>
          <cell r="D5079">
            <v>25.18</v>
          </cell>
        </row>
        <row r="5080">
          <cell r="A5080">
            <v>104579</v>
          </cell>
          <cell r="B5080" t="str">
            <v>LUVA DE REDUÇÃO, PARA INSTALAÇÕES EM PEX ÁGUA, DN 32 X 25 MM, COM ANEL DESLIZANTE - FORNECIMENTO E INSTALAÇÃO. AF_02/2023</v>
          </cell>
          <cell r="C5080" t="str">
            <v>UN</v>
          </cell>
          <cell r="D5080">
            <v>32.799999999999997</v>
          </cell>
        </row>
        <row r="5081">
          <cell r="A5081">
            <v>104581</v>
          </cell>
          <cell r="B5081" t="str">
            <v>LUVA , PARA INSTALAÇÕES EM PEX ÁGUA, DN 16 MM, COM ANEL DESLIZANTE - FORNECIMENTO E INSTALAÇÃO. AF_02/2023</v>
          </cell>
          <cell r="C5081" t="str">
            <v>UN</v>
          </cell>
          <cell r="D5081">
            <v>16.32</v>
          </cell>
        </row>
        <row r="5082">
          <cell r="A5082">
            <v>104582</v>
          </cell>
          <cell r="B5082" t="str">
            <v>LUVA , PARA INSTALAÇÕES EM PEX ÁGUA, DN 20 MM, COM ANEL DESLIZANTE - FORNECIMENTO E INSTALAÇÃO. AF_02/2023</v>
          </cell>
          <cell r="C5082" t="str">
            <v>UN</v>
          </cell>
          <cell r="D5082">
            <v>20.63</v>
          </cell>
        </row>
        <row r="5083">
          <cell r="A5083">
            <v>104583</v>
          </cell>
          <cell r="B5083" t="str">
            <v>LUVA , PARA INSTALAÇÕES EM PEX ÁGUA, DN 25 MM, COM ANEL DESLIZANTE - FORNECIMENTO E INSTALAÇÃO. AF_02/2023</v>
          </cell>
          <cell r="C5083" t="str">
            <v>UN</v>
          </cell>
          <cell r="D5083">
            <v>32.119999999999997</v>
          </cell>
        </row>
        <row r="5084">
          <cell r="A5084">
            <v>104584</v>
          </cell>
          <cell r="B5084" t="str">
            <v>LUVA , PARA INSTALAÇÕES EM PEX ÁGUA, DN 32 MM, COM ANEL DESLIZANTE - FORNECIMENTO E INSTALAÇÃO. AF_02/2023</v>
          </cell>
          <cell r="C5084" t="str">
            <v>UN</v>
          </cell>
          <cell r="D5084">
            <v>38.61</v>
          </cell>
        </row>
        <row r="5085">
          <cell r="A5085">
            <v>105146</v>
          </cell>
          <cell r="B5085" t="str">
            <v>BUCHA DE REDUÇÃO, PPR, DN 50 X 32 MM, INSTALADO EM RESERVAÇÃO PREDIAL DE ÁGUA - FORNECIMENTO E INSTALAÇÃO. AF_04/2024</v>
          </cell>
          <cell r="C5085" t="str">
            <v>UN</v>
          </cell>
          <cell r="D5085">
            <v>23.88</v>
          </cell>
        </row>
        <row r="5086">
          <cell r="A5086">
            <v>105147</v>
          </cell>
          <cell r="B5086" t="str">
            <v>CURVA PPR 90 GRAUS, DN 20 MM, INSTALADO EM RESERVAÇÃO PREDIAL DE ÁGUA - FORNECIMENTO E INSTALAÇÃO. AF_04/2024</v>
          </cell>
          <cell r="C5086" t="str">
            <v>UN</v>
          </cell>
          <cell r="D5086">
            <v>17.03</v>
          </cell>
        </row>
        <row r="5087">
          <cell r="A5087">
            <v>105148</v>
          </cell>
          <cell r="B5087" t="str">
            <v>CURVA PPR 90 GRAUS, DN 25 MM, INSTALADO EM RESERVAÇÃO PREDIAL DE ÁGUA - FORNECIMENTO E INSTALAÇÃO. AF_04/2024</v>
          </cell>
          <cell r="C5087" t="str">
            <v>UN</v>
          </cell>
          <cell r="D5087">
            <v>23.88</v>
          </cell>
        </row>
        <row r="5088">
          <cell r="A5088">
            <v>105149</v>
          </cell>
          <cell r="B5088" t="str">
            <v>JOELHO PPR 45 GRAUS, SOLDÁVEL, DN 20 MM, INSTALADO EM RESERVAÇÃO PREDIAL DE ÁGUA - FORNECIMENTO E INSTALAÇÃO. AF_04/2024</v>
          </cell>
          <cell r="C5088" t="str">
            <v>UN</v>
          </cell>
          <cell r="D5088">
            <v>8.9700000000000006</v>
          </cell>
        </row>
        <row r="5089">
          <cell r="A5089">
            <v>105150</v>
          </cell>
          <cell r="B5089" t="str">
            <v>JOELHO PPR 45 GRAUS, SOLDÁVEL, DN 25 MM, INSTALADO EM RESERVAÇÃO PREDIAL DE ÁGUA - FORNECIMENTO E INSTALAÇÃO. AF_04/2024</v>
          </cell>
          <cell r="C5089" t="str">
            <v>UN</v>
          </cell>
          <cell r="D5089">
            <v>10.44</v>
          </cell>
        </row>
        <row r="5090">
          <cell r="A5090">
            <v>105151</v>
          </cell>
          <cell r="B5090" t="str">
            <v>JOELHO PPR 45 GRAUS, SOLDÁVEL, DN 40 MM, INSTALADO EM RESERVAÇÃO PREDIAL DE ÁGUA - FORNECIMENTO E INSTALAÇÃO. AF_04/2024</v>
          </cell>
          <cell r="C5090" t="str">
            <v>UN</v>
          </cell>
          <cell r="D5090">
            <v>24.4</v>
          </cell>
        </row>
        <row r="5091">
          <cell r="A5091">
            <v>105152</v>
          </cell>
          <cell r="B5091" t="str">
            <v>JOELHO PPR 45 GRAUS, SOLDÁVEL, DN 50 MM, INSTALADO EM RESERVAÇÃO PREDIAL DE ÁGUA - FORNECIMENTO E INSTALAÇÃO. AF_04/2024</v>
          </cell>
          <cell r="C5091" t="str">
            <v>UN</v>
          </cell>
          <cell r="D5091">
            <v>35.869999999999997</v>
          </cell>
        </row>
        <row r="5092">
          <cell r="A5092">
            <v>105154</v>
          </cell>
          <cell r="B5092" t="str">
            <v>CURVA PVC 45 GRAUS, SOLDÁVEL, DN 25 MM, INSTALADO EM RESERVAÇÃO PREDIAL DE ÁGUA - FORNECIMENTO E INSTALAÇÃO. AF_04/2024</v>
          </cell>
          <cell r="C5092" t="str">
            <v>UN</v>
          </cell>
          <cell r="D5092">
            <v>6.95</v>
          </cell>
        </row>
        <row r="5093">
          <cell r="A5093">
            <v>105155</v>
          </cell>
          <cell r="B5093" t="str">
            <v>CURVA PVC 45 GRAUS, SOLDÁVEL, DN 32 MM, INSTALADO EM RESERVAÇÃO PREDIAL DE ÁGUA - FORNECIMENTO E INSTALAÇÃO. AF_04/2024</v>
          </cell>
          <cell r="C5093" t="str">
            <v>UN</v>
          </cell>
          <cell r="D5093">
            <v>10.25</v>
          </cell>
        </row>
        <row r="5094">
          <cell r="A5094">
            <v>105156</v>
          </cell>
          <cell r="B5094" t="str">
            <v>CURVA PVC 45 GRAUS, SOLDÁVEL, DN 40 MM, INSTALADO EM RESERVAÇÃO PREDIAL DE ÁGUA - FORNECIMENTO E INSTALAÇÃO. AF_04/2024</v>
          </cell>
          <cell r="C5094" t="str">
            <v>UN</v>
          </cell>
          <cell r="D5094">
            <v>13.13</v>
          </cell>
        </row>
        <row r="5095">
          <cell r="A5095">
            <v>105157</v>
          </cell>
          <cell r="B5095" t="str">
            <v>CURVA PVC 45 GRAUS, SOLDÁVEL, DN 50 MM, INSTALADO EM RESERVAÇÃO PREDIAL DE ÁGUA - FORNECIMENTO E INSTALAÇÃO. AF_04/2024</v>
          </cell>
          <cell r="C5095" t="str">
            <v>UN</v>
          </cell>
          <cell r="D5095">
            <v>20.010000000000002</v>
          </cell>
        </row>
        <row r="5096">
          <cell r="A5096">
            <v>105158</v>
          </cell>
          <cell r="B5096" t="str">
            <v>CURVA PVC 45 GRAUS, SOLDÁVEL, DN 60 MM, INSTALADO EM RESERVAÇÃO PREDIAL DE ÁGUA - FORNECIMENTO E INSTALAÇÃO. AF_04/2024</v>
          </cell>
          <cell r="C5096" t="str">
            <v>UN</v>
          </cell>
          <cell r="D5096">
            <v>29.1</v>
          </cell>
        </row>
        <row r="5097">
          <cell r="A5097">
            <v>105159</v>
          </cell>
          <cell r="B5097" t="str">
            <v>CURVA PVC 45 GRAUS, SOLDÁVEL, DN 75 MM, INSTALADO EM RESERVAÇÃO PREDIAL DE ÁGUA - FORNECIMENTO E INSTALAÇÃO. AF_04/2024</v>
          </cell>
          <cell r="C5097" t="str">
            <v>UN</v>
          </cell>
          <cell r="D5097">
            <v>50.87</v>
          </cell>
        </row>
        <row r="5098">
          <cell r="A5098">
            <v>105160</v>
          </cell>
          <cell r="B5098" t="str">
            <v>CURVA PVC 45 GRAUS, SOLDÁVEL, DN 85 MM, INSTALADO EM RESERVAÇÃO PREDIAL DE ÁGUA - FORNECIMENTO E INSTALAÇÃO. AF_04/2024</v>
          </cell>
          <cell r="C5098" t="str">
            <v>UN</v>
          </cell>
          <cell r="D5098">
            <v>62.85</v>
          </cell>
        </row>
        <row r="5099">
          <cell r="A5099">
            <v>105161</v>
          </cell>
          <cell r="B5099" t="str">
            <v>JOELHO PPR 45 GRAUS, SOLDÁVEL, DN 75 MM, INSTALADO EM RESERVAÇÃO PREDIAL DE ÁGUA - FORNECIMENTO E INSTALAÇÃO. AF_04/2024</v>
          </cell>
          <cell r="C5099" t="str">
            <v>UN</v>
          </cell>
          <cell r="D5099">
            <v>98.97</v>
          </cell>
        </row>
        <row r="5100">
          <cell r="A5100">
            <v>105162</v>
          </cell>
          <cell r="B5100" t="str">
            <v>JOELHO PPR 45 GRAUS, SOLDÁVEL, DN 90 MM, INSTALADO EM RESERVAÇÃO PREDIAL DE ÁGUA - FORNECIMENTO E INSTALAÇÃO. AF_04/2024</v>
          </cell>
          <cell r="C5100" t="str">
            <v>UN</v>
          </cell>
          <cell r="D5100">
            <v>167.47</v>
          </cell>
        </row>
        <row r="5101">
          <cell r="A5101">
            <v>105163</v>
          </cell>
          <cell r="B5101" t="str">
            <v>JOELHO PPR, 45 GRAUS, SOLDÁVEL, DN 32 MM, INSTALADO EM RESERVAÇÃO PREDIAL DE ÁGUA - FORNECIMENTO E INSTALAÇÃO. AF_04/2024</v>
          </cell>
          <cell r="C5101" t="str">
            <v>UN</v>
          </cell>
          <cell r="D5101">
            <v>15.83</v>
          </cell>
        </row>
        <row r="5102">
          <cell r="A5102">
            <v>105164</v>
          </cell>
          <cell r="B5102" t="str">
            <v>TÊ, PPR, DN 20 MM, INSTALADO EM RESERVAÇÃO PREDIAL DE ÁGUA - FORNECIMENTO E INSTALAÇÃO. AF_04/2024</v>
          </cell>
          <cell r="C5102" t="str">
            <v>UN</v>
          </cell>
          <cell r="D5102">
            <v>12.73</v>
          </cell>
        </row>
        <row r="5103">
          <cell r="A5103">
            <v>105165</v>
          </cell>
          <cell r="B5103" t="str">
            <v>TÊ, PPR, DN 25 MM, INSTALADO EM RESERVAÇÃO PREDIAL DE ÁGUA - FORNECIMENTO E INSTALAÇÃO. AF_04/2024</v>
          </cell>
          <cell r="C5103" t="str">
            <v>UN</v>
          </cell>
          <cell r="D5103">
            <v>13.13</v>
          </cell>
        </row>
        <row r="5104">
          <cell r="A5104">
            <v>105166</v>
          </cell>
          <cell r="B5104" t="str">
            <v>JOELHO CPVC, SOLDÁVEL, 45 GRAUS, DN 42 MM, INSTALADO EM RESERVAÇÃO PREDIAL DE ÁGUA - FORNECIMENTO E INSTALAÇÃO. AF_04/2024</v>
          </cell>
          <cell r="C5104" t="str">
            <v>UN</v>
          </cell>
          <cell r="D5104">
            <v>35.270000000000003</v>
          </cell>
        </row>
        <row r="5105">
          <cell r="A5105">
            <v>105167</v>
          </cell>
          <cell r="B5105" t="str">
            <v>UNIÃO FLANGE, PPR, COM PARAFUSOS, DN 40 MM, INSTALADO EM RESERVAÇÃO PREDIAL DE ÁGUA - FORNECIMENTO E INSTALAÇÃO. AF_04/2024</v>
          </cell>
          <cell r="C5105" t="str">
            <v>UN</v>
          </cell>
          <cell r="D5105">
            <v>233.62</v>
          </cell>
        </row>
        <row r="5106">
          <cell r="A5106">
            <v>105169</v>
          </cell>
          <cell r="B5106" t="str">
            <v>BUCHA DE REDUÇÃO, EM FERRO GALVANIZADO, CONEXÃO ROSQUEADA, DN 80 MM X 65 MM (3" X 2 1/2"), INSTALADO EM RESERVAÇÃO PREDIAL DE ÁGUA - FORNECIMENTO E INSTALAÇÃO. AF_04/2024</v>
          </cell>
          <cell r="C5106" t="str">
            <v>UN</v>
          </cell>
          <cell r="D5106">
            <v>99.5</v>
          </cell>
        </row>
        <row r="5107">
          <cell r="A5107">
            <v>105170</v>
          </cell>
          <cell r="B5107" t="str">
            <v>JOELHO PVC, SOLDÁVEL, 45 GRAUS, DN 25 MM, INSTALADO EM RESERVAÇÃO PREDIAL DE ÁGUA - FORNECIMENTO E INSTALAÇÃO. AF_04/2024</v>
          </cell>
          <cell r="C5107" t="str">
            <v>UN</v>
          </cell>
          <cell r="D5107">
            <v>6.1</v>
          </cell>
        </row>
        <row r="5108">
          <cell r="A5108">
            <v>105172</v>
          </cell>
          <cell r="B5108" t="str">
            <v>BUCHA DE REDUÇÃO, EM FERRO GALVANIZADO, CONEXÃO ROSQUEADA, DN 80 MM X 50 MM (3" X 2"), INSTALADO EM RESERVAÇÃO PREDIAL DE ÁGUA - FORNECIMENTO E INSTALAÇÃO. AF_04/2024</v>
          </cell>
          <cell r="C5108" t="str">
            <v>UN</v>
          </cell>
          <cell r="D5108">
            <v>99.35</v>
          </cell>
        </row>
        <row r="5109">
          <cell r="A5109">
            <v>105173</v>
          </cell>
          <cell r="B5109" t="str">
            <v>LUVA DE REDUÇÃO, EM FERRO GALVANIZADO, CONEXÃO ROSQUEADA, DN 65 MM X 50 MM (2 1/2" X 2"), INSTALADO EM RESERVAÇÃO PREDIAL DE ÁGUA - FORNECIMENTO E INSTALAÇÃO. AF_04/2024</v>
          </cell>
          <cell r="C5109" t="str">
            <v>UN</v>
          </cell>
          <cell r="D5109">
            <v>99.89</v>
          </cell>
        </row>
        <row r="5110">
          <cell r="A5110">
            <v>105174</v>
          </cell>
          <cell r="B5110" t="str">
            <v>LUVA DE REDUÇÃO, EM FERRO GALVANIZADO, CONEXÃO ROSQUEADA, DN 80 MM X 65 MM (3" X 2 1/2"), INSTALADO EM RESERVAÇÃO PREDIAL DE ÁGUA - FORNECIMENTO E INSTALAÇÃO. AF_04/2024</v>
          </cell>
          <cell r="C5110" t="str">
            <v>UN</v>
          </cell>
          <cell r="D5110">
            <v>144.01</v>
          </cell>
        </row>
        <row r="5111">
          <cell r="A5111">
            <v>105175</v>
          </cell>
          <cell r="B5111" t="str">
            <v>LUVA DE REDUÇÃO, EM FERRO GALVANIZADO, CONEXÃO ROSQUEADA, DN 80 MM X 50 MM (3" X 2"), INSTALADO EM RESERVAÇÃO PREDIAL DE ÁGUA - FORNECIMENTO E INSTALAÇÃO. AF_04/2024</v>
          </cell>
          <cell r="C5111" t="str">
            <v>UN</v>
          </cell>
          <cell r="D5111">
            <v>142.16999999999999</v>
          </cell>
        </row>
        <row r="5112">
          <cell r="A5112">
            <v>105176</v>
          </cell>
          <cell r="B5112" t="str">
            <v>NIPLE DE REDUÇÃO, EM FERRO GALVANIZADO, CONEXÃO ROSQUEADA, DN 80 MM X 65 MM (3" X 2 1/2"), INSTALADO EM RESERVAÇÃO PREDIAL DE ÁGUA - FORNECIMENTO E INSTALAÇÃO. AF_04/2024</v>
          </cell>
          <cell r="C5112" t="str">
            <v>UN</v>
          </cell>
          <cell r="D5112">
            <v>179.57</v>
          </cell>
        </row>
        <row r="5113">
          <cell r="A5113">
            <v>105177</v>
          </cell>
          <cell r="B5113" t="str">
            <v>NIPLE DE REDUÇÃO, EM FERRO GALVANIZADO, CONEXÃO ROSQUEADA, DN 80 MM X 50 MM (3" X 2"), INSTALADO EM RESERVAÇÃO PREDIAL DE ÁGUA - FORNECIMENTO E INSTALAÇÃO. AF_04/2024</v>
          </cell>
          <cell r="C5113" t="str">
            <v>UN</v>
          </cell>
          <cell r="D5113">
            <v>159.97999999999999</v>
          </cell>
        </row>
        <row r="5114">
          <cell r="A5114">
            <v>105178</v>
          </cell>
          <cell r="B5114" t="str">
            <v>COTOVELO DE REDUÇÃO, 90 GRAUS, EM FERRO GALVANIZADO, CONEXÃO ROSQUEADA, DN 65 MM X 50 MM (2 1/2" X 2"), INSTALADO EM RESERVAÇÃO PREDIAL DE ÁGUA - FORNECIMENTO E INSTALAÇÃO. AF_04/2024</v>
          </cell>
          <cell r="C5114" t="str">
            <v>UN</v>
          </cell>
          <cell r="D5114">
            <v>155.32</v>
          </cell>
        </row>
        <row r="5115">
          <cell r="A5115">
            <v>105179</v>
          </cell>
          <cell r="B5115" t="str">
            <v>JOELHO PVC, SOLDÁVEL, 45 GRAUS, DN 32 MM, INSTALADO EM RESERVAÇÃO PREDIAL DE ÁGUA - FORNECIMENTO E INSTALAÇÃO. AF_04/2024</v>
          </cell>
          <cell r="C5115" t="str">
            <v>UN</v>
          </cell>
          <cell r="D5115">
            <v>9.9600000000000009</v>
          </cell>
        </row>
        <row r="5116">
          <cell r="A5116">
            <v>105180</v>
          </cell>
          <cell r="B5116" t="str">
            <v>JOELHO PVC, SOLDÁVEL, 45 GRAUS, DN 40 MM, INSTALADO EM RESERVAÇÃO PREDIAL DE ÁGUA - FORNECIMENTO E INSTALAÇÃO. AF_04/2024</v>
          </cell>
          <cell r="C5116" t="str">
            <v>UN</v>
          </cell>
          <cell r="D5116">
            <v>13.61</v>
          </cell>
        </row>
        <row r="5117">
          <cell r="A5117">
            <v>105181</v>
          </cell>
          <cell r="B5117" t="str">
            <v>JOELHO PVC, SOLDÁVEL, 45 GRAUS, DN 50 MM, INSTALADO EM RESERVAÇÃO PREDIAL DE ÁGUA - FORNECIMENTO E INSTALAÇÃO. AF_04/2024</v>
          </cell>
          <cell r="C5117" t="str">
            <v>UN</v>
          </cell>
          <cell r="D5117">
            <v>18.420000000000002</v>
          </cell>
        </row>
        <row r="5118">
          <cell r="A5118">
            <v>105182</v>
          </cell>
          <cell r="B5118" t="str">
            <v>JOELHO PVC, SOLDÁVEL, 45 GRAUS, DN 60 MM, INSTALADO EM RESERVAÇÃO PREDIAL DE ÁGUA - FORNECIMENTO E INSTALAÇÃO. AF_04/2024</v>
          </cell>
          <cell r="C5118" t="str">
            <v>UN</v>
          </cell>
          <cell r="D5118">
            <v>39.97</v>
          </cell>
        </row>
        <row r="5119">
          <cell r="A5119">
            <v>105183</v>
          </cell>
          <cell r="B5119" t="str">
            <v>JOELHO PVC, SOLDÁVEL, 45 GRAUS, DN 75 MM, INSTALADO EM RESERVAÇÃO PREDIAL DE ÁGUA - FORNECIMENTO E INSTALAÇÃO. AF_04/2024</v>
          </cell>
          <cell r="C5119" t="str">
            <v>UN</v>
          </cell>
          <cell r="D5119">
            <v>81.31</v>
          </cell>
        </row>
        <row r="5120">
          <cell r="A5120">
            <v>105184</v>
          </cell>
          <cell r="B5120" t="str">
            <v>JOELHO PVC, SOLDÁVEL, 45 GRAUS, DN 85 MM, INSTALADO EM RESERVAÇÃO PREDIAL DE ÁGUA - FORNECIMENTO E INSTALAÇÃO. AF_04/2024</v>
          </cell>
          <cell r="C5120" t="str">
            <v>UN</v>
          </cell>
          <cell r="D5120">
            <v>100.79</v>
          </cell>
        </row>
        <row r="5121">
          <cell r="A5121">
            <v>105189</v>
          </cell>
          <cell r="B5121" t="str">
            <v>TE DE REDUÇÃO, PVC, SOLDÁVEL, 90 GRAUS, DN 50 MM X 25 MM, INSTALADO EM RESERVAÇÃO PREDIAL DE ÁGUA - FORNECIMENTO E INSTALAÇÃO. AF_04/2024</v>
          </cell>
          <cell r="C5121" t="str">
            <v>UN</v>
          </cell>
          <cell r="D5121">
            <v>21.93</v>
          </cell>
        </row>
        <row r="5122">
          <cell r="A5122">
            <v>105190</v>
          </cell>
          <cell r="B5122" t="str">
            <v>TE DE REDUÇÃO, PVC, SOLDÁVEL, 90 GRAUS, DN 50 MM X 32 MM, INSTALADO EM RESERVAÇÃO PREDIAL DE ÁGUA - FORNECIMENTO E INSTALAÇÃO. AF_04/2024</v>
          </cell>
          <cell r="C5122" t="str">
            <v>UN</v>
          </cell>
          <cell r="D5122">
            <v>26.72</v>
          </cell>
        </row>
        <row r="5123">
          <cell r="A5123">
            <v>105193</v>
          </cell>
          <cell r="B5123" t="str">
            <v>COTOVELO, 90 GRAUS, EM FERRO GALVANIZADO, MACHO/FÊMEA, CONEXÃO ROSQUEADA, DN 65 MM (2 1/2"), INSTALADO EM RESERVAÇÃO PREDIAL DE ÁGUA - FORNECIMENTO E INSTALAÇÃO. AF_04/2024</v>
          </cell>
          <cell r="C5123" t="str">
            <v>UN</v>
          </cell>
          <cell r="D5123">
            <v>169.96</v>
          </cell>
        </row>
        <row r="5124">
          <cell r="A5124">
            <v>105194</v>
          </cell>
          <cell r="B5124" t="str">
            <v>COTOVELO 90 GRAUS, EM FERRO GALVANIZADO, MACHO/FÊMEA, CONEXÃO ROSQUEADA, DN 50 MM (2"), INSTALADO EM RESERVAÇÃO PREDIAL DE ÁGUA - FORNECIMENTO E INSTALAÇÃO. AF_04/2024</v>
          </cell>
          <cell r="C5124" t="str">
            <v>UN</v>
          </cell>
          <cell r="D5124">
            <v>97.52</v>
          </cell>
        </row>
        <row r="5125">
          <cell r="A5125">
            <v>105195</v>
          </cell>
          <cell r="B5125" t="str">
            <v>COTOVELO 90 GRAUS, EM FERRO GALVANIZADO, MACHO/FÊMEA, CONEXÃO ROSQUEADA, DN 80 MM (3"), INSTALADO EM RESERVAÇÃO PREDIAL DE ÁGUA - FORNECIMENTO E INSTALAÇÃO. AF_04/2024</v>
          </cell>
          <cell r="C5125" t="str">
            <v>UN</v>
          </cell>
          <cell r="D5125">
            <v>245.62</v>
          </cell>
        </row>
        <row r="5126">
          <cell r="A5126">
            <v>105196</v>
          </cell>
          <cell r="B5126" t="str">
            <v>CURVA 45 GRAUS, EM FERRO GALVANIZADO, FÊMEA, CONEXÃO ROSQUEADA, DN 65 MM (2 1/2"), INSTALADO EM RESERVAÇÃO PREDIAL DE ÁGUA - FORNECIMENTO E INSTALAÇÃO. AF_04/2024</v>
          </cell>
          <cell r="C5126" t="str">
            <v>UN</v>
          </cell>
          <cell r="D5126">
            <v>261.2</v>
          </cell>
        </row>
        <row r="5127">
          <cell r="A5127">
            <v>105197</v>
          </cell>
          <cell r="B5127" t="str">
            <v>CURVA 45 GRAUS, EM FERRO GALVANIZADO, FÊMEA, CONEXÃO ROSQUEADA, DN 50 MM (2"), INSTALADO EM RESERVAÇÃO PREDIAL DE ÁGUA - FORNECIMENTO E INSTALAÇÃO. AF_04/2024</v>
          </cell>
          <cell r="C5127" t="str">
            <v>UN</v>
          </cell>
          <cell r="D5127">
            <v>180.59</v>
          </cell>
        </row>
        <row r="5128">
          <cell r="A5128">
            <v>105198</v>
          </cell>
          <cell r="B5128" t="str">
            <v>CURVA 45 GRAUS, EM FERRO GALVANIZADO, FÊMEA, CONEXÃO ROSQUEADA, DN 80 MM (3"), INSTALADO EM RESERVAÇÃO PREDIAL DE ÁGUA - FORNECIMENTO E INSTALAÇÃO. AF_04/2024</v>
          </cell>
          <cell r="C5128" t="str">
            <v>UN</v>
          </cell>
          <cell r="D5128">
            <v>369.51</v>
          </cell>
        </row>
        <row r="5129">
          <cell r="A5129">
            <v>105199</v>
          </cell>
          <cell r="B5129" t="str">
            <v>CURVA 45 GRAUS, EM FERRO GALVANIZADO, MACHO/FÊMEA, CONEXÃO ROSQUEADA, DN 65 MM (2 1/2"), INSTALADO EM RESERVAÇÃO PREDIAL DE ÁGUA - FORNECIMENTO E INSTALAÇÃO. AF_04/2024</v>
          </cell>
          <cell r="C5129" t="str">
            <v>UN</v>
          </cell>
          <cell r="D5129">
            <v>237.77</v>
          </cell>
        </row>
        <row r="5130">
          <cell r="A5130">
            <v>105200</v>
          </cell>
          <cell r="B5130" t="str">
            <v>CURVA 45 GRAUS, EM FERRO GALVANIZADO, MACHO/FÊMEA, CONEXÃO ROSQUEADA, DN 50 MM (2"), INSTALADO EM RESERVAÇÃO PREDIAL DE ÁGUA - FORNECIMENTO E INSTALAÇÃO. AF_04/2024</v>
          </cell>
          <cell r="C5130" t="str">
            <v>UN</v>
          </cell>
          <cell r="D5130">
            <v>143.21</v>
          </cell>
        </row>
        <row r="5131">
          <cell r="A5131">
            <v>105201</v>
          </cell>
          <cell r="B5131" t="str">
            <v>CURVA 45 GRAUS, EM FERRO GALVANIZADO, MACHO/FÊMEA, CONEXÃO ROSQUEADA, DN 80 MM (3"), INSTALADO EM RESERVAÇÃO PREDIAL DE ÁGUA - FORNECIMENTO E INSTALAÇÃO. AF_04/2024</v>
          </cell>
          <cell r="C5131" t="str">
            <v>UN</v>
          </cell>
          <cell r="D5131">
            <v>324.60000000000002</v>
          </cell>
        </row>
        <row r="5132">
          <cell r="A5132">
            <v>105202</v>
          </cell>
          <cell r="B5132" t="str">
            <v>CURVA 90 GRAUS, EM FERRO GALVANIZADO, FÊMEA, CONEXÃO ROSQUEADA, DN 65 MM (2 1/2"), INSTALADO EM RESERVAÇÃO PREDIAL DE ÁGUA - FORNECIMENTO E INSTALAÇÃO. AF_04/2024</v>
          </cell>
          <cell r="C5132" t="str">
            <v>UN</v>
          </cell>
          <cell r="D5132">
            <v>293.8</v>
          </cell>
        </row>
        <row r="5133">
          <cell r="A5133">
            <v>105203</v>
          </cell>
          <cell r="B5133" t="str">
            <v>CURVA 90 GRAUS, EM FERRO GALVANIZADO, FÊMEA, CONEXÃO ROSQUEADA, DN 50 MM (2"), INSTALADO EM RESERVAÇÃO PREDIAL DE ÁGUA - FORNECIMENTO E INSTALAÇÃO. AF_04/2024</v>
          </cell>
          <cell r="C5133" t="str">
            <v>UN</v>
          </cell>
          <cell r="D5133">
            <v>179.81</v>
          </cell>
        </row>
        <row r="5134">
          <cell r="A5134">
            <v>105204</v>
          </cell>
          <cell r="B5134" t="str">
            <v>CURVA 90 GRAUS, EM FERRO GALVANIZADO, FÊMEA, CONEXÃO ROSQUEADA, DN 80 (3"), INSTALADO EM RESERVAÇÃO PREDIAL DE ÁGUA - FORNECIMENTO E INSTALAÇÃO. AF_04/2024</v>
          </cell>
          <cell r="C5134" t="str">
            <v>UN</v>
          </cell>
          <cell r="D5134">
            <v>390.17</v>
          </cell>
        </row>
        <row r="5135">
          <cell r="A5135">
            <v>105205</v>
          </cell>
          <cell r="B5135" t="str">
            <v>CURVA 90 GRAUS, EM FERRO GALVANIZADO, MACHO/FÊMEA, CONEXÃO ROSQUEADA, DN 65 MM (2 1/2"), INSTALADO EM RESERVAÇÃO PREDIAL DE ÁGUA - FORNECIMENTO E INSTALAÇÃO. AF_04/2024</v>
          </cell>
          <cell r="C5135" t="str">
            <v>UN</v>
          </cell>
          <cell r="D5135">
            <v>271.69</v>
          </cell>
        </row>
        <row r="5136">
          <cell r="A5136">
            <v>105206</v>
          </cell>
          <cell r="B5136" t="str">
            <v>CURVA 90 GRAUS, EM FERRO GALVANIZADO, MACHO/FÊMEA, CONEXÃO ROSQUEADA, DN 50 MM (2"), INSTALADO EM RESERVAÇÃO PREDIAL DE ÁGUA - FORNECIMENTO E INSTALAÇÃO. AF_04/2024</v>
          </cell>
          <cell r="C5136" t="str">
            <v>UN</v>
          </cell>
          <cell r="D5136">
            <v>171.51</v>
          </cell>
        </row>
        <row r="5137">
          <cell r="A5137">
            <v>105207</v>
          </cell>
          <cell r="B5137" t="str">
            <v>CURVA 90 GRAUS, EM FERRO GALVANIZADO, MACHO/FÊMEA, CONEXÃO ROSQUEADA, DN 80 MM (3"), INSTALADO EM RESERVAÇÃO PREDIAL DE ÁGUA - FORNECIMENTO E INSTALAÇÃO. AF_04/2024</v>
          </cell>
          <cell r="C5137" t="str">
            <v>UN</v>
          </cell>
          <cell r="D5137">
            <v>379.11</v>
          </cell>
        </row>
        <row r="5138">
          <cell r="A5138">
            <v>105208</v>
          </cell>
          <cell r="B5138" t="str">
            <v>CURVA 90 GRAUS, EM FERRO GALVANIZADO, CONEXÃO ROSQUEADA, DN 65 MM (2 1/2"), INSTALADO EM RESERVAÇÃO PREDIAL DE ÁGUA - FORNECIMENTO E INSTALAÇÃO. AF_04/2024</v>
          </cell>
          <cell r="C5138" t="str">
            <v>UN</v>
          </cell>
          <cell r="D5138">
            <v>356.72</v>
          </cell>
        </row>
        <row r="5139">
          <cell r="A5139">
            <v>105209</v>
          </cell>
          <cell r="B5139" t="str">
            <v>CURVA 90 GRAUS, EM FERRO GALVANIZADO, CONEXÃO ROSQUEADA, DN 50 MM (2"), INSTALADO EM RESERVAÇÃO PREDIAL DE ÁGUA - FORNECIMENTO E INSTALAÇÃO. AF_04/2024</v>
          </cell>
          <cell r="C5139" t="str">
            <v>UN</v>
          </cell>
          <cell r="D5139">
            <v>174.99</v>
          </cell>
        </row>
        <row r="5140">
          <cell r="A5140">
            <v>105210</v>
          </cell>
          <cell r="B5140" t="str">
            <v>CURVA 90 GRAUS, EM FERRO GALVANIZADO, CONEXÃO ROSQUEADA, DN 80 MM (3"), INSTALADO EM RESERVAÇÃO PREDIAL DE ÁGUA - FORNECIMENTO E INSTALAÇÃO. AF_04/2024</v>
          </cell>
          <cell r="C5140" t="str">
            <v>UN</v>
          </cell>
          <cell r="D5140">
            <v>459.97</v>
          </cell>
        </row>
        <row r="5141">
          <cell r="A5141">
            <v>105211</v>
          </cell>
          <cell r="B5141" t="str">
            <v>TE DE REDUÇÃO, EM FERRO GALVANIZADO, CONEXÃO ROSQUEADA, DN 80 MM X 65 MM (3" X 2 1/2"), INSTALADO EM RESERVAÇÃO PREDIAL DE ÁGUA - FORNECIMENTO E INSTALAÇÃO. AF_04/2024</v>
          </cell>
          <cell r="C5141" t="str">
            <v>UN</v>
          </cell>
          <cell r="D5141">
            <v>275.12</v>
          </cell>
        </row>
        <row r="5142">
          <cell r="A5142">
            <v>105212</v>
          </cell>
          <cell r="B5142" t="str">
            <v>TE DE REDUÇÃO, EM FERRO GALVANIZADO, CONEXÃO ROSQUEADA, DN 80 MM X 50 MM (3" X 2"), INSTALADO EM RESERVAÇÃO PREDIAL DE ÁGUA - FORNECIMENTO E INSTALAÇÃO. AF_04/2024</v>
          </cell>
          <cell r="C5142" t="str">
            <v>UN</v>
          </cell>
          <cell r="D5142">
            <v>272.66000000000003</v>
          </cell>
        </row>
        <row r="5143">
          <cell r="A5143">
            <v>105213</v>
          </cell>
          <cell r="B5143" t="str">
            <v>BUCHA DE REDUÇÃO EM COBRE, PONTA X BOLSA, 66 X 54 MM, INSTALADO EM RESERVAÇÃO PREDIAL DE ÁGUA - FORNECIMENTO E INSTALAÇÃO. AF_04/2024</v>
          </cell>
          <cell r="C5143" t="str">
            <v>UN</v>
          </cell>
          <cell r="D5143">
            <v>187.92</v>
          </cell>
        </row>
        <row r="5144">
          <cell r="A5144">
            <v>105214</v>
          </cell>
          <cell r="B5144" t="str">
            <v>BUCHA DE REDUÇÃO CPVC, SOLDÁVEL, DN 54 X 28 MM, INSTALADO EM RESERVAÇÃO PREDIAL DE ÁGUA - FORNECIMENTO E INSTALAÇÃO. AF_04/2024</v>
          </cell>
          <cell r="C5144" t="str">
            <v>UN</v>
          </cell>
          <cell r="D5144">
            <v>38.74</v>
          </cell>
        </row>
        <row r="5145">
          <cell r="A5145">
            <v>105215</v>
          </cell>
          <cell r="B5145" t="str">
            <v>BUCHA DE REDUÇÃO CPVC, SOLDÁVEL, DN 28 X 22 MM, INSTALADO EM RESERVAÇÃO PREDIAL DE ÁGUA - FORNECIMENTO E INSTALAÇÃO. AF_04/2024</v>
          </cell>
          <cell r="C5145" t="str">
            <v>UN</v>
          </cell>
          <cell r="D5145">
            <v>9.01</v>
          </cell>
        </row>
        <row r="5146">
          <cell r="A5146">
            <v>105216</v>
          </cell>
          <cell r="B5146" t="str">
            <v>BUCHA DE REDUÇÃO CPVC, SOLDÁVEL, DN 35 X 28 MM, INSTALADO EM RESERVAÇÃO PREDIAL DE ÁGUA - FORNECIMENTO E INSTALAÇÃO. AF_04/2024</v>
          </cell>
          <cell r="C5146" t="str">
            <v>UN</v>
          </cell>
          <cell r="D5146">
            <v>32.659999999999997</v>
          </cell>
        </row>
        <row r="5147">
          <cell r="A5147">
            <v>105217</v>
          </cell>
          <cell r="B5147" t="str">
            <v>BUCHA DE REDUÇÃO CPVC, SOLDÁVEL, DN 42 X 22 MM, INSTALADO EM RESERVAÇÃO PREDIAL DE ÁGUA - FORNECIMENTO E INSTALAÇÃO. AF_04/2024</v>
          </cell>
          <cell r="C5147" t="str">
            <v>UN</v>
          </cell>
          <cell r="D5147">
            <v>36.78</v>
          </cell>
        </row>
        <row r="5148">
          <cell r="A5148">
            <v>105218</v>
          </cell>
          <cell r="B5148" t="str">
            <v>BUCHA DE REDUÇÃO CPVC, SOLDÁVEL, DN 54 X 35 MM, INSTALADO EM RESERVAÇÃO PREDIAL DE ÁGUA - FORNECIMENTO E INSTALAÇÃO. AF_04/2024</v>
          </cell>
          <cell r="C5148" t="str">
            <v>UN</v>
          </cell>
          <cell r="D5148">
            <v>63.71</v>
          </cell>
        </row>
        <row r="5149">
          <cell r="A5149">
            <v>105219</v>
          </cell>
          <cell r="B5149" t="str">
            <v>JOELHO CPVC, SOLDÁVEL, 45 GRAUS, DN 22 MM, INSTALADO EM RESERVAÇÃO PREDIAL DE ÁGUA - FORNECIMENTO E INSTALAÇÃO. AF_04/2024</v>
          </cell>
          <cell r="C5149" t="str">
            <v>UN</v>
          </cell>
          <cell r="D5149">
            <v>11.24</v>
          </cell>
        </row>
        <row r="5150">
          <cell r="A5150">
            <v>105220</v>
          </cell>
          <cell r="B5150" t="str">
            <v>JOELHO CPVC, SOLDÁVEL, 45 GRAUS, DN 28 MM, INSTALADO EM RESERVAÇÃO PREDIAL DE ÁGUA - FORNECIMENTO E INSTALAÇÃO. AF_04/2024</v>
          </cell>
          <cell r="C5150" t="str">
            <v>UN</v>
          </cell>
          <cell r="D5150">
            <v>15.31</v>
          </cell>
        </row>
        <row r="5151">
          <cell r="A5151">
            <v>105221</v>
          </cell>
          <cell r="B5151" t="str">
            <v>JOELHO CPVC, SOLDÁVEL, 45 GRAUS, DN 35 MM, INSTALADO EM RESERVAÇÃO PREDIAL DE ÁGUA - FORNECIMENTO E INSTALAÇÃO. AF_04/2024</v>
          </cell>
          <cell r="C5151" t="str">
            <v>UN</v>
          </cell>
          <cell r="D5151">
            <v>23.4</v>
          </cell>
        </row>
        <row r="5152">
          <cell r="A5152">
            <v>105222</v>
          </cell>
          <cell r="B5152" t="str">
            <v>JOELHO CPVC, SOLDÁVEL, 45 GRAUS, DN 54 MM, INSTALADO EM RESERVAÇÃO PREDIAL DE ÁGUA - FORNECIMENTO E INSTALAÇÃO. AF_04/2024</v>
          </cell>
          <cell r="C5152" t="str">
            <v>UN</v>
          </cell>
          <cell r="D5152">
            <v>66.22</v>
          </cell>
        </row>
        <row r="5153">
          <cell r="A5153">
            <v>105223</v>
          </cell>
          <cell r="B5153" t="str">
            <v>JOELHO CPVC, SOLDÁVEL, 45 GRAUS, DN 73 MM, INSTALADO EM RESERVAÇÃO PREDIAL DE ÁGUA - FORNECIMENTO E INSTALAÇÃO. AF_04/2024</v>
          </cell>
          <cell r="C5153" t="str">
            <v>UN</v>
          </cell>
          <cell r="D5153">
            <v>150.72999999999999</v>
          </cell>
        </row>
        <row r="5154">
          <cell r="A5154">
            <v>105224</v>
          </cell>
          <cell r="B5154" t="str">
            <v>JOELHO CPVC, SOLDÁVEL, 45 GRAUS, DN 89 MM, INSTALADO EM RESERVAÇÃO PREDIAL DE ÁGUA - FORNECIMENTO E INSTALAÇÃO. AF_04/2024</v>
          </cell>
          <cell r="C5154" t="str">
            <v>UN</v>
          </cell>
          <cell r="D5154">
            <v>219.27</v>
          </cell>
        </row>
        <row r="5155">
          <cell r="A5155">
            <v>105225</v>
          </cell>
          <cell r="B5155" t="str">
            <v>TE DE REDUÇÃO, CPVC, DN 28 X 22 MM, INSTALADO EM RESERVAÇÃO PREDIAL DE ÁGUA - FORNECIMENTO E INSTALAÇÃO. AF_04/2024</v>
          </cell>
          <cell r="C5155" t="str">
            <v>UN</v>
          </cell>
          <cell r="D5155">
            <v>16.690000000000001</v>
          </cell>
        </row>
        <row r="5156">
          <cell r="A5156">
            <v>105226</v>
          </cell>
          <cell r="B5156" t="str">
            <v>TE DE REDUÇÃO, CPVC, DN 35 X 28 MM, INSTALADO EM RESERVAÇÃO PREDIAL DE ÁGUA - FORNECIMENTO E INSTALAÇÃO. AF_04/2024</v>
          </cell>
          <cell r="C5156" t="str">
            <v>UN</v>
          </cell>
          <cell r="D5156">
            <v>37.92</v>
          </cell>
        </row>
        <row r="5157">
          <cell r="A5157">
            <v>105227</v>
          </cell>
          <cell r="B5157" t="str">
            <v>TE DE REDUÇÃO, CPVC, DN 42 X 35 MM, INSTALADO EM RESERVAÇÃO PREDIAL DE ÁGUA - FORNECIMENTO E INSTALAÇÃO. AF_04/2024</v>
          </cell>
          <cell r="C5157" t="str">
            <v>UN</v>
          </cell>
          <cell r="D5157">
            <v>54.13</v>
          </cell>
        </row>
        <row r="5158">
          <cell r="A5158">
            <v>105228</v>
          </cell>
          <cell r="B5158" t="str">
            <v>BUCHA DE REDUÇÃO PVC, SOLDÁVEL, LONGA, DN 50 X 32 MM, INSTALADO EM RESERVAÇÃO PREDIAL DE ÁGUA - FORNECIMENTO E INSTALAÇÃO. AF_04/2024</v>
          </cell>
          <cell r="C5158" t="str">
            <v>UN</v>
          </cell>
          <cell r="D5158">
            <v>11.68</v>
          </cell>
        </row>
        <row r="5159">
          <cell r="A5159">
            <v>105229</v>
          </cell>
          <cell r="B5159" t="str">
            <v>BUCHA DE REDUÇÃO, PPR, DN 50 X 25 MM, INSTALADO EM RESERVAÇÃO PREDIAL DE ÁGUA - FORNECIMENTO E INSTALAÇÃO. AF_04/2024</v>
          </cell>
          <cell r="C5159" t="str">
            <v>UN</v>
          </cell>
          <cell r="D5159">
            <v>29.09</v>
          </cell>
        </row>
        <row r="5160">
          <cell r="A5160">
            <v>105230</v>
          </cell>
          <cell r="B5160" t="str">
            <v>BUCHA DE REDUÇÃO, PPR, DN 25 X 20 MM, INSTALADO EM RESERVAÇÃO PREDIAL DE ÁGUA - FORNECIMENTO E INSTALAÇÃO. AF_04/2024</v>
          </cell>
          <cell r="C5160" t="str">
            <v>UN</v>
          </cell>
          <cell r="D5160">
            <v>8.82</v>
          </cell>
        </row>
        <row r="5161">
          <cell r="A5161">
            <v>105231</v>
          </cell>
          <cell r="B5161" t="str">
            <v>BUCHA DE REDUÇÃO, PPR, DN 32 X 25 MM, INSTALADO EM RESERVAÇÃO PREDIAL DE ÁGUA - FORNECIMENTO E INSTALAÇÃO. AF_04/2024</v>
          </cell>
          <cell r="C5161" t="str">
            <v>UN</v>
          </cell>
          <cell r="D5161">
            <v>10.3</v>
          </cell>
        </row>
        <row r="5162">
          <cell r="A5162">
            <v>105232</v>
          </cell>
          <cell r="B5162" t="str">
            <v>BUCHA DE REDUÇÃO, PPR, DN 40 X 25 MM, INSTALADO EM RESERVAÇÃO PREDIAL DE ÁGUA - FORNECIMENTO E INSTALAÇÃO. AF_04/2024</v>
          </cell>
          <cell r="C5162" t="str">
            <v>UN</v>
          </cell>
          <cell r="D5162">
            <v>18.71</v>
          </cell>
        </row>
        <row r="5163">
          <cell r="A5163">
            <v>105233</v>
          </cell>
          <cell r="B5163" t="str">
            <v>BUCHA DE REDUÇÃO PVC, SOLDÁVEL, LONGA, DN 40 X 25 MM, INSTALADO EM RESERVAÇÃO PREDIAL DE ÁGUA - FORNECIMENTO E INSTALAÇÃO. AF_04/2024</v>
          </cell>
          <cell r="C5163" t="str">
            <v>UN</v>
          </cell>
          <cell r="D5163">
            <v>8</v>
          </cell>
        </row>
        <row r="5164">
          <cell r="A5164">
            <v>105234</v>
          </cell>
          <cell r="B5164" t="str">
            <v>BUCHA DE REDUÇÃO PVC, SOLDÁVEL, LONGA, DN 50 X 25 MM, INSTALADO EM RESERVAÇÃO PREDIAL DE ÁGUA - FORNECIMENTO E INSTALAÇÃO. AF_04/2024</v>
          </cell>
          <cell r="C5164" t="str">
            <v>UN</v>
          </cell>
          <cell r="D5164">
            <v>9.81</v>
          </cell>
        </row>
        <row r="5165">
          <cell r="A5165">
            <v>97895</v>
          </cell>
          <cell r="B5165" t="str">
            <v>CAIXA ENTERRADA HIDRÁULICA RETANGULAR, EM CONCRETO PRÉ-MOLDADO, DIMENSÕES INTERNAS: 0,3X0,3X0,3 M. AF_12/2020</v>
          </cell>
          <cell r="C5165" t="str">
            <v>UN</v>
          </cell>
          <cell r="D5165">
            <v>181.23</v>
          </cell>
        </row>
        <row r="5166">
          <cell r="A5166">
            <v>97896</v>
          </cell>
          <cell r="B5166" t="str">
            <v>CAIXA ENTERRADA HIDRÁULICA RETANGULAR, EM CONCRETO PRÉ-MOLDADO, DIMENSÕES INTERNAS: 0,4X0,4X0,4 M. AF_12/2020</v>
          </cell>
          <cell r="C5166" t="str">
            <v>UN</v>
          </cell>
          <cell r="D5166">
            <v>336.3</v>
          </cell>
        </row>
        <row r="5167">
          <cell r="A5167">
            <v>97897</v>
          </cell>
          <cell r="B5167" t="str">
            <v>CAIXA ENTERRADA HIDRÁULICA RETANGULAR, EM CONCRETO PRÉ-MOLDADO, DIMENSÕES INTERNAS: 0,6X0,6X0,5 M. AF_12/2020</v>
          </cell>
          <cell r="C5167" t="str">
            <v>UN</v>
          </cell>
          <cell r="D5167">
            <v>436.94</v>
          </cell>
        </row>
        <row r="5168">
          <cell r="A5168">
            <v>97898</v>
          </cell>
          <cell r="B5168" t="str">
            <v>CAIXA ENTERRADA HIDRÁULICA RETANGULAR, EM CONCRETO PRÉ-MOLDADO, DIMENSÕES INTERNAS: 0,8X0,8X0,5 M. AF_12/2020</v>
          </cell>
          <cell r="C5168" t="str">
            <v>UN</v>
          </cell>
          <cell r="D5168">
            <v>856.68</v>
          </cell>
        </row>
        <row r="5169">
          <cell r="A5169">
            <v>97900</v>
          </cell>
          <cell r="B5169" t="str">
            <v>CAIXA ENTERRADA HIDRÁULICA RETANGULAR EM ALVENARIA COM TIJOLOS CERÂMICOS MACIÇOS, DIMENSÕES INTERNAS: 0,3X0,3X0,3 M PARA REDE DE ESGOTO. AF_12/2020</v>
          </cell>
          <cell r="C5169" t="str">
            <v>UN</v>
          </cell>
          <cell r="D5169">
            <v>205.4</v>
          </cell>
        </row>
        <row r="5170">
          <cell r="A5170">
            <v>97901</v>
          </cell>
          <cell r="B5170" t="str">
            <v>CAIXA ENTERRADA HIDRÁULICA RETANGULAR EM ALVENARIA COM TIJOLOS CERÂMICOS MACIÇOS, DIMENSÕES INTERNAS: 0,4X0,4X0,4 M PARA REDE DE ESGOTO. AF_12/2020</v>
          </cell>
          <cell r="C5170" t="str">
            <v>UN</v>
          </cell>
          <cell r="D5170">
            <v>322.89</v>
          </cell>
        </row>
        <row r="5171">
          <cell r="A5171">
            <v>97902</v>
          </cell>
          <cell r="B5171" t="str">
            <v>CAIXA ENTERRADA HIDRÁULICA RETANGULAR EM ALVENARIA COM TIJOLOS CERÂMICOS MACIÇOS, DIMENSÕES INTERNAS: 0,6X0,6X0,6 M PARA REDE DE ESGOTO. AF_12/2020</v>
          </cell>
          <cell r="C5171" t="str">
            <v>UN</v>
          </cell>
          <cell r="D5171">
            <v>624.47</v>
          </cell>
        </row>
        <row r="5172">
          <cell r="A5172">
            <v>97903</v>
          </cell>
          <cell r="B5172" t="str">
            <v>CAIXA ENTERRADA HIDRÁULICA RETANGULAR EM ALVENARIA COM TIJOLOS CERÂMICOS MACIÇOS, DIMENSÕES INTERNAS: 0,8X0,8X0,6 M PARA REDE DE ESGOTO. AF_12/2020</v>
          </cell>
          <cell r="C5172" t="str">
            <v>UN</v>
          </cell>
          <cell r="D5172">
            <v>866.31</v>
          </cell>
        </row>
        <row r="5173">
          <cell r="A5173">
            <v>97904</v>
          </cell>
          <cell r="B5173" t="str">
            <v>CAIXA ENTERRADA HIDRÁULICA RETANGULAR EM ALVENARIA COM TIJOLOS CERÂMICOS MACIÇOS, DIMENSÕES INTERNAS: 1X1X0,6 M PARA REDE DE ESGOTO. AF_12/2020</v>
          </cell>
          <cell r="C5173" t="str">
            <v>UN</v>
          </cell>
          <cell r="D5173">
            <v>1003.73</v>
          </cell>
        </row>
        <row r="5174">
          <cell r="A5174">
            <v>97905</v>
          </cell>
          <cell r="B5174" t="str">
            <v>CAIXA ENTERRADA HIDRÁULICA RETANGULAR, EM ALVENARIA COM BLOCOS DE CONCRETO, DIMENSÕES INTERNAS: 0,4X0,4X0,4 M PARA REDE DE ESGOTO. AF_12/2020</v>
          </cell>
          <cell r="C5174" t="str">
            <v>UN</v>
          </cell>
          <cell r="D5174">
            <v>262.10000000000002</v>
          </cell>
        </row>
        <row r="5175">
          <cell r="A5175">
            <v>97906</v>
          </cell>
          <cell r="B5175" t="str">
            <v>CAIXA ENTERRADA HIDRÁULICA RETANGULAR, EM ALVENARIA COM BLOCOS DE CONCRETO, DIMENSÕES INTERNAS: 0,6X0,6X0,6 M PARA REDE DE ESGOTO. AF_12/2020</v>
          </cell>
          <cell r="C5175" t="str">
            <v>UN</v>
          </cell>
          <cell r="D5175">
            <v>483.52</v>
          </cell>
        </row>
        <row r="5176">
          <cell r="A5176">
            <v>97907</v>
          </cell>
          <cell r="B5176" t="str">
            <v>CAIXA ENTERRADA HIDRÁULICA RETANGULAR, EM ALVENARIA COM BLOCOS DE CONCRETO, DIMENSÕES INTERNAS: 0,8X0,8X0,6 M PARA REDE DE ESGOTO. AF_12/2020</v>
          </cell>
          <cell r="C5176" t="str">
            <v>UN</v>
          </cell>
          <cell r="D5176">
            <v>686.42</v>
          </cell>
        </row>
        <row r="5177">
          <cell r="A5177">
            <v>97908</v>
          </cell>
          <cell r="B5177" t="str">
            <v>CAIXA ENTERRADA HIDRÁULICA RETANGULAR, EM ALVENARIA COM BLOCOS DE CONCRETO, DIMENSÕES INTERNAS: 1X1X0,6 M PARA REDE DE ESGOTO. AF_12/2020</v>
          </cell>
          <cell r="C5177" t="str">
            <v>UN</v>
          </cell>
          <cell r="D5177">
            <v>790.89</v>
          </cell>
        </row>
        <row r="5178">
          <cell r="A5178">
            <v>98102</v>
          </cell>
          <cell r="B5178" t="str">
            <v>CAIXA DE GORDURA SIMPLES, CIRCULAR, EM CONCRETO PRÉ-MOLDADO, DIÂMETRO INTERNO = 0,4 M, ALTURA INTERNA = 0,4 M. AF_12/2020</v>
          </cell>
          <cell r="C5178" t="str">
            <v>UN</v>
          </cell>
          <cell r="D5178">
            <v>172.68</v>
          </cell>
        </row>
        <row r="5179">
          <cell r="A5179">
            <v>98104</v>
          </cell>
          <cell r="B5179" t="str">
            <v>CAIXA DE GORDURA SIMPLES (CAPACIDADE: 36L), RETANGULAR, EM ALVENARIA COM TIJOLOS CERÂMICOS MACIÇOS, DIMENSÕES INTERNAS = 0,2X0,4 M, ALTURA INTERNA = 0,8 M. AF_12/2020</v>
          </cell>
          <cell r="C5179" t="str">
            <v>UN</v>
          </cell>
          <cell r="D5179">
            <v>409.91</v>
          </cell>
        </row>
        <row r="5180">
          <cell r="A5180">
            <v>98105</v>
          </cell>
          <cell r="B5180" t="str">
            <v>CAIXA DE GORDURA DUPLA (CAPACIDADE: 126 L), RETANGULAR, EM ALVENARIA COM TIJOLOS CERÂMICOS MACIÇOS, DIMENSÕES INTERNAS = 0,4X0,7 M, ALTURA INTERNA = 0,8 M. AF_12/2020</v>
          </cell>
          <cell r="C5180" t="str">
            <v>UN</v>
          </cell>
          <cell r="D5180">
            <v>713.57</v>
          </cell>
        </row>
        <row r="5181">
          <cell r="A5181">
            <v>98106</v>
          </cell>
          <cell r="B5181" t="str">
            <v>CAIXA DE GORDURA ESPECIAL (CAPACIDADE: 312 L - PARA ATÉ 146 PESSOAS SERVIDAS NO PICO), RETANGULAR, EM ALVENARIA COM TIJOLOS CERÂMICOS MACIÇOS, DIMENSÕES INTERNAS = 0,4X1,2 M, ALTURA INTERNA = 1 M. AF_12/2020</v>
          </cell>
          <cell r="C5181" t="str">
            <v>UN</v>
          </cell>
          <cell r="D5181">
            <v>1177.33</v>
          </cell>
        </row>
        <row r="5182">
          <cell r="A5182">
            <v>98107</v>
          </cell>
          <cell r="B5182" t="str">
            <v>CAIXA DE GORDURA SIMPLES (CAPACIDADE: 36 L), RETANGULAR, EM ALVENARIA COM BLOCOS DE CONCRETO, DIMENSÕES INTERNAS = 0,2X0,4 M, ALTURA INTERNA = 0,8 M. AF_12/2020</v>
          </cell>
          <cell r="C5182" t="str">
            <v>UN</v>
          </cell>
          <cell r="D5182">
            <v>300.72000000000003</v>
          </cell>
        </row>
        <row r="5183">
          <cell r="A5183">
            <v>98108</v>
          </cell>
          <cell r="B5183" t="str">
            <v>CAIXA DE GORDURA DUPLA (CAPACIDADE: 126 L), RETANGULAR, EM ALVENARIA COM BLOCOS DE CONCRETO, DIMENSÕES INTERNAS = 0,4X0,7 M, ALTURA INTERNA = 0,8 M. AF_12/2020</v>
          </cell>
          <cell r="C5183" t="str">
            <v>UN</v>
          </cell>
          <cell r="D5183">
            <v>537.29</v>
          </cell>
        </row>
        <row r="5184">
          <cell r="A5184">
            <v>99250</v>
          </cell>
          <cell r="B5184" t="str">
            <v>CAIXA ENTERRADA HIDRÁULICA RETANGULAR EM ALVENARIA COM TIJOLOS CERÂMICOS MACIÇOS, DIMENSÕES INTERNAS: 0,3X0,3X0,3 M PARA REDE DE DRENAGEM. AF_12/2020</v>
          </cell>
          <cell r="C5184" t="str">
            <v>UN</v>
          </cell>
          <cell r="D5184">
            <v>200.61</v>
          </cell>
        </row>
        <row r="5185">
          <cell r="A5185">
            <v>99251</v>
          </cell>
          <cell r="B5185" t="str">
            <v>CAIXA ENTERRADA HIDRÁULICA RETANGULAR EM ALVENARIA COM TIJOLOS CERÂMICOS MACIÇOS, DIMENSÕES INTERNAS: 0,4X0,4X0,4 M PARA REDE DE DRENAGEM. AF_12/2020</v>
          </cell>
          <cell r="C5185" t="str">
            <v>UN</v>
          </cell>
          <cell r="D5185">
            <v>314.67</v>
          </cell>
        </row>
        <row r="5186">
          <cell r="A5186">
            <v>99253</v>
          </cell>
          <cell r="B5186" t="str">
            <v>CAIXA ENTERRADA HIDRÁULICA RETANGULAR EM ALVENARIA COM TIJOLOS CERÂMICOS MACIÇOS, DIMENSÕES INTERNAS: 0,6X0,6X0,6 M PARA REDE DE DRENAGEM. AF_12/2020</v>
          </cell>
          <cell r="C5186" t="str">
            <v>UN</v>
          </cell>
          <cell r="D5186">
            <v>606.04</v>
          </cell>
        </row>
        <row r="5187">
          <cell r="A5187">
            <v>99255</v>
          </cell>
          <cell r="B5187" t="str">
            <v>CAIXA ENTERRADA HIDRÁULICA RETANGULAR EM ALVENARIA COM TIJOLOS CERÂMICOS MACIÇOS, DIMENSÕES INTERNAS: 0,8X0,8X0,6 M PARA REDE DE DRENAGEM. AF_12/2020</v>
          </cell>
          <cell r="C5187" t="str">
            <v>UN</v>
          </cell>
          <cell r="D5187">
            <v>841.03</v>
          </cell>
        </row>
        <row r="5188">
          <cell r="A5188">
            <v>99257</v>
          </cell>
          <cell r="B5188" t="str">
            <v>CAIXA ENTERRADA HIDRÁULICA RETANGULAR EM ALVENARIA COM TIJOLOS CERÂMICOS MACIÇOS, DIMENSÕES INTERNAS: 1X1X0,6 M PARA REDE DE DRENAGEM. AF_12/2020</v>
          </cell>
          <cell r="C5188" t="str">
            <v>UN</v>
          </cell>
          <cell r="D5188">
            <v>971.05</v>
          </cell>
        </row>
        <row r="5189">
          <cell r="A5189">
            <v>99258</v>
          </cell>
          <cell r="B5189" t="str">
            <v>CAIXA ENTERRADA HIDRÁULICA RETANGULAR, EM ALVENARIA COM BLOCOS DE CONCRETO, DIMENSÕES INTERNAS: 0,4X0,4X0,4 M PARA REDE DE DRENAGEM. AF_12/2020</v>
          </cell>
          <cell r="C5189" t="str">
            <v>UN</v>
          </cell>
          <cell r="D5189">
            <v>256.88</v>
          </cell>
        </row>
        <row r="5190">
          <cell r="A5190">
            <v>99260</v>
          </cell>
          <cell r="B5190" t="str">
            <v>CAIXA ENTERRADA HIDRÁULICA RETANGULAR, EM ALVENARIA COM BLOCOS DE CONCRETO, DIMENSÕES INTERNAS: 0,6X0,6X0,6 M PARA REDE DE DRENAGEM. AF_12/2020</v>
          </cell>
          <cell r="C5190" t="str">
            <v>UN</v>
          </cell>
          <cell r="D5190">
            <v>471.91</v>
          </cell>
        </row>
        <row r="5191">
          <cell r="A5191">
            <v>99262</v>
          </cell>
          <cell r="B5191" t="str">
            <v>CAIXA ENTERRADA HIDRÁULICA RETANGULAR, EM ALVENARIA COM BLOCOS DE CONCRETO, DIMENSÕES INTERNAS: 0,8X0,8X0,6 M PARA REDE DE DRENAGEM. AF_12/2020</v>
          </cell>
          <cell r="C5191" t="str">
            <v>UN</v>
          </cell>
          <cell r="D5191">
            <v>669.85</v>
          </cell>
        </row>
        <row r="5192">
          <cell r="A5192">
            <v>99264</v>
          </cell>
          <cell r="B5192" t="str">
            <v>CAIXA ENTERRADA HIDRÁULICA RETANGULAR, EM ALVENARIA COM BLOCOS DE CONCRETO, DIMENSÕES INTERNAS: 1X1X0,6 M PARA REDE DE DRENAGEM. AF_12/2020</v>
          </cell>
          <cell r="C5192" t="str">
            <v>UN</v>
          </cell>
          <cell r="D5192">
            <v>768.51</v>
          </cell>
        </row>
        <row r="5193">
          <cell r="A5193">
            <v>102587</v>
          </cell>
          <cell r="B5193" t="str">
            <v>FURO EM CAIXA D'ÁGUA COM ESPESSURA DE 2 ATÉ 5 MM E DIÂMETRO DE 15 MM. AF_06/2021</v>
          </cell>
          <cell r="C5193" t="str">
            <v>UN</v>
          </cell>
          <cell r="D5193">
            <v>4.7300000000000004</v>
          </cell>
        </row>
        <row r="5194">
          <cell r="A5194">
            <v>102588</v>
          </cell>
          <cell r="B5194" t="str">
            <v>FURO EM CAIXA D'ÁGUA COM ESPESSURA DE 6 ATÉ 8 MM E DIÂMETRO DE 15 MM. AF_06/2021</v>
          </cell>
          <cell r="C5194" t="str">
            <v>UN</v>
          </cell>
          <cell r="D5194">
            <v>6.85</v>
          </cell>
        </row>
        <row r="5195">
          <cell r="A5195">
            <v>102589</v>
          </cell>
          <cell r="B5195" t="str">
            <v>FURO EM CAIXA D'ÁGUA COM ESPESSURA DE 2 ATÉ 5 MM E DIÂMETRO DE 20 MM. AF_06/2021</v>
          </cell>
          <cell r="C5195" t="str">
            <v>UN</v>
          </cell>
          <cell r="D5195">
            <v>5.26</v>
          </cell>
        </row>
        <row r="5196">
          <cell r="A5196">
            <v>102590</v>
          </cell>
          <cell r="B5196" t="str">
            <v>FURO EM CAIXA D'ÁGUA COM ESPESSURA DE 6 ATÉ 8 MM E DIÂMETRO DE 20 MM. AF_06/2021</v>
          </cell>
          <cell r="C5196" t="str">
            <v>UN</v>
          </cell>
          <cell r="D5196">
            <v>7.38</v>
          </cell>
        </row>
        <row r="5197">
          <cell r="A5197">
            <v>102591</v>
          </cell>
          <cell r="B5197" t="str">
            <v>FURO EM CAIXA D'ÁGUA COM ESPESSURA DE 2 ATÉ 5 MM E DIÂMETRO DE 25 MM. AF_06/2021</v>
          </cell>
          <cell r="C5197" t="str">
            <v>UN</v>
          </cell>
          <cell r="D5197">
            <v>5.79</v>
          </cell>
        </row>
        <row r="5198">
          <cell r="A5198">
            <v>102592</v>
          </cell>
          <cell r="B5198" t="str">
            <v>FURO EM CAIXA D'ÁGUA COM ESPESSURA DE 6 ATÉ 8 MM E DIÂMETRO DE 25 MM. AF_06/2021</v>
          </cell>
          <cell r="C5198" t="str">
            <v>UN</v>
          </cell>
          <cell r="D5198">
            <v>7.91</v>
          </cell>
        </row>
        <row r="5199">
          <cell r="A5199">
            <v>102593</v>
          </cell>
          <cell r="B5199" t="str">
            <v>FURO EM CAIXA D'ÁGUA COM ESPESSURA DE 2 ATÉ 5 MM E DIÂMETRO DE 32 MM. AF_06/2021</v>
          </cell>
          <cell r="C5199" t="str">
            <v>UN</v>
          </cell>
          <cell r="D5199">
            <v>6.54</v>
          </cell>
        </row>
        <row r="5200">
          <cell r="A5200">
            <v>102594</v>
          </cell>
          <cell r="B5200" t="str">
            <v>FURO EM CAIXA D'ÁGUA COM ESPESSURA DE 6 ATÉ 8 MM E DIÂMETRO DE 32 MM. AF_06/2021</v>
          </cell>
          <cell r="C5200" t="str">
            <v>UN</v>
          </cell>
          <cell r="D5200">
            <v>8.66</v>
          </cell>
        </row>
        <row r="5201">
          <cell r="A5201">
            <v>102595</v>
          </cell>
          <cell r="B5201" t="str">
            <v>FURO EM CAIXA D'ÁGUA COM ESPESSURA DE 2 ATÉ 5 MM E DIÂMETRO DE 40 MM. AF_06/2021</v>
          </cell>
          <cell r="C5201" t="str">
            <v>UN</v>
          </cell>
          <cell r="D5201">
            <v>7.39</v>
          </cell>
        </row>
        <row r="5202">
          <cell r="A5202">
            <v>102596</v>
          </cell>
          <cell r="B5202" t="str">
            <v>FURO EM CAIXA D'ÁGUA COM ESPESSURA DE 6 ATÉ 8 MM E DIÂMETRO DE 40 MM. AF_06/2021</v>
          </cell>
          <cell r="C5202" t="str">
            <v>UN</v>
          </cell>
          <cell r="D5202">
            <v>9.51</v>
          </cell>
        </row>
        <row r="5203">
          <cell r="A5203">
            <v>102597</v>
          </cell>
          <cell r="B5203" t="str">
            <v>FURO EM CAIXA D'ÁGUA COM ESPESSURA DE 2 ATÉ 5 MM E DIÂMETRO DE 50 MM. AF_06/2021</v>
          </cell>
          <cell r="C5203" t="str">
            <v>UN</v>
          </cell>
          <cell r="D5203">
            <v>8.4600000000000009</v>
          </cell>
        </row>
        <row r="5204">
          <cell r="A5204">
            <v>102598</v>
          </cell>
          <cell r="B5204" t="str">
            <v>FURO EM CAIXA D'ÁGUA COM ESPESSURA DE 6 ATÉ 8 MM E DIÂMETRO DE 50 MM. AF_06/2021</v>
          </cell>
          <cell r="C5204" t="str">
            <v>UN</v>
          </cell>
          <cell r="D5204">
            <v>10.57</v>
          </cell>
        </row>
        <row r="5205">
          <cell r="A5205">
            <v>102599</v>
          </cell>
          <cell r="B5205" t="str">
            <v>FURO EM CAIXA D'ÁGUA COM ESPESSURA DE 2 ATÉ 5 MM E DIÂMETRO DE 60 MM. AF_06/2021</v>
          </cell>
          <cell r="C5205" t="str">
            <v>UN</v>
          </cell>
          <cell r="D5205">
            <v>9.52</v>
          </cell>
        </row>
        <row r="5206">
          <cell r="A5206">
            <v>102600</v>
          </cell>
          <cell r="B5206" t="str">
            <v>FURO EM CAIXA D'ÁGUA COM ESPESSURA DE 6 ATÉ 8 MM E DIÂMETRO DE 60 MM. AF_06/2021</v>
          </cell>
          <cell r="C5206" t="str">
            <v>UN</v>
          </cell>
          <cell r="D5206">
            <v>11.65</v>
          </cell>
        </row>
        <row r="5207">
          <cell r="A5207">
            <v>102601</v>
          </cell>
          <cell r="B5207" t="str">
            <v>FURO EM CAIXA D'ÁGUA COM ESPESSURA DE 2 ATÉ 5 MM E DIÂMETRO DE 75 MM. AF_06/2021</v>
          </cell>
          <cell r="C5207" t="str">
            <v>UN</v>
          </cell>
          <cell r="D5207">
            <v>11.13</v>
          </cell>
        </row>
        <row r="5208">
          <cell r="A5208">
            <v>102602</v>
          </cell>
          <cell r="B5208" t="str">
            <v>FURO EM CAIXA D'ÁGUA COM ESPESSURA DE 6 ATÉ 8 MM E DIÂMETRO DE 75 MM. AF_06/2021</v>
          </cell>
          <cell r="C5208" t="str">
            <v>UN</v>
          </cell>
          <cell r="D5208">
            <v>13.24</v>
          </cell>
        </row>
        <row r="5209">
          <cell r="A5209">
            <v>102603</v>
          </cell>
          <cell r="B5209" t="str">
            <v>FURO EM CAIXA D'ÁGUA COM ESPESSURA DE 2 ATÉ 5 MM E DIÂMETRO DE 100 MM. AF_06/2021</v>
          </cell>
          <cell r="C5209" t="str">
            <v>UN</v>
          </cell>
          <cell r="D5209">
            <v>13.79</v>
          </cell>
        </row>
        <row r="5210">
          <cell r="A5210">
            <v>102604</v>
          </cell>
          <cell r="B5210" t="str">
            <v>FURO EM CAIXA D'ÁGUA COM ESPESSURA DE 6 ATÉ 8 MM E DIÂMETRO DE 100 MM. AF_06/2021</v>
          </cell>
          <cell r="C5210" t="str">
            <v>UN</v>
          </cell>
          <cell r="D5210">
            <v>15.91</v>
          </cell>
        </row>
        <row r="5211">
          <cell r="A5211">
            <v>102605</v>
          </cell>
          <cell r="B5211" t="str">
            <v>CAIXA D´ÁGUA EM POLIETILENO, 500 LITROS - FORNECIMENTO E INSTALAÇÃO. AF_06/2021</v>
          </cell>
          <cell r="C5211" t="str">
            <v>UN</v>
          </cell>
          <cell r="D5211">
            <v>284.81</v>
          </cell>
        </row>
        <row r="5212">
          <cell r="A5212">
            <v>102606</v>
          </cell>
          <cell r="B5212" t="str">
            <v>CAIXA D´ÁGUA EM POLIETILENO, 750 LITROS - FORNECIMENTO E INSTALAÇÃO. AF_06/2021</v>
          </cell>
          <cell r="C5212" t="str">
            <v>UN</v>
          </cell>
          <cell r="D5212">
            <v>438.32</v>
          </cell>
        </row>
        <row r="5213">
          <cell r="A5213">
            <v>102607</v>
          </cell>
          <cell r="B5213" t="str">
            <v>CAIXA D´ÁGUA EM POLIETILENO, 1000 LITROS - FORNECIMENTO E INSTALAÇÃO. AF_06/2021</v>
          </cell>
          <cell r="C5213" t="str">
            <v>UN</v>
          </cell>
          <cell r="D5213">
            <v>469.42</v>
          </cell>
        </row>
        <row r="5214">
          <cell r="A5214">
            <v>102608</v>
          </cell>
          <cell r="B5214" t="str">
            <v>CAIXA D´ÁGUA EM POLIETILENO, 1500 LITROS - FORNECIMENTO E INSTALAÇÃO. AF_06/2021</v>
          </cell>
          <cell r="C5214" t="str">
            <v>UN</v>
          </cell>
          <cell r="D5214">
            <v>1073.5</v>
          </cell>
        </row>
        <row r="5215">
          <cell r="A5215">
            <v>102609</v>
          </cell>
          <cell r="B5215" t="str">
            <v>CAIXA D´ÁGUA EM POLIETILENO, 2000 LITROS - FORNECIMENTO E INSTALAÇÃO. AF_06/2021</v>
          </cell>
          <cell r="C5215" t="str">
            <v>UN</v>
          </cell>
          <cell r="D5215">
            <v>1220.49</v>
          </cell>
        </row>
        <row r="5216">
          <cell r="A5216">
            <v>102610</v>
          </cell>
          <cell r="B5216" t="str">
            <v>CAIXA D´ÁGUA EM POLIETILENO, 3000 LITROS - FORNECIMENTO E INSTALAÇÃO. AF_06/2021</v>
          </cell>
          <cell r="C5216" t="str">
            <v>UN</v>
          </cell>
          <cell r="D5216">
            <v>2095.5</v>
          </cell>
        </row>
        <row r="5217">
          <cell r="A5217">
            <v>102611</v>
          </cell>
          <cell r="B5217" t="str">
            <v>CAIXA D´ÁGUA EM POLIÉSTER REFORÇADO COM FIBRA DE VIDRO, 500 LITROS - FORNECIMENTO E INSTALAÇÃO. AF_06/2021</v>
          </cell>
          <cell r="C5217" t="str">
            <v>UN</v>
          </cell>
          <cell r="D5217">
            <v>472.18</v>
          </cell>
        </row>
        <row r="5218">
          <cell r="A5218">
            <v>102612</v>
          </cell>
          <cell r="B5218" t="str">
            <v>CAIXA D´ÁGUA EM POLIÉSTER REFORÇADO COM FIBRA DE VIDRO, 750 LITROS - FORNECIMENTO E INSTALAÇÃO. AF_06/2021</v>
          </cell>
          <cell r="C5218" t="str">
            <v>UN</v>
          </cell>
          <cell r="D5218">
            <v>677.28</v>
          </cell>
        </row>
        <row r="5219">
          <cell r="A5219">
            <v>102613</v>
          </cell>
          <cell r="B5219" t="str">
            <v>CAIXA D´ÁGUA EM POLIÉSTER REFORÇADO COM FIBRA DE VIDRO, 1000 LITROS - FORNECIMENTO E INSTALAÇÃO. AF_06/2021</v>
          </cell>
          <cell r="C5219" t="str">
            <v>UN</v>
          </cell>
          <cell r="D5219">
            <v>657.04</v>
          </cell>
        </row>
        <row r="5220">
          <cell r="A5220">
            <v>102614</v>
          </cell>
          <cell r="B5220" t="str">
            <v>CAIXA D´ÁGUA EM POLIÉSTER REFORÇADO COM FIBRA DE VIDRO, 1500 LITROS - FORNECIMENTO E INSTALAÇÃO. AF_06/2021</v>
          </cell>
          <cell r="C5220" t="str">
            <v>UN</v>
          </cell>
          <cell r="D5220">
            <v>1009.62</v>
          </cell>
        </row>
        <row r="5221">
          <cell r="A5221">
            <v>102615</v>
          </cell>
          <cell r="B5221" t="str">
            <v>CAIXA D´ÁGUA EM POLIÉSTER REFORÇADO COM FIBRA DE VIDRO, 2000 LITROS - FORNECIMENTO E INSTALAÇÃO. AF_06/2021</v>
          </cell>
          <cell r="C5221" t="str">
            <v>UN</v>
          </cell>
          <cell r="D5221">
            <v>1267.06</v>
          </cell>
        </row>
        <row r="5222">
          <cell r="A5222">
            <v>102616</v>
          </cell>
          <cell r="B5222" t="str">
            <v>CAIXA D´ÁGUA EM POLIÉSTER REFORÇADO COM FIBRA DE VIDRO, 3000 LITROS - FORNECIMENTO E INSTALAÇÃO. AF_06/2021</v>
          </cell>
          <cell r="C5222" t="str">
            <v>UN</v>
          </cell>
          <cell r="D5222">
            <v>1874.95</v>
          </cell>
        </row>
        <row r="5223">
          <cell r="A5223">
            <v>102617</v>
          </cell>
          <cell r="B5223" t="str">
            <v>CAIXA D´ÁGUA EM POLIÉSTER REFORÇADO COM FIBRA DE VIDRO, 5000 LITROS - FORNECIMENTO E INSTALAÇÃO. AF_06/2021</v>
          </cell>
          <cell r="C5223" t="str">
            <v>UN</v>
          </cell>
          <cell r="D5223">
            <v>3474.58</v>
          </cell>
        </row>
        <row r="5224">
          <cell r="A5224">
            <v>102618</v>
          </cell>
          <cell r="B5224" t="str">
            <v>CAIXA D´ÁGUA EM POLIÉSTER REFORÇADO COM FIBRA DE VIDRO, 7000 LITROS - FORNECIMENTO E INSTALAÇÃO. AF_06/2021</v>
          </cell>
          <cell r="C5224" t="str">
            <v>UN</v>
          </cell>
          <cell r="D5224">
            <v>4175.78</v>
          </cell>
        </row>
        <row r="5225">
          <cell r="A5225">
            <v>102619</v>
          </cell>
          <cell r="B5225" t="str">
            <v>CAIXA D´ÁGUA EM POLIÉSTER REFORÇADO COM FIBRA DE VIDRO, 10000 LITROS - FORNECIMENTO E INSTALAÇÃO. AF_06/2021</v>
          </cell>
          <cell r="C5225" t="str">
            <v>UN</v>
          </cell>
          <cell r="D5225">
            <v>5598.4</v>
          </cell>
        </row>
        <row r="5226">
          <cell r="A5226">
            <v>102620</v>
          </cell>
          <cell r="B5226" t="str">
            <v>CAIXA D´ÁGUA EM POLIÉSTER REFORÇADO COM FIBRA DE VIDRO, 15000 LITROS - FORNECIMENTO E INSTALAÇÃO. AF_06/2021</v>
          </cell>
          <cell r="C5226" t="str">
            <v>UN</v>
          </cell>
          <cell r="D5226">
            <v>8123.87</v>
          </cell>
        </row>
        <row r="5227">
          <cell r="A5227">
            <v>102621</v>
          </cell>
          <cell r="B5227" t="str">
            <v>CAIXA D´ÁGUA EM POLIÉSTER REFORÇADO COM FIBRA DE VIDRO, 20000 LITROS - FORNECIMENTO E INSTALAÇÃO. AF_06/2021</v>
          </cell>
          <cell r="C5227" t="str">
            <v>UN</v>
          </cell>
          <cell r="D5227">
            <v>12475.91</v>
          </cell>
        </row>
        <row r="5228">
          <cell r="A5228">
            <v>102622</v>
          </cell>
          <cell r="B5228" t="str">
            <v>CAIXA D´ÁGUA EM POLIETILENO, 500 LITROS (INCLUSOS TUBOS, CONEXÕES E TORNEIRA DE BÓIA) - FORNECIMENTO E INSTALAÇÃO. AF_06/2021</v>
          </cell>
          <cell r="C5228" t="str">
            <v>UN</v>
          </cell>
          <cell r="D5228">
            <v>632.27</v>
          </cell>
        </row>
        <row r="5229">
          <cell r="A5229">
            <v>102623</v>
          </cell>
          <cell r="B5229" t="str">
            <v>CAIXA D´ÁGUA EM POLIETILENO, 1000 LITROS (INCLUSOS TUBOS, CONEXÕES E TORNEIRA DE BÓIA) - FORNECIMENTO E INSTALAÇÃO. AF_06/2021</v>
          </cell>
          <cell r="C5229" t="str">
            <v>UN</v>
          </cell>
          <cell r="D5229">
            <v>867.62</v>
          </cell>
        </row>
        <row r="5230">
          <cell r="A5230">
            <v>89482</v>
          </cell>
          <cell r="B5230" t="str">
            <v>CAIXA SIFONADA, PVC, DN 100 X 100 X 50 MM, FORNECIDA E INSTALADA EM RAMAIS DE ENCAMINHAMENTO DE ÁGUA PLUVIAL. AF_06/2022</v>
          </cell>
          <cell r="C5230" t="str">
            <v>UN</v>
          </cell>
          <cell r="D5230">
            <v>44.69</v>
          </cell>
        </row>
        <row r="5231">
          <cell r="A5231">
            <v>89491</v>
          </cell>
          <cell r="B5231" t="str">
            <v>CAIXA SIFONADA, PVC, DN 150 X 185 X 75 MM, FORNECIDA E INSTALADA EM RAMAIS DE ENCAMINHAMENTO DE ÁGUA PLUVIAL. AF_06/2022</v>
          </cell>
          <cell r="C5231" t="str">
            <v>UN</v>
          </cell>
          <cell r="D5231">
            <v>109.29</v>
          </cell>
        </row>
        <row r="5232">
          <cell r="A5232">
            <v>89495</v>
          </cell>
          <cell r="B5232" t="str">
            <v>RALO SIFONADO, PVC, DN 100 X 40 MM, JUNTA SOLDÁVEL, FORNECIDO E INSTALADO EM RAMAIS DE ENCAMINHAMENTO DE ÁGUA PLUVIAL. AF_06/2022</v>
          </cell>
          <cell r="C5232" t="str">
            <v>UN</v>
          </cell>
          <cell r="D5232">
            <v>21.17</v>
          </cell>
        </row>
        <row r="5233">
          <cell r="A5233">
            <v>89707</v>
          </cell>
          <cell r="B5233" t="str">
            <v>CAIXA SIFONADA, PVC, DN 100 X 100 X 50 MM, JUNTA ELÁSTICA, FORNECIDA E INSTALADA EM RAMAL DE DESCARGA OU EM RAMAL DE ESGOTO SANITÁRIO. AF_08/2022</v>
          </cell>
          <cell r="C5233" t="str">
            <v>UN</v>
          </cell>
          <cell r="D5233">
            <v>56.98</v>
          </cell>
        </row>
        <row r="5234">
          <cell r="A5234">
            <v>89708</v>
          </cell>
          <cell r="B5234" t="str">
            <v>CAIXA SIFONADA, PVC, DN 150 X 185 X 75 MM, JUNTA ELÁSTICA, FORNECIDA E INSTALADA EM RAMAL DE DESCARGA OU EM RAMAL DE ESGOTO SANITÁRIO. AF_08/2022</v>
          </cell>
          <cell r="C5234" t="str">
            <v>UN</v>
          </cell>
          <cell r="D5234">
            <v>115.95</v>
          </cell>
        </row>
        <row r="5235">
          <cell r="A5235">
            <v>89709</v>
          </cell>
          <cell r="B5235" t="str">
            <v>RALO SIFONADO, PVC, DN 100 X 40 MM, JUNTA SOLDÁVEL, FORNECIDO E INSTALADO EM RAMAL DE DESCARGA OU EM RAMAL DE ESGOTO SANITÁRIO. AF_08/2022</v>
          </cell>
          <cell r="C5235" t="str">
            <v>UN</v>
          </cell>
          <cell r="D5235">
            <v>24.85</v>
          </cell>
        </row>
        <row r="5236">
          <cell r="A5236">
            <v>89710</v>
          </cell>
          <cell r="B5236" t="str">
            <v>RALO SECO, PVC, DN 100 X 40 MM, JUNTA SOLDÁVEL, FORNECIDO E INSTALADO EM RAMAL DE DESCARGA OU EM RAMAL DE ESGOTO SANITÁRIO. AF_08/2022</v>
          </cell>
          <cell r="C5236" t="str">
            <v>UN</v>
          </cell>
          <cell r="D5236">
            <v>22.09</v>
          </cell>
        </row>
        <row r="5237">
          <cell r="A5237">
            <v>104326</v>
          </cell>
          <cell r="B5237" t="str">
            <v>RALO SECO CÔNICO, PVC, DN 100 X 40 MM, JUNTA SOLDÁVEL, FORNECIDO E INSTALADO EM RAMAL DE DESCARGA OU EM RAMAL DE ESGOTO SANITÁRIO. AF_08/2022</v>
          </cell>
          <cell r="C5237" t="str">
            <v>UN</v>
          </cell>
          <cell r="D5237">
            <v>23.8</v>
          </cell>
        </row>
        <row r="5238">
          <cell r="A5238">
            <v>104327</v>
          </cell>
          <cell r="B5238" t="str">
            <v>RALO SIFONADO REDONDO, PVC, DN 100 X 40 MM, JUNTA SOLDÁVEL, FORNECIDO E INSTALADO EM RAMAL DE DESCARGA OU EM RAMAL DE ESGOTO SANITÁRIO. AF_08/2022</v>
          </cell>
          <cell r="C5238" t="str">
            <v>UN</v>
          </cell>
          <cell r="D5238">
            <v>22.79</v>
          </cell>
        </row>
        <row r="5239">
          <cell r="A5239">
            <v>104328</v>
          </cell>
          <cell r="B5239" t="str">
            <v>CAIXA SIFONADA, COM GRELHA QUADRADA, PVC, DN 150 X 150 X 50 MM, JUNTA SOLDÁVEL, FORNECIDA E INSTALADA EM RAMAL DE DESCARGA OU EM RAMAL DE ESGOTO SANITÁRIO. AF_08/2022</v>
          </cell>
          <cell r="C5239" t="str">
            <v>UN</v>
          </cell>
          <cell r="D5239">
            <v>80.98</v>
          </cell>
        </row>
        <row r="5240">
          <cell r="A5240">
            <v>104329</v>
          </cell>
          <cell r="B5240" t="str">
            <v>CAIXA SIFONADA, COM GRELHA REDONDA, PVC, DN 150 X 150 X 50 MM, JUNTA SOLDÁVEL, FORNECIDA E INSTALADA EM RAMAL DE DESCARGA OU EM RAMAL DE ESGOTO SANITÁRIO. AF_08/2022</v>
          </cell>
          <cell r="C5240" t="str">
            <v>UN</v>
          </cell>
          <cell r="D5240">
            <v>90.84</v>
          </cell>
        </row>
        <row r="5241">
          <cell r="A5241">
            <v>86872</v>
          </cell>
          <cell r="B5241" t="str">
            <v>TANQUE DE LOUÇA BRANCA COM COLUNA, 30L OU EQUIVALENTE - FORNECIMENTO E INSTALAÇÃO. AF_01/2020</v>
          </cell>
          <cell r="C5241" t="str">
            <v>UN</v>
          </cell>
          <cell r="D5241">
            <v>718.95</v>
          </cell>
        </row>
        <row r="5242">
          <cell r="A5242">
            <v>86874</v>
          </cell>
          <cell r="B5242" t="str">
            <v>TANQUE DE LOUÇA BRANCA SUSPENSO, 18L OU EQUIVALENTE - FORNECIMENTO E INSTALAÇÃO. AF_01/2020</v>
          </cell>
          <cell r="C5242" t="str">
            <v>UN</v>
          </cell>
          <cell r="D5242">
            <v>496.78</v>
          </cell>
        </row>
        <row r="5243">
          <cell r="A5243">
            <v>86875</v>
          </cell>
          <cell r="B5243" t="str">
            <v>TANQUE DE MÁRMORE SINTÉTICO COM COLUNA, 22L OU EQUIVALENTE   FORNECIMENTO E INSTALAÇÃO. AF_01/2020</v>
          </cell>
          <cell r="C5243" t="str">
            <v>UN</v>
          </cell>
          <cell r="D5243">
            <v>573.35</v>
          </cell>
        </row>
        <row r="5244">
          <cell r="A5244">
            <v>86876</v>
          </cell>
          <cell r="B5244" t="str">
            <v>TANQUE DE MÁRMORE SINTÉTICO SUSPENSO, 22L OU EQUIVALENTE - FORNECIMENTO E INSTALAÇÃO. AF_01/2020</v>
          </cell>
          <cell r="C5244" t="str">
            <v>UN</v>
          </cell>
          <cell r="D5244">
            <v>328.98</v>
          </cell>
        </row>
        <row r="5245">
          <cell r="A5245">
            <v>86877</v>
          </cell>
          <cell r="B5245" t="str">
            <v>VÁLVULA EM METAL CROMADO 1.1/2" X 1.1/2" PARA TANQUE OU LAVATÓRIO, COM OU SEM LADRÃO - FORNECIMENTO E INSTALAÇÃO. AF_01/2020</v>
          </cell>
          <cell r="C5245" t="str">
            <v>UN</v>
          </cell>
          <cell r="D5245">
            <v>59.65</v>
          </cell>
        </row>
        <row r="5246">
          <cell r="A5246">
            <v>86878</v>
          </cell>
          <cell r="B5246" t="str">
            <v>VÁLVULA EM METAL CROMADO TIPO AMERICANA 3.1/2" X 1.1/2" PARA PIA - FORNECIMENTO E INSTALAÇÃO. AF_01/2020</v>
          </cell>
          <cell r="C5246" t="str">
            <v>UN</v>
          </cell>
          <cell r="D5246">
            <v>64.06</v>
          </cell>
        </row>
        <row r="5247">
          <cell r="A5247">
            <v>86879</v>
          </cell>
          <cell r="B5247" t="str">
            <v>VÁLVULA EM PLÁSTICO 1" PARA PIA, TANQUE OU LAVATÓRIO, COM OU SEM LADRÃO - FORNECIMENTO E INSTALAÇÃO. AF_01/2020</v>
          </cell>
          <cell r="C5247" t="str">
            <v>UN</v>
          </cell>
          <cell r="D5247">
            <v>12.06</v>
          </cell>
        </row>
        <row r="5248">
          <cell r="A5248">
            <v>86880</v>
          </cell>
          <cell r="B5248" t="str">
            <v>VÁLVULA EM PLÁSTICO CROMADO TIPO AMERICANA 3.1/2" X 1.1/2" SEM ADAPTADOR PARA PIA - FORNECIMENTO E INSTALAÇÃO. AF_01/2020</v>
          </cell>
          <cell r="C5248" t="str">
            <v>UN</v>
          </cell>
          <cell r="D5248">
            <v>31.6</v>
          </cell>
        </row>
        <row r="5249">
          <cell r="A5249">
            <v>86881</v>
          </cell>
          <cell r="B5249" t="str">
            <v>SIFÃO DO TIPO GARRAFA EM METAL CROMADO 1 X 1.1/2" - FORNECIMENTO E INSTALAÇÃO. AF_01/2020</v>
          </cell>
          <cell r="C5249" t="str">
            <v>UN</v>
          </cell>
          <cell r="D5249">
            <v>176.42</v>
          </cell>
        </row>
        <row r="5250">
          <cell r="A5250">
            <v>86882</v>
          </cell>
          <cell r="B5250" t="str">
            <v>SIFÃO DO TIPO GARRAFA/COPO EM PVC 1.1/4  X 1.1/2" - FORNECIMENTO E INSTALAÇÃO. AF_01/2020</v>
          </cell>
          <cell r="C5250" t="str">
            <v>UN</v>
          </cell>
          <cell r="D5250">
            <v>26.98</v>
          </cell>
        </row>
        <row r="5251">
          <cell r="A5251">
            <v>86883</v>
          </cell>
          <cell r="B5251" t="str">
            <v>SIFÃO DO TIPO FLEXÍVEL EM PVC 1  X 1.1/2  - FORNECIMENTO E INSTALAÇÃO. AF_01/2020</v>
          </cell>
          <cell r="C5251" t="str">
            <v>UN</v>
          </cell>
          <cell r="D5251">
            <v>14.7</v>
          </cell>
        </row>
        <row r="5252">
          <cell r="A5252">
            <v>86884</v>
          </cell>
          <cell r="B5252" t="str">
            <v>ENGATE FLEXÍVEL EM PLÁSTICO BRANCO, 1/2" X 30CM - FORNECIMENTO E INSTALAÇÃO. AF_01/2020</v>
          </cell>
          <cell r="C5252" t="str">
            <v>UN</v>
          </cell>
          <cell r="D5252">
            <v>13.56</v>
          </cell>
        </row>
        <row r="5253">
          <cell r="A5253">
            <v>86885</v>
          </cell>
          <cell r="B5253" t="str">
            <v>ENGATE FLEXÍVEL EM PLÁSTICO BRANCO, 1/2" X 40CM - FORNECIMENTO E INSTALAÇÃO. AF_01/2020</v>
          </cell>
          <cell r="C5253" t="str">
            <v>UN</v>
          </cell>
          <cell r="D5253">
            <v>15.26</v>
          </cell>
        </row>
        <row r="5254">
          <cell r="A5254">
            <v>86886</v>
          </cell>
          <cell r="B5254" t="str">
            <v>ENGATE FLEXÍVEL EM INOX, 1/2  X 30CM - FORNECIMENTO E INSTALAÇÃO. AF_01/2020</v>
          </cell>
          <cell r="C5254" t="str">
            <v>UN</v>
          </cell>
          <cell r="D5254">
            <v>44.62</v>
          </cell>
        </row>
        <row r="5255">
          <cell r="A5255">
            <v>86887</v>
          </cell>
          <cell r="B5255" t="str">
            <v>ENGATE FLEXÍVEL EM INOX, 1/2  X 40CM - FORNECIMENTO E INSTALAÇÃO. AF_01/2020</v>
          </cell>
          <cell r="C5255" t="str">
            <v>UN</v>
          </cell>
          <cell r="D5255">
            <v>48.17</v>
          </cell>
        </row>
        <row r="5256">
          <cell r="A5256">
            <v>86888</v>
          </cell>
          <cell r="B5256" t="str">
            <v>VASO SANITÁRIO SIFONADO COM CAIXA ACOPLADA LOUÇA BRANCA - FORNECIMENTO E INSTALAÇÃO. AF_01/2020</v>
          </cell>
          <cell r="C5256" t="str">
            <v>UN</v>
          </cell>
          <cell r="D5256">
            <v>482.72</v>
          </cell>
        </row>
        <row r="5257">
          <cell r="A5257">
            <v>86889</v>
          </cell>
          <cell r="B5257" t="str">
            <v>BANCADA DE GRANITO CINZA POLIDO, DE 1,50 X 0,60 M, PARA PIA DE COZINHA - FORNECIMENTO E INSTALAÇÃO. AF_01/2020</v>
          </cell>
          <cell r="C5257" t="str">
            <v>UN</v>
          </cell>
          <cell r="D5257">
            <v>851.86</v>
          </cell>
        </row>
        <row r="5258">
          <cell r="A5258">
            <v>86893</v>
          </cell>
          <cell r="B5258" t="str">
            <v>BANCADA DE MÁRMORE BRANCO POLIDO, DE 1,50 X 0,60 M, PARA PIA DE COZINHA - FORNECIMENTO E INSTALAÇÃO. AF_01/2020</v>
          </cell>
          <cell r="C5258" t="str">
            <v>UN</v>
          </cell>
          <cell r="D5258">
            <v>729.6</v>
          </cell>
        </row>
        <row r="5259">
          <cell r="A5259">
            <v>86894</v>
          </cell>
          <cell r="B5259" t="str">
            <v>BANCADA DE MÁRMORE SINTÉTICO, DE 120 X 60CM, COM CUBA INTEGRADA - FORNECIMENTO E INSTALAÇÃO. AF_01/2020</v>
          </cell>
          <cell r="C5259" t="str">
            <v>UN</v>
          </cell>
          <cell r="D5259">
            <v>326.35000000000002</v>
          </cell>
        </row>
        <row r="5260">
          <cell r="A5260">
            <v>86895</v>
          </cell>
          <cell r="B5260" t="str">
            <v>BANCADA DE GRANITO CINZA POLIDO, DE 0,50 X 0,60 M, PARA LAVATÓRIO - FORNECIMENTO E INSTALAÇÃO. AF_01/2020</v>
          </cell>
          <cell r="C5260" t="str">
            <v>UN</v>
          </cell>
          <cell r="D5260">
            <v>412.84</v>
          </cell>
        </row>
        <row r="5261">
          <cell r="A5261">
            <v>86899</v>
          </cell>
          <cell r="B5261" t="str">
            <v>BANCADA DE MÁRMORE BRANCO POLIDO, DE 0,50 X 0,60 M, PARA LAVATÓRIO - FORNECIMENTO E INSTALAÇÃO. AF_01/2020</v>
          </cell>
          <cell r="C5261" t="str">
            <v>UN</v>
          </cell>
          <cell r="D5261">
            <v>366.98</v>
          </cell>
        </row>
        <row r="5262">
          <cell r="A5262">
            <v>86900</v>
          </cell>
          <cell r="B5262" t="str">
            <v>CUBA DE EMBUTIR RETANGULAR DE AÇO INOXIDÁVEL, 46 X 30 X 12 CM - FORNECIMENTO E INSTALAÇÃO. AF_01/2020</v>
          </cell>
          <cell r="C5262" t="str">
            <v>UN</v>
          </cell>
          <cell r="D5262">
            <v>184.1</v>
          </cell>
        </row>
        <row r="5263">
          <cell r="A5263">
            <v>86901</v>
          </cell>
          <cell r="B5263" t="str">
            <v>CUBA DE EMBUTIR OVAL EM LOUÇA BRANCA, 35 X 50CM OU EQUIVALENTE - FORNECIMENTO E INSTALAÇÃO. AF_01/2020</v>
          </cell>
          <cell r="C5263" t="str">
            <v>UN</v>
          </cell>
          <cell r="D5263">
            <v>151.53</v>
          </cell>
        </row>
        <row r="5264">
          <cell r="A5264">
            <v>86902</v>
          </cell>
          <cell r="B5264" t="str">
            <v>LAVATÓRIO LOUÇA BRANCA COM COLUNA, *44 X 35,5* CM, PADRÃO POPULAR - FORNECIMENTO E INSTALAÇÃO. AF_01/2020</v>
          </cell>
          <cell r="C5264" t="str">
            <v>UN</v>
          </cell>
          <cell r="D5264">
            <v>317.48</v>
          </cell>
        </row>
        <row r="5265">
          <cell r="A5265">
            <v>86903</v>
          </cell>
          <cell r="B5265" t="str">
            <v>LAVATÓRIO LOUÇA BRANCA COM COLUNA, 45 X 55CM OU EQUIVALENTE, PADRÃO MÉDIO - FORNECIMENTO E INSTALAÇÃO. AF_01/2020</v>
          </cell>
          <cell r="C5265" t="str">
            <v>UN</v>
          </cell>
          <cell r="D5265">
            <v>365.26</v>
          </cell>
        </row>
        <row r="5266">
          <cell r="A5266">
            <v>86904</v>
          </cell>
          <cell r="B5266" t="str">
            <v>LAVATÓRIO LOUÇA BRANCA SUSPENSO, 29,5 X 39CM OU EQUIVALENTE, PADRÃO POPULAR - FORNECIMENTO E INSTALAÇÃO. AF_01/2020</v>
          </cell>
          <cell r="C5266" t="str">
            <v>UN</v>
          </cell>
          <cell r="D5266">
            <v>148.25</v>
          </cell>
        </row>
        <row r="5267">
          <cell r="A5267">
            <v>86905</v>
          </cell>
          <cell r="B5267" t="str">
            <v>APARELHO MISTURADOR DE MESA PARA LAVATÓRIO, PADRÃO MÉDIO - FORNECIMENTO E INSTALAÇÃO. AF_01/2020</v>
          </cell>
          <cell r="C5267" t="str">
            <v>UN</v>
          </cell>
          <cell r="D5267">
            <v>363.24</v>
          </cell>
        </row>
        <row r="5268">
          <cell r="A5268">
            <v>86906</v>
          </cell>
          <cell r="B5268" t="str">
            <v>TORNEIRA CROMADA DE MESA, 1/2" OU 3/4", PARA LAVATÓRIO, PADRÃO POPULAR - FORNECIMENTO E INSTALAÇÃO. AF_01/2020</v>
          </cell>
          <cell r="C5268" t="str">
            <v>UN</v>
          </cell>
          <cell r="D5268">
            <v>67.37</v>
          </cell>
        </row>
        <row r="5269">
          <cell r="A5269">
            <v>86908</v>
          </cell>
          <cell r="B5269" t="str">
            <v>APARELHO MISTURADOR DE MESA PARA PIA DE COZINHA, PADRÃO MÉDIO - FORNECIMENTO E INSTALAÇÃO. AF_01/2020</v>
          </cell>
          <cell r="C5269" t="str">
            <v>UN</v>
          </cell>
          <cell r="D5269">
            <v>429.18</v>
          </cell>
        </row>
        <row r="5270">
          <cell r="A5270">
            <v>86909</v>
          </cell>
          <cell r="B5270" t="str">
            <v>TORNEIRA CROMADA TUBO MÓVEL, DE MESA, 1/2" OU 3/4", PARA PIA DE COZINHA, PADRÃO ALTO - FORNECIMENTO E INSTALAÇÃO. AF_01/2020</v>
          </cell>
          <cell r="C5270" t="str">
            <v>UN</v>
          </cell>
          <cell r="D5270">
            <v>117</v>
          </cell>
        </row>
        <row r="5271">
          <cell r="A5271">
            <v>86910</v>
          </cell>
          <cell r="B5271" t="str">
            <v>TORNEIRA CROMADA TUBO MÓVEL, DE PAREDE, 1/2" OU 3/4", PARA PIA DE COZINHA, PADRÃO MÉDIO - FORNECIMENTO E INSTALAÇÃO. AF_01/2020</v>
          </cell>
          <cell r="C5271" t="str">
            <v>UN</v>
          </cell>
          <cell r="D5271">
            <v>114.34</v>
          </cell>
        </row>
        <row r="5272">
          <cell r="A5272">
            <v>86911</v>
          </cell>
          <cell r="B5272" t="str">
            <v>TORNEIRA CROMADA LONGA, DE PAREDE, 1/2" OU 3/4", PARA PIA DE COZINHA, PADRÃO POPULAR - FORNECIMENTO E INSTALAÇÃO. AF_01/2020</v>
          </cell>
          <cell r="C5272" t="str">
            <v>UN</v>
          </cell>
          <cell r="D5272">
            <v>78.91</v>
          </cell>
        </row>
        <row r="5273">
          <cell r="A5273">
            <v>86913</v>
          </cell>
          <cell r="B5273" t="str">
            <v>TORNEIRA CROMADA 1/2" OU 3/4" PARA TANQUE, PADRÃO POPULAR - FORNECIMENTO E INSTALAÇÃO. AF_01/2020</v>
          </cell>
          <cell r="C5273" t="str">
            <v>UN</v>
          </cell>
          <cell r="D5273">
            <v>50.82</v>
          </cell>
        </row>
        <row r="5274">
          <cell r="A5274">
            <v>86914</v>
          </cell>
          <cell r="B5274" t="str">
            <v>TORNEIRA CROMADA 1/2" OU 3/4" PARA TANQUE, PADRÃO MÉDIO - FORNECIMENTO E INSTALAÇÃO. AF_01/2020</v>
          </cell>
          <cell r="C5274" t="str">
            <v>UN</v>
          </cell>
          <cell r="D5274">
            <v>88.99</v>
          </cell>
        </row>
        <row r="5275">
          <cell r="A5275">
            <v>86915</v>
          </cell>
          <cell r="B5275" t="str">
            <v>TORNEIRA CROMADA DE MESA, 1/2" OU 3/4", PARA LAVATÓRIO, PADRÃO MÉDIO - FORNECIMENTO E INSTALAÇÃO. AF_01/2020</v>
          </cell>
          <cell r="C5275" t="str">
            <v>UN</v>
          </cell>
          <cell r="D5275">
            <v>127.42</v>
          </cell>
        </row>
        <row r="5276">
          <cell r="A5276">
            <v>86916</v>
          </cell>
          <cell r="B5276" t="str">
            <v>TORNEIRA PLÁSTICA 3/4" PARA TANQUE - FORNECIMENTO E INSTALAÇÃO. AF_01/2020</v>
          </cell>
          <cell r="C5276" t="str">
            <v>UN</v>
          </cell>
          <cell r="D5276">
            <v>27.64</v>
          </cell>
        </row>
        <row r="5277">
          <cell r="A5277">
            <v>86919</v>
          </cell>
          <cell r="B5277" t="str">
            <v>TANQUE DE LOUÇA BRANCA COM COLUNA, 30L OU EQUIVALENTE, INCLUSO SIFÃO FLEXÍVEL EM PVC, VÁLVULA METÁLICA E TORNEIRA DE METAL CROMADO PADRÃO MÉDIO - FORNECIMENTO E INSTALAÇÃO. AF_01/2020</v>
          </cell>
          <cell r="C5277" t="str">
            <v>UN</v>
          </cell>
          <cell r="D5277">
            <v>882.29</v>
          </cell>
        </row>
        <row r="5278">
          <cell r="A5278">
            <v>86920</v>
          </cell>
          <cell r="B5278" t="str">
            <v>TANQUE DE LOUÇA BRANCA COM COLUNA, 30L OU EQUIVALENTE, INCLUSO SIFÃO FLEXÍVEL EM PVC, VÁLVULA PLÁSTICA E TORNEIRA DE METAL CROMADO PADRÃO POPULAR - FORNECIMENTO E INSTALAÇÃO. AF_01/2020</v>
          </cell>
          <cell r="C5278" t="str">
            <v>UN</v>
          </cell>
          <cell r="D5278">
            <v>796.53</v>
          </cell>
        </row>
        <row r="5279">
          <cell r="A5279">
            <v>86921</v>
          </cell>
          <cell r="B5279" t="str">
            <v>TANQUE DE LOUÇA BRANCA COM COLUNA, 30L OU EQUIVALENTE, INCLUSO SIFÃO FLEXÍVEL EM PVC, VÁLVULA PLÁSTICA E TORNEIRA DE PLÁSTICO - FORNECIMENTO E INSTALAÇÃO. AF_01/2020</v>
          </cell>
          <cell r="C5279" t="str">
            <v>UN</v>
          </cell>
          <cell r="D5279">
            <v>773.35</v>
          </cell>
        </row>
        <row r="5280">
          <cell r="A5280">
            <v>86922</v>
          </cell>
          <cell r="B5280" t="str">
            <v>TANQUE DE LOUÇA BRANCA SUSPENSO, 18L OU EQUIVALENTE, INCLUSO SIFÃO TIPO GARRAFA EM METAL CROMADO, VÁLVULA METÁLICA E TORNEIRA DE METAL CROMADO PADRÃO MÉDIO - FORNECIMENTO E INSTALAÇÃO. AF_01/2020</v>
          </cell>
          <cell r="C5280" t="str">
            <v>UN</v>
          </cell>
          <cell r="D5280">
            <v>821.84</v>
          </cell>
        </row>
        <row r="5281">
          <cell r="A5281">
            <v>86923</v>
          </cell>
          <cell r="B5281" t="str">
            <v>TANQUE DE LOUÇA BRANCA SUSPENSO, 18L OU EQUIVALENTE, INCLUSO SIFÃO TIPO GARRAFA EM PVC, VÁLVULA PLÁSTICA E TORNEIRA DE METAL CROMADO PADRÃO POPULAR - FORNECIMENTO E INSTALAÇÃO. AF_01/2020</v>
          </cell>
          <cell r="C5281" t="str">
            <v>UN</v>
          </cell>
          <cell r="D5281">
            <v>586.64</v>
          </cell>
        </row>
        <row r="5282">
          <cell r="A5282">
            <v>86924</v>
          </cell>
          <cell r="B5282" t="str">
            <v>TANQUE DE LOUÇA BRANCA SUSPENSO, 18L OU EQUIVALENTE, INCLUSO SIFÃO TIPO GARRAFA EM PVC, VÁLVULA PLÁSTICA E TORNEIRA DE PLÁSTICO - FORNECIMENTO E INSTALAÇÃO. AF_01/2020</v>
          </cell>
          <cell r="C5282" t="str">
            <v>UN</v>
          </cell>
          <cell r="D5282">
            <v>563.46</v>
          </cell>
        </row>
        <row r="5283">
          <cell r="A5283">
            <v>86925</v>
          </cell>
          <cell r="B5283" t="str">
            <v>TANQUE DE MÁRMORE SINTÉTICO COM COLUNA, 22L OU EQUIVALENTE, INCLUSO SIFÃO FLEXÍVEL EM PVC, VÁLVULA PLÁSTICA E TORNEIRA DE METAL CROMADO PADRÃO POPULAR - FORNECIMENTO E INSTALAÇÃO. AF_01/2020</v>
          </cell>
          <cell r="C5283" t="str">
            <v>UN</v>
          </cell>
          <cell r="D5283">
            <v>650.92999999999995</v>
          </cell>
        </row>
        <row r="5284">
          <cell r="A5284">
            <v>86926</v>
          </cell>
          <cell r="B5284" t="str">
            <v>TANQUE DE MÁRMORE SINTÉTICO COM COLUNA, 22L OU EQUIVALENTE, INCLUSO SIFÃO FLEXÍVEL EM PVC, VÁLVULA PLÁSTICA E TORNEIRA DE PLÁSTICO - FORNECIMENTO E INSTALAÇÃO. AF_01/2020</v>
          </cell>
          <cell r="C5284" t="str">
            <v>UN</v>
          </cell>
          <cell r="D5284">
            <v>627.75</v>
          </cell>
        </row>
        <row r="5285">
          <cell r="A5285">
            <v>86927</v>
          </cell>
          <cell r="B5285" t="str">
            <v>TANQUE DE MÁRMORE SINTÉTICO SUSPENSO, 22L OU EQUIVALENTE, INCLUSO SIFÃO TIPO GARRAFA EM PVC, VÁLVULA PLÁSTICA E TORNEIRA DE METAL CROMADO PADRÃO POPULAR - FORNEC. E INSTALAÇÃO. AF_01/2020</v>
          </cell>
          <cell r="C5285" t="str">
            <v>UN</v>
          </cell>
          <cell r="D5285">
            <v>418.84</v>
          </cell>
        </row>
        <row r="5286">
          <cell r="A5286">
            <v>86928</v>
          </cell>
          <cell r="B5286" t="str">
            <v>TANQUE DE MÁRMORE SINTÉTICO SUSPENSO, 22L OU EQUIVALENTE, INCLUSO SIFÃO TIPO GARRAFA EM PVC, VÁLVULA PLÁSTICA E TORNEIRA DE PLÁSTICO - FORNECIMENTO E INSTALAÇÃO. AF_01/2020</v>
          </cell>
          <cell r="C5286" t="str">
            <v>UN</v>
          </cell>
          <cell r="D5286">
            <v>395.66</v>
          </cell>
        </row>
        <row r="5287">
          <cell r="A5287">
            <v>86929</v>
          </cell>
          <cell r="B5287" t="str">
            <v>TANQUE DE MÁRMORE SINTÉTICO SUSPENSO, 22L OU EQUIVALENTE, INCLUSO SIFÃO FLEXÍVEL EM PVC, VÁLVULA PLÁSTICA E TORNEIRA DE METAL CROMADO PADRÃO POPULAR - FORNECIMENTO E INSTALAÇÃO. AF_01/2020</v>
          </cell>
          <cell r="C5287" t="str">
            <v>UN</v>
          </cell>
          <cell r="D5287">
            <v>406.56</v>
          </cell>
        </row>
        <row r="5288">
          <cell r="A5288">
            <v>86930</v>
          </cell>
          <cell r="B5288" t="str">
            <v>TANQUE DE MÁRMORE SINTÉTICO SUSPENSO, 22L OU EQUIVALENTE, INCLUSO SIFÃO FLEXÍVEL EM PVC, VÁLVULA PLÁSTICA E TORNEIRA DE PLÁSTICO - FORNECIMENTO E INSTALAÇÃO. AF_01/2020</v>
          </cell>
          <cell r="C5288" t="str">
            <v>UN</v>
          </cell>
          <cell r="D5288">
            <v>383.38</v>
          </cell>
        </row>
        <row r="5289">
          <cell r="A5289">
            <v>86931</v>
          </cell>
          <cell r="B5289" t="str">
            <v>VASO SANITÁRIO SIFONADO COM CAIXA ACOPLADA LOUÇA BRANCA, INCLUSO ENGATE FLEXÍVEL EM PLÁSTICO BRANCO, 1/2  X 40CM - FORNECIMENTO E INSTALAÇÃO. AF_01/2020</v>
          </cell>
          <cell r="C5289" t="str">
            <v>UN</v>
          </cell>
          <cell r="D5289">
            <v>497.98</v>
          </cell>
        </row>
        <row r="5290">
          <cell r="A5290">
            <v>86932</v>
          </cell>
          <cell r="B5290" t="str">
            <v>VASO SANITÁRIO SIFONADO COM CAIXA ACOPLADA LOUÇA BRANCA - PADRÃO MÉDIO, INCLUSO ENGATE FLEXÍVEL EM METAL CROMADO, 1/2  X 40CM - FORNECIMENTO E INSTALAÇÃO. AF_01/2020</v>
          </cell>
          <cell r="C5290" t="str">
            <v>UN</v>
          </cell>
          <cell r="D5290">
            <v>530.89</v>
          </cell>
        </row>
        <row r="5291">
          <cell r="A5291">
            <v>86933</v>
          </cell>
          <cell r="B5291" t="str">
            <v>BANCADA DE MÁRMORE SINTÉTICO 120 X 60CM, COM CUBA INTEGRADA, INCLUSO SIFÃO TIPO GARRAFA EM PVC, VÁLVULA EM PLÁSTICO CROMADO TIPO AMERICANA E TORNEIRA CROMADA LONGA, DE PAREDE, PADRÃO POPULAR - FORNECIMENTO E INSTALAÇÃO. AF_01/2020</v>
          </cell>
          <cell r="C5291" t="str">
            <v>UN</v>
          </cell>
          <cell r="D5291">
            <v>463.84</v>
          </cell>
        </row>
        <row r="5292">
          <cell r="A5292">
            <v>86934</v>
          </cell>
          <cell r="B5292" t="str">
            <v>BANCADA DE MÁRMORE SINTÉTICO 120 X 60CM, COM CUBA INTEGRADA, INCLUSO SIFÃO TIPO FLEXÍVEL EM PVC, VÁLVULA EM PLÁSTICO CROMADO TIPO AMERICANA E TORNEIRA CROMADA LONGA, DE PAREDE, PADRÃO POPULAR - FORNECIMENTO E INSTALAÇÃO. AF_01/2020</v>
          </cell>
          <cell r="C5292" t="str">
            <v>UN</v>
          </cell>
          <cell r="D5292">
            <v>451.56</v>
          </cell>
        </row>
        <row r="5293">
          <cell r="A5293">
            <v>86935</v>
          </cell>
          <cell r="B5293" t="str">
            <v>CUBA DE EMBUTIR DE AÇO INOXIDÁVEL MÉDIA, INCLUSO VÁLVULA TIPO AMERICANA EM METAL CROMADO E SIFÃO FLEXÍVEL EM PVC - FORNECIMENTO E INSTALAÇÃO. AF_01/2020</v>
          </cell>
          <cell r="C5293" t="str">
            <v>UN</v>
          </cell>
          <cell r="D5293">
            <v>262.86</v>
          </cell>
        </row>
        <row r="5294">
          <cell r="A5294">
            <v>86936</v>
          </cell>
          <cell r="B5294" t="str">
            <v>CUBA DE EMBUTIR DE AÇO INOXIDÁVEL MÉDIA, INCLUSO VÁLVULA TIPO AMERICANA E SIFÃO TIPO GARRAFA EM METAL CROMADO - FORNECIMENTO E INSTALAÇÃO. AF_01/2020</v>
          </cell>
          <cell r="C5294" t="str">
            <v>UN</v>
          </cell>
          <cell r="D5294">
            <v>424.58</v>
          </cell>
        </row>
        <row r="5295">
          <cell r="A5295">
            <v>86937</v>
          </cell>
          <cell r="B5295" t="str">
            <v>CUBA DE EMBUTIR OVAL EM LOUÇA BRANCA, 35 X 50CM OU EQUIVALENTE, INCLUSO VÁLVULA EM METAL CROMADO E SIFÃO FLEXÍVEL EM PVC - FORNECIMENTO E INSTALAÇÃO. AF_01/2020</v>
          </cell>
          <cell r="C5295" t="str">
            <v>UN</v>
          </cell>
          <cell r="D5295">
            <v>225.88</v>
          </cell>
        </row>
        <row r="5296">
          <cell r="A5296">
            <v>86938</v>
          </cell>
          <cell r="B5296" t="str">
            <v>CUBA DE EMBUTIR OVAL EM LOUÇA BRANCA, 35 X 50CM OU EQUIVALENTE, INCLUSO VÁLVULA E SIFÃO TIPO GARRAFA EM METAL CROMADO - FORNECIMENTO E INSTALAÇÃO. AF_01/2020</v>
          </cell>
          <cell r="C5296" t="str">
            <v>UN</v>
          </cell>
          <cell r="D5296">
            <v>387.6</v>
          </cell>
        </row>
        <row r="5297">
          <cell r="A5297">
            <v>86939</v>
          </cell>
          <cell r="B5297" t="str">
            <v>LAVATÓRIO LOUÇA BRANCA COM COLUNA, *44 X 35,5* CM, PADRÃO POPULAR, INCLUSO SIFÃO FLEXÍVEL EM PVC, VÁLVULA E ENGATE FLEXÍVEL 30CM EM PLÁSTICO E COM TORNEIRA CROMADA PADRÃO POPULAR - FORNECIMENTO E INSTALAÇÃO. AF_01/2020</v>
          </cell>
          <cell r="C5297" t="str">
            <v>UN</v>
          </cell>
          <cell r="D5297">
            <v>425.17</v>
          </cell>
        </row>
        <row r="5298">
          <cell r="A5298">
            <v>86940</v>
          </cell>
          <cell r="B5298" t="str">
            <v>LAVATÓRIO LOUÇA BRANCA COM COLUNA, 45 X 55CM OU EQUIVALENTE, PADRÃO MÉDIO, INCLUSO SIFÃO TIPO GARRAFA, VÁLVULA E ENGATE FLEXÍVEL DE 40CM EM METAL CROMADO, COM APARELHO MISTURADOR PADRÃO MÉDIO - FORNECIMENTO E INSTALAÇÃO. AF_01/2020</v>
          </cell>
          <cell r="C5298" t="str">
            <v>UN</v>
          </cell>
          <cell r="D5298">
            <v>1060.9100000000001</v>
          </cell>
        </row>
        <row r="5299">
          <cell r="A5299">
            <v>86941</v>
          </cell>
          <cell r="B5299" t="str">
            <v>LAVATÓRIO LOUÇA BRANCA COM COLUNA, 45 X 55CM OU EQUIVALENTE, PADRÃO MÉDIO, INCLUSO SIFÃO TIPO GARRAFA, VÁLVULA E ENGATE FLEXÍVEL DE 40CM EM METAL CROMADO, COM TORNEIRA CROMADA DE MESA, PADRÃO MÉDIO - FORNECIMENTO E INSTALAÇÃO. AF_01/2020</v>
          </cell>
          <cell r="C5299" t="str">
            <v>UN</v>
          </cell>
          <cell r="D5299">
            <v>776.92</v>
          </cell>
        </row>
        <row r="5300">
          <cell r="A5300">
            <v>86942</v>
          </cell>
          <cell r="B5300" t="str">
            <v>LAVATÓRIO LOUÇA BRANCA SUSPENSO, 29,5 X 39CM OU EQUIVALENTE, PADRÃO POPULAR, INCLUSO SIFÃO TIPO GARRAFA EM PVC, VÁLVULA E ENGATE FLEXÍVEL 30CM EM PLÁSTICO E TORNEIRA CROMADA DE MESA, PADRÃO POPULAR - FORNECIMENTO E INSTALAÇÃO. AF_01/2020</v>
          </cell>
          <cell r="C5300" t="str">
            <v>UN</v>
          </cell>
          <cell r="D5300">
            <v>268.22000000000003</v>
          </cell>
        </row>
        <row r="5301">
          <cell r="A5301">
            <v>86943</v>
          </cell>
          <cell r="B5301" t="str">
            <v>LAVATÓRIO LOUÇA BRANCA SUSPENSO, 29,5 X 39CM OU EQUIVALENTE, PADRÃO POPULAR, INCLUSO SIFÃO FLEXÍVEL EM PVC, VÁLVULA E ENGATE FLEXÍVEL 30CM EM PLÁSTICO E TORNEIRA CROMADA DE MESA, PADRÃO POPULAR - FORNECIMENTO E INSTALAÇÃO. AF_01/2020</v>
          </cell>
          <cell r="C5301" t="str">
            <v>UN</v>
          </cell>
          <cell r="D5301">
            <v>255.94</v>
          </cell>
        </row>
        <row r="5302">
          <cell r="A5302">
            <v>86947</v>
          </cell>
          <cell r="B5302" t="str">
            <v>BANCADA MÁRMORE BRANCO, 50 X 60 CM, INCLUSO CUBA DE EMBUTIR OVAL EM LOUÇA BRANCA 35 X 50 CM, VÁLVULA, SIFÃO TIPO GARRAFA E ENGATE FLEXÍVEL 40 CM EM METAL CROMADO E APARELHO MISTURADOR DE MESA, PADRÃO MÉDIO - FORNEC. E INSTALAÇÃO. AF_01/2020</v>
          </cell>
          <cell r="C5302" t="str">
            <v>UN</v>
          </cell>
          <cell r="D5302">
            <v>1214.1600000000001</v>
          </cell>
        </row>
        <row r="5303">
          <cell r="A5303">
            <v>93396</v>
          </cell>
          <cell r="B5303" t="str">
            <v>BANCADA GRANITO CINZA,  50 X 60 CM, INCL. CUBA DE EMBUTIR OVAL LOUÇA BRANCA 35 X 50 CM, VÁLVULA METAL CROMADO, SIFÃO FLEXÍVEL PVC, ENGATE 30 CM FLEXÍVEL PLÁSTICO E TORNEIRA CROMADA DE MESA, PADRÃO POPULAR - FORNEC. E INSTALAÇÃO. AF_01/2020</v>
          </cell>
          <cell r="C5303" t="str">
            <v>UN</v>
          </cell>
          <cell r="D5303">
            <v>719.65</v>
          </cell>
        </row>
        <row r="5304">
          <cell r="A5304">
            <v>93441</v>
          </cell>
          <cell r="B5304" t="str">
            <v>BANCADA GRANITO CINZA  150 X 60 CM, COM CUBA DE EMBUTIR DE AÇO, VÁLVULA AMERICANA EM METAL, SIFÃO FLEXÍVEL EM PVC, ENGATE FLEXÍVEL 30 CM, TORNEIRA CROMADA LONGA, DE PAREDE, 1/2" OU 3/4", P/ COZINHA, PADRÃO POPULAR - FORNEC. E INSTALAÇÃO. AF_01/2020</v>
          </cell>
          <cell r="C5304" t="str">
            <v>UN</v>
          </cell>
          <cell r="D5304">
            <v>1207.19</v>
          </cell>
        </row>
        <row r="5305">
          <cell r="A5305">
            <v>93442</v>
          </cell>
          <cell r="B5305" t="str">
            <v>BANCADA MÁRMORE BRANCO 150 X 60 CM, COM CUBA DE EMBUTIR DE AÇO, VÁLVULA AMERICANA E SIFÃO TIPO GARRAFA EM METAL , ENGATE FLEXÍVEL 30 CM, TORNEIRA CROMADA, DE MESA, 1/2" OU 3/4", PARA PIA COZINHA, PADRÃO ALTO - FORNEC. E INSTALAÇÃO. AF_01/2020</v>
          </cell>
          <cell r="C5305" t="str">
            <v>UN</v>
          </cell>
          <cell r="D5305">
            <v>1284.74</v>
          </cell>
        </row>
        <row r="5306">
          <cell r="A5306">
            <v>95469</v>
          </cell>
          <cell r="B5306" t="str">
            <v>VASO SANITARIO SIFONADO CONVENCIONAL COM  LOUÇA BRANCA - FORNECIMENTO E INSTALAÇÃO. AF_01/2020</v>
          </cell>
          <cell r="C5306" t="str">
            <v>UN</v>
          </cell>
          <cell r="D5306">
            <v>296.3</v>
          </cell>
        </row>
        <row r="5307">
          <cell r="A5307">
            <v>95470</v>
          </cell>
          <cell r="B5307" t="str">
            <v>VASO SANITARIO SIFONADO CONVENCIONAL COM LOUÇA BRANCA, INCLUSO CONJUNTO DE LIGAÇÃO PARA BACIA SANITÁRIA AJUSTÁVEL - FORNECIMENTO E INSTALAÇÃO. AF_01/2020</v>
          </cell>
          <cell r="C5307" t="str">
            <v>UN</v>
          </cell>
          <cell r="D5307">
            <v>306.27</v>
          </cell>
        </row>
        <row r="5308">
          <cell r="A5308">
            <v>95471</v>
          </cell>
          <cell r="B5308" t="str">
            <v>VASO SANITARIO SIFONADO CONVENCIONAL PARA PCD SEM FURO FRONTAL COM  LOUÇA BRANCA SEM ASSENTO -  FORNECIMENTO E INSTALAÇÃO. AF_01/2020</v>
          </cell>
          <cell r="C5308" t="str">
            <v>UN</v>
          </cell>
          <cell r="D5308">
            <v>754.72</v>
          </cell>
        </row>
        <row r="5309">
          <cell r="A5309">
            <v>95472</v>
          </cell>
          <cell r="B5309" t="str">
            <v>VASO SANITARIO SIFONADO CONVENCIONAL PARA PCD SEM FURO FRONTAL COM LOUÇA BRANCA SEM ASSENTO, INCLUSO CONJUNTO DE LIGAÇÃO PARA BACIA SANITÁRIA AJUSTÁVEL - FORNECIMENTO E INSTALAÇÃO. AF_01/2020</v>
          </cell>
          <cell r="C5309" t="str">
            <v>UN</v>
          </cell>
          <cell r="D5309">
            <v>764.69</v>
          </cell>
        </row>
        <row r="5310">
          <cell r="A5310">
            <v>95542</v>
          </cell>
          <cell r="B5310" t="str">
            <v>PORTA TOALHA ROSTO EM METAL CROMADO, TIPO ARGOLA, INCLUSO FIXAÇÃO. AF_01/2020</v>
          </cell>
          <cell r="C5310" t="str">
            <v>UN</v>
          </cell>
          <cell r="D5310">
            <v>50.62</v>
          </cell>
        </row>
        <row r="5311">
          <cell r="A5311">
            <v>95543</v>
          </cell>
          <cell r="B5311" t="str">
            <v>PORTA TOALHA BANHO EM METAL CROMADO, TIPO BARRA, INCLUSO FIXAÇÃO. AF_01/2020</v>
          </cell>
          <cell r="C5311" t="str">
            <v>UN</v>
          </cell>
          <cell r="D5311">
            <v>85.28</v>
          </cell>
        </row>
        <row r="5312">
          <cell r="A5312">
            <v>95544</v>
          </cell>
          <cell r="B5312" t="str">
            <v>PAPELEIRA DE PAREDE EM METAL CROMADO SEM TAMPA, INCLUSO FIXAÇÃO. AF_01/2020</v>
          </cell>
          <cell r="C5312" t="str">
            <v>UN</v>
          </cell>
          <cell r="D5312">
            <v>61.76</v>
          </cell>
        </row>
        <row r="5313">
          <cell r="A5313">
            <v>95545</v>
          </cell>
          <cell r="B5313" t="str">
            <v>SABONETEIRA DE PAREDE EM METAL CROMADO, INCLUSO FIXAÇÃO. AF_01/2020</v>
          </cell>
          <cell r="C5313" t="str">
            <v>UN</v>
          </cell>
          <cell r="D5313">
            <v>60.57</v>
          </cell>
        </row>
        <row r="5314">
          <cell r="A5314">
            <v>95546</v>
          </cell>
          <cell r="B5314" t="str">
            <v>KIT DE ACESSORIOS PARA BANHEIRO EM METAL CROMADO, 5 PECAS, INCLUSO FIXAÇÃO. AF_01/2020</v>
          </cell>
          <cell r="C5314" t="str">
            <v>UN</v>
          </cell>
          <cell r="D5314">
            <v>208.76</v>
          </cell>
        </row>
        <row r="5315">
          <cell r="A5315">
            <v>95547</v>
          </cell>
          <cell r="B5315" t="str">
            <v>SABONETEIRA PLASTICA TIPO DISPENSER PARA SABONETE LIQUIDO COM RESERVATORIO 800 A 1500 ML, INCLUSO FIXAÇÃO. AF_01/2020</v>
          </cell>
          <cell r="C5315" t="str">
            <v>UN</v>
          </cell>
          <cell r="D5315">
            <v>80.06</v>
          </cell>
        </row>
        <row r="5316">
          <cell r="A5316">
            <v>100848</v>
          </cell>
          <cell r="B5316" t="str">
            <v>VASO SANITÁRIO INFANTIL LOUÇA BRANCA - FORNECIMENTO E INSTALACAO. AF_01/2020</v>
          </cell>
          <cell r="C5316" t="str">
            <v>UN</v>
          </cell>
          <cell r="D5316">
            <v>538.83000000000004</v>
          </cell>
        </row>
        <row r="5317">
          <cell r="A5317">
            <v>100849</v>
          </cell>
          <cell r="B5317" t="str">
            <v>ASSENTO SANITÁRIO CONVENCIONAL - FORNECIMENTO E INSTALACAO. AF_01/2020</v>
          </cell>
          <cell r="C5317" t="str">
            <v>UN</v>
          </cell>
          <cell r="D5317">
            <v>48.96</v>
          </cell>
        </row>
        <row r="5318">
          <cell r="A5318">
            <v>100851</v>
          </cell>
          <cell r="B5318" t="str">
            <v>ASSENTO SANITÁRIO INFANTIL - FORNECIMENTO E INSTALACAO. AF_01/2020</v>
          </cell>
          <cell r="C5318" t="str">
            <v>UN</v>
          </cell>
          <cell r="D5318">
            <v>96.21</v>
          </cell>
        </row>
        <row r="5319">
          <cell r="A5319">
            <v>100852</v>
          </cell>
          <cell r="B5319" t="str">
            <v>CUBA DE EMBUTIR RETANGULAR DE AÇO INOXIDÁVEL, 56 X 33 X 12 CM - FORNECIMENTO E INSTALAÇÃO. AF_01/2020</v>
          </cell>
          <cell r="C5319" t="str">
            <v>UN</v>
          </cell>
          <cell r="D5319">
            <v>201.09</v>
          </cell>
        </row>
        <row r="5320">
          <cell r="A5320">
            <v>100853</v>
          </cell>
          <cell r="B5320" t="str">
            <v>TORNEIRA CROMADA DE MESA PARA LAVATORIO, TIPO MONOCOMANDO. AF_01/2020</v>
          </cell>
          <cell r="C5320" t="str">
            <v>UN</v>
          </cell>
          <cell r="D5320">
            <v>309.91000000000003</v>
          </cell>
        </row>
        <row r="5321">
          <cell r="A5321">
            <v>100854</v>
          </cell>
          <cell r="B5321" t="str">
            <v>TORNEIRA CROMADA DE MESA PARA LAVATÓRIO COM SENSOR DE PRESENCA. AF_01/2020</v>
          </cell>
          <cell r="C5321" t="str">
            <v>UN</v>
          </cell>
          <cell r="D5321">
            <v>1584.36</v>
          </cell>
        </row>
        <row r="5322">
          <cell r="A5322">
            <v>100856</v>
          </cell>
          <cell r="B5322" t="str">
            <v>MANOPLA E CANOPLA CROMADA - FORNECIMENTO E INSTALAÇÃO. AF_01/2020</v>
          </cell>
          <cell r="C5322" t="str">
            <v>UN</v>
          </cell>
          <cell r="D5322">
            <v>35.020000000000003</v>
          </cell>
        </row>
        <row r="5323">
          <cell r="A5323">
            <v>100857</v>
          </cell>
          <cell r="B5323" t="str">
            <v>ACABAMENTO MONOCOMANDO PARA CHUVEIRO - FORNECIMENTO E INSTALAÇÃO. AF_01/2020</v>
          </cell>
          <cell r="C5323" t="str">
            <v>UN</v>
          </cell>
          <cell r="D5323">
            <v>467.08</v>
          </cell>
        </row>
        <row r="5324">
          <cell r="A5324">
            <v>100858</v>
          </cell>
          <cell r="B5324" t="str">
            <v>MICTÓRIO SIFONADO LOUÇA BRANCA - PADRÃO MÉDIO - FORNECIMENTO E INSTALAÇÃO. AF_01/2020</v>
          </cell>
          <cell r="C5324" t="str">
            <v>UN</v>
          </cell>
          <cell r="D5324">
            <v>757.61</v>
          </cell>
        </row>
        <row r="5325">
          <cell r="A5325">
            <v>100859</v>
          </cell>
          <cell r="B5325" t="str">
            <v>MICTÓRIO SIFONADO LOUÇA BRANCA PARA ENTRADA DE ÁGUA EMBUTIDA - PADRÃO ALTO - FORNECIMENTO E INSTALAÇÃO. AF_01/2020</v>
          </cell>
          <cell r="C5325" t="str">
            <v>UN</v>
          </cell>
          <cell r="D5325">
            <v>999.69</v>
          </cell>
        </row>
        <row r="5326">
          <cell r="A5326">
            <v>100860</v>
          </cell>
          <cell r="B5326" t="str">
            <v>CHUVEIRO ELÉTRICO COMUM CORPO PLÁSTICO, TIPO DUCHA - FORNECIMENTO E INSTALAÇÃO. AF_01/2020</v>
          </cell>
          <cell r="C5326" t="str">
            <v>UN</v>
          </cell>
          <cell r="D5326">
            <v>113.09</v>
          </cell>
        </row>
        <row r="5327">
          <cell r="A5327">
            <v>100861</v>
          </cell>
          <cell r="B5327" t="str">
            <v>SUPORTE MÃO FRANCESA EM AÇO, ABAS IGUAIS 30 CM, CAPACIDADE MINIMA 60 KG, BRANCO - FORNECIMENTO E INSTALAÇÃO. AF_01/2020</v>
          </cell>
          <cell r="C5327" t="str">
            <v>UN</v>
          </cell>
          <cell r="D5327">
            <v>40.380000000000003</v>
          </cell>
        </row>
        <row r="5328">
          <cell r="A5328">
            <v>100862</v>
          </cell>
          <cell r="B5328" t="str">
            <v>SUPORTE MÃO FRANCESA EM ACO, ABAS IGUAIS 40 CM, CAPACIDADE MINIMA 70 KG, BRANCO - FORNECIMENTO E INSTALAÇÃO. AF_01/2020</v>
          </cell>
          <cell r="C5328" t="str">
            <v>UN</v>
          </cell>
          <cell r="D5328">
            <v>43.79</v>
          </cell>
        </row>
        <row r="5329">
          <cell r="A5329">
            <v>100863</v>
          </cell>
          <cell r="B5329" t="str">
            <v>BARRA DE APOIO EM "L", EM ACO INOX POLIDO 70 X 70 CM, FIXADA NA PAREDE - FORNECIMENTO E INSTALACAO. AF_01/2020</v>
          </cell>
          <cell r="C5329" t="str">
            <v>UN</v>
          </cell>
          <cell r="D5329">
            <v>646.36</v>
          </cell>
        </row>
        <row r="5330">
          <cell r="A5330">
            <v>100864</v>
          </cell>
          <cell r="B5330" t="str">
            <v>BARRA DE APOIO EM "L", EM ACO INOX POLIDO 80 X 80 CM, FIXADA NA PAREDE - FORNECIMENTO E INSTALACAO. AF_01/2020</v>
          </cell>
          <cell r="C5330" t="str">
            <v>UN</v>
          </cell>
          <cell r="D5330">
            <v>708.67</v>
          </cell>
        </row>
        <row r="5331">
          <cell r="A5331">
            <v>100865</v>
          </cell>
          <cell r="B5331" t="str">
            <v>BARRA DE APOIO LATERAL ARTICULADA, COM TRAVA, EM ACO INOX POLIDO, FIXADA NA PAREDE - FORNECIMENTO E INSTALAÇÃO. AF_01/2020</v>
          </cell>
          <cell r="C5331" t="str">
            <v>UN</v>
          </cell>
          <cell r="D5331">
            <v>623.69000000000005</v>
          </cell>
        </row>
        <row r="5332">
          <cell r="A5332">
            <v>100866</v>
          </cell>
          <cell r="B5332" t="str">
            <v>BARRA DE APOIO RETA, EM ACO INOX POLIDO, COMPRIMENTO 60CM, FIXADA NA PAREDE - FORNECIMENTO E INSTALAÇÃO. AF_01/2020</v>
          </cell>
          <cell r="C5332" t="str">
            <v>UN</v>
          </cell>
          <cell r="D5332">
            <v>335.36</v>
          </cell>
        </row>
        <row r="5333">
          <cell r="A5333">
            <v>100867</v>
          </cell>
          <cell r="B5333" t="str">
            <v>BARRA DE APOIO RETA, EM ACO INOX POLIDO, COMPRIMENTO 70 CM,  FIXADA NA PAREDE - FORNECIMENTO E INSTALAÇÃO. AF_01/2020</v>
          </cell>
          <cell r="C5333" t="str">
            <v>UN</v>
          </cell>
          <cell r="D5333">
            <v>355.91</v>
          </cell>
        </row>
        <row r="5334">
          <cell r="A5334">
            <v>100868</v>
          </cell>
          <cell r="B5334" t="str">
            <v>BARRA DE APOIO RETA, EM ACO INOX POLIDO, COMPRIMENTO 80 CM,  FIXADA NA PAREDE - FORNECIMENTO E INSTALAÇÃO. AF_01/2020</v>
          </cell>
          <cell r="C5334" t="str">
            <v>UN</v>
          </cell>
          <cell r="D5334">
            <v>369.58</v>
          </cell>
        </row>
        <row r="5335">
          <cell r="A5335">
            <v>100869</v>
          </cell>
          <cell r="B5335" t="str">
            <v>BARRA DE APOIO RETA, EM ACO INOX POLIDO, COMPRIMENTO 90 CM,  FIXADA NA PAREDE - FORNECIMENTO E INSTALAÇÃO. AF_01/2020</v>
          </cell>
          <cell r="C5335" t="str">
            <v>UN</v>
          </cell>
          <cell r="D5335">
            <v>380.07</v>
          </cell>
        </row>
        <row r="5336">
          <cell r="A5336">
            <v>100870</v>
          </cell>
          <cell r="B5336" t="str">
            <v>BARRA DE APOIO RETA, EM ALUMINIO, COMPRIMENTO 60 CM,  FIXADA NA PAREDE - FORNECIMENTO E INSTALAÇÃO. AF_01/2020</v>
          </cell>
          <cell r="C5336" t="str">
            <v>UN</v>
          </cell>
          <cell r="D5336">
            <v>305.18</v>
          </cell>
        </row>
        <row r="5337">
          <cell r="A5337">
            <v>100871</v>
          </cell>
          <cell r="B5337" t="str">
            <v>BARRA DE APOIO RETA, EM ALUMINIO, COMPRIMENTO 70 CM,  FIXADA NA PAREDE - FORNECIMENTO E INSTALAÇÃO. AF_01/2020</v>
          </cell>
          <cell r="C5337" t="str">
            <v>UN</v>
          </cell>
          <cell r="D5337">
            <v>328</v>
          </cell>
        </row>
        <row r="5338">
          <cell r="A5338">
            <v>100872</v>
          </cell>
          <cell r="B5338" t="str">
            <v>BARRA DE APOIO RETA, EM ALUMINIO, COMPRIMENTO 80 CM,  FIXADA NA PAREDE - FORNECIMENTO E INSTALAÇÃO. AF_01/2020</v>
          </cell>
          <cell r="C5338" t="str">
            <v>UN</v>
          </cell>
          <cell r="D5338">
            <v>342.57</v>
          </cell>
        </row>
        <row r="5339">
          <cell r="A5339">
            <v>100873</v>
          </cell>
          <cell r="B5339" t="str">
            <v>BARRA DE APOIO RETA, EM ALUMINIO, COMPRIMENTO 90 CM,  FIXADA NA PAREDE - FORNECIMENTO E INSTALAÇÃO. AF_01/2020</v>
          </cell>
          <cell r="C5339" t="str">
            <v>UN</v>
          </cell>
          <cell r="D5339">
            <v>351.67</v>
          </cell>
        </row>
        <row r="5340">
          <cell r="A5340">
            <v>100874</v>
          </cell>
          <cell r="B5340" t="str">
            <v>PUXADOR PARA PCD, FIXADO NA PORTA - FORNECIMENTO E INSTALAÇÃO. AF_01/2020</v>
          </cell>
          <cell r="C5340" t="str">
            <v>UN</v>
          </cell>
          <cell r="D5340">
            <v>335.36</v>
          </cell>
        </row>
        <row r="5341">
          <cell r="A5341">
            <v>100875</v>
          </cell>
          <cell r="B5341" t="str">
            <v>BANCO ARTICULADO, EM ACO INOX, PARA PCD, FIXADO NA PAREDE - FORNECIMENTO E INSTALAÇÃO. AF_01/2020</v>
          </cell>
          <cell r="C5341" t="str">
            <v>UN</v>
          </cell>
          <cell r="D5341">
            <v>1152.1400000000001</v>
          </cell>
        </row>
        <row r="5342">
          <cell r="A5342">
            <v>100878</v>
          </cell>
          <cell r="B5342" t="str">
            <v>VASO SANITÁRIO SIFONADO COM CAIXA ACOPLADA, LOUÇA BRANCA - PADRÃO ALTO - FORNECIMENTO E INSTALAÇÃO. AF_01/2020</v>
          </cell>
          <cell r="C5342" t="str">
            <v>UN</v>
          </cell>
          <cell r="D5342">
            <v>650.57000000000005</v>
          </cell>
        </row>
        <row r="5343">
          <cell r="A5343">
            <v>98052</v>
          </cell>
          <cell r="B5343" t="str">
            <v>TANQUE SÉPTICO CIRCULAR, EM CONCRETO PRÉ-MOLDADO, DIÂMETRO INTERNO = 1,10 M, ALTURA INTERNA = 2,50 M, VOLUME ÚTIL: 2138,2 L (PARA 5 CONTRIBUINTES). AF_12/2020_PA</v>
          </cell>
          <cell r="C5343" t="str">
            <v>UN</v>
          </cell>
          <cell r="D5343">
            <v>2025.06</v>
          </cell>
        </row>
        <row r="5344">
          <cell r="A5344">
            <v>98053</v>
          </cell>
          <cell r="B5344" t="str">
            <v>TANQUE SÉPTICO CIRCULAR, EM CONCRETO PRÉ-MOLDADO, DIÂMETRO INTERNO = 1,40 M, ALTURA INTERNA = 2,50 M, VOLUME ÚTIL: 3463,6 L (PARA 13 CONTRIBUINTES). AF_12/2020_PA</v>
          </cell>
          <cell r="C5344" t="str">
            <v>UN</v>
          </cell>
          <cell r="D5344">
            <v>2783.25</v>
          </cell>
        </row>
        <row r="5345">
          <cell r="A5345">
            <v>98054</v>
          </cell>
          <cell r="B5345" t="str">
            <v>TANQUE SÉPTICO CIRCULAR, EM CONCRETO PRÉ-MOLDADO, DIÂMETRO INTERNO = 1,88 M, ALTURA INTERNA = 2,50 M, VOLUME ÚTIL: 6245,8 L (PARA 32 CONTRIBUINTES). AF_12/2020_PA</v>
          </cell>
          <cell r="C5345" t="str">
            <v>UN</v>
          </cell>
          <cell r="D5345">
            <v>4469.82</v>
          </cell>
        </row>
        <row r="5346">
          <cell r="A5346">
            <v>98055</v>
          </cell>
          <cell r="B5346" t="str">
            <v>TANQUE SÉPTICO CIRCULAR, EM CONCRETO PRÉ-MOLDADO, DIÂMETRO INTERNO = 2,38 M, ALTURA INTERNA = 2,50 M, VOLUME ÚTIL: 10009,8 L (PARA 69 CONTRIBUINTES). AF_12/2020_PA</v>
          </cell>
          <cell r="C5346" t="str">
            <v>UN</v>
          </cell>
          <cell r="D5346">
            <v>6068.72</v>
          </cell>
        </row>
        <row r="5347">
          <cell r="A5347">
            <v>98056</v>
          </cell>
          <cell r="B5347" t="str">
            <v>TANQUE SÉPTICO CIRCULAR, EM CONCRETO PRÉ-MOLDADO, DIÂMETRO INTERNO = 2,38 M, ALTURA INTERNA = 3,0 M, VOLUME ÚTIL: 12234,2 L (PARA 86 CONTRIBUINTES). AF_12/2020_PA</v>
          </cell>
          <cell r="C5347" t="str">
            <v>UN</v>
          </cell>
          <cell r="D5347">
            <v>7093.11</v>
          </cell>
        </row>
        <row r="5348">
          <cell r="A5348">
            <v>98057</v>
          </cell>
          <cell r="B5348" t="str">
            <v>TANQUE SÉPTICO CIRCULAR, EM CONCRETO PRÉ-MOLDADO, DIÂMETRO INTERNO = 2,88 M, ALTURA INTERNA = 2,50 M, VOLUME ÚTIL: 14657,4 L (PARA 105 CONTRIBUINTES). AF_12/2020_PA</v>
          </cell>
          <cell r="C5348" t="str">
            <v>UN</v>
          </cell>
          <cell r="D5348">
            <v>8425.68</v>
          </cell>
        </row>
        <row r="5349">
          <cell r="A5349">
            <v>98058</v>
          </cell>
          <cell r="B5349" t="str">
            <v>FILTRO ANAERÓBIO CIRCULAR, EM CONCRETO PRÉ-MOLDADO, DIÂMETRO INTERNO = 1,10 M, ALTURA INTERNA = 1,50 M, VOLUME ÚTIL: 1140,4 L (PARA 5 CONTRIBUINTES). AF_12/2020_PA</v>
          </cell>
          <cell r="C5349" t="str">
            <v>UN</v>
          </cell>
          <cell r="D5349">
            <v>1721.19</v>
          </cell>
        </row>
        <row r="5350">
          <cell r="A5350">
            <v>98059</v>
          </cell>
          <cell r="B5350" t="str">
            <v>FILTRO ANAERÓBIO CIRCULAR, EM CONCRETO PRÉ-MOLDADO, DIÂMETRO INTERNO = 1,88 M, ALTURA INTERNA = 1,50 M, VOLUME ÚTIL: 3331,1 L (PARA 19 CONTRIBUINTES). AF_12/2020_PA</v>
          </cell>
          <cell r="C5350" t="str">
            <v>UN</v>
          </cell>
          <cell r="D5350">
            <v>3620.92</v>
          </cell>
        </row>
        <row r="5351">
          <cell r="A5351">
            <v>98060</v>
          </cell>
          <cell r="B5351" t="str">
            <v>FILTRO ANAERÓBIO CIRCULAR, EM CONCRETO PRÉ-MOLDADO, DIÂMETRO INTERNO = 2,38 M, ALTURA INTERNA = 1,50 M, VOLUME ÚTIL: 5338,6 L (PARA 34 CONTRIBUINTES). AF_12/2020_PA</v>
          </cell>
          <cell r="C5351" t="str">
            <v>UN</v>
          </cell>
          <cell r="D5351">
            <v>5037.3599999999997</v>
          </cell>
        </row>
        <row r="5352">
          <cell r="A5352">
            <v>98061</v>
          </cell>
          <cell r="B5352" t="str">
            <v>FILTRO ANAERÓBIO CIRCULAR, EM CONCRETO PRÉ-MOLDADO, DIÂMETRO INTERNO = 2,88 M, ALTURA INTERNA = 1,50 M, VOLUME ÚTIL: 7817,3 L (PARA 75 CONTRIBUINTES). AF_12/2020_PA</v>
          </cell>
          <cell r="C5352" t="str">
            <v>UN</v>
          </cell>
          <cell r="D5352">
            <v>7013.51</v>
          </cell>
        </row>
        <row r="5353">
          <cell r="A5353">
            <v>98062</v>
          </cell>
          <cell r="B5353" t="str">
            <v>SUMIDOURO CIRCULAR, EM CONCRETO PRÉ-MOLDADO, DIÂMETRO INTERNO = 1,88 M, ALTURA INTERNA = 2,00 M, ÁREA DE INFILTRAÇÃO: 13,1 M² (PARA 5 CONTRIBUINTES). AF_12/2020_PA</v>
          </cell>
          <cell r="C5353" t="str">
            <v>UN</v>
          </cell>
          <cell r="D5353">
            <v>2954.98</v>
          </cell>
        </row>
        <row r="5354">
          <cell r="A5354">
            <v>98063</v>
          </cell>
          <cell r="B5354" t="str">
            <v>SUMIDOURO CIRCULAR, EM CONCRETO PRÉ-MOLDADO, DIÂMETRO INTERNO = 2,38 M, ALTURA INTERNA = 2,50 M, ÁREA DE INFILTRAÇÃO: 21,3 M² (PARA 8 CONTRIBUINTES). AF_12/2020_PA</v>
          </cell>
          <cell r="C5354" t="str">
            <v>UN</v>
          </cell>
          <cell r="D5354">
            <v>4512.1499999999996</v>
          </cell>
        </row>
        <row r="5355">
          <cell r="A5355">
            <v>98064</v>
          </cell>
          <cell r="B5355" t="str">
            <v>SUMIDOURO CIRCULAR, EM CONCRETO PRÉ-MOLDADO, DIÂMETRO INTERNO = 2,38 M, ALTURA INTERNA = 3,0 M, ÁREA DE INFILTRAÇÃO: 25 M² (PARA 10 CONTRIBUINTES). AF_12/2020_PA</v>
          </cell>
          <cell r="C5355" t="str">
            <v>UN</v>
          </cell>
          <cell r="D5355">
            <v>5226.1400000000003</v>
          </cell>
        </row>
        <row r="5356">
          <cell r="A5356">
            <v>98065</v>
          </cell>
          <cell r="B5356" t="str">
            <v>SUMIDOURO CIRCULAR, EM CONCRETO PRÉ-MOLDADO, DIÂMETRO INTERNO = 2,88 M, ALTURA INTERNA = 3,0 M, ÁREA DE INFILTRAÇÃO: 31,4 M² (PARA 12 CONTRIBUINTES). AF_12/2020_PA</v>
          </cell>
          <cell r="C5356" t="str">
            <v>UN</v>
          </cell>
          <cell r="D5356">
            <v>7254.11</v>
          </cell>
        </row>
        <row r="5357">
          <cell r="A5357">
            <v>98066</v>
          </cell>
          <cell r="B5357" t="str">
            <v>TANQUE SÉPTICO RETANGULAR, EM ALVENARIA COM TIJOLOS CERÂMICOS MACIÇOS, DIMENSÕES INTERNAS: 1,0 X 2,0 X H=1,4 M, VOLUME ÚTIL: 2000 L (PARA 5 CONTRIBUINTES). AF_12/2020</v>
          </cell>
          <cell r="C5357" t="str">
            <v>UN</v>
          </cell>
          <cell r="D5357">
            <v>4896.41</v>
          </cell>
        </row>
        <row r="5358">
          <cell r="A5358">
            <v>98067</v>
          </cell>
          <cell r="B5358" t="str">
            <v>TANQUE SÉPTICO RETANGULAR, EM ALVENARIA COM TIJOLOS CERÂMICOS MACIÇOS, DIMENSÕES INTERNAS: 1,2 X 2,4 X H=1,6 M, VOLUME ÚTIL: 3456 L (PARA 13 CONTRIBUINTES). AF_12/2020</v>
          </cell>
          <cell r="C5358" t="str">
            <v>UN</v>
          </cell>
          <cell r="D5358">
            <v>6532.89</v>
          </cell>
        </row>
        <row r="5359">
          <cell r="A5359">
            <v>98068</v>
          </cell>
          <cell r="B5359" t="str">
            <v>TANQUE SÉPTICO RETANGULAR, EM ALVENARIA COM TIJOLOS CERÂMICOS MACIÇOS, DIMENSÕES INTERNAS: 1,4 X 3,2 X H=1,8 M, VOLUME ÚTIL: 6272 L (PARA 32 CONTRIBUINTES). AF_12/2020</v>
          </cell>
          <cell r="C5359" t="str">
            <v>UN</v>
          </cell>
          <cell r="D5359">
            <v>9234.42</v>
          </cell>
        </row>
        <row r="5360">
          <cell r="A5360">
            <v>98069</v>
          </cell>
          <cell r="B5360" t="str">
            <v>TANQUE SÉPTICO RETANGULAR, EM ALVENARIA COM TIJOLOS CERÂMICOS MACIÇOS, DIMENSÕES INTERNAS: 1,6 X 4,4 X H=1,8 M, VOLUME ÚTIL: 9856 L (PARA 68 CONTRIBUINTES). AF_12/2020</v>
          </cell>
          <cell r="C5360" t="str">
            <v>UN</v>
          </cell>
          <cell r="D5360">
            <v>12413.43</v>
          </cell>
        </row>
        <row r="5361">
          <cell r="A5361">
            <v>98070</v>
          </cell>
          <cell r="B5361" t="str">
            <v>TANQUE SÉPTICO RETANGULAR, EM ALVENARIA COM TIJOLOS CERÂMICOS MACIÇOS, DIMENSÕES INTERNAS: 1,6 X 4,8 X H=2,0 M, VOLUME ÚTIL: 12288 L (PARA 86 CONTRIBUINTES). AF_12/2020</v>
          </cell>
          <cell r="C5361" t="str">
            <v>UN</v>
          </cell>
          <cell r="D5361">
            <v>14193.2</v>
          </cell>
        </row>
        <row r="5362">
          <cell r="A5362">
            <v>98071</v>
          </cell>
          <cell r="B5362" t="str">
            <v>TANQUE SÉPTICO RETANGULAR, EM ALVENARIA COM TIJOLOS CERÂMICOS MACIÇOS, DIMENSÕES INTERNAS: 1,6 X 4,6 X H=2,4 M, VOLUME ÚTIL: 14720 L (PARA 105 CONTRIBUINTES). AF_12/2020</v>
          </cell>
          <cell r="C5362" t="str">
            <v>UN</v>
          </cell>
          <cell r="D5362">
            <v>15505.26</v>
          </cell>
        </row>
        <row r="5363">
          <cell r="A5363">
            <v>98072</v>
          </cell>
          <cell r="B5363" t="str">
            <v>FILTRO ANAERÓBIO RETANGULAR, EM ALVENARIA COM TIJOLOS CERÂMICOS MACIÇOS, DIMENSÕES INTERNAS: 0,8 X 1,2 X H=1,67 M, VOLUME ÚTIL: 1152 L (PARA 5 CONTRIBUINTES). AF_12/2020</v>
          </cell>
          <cell r="C5363" t="str">
            <v>UN</v>
          </cell>
          <cell r="D5363">
            <v>4107.7</v>
          </cell>
        </row>
        <row r="5364">
          <cell r="A5364">
            <v>98073</v>
          </cell>
          <cell r="B5364" t="str">
            <v>FILTRO ANAERÓBIO RETANGULAR, EM ALVENARIA COM TIJOLOS CERÂMICOS MACIÇOS, DIMENSÕES INTERNAS: 1,2 X 1,8 X H=1,67 M, VOLUME ÚTIL: 2592 L (PARA 13 CONTRIBUINTES). AF_12/2020</v>
          </cell>
          <cell r="C5364" t="str">
            <v>UN</v>
          </cell>
          <cell r="D5364">
            <v>6427.88</v>
          </cell>
        </row>
        <row r="5365">
          <cell r="A5365">
            <v>98074</v>
          </cell>
          <cell r="B5365" t="str">
            <v>FILTRO ANAERÓBIO RETANGULAR, EM ALVENARIA COM TIJOLOS CERÂMICOS MACIÇOS, DIMENSÕES INTERNAS: 1,4 X 3,0 X H=1,67 M, VOLUME ÚTIL: 5040 L (PARA 32 CONTRIBUINTES). AF_12/2020</v>
          </cell>
          <cell r="C5365" t="str">
            <v>UN</v>
          </cell>
          <cell r="D5365">
            <v>9979.0300000000007</v>
          </cell>
        </row>
        <row r="5366">
          <cell r="A5366">
            <v>98075</v>
          </cell>
          <cell r="B5366" t="str">
            <v>FILTRO ANAERÓBIO RETANGULAR, EM ALVENARIA COM TIJOLOS CERÂMICOS MACIÇOS, DIMENSÕES INTERNAS: 1,4 X 4,2 X H=1,67 M, VOLUME ÚTIL: 7056 L (PARA 67 CONTRIBUINTES). AF_12/2020</v>
          </cell>
          <cell r="C5366" t="str">
            <v>UN</v>
          </cell>
          <cell r="D5366">
            <v>12973.22</v>
          </cell>
        </row>
        <row r="5367">
          <cell r="A5367">
            <v>98076</v>
          </cell>
          <cell r="B5367" t="str">
            <v>FILTRO ANAERÓBIO RETANGULAR, EM ALVENARIA COM TIJOLOS CERÂMICOS MACIÇOS, DIMENSÕES INTERNAS: 1,6 X 4,6 X H=1,67 M, VOLUME ÚTIL: 8832 L (PARA 84 CONTRIBUINTES). AF_12/2020</v>
          </cell>
          <cell r="C5367" t="str">
            <v>UN</v>
          </cell>
          <cell r="D5367">
            <v>14949.57</v>
          </cell>
        </row>
        <row r="5368">
          <cell r="A5368">
            <v>98077</v>
          </cell>
          <cell r="B5368" t="str">
            <v>FILTRO ANAERÓBIO RETANGULAR, EM ALVENARIA COM TIJOLOS CERÂMICOS MACIÇOS, DIMENSÕES INTERNAS: 1,6 X 5,6 X H=1,67 M, VOLUME ÚTIL: 10752 L (PARA 103 CONTRIBUINTES). AF_12/2020</v>
          </cell>
          <cell r="C5368" t="str">
            <v>UN</v>
          </cell>
          <cell r="D5368">
            <v>17597.830000000002</v>
          </cell>
        </row>
        <row r="5369">
          <cell r="A5369">
            <v>98078</v>
          </cell>
          <cell r="B5369" t="str">
            <v>SUMIDOURO RETANGULAR, EM ALVENARIA COM TIJOLOS CERÂMICOS MACIÇOS, DIMENSÕES INTERNAS: 0,8 X 1,4 X H=3,0 M, ÁREA DE INFILTRAÇÃO: 13,2 M² (PARA 5 CONTRIBUINTES). AF_12/2020</v>
          </cell>
          <cell r="C5369" t="str">
            <v>UN</v>
          </cell>
          <cell r="D5369">
            <v>4606.26</v>
          </cell>
        </row>
        <row r="5370">
          <cell r="A5370">
            <v>98079</v>
          </cell>
          <cell r="B5370" t="str">
            <v>SUMIDOURO RETANGULAR, EM ALVENARIA COM TIJOLOS CERÂMICOS MACIÇOS, DIMENSÕES INTERNAS: 1,0 X 3,0 X H=3,0 M, ÁREA DE INFILTRAÇÃO: 25 M² (PARA 10 CONTRIBUINTES). AF_12/2020</v>
          </cell>
          <cell r="C5370" t="str">
            <v>UN</v>
          </cell>
          <cell r="D5370">
            <v>8050.74</v>
          </cell>
        </row>
        <row r="5371">
          <cell r="A5371">
            <v>98080</v>
          </cell>
          <cell r="B5371" t="str">
            <v>SUMIDOURO RETANGULAR, EM ALVENARIA COM TIJOLOS CERÂMICOS MACIÇOS, DIMENSÕES INTERNAS: 1,6 X 3,4 X H=3,0 M, ÁREA DE INFILTRAÇÃO: 32,9 M² (PARA 13 CONTRIBUINTES). AF_12/2020</v>
          </cell>
          <cell r="C5371" t="str">
            <v>UN</v>
          </cell>
          <cell r="D5371">
            <v>10328.89</v>
          </cell>
        </row>
        <row r="5372">
          <cell r="A5372">
            <v>98081</v>
          </cell>
          <cell r="B5372" t="str">
            <v>SUMIDOURO RETANGULAR, EM ALVENARIA COM TIJOLOS CERÂMICOS MACIÇOS, DIMENSÕES INTERNAS: 1,6 X 5,8 X H=3,0 M, ÁREA DE INFILTRAÇÃO: 50 M² (PARA 20 CONTRIBUINTES). AF_12/2020</v>
          </cell>
          <cell r="C5372" t="str">
            <v>UN</v>
          </cell>
          <cell r="D5372">
            <v>15283.88</v>
          </cell>
        </row>
        <row r="5373">
          <cell r="A5373">
            <v>98082</v>
          </cell>
          <cell r="B5373" t="str">
            <v>TANQUE SÉPTICO RETANGULAR, EM ALVENARIA COM BLOCOS DE CONCRETO, DIMENSÕES INTERNAS: 1,0 X 2,0 X H=1,4 M, VOLUME ÚTIL: 2000 L (PARA 5 CONTRIBUINTES). AF_12/2020</v>
          </cell>
          <cell r="C5373" t="str">
            <v>UN</v>
          </cell>
          <cell r="D5373">
            <v>3838.61</v>
          </cell>
        </row>
        <row r="5374">
          <cell r="A5374">
            <v>98083</v>
          </cell>
          <cell r="B5374" t="str">
            <v>TANQUE SÉPTICO RETANGULAR, EM ALVENARIA COM BLOCOS DE CONCRETO, DIMENSÕES INTERNAS: 1,2 X 2,4 X H=1,6 M, VOLUME ÚTIL: 3456 L (PARA 13 CONTRIBUINTES). AF_12/2020</v>
          </cell>
          <cell r="C5374" t="str">
            <v>UN</v>
          </cell>
          <cell r="D5374">
            <v>5068.1099999999997</v>
          </cell>
        </row>
        <row r="5375">
          <cell r="A5375">
            <v>98084</v>
          </cell>
          <cell r="B5375" t="str">
            <v>TANQUE SÉPTICO RETANGULAR, EM ALVENARIA COM BLOCOS DE CONCRETO, DIMENSÕES INTERNAS: 1,4 X 3,2 X H=1,8 M, VOLUME ÚTIL: 6272 L (PARA 32 CONTRIBUINTES). AF_12/2020</v>
          </cell>
          <cell r="C5375" t="str">
            <v>UN</v>
          </cell>
          <cell r="D5375">
            <v>7113.01</v>
          </cell>
        </row>
        <row r="5376">
          <cell r="A5376">
            <v>98085</v>
          </cell>
          <cell r="B5376" t="str">
            <v>TANQUE SÉPTICO RETANGULAR, EM ALVENARIA COM BLOCOS DE CONCRETO, DIMENSÕES INTERNAS: 1,6 X 4,4 X H=1,8 M, VOLUME ÚTIL: 9856 L (PARA 68 CONTRIBUINTES). AF_12/2020</v>
          </cell>
          <cell r="C5376" t="str">
            <v>UN</v>
          </cell>
          <cell r="D5376">
            <v>9645.08</v>
          </cell>
        </row>
        <row r="5377">
          <cell r="A5377">
            <v>98086</v>
          </cell>
          <cell r="B5377" t="str">
            <v>TANQUE SÉPTICO RETANGULAR, EM ALVENARIA COM BLOCOS DE CONCRETO, DIMENSÕES INTERNAS: 1,6 X 4,8 X H=2,0 M, VOLUME ÚTIL: 12288 L (PARA 86 CONTRIBUINTES). AF_12/2020</v>
          </cell>
          <cell r="C5377" t="str">
            <v>UN</v>
          </cell>
          <cell r="D5377">
            <v>10895.08</v>
          </cell>
        </row>
        <row r="5378">
          <cell r="A5378">
            <v>98087</v>
          </cell>
          <cell r="B5378" t="str">
            <v>TANQUE SÉPTICO RETANGULAR, EM ALVENARIA COM BLOCOS DE CONCRETO, DIMENSÕES INTERNAS: 1,6 X 4,6 X H=2,4 M, VOLUME ÚTIL: 14720 L (PARA 105 CONTRIBUINTES). AF_12/2020</v>
          </cell>
          <cell r="C5378" t="str">
            <v>UN</v>
          </cell>
          <cell r="D5378">
            <v>11641.88</v>
          </cell>
        </row>
        <row r="5379">
          <cell r="A5379">
            <v>98088</v>
          </cell>
          <cell r="B5379" t="str">
            <v>FILTRO ANAERÓBIO RETANGULAR, EM ALVENARIA COM BLOCOS DE CONCRETO, DIMENSÕES INTERNAS: 0,8 X 1,2 X H=1,67 M, VOLUME ÚTIL: 1152 L (PARA 5 CONTRIBUINTES). AF_12/2020</v>
          </cell>
          <cell r="C5379" t="str">
            <v>UN</v>
          </cell>
          <cell r="D5379">
            <v>3306.24</v>
          </cell>
        </row>
        <row r="5380">
          <cell r="A5380">
            <v>98089</v>
          </cell>
          <cell r="B5380" t="str">
            <v>FILTRO ANAERÓBIO RETANGULAR, EM ALVENARIA COM BLOCOS DE CONCRETO, DIMENSÕES INTERNAS: 1,2 X 1,8 X H=1,67 M, VOLUME ÚTIL: 2592 L (PARA 13 CONTRIBUINTES). AF_12/2020</v>
          </cell>
          <cell r="C5380" t="str">
            <v>UN</v>
          </cell>
          <cell r="D5380">
            <v>5219.03</v>
          </cell>
        </row>
        <row r="5381">
          <cell r="A5381">
            <v>98090</v>
          </cell>
          <cell r="B5381" t="str">
            <v>FILTRO ANAERÓBIO RETANGULAR, EM ALVENARIA COM BLOCOS DE CONCRETO, DIMENSÕES INTERNAS: 1,4 X 3,0 X H=1,67 M, VOLUME ÚTIL: 5040 L (PARA 32 CONTRIBUINTES). AF_12/2020</v>
          </cell>
          <cell r="C5381" t="str">
            <v>UN</v>
          </cell>
          <cell r="D5381">
            <v>8181.69</v>
          </cell>
        </row>
        <row r="5382">
          <cell r="A5382">
            <v>98091</v>
          </cell>
          <cell r="B5382" t="str">
            <v>FILTRO ANAERÓBIO RETANGULAR, EM ALVENARIA COM BLOCOS DE CONCRETO, DIMENSÕES INTERNAS: 1,4 X 4,2 X H=1,67 M, VOLUME ÚTIL: 7056 L (PARA 67 CONTRIBUINTES). AF_12/2020</v>
          </cell>
          <cell r="C5382" t="str">
            <v>UN</v>
          </cell>
          <cell r="D5382">
            <v>10677.64</v>
          </cell>
        </row>
        <row r="5383">
          <cell r="A5383">
            <v>98092</v>
          </cell>
          <cell r="B5383" t="str">
            <v>FILTRO ANAERÓBIO RETANGULAR, EM ALVENARIA COM BLOCOS DE CONCRETO, DIMENSÕES INTERNAS: 1,6 X 4,6 X H=1,67 M, VOLUME ÚTIL: 8832 L (PARA 84 CONTRIBUINTES). AF_12/2020</v>
          </cell>
          <cell r="C5383" t="str">
            <v>UN</v>
          </cell>
          <cell r="D5383">
            <v>12390.61</v>
          </cell>
        </row>
        <row r="5384">
          <cell r="A5384">
            <v>98093</v>
          </cell>
          <cell r="B5384" t="str">
            <v>FILTRO ANAERÓBIO RETANGULAR, EM ALVENARIA COM BLOCOS DE CONCRETO, DIMENSÕES INTERNAS: 1,6 X 5,6 X H=1,67 M, VOLUME ÚTIL: 10752 L (PARA 103 CONTRIBUINTES). AF_12/2020</v>
          </cell>
          <cell r="C5384" t="str">
            <v>UN</v>
          </cell>
          <cell r="D5384">
            <v>14618.87</v>
          </cell>
        </row>
        <row r="5385">
          <cell r="A5385">
            <v>98094</v>
          </cell>
          <cell r="B5385" t="str">
            <v>SUMIDOURO RETANGULAR, EM ALVENARIA COM BLOCOS DE CONCRETO, DIMENSÕES INTERNAS: 0,8 X 1,4 X H=3,0 M, ÁREA DE INFILTRAÇÃO: 13,2 M² (PARA 5 CONTRIBUINTES). AF_12/2020</v>
          </cell>
          <cell r="C5385" t="str">
            <v>UN</v>
          </cell>
          <cell r="D5385">
            <v>2787.12</v>
          </cell>
        </row>
        <row r="5386">
          <cell r="A5386">
            <v>98099</v>
          </cell>
          <cell r="B5386" t="str">
            <v>SUMIDOURO RETANGULAR, EM ALVENARIA COM BLOCOS DE CONCRETO, DIMENSÕES INTERNAS: 1,0 X 3,0 X H=3,0 M, ÁREA DE INFILTRAÇÃO: 25 M² (PARA 10 CONTRIBUINTES). AF_12/2020</v>
          </cell>
          <cell r="C5386" t="str">
            <v>UN</v>
          </cell>
          <cell r="D5386">
            <v>4755.76</v>
          </cell>
        </row>
        <row r="5387">
          <cell r="A5387">
            <v>98100</v>
          </cell>
          <cell r="B5387" t="str">
            <v>SUMIDOURO RETANGULAR, EM ALVENARIA COM BLOCOS DE CONCRETO, DIMENSÕES INTERNAS: 1,6 X 3,4 X H=3,0 M, ÁREA DE INFILTRAÇÃO: 32,9 M² (PARA 13 CONTRIBUINTES). . AF_12/2020</v>
          </cell>
          <cell r="C5387" t="str">
            <v>UN</v>
          </cell>
          <cell r="D5387">
            <v>6213.9</v>
          </cell>
        </row>
        <row r="5388">
          <cell r="A5388">
            <v>98101</v>
          </cell>
          <cell r="B5388" t="str">
            <v>SUMIDOURO RETANGULAR, EM ALVENARIA COM BLOCOS DE CONCRETO, DIMENSÕES INTERNAS: 1,6 X 5,8 X H=3,0 M, ÁREA DE INFILTRAÇÃO: 50 M² (PARA 20 CONTRIBUINTES). . AF_12/2020</v>
          </cell>
          <cell r="C5388" t="str">
            <v>UN</v>
          </cell>
          <cell r="D5388">
            <v>9178.14</v>
          </cell>
        </row>
        <row r="5389">
          <cell r="A5389">
            <v>98109</v>
          </cell>
          <cell r="B5389" t="str">
            <v>CAIXA DE GORDURA ESPECIAL (CAPACIDADE: 312 L - PARA ATÉ 146 PESSOAS SERVIDAS NO PICO), RETANGULAR, EM ALVENARIA COM BLOCOS DE CONCRETO, DIMENSÕES INTERNAS = 0,4X1,2 M, ALTURA INTERNA = 1 M. AF_12/2020</v>
          </cell>
          <cell r="C5389" t="str">
            <v>UN</v>
          </cell>
          <cell r="D5389">
            <v>872.15</v>
          </cell>
        </row>
        <row r="5390">
          <cell r="A5390">
            <v>98110</v>
          </cell>
          <cell r="B5390" t="str">
            <v>CAIXA DE GORDURA PEQUENA (CAPACIDADE: 19 L), CIRCULAR, EM PVC, DIÂMETRO INTERNO= 0,3 M. AF_12/2020</v>
          </cell>
          <cell r="C5390" t="str">
            <v>UN</v>
          </cell>
          <cell r="D5390">
            <v>424.66</v>
          </cell>
        </row>
        <row r="5391">
          <cell r="A5391">
            <v>98111</v>
          </cell>
          <cell r="B5391" t="str">
            <v>CAIXA DE INSPEÇÃO PARA ATERRAMENTO, CIRCULAR, EM POLIETILENO, DIÂMETRO INTERNO = 0,3 M. AF_12/2020</v>
          </cell>
          <cell r="C5391" t="str">
            <v>UN</v>
          </cell>
          <cell r="D5391">
            <v>57.96</v>
          </cell>
        </row>
        <row r="5392">
          <cell r="A5392">
            <v>98112</v>
          </cell>
          <cell r="B5392" t="str">
            <v>TIL (TUBO DE INSPEÇÃO E LIMPEZA) CONDOMINIAL PARA ESGOTO, EM PVC, DN 100 X 100 MM. AF_12/2020</v>
          </cell>
          <cell r="C5392" t="str">
            <v>UN</v>
          </cell>
          <cell r="D5392">
            <v>100.93</v>
          </cell>
        </row>
        <row r="5393">
          <cell r="A5393">
            <v>98114</v>
          </cell>
          <cell r="B5393" t="str">
            <v>TAMPA CIRCULAR PARA ESGOTO E DRENAGEM, EM FERRO FUNDIDO, DIÂMETRO INTERNO = 0,6 M. AF_12/2020</v>
          </cell>
          <cell r="C5393" t="str">
            <v>UN</v>
          </cell>
          <cell r="D5393">
            <v>714.5</v>
          </cell>
        </row>
        <row r="5394">
          <cell r="A5394">
            <v>98115</v>
          </cell>
          <cell r="B5394" t="str">
            <v>TAMPA CIRCULAR PARA ESGOTO E DRENAGEM, EM CONCRETO PRÉ-MOLDADO, DIÂMETRO INTERNO = 0,60 M E ALTURA = 0,10 M. AF_12/2020</v>
          </cell>
          <cell r="C5394" t="str">
            <v>UN</v>
          </cell>
          <cell r="D5394">
            <v>107.93</v>
          </cell>
        </row>
        <row r="5395">
          <cell r="A5395">
            <v>89349</v>
          </cell>
          <cell r="B5395" t="str">
            <v>REGISTRO DE PRESSÃO BRUTO, LATÃO, ROSCÁVEL, 1/2" - FORNECIMENTO E INSTALAÇÃO. AF_08/2021</v>
          </cell>
          <cell r="C5395" t="str">
            <v>UN</v>
          </cell>
          <cell r="D5395">
            <v>23.5</v>
          </cell>
        </row>
        <row r="5396">
          <cell r="A5396">
            <v>89351</v>
          </cell>
          <cell r="B5396" t="str">
            <v>REGISTRO DE PRESSÃO BRUTO, LATÃO,  ROSCÁVEL, 3/4'' - FORNECIMENTO E INSTALAÇÃO. AF_08/2021</v>
          </cell>
          <cell r="C5396" t="str">
            <v>UN</v>
          </cell>
          <cell r="D5396">
            <v>29.71</v>
          </cell>
        </row>
        <row r="5397">
          <cell r="A5397">
            <v>89352</v>
          </cell>
          <cell r="B5397" t="str">
            <v>REGISTRO DE GAVETA BRUTO, LATÃO, ROSCÁVEL, 1/2" - FORNECIMENTO E INSTALAÇÃO. AF_08/2021</v>
          </cell>
          <cell r="C5397" t="str">
            <v>UN</v>
          </cell>
          <cell r="D5397">
            <v>31.13</v>
          </cell>
        </row>
        <row r="5398">
          <cell r="A5398">
            <v>89353</v>
          </cell>
          <cell r="B5398" t="str">
            <v>REGISTRO DE GAVETA BRUTO, LATÃO, ROSCÁVEL, 3/4" - FORNECIMENTO E INSTALAÇÃO. AF_08/2021</v>
          </cell>
          <cell r="C5398" t="str">
            <v>UN</v>
          </cell>
          <cell r="D5398">
            <v>35.17</v>
          </cell>
        </row>
        <row r="5399">
          <cell r="A5399">
            <v>89354</v>
          </cell>
          <cell r="B5399" t="str">
            <v>MISTURADOR MONOCOMANDO PARA CHUVEIRO, BASE BRUTA E ACABAMENTO CROMADO - FORNECIMENTO E INSTALAÇÃO. AF_08/2021</v>
          </cell>
          <cell r="C5399" t="str">
            <v>UN</v>
          </cell>
          <cell r="D5399">
            <v>493.28</v>
          </cell>
        </row>
        <row r="5400">
          <cell r="A5400">
            <v>89984</v>
          </cell>
          <cell r="B5400" t="str">
            <v>REGISTRO DE PRESSÃO BRUTO, LATÃO, ROSCÁVEL, 1/2", COM ACABAMENTO E CANOPLA CROMADOS - FORNECIMENTO E INSTALAÇÃO. AF_08/2021</v>
          </cell>
          <cell r="C5400" t="str">
            <v>UN</v>
          </cell>
          <cell r="D5400">
            <v>73.959999999999994</v>
          </cell>
        </row>
        <row r="5401">
          <cell r="A5401">
            <v>89985</v>
          </cell>
          <cell r="B5401" t="str">
            <v>REGISTRO DE PRESSÃO BRUTO, LATÃO, ROSCÁVEL, 3/4", COM ACABAMENTO E CANOPLA CROMADOS - FORNECIMENTO E INSTALAÇÃO. AF_08/2021</v>
          </cell>
          <cell r="C5401" t="str">
            <v>UN</v>
          </cell>
          <cell r="D5401">
            <v>78.63</v>
          </cell>
        </row>
        <row r="5402">
          <cell r="A5402">
            <v>89986</v>
          </cell>
          <cell r="B5402" t="str">
            <v>REGISTRO DE GAVETA BRUTO, LATÃO, ROSCÁVEL, 1/2", COM ACABAMENTO E CANOPLA CROMADOS - FORNECIMENTO E INSTALAÇÃO. AF_08/2021</v>
          </cell>
          <cell r="C5402" t="str">
            <v>UN</v>
          </cell>
          <cell r="D5402">
            <v>72.209999999999994</v>
          </cell>
        </row>
        <row r="5403">
          <cell r="A5403">
            <v>89987</v>
          </cell>
          <cell r="B5403" t="str">
            <v>REGISTRO DE GAVETA BRUTO, LATÃO, ROSCÁVEL, 3/4", COM ACABAMENTO E CANOPLA CROMADOS - FORNECIMENTO E INSTALAÇÃO. AF_08/2021</v>
          </cell>
          <cell r="C5403" t="str">
            <v>UN</v>
          </cell>
          <cell r="D5403">
            <v>82.46</v>
          </cell>
        </row>
        <row r="5404">
          <cell r="A5404">
            <v>90371</v>
          </cell>
          <cell r="B5404" t="str">
            <v>REGISTRO DE ESFERA, PVC, ROSCÁVEL, COM VOLANTE, 3/4" - FORNECIMENTO E INSTALAÇÃO. AF_08/2021</v>
          </cell>
          <cell r="C5404" t="str">
            <v>UN</v>
          </cell>
          <cell r="D5404">
            <v>35.6</v>
          </cell>
        </row>
        <row r="5405">
          <cell r="A5405">
            <v>94489</v>
          </cell>
          <cell r="B5405" t="str">
            <v>REGISTRO DE ESFERA, PVC, SOLDÁVEL, COM VOLANTE, DN  25 MM - FORNECIMENTO E INSTALAÇÃO. AF_08/2021</v>
          </cell>
          <cell r="C5405" t="str">
            <v>UN</v>
          </cell>
          <cell r="D5405">
            <v>35.130000000000003</v>
          </cell>
        </row>
        <row r="5406">
          <cell r="A5406">
            <v>94490</v>
          </cell>
          <cell r="B5406" t="str">
            <v>REGISTRO DE ESFERA, PVC, SOLDÁVEL, COM VOLANTE, DN  32 MM - FORNECIMENTO E INSTALAÇÃO. AF_08/2021</v>
          </cell>
          <cell r="C5406" t="str">
            <v>UN</v>
          </cell>
          <cell r="D5406">
            <v>51.85</v>
          </cell>
        </row>
        <row r="5407">
          <cell r="A5407">
            <v>94491</v>
          </cell>
          <cell r="B5407" t="str">
            <v>REGISTRO DE ESFERA, PVC, SOLDÁVEL, COM VOLANTE, DN  40 MM - FORNECIMENTO E INSTALAÇÃO. AF_08/2021</v>
          </cell>
          <cell r="C5407" t="str">
            <v>UN</v>
          </cell>
          <cell r="D5407">
            <v>70.48</v>
          </cell>
        </row>
        <row r="5408">
          <cell r="A5408">
            <v>94492</v>
          </cell>
          <cell r="B5408" t="str">
            <v>REGISTRO DE ESFERA, PVC, SOLDÁVEL, COM VOLANTE, DN  50 MM - FORNECIMENTO E INSTALAÇÃO. AF_08/2021</v>
          </cell>
          <cell r="C5408" t="str">
            <v>UN</v>
          </cell>
          <cell r="D5408">
            <v>72.45</v>
          </cell>
        </row>
        <row r="5409">
          <cell r="A5409">
            <v>94493</v>
          </cell>
          <cell r="B5409" t="str">
            <v>REGISTRO DE ESFERA, PVC, SOLDÁVEL, COM VOLANTE, DN  60 MM - FORNECIMENTO E INSTALAÇÃO. AF_08/2021</v>
          </cell>
          <cell r="C5409" t="str">
            <v>UN</v>
          </cell>
          <cell r="D5409">
            <v>132.02000000000001</v>
          </cell>
        </row>
        <row r="5410">
          <cell r="A5410">
            <v>94495</v>
          </cell>
          <cell r="B5410" t="str">
            <v>REGISTRO DE GAVETA BRUTO, LATÃO, ROSCÁVEL, 1" - FORNECIMENTO E INSTALAÇÃO. AF_08/2021</v>
          </cell>
          <cell r="C5410" t="str">
            <v>UN</v>
          </cell>
          <cell r="D5410">
            <v>53.78</v>
          </cell>
        </row>
        <row r="5411">
          <cell r="A5411">
            <v>94496</v>
          </cell>
          <cell r="B5411" t="str">
            <v>REGISTRO DE GAVETA BRUTO, LATÃO, ROSCÁVEL, 1 1/4" - FORNECIMENTO E INSTALAÇÃO. AF_08/2021</v>
          </cell>
          <cell r="C5411" t="str">
            <v>UN</v>
          </cell>
          <cell r="D5411">
            <v>73.27</v>
          </cell>
        </row>
        <row r="5412">
          <cell r="A5412">
            <v>94497</v>
          </cell>
          <cell r="B5412" t="str">
            <v>REGISTRO DE GAVETA BRUTO, LATÃO, ROSCÁVEL, 1 1/2" - FORNECIMENTO E INSTALAÇÃO. AF_08/2021</v>
          </cell>
          <cell r="C5412" t="str">
            <v>UN</v>
          </cell>
          <cell r="D5412">
            <v>93.03</v>
          </cell>
        </row>
        <row r="5413">
          <cell r="A5413">
            <v>94498</v>
          </cell>
          <cell r="B5413" t="str">
            <v>REGISTRO DE GAVETA BRUTO, LATÃO, ROSCÁVEL, 2" - FORNECIMENTO E INSTALAÇÃO. AF_08/2021</v>
          </cell>
          <cell r="C5413" t="str">
            <v>UN</v>
          </cell>
          <cell r="D5413">
            <v>127.74</v>
          </cell>
        </row>
        <row r="5414">
          <cell r="A5414">
            <v>94499</v>
          </cell>
          <cell r="B5414" t="str">
            <v>REGISTRO DE GAVETA BRUTO, LATÃO, ROSCÁVEL, 2 1/2" - FORNECIMENTO E INSTALAÇÃO. AF_08/2021</v>
          </cell>
          <cell r="C5414" t="str">
            <v>UN</v>
          </cell>
          <cell r="D5414">
            <v>247.81</v>
          </cell>
        </row>
        <row r="5415">
          <cell r="A5415">
            <v>94500</v>
          </cell>
          <cell r="B5415" t="str">
            <v>REGISTRO DE GAVETA BRUTO, LATÃO, ROSCÁVEL, 3" - FORNECIMENTO E INSTALAÇÃO. AF_08/2021</v>
          </cell>
          <cell r="C5415" t="str">
            <v>UN</v>
          </cell>
          <cell r="D5415">
            <v>301.3</v>
          </cell>
        </row>
        <row r="5416">
          <cell r="A5416">
            <v>94501</v>
          </cell>
          <cell r="B5416" t="str">
            <v>REGISTRO DE GAVETA BRUTO, LATÃO, ROSCÁVEL, 4" - FORNECIMENTO E INSTALAÇÃO. AF_08/2021</v>
          </cell>
          <cell r="C5416" t="str">
            <v>UN</v>
          </cell>
          <cell r="D5416">
            <v>596.11</v>
          </cell>
        </row>
        <row r="5417">
          <cell r="A5417">
            <v>94792</v>
          </cell>
          <cell r="B5417" t="str">
            <v>REGISTRO DE GAVETA BRUTO, LATÃO, ROSCÁVEL, 1", COM ACABAMENTO E CANOPLA CROMADOS - FORNECIMENTO E INSTALAÇÃO. AF_08/2021</v>
          </cell>
          <cell r="C5417" t="str">
            <v>UN</v>
          </cell>
          <cell r="D5417">
            <v>100.18</v>
          </cell>
        </row>
        <row r="5418">
          <cell r="A5418">
            <v>94793</v>
          </cell>
          <cell r="B5418" t="str">
            <v>REGISTRO DE GAVETA BRUTO, LATÃO, ROSCÁVEL, 1 1/4", COM ACABAMENTO E CANOPLA CROMADOS - FORNECIMENTO E INSTALAÇÃO. AF_08/2021</v>
          </cell>
          <cell r="C5418" t="str">
            <v>UN</v>
          </cell>
          <cell r="D5418">
            <v>136.06</v>
          </cell>
        </row>
        <row r="5419">
          <cell r="A5419">
            <v>94794</v>
          </cell>
          <cell r="B5419" t="str">
            <v>REGISTRO DE GAVETA BRUTO, LATÃO, ROSCÁVEL, 1 1/2", COM ACABAMENTO E CANOPLA CROMADOS - FORNECIMENTO E INSTALAÇÃO. AF_08/2021</v>
          </cell>
          <cell r="C5419" t="str">
            <v>UN</v>
          </cell>
          <cell r="D5419">
            <v>145.49</v>
          </cell>
        </row>
        <row r="5420">
          <cell r="A5420">
            <v>94795</v>
          </cell>
          <cell r="B5420" t="str">
            <v>TORNEIRA DE BOIA PARA CAIXA D'ÁGUA, ROSCÁVEL, 1/2" - FORNECIMENTO E INSTALAÇÃO. AF_08/2021</v>
          </cell>
          <cell r="C5420" t="str">
            <v>UN</v>
          </cell>
          <cell r="D5420">
            <v>44.98</v>
          </cell>
        </row>
        <row r="5421">
          <cell r="A5421">
            <v>94796</v>
          </cell>
          <cell r="B5421" t="str">
            <v>TORNEIRA DE BOIA PARA CAIXA D'ÁGUA, ROSCÁVEL, 3/4" - FORNECIMENTO E INSTALAÇÃO. AF_08/2021</v>
          </cell>
          <cell r="C5421" t="str">
            <v>UN</v>
          </cell>
          <cell r="D5421">
            <v>52.39</v>
          </cell>
        </row>
        <row r="5422">
          <cell r="A5422">
            <v>94797</v>
          </cell>
          <cell r="B5422" t="str">
            <v>TORNEIRA DE BOIA PARA CAIXA D'ÁGUA, ROSCÁVEL, 1" - FORNECIMENTO E INSTALAÇÃO. AF_08/2021</v>
          </cell>
          <cell r="C5422" t="str">
            <v>UN</v>
          </cell>
          <cell r="D5422">
            <v>106.2</v>
          </cell>
        </row>
        <row r="5423">
          <cell r="A5423">
            <v>94798</v>
          </cell>
          <cell r="B5423" t="str">
            <v>TORNEIRA DE BOIA PARA CAIXA D'ÁGUA, ROSCÁVEL, 1 1/4" - FORNECIMENTO E INSTALAÇÃO. AF_08/2021</v>
          </cell>
          <cell r="C5423" t="str">
            <v>UN</v>
          </cell>
          <cell r="D5423">
            <v>174.9</v>
          </cell>
        </row>
        <row r="5424">
          <cell r="A5424">
            <v>94799</v>
          </cell>
          <cell r="B5424" t="str">
            <v>TORNEIRA DE BOIA PARA CAIXA D'ÁGUA, ROSCÁVEL, 1 1/2" - FORNECIMENTO E INSTALAÇÃO. AF_08/2021</v>
          </cell>
          <cell r="C5424" t="str">
            <v>UN</v>
          </cell>
          <cell r="D5424">
            <v>215.17</v>
          </cell>
        </row>
        <row r="5425">
          <cell r="A5425">
            <v>94800</v>
          </cell>
          <cell r="B5425" t="str">
            <v>TORNEIRA DE BOIA PARA CAIXA D'ÁGUA, ROSCÁVEL, 2" - FORNECIMENTO E INSTALAÇÃO. AF_08/2021</v>
          </cell>
          <cell r="C5425" t="str">
            <v>UN</v>
          </cell>
          <cell r="D5425">
            <v>276.3</v>
          </cell>
        </row>
        <row r="5426">
          <cell r="A5426">
            <v>95248</v>
          </cell>
          <cell r="B5426" t="str">
            <v>VÁLVULA DE ESFERA BRUTA, BRONZE, ROSCÁVEL, 1/2" - FORNECIMENTO E INSTALAÇÃO. AF_08/2021</v>
          </cell>
          <cell r="C5426" t="str">
            <v>UN</v>
          </cell>
          <cell r="D5426">
            <v>44.2</v>
          </cell>
        </row>
        <row r="5427">
          <cell r="A5427">
            <v>95249</v>
          </cell>
          <cell r="B5427" t="str">
            <v>VÁLVULA DE ESFERA BRUTA, BRONZE, ROSCÁVEL, 3/4'' - FORNECIMENTO E INSTALAÇÃO. AF_08/2021</v>
          </cell>
          <cell r="C5427" t="str">
            <v>UN</v>
          </cell>
          <cell r="D5427">
            <v>52.87</v>
          </cell>
        </row>
        <row r="5428">
          <cell r="A5428">
            <v>95250</v>
          </cell>
          <cell r="B5428" t="str">
            <v>VÁLVULA DE ESFERA BRUTA, BRONZE, ROSCÁVEL, 1'' - FORNECIMENTO E INSTALAÇÃO. AF_08/2021</v>
          </cell>
          <cell r="C5428" t="str">
            <v>UN</v>
          </cell>
          <cell r="D5428">
            <v>71.349999999999994</v>
          </cell>
        </row>
        <row r="5429">
          <cell r="A5429">
            <v>95251</v>
          </cell>
          <cell r="B5429" t="str">
            <v>VÁLVULA DE ESFERA BRUTA, BRONZE, ROSCÁVEL, 1 1/4'' - FORNECIMENTO E INSTALAÇÃO. AF_08/2021</v>
          </cell>
          <cell r="C5429" t="str">
            <v>UN</v>
          </cell>
          <cell r="D5429">
            <v>105.03</v>
          </cell>
        </row>
        <row r="5430">
          <cell r="A5430">
            <v>95252</v>
          </cell>
          <cell r="B5430" t="str">
            <v>VÁLVULA DE ESFERA BRUTA, BRONZE, ROSCÁVEL, 1 1/2'' - FORNECIMENTO E INSTALAÇÃO. AF_08/2021</v>
          </cell>
          <cell r="C5430" t="str">
            <v>UN</v>
          </cell>
          <cell r="D5430">
            <v>127.89</v>
          </cell>
        </row>
        <row r="5431">
          <cell r="A5431">
            <v>95253</v>
          </cell>
          <cell r="B5431" t="str">
            <v>VÁLVULA DE ESFERA BRUTA, BRONZE, ROSCÁVEL, 2'' - FORNECIMENTO E INSTALAÇÃO. AF_08/2021</v>
          </cell>
          <cell r="C5431" t="str">
            <v>UN</v>
          </cell>
          <cell r="D5431">
            <v>192.68</v>
          </cell>
        </row>
        <row r="5432">
          <cell r="A5432">
            <v>99619</v>
          </cell>
          <cell r="B5432" t="str">
            <v>VÁLVULA DE RETENÇÃO HORIZONTAL, DE BRONZE, ROSCÁVEL, 3/4" - FORNECIMENTO E INSTALAÇÃO. AF_08/2021</v>
          </cell>
          <cell r="C5432" t="str">
            <v>UN</v>
          </cell>
          <cell r="D5432">
            <v>124.53</v>
          </cell>
        </row>
        <row r="5433">
          <cell r="A5433">
            <v>99620</v>
          </cell>
          <cell r="B5433" t="str">
            <v>VÁLVULA DE RETENÇÃO HORIZONTAL, DE BRONZE, ROSCÁVEL, 1" - FORNECIMENTO E INSTALAÇÃO. AF_08/2021</v>
          </cell>
          <cell r="C5433" t="str">
            <v>UN</v>
          </cell>
          <cell r="D5433">
            <v>169.16</v>
          </cell>
        </row>
        <row r="5434">
          <cell r="A5434">
            <v>99621</v>
          </cell>
          <cell r="B5434" t="str">
            <v>VÁLVULA DE RETENÇÃO HORIZONTAL, DE BRONZE, ROSCÁVEL, 1 1/4" - FORNECIMENTO E INSTALAÇÃO. AF_08/2021</v>
          </cell>
          <cell r="C5434" t="str">
            <v>UN</v>
          </cell>
          <cell r="D5434">
            <v>251.86</v>
          </cell>
        </row>
        <row r="5435">
          <cell r="A5435">
            <v>99622</v>
          </cell>
          <cell r="B5435" t="str">
            <v>VÁLVULA DE RETENÇÃO HORIZONTAL, DE BRONZE, ROSCÁVEL, 1 1/2"  - FORNECIMENTO E INSTALAÇÃO. AF_08/2021</v>
          </cell>
          <cell r="C5435" t="str">
            <v>UN</v>
          </cell>
          <cell r="D5435">
            <v>284</v>
          </cell>
        </row>
        <row r="5436">
          <cell r="A5436">
            <v>99623</v>
          </cell>
          <cell r="B5436" t="str">
            <v>VÁLVULA DE RETENÇÃO HORIZONTAL, DE BRONZE, ROSCÁVEL, 2"  - FORNECIMENTO E INSTALAÇÃO. AF_08/2021</v>
          </cell>
          <cell r="C5436" t="str">
            <v>UN</v>
          </cell>
          <cell r="D5436">
            <v>395.9</v>
          </cell>
        </row>
        <row r="5437">
          <cell r="A5437">
            <v>99624</v>
          </cell>
          <cell r="B5437" t="str">
            <v>VÁLVULA DE RETENÇÃO HORIZONTAL, DE BRONZE, ROSCÁVEL, 2 1/2" - FORNECIMENTO E INSTALAÇÃO. AF_08/2021</v>
          </cell>
          <cell r="C5437" t="str">
            <v>UN</v>
          </cell>
          <cell r="D5437">
            <v>564</v>
          </cell>
        </row>
        <row r="5438">
          <cell r="A5438">
            <v>99625</v>
          </cell>
          <cell r="B5438" t="str">
            <v>VÁLVULA DE RETENÇÃO HORIZONTAL, DE BRONZE, ROSCÁVEL, 3" - FORNECIMENTO E INSTALAÇÃO. AF_08/2021</v>
          </cell>
          <cell r="C5438" t="str">
            <v>UN</v>
          </cell>
          <cell r="D5438">
            <v>774.98</v>
          </cell>
        </row>
        <row r="5439">
          <cell r="A5439">
            <v>99626</v>
          </cell>
          <cell r="B5439" t="str">
            <v>VÁLVULA DE RETENÇÃO HORIZONTAL, DE BRONZE, ROSCÁVEL, 4" - FORNECIMENTO E INSTALAÇÃO. AF_08/2021</v>
          </cell>
          <cell r="C5439" t="str">
            <v>UN</v>
          </cell>
          <cell r="D5439">
            <v>1191.03</v>
          </cell>
        </row>
        <row r="5440">
          <cell r="A5440">
            <v>99627</v>
          </cell>
          <cell r="B5440" t="str">
            <v>VÁLVULA DE RETENÇÃO VERTICAL, DE BRONZE, ROSCÁVEL, 1/2" - FORNECIMENTO E INSTALAÇÃO. AF_08/2021</v>
          </cell>
          <cell r="C5440" t="str">
            <v>UN</v>
          </cell>
          <cell r="D5440">
            <v>75.209999999999994</v>
          </cell>
        </row>
        <row r="5441">
          <cell r="A5441">
            <v>99628</v>
          </cell>
          <cell r="B5441" t="str">
            <v>VÁLVULA DE RETENÇÃO VERTICAL, DE BRONZE, ROSCÁVEL, 3/4" - FORNECIMENTO E INSTALAÇÃO. AF_08/2021</v>
          </cell>
          <cell r="C5441" t="str">
            <v>UN</v>
          </cell>
          <cell r="D5441">
            <v>82.54</v>
          </cell>
        </row>
        <row r="5442">
          <cell r="A5442">
            <v>99629</v>
          </cell>
          <cell r="B5442" t="str">
            <v>VÁLVULA DE RETENÇÃO VERTICAL, DE BRONZE, ROSCÁVEL, 1" - FORNECIMENTO E INSTALAÇÃO. AF_08/2021</v>
          </cell>
          <cell r="C5442" t="str">
            <v>UN</v>
          </cell>
          <cell r="D5442">
            <v>92.1</v>
          </cell>
        </row>
        <row r="5443">
          <cell r="A5443">
            <v>99630</v>
          </cell>
          <cell r="B5443" t="str">
            <v>VÁLVULA DE RETENÇÃO VERTICAL, DE BRONZE, ROSCÁVEL, 1 1/4" - FORNECIMENTO E INSTALAÇÃO. AF_08/2021</v>
          </cell>
          <cell r="C5443" t="str">
            <v>UN</v>
          </cell>
          <cell r="D5443">
            <v>136.76</v>
          </cell>
        </row>
        <row r="5444">
          <cell r="A5444">
            <v>99631</v>
          </cell>
          <cell r="B5444" t="str">
            <v>VÁLVULA DE RETENÇÃO VERTICAL, DE BRONZE, ROSCÁVEL, 1 1/2" - FORNECIMENTO E INSTALAÇÃO. AF_08/2021</v>
          </cell>
          <cell r="C5444" t="str">
            <v>UN</v>
          </cell>
          <cell r="D5444">
            <v>159.61000000000001</v>
          </cell>
        </row>
        <row r="5445">
          <cell r="A5445">
            <v>99632</v>
          </cell>
          <cell r="B5445" t="str">
            <v>VÁLVULA DE RETENÇÃO VERTICAL, DE BRONZE, ROSCÁVEL, 2" - FORNECIMENTO E INSTALAÇÃO. AF_08/2021</v>
          </cell>
          <cell r="C5445" t="str">
            <v>UN</v>
          </cell>
          <cell r="D5445">
            <v>229.57</v>
          </cell>
        </row>
        <row r="5446">
          <cell r="A5446">
            <v>99633</v>
          </cell>
          <cell r="B5446" t="str">
            <v>VÁLVULA DE RETENÇÃO VERTICAL, DE BRONZE, ROSCÁVEL, 3" - FORNECIMENTO E INSTALAÇÃO. AF_08/2021</v>
          </cell>
          <cell r="C5446" t="str">
            <v>UN</v>
          </cell>
          <cell r="D5446">
            <v>490.4</v>
          </cell>
        </row>
        <row r="5447">
          <cell r="A5447">
            <v>99634</v>
          </cell>
          <cell r="B5447" t="str">
            <v>VÁLVULA DE RETENÇÃO VERTICAL, DE BRONZE, ROSCÁVEL, 4" - FORNECIMENTO E INSTALAÇÃO. AF_08/2021</v>
          </cell>
          <cell r="C5447" t="str">
            <v>UN</v>
          </cell>
          <cell r="D5447">
            <v>832.96</v>
          </cell>
        </row>
        <row r="5448">
          <cell r="A5448">
            <v>99635</v>
          </cell>
          <cell r="B5448" t="str">
            <v>VÁLVULA DE DESCARGA METÁLICA, BASE 1 1/2", ACABAMENTO METALICO CROMADO - FORNECIMENTO E INSTALAÇÃO. AF_08/2021</v>
          </cell>
          <cell r="C5448" t="str">
            <v>UN</v>
          </cell>
          <cell r="D5448">
            <v>432.7</v>
          </cell>
        </row>
        <row r="5449">
          <cell r="A5449">
            <v>103008</v>
          </cell>
          <cell r="B5449" t="str">
            <v>VÁLVULA DE RETENÇÃO HORIZONTAL, DE BRONZE, ROSCÁVEL, 1/2" - FORNECIMENTO E INSTALAÇÃO. AF_08/2021</v>
          </cell>
          <cell r="C5449" t="str">
            <v>UN</v>
          </cell>
          <cell r="D5449">
            <v>101.47</v>
          </cell>
        </row>
        <row r="5450">
          <cell r="A5450">
            <v>103009</v>
          </cell>
          <cell r="B5450" t="str">
            <v>VÁLVULA DE RETENÇÃO VERTICAL, DE BRONZE, ROSCÁVEL, 2 1/2" - FORNECIMENTO E INSTALAÇÃO. AF_08/2021</v>
          </cell>
          <cell r="C5450" t="str">
            <v>UN</v>
          </cell>
          <cell r="D5450">
            <v>361.7</v>
          </cell>
        </row>
        <row r="5451">
          <cell r="A5451">
            <v>103010</v>
          </cell>
          <cell r="B5451" t="str">
            <v>VÁLVULA DE RETENÇÃO, DE BRONZE, PÉ COM CRIVOS, ROSCÁVEL, 3/4" - FORNECIMENTO E INSTALAÇÃO. AF_08/2021</v>
          </cell>
          <cell r="C5451" t="str">
            <v>UN</v>
          </cell>
          <cell r="D5451">
            <v>76.959999999999994</v>
          </cell>
        </row>
        <row r="5452">
          <cell r="A5452">
            <v>103011</v>
          </cell>
          <cell r="B5452" t="str">
            <v>VÁLVULA DE RETENÇÃO, DE BRONZE, PÉ COM CRIVOS, ROSCÁVEL, 1" - FORNECIMENTO E INSTALAÇÃO. AF_08/2021</v>
          </cell>
          <cell r="C5452" t="str">
            <v>UN</v>
          </cell>
          <cell r="D5452">
            <v>86.01</v>
          </cell>
        </row>
        <row r="5453">
          <cell r="A5453">
            <v>103012</v>
          </cell>
          <cell r="B5453" t="str">
            <v>VÁLVULA DE RETENÇÃO, DE BRONZE, PÉ COM CRIVOS, ROSCÁVEL, 1 1/4" - FORNECIMENTO E INSTALAÇÃO. AF_08/2021</v>
          </cell>
          <cell r="C5453" t="str">
            <v>UN</v>
          </cell>
          <cell r="D5453">
            <v>135.38</v>
          </cell>
        </row>
        <row r="5454">
          <cell r="A5454">
            <v>103013</v>
          </cell>
          <cell r="B5454" t="str">
            <v>VÁLVULA DE RETENÇÃO, DE BRONZE, PÉ COM CRIVOS, ROSCÁVEL, 1 1/2" - FORNECIMENTO E INSTALAÇÃO. AF_08/2021</v>
          </cell>
          <cell r="C5454" t="str">
            <v>UN</v>
          </cell>
          <cell r="D5454">
            <v>146.09</v>
          </cell>
        </row>
        <row r="5455">
          <cell r="A5455">
            <v>103014</v>
          </cell>
          <cell r="B5455" t="str">
            <v>VÁLVULA DE RETENÇÃO, DE BRONZE, PÉ COM CRIVOS, ROSCÁVEL, 2" - FORNECIMENTO E INSTALAÇÃO. AF_08/2021</v>
          </cell>
          <cell r="C5455" t="str">
            <v>UN</v>
          </cell>
          <cell r="D5455">
            <v>219.28</v>
          </cell>
        </row>
        <row r="5456">
          <cell r="A5456">
            <v>103015</v>
          </cell>
          <cell r="B5456" t="str">
            <v>VÁLVULA DE RETENÇÃO, DE BRONZE, PÉ COM CRIVOS, ROSCÁVEL, 2 1/2" - FORNECIMENTO E INSTALAÇÃO. AF_08/2021</v>
          </cell>
          <cell r="C5456" t="str">
            <v>UN</v>
          </cell>
          <cell r="D5456">
            <v>386.63</v>
          </cell>
        </row>
        <row r="5457">
          <cell r="A5457">
            <v>103016</v>
          </cell>
          <cell r="B5457" t="str">
            <v>VÁLVULA DE RETENÇÃO, DE BRONZE, PÉ COM CRIVOS, ROSCÁVEL, 3" - FORNECIMENTO E INSTALAÇÃO. AF_08/2021</v>
          </cell>
          <cell r="C5457" t="str">
            <v>UN</v>
          </cell>
          <cell r="D5457">
            <v>528.20000000000005</v>
          </cell>
        </row>
        <row r="5458">
          <cell r="A5458">
            <v>103017</v>
          </cell>
          <cell r="B5458" t="str">
            <v>VÁLVULA DE RETENÇÃO, DE BRONZE, PÉ COM CRIVOS, ROSCÁVEL, 4" - FORNECIMENTO E INSTALAÇÃO. AF_08/2021</v>
          </cell>
          <cell r="C5458" t="str">
            <v>UN</v>
          </cell>
          <cell r="D5458">
            <v>920.02</v>
          </cell>
        </row>
        <row r="5459">
          <cell r="A5459">
            <v>103018</v>
          </cell>
          <cell r="B5459" t="str">
            <v>VÁLVULA DE DESCARGA METÁLICA, BASE 1 1/4", ACABAMENTO METALICO CROMADO - FORNECIMENTO E INSTALAÇÃO. AF_08/2021</v>
          </cell>
          <cell r="C5459" t="str">
            <v>UN</v>
          </cell>
          <cell r="D5459">
            <v>354.14</v>
          </cell>
        </row>
        <row r="5460">
          <cell r="A5460">
            <v>103019</v>
          </cell>
          <cell r="B5460" t="str">
            <v>REGISTRO OU VÁLVULA GLOBO ANGULAR EM LATÃO, PARA HIDRANTES EM INSTALAÇÃO PREDIAL DE INCÊNDIO, 45 GRAUS, 2 1/2" - FORNECIMENTO E INSTALAÇÃO. AF_08/2021</v>
          </cell>
          <cell r="C5460" t="str">
            <v>UN</v>
          </cell>
          <cell r="D5460">
            <v>336.61</v>
          </cell>
        </row>
        <row r="5461">
          <cell r="A5461">
            <v>103029</v>
          </cell>
          <cell r="B5461" t="str">
            <v>REGISTRO OU REGULADOR DE GÁS DE COZINHA - FORNECIMENTO E INSTALAÇÃO. AF_08/2021</v>
          </cell>
          <cell r="C5461" t="str">
            <v>UN</v>
          </cell>
          <cell r="D5461">
            <v>39.74</v>
          </cell>
        </row>
        <row r="5462">
          <cell r="A5462">
            <v>103036</v>
          </cell>
          <cell r="B5462" t="str">
            <v>REGISTRO DE ESFERA, PVC, ROSCÁVEL, COM VOLANTE, 1/2" - FORNECIMENTO E INSTALAÇÃO. AF_08/2021</v>
          </cell>
          <cell r="C5462" t="str">
            <v>UN</v>
          </cell>
          <cell r="D5462">
            <v>28.35</v>
          </cell>
        </row>
        <row r="5463">
          <cell r="A5463">
            <v>103037</v>
          </cell>
          <cell r="B5463" t="str">
            <v>REGISTRO DE ESFERA, PVC, ROSCÁVEL, COM VOLANTE, 1" - FORNECIMENTO E INSTALAÇÃO. AF_08/2021</v>
          </cell>
          <cell r="C5463" t="str">
            <v>UN</v>
          </cell>
          <cell r="D5463">
            <v>55.94</v>
          </cell>
        </row>
        <row r="5464">
          <cell r="A5464">
            <v>103038</v>
          </cell>
          <cell r="B5464" t="str">
            <v>REGISTRO DE ESFERA, PVC, ROSCÁVEL, COM VOLANTE, 1 1/4" - FORNECIMENTO E INSTALAÇÃO. AF_08/2021</v>
          </cell>
          <cell r="C5464" t="str">
            <v>UN</v>
          </cell>
          <cell r="D5464">
            <v>74.959999999999994</v>
          </cell>
        </row>
        <row r="5465">
          <cell r="A5465">
            <v>103039</v>
          </cell>
          <cell r="B5465" t="str">
            <v>REGISTRO DE ESFERA, PVC, ROSCÁVEL, COM VOLANTE, 1 1/2" - FORNECIMENTO E INSTALAÇÃO. AF_08/2021</v>
          </cell>
          <cell r="C5465" t="str">
            <v>UN</v>
          </cell>
          <cell r="D5465">
            <v>82.18</v>
          </cell>
        </row>
        <row r="5466">
          <cell r="A5466">
            <v>103040</v>
          </cell>
          <cell r="B5466" t="str">
            <v>REGISTRO DE ESFERA, PVC, ROSCÁVEL, COM VOLANTE, 2" - FORNECIMENTO E INSTALAÇÃO. AF_08/2021</v>
          </cell>
          <cell r="C5466" t="str">
            <v>UN</v>
          </cell>
          <cell r="D5466">
            <v>121.45</v>
          </cell>
        </row>
        <row r="5467">
          <cell r="A5467">
            <v>103041</v>
          </cell>
          <cell r="B5467" t="str">
            <v>REGISTRO DE ESFERA, PVC, ROSCÁVEL, COM BORBOLETA, 1/2" - FORNECIMENTO E INSTALAÇÃO. AF_08/2021</v>
          </cell>
          <cell r="C5467" t="str">
            <v>UN</v>
          </cell>
          <cell r="D5467">
            <v>23.79</v>
          </cell>
        </row>
        <row r="5468">
          <cell r="A5468">
            <v>103042</v>
          </cell>
          <cell r="B5468" t="str">
            <v>REGISTRO DE ESFERA, PVC, ROSCÁVEL, COM BORBOLETA, 3/4" - FORNECIMENTO E INSTALAÇÃO. AF_08/2021</v>
          </cell>
          <cell r="C5468" t="str">
            <v>UN</v>
          </cell>
          <cell r="D5468">
            <v>29.7</v>
          </cell>
        </row>
        <row r="5469">
          <cell r="A5469">
            <v>103043</v>
          </cell>
          <cell r="B5469" t="str">
            <v>REGISTRO DE ESFERA, PVC, ROSCÁVEL, COM CABEÇA QUADRADA, 1/2" - FORNECIMENTO E INSTALAÇÃO. AF_08/2021</v>
          </cell>
          <cell r="C5469" t="str">
            <v>UN</v>
          </cell>
          <cell r="D5469">
            <v>27.32</v>
          </cell>
        </row>
        <row r="5470">
          <cell r="A5470">
            <v>103044</v>
          </cell>
          <cell r="B5470" t="str">
            <v>REGISTRO DE ESFERA, PVC, ROSCÁVEL, COM CABEÇA QUADRADA, 3/4" - FORNECIMENTO E INSTALAÇÃO. AF_08/2021</v>
          </cell>
          <cell r="C5470" t="str">
            <v>UN</v>
          </cell>
          <cell r="D5470">
            <v>37.049999999999997</v>
          </cell>
        </row>
        <row r="5471">
          <cell r="A5471">
            <v>103045</v>
          </cell>
          <cell r="B5471" t="str">
            <v>REGISTRO DE PRESSÃO, PVC, ROSCÁVEL, VOLANTE SIMPLES, 1/2" - FORNECIMENTO E INSTALAÇÃO. AF_08/2021</v>
          </cell>
          <cell r="C5471" t="str">
            <v>UN</v>
          </cell>
          <cell r="D5471">
            <v>12.19</v>
          </cell>
        </row>
        <row r="5472">
          <cell r="A5472">
            <v>103046</v>
          </cell>
          <cell r="B5472" t="str">
            <v>REGISTRO DE PRESSÃO, PVC, ROSCÁVEL, VOLANTE SIMPLES, 3/4" - FORNECIMENTO E INSTALAÇÃO. AF_08/2021</v>
          </cell>
          <cell r="C5472" t="str">
            <v>UN</v>
          </cell>
          <cell r="D5472">
            <v>28.22</v>
          </cell>
        </row>
        <row r="5473">
          <cell r="A5473">
            <v>103047</v>
          </cell>
          <cell r="B5473" t="str">
            <v>REGISTRO DE ESFERA, PVC, SOLDÁVEL, COM VOLANTE, DN  20 MM - FORNECIMENTO E INSTALAÇÃO. AF_08/2021</v>
          </cell>
          <cell r="C5473" t="str">
            <v>UN</v>
          </cell>
          <cell r="D5473">
            <v>28.88</v>
          </cell>
        </row>
        <row r="5474">
          <cell r="A5474">
            <v>103048</v>
          </cell>
          <cell r="B5474" t="str">
            <v>REGISTRO DE PRESSÃO, PVC, SOLDÁVEL, VOLANTE SIMPLES, DN  20 MM - FORNECIMENTO E INSTALAÇÃO. AF_08/2021</v>
          </cell>
          <cell r="C5474" t="str">
            <v>UN</v>
          </cell>
          <cell r="D5474">
            <v>21.87</v>
          </cell>
        </row>
        <row r="5475">
          <cell r="A5475">
            <v>103049</v>
          </cell>
          <cell r="B5475" t="str">
            <v>REGISTRO DE PRESSÃO, PVC, SOLDÁVEL, VOLANTE SIMPLES, DN  25 MM - FORNECIMENTO E INSTALAÇÃO. AF_08/2021</v>
          </cell>
          <cell r="C5475" t="str">
            <v>UN</v>
          </cell>
          <cell r="D5475">
            <v>23.45</v>
          </cell>
        </row>
        <row r="5476">
          <cell r="A5476">
            <v>103050</v>
          </cell>
          <cell r="B5476" t="str">
            <v>SUBSTITUIÇÃO DE REGISTRO OU VÁLVULA, ROSCÁVEL, DN  20 MM. AF_08/2021</v>
          </cell>
          <cell r="C5476" t="str">
            <v>UN</v>
          </cell>
          <cell r="D5476">
            <v>31.14</v>
          </cell>
        </row>
        <row r="5477">
          <cell r="A5477">
            <v>103051</v>
          </cell>
          <cell r="B5477" t="str">
            <v>SUBSTITUIÇÃO DE REGISTRO OU VÁLVULA, ROSCÁVEL, DN  25 MM. AF_08/2021</v>
          </cell>
          <cell r="C5477" t="str">
            <v>UN</v>
          </cell>
          <cell r="D5477">
            <v>37.69</v>
          </cell>
        </row>
        <row r="5478">
          <cell r="A5478">
            <v>103052</v>
          </cell>
          <cell r="B5478" t="str">
            <v>SUBSTITUIÇÃO DE REGISTRO OU VÁLVULA, ROSCÁVEL, DN  32 MM. AF_08/2021</v>
          </cell>
          <cell r="C5478" t="str">
            <v>UN</v>
          </cell>
          <cell r="D5478">
            <v>49.45</v>
          </cell>
        </row>
        <row r="5479">
          <cell r="A5479">
            <v>95634</v>
          </cell>
          <cell r="B5479" t="str">
            <v>KIT CAVALETE PARA MEDIÇÃO DE ÁGUA - ENTRADA PRINCIPAL, EM PVC 20 MM (1/2") - FORNECIMENTO E INSTALAÇÃO (EXCLUSIVE HIDRÔMETRO). AF_03/2024</v>
          </cell>
          <cell r="C5479" t="str">
            <v>UN</v>
          </cell>
          <cell r="D5479">
            <v>211.19</v>
          </cell>
        </row>
        <row r="5480">
          <cell r="A5480">
            <v>95635</v>
          </cell>
          <cell r="B5480" t="str">
            <v>KIT CAVALETE PARA MEDIÇÃO DE ÁGUA - ENTRADA PRINCIPAL, EM PVC 25 MM (3/4") - FORNECIMENTO E INSTALAÇÃO (EXCLUSIVE HIDRÔMETRO). AF_03/2024</v>
          </cell>
          <cell r="C5480" t="str">
            <v>UN</v>
          </cell>
          <cell r="D5480">
            <v>225.26</v>
          </cell>
        </row>
        <row r="5481">
          <cell r="A5481">
            <v>95636</v>
          </cell>
          <cell r="B5481" t="str">
            <v>KIT CAVALETE PARA MEDIÇÃO DE ÁGUA - ENTRADA PRINCIPAL, EM AÇO GALVANIZADO DN 25 MM (1") - FORNECIMENTO E INSTALAÇÃO (EXCLUSIVE HIDRÔMETRO). AF_03/2024</v>
          </cell>
          <cell r="C5481" t="str">
            <v>UN</v>
          </cell>
          <cell r="D5481">
            <v>455.22</v>
          </cell>
        </row>
        <row r="5482">
          <cell r="A5482">
            <v>95637</v>
          </cell>
          <cell r="B5482" t="str">
            <v>KIT CAVALETE PARA MEDIÇÃO DE ÁGUA - ENTRADA PRINCIPAL, EM AÇO GALVANIZADO DN 32 MM (1 1/4") - FORNECIMENTO E INSTALAÇÃO (EXCLUSIVE HIDRÔMETRO). AF_03/2024</v>
          </cell>
          <cell r="C5482" t="str">
            <v>UN</v>
          </cell>
          <cell r="D5482">
            <v>597.72</v>
          </cell>
        </row>
        <row r="5483">
          <cell r="A5483">
            <v>95638</v>
          </cell>
          <cell r="B5483" t="str">
            <v>KIT CAVALETE PARA MEDIÇÃO DE ÁGUA - ENTRADA PRINCIPAL, EM AÇO GALVANIZADO DN 40 MM (1 1/2") - FORNECIMENTO E INSTALAÇÃO (EXCLUSIVE HIDRÔMETRO). AF_03/2024</v>
          </cell>
          <cell r="C5483" t="str">
            <v>UN</v>
          </cell>
          <cell r="D5483">
            <v>735.66</v>
          </cell>
        </row>
        <row r="5484">
          <cell r="A5484">
            <v>95639</v>
          </cell>
          <cell r="B5484" t="str">
            <v>KIT CAVALETE PARA MEDIÇÃO DE ÁGUA - ENTRADA PRINCIPAL, EM AÇO GALVANIZADO DN 50 MM (2") - FORNECIMENTO E INSTALAÇÃO (EXCLUSIVE HIDRÔMETRO). AF_03/2024</v>
          </cell>
          <cell r="C5484" t="str">
            <v>UN</v>
          </cell>
          <cell r="D5484">
            <v>998.75</v>
          </cell>
        </row>
        <row r="5485">
          <cell r="A5485">
            <v>95641</v>
          </cell>
          <cell r="B5485" t="str">
            <v>KIT CAVALETE PARA MEDIÇÃO DE ÁGUA - ENTRADA INDIVIDUALIZADA, EM PVC 25 MM (3/4"), PARA 2 MEDIDORES - FORNECIMENTO E INSTALAÇÃO (EXCLUSIVE HIDRÔMETRO). AF_03/2024</v>
          </cell>
          <cell r="C5485" t="str">
            <v>UN</v>
          </cell>
          <cell r="D5485">
            <v>320.29000000000002</v>
          </cell>
        </row>
        <row r="5486">
          <cell r="A5486">
            <v>95642</v>
          </cell>
          <cell r="B5486" t="str">
            <v>KIT CAVALETE PARA MEDIÇÃO DE ÁGUA - ENTRADA INDIVIDUALIZADA, EM PVC 25 MM (3/4"), PARA 3 MEDIDORES - FORNECIMENTO E INSTALAÇÃO (EXCLUSIVE HIDRÔMETRO). AF_03/2024</v>
          </cell>
          <cell r="C5486" t="str">
            <v>UN</v>
          </cell>
          <cell r="D5486">
            <v>473.73</v>
          </cell>
        </row>
        <row r="5487">
          <cell r="A5487">
            <v>95643</v>
          </cell>
          <cell r="B5487" t="str">
            <v>KIT CAVALETE PARA MEDIÇÃO DE ÁGUA - ENTRADA INDIVIDUALIZADA, EM PVC 25 MM (3/4"), PARA 4 MEDIDORES - FORNECIMENTO E INSTALAÇÃO (EXCLUSIVE HIDRÔMETRO). AF_03/2024</v>
          </cell>
          <cell r="C5487" t="str">
            <v>UN</v>
          </cell>
          <cell r="D5487">
            <v>618.63</v>
          </cell>
        </row>
        <row r="5488">
          <cell r="A5488">
            <v>95644</v>
          </cell>
          <cell r="B5488" t="str">
            <v>KIT CAVALETE PARA MEDIÇÃO DE ÁGUA - ENTRADA INDIVIDUALIZADA, EM PVC 32 MM (1"), PARA 1 MEDIDOR - FORNECIMENTO E INSTALAÇÃO (EXCLUSIVE HIDRÔMETRO). AF_03/2024</v>
          </cell>
          <cell r="C5488" t="str">
            <v>UN</v>
          </cell>
          <cell r="D5488">
            <v>228.84</v>
          </cell>
        </row>
        <row r="5489">
          <cell r="A5489">
            <v>95645</v>
          </cell>
          <cell r="B5489" t="str">
            <v>KIT CAVALETE PARA MEDIÇÃO DE ÁGUA - ENTRADA INDIVIDUALIZADA, EM PVC 32 MM (1"), PARA 2 MEDIDORES - FORNECIMENTO E INSTALAÇÃO (EXCLUSIVE HIDRÔMETRO). AF_03/2024</v>
          </cell>
          <cell r="C5489" t="str">
            <v>UN</v>
          </cell>
          <cell r="D5489">
            <v>415.67</v>
          </cell>
        </row>
        <row r="5490">
          <cell r="A5490">
            <v>95646</v>
          </cell>
          <cell r="B5490" t="str">
            <v>KIT CAVALETE PARA MEDIÇÃO DE ÁGUA - ENTRADA INDIVIDUALIZADA, EM PVC 32 MM (1"), PARA 3 MEDIDORES - FORNECIMENTO E INSTALAÇÃO (EXCLUSIVE HIDRÔMETRO). AF_03/2024</v>
          </cell>
          <cell r="C5490" t="str">
            <v>UN</v>
          </cell>
          <cell r="D5490">
            <v>619.32000000000005</v>
          </cell>
        </row>
        <row r="5491">
          <cell r="A5491">
            <v>95647</v>
          </cell>
          <cell r="B5491" t="str">
            <v>KIT CAVALETE PARA MEDIÇÃO DE ÁGUA - ENTRADA INDIVIDUALIZADA, EM PVC 32 MM (1"), PARA 4 MEDIDORES - FORNECIMENTO E INSTALAÇÃO (EXCLUSIVE HIDRÔMETRO). AF_03/2024</v>
          </cell>
          <cell r="C5491" t="str">
            <v>UN</v>
          </cell>
          <cell r="D5491">
            <v>810.74</v>
          </cell>
        </row>
        <row r="5492">
          <cell r="A5492">
            <v>95648</v>
          </cell>
          <cell r="B5492" t="str">
            <v>KIT CAVALETE PARA MEDIÇÃO DE ÁGUA - ENTRADA INDIVIDUALIZADA, EM CPVC DN 28 MM (1"), PARA 1 MEDIDOR - FORNECIMENTO E INSTALAÇÃO (EXCLUSIVE HIDRÔMETRO). AF_03/2024</v>
          </cell>
          <cell r="C5492" t="str">
            <v>UN</v>
          </cell>
          <cell r="D5492">
            <v>568.45000000000005</v>
          </cell>
        </row>
        <row r="5493">
          <cell r="A5493">
            <v>95649</v>
          </cell>
          <cell r="B5493" t="str">
            <v>KIT CAVALETE PARA MEDIÇÃO DE ÁGUA - ENTRADA INDIVIDUALIZADA, EM CPVC DN 28 MM (1"), PARA 2 MEDIDORES - FORNECIMENTO E INSTALAÇÃO (EXCLUSIVE HIDRÔMETRO). AF_03/2024</v>
          </cell>
          <cell r="C5493" t="str">
            <v>UN</v>
          </cell>
          <cell r="D5493">
            <v>980.68</v>
          </cell>
        </row>
        <row r="5494">
          <cell r="A5494">
            <v>95650</v>
          </cell>
          <cell r="B5494" t="str">
            <v>KIT CAVALETE PARA MEDIÇÃO DE ÁGUA - ENTRADA INDIVIDUALIZADA, EM CPVC DN 28 MM (1"), PARA 3 MEDIDORES - FORNECIMENTO E INSTALAÇÃO (EXCLUSIVE HIDRÔMETRO). AF_03/2024</v>
          </cell>
          <cell r="C5494" t="str">
            <v>UN</v>
          </cell>
          <cell r="D5494">
            <v>1433.34</v>
          </cell>
        </row>
        <row r="5495">
          <cell r="A5495">
            <v>95651</v>
          </cell>
          <cell r="B5495" t="str">
            <v>KIT CAVALETE PARA MEDIÇÃO DE ÁGUA - ENTRADA INDIVIDUALIZADA, EM CPVC DN 28 MM (1"), PARA 4 MEDIDORES - FORNECIMENTO E INSTALAÇÃO (EXCLUSIVE HIDRÔMETRO). AF_03/2024</v>
          </cell>
          <cell r="C5495" t="str">
            <v>UN</v>
          </cell>
          <cell r="D5495">
            <v>1861.62</v>
          </cell>
        </row>
        <row r="5496">
          <cell r="A5496">
            <v>95652</v>
          </cell>
          <cell r="B5496" t="str">
            <v>KIT CAVALETE PARA MEDIÇÃO DE ÁGUA - ENTRADA INDIVIDUALIZADA, EM CPVC DN 35 MM (1 1/4"), PARA 1 MEDIDOR - FORNECIMENTO E INSTALAÇÃO (EXCLUSIVE HIDRÔMETRO). AF_03/2024</v>
          </cell>
          <cell r="C5496" t="str">
            <v>UN</v>
          </cell>
          <cell r="D5496">
            <v>698.4</v>
          </cell>
        </row>
        <row r="5497">
          <cell r="A5497">
            <v>95653</v>
          </cell>
          <cell r="B5497" t="str">
            <v>KIT CAVALETE PARA MEDIÇÃO DE ÁGUA - ENTRADA INDIVIDUALIZADA, EM CPVC DN 35 MM (1 1/4"), PARA 2 MEDIDORES - FORNECIMENTO E INSTALAÇÃO (EXCLUSIVE HIDRÔMETRO). AF_03/2024</v>
          </cell>
          <cell r="C5497" t="str">
            <v>UN</v>
          </cell>
          <cell r="D5497">
            <v>1238.73</v>
          </cell>
        </row>
        <row r="5498">
          <cell r="A5498">
            <v>95654</v>
          </cell>
          <cell r="B5498" t="str">
            <v>KIT CAVALETE PARA MEDIÇÃO DE ÁGUA - ENTRADA INDIVIDUALIZADA, EM CPVC DN 35 MM (1 1/4"), PARA 3 MEDIDORES - FORNECIMENTO E INSTALAÇÃO (EXCLUSIVE HIDRÔMETRO). AF_03/2024</v>
          </cell>
          <cell r="C5498" t="str">
            <v>UN</v>
          </cell>
          <cell r="D5498">
            <v>1824.95</v>
          </cell>
        </row>
        <row r="5499">
          <cell r="A5499">
            <v>95655</v>
          </cell>
          <cell r="B5499" t="str">
            <v>KIT CAVALETE PARA MEDIÇÃO DE ÁGUA - ENTRADA INDIVIDUALIZADA, EM CPVC DN 35 MM (1 1/4"), PARA 4 MEDIDORES - FORNECIMENTO E INSTALAÇÃO (EXCLUSIVE HIDRÔMETRO). AF_03/2024</v>
          </cell>
          <cell r="C5499" t="str">
            <v>UN</v>
          </cell>
          <cell r="D5499">
            <v>2380.14</v>
          </cell>
        </row>
        <row r="5500">
          <cell r="A5500">
            <v>95657</v>
          </cell>
          <cell r="B5500" t="str">
            <v>KIT CAVALETE PARA MEDIÇÃO DE ÁGUA - ENTRADA INDIVIDUALIZADA, EM PPR PN20 DN 25 MM (3/4") PARA 1 MEDIDOR - FORNECIMENTO E INSTALAÇÃO (EXCLUSIVE HIDRÔMETRO). AF_03/2024</v>
          </cell>
          <cell r="C5500" t="str">
            <v>UN</v>
          </cell>
          <cell r="D5500">
            <v>342.36</v>
          </cell>
        </row>
        <row r="5501">
          <cell r="A5501">
            <v>95658</v>
          </cell>
          <cell r="B5501" t="str">
            <v>KIT CAVALETE PARA MEDIÇÃO DE ÁGUA - ENTRADA INDIVIDUALIZADA, EM PPR PN20 DN 25 MM (3/4") PARA 2 MEDIDORES - FORNECIMENTO E INSTALAÇÃO (EXCLUSIVE HIDRÔMETRO). AF_03/2024</v>
          </cell>
          <cell r="C5501" t="str">
            <v>UN</v>
          </cell>
          <cell r="D5501">
            <v>619.66</v>
          </cell>
        </row>
        <row r="5502">
          <cell r="A5502">
            <v>95659</v>
          </cell>
          <cell r="B5502" t="str">
            <v>KIT CAVALETE PARA MEDIÇÃO DE ÁGUA - ENTRADA INDIVIDUALIZADA, EM PPR PN20 DN 25 MM (3/4") PARA 3 MEDIDORES - FORNECIMENTO E INSTALAÇÃO (EXCLUSIVE HIDRÔMETRO). AF_03/2024</v>
          </cell>
          <cell r="C5502" t="str">
            <v>UN</v>
          </cell>
          <cell r="D5502">
            <v>921.26</v>
          </cell>
        </row>
        <row r="5503">
          <cell r="A5503">
            <v>95660</v>
          </cell>
          <cell r="B5503" t="str">
            <v>KIT CAVALETE PARA MEDIÇÃO DE ÁGUA - ENTRADA INDIVIDUALIZADA, EM PPR PN20 DN 25 MM (3/4") PARA 4 MEDIDORES - FORNECIMENTO E INSTALAÇÃO (EXCLUSIVE HIDRÔMETRO). AF_03/2024</v>
          </cell>
          <cell r="C5503" t="str">
            <v>UN</v>
          </cell>
          <cell r="D5503">
            <v>1206.1300000000001</v>
          </cell>
        </row>
        <row r="5504">
          <cell r="A5504">
            <v>95661</v>
          </cell>
          <cell r="B5504" t="str">
            <v>KIT CAVALETE PARA MEDIÇÃO DE ÁGUA - ENTRADA INDIVIDUALIZADA, EM PPR PN20 DN 32 MM (1") PARA 1 MEDIDOR - FORNECIMENTO E INSTALAÇÃO (EXCLUSIVE HIDRÔMETRO). AF_03/2024</v>
          </cell>
          <cell r="C5504" t="str">
            <v>UN</v>
          </cell>
          <cell r="D5504">
            <v>417.5</v>
          </cell>
        </row>
        <row r="5505">
          <cell r="A5505">
            <v>95662</v>
          </cell>
          <cell r="B5505" t="str">
            <v>KIT CAVALETE PARA MEDIÇÃO DE ÁGUA - ENTRADA INDIVIDUALIZADA, EM PPR PN20 DN 32 MM (1") PARA 2 MEDIDORES - FORNECIMENTO E INSTALAÇÃO (EXCLUSIVE HIDRÔMETRO). AF_03/2024</v>
          </cell>
          <cell r="C5505" t="str">
            <v>UN</v>
          </cell>
          <cell r="D5505">
            <v>768.39</v>
          </cell>
        </row>
        <row r="5506">
          <cell r="A5506">
            <v>95663</v>
          </cell>
          <cell r="B5506" t="str">
            <v>KIT CAVALETE PARA MEDIÇÃO DE ÁGUA - ENTRADA INDIVIDUALIZADA, EM PPR PN20 DN 32 MM (1") PARA 3 MEDIDORES - FORNECIMENTO E INSTALAÇÃO (EXCLUSIVE HIDRÔMETRO). AF_03/2024</v>
          </cell>
          <cell r="C5506" t="str">
            <v>UN</v>
          </cell>
          <cell r="D5506">
            <v>1148.2</v>
          </cell>
        </row>
        <row r="5507">
          <cell r="A5507">
            <v>95664</v>
          </cell>
          <cell r="B5507" t="str">
            <v>KIT CAVALETE PARA MEDIÇÃO DE ÁGUA - ENTRADA INDIVIDUALIZADA, EM PPR PN20 DN 32 MM (1") PARA 4 MEDIDORES - FORNECIMENTO E INSTALAÇÃO (EXCLUSIVE HIDRÔMETRO). AF_03/2024</v>
          </cell>
          <cell r="C5507" t="str">
            <v>UN</v>
          </cell>
          <cell r="D5507">
            <v>1505.67</v>
          </cell>
        </row>
        <row r="5508">
          <cell r="A5508">
            <v>95665</v>
          </cell>
          <cell r="B5508" t="str">
            <v>KIT CAVALETE PARA MEDIÇÃO DE ÁGUA - ENTRADA INDIVIDUALIZADA, EM PPR PN25 DN 25 MM (3/4") PARA 1 MEDIDOR - FORNECIMENTO E INSTALAÇÃO (EXCLUSIVE HIDRÔMETRO). AF_03/2024</v>
          </cell>
          <cell r="C5508" t="str">
            <v>UN</v>
          </cell>
          <cell r="D5508">
            <v>378.39</v>
          </cell>
        </row>
        <row r="5509">
          <cell r="A5509">
            <v>95666</v>
          </cell>
          <cell r="B5509" t="str">
            <v>KIT CAVALETE PARA MEDIÇÃO DE ÁGUA - ENTRADA INDIVIDUALIZADA, EM PPR PN25 DN 25 MM (3/4") PARA 2 MEDIDORES - FORNECIMENTO E INSTALAÇÃO (EXCLUSIVE HIDRÔMETRO). AF_03/2024</v>
          </cell>
          <cell r="C5509" t="str">
            <v>UN</v>
          </cell>
          <cell r="D5509">
            <v>667.23</v>
          </cell>
        </row>
        <row r="5510">
          <cell r="A5510">
            <v>95667</v>
          </cell>
          <cell r="B5510" t="str">
            <v>KIT CAVALETE PARA MEDIÇÃO DE ÁGUA - ENTRADA INDIVIDUALIZADA, EM PPR PN25 DN 25 MM (3/4") PARA 3 MEDIDORES - FORNECIMENTO E INSTALAÇÃO (EXCLUSIVE HIDRÔMETRO). AF_03/2024</v>
          </cell>
          <cell r="C5510" t="str">
            <v>UN</v>
          </cell>
          <cell r="D5510">
            <v>987.61</v>
          </cell>
        </row>
        <row r="5511">
          <cell r="A5511">
            <v>95668</v>
          </cell>
          <cell r="B5511" t="str">
            <v>KIT CAVALETE PARA MEDIÇÃO DE ÁGUA - ENTRADA INDIVIDUALIZADA, EM PPR PN25 DN 25 MM (3/4") PARA 4 MEDIDORES - FORNECIMENTO E INSTALAÇÃO (EXCLUSIVE HIDRÔMETRO). AF_03/2024</v>
          </cell>
          <cell r="C5511" t="str">
            <v>UN</v>
          </cell>
          <cell r="D5511">
            <v>1288.9000000000001</v>
          </cell>
        </row>
        <row r="5512">
          <cell r="A5512">
            <v>95669</v>
          </cell>
          <cell r="B5512" t="str">
            <v>KIT CAVALETE PARA MEDIÇÃO DE ÁGUA - ENTRADA INDIVIDUALIZADA, EM PPR PN25 DN 32 MM (1") PARA 1 MEDIDOR - FORNECIMENTO E INSTALAÇÃO (EXCLUSIVE HIDRÔMETRO). AF_03/2024</v>
          </cell>
          <cell r="C5512" t="str">
            <v>UN</v>
          </cell>
          <cell r="D5512">
            <v>450.01</v>
          </cell>
        </row>
        <row r="5513">
          <cell r="A5513">
            <v>95670</v>
          </cell>
          <cell r="B5513" t="str">
            <v>KIT CAVALETE PARA MEDIÇÃO DE ÁGUA - ENTRADA INDIVIDUALIZADA, EM PPR PN25 DN 32 MM (1") PARA 2 MEDIDORES - FORNECIMENTO E INSTALAÇÃO (EXCLUSIVE HIDRÔMETRO). AF_03/2024</v>
          </cell>
          <cell r="C5513" t="str">
            <v>UN</v>
          </cell>
          <cell r="D5513">
            <v>809.09</v>
          </cell>
        </row>
        <row r="5514">
          <cell r="A5514">
            <v>95671</v>
          </cell>
          <cell r="B5514" t="str">
            <v>KIT CAVALETE PARA MEDIÇÃO DE ÁGUA - ENTRADA INDIVIDUALIZADA, EM PPR PN25 DN 32 MM (1") PARA 3 MEDIDORES - FORNECIMENTO E INSTALAÇÃO (EXCLUSIVE HIDRÔMETRO). AF_03/2024</v>
          </cell>
          <cell r="C5514" t="str">
            <v>UN</v>
          </cell>
          <cell r="D5514">
            <v>1203.76</v>
          </cell>
        </row>
        <row r="5515">
          <cell r="A5515">
            <v>95672</v>
          </cell>
          <cell r="B5515" t="str">
            <v>KIT CAVALETE PARA MEDIÇÃO DE ÁGUA - ENTRADA INDIVIDUALIZADA, EM PPR PN25 DN 32 MM (1") PARA 4 MEDIDORES - FORNECIMENTO E INSTALAÇÃO (EXCLUSIVE HIDRÔMETRO). AF_03/2024</v>
          </cell>
          <cell r="C5515" t="str">
            <v>UN</v>
          </cell>
          <cell r="D5515">
            <v>1574.42</v>
          </cell>
        </row>
        <row r="5516">
          <cell r="A5516">
            <v>95673</v>
          </cell>
          <cell r="B5516" t="str">
            <v>HIDRÔMETRO DN 1/2", 1,5 M3/H - FORNECIMENTO E INSTALAÇÃO. AF_03/2024</v>
          </cell>
          <cell r="C5516" t="str">
            <v>UN</v>
          </cell>
          <cell r="D5516">
            <v>121.02</v>
          </cell>
        </row>
        <row r="5517">
          <cell r="A5517">
            <v>95674</v>
          </cell>
          <cell r="B5517" t="str">
            <v>HIDRÔMETRO DN 1/2", 3,0 M3/H - FORNECIMENTO E INSTALAÇÃO. AF_03/2024</v>
          </cell>
          <cell r="C5517" t="str">
            <v>UN</v>
          </cell>
          <cell r="D5517">
            <v>127.76</v>
          </cell>
        </row>
        <row r="5518">
          <cell r="A5518">
            <v>95675</v>
          </cell>
          <cell r="B5518" t="str">
            <v>HIDRÔMETRO DN 3/4", 5,0 M3/H - FORNECIMENTO E INSTALAÇÃO. AF_03/2024</v>
          </cell>
          <cell r="C5518" t="str">
            <v>UN</v>
          </cell>
          <cell r="D5518">
            <v>157.66999999999999</v>
          </cell>
        </row>
        <row r="5519">
          <cell r="A5519">
            <v>95676</v>
          </cell>
          <cell r="B5519" t="str">
            <v>CAIXA EM CONCRETO PRÉ-MOLDADO PARA ABRIGO DE HIDRÔMETRO COM DN 20 MM - FORNECIMENTO E INSTALAÇÃO. AF_03/2024</v>
          </cell>
          <cell r="C5519" t="str">
            <v>UN</v>
          </cell>
          <cell r="D5519">
            <v>133.44</v>
          </cell>
        </row>
        <row r="5520">
          <cell r="A5520">
            <v>97741</v>
          </cell>
          <cell r="B5520" t="str">
            <v>KIT CAVALETE PARA MEDIÇÃO DE ÁGUA - ENTRADA INDIVIDUALIZADA, EM PVC 25 MM (3/4"), PARA 1 MEDIDOR - FORNECIMENTO E INSTALAÇÃO (EXCLUSIVE HIDRÔMETRO). AF_03/2024</v>
          </cell>
          <cell r="C5520" t="str">
            <v>UN</v>
          </cell>
          <cell r="D5520">
            <v>180.64</v>
          </cell>
        </row>
        <row r="5521">
          <cell r="A5521">
            <v>104992</v>
          </cell>
          <cell r="B5521" t="str">
            <v>HIDRÔMETRO DN 2" , 30 M³/H - FORNECIMENTO E INSTALAÇÃO. AF_03/2024</v>
          </cell>
          <cell r="C5521" t="str">
            <v>UN</v>
          </cell>
          <cell r="D5521">
            <v>1177.4100000000001</v>
          </cell>
        </row>
        <row r="5522">
          <cell r="A5522">
            <v>104997</v>
          </cell>
          <cell r="B5522" t="str">
            <v>HIDRÔMETRO DN 1", 7 M³/H - FORNECIMENTO E INSTALAÇÃO. AF_03/2024</v>
          </cell>
          <cell r="C5522" t="str">
            <v>UN</v>
          </cell>
          <cell r="D5522">
            <v>394.67</v>
          </cell>
        </row>
        <row r="5523">
          <cell r="A5523">
            <v>104998</v>
          </cell>
          <cell r="B5523" t="str">
            <v>HIDRÔMETRO DN 1", 10 M³/H - FORNECIMENTO E INSTALAÇÃO. AF_03/2024</v>
          </cell>
          <cell r="C5523" t="str">
            <v>UN</v>
          </cell>
          <cell r="D5523">
            <v>522.79999999999995</v>
          </cell>
        </row>
        <row r="5524">
          <cell r="A5524">
            <v>105135</v>
          </cell>
          <cell r="B5524" t="str">
            <v>HIDRÔMETRO DN 1 1/2", 20 M³/H - FORNECIMENTO E INSTALAÇÃO. AF_03/2024</v>
          </cell>
          <cell r="C5524" t="str">
            <v>UN</v>
          </cell>
          <cell r="D5524">
            <v>846.71</v>
          </cell>
        </row>
        <row r="5525">
          <cell r="A5525">
            <v>90436</v>
          </cell>
          <cell r="B5525" t="str">
            <v>FURO MANUAL EM ALVENARIA, PARA INSTALAÇÕES HIDRÁULICAS, DIÂMETROS MENORES OU IGUAIS A 40 MM. AF_09/2023</v>
          </cell>
          <cell r="C5525" t="str">
            <v>UN</v>
          </cell>
          <cell r="D5525">
            <v>19.920000000000002</v>
          </cell>
        </row>
        <row r="5526">
          <cell r="A5526">
            <v>90437</v>
          </cell>
          <cell r="B5526" t="str">
            <v>FURO MANUAL EM ALVENARIA, PARA INSTALAÇÕES HIDRÁULICAS, DIÂMETROS MAIORES QUE 40 MM E MENORES OU IGUAIS A 75 MM. AF_09/2023</v>
          </cell>
          <cell r="C5526" t="str">
            <v>UN</v>
          </cell>
          <cell r="D5526">
            <v>53.11</v>
          </cell>
        </row>
        <row r="5527">
          <cell r="A5527">
            <v>90438</v>
          </cell>
          <cell r="B5527" t="str">
            <v>FURO MANUAL EM ALVENARIA, PARA INSTALAÇÕES HIDRÁULICAS, DIÂMETROS MAIORES QUE 75 MM E MENORES OU IGUAIS A 100 MM. AF_09/2023</v>
          </cell>
          <cell r="C5527" t="str">
            <v>UN</v>
          </cell>
          <cell r="D5527">
            <v>77.569999999999993</v>
          </cell>
        </row>
        <row r="5528">
          <cell r="A5528">
            <v>90439</v>
          </cell>
          <cell r="B5528" t="str">
            <v>FURO MECANIZADO EM CONCRETO, COM MARTELO DEMOLIDOR, PARA INSTALAÇÕES HIDRÁULICAS, DIÂMETROS MENORES OU IGUAIS A 40 MM. AF_09/2023</v>
          </cell>
          <cell r="C5528" t="str">
            <v>UN</v>
          </cell>
          <cell r="D5528">
            <v>11.41</v>
          </cell>
        </row>
        <row r="5529">
          <cell r="A5529">
            <v>90440</v>
          </cell>
          <cell r="B5529" t="str">
            <v>FURO MECANIZADO EM CONCRETO, COM MARTELO DEMOLIDOR, PARA INSTALAÇÕES HIDRÁULICAS, DIÂMETROS MAIORES QUE 40 MM E MENORES OU IGUAIS A 75 MM. AF_09/2023</v>
          </cell>
          <cell r="C5529" t="str">
            <v>UN</v>
          </cell>
          <cell r="D5529">
            <v>30.44</v>
          </cell>
        </row>
        <row r="5530">
          <cell r="A5530">
            <v>90441</v>
          </cell>
          <cell r="B5530" t="str">
            <v>FURO MECANIZADO EM CONCRETO, COM MARTELO DEMOLIDOR, PARA INSTALAÇÕES HIDRÁULICAS, DIÂMETROS MAIORES QUE 75 MM E MENORES OU IGUAIS A 150 MM. AF_09/2023</v>
          </cell>
          <cell r="C5530" t="str">
            <v>UN</v>
          </cell>
          <cell r="D5530">
            <v>44.46</v>
          </cell>
        </row>
        <row r="5531">
          <cell r="A5531">
            <v>90443</v>
          </cell>
          <cell r="B5531" t="str">
            <v>RASGO LINEAR MANUAL EM ALVENARIA, PARA RAMAIS/ DISTRIBUIÇÃO DE INSTALAÇÕES HIDRÁULICAS, DIÂMETROS MENORES OU IGUAIS A 40 MM. AF_09/2023</v>
          </cell>
          <cell r="C5531" t="str">
            <v>M</v>
          </cell>
          <cell r="D5531">
            <v>10.7</v>
          </cell>
        </row>
        <row r="5532">
          <cell r="A5532">
            <v>90444</v>
          </cell>
          <cell r="B5532" t="str">
            <v>RASGO LINEAR MECANIZADO EM CONTRAPISO, PARA RAMAIS/ DISTRIBUIÇÃO DE INSTALAÇÕES HIDRÁULICAS, DIÂMETROS MENORES OU IGUAIS A 40 MM. AF_09/2023_PS</v>
          </cell>
          <cell r="C5532" t="str">
            <v>M</v>
          </cell>
          <cell r="D5532">
            <v>15.52</v>
          </cell>
        </row>
        <row r="5533">
          <cell r="A5533">
            <v>90445</v>
          </cell>
          <cell r="B5533" t="str">
            <v>RASGO LINEAR MECANIZADO EM CONTRAPISO, PARA RAMAIS/ DISTRIBUIÇÃO DE INSTALAÇÕES HIDRÁULICAS, DIÂMETROS MAIORES QUE 40 MM E MENORES OU IGUAIS A 75 MM. AF_09/2023_PS</v>
          </cell>
          <cell r="C5533" t="str">
            <v>M</v>
          </cell>
          <cell r="D5533">
            <v>20.58</v>
          </cell>
        </row>
        <row r="5534">
          <cell r="A5534">
            <v>90446</v>
          </cell>
          <cell r="B5534" t="str">
            <v>RASGO LINEAR MECANIZADO EM CONTRAPISO, PARA RAMAIS/ DISTRIBUIÇÃO DE INSTALAÇÕES HIDRÁULICAS, DIÂMETROS MAIORES QUE 75 MM E MENORES OU IGUAIS A 100 MM. AF_09/2023_PS</v>
          </cell>
          <cell r="C5534" t="str">
            <v>M</v>
          </cell>
          <cell r="D5534">
            <v>27.34</v>
          </cell>
        </row>
        <row r="5535">
          <cell r="A5535">
            <v>90447</v>
          </cell>
          <cell r="B5535" t="str">
            <v>RASGO LINEAR MANUAL EM ALVENARIA, PARA ELETRODUTOS, DIÂMETROS MENORES OU IGUAIS A 40 MM. AF_09/2023</v>
          </cell>
          <cell r="C5535" t="str">
            <v>M</v>
          </cell>
          <cell r="D5535">
            <v>12.03</v>
          </cell>
        </row>
        <row r="5536">
          <cell r="A5536">
            <v>90451</v>
          </cell>
          <cell r="B5536" t="str">
            <v>PASSANTE TIPO PEÇA EM POLIESTIRENO (ISOPOR), FIXADO EM LAJE, PARA ABERTURA PARA PASSAGEM DE 1 TUBO DE ATÉ 50 MM DE DIÂMETRO. AF_09/2023</v>
          </cell>
          <cell r="C5536" t="str">
            <v>UN</v>
          </cell>
          <cell r="D5536">
            <v>7.53</v>
          </cell>
        </row>
        <row r="5537">
          <cell r="A5537">
            <v>90452</v>
          </cell>
          <cell r="B5537" t="str">
            <v>PASSANTE TIPO PEÇA EM POLIESTIRENO (ISOPOR), FIXADO EM LAJE, PARA PASSAGEM DE NO MÁXIMO 5 TUBOS DE 50 MM DE DIÂMETRO. AF_09/2023</v>
          </cell>
          <cell r="C5537" t="str">
            <v>UN</v>
          </cell>
          <cell r="D5537">
            <v>25.14</v>
          </cell>
        </row>
        <row r="5538">
          <cell r="A5538">
            <v>90453</v>
          </cell>
          <cell r="B5538" t="str">
            <v>PASSANTE TIPO TUBO COM DIÂMETRO DE 40 MM, FIXADO EM LAJE, PARA PASSAGEM DE TUBULAÇÕES COM NO MÁXIMO 32 MM DE DIÂMETRO. AF_09/2023</v>
          </cell>
          <cell r="C5538" t="str">
            <v>UN</v>
          </cell>
          <cell r="D5538">
            <v>4.59</v>
          </cell>
        </row>
        <row r="5539">
          <cell r="A5539">
            <v>90454</v>
          </cell>
          <cell r="B5539" t="str">
            <v>PASSANTE TIPO TUBO COM DIÂMETRO DE 75 MM, FIXADO EM LAJE, PARA PASSAGEM DE TUBULAÇÕES COM NO MÁXIMO 50 MM DE DIÂMETRO. AF_09/2023</v>
          </cell>
          <cell r="C5539" t="str">
            <v>UN</v>
          </cell>
          <cell r="D5539">
            <v>7.39</v>
          </cell>
        </row>
        <row r="5540">
          <cell r="A5540">
            <v>90455</v>
          </cell>
          <cell r="B5540" t="str">
            <v>PASSANTE TIPO TUBO COM DIÂMETRO DE 100 MM, FIXADO EM LAJE, PARA PASSAGEM DE TUBULAÇÕES COM NO MÁXIMO 75 MM DE DIÂMETRO. AF_09/2023</v>
          </cell>
          <cell r="C5540" t="str">
            <v>UN</v>
          </cell>
          <cell r="D5540">
            <v>9.6999999999999993</v>
          </cell>
        </row>
        <row r="5541">
          <cell r="A5541">
            <v>90456</v>
          </cell>
          <cell r="B5541" t="str">
            <v>QUEBRA EM ALVENARIA PARA INSTALAÇÃO DE CAIXA DE TOMADA (4X4 OU 4X2). AF_09/2023</v>
          </cell>
          <cell r="C5541" t="str">
            <v>UN</v>
          </cell>
          <cell r="D5541">
            <v>7.97</v>
          </cell>
        </row>
        <row r="5542">
          <cell r="A5542">
            <v>90457</v>
          </cell>
          <cell r="B5542" t="str">
            <v>QUEBRA EM ALVENARIA PARA INSTALAÇÃO DE QUADRO DISTRIBUIÇÃO PEQUENO (19X25 CM). AF_09/2023</v>
          </cell>
          <cell r="C5542" t="str">
            <v>UN</v>
          </cell>
          <cell r="D5542">
            <v>18.2</v>
          </cell>
        </row>
        <row r="5543">
          <cell r="A5543">
            <v>90458</v>
          </cell>
          <cell r="B5543" t="str">
            <v>QUEBRA EM ALVENARIA PARA INSTALAÇÃO DE QUADRO DISTRIBUIÇÃO GRANDE (76X40 CM). AF_09/2023</v>
          </cell>
          <cell r="C5543" t="str">
            <v>UN</v>
          </cell>
          <cell r="D5543">
            <v>51.92</v>
          </cell>
        </row>
        <row r="5544">
          <cell r="A5544">
            <v>90459</v>
          </cell>
          <cell r="B5544" t="str">
            <v>QUEBRA EM ALVENARIA PARA INSTALAÇÃO DE ABRIGO PARA MANGUEIRAS (90X60 CM). AF_09/2023</v>
          </cell>
          <cell r="C5544" t="str">
            <v>UN</v>
          </cell>
          <cell r="D5544">
            <v>65.33</v>
          </cell>
        </row>
        <row r="5545">
          <cell r="A5545">
            <v>90460</v>
          </cell>
          <cell r="B5545" t="str">
            <v>SUPORTE PARA 2 TUBOS HORIZONTAIS, ESPAÇADO A CADA 56 CM, EM PERFILADO COM COMPRIMENTO DE 25 CM FIXADO EM LAJE, POR METRO DE TUBULAÇÃO FIXADA. AF_09/2023</v>
          </cell>
          <cell r="C5545" t="str">
            <v>M</v>
          </cell>
          <cell r="D5545">
            <v>27.49</v>
          </cell>
        </row>
        <row r="5546">
          <cell r="A5546">
            <v>90461</v>
          </cell>
          <cell r="B5546" t="str">
            <v>SUPORTE PARA 4 TUBOS HORIZONTAIS, ESPAÇADO A CADA 56 CM, EM PERFILADO COM COMPRIMENTO DE 42 CM FIXADO EM LAJE, POR METRO DE TUBULAÇÃO FIXADA. AF_09/2023</v>
          </cell>
          <cell r="C5546" t="str">
            <v>M</v>
          </cell>
          <cell r="D5546">
            <v>21.81</v>
          </cell>
        </row>
        <row r="5547">
          <cell r="A5547">
            <v>90462</v>
          </cell>
          <cell r="B5547" t="str">
            <v>SUPORTE PARA 2 TUBOS VERTICAIS, ESPAÇADO A CADA 150 CM, EM PERFILADO COM COMPRIMENTO DE 25 CM FIXADO EM PAREDE, POR METRO DE TUBULAÇÃO FIXADA. AF_09/2023</v>
          </cell>
          <cell r="C5547" t="str">
            <v>M</v>
          </cell>
          <cell r="D5547">
            <v>4.92</v>
          </cell>
        </row>
        <row r="5548">
          <cell r="A5548">
            <v>90463</v>
          </cell>
          <cell r="B5548" t="str">
            <v>SUPORTE PARA 4 TUBOS VERTICAIS, ESPAÇADO A CADA 150 CM, EM PERFILADO COM COMPRIMENTO DE 42 CM FIXADO EM PAREDE, POR METRO DE TUBULAÇÃO FIXADA. AF_09/2023</v>
          </cell>
          <cell r="C5548" t="str">
            <v>M</v>
          </cell>
          <cell r="D5548">
            <v>4.3099999999999996</v>
          </cell>
        </row>
        <row r="5549">
          <cell r="A5549">
            <v>90466</v>
          </cell>
          <cell r="B5549" t="str">
            <v>CHUMBAMENTO LINEAR EM ALVENARIA PARA RAMAIS/DISTRIBUIÇÃO DE INSTALAÇÕES HIDRÁULICAS COM DIÂMETROS MENORES OU IGUAIS A 40 MM. AF_09/2023</v>
          </cell>
          <cell r="C5549" t="str">
            <v>M</v>
          </cell>
          <cell r="D5549">
            <v>19.23</v>
          </cell>
        </row>
        <row r="5550">
          <cell r="A5550">
            <v>90467</v>
          </cell>
          <cell r="B5550" t="str">
            <v>CHUMBAMENTO LINEAR EM ALVENARIA PARA RAMAIS/DISTRIBUIÇÃO DE INSTALAÇÕES HIDRÁULICAS COM DIÂMETROS MAIORES QUE 40 MM E MENORES OU IGUAIS A 75 MM. AF_09/2023</v>
          </cell>
          <cell r="C5550" t="str">
            <v>M</v>
          </cell>
          <cell r="D5550">
            <v>28.84</v>
          </cell>
        </row>
        <row r="5551">
          <cell r="A5551">
            <v>90468</v>
          </cell>
          <cell r="B5551" t="str">
            <v>CHUMBAMENTO LINEAR EM CONTRAPISO PARA RAMAIS/DISTRIBUIÇÃO DE INSTALAÇÕES HIDRÁULICAS COM DIÂMETROS MENORES OU IGUAIS A 40 MM. AF_09/2023</v>
          </cell>
          <cell r="C5551" t="str">
            <v>M</v>
          </cell>
          <cell r="D5551">
            <v>8.8000000000000007</v>
          </cell>
        </row>
        <row r="5552">
          <cell r="A5552">
            <v>90469</v>
          </cell>
          <cell r="B5552" t="str">
            <v>CHUMBAMENTO LINEAR EM CONTRAPISO PARA RAMAIS/DISTRIBUIÇÃO DE INSTALAÇÕES HIDRÁULICAS COM DIÂMETROS MAIORES QUE 40 MM E MENORES OU IGUAIS A 75 MM. AF_09/2023</v>
          </cell>
          <cell r="C5552" t="str">
            <v>M</v>
          </cell>
          <cell r="D5552">
            <v>13.31</v>
          </cell>
        </row>
        <row r="5553">
          <cell r="A5553">
            <v>90470</v>
          </cell>
          <cell r="B5553" t="str">
            <v>CHUMBAMENTO LINEAR EM CONTRAPISO PARA RAMAIS/DISTRIBUIÇÃO DE INSTALAÇÕES HIDRÁULICAS COM DIÂMETROS MAIORES QUE 75 MM E MENORES OU IGUAIS A 100 MM. AF_09/2023</v>
          </cell>
          <cell r="C5553" t="str">
            <v>M</v>
          </cell>
          <cell r="D5553">
            <v>17.47</v>
          </cell>
        </row>
        <row r="5554">
          <cell r="A5554">
            <v>91166</v>
          </cell>
          <cell r="B5554" t="str">
            <v>FIXAÇÃO DE TUBOS HORIZONTAIS DE PEX OU MULTICAMADAS, DIÂMETROS IGUAIS OU INFERIORES A 40 MM, COM ABRAÇADEIRA PLÁSTICA FIXADA EM LAJE. AF_09/2023_PE</v>
          </cell>
          <cell r="C5554" t="str">
            <v>M</v>
          </cell>
          <cell r="D5554">
            <v>4.8</v>
          </cell>
        </row>
        <row r="5555">
          <cell r="A5555">
            <v>91167</v>
          </cell>
          <cell r="B5555" t="str">
            <v>FIXAÇÃO DE TUBOS HORIZONTAIS DE PPR DIÂMETROS MENORES OU IGUAIS A 40 MM COM ABRAÇADEIRA METÁLICA RÍGIDA TIPO U PERFIL 1 1/4", FIXADA EM PERFILADO EM LAJE. AF_09/2023_PS</v>
          </cell>
          <cell r="C5555" t="str">
            <v>M</v>
          </cell>
          <cell r="D5555">
            <v>12.61</v>
          </cell>
        </row>
        <row r="5556">
          <cell r="A5556">
            <v>91170</v>
          </cell>
          <cell r="B5556" t="str">
            <v>FIXAÇÃO DE TUBOS HORIZONTAIS DE PVC ÁGUA, PVC ESGOTO, PVC ÁGUA PLUVIAL, CPVC, PPR, COBRE OU AÇO, DIÂMETROS MENORES OU IGUAIS A 40 MM, COM ABRAÇADEIRA METÁLICA RÍGIDA TIPO U PERFIL 1 1/4", FIXADA EM PERFILADO EM LAJE. AF_09/2023_PS</v>
          </cell>
          <cell r="C5556" t="str">
            <v>M</v>
          </cell>
          <cell r="D5556">
            <v>12.61</v>
          </cell>
        </row>
        <row r="5557">
          <cell r="A5557">
            <v>91171</v>
          </cell>
          <cell r="B5557" t="str">
            <v>FIXAÇÃO DE TUBOS HORIZONTAIS DE PVC ÁGUA, PVC ESGOTO, PVC ÁGUA PLUVIAL, CPVC, PPR, COBRE OU AÇO, DIÂMETROS MAIORES QUE 40 MM E MENORES OU IGUAIS A 75 MM, COM ABRAÇADEIRA METÁLICA RÍGIDA TIPO U PERFIL 2 1/2", FIXADA EM PERFILADO EM LAJE. AF_09/2023_PS</v>
          </cell>
          <cell r="C5557" t="str">
            <v>M</v>
          </cell>
          <cell r="D5557">
            <v>20.2</v>
          </cell>
        </row>
        <row r="5558">
          <cell r="A5558">
            <v>91172</v>
          </cell>
          <cell r="B5558" t="str">
            <v>FIXAÇÃO DE TUBOS HORIZONTAIS DE PVC ÁGUA, PVC ESGOTO, PVC ÁGUA PLUVIAL, CPVC, PPR, COBRE OU AÇO, DIÂMETROS MAIORES QUE 75 MM E MENORES OU IGUAIS A 100 MM, COM ABRAÇADEIRA METÁLICA RÍGIDA TIPO U PERFIL 4", FIXADA EM PERFILADO EM LAJE. AF_09/2023_PS</v>
          </cell>
          <cell r="C5558" t="str">
            <v>M</v>
          </cell>
          <cell r="D5558">
            <v>23.2</v>
          </cell>
        </row>
        <row r="5559">
          <cell r="A5559">
            <v>91173</v>
          </cell>
          <cell r="B5559" t="str">
            <v>FIXAÇÃO DE TUBOS VERTICAIS DE PVC ÁGUA, PVC ESGOTO, PVC ÁGUA PLUVIAL, CPVC, PPR, COBRE OU AÇO, DIÂMETROS MENORES OU IGUAIS A 40 MM, COM ABRAÇADEIRA METÁLICA RÍGIDA TIPO U PERFIL 1 1/4", FIXADA EM PERFILADO EM PAREDE. AF_09/2023_PS</v>
          </cell>
          <cell r="C5559" t="str">
            <v>M</v>
          </cell>
          <cell r="D5559">
            <v>4.7</v>
          </cell>
        </row>
        <row r="5560">
          <cell r="A5560">
            <v>91174</v>
          </cell>
          <cell r="B5560" t="str">
            <v>FIXAÇÃO DE TUBOS VERTICAIS DE PVC ÁGUA, PVC ESGOTO, PVC ÁGUA PLUVIAL, CPVC, PPR, COBRE OU AÇO, DIÂMETROS MAIORES QUE 40 MM E MENORES OU IGUAIS A 75 MM, COM ABRAÇADEIRA METÁLICA RÍGIDA TIPO U PERFIL 2 1/2", FIXADA EM PERFILADO EM PAREDE. AF_09/2023_PS</v>
          </cell>
          <cell r="C5560" t="str">
            <v>M</v>
          </cell>
          <cell r="D5560">
            <v>8.07</v>
          </cell>
        </row>
        <row r="5561">
          <cell r="A5561">
            <v>91175</v>
          </cell>
          <cell r="B5561" t="str">
            <v>FIXAÇÃO DE TUBOS VERTICAIS DE PVC ÁGUA, PVC ESGOTO, PVC ÁGUA PLUVIAL, CPVC, PPR, COBRE OU AÇO, DIÂMETROS MAIORES QUE 75 MM E MENORES OU IGUAIS A 100 MM, COM ABRAÇADEIRA METÁLICA RÍGIDA TIPO U PERFIL 4", FIXADA EM PERFILADO EM PAREDE. AF_09/2023_PS</v>
          </cell>
          <cell r="C5561" t="str">
            <v>M</v>
          </cell>
          <cell r="D5561">
            <v>12.53</v>
          </cell>
        </row>
        <row r="5562">
          <cell r="A5562">
            <v>91176</v>
          </cell>
          <cell r="B5562" t="str">
            <v>FIXAÇÃO DE TUBOS HORIZONTAIS DE PPR DIÂMETROS MENORES OU IGUAIS A 40 MM, COM ABRAÇADEIRA METÁLICA RÍGIDA TIPO  D  COM PARAFUSO DE FIXAÇÃO 1 1/4", FIXADA DIRETAMENTE NA LAJE OU PAREDE. AF_09/2023</v>
          </cell>
          <cell r="C5562" t="str">
            <v>M</v>
          </cell>
          <cell r="D5562">
            <v>20.059999999999999</v>
          </cell>
        </row>
        <row r="5563">
          <cell r="A5563">
            <v>91179</v>
          </cell>
          <cell r="B5563" t="str">
            <v>FIXAÇÃO DE TUBOS HORIZONTAIS DE PVC ÁGUA/PVC ESGOTO/PVC PLUVIAL/CPVC/PPR/COBRE OU AÇO, DIÂMETROS MENORES OU IGUAIS A 40 MM, COM ABRAÇADEIRA METÁLICA RÍGIDA TIPO  D  COM PARAFUSO DE FIXAÇÃO 1 1/4", FIXADA DIRETAMENTE NA LAJE OU PAREDE. AF_09/2023</v>
          </cell>
          <cell r="C5563" t="str">
            <v>M</v>
          </cell>
          <cell r="D5563">
            <v>20.059999999999999</v>
          </cell>
        </row>
        <row r="5564">
          <cell r="A5564">
            <v>91180</v>
          </cell>
          <cell r="B5564" t="str">
            <v>FIXAÇÃO DE TUBOS HORIZONTAIS DE PVC ÁGUA/PVC ESGOTO/PVC PLUVIAL/CPVC/PPR/COBRE OU AÇO, DIÂMETROS MAIORES QUE 40 MM E MENORES OU IGUAIS A 75 MM, COM ABRAÇADEIRA TIPO  D  COM PARAFUSO DE FIXAÇÃO 2 1/2", FIXADA DIRETAMENTE NA LAJE OU PAREDE. AF_09/2023</v>
          </cell>
          <cell r="C5564" t="str">
            <v>M</v>
          </cell>
          <cell r="D5564">
            <v>26.86</v>
          </cell>
        </row>
        <row r="5565">
          <cell r="A5565">
            <v>91181</v>
          </cell>
          <cell r="B5565" t="str">
            <v>FIXAÇÃO DE TUBOS HORIZONTAIS DE  PVC ÁGUA/PVC ESGOTO/PVC PLUVIAL/CPVC/PPR/COBRE OU AÇO, DIÂMETROS MAIORES QUE 75 MM E MENORES OU IGUAIS A 100 MM, COM ABRAÇADEIRA TIPO  D  COM PARAFUSO DE FIXAÇÃO 4", FIXADA DIRETAMENTE NA LAJE OU PAREDE. AF_09/2023</v>
          </cell>
          <cell r="C5565" t="str">
            <v>M</v>
          </cell>
          <cell r="D5565">
            <v>28.28</v>
          </cell>
        </row>
        <row r="5566">
          <cell r="A5566">
            <v>91182</v>
          </cell>
          <cell r="B5566" t="str">
            <v>FIXAÇÃO DE TUBOS HORIZONTAIS DE PPR, DIÂMETROS MENORES OU IGUAIS A 40 MM, COM ABRAÇADEIRA METÁLICA FLEXÍVEL 18 MM, FIXADA DIRETAMENTE NA LAJE. AF_09/2023</v>
          </cell>
          <cell r="C5566" t="str">
            <v>M</v>
          </cell>
          <cell r="D5566">
            <v>32.119999999999997</v>
          </cell>
        </row>
        <row r="5567">
          <cell r="A5567">
            <v>91185</v>
          </cell>
          <cell r="B5567" t="str">
            <v>FIXAÇÃO DE TUBOS HORIZONTAIS DE PVC ÁGUA, PVC ESGOTO, PVC ÁGUA PLUVIAL, CPVC, PPR, COBRE OU AÇO, DIÂMETROS MENORES OU IGUAIS A 40 MM, COM ABRAÇADEIRA METÁLICA FLEXÍVEL 18 MM, FIXADA DIRETAMENTE NA LAJE. AF_09/2023</v>
          </cell>
          <cell r="C5567" t="str">
            <v>M</v>
          </cell>
          <cell r="D5567">
            <v>32.119999999999997</v>
          </cell>
        </row>
        <row r="5568">
          <cell r="A5568">
            <v>91186</v>
          </cell>
          <cell r="B5568" t="str">
            <v>FIXAÇÃO DE TUBOS HORIZONTAIS DE PVC ÁGUA, PVC ESGOTO, PVC ÁGUA PLUVIAL, CPVC, PPR, COBRE OU AÇO, DIÂMETROS MAIORES QUE 40 MM E MENORES OU IGUAIS A 75 MM, COM ABRAÇADEIRA METÁLICA FLEXÍVEL 18 MM, FIXADA DIRETAMENTE NA LAJE. AF_09/2023</v>
          </cell>
          <cell r="C5568" t="str">
            <v>M</v>
          </cell>
          <cell r="D5568">
            <v>35.44</v>
          </cell>
        </row>
        <row r="5569">
          <cell r="A5569">
            <v>91187</v>
          </cell>
          <cell r="B5569" t="str">
            <v>FIXAÇÃO DE TUBOS HORIZONTAIS DE PVC ÁGUA, PVC ESGOTO, PVC ÁGUA PLUVIAL, CPVC, PPR, COBRE OU AÇO, DIÂMETROS MAIORES QUE 75 MM E MENORES OU IGUAIS A 100 MM, COM ABRAÇADEIRA METÁLICA FLEXÍVEL 18 MM, FIXADA DIRETAMENTE NA LAJE. AF_09/2023</v>
          </cell>
          <cell r="C5569" t="str">
            <v>M</v>
          </cell>
          <cell r="D5569">
            <v>31.94</v>
          </cell>
        </row>
        <row r="5570">
          <cell r="A5570">
            <v>91188</v>
          </cell>
          <cell r="B5570" t="str">
            <v>CHUMBAMENTO PONTUAL DE ABERTURA EM LAJE COM PASSAGEM DE 1 TUBO COM DIÂMETRO DE  50 MM. AF_09/2023</v>
          </cell>
          <cell r="C5570" t="str">
            <v>UN</v>
          </cell>
          <cell r="D5570">
            <v>15.88</v>
          </cell>
        </row>
        <row r="5571">
          <cell r="A5571">
            <v>91189</v>
          </cell>
          <cell r="B5571" t="str">
            <v>CHUMBAMENTO PONTUAL DE ABERTURA EM LAJE COM PASSAGEM DE 5 TUBOS COM  DIÂMETROS DE  50 MM. AF_09/2023</v>
          </cell>
          <cell r="C5571" t="str">
            <v>UN</v>
          </cell>
          <cell r="D5571">
            <v>80.760000000000005</v>
          </cell>
        </row>
        <row r="5572">
          <cell r="A5572">
            <v>91190</v>
          </cell>
          <cell r="B5572" t="str">
            <v>CHUMBAMENTO PONTUAL EM PASSAGEM DE TUBO COM DIÂMETRO MENOR OU IGUAL A 40 MM. AF_09/2023</v>
          </cell>
          <cell r="C5572" t="str">
            <v>UN</v>
          </cell>
          <cell r="D5572">
            <v>12.55</v>
          </cell>
        </row>
        <row r="5573">
          <cell r="A5573">
            <v>91191</v>
          </cell>
          <cell r="B5573" t="str">
            <v>CHUMBAMENTO PONTUAL EM PASSAGEM DE TUBO COM DIÂMETROS ENTRE 40 MM E 75 MM. AF_09/2023</v>
          </cell>
          <cell r="C5573" t="str">
            <v>UN</v>
          </cell>
          <cell r="D5573">
            <v>16.53</v>
          </cell>
        </row>
        <row r="5574">
          <cell r="A5574">
            <v>91192</v>
          </cell>
          <cell r="B5574" t="str">
            <v>CHUMBAMENTO PONTUAL EM PASSAGEM DE TUBO COM DIÂMETRO MAIOR QUE 75 MM E MENORES OU IGUAIS A 150 MM. AF_09/2023</v>
          </cell>
          <cell r="C5574" t="str">
            <v>UN</v>
          </cell>
          <cell r="D5574">
            <v>23.63</v>
          </cell>
        </row>
        <row r="5575">
          <cell r="A5575">
            <v>91222</v>
          </cell>
          <cell r="B5575" t="str">
            <v>RASGO LINEAR MANUAL EM ALVENARIA, PARA RAMAIS/ DISTRIBUIÇÃO DE INSTALAÇÕES HIDRÁULICAS, DIÂMETROS MAIORES QUE 40 MM E MENORES OU IGUAIS A 75 MM. AF_09/2023</v>
          </cell>
          <cell r="C5575" t="str">
            <v>M</v>
          </cell>
          <cell r="D5575">
            <v>11.89</v>
          </cell>
        </row>
        <row r="5576">
          <cell r="A5576">
            <v>94480</v>
          </cell>
          <cell r="B5576" t="str">
            <v>CONJUNTO HIDRÁULICO EM AÇO ROSCÁVEL PARA INSTALAÇÃO DE BOMBA, DN SUCÇÃO 65 MM (2½") E DN RECALQUE 50 MM (2"), PARA EDIFICAÇÃO COM 18 PAVIMENTOS - FORNECIMENTO E INSTALAÇÃO. AF_04/2024</v>
          </cell>
          <cell r="C5576" t="str">
            <v>UN</v>
          </cell>
          <cell r="D5576">
            <v>2934.09</v>
          </cell>
        </row>
        <row r="5577">
          <cell r="A5577">
            <v>94481</v>
          </cell>
          <cell r="B5577" t="str">
            <v>CONJUNTO HIDRÁULICO EM AÇO ROSCÁVEL PARA INSTALAÇÃO DE BOMBA, DN SUCÇÃO 50 MM (2") E DN RECALQUE 40 MM (1 1/2"), PARA EDIFICAÇÃO COM 12 PAVIMENTOS - FORNECIMENTO E INSTALAÇÃO. AF_04/2024</v>
          </cell>
          <cell r="C5577" t="str">
            <v>UN</v>
          </cell>
          <cell r="D5577">
            <v>2104.2399999999998</v>
          </cell>
        </row>
        <row r="5578">
          <cell r="A5578">
            <v>94482</v>
          </cell>
          <cell r="B5578" t="str">
            <v>CONJUNTO HIDRÁULICO EM AÇO ROSCÁVEL PARA INSTALAÇÃO DE BOMBA, DN SUCÇÃO 40 MM (1 1/2") E DN RECALQUE 32 MM (1 1/4"), PARA EDIFICAÇÃO COM 8 PAVIMENTOS - FORNECIMENTO E INSTALAÇÃO. AF_04/2024</v>
          </cell>
          <cell r="C5578" t="str">
            <v>UN</v>
          </cell>
          <cell r="D5578">
            <v>1667.58</v>
          </cell>
        </row>
        <row r="5579">
          <cell r="A5579">
            <v>94483</v>
          </cell>
          <cell r="B5579" t="str">
            <v>CONJUNTO HIDRÁULICO EM AÇO ROSCÁVEL PARA INSTALAÇÃO DE BOMBA, DN SUCÇÃO 32 MM (1 1/4") E DN RECALQUE 25 MM (1"), PARA EDIFICAÇÃO COM 4 PAVIMENTOS - FORNECIMENTO E INSTALAÇÃO. AF_04/2024</v>
          </cell>
          <cell r="C5579" t="str">
            <v>UN</v>
          </cell>
          <cell r="D5579">
            <v>1409.97</v>
          </cell>
        </row>
        <row r="5580">
          <cell r="A5580">
            <v>95541</v>
          </cell>
          <cell r="B5580" t="str">
            <v>FIXAÇÃO DE DUTOS FLEXÍVEIS CIRCULARES,  DIÂMETRO 109 MM OU 4", COM ABRAÇADEIRA METÁLICA FLEXÍVEL FIXADA DIRETAMENTE NA LAJE, SOMENTE MÃO DE OBRA. AF_09/2023</v>
          </cell>
          <cell r="C5580" t="str">
            <v>UN</v>
          </cell>
          <cell r="D5580">
            <v>33.71</v>
          </cell>
        </row>
        <row r="5581">
          <cell r="A5581">
            <v>96559</v>
          </cell>
          <cell r="B5581" t="str">
            <v>SUPORTE PARA DUTO EM CHAPA GALVANIZADA BITOLA 26, EM PERFILADO COM COMPRIMENTO DE 35 CM FIXADO EM LAJE, POR METRO DE DUTO FIXADO. AF_09/2023</v>
          </cell>
          <cell r="C5581" t="str">
            <v>M2</v>
          </cell>
          <cell r="D5581">
            <v>38.520000000000003</v>
          </cell>
        </row>
        <row r="5582">
          <cell r="A5582">
            <v>96560</v>
          </cell>
          <cell r="B5582" t="str">
            <v>SUPORTE PARA DUTO EM CHAPA GALVANIZADA BITOLA 24, EM PERFILADO COM COMPRIMENTO DE 55 CM FIXADO EM LAJE, POR METRO DE DUTO FIXADO. AF_09/2023</v>
          </cell>
          <cell r="C5582" t="str">
            <v>M2</v>
          </cell>
          <cell r="D5582">
            <v>38.770000000000003</v>
          </cell>
        </row>
        <row r="5583">
          <cell r="A5583">
            <v>96562</v>
          </cell>
          <cell r="B5583" t="str">
            <v>SUPORTE PARA ELETROCALHA LISA OU PERFURADA EM AÇO GALVANIZADO, LARGURA 400 MM, EM PERFILADO COM COMPRIMENTO DE 45 CM FIXADO EM LAJE, POR METRO DE ELETROCALHA FIXADA. AF_09/2023</v>
          </cell>
          <cell r="C5583" t="str">
            <v>M</v>
          </cell>
          <cell r="D5583">
            <v>61.29</v>
          </cell>
        </row>
        <row r="5584">
          <cell r="A5584">
            <v>96563</v>
          </cell>
          <cell r="B5584" t="str">
            <v>SUPORTE PARA ELETROCALHA LISA OU PERFURADA EM AÇO GALVANIZADO, LARGURA 800 MM, EM PERFILADO COM COMPRIMENTO DE 85 CM FIXADO EM LAJE, POR METRO DE ELETROCALHA FIXADA. AF_09/2023</v>
          </cell>
          <cell r="C5584" t="str">
            <v>M</v>
          </cell>
          <cell r="D5584">
            <v>66.569999999999993</v>
          </cell>
        </row>
        <row r="5585">
          <cell r="A5585">
            <v>100128</v>
          </cell>
          <cell r="B5585" t="str">
            <v>TIL (TUBO DE INSPEÇÃO E LIMPEZA) RADIAL PARA ESGOTO, EM PVC, DN 300X200 MM. AF_12/2020</v>
          </cell>
          <cell r="C5585" t="str">
            <v>UN</v>
          </cell>
          <cell r="D5585">
            <v>1583.25</v>
          </cell>
        </row>
        <row r="5586">
          <cell r="A5586">
            <v>101802</v>
          </cell>
          <cell r="B5586" t="str">
            <v>CAIXA ENTERRADA RETENTORA DE AREIA RETANGULAR, EM ALVENARIA COM BLOCOS DE CONCRETO, DIMENSÕES INTERNAS: 1,00 X 1,00 X 1,20 M, EXCLUINDO TAMPÃO. AF_12/2020</v>
          </cell>
          <cell r="C5586" t="str">
            <v>UN</v>
          </cell>
          <cell r="D5586">
            <v>1791.99</v>
          </cell>
        </row>
        <row r="5587">
          <cell r="A5587">
            <v>101803</v>
          </cell>
          <cell r="B5587" t="str">
            <v>CAIXA ENTERRADA SEPARADORA DE ÓLEO RETANGULAR, EM ALVENARIA COM BLOCOS DE CONCRETO, DIMENSÕES INTERNAS: 0,6 X 0,6 X 1,00 M, EXCLUINDO TAMPÃO. AF_12/2020</v>
          </cell>
          <cell r="C5587" t="str">
            <v>UN</v>
          </cell>
          <cell r="D5587">
            <v>1162.18</v>
          </cell>
        </row>
        <row r="5588">
          <cell r="A5588">
            <v>101804</v>
          </cell>
          <cell r="B5588" t="str">
            <v>CAIXA ENTERRADA SEPARADORA DE ÓLEO RETANGULAR, EM ALVENARIA COM BLOCOS DE CONCRETO, DIMENSÕES INTERNAS: 0,8 X 0,8 X 1,00 M, EXCLUINDO TAMPÃO. AF_12/2020</v>
          </cell>
          <cell r="C5588" t="str">
            <v>UN</v>
          </cell>
          <cell r="D5588">
            <v>1443.77</v>
          </cell>
        </row>
        <row r="5589">
          <cell r="A5589">
            <v>101805</v>
          </cell>
          <cell r="B5589" t="str">
            <v>CAIXA ENTERRADA SEPARADORA DE ÓLEO RETANGULAR, EM ALVENARIA COM BLOCOS DE CONCRETO, DIMENSÕES INTERNAS: 1,00 X 1,00 X 1,00 M, EXCLUINDO TAMPÃO. AF_12/2020</v>
          </cell>
          <cell r="C5589" t="str">
            <v>UN</v>
          </cell>
          <cell r="D5589">
            <v>1834.45</v>
          </cell>
        </row>
        <row r="5590">
          <cell r="A5590">
            <v>102111</v>
          </cell>
          <cell r="B5590" t="str">
            <v>BOMBA CENTRÍFUGA, MONOFÁSICA, 0,5 CV OU 0,49 HP, HM 6 A 20 M, Q 1,2 A 8,3 M3/H - FORNECIMENTO E INSTALAÇÃO. AF_12/2020</v>
          </cell>
          <cell r="C5590" t="str">
            <v>UN</v>
          </cell>
          <cell r="D5590">
            <v>1433.54</v>
          </cell>
        </row>
        <row r="5591">
          <cell r="A5591">
            <v>102112</v>
          </cell>
          <cell r="B5591" t="str">
            <v>BOMBA CENTRÍFUGA, MONOFÁSICA, 0,5 CV OU 0,49 HP, HM 6 A 20 M, Q 1,2 A 8,3 M3/H (NÃO INCLUI O FORNECIMENTO DA BOMBA). AF_12/2020</v>
          </cell>
          <cell r="C5591" t="str">
            <v>UN</v>
          </cell>
          <cell r="D5591">
            <v>192.81</v>
          </cell>
        </row>
        <row r="5592">
          <cell r="A5592">
            <v>102113</v>
          </cell>
          <cell r="B5592" t="str">
            <v>BOMBA CENTRÍFUGA, TRIFÁSICA, 1 CV OU 0,99 HP, HM 14 A 40 M, Q 0,6 A 8,4 M3/H - FORNECIMENTO E INSTALAÇÃO. AF_12/2020</v>
          </cell>
          <cell r="C5592" t="str">
            <v>UN</v>
          </cell>
          <cell r="D5592">
            <v>2289.16</v>
          </cell>
        </row>
        <row r="5593">
          <cell r="A5593">
            <v>102114</v>
          </cell>
          <cell r="B5593" t="str">
            <v>BOMBA CENTRÍFUGA, TRIFÁSICA, 1 CV OU 0,99 HP, HM 14 A 40 M, Q 0,6 A 8,4 M3/H (NÃO INCLUI O FORNECIMENTO DA BOMBA). AF_12/2020</v>
          </cell>
          <cell r="C5593" t="str">
            <v>UN</v>
          </cell>
          <cell r="D5593">
            <v>197.69</v>
          </cell>
        </row>
        <row r="5594">
          <cell r="A5594">
            <v>102115</v>
          </cell>
          <cell r="B5594" t="str">
            <v>BOMBA CENTRÍFUGA, TRIFÁSICA, 1,5 CV OU 1,48 HP, HM 10 A 70 M, Q 1,8 A 5,3 M3/H - FORNECIMENTO E INSTALAÇÃO. AF_12/2020</v>
          </cell>
          <cell r="C5594" t="str">
            <v>UN</v>
          </cell>
          <cell r="D5594">
            <v>3997.82</v>
          </cell>
        </row>
        <row r="5595">
          <cell r="A5595">
            <v>102116</v>
          </cell>
          <cell r="B5595" t="str">
            <v>BOMBA CENTRÍFUGA, TRIFÁSICA, 1,5 CV OU 1,48 HP, HM 10 A 24 M, Q 6,1 A 21,9 M3/H - FORNECIMENTO E INSTALAÇÃO. AF_12/2020</v>
          </cell>
          <cell r="C5595" t="str">
            <v>UN</v>
          </cell>
          <cell r="D5595">
            <v>2445.65</v>
          </cell>
        </row>
        <row r="5596">
          <cell r="A5596">
            <v>102117</v>
          </cell>
          <cell r="B5596" t="str">
            <v>BOMBA CENTRÍFUGA, TRIFÁSICA, 1,5 CV OU 1,48 HP (NÃO INCLUI O FORNECIMENTO DA BOMBA). AF_12/2020</v>
          </cell>
          <cell r="C5596" t="str">
            <v>UN</v>
          </cell>
          <cell r="D5596">
            <v>203.6</v>
          </cell>
        </row>
        <row r="5597">
          <cell r="A5597">
            <v>102118</v>
          </cell>
          <cell r="B5597" t="str">
            <v>BOMBA CENTRÍFUGA, TRIFÁSICA, 3 CV OU 2,96 HP, HM 34 A 40 M, Q 8,6 A 14,8 M3/H - FORNECIMENTO E INSTALAÇÃO. AF_12/2020</v>
          </cell>
          <cell r="C5597" t="str">
            <v>UN</v>
          </cell>
          <cell r="D5597">
            <v>3337.07</v>
          </cell>
        </row>
        <row r="5598">
          <cell r="A5598">
            <v>102119</v>
          </cell>
          <cell r="B5598" t="str">
            <v>BOMBA CENTRÍFUGA, TRIFÁSICA, 3 CV OU 2,96 HP, HM 34 A 40 M, Q 8,6 A 14,8 M3/H (NÃO INCLUI O FORNECIMENTO DA BOMBA). AF_12/2020</v>
          </cell>
          <cell r="C5598" t="str">
            <v>UN</v>
          </cell>
          <cell r="D5598">
            <v>208.71</v>
          </cell>
        </row>
        <row r="5599">
          <cell r="A5599">
            <v>102121</v>
          </cell>
          <cell r="B5599" t="str">
            <v>MOTO BOMBA HORIZONTAL ATÉ 10 CV, HM 75 A 80 M, Q 25,4 A 48 (NÃO INCLUI O FORNECIMENTO DA BOMBA). AF_12/2020</v>
          </cell>
          <cell r="C5599" t="str">
            <v>UN</v>
          </cell>
          <cell r="D5599">
            <v>262.02</v>
          </cell>
        </row>
        <row r="5600">
          <cell r="A5600">
            <v>102122</v>
          </cell>
          <cell r="B5600" t="str">
            <v>BOMBA CENTRÍFUGA, TRIFÁSICA, 10 CV OU 9,86 HP, HM 85 A 140 M, Q 4,2 A 14,9 M3/H - FORNECIMENTO E INSTALAÇÃO. AF_12/2020</v>
          </cell>
          <cell r="C5600" t="str">
            <v>UN</v>
          </cell>
          <cell r="D5600">
            <v>11310.47</v>
          </cell>
        </row>
        <row r="5601">
          <cell r="A5601">
            <v>102123</v>
          </cell>
          <cell r="B5601" t="str">
            <v>BOMBA CENTRÍFUGA, TRIFÁSICA, 10 CV OU 9,86 HP, HM 85 A 140 M, Q 4,2 A 14,9 M3/H (NÃO INCLUI O FORNECIMENTO DA BOMBA). AF_12/2020</v>
          </cell>
          <cell r="C5601" t="str">
            <v>UN</v>
          </cell>
          <cell r="D5601">
            <v>277.20999999999998</v>
          </cell>
        </row>
        <row r="5602">
          <cell r="A5602">
            <v>102136</v>
          </cell>
          <cell r="B5602" t="str">
            <v>INSTALAÇÃO DE QUADRO ELÉTRICO PARA BOMBAS TRIFÁSICAS ATÉ 25 CV (NÃO INCLUI O FORNECIMENTO DO QUADRO). AF_12/2020</v>
          </cell>
          <cell r="C5602" t="str">
            <v>UN</v>
          </cell>
          <cell r="D5602">
            <v>104.93</v>
          </cell>
        </row>
        <row r="5603">
          <cell r="A5603">
            <v>102137</v>
          </cell>
          <cell r="B5603" t="str">
            <v>CHAVE DE BOIA AUTOMÁTICA SUPERIOR/INFERIOR 15A/250V - FORNECIMENTO E INSTALAÇÃO. AF_12/2020</v>
          </cell>
          <cell r="C5603" t="str">
            <v>UN</v>
          </cell>
          <cell r="D5603">
            <v>88.57</v>
          </cell>
        </row>
        <row r="5604">
          <cell r="A5604">
            <v>102138</v>
          </cell>
          <cell r="B5604" t="str">
            <v>MOTO BOMBA HORIZONTAL DE 12,5 A 25 CV, HM 140 M (NÃO INCLUI O FORNECIMENTO DA BOMBA). AF_12/2020</v>
          </cell>
          <cell r="C5604" t="str">
            <v>UN</v>
          </cell>
          <cell r="D5604">
            <v>301.93</v>
          </cell>
        </row>
        <row r="5605">
          <cell r="A5605">
            <v>103517</v>
          </cell>
          <cell r="B5605" t="str">
            <v>AQUECEDOR SOLAR COMPACTO, KIT PARA 1 COLETOR SOLAR EM VIDRO TEMPERADO E SERPENTINA EM TUBO DE COBRE COM SUPORTE, RESERVATÓRIO, FIXAÇÕES E TUBOS - FORNECIMENTO E INSTALAÇÃO. AF_12/2021</v>
          </cell>
          <cell r="C5605" t="str">
            <v>UN</v>
          </cell>
          <cell r="D5605">
            <v>3632.86</v>
          </cell>
        </row>
        <row r="5606">
          <cell r="A5606">
            <v>103519</v>
          </cell>
          <cell r="B5606" t="str">
            <v>BLOCO CONCRETADO NO LOCAL, 20X20X15CM, PARA BASE DE FIXAÇÃO DA ESTRUTURA SOLAR PARA LAJE DE CONCRETO - FORNECIMENTO E INSTALAÇÃO. AF_12/2021</v>
          </cell>
          <cell r="C5606" t="str">
            <v>UN</v>
          </cell>
          <cell r="D5606">
            <v>11.73</v>
          </cell>
        </row>
        <row r="5607">
          <cell r="A5607">
            <v>103520</v>
          </cell>
          <cell r="B5607" t="str">
            <v>RESERVATÓRIO TÉRMICO/BOILER SOLAR EM AÇO INOX 400 L COM 2 PLACAS COLETORAS EM VIDRO TEMPERADO COM SERPENTINA EM TUBO DE COBRE 2 X 1 M - FORNECIMENTO E INSTALAÇÃO. AF_12/2021</v>
          </cell>
          <cell r="C5607" t="str">
            <v>UN</v>
          </cell>
          <cell r="D5607">
            <v>5941.09</v>
          </cell>
        </row>
        <row r="5608">
          <cell r="A5608">
            <v>103521</v>
          </cell>
          <cell r="B5608" t="str">
            <v>RESERVATÓRIO TÉRMICO/BOILER SOLAR EM AÇO INOX 600 L COM 3 PLACAS COLETORAS EM VIDRO TEMPERADO COM SERPENTINA EM TUBO DE COBRE 2 X 1 M - FORNECIMENTO E INSTALAÇÃO. AF_12/2021</v>
          </cell>
          <cell r="C5608" t="str">
            <v>UN</v>
          </cell>
          <cell r="D5608">
            <v>7889.62</v>
          </cell>
        </row>
        <row r="5609">
          <cell r="A5609">
            <v>103522</v>
          </cell>
          <cell r="B5609" t="str">
            <v>RESERVATÓRIO TÉRMICO/BOILER SOLAR EM AÇO INOX 800 L COM 4 PLACAS COLETORAS EM VIDRO TEMPERADO COM SERPENTINA EM TUBO DE COBRE 2 X 1 M - FORNECIMENTO E INSTALAÇÃO. AF_12/2021</v>
          </cell>
          <cell r="C5609" t="str">
            <v>UN</v>
          </cell>
          <cell r="D5609">
            <v>7995.67</v>
          </cell>
        </row>
        <row r="5610">
          <cell r="A5610">
            <v>103523</v>
          </cell>
          <cell r="B5610" t="str">
            <v>RESERVATÓRIO TÉRMICO/BOILER SOLAR EM AÇO INOX 1000 L COM 5 PLACAS COLETORAS EM VIDRO TEMPERADO COM SERPENTINA EM TUBO DE COBRE 2 X 1 M - FORNECIMENTO E INSTALAÇÃO. AF_12/2021</v>
          </cell>
          <cell r="C5610" t="str">
            <v>UN</v>
          </cell>
          <cell r="D5610">
            <v>12006.1</v>
          </cell>
        </row>
        <row r="5611">
          <cell r="A5611">
            <v>104767</v>
          </cell>
          <cell r="B5611" t="str">
            <v>FURO MECANIZADO EM ALVENARIA, PARA INSTALAÇÕES HIDRÁULICAS, DIÂMETROS MENORES OU IGUAIS A 40 MM. AF_09/2023</v>
          </cell>
          <cell r="C5611" t="str">
            <v>UN</v>
          </cell>
          <cell r="D5611">
            <v>0.83</v>
          </cell>
        </row>
        <row r="5612">
          <cell r="A5612">
            <v>104769</v>
          </cell>
          <cell r="B5612" t="str">
            <v>FURO MECANIZADO EM ALVENARIA, PARA INSTALAÇÕES HIDRÁULICAS, DIÂMETROS MAIORES QUE 40 MM E MENORES OU IGUAIS A 75 MM. AF_09/2023</v>
          </cell>
          <cell r="C5612" t="str">
            <v>UN</v>
          </cell>
          <cell r="D5612">
            <v>2.25</v>
          </cell>
        </row>
        <row r="5613">
          <cell r="A5613">
            <v>104771</v>
          </cell>
          <cell r="B5613" t="str">
            <v>FURO MECANIZADO EM ALVENARIA, PARA INSTALAÇÕES HIDRÁULICAS, DIÂMETROS MAIORES QUE 75 MM E MENORES OU IGUAIS A 100 MM. AF_09/2023</v>
          </cell>
          <cell r="C5613" t="str">
            <v>UN</v>
          </cell>
          <cell r="D5613">
            <v>3.29</v>
          </cell>
        </row>
        <row r="5614">
          <cell r="A5614">
            <v>104773</v>
          </cell>
          <cell r="B5614" t="str">
            <v>FURO MECANIZADO EM CONCRETO, COM PERFURATRIZ, PARA INSTALAÇÕES HIDRÁULICAS, DIÂMETROS MENORES OU IGUAIS A 40 MM. AF_09/2023</v>
          </cell>
          <cell r="C5614" t="str">
            <v>UN</v>
          </cell>
          <cell r="D5614">
            <v>2.85</v>
          </cell>
        </row>
        <row r="5615">
          <cell r="A5615">
            <v>104775</v>
          </cell>
          <cell r="B5615" t="str">
            <v>FURO MECANIZADO EM CONCRETO, COM PERFURATRIZ, PARA INSTALAÇÕES HIDRÁULICAS, DIÂMETROS MAIORES QUE 40 MM E MENORES OU IGUAIS A 75 MM. AF_09/2023</v>
          </cell>
          <cell r="C5615" t="str">
            <v>UN</v>
          </cell>
          <cell r="D5615">
            <v>7.65</v>
          </cell>
        </row>
        <row r="5616">
          <cell r="A5616">
            <v>104777</v>
          </cell>
          <cell r="B5616" t="str">
            <v>FURO MECANIZADO EM CONCRETO, COM PERFURATRIZ, PARA INSTALAÇÕES HIDRÁULICAS, DIÂMETROS MAIORES QUE 75 MM E MENORES OU IGUAIS A 150 MM. AF_09/2023</v>
          </cell>
          <cell r="C5616" t="str">
            <v>UN</v>
          </cell>
          <cell r="D5616">
            <v>11.17</v>
          </cell>
        </row>
        <row r="5617">
          <cell r="A5617">
            <v>104779</v>
          </cell>
          <cell r="B5617" t="str">
            <v>RASGO LINEAR MECANIZADO EM ALVENARIA, PARA RAMAIS/ DISTRIBUIÇÃO DE INSTALAÇÕES HIDRÁULICAS, DIÂMETROS MENORES OU IGUAIS A 40 MM. AF_09/2023</v>
          </cell>
          <cell r="C5617" t="str">
            <v>M</v>
          </cell>
          <cell r="D5617">
            <v>6.96</v>
          </cell>
        </row>
        <row r="5618">
          <cell r="A5618">
            <v>104781</v>
          </cell>
          <cell r="B5618" t="str">
            <v>RASGO LINEAR MECANIZADO EM ALVENARIA, PARA RAMAIS/ DISTRIBUIÇÃO DE INSTALAÇÕES HIDRÁULICAS, DIÂMETROS MAIORES QUE 40 MM E MENORES OU IGUAIS A 75 MM. AF_09/2023</v>
          </cell>
          <cell r="C5618" t="str">
            <v>M</v>
          </cell>
          <cell r="D5618">
            <v>8.0399999999999991</v>
          </cell>
        </row>
        <row r="5619">
          <cell r="A5619">
            <v>104782</v>
          </cell>
          <cell r="B5619" t="str">
            <v>PASSANTE TIPO PEÇA EM FÔRMA DE MADEIRA, FIXADO EM LAJE, PARA PASSAGEM DE NO MÁXIMO 5 TUBOS DE 50 MM DE DIÂMETRO. AF_09/2023</v>
          </cell>
          <cell r="C5619" t="str">
            <v>UN</v>
          </cell>
          <cell r="D5619">
            <v>54.22</v>
          </cell>
        </row>
        <row r="5620">
          <cell r="A5620">
            <v>104783</v>
          </cell>
          <cell r="B5620" t="str">
            <v>PASSANTE TIPO TUBO COM DIÂMETRO DE 50 MM, FIXADO EM LAJE, PARA PASSAGEM DE TUBULAÇÕES COM NO MÁXIMO 40 MM DE DIÂMETRO. AF_09/2023</v>
          </cell>
          <cell r="C5620" t="str">
            <v>UN</v>
          </cell>
          <cell r="D5620">
            <v>5.78</v>
          </cell>
        </row>
        <row r="5621">
          <cell r="A5621">
            <v>104784</v>
          </cell>
          <cell r="B5621" t="str">
            <v>PASSANTE TIPO TUBO COM DIÂMETRO DE 150 MM, FIXADO EM LAJE, PARA PASSAGEM DE TUBULAÇÕES COM NO MÁXIMO 100 MM DE DIÂMETRO. AF_09/2023</v>
          </cell>
          <cell r="C5621" t="str">
            <v>UN</v>
          </cell>
          <cell r="D5621">
            <v>16.07</v>
          </cell>
        </row>
        <row r="5622">
          <cell r="A5622">
            <v>104786</v>
          </cell>
          <cell r="B5622" t="str">
            <v>RASGO LINEAR MECANIZADO EM CONCRETO, PARA RAMAIS/ DISTRIBUIÇÃO DE INSTALAÇÕES HIDRÁULICAS, DIÂMETROS MENORES OU IGUAIS A 40 MM. AF_09/2023</v>
          </cell>
          <cell r="C5622" t="str">
            <v>M</v>
          </cell>
          <cell r="D5622">
            <v>7.59</v>
          </cell>
        </row>
        <row r="5623">
          <cell r="A5623">
            <v>104787</v>
          </cell>
          <cell r="B5623" t="str">
            <v>RASGO LINEAR MECANIZADO EM CONCRETO, PARA RAMAIS/ DISTRIBUIÇÃO DE INSTALAÇÕES HIDRÁULICAS, DIÂMETROS MAIORES QUE 40 MM E MENORES OU IGUAIS A 75 MM. AF_09/2023</v>
          </cell>
          <cell r="C5623" t="str">
            <v>M</v>
          </cell>
          <cell r="D5623">
            <v>10.07</v>
          </cell>
        </row>
        <row r="5624">
          <cell r="A5624">
            <v>104788</v>
          </cell>
          <cell r="B5624" t="str">
            <v>RASGO LINEAR MECANIZADO EM CONCRETO, PARA RAMAIS/ DISTRIBUIÇÃO DE INSTALAÇÕES HIDRÁULICAS, DIÂMETROS MAIORES QUE 75 MM E MENORES OU IGUAIS A 100 MM. AF_09/2023</v>
          </cell>
          <cell r="C5624" t="str">
            <v>M</v>
          </cell>
          <cell r="D5624">
            <v>13.38</v>
          </cell>
        </row>
        <row r="5625">
          <cell r="A5625">
            <v>104031</v>
          </cell>
          <cell r="B5625" t="str">
            <v>COLAR DE TOMADA, PVC, COM TRAVAS, DE 60 MM X 1/2" OU 60 MM X 3/4", PARA LIGAÇÃO PREDIAL DE ÁGUA. AF_06/2022</v>
          </cell>
          <cell r="C5625" t="str">
            <v>UN</v>
          </cell>
          <cell r="D5625">
            <v>18.559999999999999</v>
          </cell>
        </row>
        <row r="5626">
          <cell r="A5626">
            <v>104032</v>
          </cell>
          <cell r="B5626" t="str">
            <v>COLAR DE TOMADA, PVC, COM TRAVAS, DE 75 MM X 1/2" OU 75 MM X 3/4", PARA LIGAÇÃO PREDIAL DE ÁGUA. AF_06/2022</v>
          </cell>
          <cell r="C5626" t="str">
            <v>UN</v>
          </cell>
          <cell r="D5626">
            <v>22.45</v>
          </cell>
        </row>
        <row r="5627">
          <cell r="A5627">
            <v>104033</v>
          </cell>
          <cell r="B5627" t="str">
            <v>COLAR DE TOMADA, PVC, COM TRAVAS, DE 85 MM X 1/2" OU 85 MM X 3/4", PARA LIGAÇÃO PREDIAL DE ÁGUA. AF_06/2022</v>
          </cell>
          <cell r="C5627" t="str">
            <v>UN</v>
          </cell>
          <cell r="D5627">
            <v>20.86</v>
          </cell>
        </row>
        <row r="5628">
          <cell r="A5628">
            <v>104034</v>
          </cell>
          <cell r="B5628" t="str">
            <v>COLAR DE TOMADA, PVC, COM TRAVAS, DE 110 MM X 1/2" OU 110 MM X 3/4", PARA LIGAÇÃO PREDIAL DE ÁGUA. AF_06/2022</v>
          </cell>
          <cell r="C5628" t="str">
            <v>UN</v>
          </cell>
          <cell r="D5628">
            <v>26.12</v>
          </cell>
        </row>
        <row r="5629">
          <cell r="A5629">
            <v>104035</v>
          </cell>
          <cell r="B5629" t="str">
            <v>COLAR DE TOMADA, POLIPROPILENO, COM PARAFUSOS, 63 MM X 1/2", PARA LIGAÇÃO PREDIAL DE ÁGUA. AF_06/2022</v>
          </cell>
          <cell r="C5629" t="str">
            <v>UN</v>
          </cell>
          <cell r="D5629">
            <v>40.81</v>
          </cell>
        </row>
        <row r="5630">
          <cell r="A5630">
            <v>104036</v>
          </cell>
          <cell r="B5630" t="str">
            <v>COLAR DE TOMADA, POLIPROPILENO, COM PARAFUSOS, 63 MM X 3/4", PARA LIGAÇÃO PREDIAL DE ÁGUA. AF_06/2022</v>
          </cell>
          <cell r="C5630" t="str">
            <v>UN</v>
          </cell>
          <cell r="D5630">
            <v>42.12</v>
          </cell>
        </row>
        <row r="5631">
          <cell r="A5631">
            <v>104039</v>
          </cell>
          <cell r="B5631" t="str">
            <v>TÊ DE SERVIÇO INTEGRADO, POLIPROPILENO, PARA TUBOS EM PEAD, 63 MM X 20 MM, PARA LIGAÇÃO PREDIAL DE ÁGUA. AF_06/2022</v>
          </cell>
          <cell r="C5631" t="str">
            <v>UN</v>
          </cell>
          <cell r="D5631">
            <v>75.19</v>
          </cell>
        </row>
        <row r="5632">
          <cell r="A5632">
            <v>104043</v>
          </cell>
          <cell r="B5632" t="str">
            <v>ADAPTADOR, POLIPROPILENO, PARA TUBOS EM PEAD, 20 MM X 1/2", PARA LIGAÇÃO PREDIAL DE ÁGUA. AF_06/2022</v>
          </cell>
          <cell r="C5632" t="str">
            <v>UN</v>
          </cell>
          <cell r="D5632">
            <v>8.9499999999999993</v>
          </cell>
        </row>
        <row r="5633">
          <cell r="A5633">
            <v>104044</v>
          </cell>
          <cell r="B5633" t="str">
            <v>ADAPTADOR, POLIPROPILENO, PARA TUBOS EM PEAD, 20 MM X 3/4", PARA LIGAÇÃO PREDIAL DE ÁGUA. AF_06/2022</v>
          </cell>
          <cell r="C5633" t="str">
            <v>UN</v>
          </cell>
          <cell r="D5633">
            <v>9.6</v>
          </cell>
        </row>
        <row r="5634">
          <cell r="A5634">
            <v>104045</v>
          </cell>
          <cell r="B5634" t="str">
            <v>ADAPTADOR, POLIPROPILENO, PARA TUBOS EM PEAD, 32 MM X 1", PARA LIGAÇÃO PREDIAL DE ÁGUA. AF_06/2022</v>
          </cell>
          <cell r="C5634" t="str">
            <v>UN</v>
          </cell>
          <cell r="D5634">
            <v>14.69</v>
          </cell>
        </row>
        <row r="5635">
          <cell r="A5635">
            <v>104046</v>
          </cell>
          <cell r="B5635" t="str">
            <v>COTOVELO/JOELHO COM ADAPTADOR, POLIPROPILENO, PARA TUBOS EM PEAD, 20 MM X 1/2", PARA LIGAÇÃO PREDIAL DE ÁGUA. AF_06/2022</v>
          </cell>
          <cell r="C5635" t="str">
            <v>UN</v>
          </cell>
          <cell r="D5635">
            <v>8.58</v>
          </cell>
        </row>
        <row r="5636">
          <cell r="A5636">
            <v>104047</v>
          </cell>
          <cell r="B5636" t="str">
            <v>COTOVELO/JOELHO COM ADAPTADOR, POLIPROPILENO, PARA TUBOS EM PEAD, 20 MM X 3/4", PARA LIGAÇÃO PREDIAL DE ÁGUA. AF_06/2022</v>
          </cell>
          <cell r="C5636" t="str">
            <v>UN</v>
          </cell>
          <cell r="D5636">
            <v>9.9700000000000006</v>
          </cell>
        </row>
        <row r="5637">
          <cell r="A5637">
            <v>104048</v>
          </cell>
          <cell r="B5637" t="str">
            <v>COTOVELO/JOELHO COM ADAPTADOR, POLIPROPILENO, PARA TUBOS EM PEAD, 32 MM X 1", PARA LIGAÇÃO PREDIAL DE ÁGUA. AF_06/2022</v>
          </cell>
          <cell r="C5637" t="str">
            <v>UN</v>
          </cell>
          <cell r="D5637">
            <v>14.36</v>
          </cell>
        </row>
        <row r="5638">
          <cell r="A5638">
            <v>104049</v>
          </cell>
          <cell r="B5638" t="str">
            <v>ADAPTADOR, PVC, CURTO COM BOLSA E ROSCA, 20 MM X 1/2", PARA LIGAÇÃO PREDIAL DE ÁGUA. AF_06/2022</v>
          </cell>
          <cell r="C5638" t="str">
            <v>UN</v>
          </cell>
          <cell r="D5638">
            <v>6.37</v>
          </cell>
        </row>
        <row r="5639">
          <cell r="A5639">
            <v>104050</v>
          </cell>
          <cell r="B5639" t="str">
            <v>ADAPTADOR, PVC, CURTO COM BOLSA E ROSCA, 32 MM X 1", PARA LIGAÇÃO PREDIAL DE ÁGUA. AF_06/2022</v>
          </cell>
          <cell r="C5639" t="str">
            <v>UN</v>
          </cell>
          <cell r="D5639">
            <v>9.3699999999999992</v>
          </cell>
        </row>
        <row r="5640">
          <cell r="A5640">
            <v>104051</v>
          </cell>
          <cell r="B5640" t="str">
            <v>COTOVELO/JOELHO 90°, POLIPROPILENO, PARA TUBOS EM PEAD, 20 X 20 MM, PARA LIGAÇÃO PREDIAL DE ÁGUA. AF_06/2022</v>
          </cell>
          <cell r="C5640" t="str">
            <v>UN</v>
          </cell>
          <cell r="D5640">
            <v>8.0299999999999994</v>
          </cell>
        </row>
        <row r="5641">
          <cell r="A5641">
            <v>104052</v>
          </cell>
          <cell r="B5641" t="str">
            <v>COTOVELO/JOELHO 90°, POLIPROPILENO, PARA TUBOS EM PEAD, 32 X 32 MM, PARA LIGAÇÃO PREDIAL DE ÁGUA. AF_06/2022</v>
          </cell>
          <cell r="C5641" t="str">
            <v>UN</v>
          </cell>
          <cell r="D5641">
            <v>11.23</v>
          </cell>
        </row>
        <row r="5642">
          <cell r="A5642">
            <v>104053</v>
          </cell>
          <cell r="B5642" t="str">
            <v>UNIÃO, POLIPROPILENO, PARA TUBOS EM PEAD, 20 MM, PARA LIGAÇÃO PREDIAL DE ÁGUA. AF_06/2022</v>
          </cell>
          <cell r="C5642" t="str">
            <v>UN</v>
          </cell>
          <cell r="D5642">
            <v>9.24</v>
          </cell>
        </row>
        <row r="5643">
          <cell r="A5643">
            <v>104054</v>
          </cell>
          <cell r="B5643" t="str">
            <v>UNIÃO, POLIPROPILENO, PARA TUBOS EM PEAD, 32 MM, PARA LIGAÇÃO PREDIAL DE ÁGUA. AF_06/2022</v>
          </cell>
          <cell r="C5643" t="str">
            <v>UN</v>
          </cell>
          <cell r="D5643">
            <v>17.88</v>
          </cell>
        </row>
        <row r="5644">
          <cell r="A5644">
            <v>104055</v>
          </cell>
          <cell r="B5644" t="str">
            <v>REGISTRO ESFERA, PVC, DE PASSEIO, PARA POLIETILENO, 20 MM, PARA LIGAÇÃO PREDIAL DE ÁGUA. AF_06/2022</v>
          </cell>
          <cell r="C5644" t="str">
            <v>UN</v>
          </cell>
          <cell r="D5644">
            <v>18.32</v>
          </cell>
        </row>
        <row r="5645">
          <cell r="A5645">
            <v>104056</v>
          </cell>
          <cell r="B5645" t="str">
            <v>REGISTRO ESFERA, PVC, COM ROSCA, 1/2", PARA LIGAÇÃO PREDIAL DE ÁGUA. AF_06/2022</v>
          </cell>
          <cell r="C5645" t="str">
            <v>UN</v>
          </cell>
          <cell r="D5645">
            <v>27.46</v>
          </cell>
        </row>
        <row r="5646">
          <cell r="A5646">
            <v>104058</v>
          </cell>
          <cell r="B5646" t="str">
            <v>LUVA, PVC, ROSCÁVEL, 1/2", PARA LIGAÇÃO PREDIAL DE ÁGUA. AF_06/2022</v>
          </cell>
          <cell r="C5646" t="str">
            <v>UN</v>
          </cell>
          <cell r="D5646">
            <v>8.5500000000000007</v>
          </cell>
        </row>
        <row r="5647">
          <cell r="A5647">
            <v>104059</v>
          </cell>
          <cell r="B5647" t="str">
            <v>LUVA, PVC, ROSCÁVEL, 1", PARA LIGAÇÃO PREDIAL DE ÁGUA. AF_06/2022</v>
          </cell>
          <cell r="C5647" t="str">
            <v>UN</v>
          </cell>
          <cell r="D5647">
            <v>11.04</v>
          </cell>
        </row>
        <row r="5648">
          <cell r="A5648">
            <v>104060</v>
          </cell>
          <cell r="B5648" t="str">
            <v>TUBO, PEAD, PE-80, DE = 20 MM X 2,3 MM, PARA LIGAÇÃO PREDIAL DE ÁGUA. AF_06/2022</v>
          </cell>
          <cell r="C5648" t="str">
            <v>M</v>
          </cell>
          <cell r="D5648">
            <v>9.2799999999999994</v>
          </cell>
        </row>
        <row r="5649">
          <cell r="A5649">
            <v>104061</v>
          </cell>
          <cell r="B5649" t="str">
            <v>TUBO, PEAD, PE-80, DE = 32 MM X 3,0 MM, PARA LIGAÇÃO PREDIAL DE ÁGUA. AF_06/2022</v>
          </cell>
          <cell r="C5649" t="str">
            <v>M</v>
          </cell>
          <cell r="D5649">
            <v>16.440000000000001</v>
          </cell>
        </row>
        <row r="5650">
          <cell r="A5650">
            <v>104062</v>
          </cell>
          <cell r="B5650" t="str">
            <v>CURVA LONGA, 90 GRAUS, PVC OCRE, JUNTA ELÁSTICA, DN 100 MM, PARA COLETOR PREDIAL DE ESGOTO. AF_06/2022</v>
          </cell>
          <cell r="C5650" t="str">
            <v>UN</v>
          </cell>
          <cell r="D5650">
            <v>72.180000000000007</v>
          </cell>
        </row>
        <row r="5651">
          <cell r="A5651">
            <v>104063</v>
          </cell>
          <cell r="B5651" t="str">
            <v>CURVA LONGA, 45 GRAUS, PVC OCRE, JUNTA ELÁSTICA, DN 100 MM, PARA COLETOR PREDIAL DE ESGOTO. AF_06/2022</v>
          </cell>
          <cell r="C5651" t="str">
            <v>UN</v>
          </cell>
          <cell r="D5651">
            <v>68.63</v>
          </cell>
        </row>
        <row r="5652">
          <cell r="A5652">
            <v>104064</v>
          </cell>
          <cell r="B5652" t="str">
            <v>CURVA LONGA, 90 GRAUS, PVC OCRE, JUNTA ELÁSTICA, DN 150 MM, PARA COLETOR PREDIAL DE ESGOTO. AF_06/2022</v>
          </cell>
          <cell r="C5652" t="str">
            <v>UN</v>
          </cell>
          <cell r="D5652">
            <v>173.73</v>
          </cell>
        </row>
        <row r="5653">
          <cell r="A5653">
            <v>104065</v>
          </cell>
          <cell r="B5653" t="str">
            <v>CURVA LONGA, 45 GRAUS, PVC OCRE, JUNTA ELÁSTICA, DN 150 MM, PARA COLETOR PREDIAL DE ESGOTO. AF_06/2022</v>
          </cell>
          <cell r="C5653" t="str">
            <v>UN</v>
          </cell>
          <cell r="D5653">
            <v>146.99</v>
          </cell>
        </row>
        <row r="5654">
          <cell r="A5654">
            <v>104072</v>
          </cell>
          <cell r="B5654" t="str">
            <v>TÊ, PVC OCRE, JUNTA ELÁSTICA, DN 200 MM, PARA COLETOR PREDIAL DE ESGOTO. AF_06/2022</v>
          </cell>
          <cell r="C5654" t="str">
            <v>UN</v>
          </cell>
          <cell r="D5654">
            <v>264.97000000000003</v>
          </cell>
        </row>
        <row r="5655">
          <cell r="A5655">
            <v>104076</v>
          </cell>
          <cell r="B5655" t="str">
            <v>SELIM, PVC OCRE, COM TRAVA, DN 125 X 100 MM OU 150 X 100 MM, PARA COLETOR PREDIAL DE ESGOTO. AF_06/2022</v>
          </cell>
          <cell r="C5655" t="str">
            <v>UN</v>
          </cell>
          <cell r="D5655">
            <v>47.42</v>
          </cell>
        </row>
        <row r="5656">
          <cell r="A5656">
            <v>104082</v>
          </cell>
          <cell r="B5656" t="str">
            <v>PLUG, PVC OCRE, JUNTA ELÁSTICA, DN 100 MM, PARA COLETOR PREDIAL DE ESGOTO. AF_06/2022</v>
          </cell>
          <cell r="C5656" t="str">
            <v>UN</v>
          </cell>
          <cell r="D5656">
            <v>29.47</v>
          </cell>
        </row>
        <row r="5657">
          <cell r="A5657">
            <v>104083</v>
          </cell>
          <cell r="B5657" t="str">
            <v>PLUG, PVC OCRE, JUNTA ELÁSTICA, DN 150 MM, PARA COLETOR PREDIAL DE ESGOTO. AF_06/2022</v>
          </cell>
          <cell r="C5657" t="str">
            <v>UN</v>
          </cell>
          <cell r="D5657">
            <v>70.11</v>
          </cell>
        </row>
        <row r="5658">
          <cell r="A5658">
            <v>104084</v>
          </cell>
          <cell r="B5658" t="str">
            <v>CAP, PVC OCRE, JUNTA ELÁSTICA, DN 150 MM, PARA COLETOR PREDIAL DE ESGOTO. AF_06/2022</v>
          </cell>
          <cell r="C5658" t="str">
            <v>UN</v>
          </cell>
          <cell r="D5658">
            <v>80.19</v>
          </cell>
        </row>
        <row r="5659">
          <cell r="A5659">
            <v>104085</v>
          </cell>
          <cell r="B5659" t="str">
            <v>TUBO, PVC OCRE, JUNTA ELÁSTICA, DN 100 MM, PARA COLETOR PREDIAL DE ESGOTO. AF_06/2022</v>
          </cell>
          <cell r="C5659" t="str">
            <v>M</v>
          </cell>
          <cell r="D5659">
            <v>55.42</v>
          </cell>
        </row>
        <row r="5660">
          <cell r="A5660">
            <v>104086</v>
          </cell>
          <cell r="B5660" t="str">
            <v>TUBO, PVC OCRE, JUNTA ELÁSTICA, DN 150 MM, PARA COLETOR PREDIAL DE ESGOTO. AF_06/2022</v>
          </cell>
          <cell r="C5660" t="str">
            <v>M</v>
          </cell>
          <cell r="D5660">
            <v>97.96</v>
          </cell>
        </row>
        <row r="5661">
          <cell r="A5661">
            <v>104947</v>
          </cell>
          <cell r="B5661" t="str">
            <v>DRAGAGEM DE MATERIAIS DE 1A CATEGORIA E COMPOSTOS ORGÂNICOS E INORGÂNICOS COM RETROESCAVADEIRA (CAÇAMBA: 0,26 M3/88 HP). AF_03/2024</v>
          </cell>
          <cell r="C5661" t="str">
            <v>M3</v>
          </cell>
          <cell r="D5661">
            <v>12.96</v>
          </cell>
        </row>
        <row r="5662">
          <cell r="A5662">
            <v>104948</v>
          </cell>
          <cell r="B5662" t="str">
            <v>DRAGAGEM DE MATERIAIS DE 1A CATEGORIA E COMPOSTOS ORGÂNICOS E INORGÂNICOS COM ESCAVADEIRA HIDRÁULICA (CAÇAMBA: 0,80 M3/111 HP). AF_03/2024</v>
          </cell>
          <cell r="C5662" t="str">
            <v>M3</v>
          </cell>
          <cell r="D5662">
            <v>5.56</v>
          </cell>
        </row>
        <row r="5663">
          <cell r="A5663">
            <v>96520</v>
          </cell>
          <cell r="B5663" t="str">
            <v>ESCAVAÇÃO MECANIZADA PARA BLOCO DE COROAMENTO OU SAPATA COM RETROESCAVADEIRA (SEM ESCAVAÇÃO PARA COLOCAÇÃO DE FÔRMAS). AF_01/2024</v>
          </cell>
          <cell r="C5663" t="str">
            <v>M3</v>
          </cell>
          <cell r="D5663">
            <v>105.02</v>
          </cell>
        </row>
        <row r="5664">
          <cell r="A5664">
            <v>96521</v>
          </cell>
          <cell r="B5664" t="str">
            <v>ESCAVAÇÃO MECANIZADA PARA BLOCO DE COROAMENTO OU SAPATA COM RETROESCAVADEIRA (INCLUINDO ESCAVAÇÃO PARA COLOCAÇÃO DE FÔRMAS). AF_01/2024</v>
          </cell>
          <cell r="C5664" t="str">
            <v>M3</v>
          </cell>
          <cell r="D5664">
            <v>43.82</v>
          </cell>
        </row>
        <row r="5665">
          <cell r="A5665">
            <v>96522</v>
          </cell>
          <cell r="B5665" t="str">
            <v>ESCAVAÇÃO MANUAL PARA BLOCO DE COROAMENTO OU SAPATA (SEM ESCAVAÇÃO PARA COLOCAÇÃO DE FÔRMAS). AF_01/2024</v>
          </cell>
          <cell r="C5665" t="str">
            <v>M3</v>
          </cell>
          <cell r="D5665">
            <v>185.69</v>
          </cell>
        </row>
        <row r="5666">
          <cell r="A5666">
            <v>96523</v>
          </cell>
          <cell r="B5666" t="str">
            <v>ESCAVAÇÃO MANUAL PARA BLOCO DE COROAMENTO OU SAPATA (INCLUINDO ESCAVAÇÃO PARA COLOCAÇÃO DE FÔRMAS). AF_01/2024</v>
          </cell>
          <cell r="C5666" t="str">
            <v>M3</v>
          </cell>
          <cell r="D5666">
            <v>123.34</v>
          </cell>
        </row>
        <row r="5667">
          <cell r="A5667">
            <v>96524</v>
          </cell>
          <cell r="B5667" t="str">
            <v>ESCAVAÇÃO MECANIZADA PARA VIGA BALDRAME OU SAPATA CORRIDA COM MINI-ESCAVADEIRA (SEM ESCAVAÇÃO PARA COLOCAÇÃO DE FÔRMAS). AF_01/2024</v>
          </cell>
          <cell r="C5667" t="str">
            <v>M3</v>
          </cell>
          <cell r="D5667">
            <v>178.4</v>
          </cell>
        </row>
        <row r="5668">
          <cell r="A5668">
            <v>96525</v>
          </cell>
          <cell r="B5668" t="str">
            <v>ESCAVAÇÃO MECANIZADA PARA VIGA BALDRAME OU SAPATA CORRIDA COM MINI-ESCAVADEIRA (INCLUINDO ESCAVAÇÃO PARA COLOCAÇÃO DE FÔRMAS). AF_01/2024</v>
          </cell>
          <cell r="C5668" t="str">
            <v>M3</v>
          </cell>
          <cell r="D5668">
            <v>58.06</v>
          </cell>
        </row>
        <row r="5669">
          <cell r="A5669">
            <v>96526</v>
          </cell>
          <cell r="B5669" t="str">
            <v>ESCAVAÇÃO MANUAL PARA VIGA BALDRAME OU SAPATA CORRIDA (SEM ESCAVAÇÃO PARA COLOCAÇÃO DE FÔRMAS). AF_01/2024</v>
          </cell>
          <cell r="C5669" t="str">
            <v>M3</v>
          </cell>
          <cell r="D5669">
            <v>264.60000000000002</v>
          </cell>
        </row>
        <row r="5670">
          <cell r="A5670">
            <v>96527</v>
          </cell>
          <cell r="B5670" t="str">
            <v>ESCAVAÇÃO MANUAL PARA VIGA BALDRAME OU SAPATA CORRIDA (INCLUINDO ESCAVAÇÃO PARA COLOCAÇÃO DE FÔRMAS). AF_01/2024</v>
          </cell>
          <cell r="C5670" t="str">
            <v>M3</v>
          </cell>
          <cell r="D5670">
            <v>135.91999999999999</v>
          </cell>
        </row>
        <row r="5671">
          <cell r="A5671">
            <v>96528</v>
          </cell>
          <cell r="B5671" t="str">
            <v>FABRICAÇÃO, MONTAGEM E DESMONTAGEM DE FÔRMA PARA BLOCO DE COROAMENTO, EM MADEIRA SERRADA, E=25 MM, 1 UTILIZAÇÃO. AF_01/2024</v>
          </cell>
          <cell r="C5671" t="str">
            <v>M2</v>
          </cell>
          <cell r="D5671">
            <v>162.72999999999999</v>
          </cell>
        </row>
        <row r="5672">
          <cell r="A5672">
            <v>101114</v>
          </cell>
          <cell r="B5672" t="str">
            <v>ESCAVAÇÃO HORIZONTAL EM SOLO DE 1A CATEGORIA COM TRATOR DE ESTEIRAS (100HP/LÂMINA: 2,19M3). AF_07/2020</v>
          </cell>
          <cell r="C5672" t="str">
            <v>M3</v>
          </cell>
          <cell r="D5672">
            <v>4.6500000000000004</v>
          </cell>
        </row>
        <row r="5673">
          <cell r="A5673">
            <v>101115</v>
          </cell>
          <cell r="B5673" t="str">
            <v>ESCAVAÇÃO HORIZONTAL EM SOLO DE 1A CATEGORIA COM TRATOR DE ESTEIRAS (150HP/LÂMINA: 3,18M3). AF_07/2020</v>
          </cell>
          <cell r="C5673" t="str">
            <v>M3</v>
          </cell>
          <cell r="D5673">
            <v>3.84</v>
          </cell>
        </row>
        <row r="5674">
          <cell r="A5674">
            <v>101116</v>
          </cell>
          <cell r="B5674" t="str">
            <v>ESCAVAÇÃO HORIZONTAL EM SOLO DE 1A CATEGORIA COM TRATOR DE ESTEIRAS (170HP/LÂMINA: 5,20M3). AF_07/2020</v>
          </cell>
          <cell r="C5674" t="str">
            <v>M3</v>
          </cell>
          <cell r="D5674">
            <v>2.4</v>
          </cell>
        </row>
        <row r="5675">
          <cell r="A5675">
            <v>101117</v>
          </cell>
          <cell r="B5675" t="str">
            <v>ESCAVAÇÃO HORIZONTAL EM SOLO DE 1A CATEGORIA COM TRATOR DE ESTEIRAS (347HP/LÂMINA: 8,70M3). AF_07/2020</v>
          </cell>
          <cell r="C5675" t="str">
            <v>M3</v>
          </cell>
          <cell r="D5675">
            <v>3.27</v>
          </cell>
        </row>
        <row r="5676">
          <cell r="A5676">
            <v>101118</v>
          </cell>
          <cell r="B5676" t="str">
            <v>ESCAVAÇÃO HORIZONTAL EM SOLO DE 1A CATEGORIA COM TRATOR DE ESTEIRAS (125HP/LÂMINA: 2,70M3). AF_07/2020</v>
          </cell>
          <cell r="C5676" t="str">
            <v>M3</v>
          </cell>
          <cell r="D5676">
            <v>3.97</v>
          </cell>
        </row>
        <row r="5677">
          <cell r="A5677">
            <v>101119</v>
          </cell>
          <cell r="B5677" t="str">
            <v>ESCAVAÇÃO HORIZONTAL, INCLUINDO ESCARIFICAÇÃO EM SOLO DE 2A CATEGORIA COM TRATOR DE ESTEIRAS (100HP/LÂMINA: 2,19M3). AF_07/2020</v>
          </cell>
          <cell r="C5677" t="str">
            <v>M3</v>
          </cell>
          <cell r="D5677">
            <v>8.8699999999999992</v>
          </cell>
        </row>
        <row r="5678">
          <cell r="A5678">
            <v>101120</v>
          </cell>
          <cell r="B5678" t="str">
            <v>ESCAVAÇÃO HORIZONTAL, INCLUINDO ESCARIFICAÇÃO EM SOLO DE 2A CATEGORIA COM TRATOR DE ESTEIRAS (150HP/LÂMINA: 3,18M3). AF_07/2020</v>
          </cell>
          <cell r="C5678" t="str">
            <v>M3</v>
          </cell>
          <cell r="D5678">
            <v>7.37</v>
          </cell>
        </row>
        <row r="5679">
          <cell r="A5679">
            <v>101121</v>
          </cell>
          <cell r="B5679" t="str">
            <v>ESCAVAÇÃO HORIZONTAL, INCLUINDO ESCARIFICAÇÃO EM SOLO DE 2A CATEGORIA COM TRATOR DE ESTEIRAS (170HP/LÂMINA: 5,20M3). AF_07/2020</v>
          </cell>
          <cell r="C5679" t="str">
            <v>M3</v>
          </cell>
          <cell r="D5679">
            <v>4.5999999999999996</v>
          </cell>
        </row>
        <row r="5680">
          <cell r="A5680">
            <v>101122</v>
          </cell>
          <cell r="B5680" t="str">
            <v>ESCAVAÇÃO HORIZONTAL, INCLUINDO ESCARIFICAÇÃO EM SOLO DE 2A CATEGORIA COM TRATOR DE ESTEIRAS (347HP/LÂMINA: 8,70M3). AF_07/2020</v>
          </cell>
          <cell r="C5680" t="str">
            <v>M3</v>
          </cell>
          <cell r="D5680">
            <v>6.25</v>
          </cell>
        </row>
        <row r="5681">
          <cell r="A5681">
            <v>101123</v>
          </cell>
          <cell r="B5681" t="str">
            <v>ESCAVAÇÃO HORIZONTAL, INCLUINDO ESCARIFICAÇÃO EM SOLO DE 2A CATEGORIA COM TRATOR DE ESTEIRAS (125HP/LÂMINA: 2,70M3). AF_07/2020</v>
          </cell>
          <cell r="C5681" t="str">
            <v>M3</v>
          </cell>
          <cell r="D5681">
            <v>7.6</v>
          </cell>
        </row>
        <row r="5682">
          <cell r="A5682">
            <v>101124</v>
          </cell>
          <cell r="B5682" t="str">
            <v>ESCAVAÇÃO HORIZONTAL, INCLUINDO CARGA E DESCARGA EM SOLO DE 1A CATEGORIA COM TRATOR DE ESTEIRAS (100HP/LÂMINA: 2,19M3). AF_07/2020</v>
          </cell>
          <cell r="C5682" t="str">
            <v>M3</v>
          </cell>
          <cell r="D5682">
            <v>15.62</v>
          </cell>
        </row>
        <row r="5683">
          <cell r="A5683">
            <v>101125</v>
          </cell>
          <cell r="B5683" t="str">
            <v>ESCAVAÇÃO HORIZONTAL, INCLUINDO CARGA E DESCARGA EM SOLO DE 1A CATEGORIA COM TRATOR DE ESTEIRAS (150HP/LÂMINA: 3,18M3). AF_07/2020</v>
          </cell>
          <cell r="C5683" t="str">
            <v>M3</v>
          </cell>
          <cell r="D5683">
            <v>14.81</v>
          </cell>
        </row>
        <row r="5684">
          <cell r="A5684">
            <v>101126</v>
          </cell>
          <cell r="B5684" t="str">
            <v>ESCAVAÇÃO HORIZONTAL, INCLUINDO CARGA E DESCARGA EM SOLO DE 1A CATEGORIA COM TRATOR DE ESTEIRAS (170HP/LÂMINA: 5,20M3). AF_07/2020</v>
          </cell>
          <cell r="C5684" t="str">
            <v>M3</v>
          </cell>
          <cell r="D5684">
            <v>13.36</v>
          </cell>
        </row>
        <row r="5685">
          <cell r="A5685">
            <v>101127</v>
          </cell>
          <cell r="B5685" t="str">
            <v>ESCAVAÇÃO HORIZONTAL, INCLUINDO CARGA E DESCARGA EM SOLO DE 1A CATEGORIA COM TRATOR DE ESTEIRAS (347HP/LÂMINA: 8,70M3). AF_07/2020</v>
          </cell>
          <cell r="C5685" t="str">
            <v>M3</v>
          </cell>
          <cell r="D5685">
            <v>14.24</v>
          </cell>
        </row>
        <row r="5686">
          <cell r="A5686">
            <v>101128</v>
          </cell>
          <cell r="B5686" t="str">
            <v>ESCAVAÇÃO HORIZONTAL, INCLUINDO CARGA E DESCARGA EM SOLO DE 1A CATEGORIA COM TRATOR DE ESTEIRAS (125HP/LÂMINA: 2,70M3). AF_07/2020</v>
          </cell>
          <cell r="C5686" t="str">
            <v>M3</v>
          </cell>
          <cell r="D5686">
            <v>14.94</v>
          </cell>
        </row>
        <row r="5687">
          <cell r="A5687">
            <v>101129</v>
          </cell>
          <cell r="B5687" t="str">
            <v>ESCAVAÇÃO HORIZONTAL, INCLUINDO ESCARIFICAÇÃO, CARGA E DESCARGA EM SOLO DE 2A CATEGORIA COM TRATOR DE ESTEIRAS (100HP/LÂMINA: 2,19M3). AF_07/2020</v>
          </cell>
          <cell r="C5687" t="str">
            <v>M3</v>
          </cell>
          <cell r="D5687">
            <v>20.28</v>
          </cell>
        </row>
        <row r="5688">
          <cell r="A5688">
            <v>101130</v>
          </cell>
          <cell r="B5688" t="str">
            <v>ESCAVAÇÃO HORIZONTAL, INCLUINDO ESCARIFICAÇÃO, CARGA E DESCARGA EM SOLO DE 2A CATEGORIA COM TRATOR DE ESTEIRAS (150HP/LÂMINA: 3,18M3). AF_07/2020</v>
          </cell>
          <cell r="C5688" t="str">
            <v>M3</v>
          </cell>
          <cell r="D5688">
            <v>18.78</v>
          </cell>
        </row>
        <row r="5689">
          <cell r="A5689">
            <v>101131</v>
          </cell>
          <cell r="B5689" t="str">
            <v>ESCAVAÇÃO HORIZONTAL, INCLUINDO ESCARIFICAÇÃO, CARGA E DESCARGA EM SOLO DE 2A CATEGORIA COM TRATOR DE ESTEIRAS (170HP/LÂMINA: 5,20M3). AF_07/2020</v>
          </cell>
          <cell r="C5689" t="str">
            <v>M3</v>
          </cell>
          <cell r="D5689">
            <v>16.010000000000002</v>
          </cell>
        </row>
        <row r="5690">
          <cell r="A5690">
            <v>101132</v>
          </cell>
          <cell r="B5690" t="str">
            <v>ESCAVAÇÃO HORIZONTAL, INCLUINDO ESCARIFICAÇÃO, CARGA E DESCARGA EM SOLO DE 2A CATEGORIA COM TRATOR DE ESTEIRAS (347HP/LÂMINA: 8,70M3). AF_07/2020</v>
          </cell>
          <cell r="C5690" t="str">
            <v>M3</v>
          </cell>
          <cell r="D5690">
            <v>17.66</v>
          </cell>
        </row>
        <row r="5691">
          <cell r="A5691">
            <v>101133</v>
          </cell>
          <cell r="B5691" t="str">
            <v>ESCAVAÇÃO HORIZONTAL, INCLUINDO ESCARIFICAÇÃO, CARGA E DESCARGA EM SOLO DE 2A CATEGORIA COM TRATOR DE ESTEIRAS (125HP/LÂMINA: 2,70M3). AF_07/2020</v>
          </cell>
          <cell r="C5691" t="str">
            <v>M3</v>
          </cell>
          <cell r="D5691">
            <v>19.010000000000002</v>
          </cell>
        </row>
        <row r="5692">
          <cell r="A5692">
            <v>101134</v>
          </cell>
          <cell r="B5692" t="str">
            <v>ESCAVAÇÃO HORIZONTAL, INCLUINDO CARGA, DESCARGA E TRANSPORTE EM SOLO DE 1A CATEGORIA COM TRATOR DE ESTEIRAS (100HP/LÂMINA: 2,19M3) E CAMINHÃO BASCULANTE DE 10M3, DMT ATÉ 200M. AF_07/2020</v>
          </cell>
          <cell r="C5692" t="str">
            <v>M3</v>
          </cell>
          <cell r="D5692">
            <v>16.309999999999999</v>
          </cell>
        </row>
        <row r="5693">
          <cell r="A5693">
            <v>101135</v>
          </cell>
          <cell r="B5693" t="str">
            <v>ESCAVAÇÃO HORIZONTAL, INCLUINDO CARGA, DESCARGA E TRANSPORTE EM SOLO DE 1A CATEGORIA COM TRATOR DE ESTEIRAS (150HP/LÂMINA: 3,18M3) E CAMINHÃO BASCULANTE DE 10M3, DMT ATÉ 200M AF_07/2020</v>
          </cell>
          <cell r="C5693" t="str">
            <v>M3</v>
          </cell>
          <cell r="D5693">
            <v>15.5</v>
          </cell>
        </row>
        <row r="5694">
          <cell r="A5694">
            <v>101136</v>
          </cell>
          <cell r="B5694" t="str">
            <v>ESCAVAÇÃO HORIZONTAL, INCLUINDO CARGA, DESCARGA E TRANSPORTE EM SOLO DE 1A CATEGORIA COM TRATOR DE ESTEIRAS (170HP/LÂMINA: 5,20M3) E CAMINHÃO BASCULANTE DE 10M3, DMT ATÉ 200M. AF_07/2020</v>
          </cell>
          <cell r="C5694" t="str">
            <v>M3</v>
          </cell>
          <cell r="D5694">
            <v>14.06</v>
          </cell>
        </row>
        <row r="5695">
          <cell r="A5695">
            <v>101137</v>
          </cell>
          <cell r="B5695" t="str">
            <v>ESCAVAÇÃO HORIZONTAL, INCLUINDO CARGA, DESCARGA E TRANSPORTE EM SOLO DE 1A CATEGORIA COM TRATOR DE ESTEIRAS (347HP/LÂMINA: 8,70M3) E CAMINHÃO BASCULANTE DE 10M3, DMT ATÉ 200M. AF_07/2020</v>
          </cell>
          <cell r="C5695" t="str">
            <v>M3</v>
          </cell>
          <cell r="D5695">
            <v>14.93</v>
          </cell>
        </row>
        <row r="5696">
          <cell r="A5696">
            <v>101138</v>
          </cell>
          <cell r="B5696" t="str">
            <v>ESCAVAÇÃO HORIZONTAL, INCLUINDO CARGA, DESCARGA E TRANSPORTE EM SOLO DE 1A CATEGORIA COM TRATOR DE ESTEIRAS (125HP/LÂMINA: 2,70M3) E CAMINHÃO BASCULANTE DE 10M3, DMT ATÉ 200M. AF_07/2020</v>
          </cell>
          <cell r="C5696" t="str">
            <v>M3</v>
          </cell>
          <cell r="D5696">
            <v>15.63</v>
          </cell>
        </row>
        <row r="5697">
          <cell r="A5697">
            <v>101139</v>
          </cell>
          <cell r="B5697" t="str">
            <v>ESCAVAÇÃO HORIZONTAL, INCLUINDO  ESCARIFICAÇÃO, CARGA, DESCARGA E TRANSPORTE EM SOLO DE 2A CATEGORIA COM TRATOR DE ESTEIRAS (100HP/LÂMINA: 2,19M3) E CAMINHÃO BASCULANTE DE 10M3, DMT ATÉ 200M. AF_07/2020</v>
          </cell>
          <cell r="C5697" t="str">
            <v>M3</v>
          </cell>
          <cell r="D5697">
            <v>21</v>
          </cell>
        </row>
        <row r="5698">
          <cell r="A5698">
            <v>101140</v>
          </cell>
          <cell r="B5698" t="str">
            <v>ESCAVAÇÃO HORIZONTAL, INCLUINDO ESCARIFICAÇÃO, CARGA, DESCARGA E TRANSPORTE EM SOLO DE 2A CATEGORIA COM TRATOR DE ESTEIRAS (150HP/LÂMINA: 3,18M3) E CAMINHÃO BASCULANTE DE 10M3, DMT ATÉ 200M. AF_07/2020</v>
          </cell>
          <cell r="C5698" t="str">
            <v>M3</v>
          </cell>
          <cell r="D5698">
            <v>19.5</v>
          </cell>
        </row>
        <row r="5699">
          <cell r="A5699">
            <v>101141</v>
          </cell>
          <cell r="B5699" t="str">
            <v>ESCAVAÇÃO HORIZONTAL, INCLUINDO ESCARIFICAÇÃO, CARGA, DESCARGA E TRANSPORTE EM SOLO DE 2A CATEGORIA COM TRATOR DE ESTEIRAS (170HP/LÂMINA: 5,20M3) E CAMINHÃO BASCULANTE DE 10M3, DMT ATÉ 200M. AF_07/2020</v>
          </cell>
          <cell r="C5699" t="str">
            <v>M3</v>
          </cell>
          <cell r="D5699">
            <v>16.73</v>
          </cell>
        </row>
        <row r="5700">
          <cell r="A5700">
            <v>101142</v>
          </cell>
          <cell r="B5700" t="str">
            <v>ESCAVAÇÃO HORIZONTAL, INCLUINDO ESCARIFICAÇÃO, CARGA, DESCARGA E TRANSPORTE EM SOLO DE 2A CATEGORIA COM TRATOR DE ESTEIRAS (347HP/LÂMINA: 8,70M3) E CAMINHÃO BASCULANTE DE 10M3, DMT ATÉ 200M. AF_07/2020</v>
          </cell>
          <cell r="C5700" t="str">
            <v>M3</v>
          </cell>
          <cell r="D5700">
            <v>18.38</v>
          </cell>
        </row>
        <row r="5701">
          <cell r="A5701">
            <v>101143</v>
          </cell>
          <cell r="B5701" t="str">
            <v>ESCAVAÇÃO HORIZONTAL, INCLUINDO ESCARIFICAÇÃO, CARGA, DESCARGA E TRANSPORTE EM SOLO DE 2A CATEGORIA COM TRATOR DE ESTEIRAS (125HP/LÂMINA: 2,70M3) E CAMINHÃO BASCULANTE DE 10M3, DMT ATÉ 200M. AF_07/2020</v>
          </cell>
          <cell r="C5701" t="str">
            <v>M3</v>
          </cell>
          <cell r="D5701">
            <v>19.73</v>
          </cell>
        </row>
        <row r="5702">
          <cell r="A5702">
            <v>101144</v>
          </cell>
          <cell r="B5702" t="str">
            <v>ESCAVAÇÃO HORIZONTAL, INCLUINDO CARGA, DESCARGA E TRANSPORTE EM SOLO DE 1A CATEGORIA COM TRATOR DE ESTEIRAS (100HP/LÂMINA: 2,19M3) E CAMINHÃO BASCULANTE DE 14M3, DMT ATÉ 200M. AF_07/2020</v>
          </cell>
          <cell r="C5702" t="str">
            <v>M3</v>
          </cell>
          <cell r="D5702">
            <v>16.309999999999999</v>
          </cell>
        </row>
        <row r="5703">
          <cell r="A5703">
            <v>101145</v>
          </cell>
          <cell r="B5703" t="str">
            <v>ESCAVAÇÃO HORIZONTAL, INCLUINDO CARGA, DESCARGA E TRANSPORTE EM SOLO DE 1A CATEGORIA COM TRATOR DE ESTEIRAS (150HP/LÂMINA: 3,18M3) E CAMINHÃO BASCULANTE DE 14M3, DMT ATÉ 200M. AF_07/2020</v>
          </cell>
          <cell r="C5703" t="str">
            <v>M3</v>
          </cell>
          <cell r="D5703">
            <v>15.5</v>
          </cell>
        </row>
        <row r="5704">
          <cell r="A5704">
            <v>101146</v>
          </cell>
          <cell r="B5704" t="str">
            <v>ESCAVAÇÃO HORIZONTAL, INCLUINDO CARGA, DESCARGA E TRANSPORTE EM SOLO DE 1A CATEGORIA COM TRATOR DE ESTEIRAS (170HP/LÂMINA: 5,20M3) E CAMINHÃO BASCULANTE DE 14M3, DMT ATÉ 200M. AF_07/2020</v>
          </cell>
          <cell r="C5704" t="str">
            <v>M3</v>
          </cell>
          <cell r="D5704">
            <v>14.06</v>
          </cell>
        </row>
        <row r="5705">
          <cell r="A5705">
            <v>101147</v>
          </cell>
          <cell r="B5705" t="str">
            <v>ESCAVAÇÃO HORIZONTAL, INCLUINDO CARGA, DESCARGA E TRANSPORTE EM SOLO DE 1A CATEGORIA COM TRATOR DE ESTEIRAS (347HP/LÂMINA: 8,70M3) E CAMINHÃO BASCULANTE DE 14M3, DMT ATÉ 200M. AF_07/2020</v>
          </cell>
          <cell r="C5705" t="str">
            <v>M3</v>
          </cell>
          <cell r="D5705">
            <v>14.93</v>
          </cell>
        </row>
        <row r="5706">
          <cell r="A5706">
            <v>101148</v>
          </cell>
          <cell r="B5706" t="str">
            <v>ESCAVAÇÃO HORIZONTAL, INCLUINDO CARGA, DESCARGA E TRANSPORTE EM SOLO DE 1A CATEGORIA COM TRATOR DE ESTEIRAS (125HP/LÂMINA: 2,70M3) E CAMINHÃO BASCULANTE DE 14M3, DMT ATÉ 200M. AF_07/2020</v>
          </cell>
          <cell r="C5706" t="str">
            <v>M3</v>
          </cell>
          <cell r="D5706">
            <v>15.63</v>
          </cell>
        </row>
        <row r="5707">
          <cell r="A5707">
            <v>101149</v>
          </cell>
          <cell r="B5707" t="str">
            <v>ESCAVAÇÃO HORIZONTAL, INCLUINDO ESCARIFICAÇÃO, CARGA, DESCARGA E TRANSPORTE EM SOLO DE 2A CATEGORIA COM TRATOR DE ESTEIRAS (100HP/LÂMINA: 2,19M3) E CAMINHÃO BASCULANTE DE 14M3, DMT ATÉ 200M. AF_07/2020</v>
          </cell>
          <cell r="C5707" t="str">
            <v>M3</v>
          </cell>
          <cell r="D5707">
            <v>20.99</v>
          </cell>
        </row>
        <row r="5708">
          <cell r="A5708">
            <v>101150</v>
          </cell>
          <cell r="B5708" t="str">
            <v>ESCAVAÇÃO HORIZONTAL, INCLUINDO ESCARIFICAÇÃO, CARGA, DESCARGA E TRANSPORTE EM SOLO DE 2A CATEGORIA COM TRATOR DE ESTEIRAS (150HP/LÂMINA: 3,18M3) E CAMINHÃO BASCULANTE DE 14M3, DMT ATÉ 200M. AF_07/2020</v>
          </cell>
          <cell r="C5708" t="str">
            <v>M3</v>
          </cell>
          <cell r="D5708">
            <v>19.489999999999998</v>
          </cell>
        </row>
        <row r="5709">
          <cell r="A5709">
            <v>101151</v>
          </cell>
          <cell r="B5709" t="str">
            <v>ESCAVAÇÃO HORIZONTAL, INCLUINDO ESCARIFICAÇÃO, CARGA, DESCARGA E TRANSPORTE EM SOLO DE 2A CATEGORIA COM TRATOR DE ESTEIRAS (170HP/LÂMINA: 5,20M3) E CAMINHÃO BASCULANTE DE 14M3, DMT ATÉ 200M. AF_07/2020</v>
          </cell>
          <cell r="C5709" t="str">
            <v>M3</v>
          </cell>
          <cell r="D5709">
            <v>16.72</v>
          </cell>
        </row>
        <row r="5710">
          <cell r="A5710">
            <v>101152</v>
          </cell>
          <cell r="B5710" t="str">
            <v>ESCAVAÇÃO HORIZONTAL, INCLUINDO ESCARIFICAÇÃO, CARGA, DESCARGA E TRANSPORTE EM SOLO DE 2A CATEGORIA COM TRATOR DE ESTEIRAS (347HP/LÂMINA: 8,70M3) E CAMINHÃO BASCULANTE DE 14M3, DMT ATÉ 200M. AF_07/2020</v>
          </cell>
          <cell r="C5710" t="str">
            <v>M3</v>
          </cell>
          <cell r="D5710">
            <v>18.37</v>
          </cell>
        </row>
        <row r="5711">
          <cell r="A5711">
            <v>101153</v>
          </cell>
          <cell r="B5711" t="str">
            <v>ESCAVAÇÃO HORIZONTAL, INCLUINDO ESCARIFICAÇÃO, CARGA, DESCARGA E TRANSPORTE EM SOLO DE 2A CATEGORIA COM TRATOR DE ESTEIRAS (125HP/LÂMINA: 2,70M3) E CAMINHÃO BASCULANTE DE 14M3, DMT ATÉ 200M. AF_07/2020</v>
          </cell>
          <cell r="C5711" t="str">
            <v>M3</v>
          </cell>
          <cell r="D5711">
            <v>19.72</v>
          </cell>
        </row>
        <row r="5712">
          <cell r="A5712">
            <v>101206</v>
          </cell>
          <cell r="B5712" t="str">
            <v>ESCAVAÇÃO VERTICAL PARA  EDIFICAÇÃO, COM CARGA, DESCARGA E TRANSPORTE DE SOLO DE 1ª CATEGORIA, COM ESCAVADEIRA HIDRÁULICA (CAÇAMBA: 0,8 M³ / 111 HP), FROTA DE 3 CAMINHÕES BASCULANTES DE 14 M³, DMT ATÉ 1 KM E VELOCIDADE MÉDIA 14 KM/H. AF_05/2020</v>
          </cell>
          <cell r="C5712" t="str">
            <v>M3</v>
          </cell>
          <cell r="D5712">
            <v>13.14</v>
          </cell>
        </row>
        <row r="5713">
          <cell r="A5713">
            <v>101207</v>
          </cell>
          <cell r="B5713" t="str">
            <v>ESCAVAÇÃO VERTICAL PARA EDIFICAÇÃO, COM CARGA, DESCARGA E TRANSPORTE DE SOLO DE 1ª CATEGORIA, COM ESCAVADEIRA HIDRÁULICA (CAÇAMBA: 0,8 M³ / 111 HP), FROTA DE 2 CAMINHÕES BASCULANTES DE 18 M³, DMT ATÉ 1 KM E VELOCIDADE MÉDIA 14 KM/H. AF_05/2020</v>
          </cell>
          <cell r="C5713" t="str">
            <v>M3</v>
          </cell>
          <cell r="D5713">
            <v>11.27</v>
          </cell>
        </row>
        <row r="5714">
          <cell r="A5714">
            <v>101208</v>
          </cell>
          <cell r="B5714" t="str">
            <v>ESCAVAÇÃO VERTICAL PARA  EDIFICAÇÃO, COM CARGA, DESCARGA E TRANSPORTE DE SOLO DE 1ª CATEGORIA, COM ESCAVADEIRA HIDRÁULICA (CAÇAMBA: 1,2 M³ / 155 HP), FROTA DE 3 CAMINHÕES BASCULANTES DE 14 M³, DMT ATÉ 1 KM E VELOCIDADE MÉDIA 14 KM/H. AF_05/2020</v>
          </cell>
          <cell r="C5714" t="str">
            <v>M3</v>
          </cell>
          <cell r="D5714">
            <v>11.04</v>
          </cell>
        </row>
        <row r="5715">
          <cell r="A5715">
            <v>101209</v>
          </cell>
          <cell r="B5715" t="str">
            <v>ESCAVAÇÃO VERTICAL PARA  EDIFICAÇÃO, COM CARGA, DESCARGA E TRANSPORTE DE SOLO DE 1ª CATEGORIA, COM ESCAVADEIRA HIDRÁULICA (CAÇAMBA: 1,2 M³ / 155 HP), FROTA DE 3 CAMINHÕES BASCULANTES DE 18 M³, DMT ATÉ 1 KM E VELOCIDADE MÉDIA 14 KM/H. AF_05/2020</v>
          </cell>
          <cell r="C5715" t="str">
            <v>M3</v>
          </cell>
          <cell r="D5715">
            <v>10.24</v>
          </cell>
        </row>
        <row r="5716">
          <cell r="A5716">
            <v>101210</v>
          </cell>
          <cell r="B5716" t="str">
            <v>ESCAVAÇÃO VERTICAL PARA  EDIFICAÇÃO, COM CARGA, DESCARGA E TRANSPORTE DE SOLO DE 1ª CATEGORIA, COM ESCAVADEIRA HIDRÁULICA (CAÇAMBA: 0,8 M³ / 111 HP), FROTA DE 4 CAMINHÕES BASCULANTES DE 14 M³, DMT DE 1,5 KM E VELOCIDADE MÉDIA 18 KM/H. AF_05/2020</v>
          </cell>
          <cell r="C5716" t="str">
            <v>M3</v>
          </cell>
          <cell r="D5716">
            <v>18.22</v>
          </cell>
        </row>
        <row r="5717">
          <cell r="A5717">
            <v>101211</v>
          </cell>
          <cell r="B5717" t="str">
            <v>ESCAVAÇÃO VERTICAL PARA  EDIFICAÇÃO, COM CARGA, DESCARGA E TRANSPORTE DE SOLO DE 1ª CATEGORIA, COM ESCAVADEIRA HIDRÁULICA (CAÇAMBA: 0,8 M³ / 111 HP), FROTA DE 4 CAMINHÕES BASCULANTES DE 14 M³, DMT DE 2 KM E VELOCIDADE MÉDIA 19 KM/H. AF_05/2020</v>
          </cell>
          <cell r="C5717" t="str">
            <v>M3</v>
          </cell>
          <cell r="D5717">
            <v>19.55</v>
          </cell>
        </row>
        <row r="5718">
          <cell r="A5718">
            <v>101212</v>
          </cell>
          <cell r="B5718" t="str">
            <v>ESCAVAÇÃO VERTICAL PARA  EDIFICAÇÃO, COM CARGA, DESCARGA E TRANSPORTE DE SOLO DE 1ª CATEGORIA, COM ESCAVADEIRA HIDRÁULICA (CAÇAMBA: 0,8 M³ / 111 HP), FROTA DE 5 CAMINHÕES BASCULANTES DE 14 M³, DMT DE 3 KM E VELOCIDADE MÉDIA 20 KM/H. AF_05/2020</v>
          </cell>
          <cell r="C5718" t="str">
            <v>M3</v>
          </cell>
          <cell r="D5718">
            <v>22.83</v>
          </cell>
        </row>
        <row r="5719">
          <cell r="A5719">
            <v>101213</v>
          </cell>
          <cell r="B5719" t="str">
            <v>ESCAVAÇÃO VERTICAL PARA  EDIFICAÇÃO, COM CARGA, DESCARGA E TRANSPORTE DE SOLO DE 1ª CATEGORIA, COM ESCAVADEIRA HIDRÁULICA (CAÇAMBA: 0,8 M³ / 111 HP), FROTA DE 6 CAMINHÕES BASCULANTES DE 14 M³, DMT DE 4 KM E VELOCIDADE MÉDIA 22 KM/H. AF_05/2020</v>
          </cell>
          <cell r="C5719" t="str">
            <v>M3</v>
          </cell>
          <cell r="D5719">
            <v>25.56</v>
          </cell>
        </row>
        <row r="5720">
          <cell r="A5720">
            <v>101214</v>
          </cell>
          <cell r="B5720" t="str">
            <v>ESCAVAÇÃO VERTICAL PARA  EDIFICAÇÃO, COM CARGA, DESCARGA E TRANSPORTE DE SOLO DE 1ª CATEGORIA, COM ESCAVADEIRA HIDRÁULICA (CAÇAMBA: 0,8 M³ / 111 HP), FROTA DE 7 CAMINHÕES BASCULANTES DE 14 M³, DMT DE 6 KM E VELOCIDADE MÉDIA 22 KM/H. AF_05/2020</v>
          </cell>
          <cell r="C5720" t="str">
            <v>M3</v>
          </cell>
          <cell r="D5720">
            <v>30.83</v>
          </cell>
        </row>
        <row r="5721">
          <cell r="A5721">
            <v>101215</v>
          </cell>
          <cell r="B5721" t="str">
            <v>ESCAVAÇÃO VERTICAL PARA  EDIFICAÇÃO, COM CARGA, DESCARGA E TRANSPORTE DE SOLO DE 1ª CATEGORIA, COM ESCAVADEIRA HIDRÁULICA (CAÇAMBA: 0,8 M³ / 111 HP), FROTA DE 4 CAMINHÕES BASCULANTES DE 18 M³, DMT DE 1,5 KM E VELOCIDADE MÉDIA 18 KM/H. AF_05/2020</v>
          </cell>
          <cell r="C5721" t="str">
            <v>M3</v>
          </cell>
          <cell r="D5721">
            <v>17.53</v>
          </cell>
        </row>
        <row r="5722">
          <cell r="A5722">
            <v>101216</v>
          </cell>
          <cell r="B5722" t="str">
            <v>ESCAVAÇÃO VERTICAL PARA  EDIFICAÇÃO, COM CARGA, DESCARGA E TRANSPORTE DE SOLO DE 1ª CATEGORIA, COM ESCAVADEIRA HIDRÁULICA (CAÇAMBA: 0,8 M³ / 111 HP), FROTA DE 4 CAMINHÕES BASCULANTES DE 18 M³, DMT DE 2 KM E VELOCIDADE MÉDIA 19 KM/H. AF_05/2020</v>
          </cell>
          <cell r="C5722" t="str">
            <v>M3</v>
          </cell>
          <cell r="D5722">
            <v>18.36</v>
          </cell>
        </row>
        <row r="5723">
          <cell r="A5723">
            <v>101217</v>
          </cell>
          <cell r="B5723" t="str">
            <v>ESCAVAÇÃO VERTICAL PARA  EDIFICAÇÃO, COM CARGA, DESCARGA E TRANSPORTE DE SOLO DE 1ª CATEGORIA, COM ESCAVADEIRA HIDRÁULICA (CAÇAMBA: 0,8 M³ / 111 HP), FROTA DE 5 CAMINHÕES BASCULANTES DE 18 M³, DMT DE 3 KM E VELOCIDADE MÉDIA 20 KM/H. AF_05/2020</v>
          </cell>
          <cell r="C5723" t="str">
            <v>M3</v>
          </cell>
          <cell r="D5723">
            <v>21.4</v>
          </cell>
        </row>
        <row r="5724">
          <cell r="A5724">
            <v>101218</v>
          </cell>
          <cell r="B5724" t="str">
            <v>ESCAVAÇÃO VERTICAL PARA  EDIFICAÇÃO, COM CARGA, DESCARGA E TRANSPORTE DE SOLO DE 1ª CATEGORIA, COM ESCAVADEIRA HIDRÁULICA (CAÇAMBA: 0,8 M³ / 111 HP), FROTA DE 5 CAMINHÕES BASCULANTES DE 18 M³, DMT DE 4 KM E VELOCIDADE MÉDIA 22 KM/H. AF_05/2020</v>
          </cell>
          <cell r="C5724" t="str">
            <v>M3</v>
          </cell>
          <cell r="D5724">
            <v>22.59</v>
          </cell>
        </row>
        <row r="5725">
          <cell r="A5725">
            <v>101219</v>
          </cell>
          <cell r="B5725" t="str">
            <v>ESCAVAÇÃO VERTICAL PARA  EDIFICAÇÃO, COM CARGA, DESCARGA E TRANSPORTE DE SOLO DE 1ª CATEGORIA, COM ESCAVADEIRA HIDRÁULICA (CAÇAMBA: 0,8 M³ / 111 HP), FROTA DE 6 CAMINHÕES BASCULANTES DE 18 M³, DMT DE 6 KM E VELOCIDADE MÉDIA 22 KM/H. AF_05/2020</v>
          </cell>
          <cell r="C5725" t="str">
            <v>M3</v>
          </cell>
          <cell r="D5725">
            <v>27.35</v>
          </cell>
        </row>
        <row r="5726">
          <cell r="A5726">
            <v>101220</v>
          </cell>
          <cell r="B5726" t="str">
            <v>ESCAVAÇÃO VERTICAL PARA  EDIFICAÇÃO, COM CARGA, DESCARGA E TRANSPORTE DE SOLO DE 1ª CATEGORIA, COM ESCAVADEIRA HIDRÁULICA (CAÇAMBA: 1,2 M³ / 155 HP), FROTA DE 5 CAMINHÕES BASCULANTES DE 14 M³, DMT DE 1,5 KM E VELOCIDADE MÉDIA 18 KM/H. AF_05/2020</v>
          </cell>
          <cell r="C5726" t="str">
            <v>M3</v>
          </cell>
          <cell r="D5726">
            <v>17.18</v>
          </cell>
        </row>
        <row r="5727">
          <cell r="A5727">
            <v>101221</v>
          </cell>
          <cell r="B5727" t="str">
            <v>ESCAVAÇÃO VERTICAL PARA  EDIFICAÇÃO, COM CARGA, DESCARGA E TRANSPORTE DE SOLO DE 1ª CATEGORIA, COM ESCAVADEIRA HIDRÁULICA (CAÇAMBA: 1,2 M³ / 155 HP), FROTA DE 5 CAMINHÕES BASCULANTES DE 14 M³, DMT DE 2 KM E VELOCIDADE MÉDIA 19 KM/H. AF_05/2020</v>
          </cell>
          <cell r="C5727" t="str">
            <v>M3</v>
          </cell>
          <cell r="D5727">
            <v>18.12</v>
          </cell>
        </row>
        <row r="5728">
          <cell r="A5728">
            <v>101222</v>
          </cell>
          <cell r="B5728" t="str">
            <v>ESCAVAÇÃO VERTICAL PARA  EDIFICAÇÃO, COM CARGA, DESCARGA E TRANSPORTE DE SOLO DE 1ª CATEGORIA, COM ESCAVADEIRA HIDRÁULICA (CAÇAMBA: 1,2 M³ / 155 HP), FROTA DE 6 CAMINHÕES BASCULANTES DE 14 M³, DMT DE 3 KM E VELOCIDADE MÉDIA 20 KM/H. AF_05/2020</v>
          </cell>
          <cell r="C5728" t="str">
            <v>M3</v>
          </cell>
          <cell r="D5728">
            <v>21.08</v>
          </cell>
        </row>
        <row r="5729">
          <cell r="A5729">
            <v>101223</v>
          </cell>
          <cell r="B5729" t="str">
            <v>ESCAVAÇÃO VERTICAL PARA  EDIFICAÇÃO, COM CARGA, DESCARGA E TRANSPORTE DE SOLO DE 1ª CATEGORIA, COM ESCAVADEIRA HIDRÁULICA (CAÇAMBA: 1,2 M³ / 155 HP), FROTA DE 7 CAMINHÕES BASCULANTES DE 14 M³, DMT DE 4 KM E VELOCIDADE MÉDIA 22 KM/H. AF_05/2020</v>
          </cell>
          <cell r="C5729" t="str">
            <v>M3</v>
          </cell>
          <cell r="D5729">
            <v>23.48</v>
          </cell>
        </row>
        <row r="5730">
          <cell r="A5730">
            <v>101224</v>
          </cell>
          <cell r="B5730" t="str">
            <v>ESCAVAÇÃO VERTICAL PARA  EDIFICAÇÃO, COM CARGA, DESCARGA E TRANSPORTE DE SOLO DE 1ª CATEGORIA, COM ESCAVADEIRA HIDRÁULICA (CAÇAMBA: 1,2 M³ / 155 HP), FROTA DE 9 CAMINHÕES BASCULANTES DE 14 M³, DMT DE 6 KM E VELOCIDADE MÉDIA 22 KM/H. AF_05/2020</v>
          </cell>
          <cell r="C5730" t="str">
            <v>M3</v>
          </cell>
          <cell r="D5730">
            <v>29.43</v>
          </cell>
        </row>
        <row r="5731">
          <cell r="A5731">
            <v>101225</v>
          </cell>
          <cell r="B5731" t="str">
            <v>ESCAVAÇÃO VERTICAL PARA  EDIFICAÇÃO, COM CARGA, DESCARGA E TRANSPORTE DE SOLO DE 1ª CATEGORIA, COM ESCAVADEIRA HIDRÁULICA (CAÇAMBA: 1,2 M³ / 155 HP), FROTA DE 5 CAMINHÕES BASCULANTES DE 18 M³, DMT DE 1,5 KM E VELOCIDADE MÉDIA 18 KM/H. AF_05/2020</v>
          </cell>
          <cell r="C5731" t="str">
            <v>M3</v>
          </cell>
          <cell r="D5731">
            <v>15.78</v>
          </cell>
        </row>
        <row r="5732">
          <cell r="A5732">
            <v>101226</v>
          </cell>
          <cell r="B5732" t="str">
            <v>ESCAVAÇÃO VERTICAL PARA  EDIFICAÇÃO, COM CARGA, DESCARGA E TRANSPORTE DE SOLO DE 1ª CATEGORIA, COM ESCAVADEIRA HIDRÁULICA (CAÇAMBA: 1,2 M³ / 155 HP), FROTA DE 5 CAMINHÕES BASCULANTES DE 18 M³, DMT DE 2 KM E VELOCIDADE MÉDIA 19 KM/H. AF_05/2020</v>
          </cell>
          <cell r="C5732" t="str">
            <v>M3</v>
          </cell>
          <cell r="D5732">
            <v>16.600000000000001</v>
          </cell>
        </row>
        <row r="5733">
          <cell r="A5733">
            <v>101227</v>
          </cell>
          <cell r="B5733" t="str">
            <v>ESCAVAÇÃO VERTICAL PARA  EDIFICAÇÃO, COM CARGA, DESCARGA E TRANSPORTE DE SOLO DE 1ª CATEGORIA, COM ESCAVADEIRA HIDRÁULICA (CAÇAMBA: 1,2 M³ / 155 HP), FROTA DE 6 CAMINHÕES BASCULANTES DE 18 M³, DMT DE 3 KM E VELOCIDADE MÉDIA 20 KM/H. AF_05/2020</v>
          </cell>
          <cell r="C5733" t="str">
            <v>M3</v>
          </cell>
          <cell r="D5733">
            <v>19.25</v>
          </cell>
        </row>
        <row r="5734">
          <cell r="A5734">
            <v>101228</v>
          </cell>
          <cell r="B5734" t="str">
            <v>ESCAVAÇÃO VERTICAL PARA  EDIFICAÇÃO, COM CARGA, DESCARGA E TRANSPORTE DE SOLO DE 1ª CATEGORIA, COM ESCAVADEIRA HIDRÁULICA (CAÇAMBA: 1,2 M³ / 155 HP), FROTA DE 6 CAMINHÕES BASCULANTES DE 18 M³, DMT DE 4 KM E VELOCIDADE MÉDIA 22 KM/H. AF_05/2020</v>
          </cell>
          <cell r="C5734" t="str">
            <v>M3</v>
          </cell>
          <cell r="D5734">
            <v>20.48</v>
          </cell>
        </row>
        <row r="5735">
          <cell r="A5735">
            <v>101229</v>
          </cell>
          <cell r="B5735" t="str">
            <v>ESCAVAÇÃO VERTICAL PARA  EDIFICAÇÃO, COM CARGA, DESCARGA E TRANSPORTE DE SOLO DE 1ª CATEGORIA, COM ESCAVADEIRA HIDRÁULICA (CAÇAMBA: 1,2 M³ / 155 HP), FROTA DE 8 CAMINHÕES BASCULANTES DE 18 M³, DMT DE 6 KM E VELOCIDADE MÉDIA 22 KM/H. AF_05/2020</v>
          </cell>
          <cell r="C5735" t="str">
            <v>M3</v>
          </cell>
          <cell r="D5735">
            <v>25.84</v>
          </cell>
        </row>
        <row r="5736">
          <cell r="A5736">
            <v>101230</v>
          </cell>
          <cell r="B5736" t="str">
            <v>ESCAVAÇÃO VERTICAL PARA INFRAESTRUTURA, COM CARGA, DESCARGA E TRANSPORTE DE SOLO DE 1ª CATEGORIA, COM ESCAVADEIRA HIDRÁULICA (CAÇAMBA: 0,8 M³ / 111 HP), FROTA DE 3 CAMINHÕES BASCULANTES DE 14 M³, DMT ATÉ 1 KM E VELOCIDADE MÉDIA14 KM/H. AF_05/2020</v>
          </cell>
          <cell r="C5736" t="str">
            <v>M3</v>
          </cell>
          <cell r="D5736">
            <v>11.54</v>
          </cell>
        </row>
        <row r="5737">
          <cell r="A5737">
            <v>101231</v>
          </cell>
          <cell r="B5737" t="str">
            <v>ESCAVAÇÃO VERTICAL PARA INFRAESTRUTURA, COM CARGA, DESCARGA E TRANSPORTE DE SOLO DE 1ª CATEGORIA, COM ESCAVADEIRA HIDRÁULICA (CAÇAMBA: 0,8 M³ / 111 HP), FROTA DE 3 CAMINHÕES BASCULANTES DE 18 M³, DMT ATÉ 1 KM E VELOCIDADE MÉDIA14 KM/H. AF_05/2020</v>
          </cell>
          <cell r="C5737" t="str">
            <v>M3</v>
          </cell>
          <cell r="D5737">
            <v>10.99</v>
          </cell>
        </row>
        <row r="5738">
          <cell r="A5738">
            <v>101232</v>
          </cell>
          <cell r="B5738" t="str">
            <v>ESCAVAÇÃO VERTICAL PARA INFRAESTRUTURA, COM CARGA, DESCARGA E TRANSPORTE DE SOLO DE 1ª CATEGORIA, COM ESCAVADEIRA HIDRÁULICA (CAÇAMBA: 1,2 M³ / 155 HP), FROTA DE 3 CAMINHÕES BASCULANTES DE 14 M³, DMT ATÉ 1 KM E VELOCIDADE MÉDIA14 KM/H. AF_05/2020</v>
          </cell>
          <cell r="C5738" t="str">
            <v>M3</v>
          </cell>
          <cell r="D5738">
            <v>9.84</v>
          </cell>
        </row>
        <row r="5739">
          <cell r="A5739">
            <v>101233</v>
          </cell>
          <cell r="B5739" t="str">
            <v>ESCAVAÇÃO VERTICAL PARA INFRAESTRUTURA, COM CARGA, DESCARGA E TRANSPORTE DE SOLO DE 1ª CATEGORIA, COM ESCAVADEIRA HIDRÁULICA (CAÇAMBA: 1,2 M³ / 155 HP), FROTA DE 3 CAMINHÕES BASCULANTES DE 18 M³, DMT ATÉ 1 KM E VELOCIDADE MÉDIA14 KM/H. AF_05/2020</v>
          </cell>
          <cell r="C5739" t="str">
            <v>M3</v>
          </cell>
          <cell r="D5739">
            <v>9.06</v>
          </cell>
        </row>
        <row r="5740">
          <cell r="A5740">
            <v>101234</v>
          </cell>
          <cell r="B5740" t="str">
            <v>ESCAVAÇÃO VERTICAL PARA INFRAESTRUTURA, COM CARGA, DESCARGA E TRANSPORTE DE SOLO DE 1ª CATEGORIA, COM ESCAVADEIRA HIDRÁULICA (CAÇAMBA: 0,8 M³ / 111HP), FROTA DE 5 CAMINHÕES BASCULANTES DE 14 M³, DMT DE 1,5 KM E VELOCIDADE MÉDIA18 KM/H. AF_05/2020</v>
          </cell>
          <cell r="C5740" t="str">
            <v>M3</v>
          </cell>
          <cell r="D5740">
            <v>17.93</v>
          </cell>
        </row>
        <row r="5741">
          <cell r="A5741">
            <v>101235</v>
          </cell>
          <cell r="B5741" t="str">
            <v>ESCAVAÇÃO VERTICAL PARA INFRAESTRUTURA, COM CARGA, DESCARGA E TRANSPORTE DE SOLO DE 1ª CATEGORIA, COM ESCAVADEIRA HIDRÁULICA (CAÇAMBA: 0,8 M³ / 111HP), FROTA DE 5 CAMINHÕES BASCULANTES DE 14 M³, DMT DE 2 KM E VELOCIDADE MÉDIA 19 KM/H. AF_05/2020</v>
          </cell>
          <cell r="C5741" t="str">
            <v>M3</v>
          </cell>
          <cell r="D5741">
            <v>18.84</v>
          </cell>
        </row>
        <row r="5742">
          <cell r="A5742">
            <v>101236</v>
          </cell>
          <cell r="B5742" t="str">
            <v>ESCAVAÇÃO VERTICAL PARA INFRAESTRUTURA, COM CARGA, DESCARGA E TRANSPORTE DE SOLO DE 1ª CATEGORIA, COM ESCAVADEIRA HIDRÁULICA (CAÇAMBA: 0,8 M³ / 111HP), FROTA DE 6 CAMINHÕES BASCULANTES DE 14 M³, DMT DE 3 KM E VELOCIDADE MÉDIA 20 KM/H. AF_05/2020</v>
          </cell>
          <cell r="C5742" t="str">
            <v>M3</v>
          </cell>
          <cell r="D5742">
            <v>21.95</v>
          </cell>
        </row>
        <row r="5743">
          <cell r="A5743">
            <v>101237</v>
          </cell>
          <cell r="B5743" t="str">
            <v>ESCAVAÇÃO VERTICAL PARA INFRAESTRUTURA, COM CARGA, DESCARGA E TRANSPORTE DE SOLO DE 1ª CATEGORIA, COM ESCAVADEIRA HIDRÁULICA (CAÇAMBA: 0,8 M³ / 111HP), FROTA DE 6 CAMINHÕES BASCULANTES DE 14 M³, DMT DE 4 KM E VELOCIDADE MÉDIA 22 KM/H. AF_05/2020</v>
          </cell>
          <cell r="C5743" t="str">
            <v>M3</v>
          </cell>
          <cell r="D5743">
            <v>23.33</v>
          </cell>
        </row>
        <row r="5744">
          <cell r="A5744">
            <v>101238</v>
          </cell>
          <cell r="B5744" t="str">
            <v>ESCAVAÇÃO VERTICAL PARA INFRAESTRUTURA, COM CARGA, DESCARGA E TRANSPORTE DE SOLO DE 1ª CATEGORIA, COM ESCAVADEIRA HIDRÁULICA (CAÇAMBA: 0,8 M³ / 111HP), FROTA DE 8 CAMINHÕES BASCULANTES DE 14 M³, DMT DE 6 KM E VELOCIDADE MÉDIA 22 KM/H. AF_05/2020</v>
          </cell>
          <cell r="C5744" t="str">
            <v>M3</v>
          </cell>
          <cell r="D5744">
            <v>29.51</v>
          </cell>
        </row>
        <row r="5745">
          <cell r="A5745">
            <v>101239</v>
          </cell>
          <cell r="B5745" t="str">
            <v>ESCAVAÇÃO VERTICAL PARA INFRAESTRUTURA, COM CARGA, DESCARGA E TRANSPORTE DE SOLO DE 1ª CATEGORIA, COM ESCAVADEIRA HIDRÁULICA (CAÇAMBA: 0,8 M³ / 111HP), FROTA DE 4 CAMINHÕES BASCULANTES DE 18 M³, DMT DE 1,5 KM E VELOCIDADE MÉDIA18 KM/H. AF_05/2020</v>
          </cell>
          <cell r="C5745" t="str">
            <v>M3</v>
          </cell>
          <cell r="D5745">
            <v>15.69</v>
          </cell>
        </row>
        <row r="5746">
          <cell r="A5746">
            <v>101240</v>
          </cell>
          <cell r="B5746" t="str">
            <v>ESCAVAÇÃO VERTICAL PARA INFRAESTRUTURA, COM CARGA, DESCARGA E TRANSPORTE DE SOLO DE 1ª CATEGORIA, COM ESCAVADEIRA HIDRÁULICA (CAÇAMBA: 0,8 M³ / 111HP), FROTA DE 4 CAMINHÕES BASCULANTES DE 18 M³, DMT DE 2 KM E VELOCIDADE MÉDIA 19 KM/H. AF_05/2020</v>
          </cell>
          <cell r="C5746" t="str">
            <v>M3</v>
          </cell>
          <cell r="D5746">
            <v>16.52</v>
          </cell>
        </row>
        <row r="5747">
          <cell r="A5747">
            <v>101241</v>
          </cell>
          <cell r="B5747" t="str">
            <v>ESCAVAÇÃO VERTICAL PARA INFRAESTRUTURA, COM CARGA, DESCARGA E TRANSPORTE DE SOLO DE 1ª CATEGORIA, COM ESCAVADEIRA HIDRÁULICA (CAÇAMBA: 0,8 M³ / 111HP), FROTA DE 5 CAMINHÕES BASCULANTES DE 18 M³, DMT DE 3 KM E VELOCIDADE MÉDIA 20 KM/H. AF_05/2020</v>
          </cell>
          <cell r="C5747" t="str">
            <v>M3</v>
          </cell>
          <cell r="D5747">
            <v>19.329999999999998</v>
          </cell>
        </row>
        <row r="5748">
          <cell r="A5748">
            <v>101242</v>
          </cell>
          <cell r="B5748" t="str">
            <v>ESCAVAÇÃO VERTICAL PARA INFRAESTRUTURA, COM CARGA, DESCARGA E TRANSPORTE DE SOLO DE 1ª CATEGORIA, COM ESCAVADEIRA HIDRÁULICA (CAÇAMBA: 0,8 M³ / 111HP), FROTA DE 6 CAMINHÕES BASCULANTES DE 18 M³, DMT DE 4 KM E VELOCIDADE MÉDIA 22 KM/H. AF_05/2020</v>
          </cell>
          <cell r="C5748" t="str">
            <v>M3</v>
          </cell>
          <cell r="D5748">
            <v>21.63</v>
          </cell>
        </row>
        <row r="5749">
          <cell r="A5749">
            <v>101243</v>
          </cell>
          <cell r="B5749" t="str">
            <v>ESCAVAÇÃO VERTICAL PARA INFRAESTRUTURA, COM CARGA, DESCARGA E TRANSPORTE DE SOLO DE 1ª CATEGORIA, COM ESCAVADEIRA HIDRÁULICA (CAÇAMBA: 0,8 M³ / 111HP), FROTA DE 7 CAMINHÕES BASCULANTES DE 18 M³, DMT DE 6 KM E VELOCIDADE MÉDIA 22 KM/H. AF_05/2020</v>
          </cell>
          <cell r="C5749" t="str">
            <v>M3</v>
          </cell>
          <cell r="D5749">
            <v>26.16</v>
          </cell>
        </row>
        <row r="5750">
          <cell r="A5750">
            <v>101244</v>
          </cell>
          <cell r="B5750" t="str">
            <v>ESCAVAÇÃO VERTICAL PARA INFRAESTRUTURA, COM CARGA, DESCARGA E TRANSPORTE DE SOLO DE 1ª CATEGORIA, COM ESCAVADEIRA HIDRÁULICA (CAÇAMBA: 1,2M³ / 155HP), FROTA DE 6 CAMINHÕES BASCULANTES DE 14 M³, DMT DE 1,5 KM E VELOCIDADE MÉDIA18 KM/H. AF_05/2020</v>
          </cell>
          <cell r="C5750" t="str">
            <v>M3</v>
          </cell>
          <cell r="D5750">
            <v>16.53</v>
          </cell>
        </row>
        <row r="5751">
          <cell r="A5751">
            <v>101245</v>
          </cell>
          <cell r="B5751" t="str">
            <v>ESCAVAÇÃO VERTICAL PARA INFRAESTRUTURA, COM CARGA, DESCARGA E TRANSPORTE DE SOLO DE 1ª CATEGORIA, COM ESCAVADEIRA HIDRÁULICA (CAÇAMBA: 1,2 M³ / 155HP), FROTA DE 6 CAMINHÕES BASCULANTES DE 14 M³, DMT DE 2 KM E VELOCIDADE MÉDIA 19 KM/H. AF_05/2020</v>
          </cell>
          <cell r="C5751" t="str">
            <v>M3</v>
          </cell>
          <cell r="D5751">
            <v>17.46</v>
          </cell>
        </row>
        <row r="5752">
          <cell r="A5752">
            <v>101246</v>
          </cell>
          <cell r="B5752" t="str">
            <v>ESCAVAÇÃO VERTICAL PARA INFRAESTRUTURA, COM CARGA, DESCARGA E TRANSPORTE DE SOLO DE 1ª CATEGORIA, COM ESCAVADEIRA HIDRÁULICA (CAÇAMBA: 1,2 M³ / 155HP), FROTA DE 7 CAMINHÕES BASCULANTES DE 14 M³, DMT DE 3 KM E VELOCIDADE MÉDIA 20 KM/H. AF_05/2020</v>
          </cell>
          <cell r="C5752" t="str">
            <v>M3</v>
          </cell>
          <cell r="D5752">
            <v>20.28</v>
          </cell>
        </row>
        <row r="5753">
          <cell r="A5753">
            <v>101247</v>
          </cell>
          <cell r="B5753" t="str">
            <v>ESCAVAÇÃO VERTICAL PARA INFRAESTRUTURA, COM CARGA, DESCARGA E TRANSPORTE DE SOLO DE 1ª CATEGORIA, COM ESCAVADEIRA HIDRÁULICA (CAÇAMBA: 1,2 M³ / 155HP), FROTA DE 8 CAMINHÕES BASCULANTES DE 14 M³, DMT DE 4 KM E VELOCIDADE MÉDIA 22 KM/H. AF_05/2020</v>
          </cell>
          <cell r="C5753" t="str">
            <v>M3</v>
          </cell>
          <cell r="D5753">
            <v>22.52</v>
          </cell>
        </row>
        <row r="5754">
          <cell r="A5754">
            <v>101248</v>
          </cell>
          <cell r="B5754" t="str">
            <v>ESCAVAÇÃO VERTICAL PARA INFRAESTRUTURA, COM CARGA, DESCARGA E TRANSPORTE DE SOLO DE 1ª CATEGORIA, COM ESCAVADEIRA HIDRÁULICA (CAÇAMBA: 1,2 M³ / 155HP), FROTA DE 10 CAMINHÕES BASCULANTES DE 14 M³, DMT DE 6 KM E VELOCIDADE MÉDIA22 KM/H. AF_05/2020</v>
          </cell>
          <cell r="C5754" t="str">
            <v>M3</v>
          </cell>
          <cell r="D5754">
            <v>28.17</v>
          </cell>
        </row>
        <row r="5755">
          <cell r="A5755">
            <v>101249</v>
          </cell>
          <cell r="B5755" t="str">
            <v>ESCAVAÇÃO VERTICAL PARA INFRAESTRUTURA, COM CARGA, DESCARGA E TRANSPORTE DE SOLO DE 1ª CATEGORIA, COM ESCAVADEIRA HIDRÁULICA (CAÇAMBA: 1,2 M³ / 155HP), FROTA DE 5 CAMINHÕES BASCULANTES DE 18 M³, DMT DE 1,5 KM E VELOCIDADE MÉDIA18 KM/H. AF_05/2020</v>
          </cell>
          <cell r="C5755" t="str">
            <v>M3</v>
          </cell>
          <cell r="D5755">
            <v>14.32</v>
          </cell>
        </row>
        <row r="5756">
          <cell r="A5756">
            <v>101250</v>
          </cell>
          <cell r="B5756" t="str">
            <v>ESCAVAÇÃO VERTICAL PARA INFRAESTRUTURA, COM CARGA, DESCARGA E TRANSPORTE DE SOLO DE 1ª CATEGORIA, COM ESCAVADEIRA HIDRÁULICA (CAÇAMBA: 1,2 M³ / 155HP), FROTA DE 6 CAMINHÕES BASCULANTES DE 18 M³, DMT DE 2 KM E VELOCIDADE MÉDIA 19 KM/H. AF_05/2020</v>
          </cell>
          <cell r="C5756" t="str">
            <v>M3</v>
          </cell>
          <cell r="D5756">
            <v>15.92</v>
          </cell>
        </row>
        <row r="5757">
          <cell r="A5757">
            <v>101251</v>
          </cell>
          <cell r="B5757" t="str">
            <v>ESCAVAÇÃO VERTICAL PARA INFRAESTRUTURA, COM CARGA, DESCARGA E TRANSPORTE DE SOLO DE 1ª CATEGORIA, COM ESCAVADEIRA HIDRÁULICA (CAÇAMBA: 1,2 M³ / 155HP), FROTA DE 6 CAMINHÕES BASCULANTES DE 18 M³, DMT DE 3 KM E VELOCIDADE MÉDIA 20 KM/H. AF_05/2020</v>
          </cell>
          <cell r="C5757" t="str">
            <v>M3</v>
          </cell>
          <cell r="D5757">
            <v>18.079999999999998</v>
          </cell>
        </row>
        <row r="5758">
          <cell r="A5758">
            <v>101252</v>
          </cell>
          <cell r="B5758" t="str">
            <v>ESCAVAÇÃO VERTICAL PARA INFRAESTRUTURA, COM CARGA, DESCARGA E TRANSPORTE DE SOLO DE 1ª CATEGORIA, COM ESCAVADEIRA HIDRÁULICA (CAÇAMBA: 1,2 M³ / 155HP), FROTA DE 7 CAMINHÕES BASCULANTES DE 18 M³, DMT DE 4 KM E VELOCIDADE MÉDIA 22 KM/H. AF_05/2020</v>
          </cell>
          <cell r="C5758" t="str">
            <v>M3</v>
          </cell>
          <cell r="D5758">
            <v>19.63</v>
          </cell>
        </row>
        <row r="5759">
          <cell r="A5759">
            <v>101253</v>
          </cell>
          <cell r="B5759" t="str">
            <v>ESCAVAÇÃO VERTICAL PARA INFRAESTRUTURA, COM CARGA, DESCARGA E TRANSPORTE DE SOLO DE 1ª CATEGORIA, COM ESCAVADEIRA HIDRÁULICA (CAÇAMBA: 1,2 M³ / 155HP), FROTA DE 9 CAMINHÕES BASCULANTES DE 18 M³, DMT DE 6 KM E VELOCIDADE MÉDIA 22 KM/H. AF_05/2020</v>
          </cell>
          <cell r="C5759" t="str">
            <v>M3</v>
          </cell>
          <cell r="D5759">
            <v>24.73</v>
          </cell>
        </row>
        <row r="5760">
          <cell r="A5760">
            <v>101254</v>
          </cell>
          <cell r="B5760" t="str">
            <v>ESCAVAÇÃO VERTICAL PARA  EDIFICAÇÃO, COM CARGA, DESCARGA E TRANSPORTE DE SOLO DE 1ª CATEGORIA, COM ESCAVADEIRA HIDRÁULICA (CAÇAMBA: 0,8 M³ / 111HP), FROTA DE 3 CAMINHÕES BASCULANTES DE 10 M³, DMT ATÉ 1 KM E VELOCIDADE MÉDIA 14 KM/H. AF_05/2020</v>
          </cell>
          <cell r="C5760" t="str">
            <v>M3</v>
          </cell>
          <cell r="D5760">
            <v>13.32</v>
          </cell>
        </row>
        <row r="5761">
          <cell r="A5761">
            <v>101255</v>
          </cell>
          <cell r="B5761" t="str">
            <v>ESCAVAÇÃO VERTICAL PARA  EDIFICAÇÃO, COM CARGA, DESCARGA E TRANSPORTE DE SOLO DE 1ª CATEGORIA, COM ESCAVADEIRA HIDRÁULICA (CAÇAMBA: 1,2 M³ / 155HP), FROTA DE 3 CAMINHÕES BASCULANTES DE 10 M³, DMT ATÉ 1 KM E VELOCIDADE MÉDIA 14 KM/H. AF_05/2020</v>
          </cell>
          <cell r="C5761" t="str">
            <v>M3</v>
          </cell>
          <cell r="D5761">
            <v>11.7</v>
          </cell>
        </row>
        <row r="5762">
          <cell r="A5762">
            <v>101256</v>
          </cell>
          <cell r="B5762" t="str">
            <v>ESCAVAÇÃO VERTICAL PARA  EDIFICAÇÃO, COM CARGA, DESCARGA E TRANSPORTE DE SOLO DE 1ª CATEGORIA, COM ESCAVADEIRA HIDRÁULICA (CAÇAMBA: 0,8 M³ / 111HP), FROTA DE 5 CAMINHÕES BASCULANTES DE 10 M³, DMT DE 1,5 KM E VELOCIDADE MÉDIA 18 KM/H. AF_05/2020</v>
          </cell>
          <cell r="C5762" t="str">
            <v>M3</v>
          </cell>
          <cell r="D5762">
            <v>20.5</v>
          </cell>
        </row>
        <row r="5763">
          <cell r="A5763">
            <v>101257</v>
          </cell>
          <cell r="B5763" t="str">
            <v>ESCAVAÇÃO VERTICAL PARA  EDIFICAÇÃO, COM CARGA, DESCARGA E TRANSPORTE DE SOLO DE 1ª CATEGORIA, COM ESCAVADEIRA HIDRÁULICA (CAÇAMBA: 0,8 M³ / 111HP), FROTA DE 5 CAMINHÕES BASCULANTES DE 10 M³, DMT DE 2 KM E VELOCIDADE MÉDIA 19 KM/H. AF_05/2020</v>
          </cell>
          <cell r="C5763" t="str">
            <v>M3</v>
          </cell>
          <cell r="D5763">
            <v>21.56</v>
          </cell>
        </row>
        <row r="5764">
          <cell r="A5764">
            <v>101258</v>
          </cell>
          <cell r="B5764" t="str">
            <v>ESCAVAÇÃO VERTICAL PARA  EDIFICAÇÃO, COM CARGA, DESCARGA E TRANSPORTE DE SOLO DE 1ª CATEGORIA, COM ESCAVADEIRA HIDRÁULICA (CAÇAMBA: 0,8 M³ / 111HP), FROTA DE 6 CAMINHÕES BASCULANTES DE 10 M³, DMT DE 3 KM E VELOCIDADE MÉDIA 20 KM/H. AF_05/2020</v>
          </cell>
          <cell r="C5764" t="str">
            <v>M3</v>
          </cell>
          <cell r="D5764">
            <v>25.01</v>
          </cell>
        </row>
        <row r="5765">
          <cell r="A5765">
            <v>101259</v>
          </cell>
          <cell r="B5765" t="str">
            <v>ESCAVAÇÃO VERTICAL PARA  EDIFICAÇÃO, COM CARGA, DESCARGA E TRANSPORTE DE SOLO DE 1ª CATEGORIA, COM ESCAVADEIRA HIDRÁULICA (CAÇAMBA: 0,8 M³ / 111HP), FROTA DE 7 CAMINHÕES BASCULANTES DE 10 M³, DMT DE 4 KM E VELOCIDADE MÉDIA 22 KM/H. AF_05/2020</v>
          </cell>
          <cell r="C5765" t="str">
            <v>M3</v>
          </cell>
          <cell r="D5765">
            <v>27.8</v>
          </cell>
        </row>
        <row r="5766">
          <cell r="A5766">
            <v>101260</v>
          </cell>
          <cell r="B5766" t="str">
            <v>ESCAVAÇÃO VERTICAL PARA  EDIFICAÇÃO, COM CARGA, DESCARGA E TRANSPORTE DE SOLO DE 1ª CATEGORIA, COM ESCAVADEIRA HIDRÁULICA (CAÇAMBA: 0,8 M³ / 111HP), FROTA DE 9 CAMINHÕES BASCULANTES DE 10 M³, DMT DE 6 KM E VELOCIDADE MÉDIA 22 KM/H. AF_05/2020</v>
          </cell>
          <cell r="C5766" t="str">
            <v>M3</v>
          </cell>
          <cell r="D5766">
            <v>34.74</v>
          </cell>
        </row>
        <row r="5767">
          <cell r="A5767">
            <v>101261</v>
          </cell>
          <cell r="B5767" t="str">
            <v>ESCAVAÇÃO VERTICAL PARA  EDIFICAÇÃO, COM CARGA, DESCARGA E TRANSPORTE DE SOLO DE 1ª CATEGORIA, COM ESCAVADEIRA HIDRÁULICA (CAÇAMBA: 1,2 M³ / 155HP), FROTA DE 6 CAMINHÕES BASCULANTES DE 10 M³, DMT DE 1,5 KM E VELOCIDADE MÉDIA 18 KM/H. AF_05/2020</v>
          </cell>
          <cell r="C5767" t="str">
            <v>M3</v>
          </cell>
          <cell r="D5767">
            <v>19.36</v>
          </cell>
        </row>
        <row r="5768">
          <cell r="A5768">
            <v>101262</v>
          </cell>
          <cell r="B5768" t="str">
            <v>ESCAVAÇÃO VERTICAL PARA  EDIFICAÇÃO, COM CARGA, DESCARGA E TRANSPORTE DE SOLO DE 1ª CATEGORIA, COM ESCAVADEIRA HIDRÁULICA (CAÇAMBA: 1,2 M³ / 155HP), FROTA DE 6 CAMINHÕES BASCULANTES DE 10 M³, DMT DE 2 KM E VELOCIDADE MÉDIA 19 KM/H. AF_05/2020</v>
          </cell>
          <cell r="C5768" t="str">
            <v>M3</v>
          </cell>
          <cell r="D5768">
            <v>20.399999999999999</v>
          </cell>
        </row>
        <row r="5769">
          <cell r="A5769">
            <v>101263</v>
          </cell>
          <cell r="B5769" t="str">
            <v>ESCAVAÇÃO VERTICAL PARA  EDIFICAÇÃO, COM CARGA, DESCARGA E TRANSPORTE DE SOLO DE 1ª CATEGORIA, COM ESCAVADEIRA HIDRÁULICA (CAÇAMBA: 1,2 M³ / 155HP), FROTA DE 7 CAMINHÕES BASCULANTES DE 10 M³, DMT DE 3 KM E VELOCIDADE MÉDIA 20 KM/H. AF_05/2020</v>
          </cell>
          <cell r="C5769" t="str">
            <v>M3</v>
          </cell>
          <cell r="D5769">
            <v>23.57</v>
          </cell>
        </row>
        <row r="5770">
          <cell r="A5770">
            <v>101264</v>
          </cell>
          <cell r="B5770" t="str">
            <v>ESCAVAÇÃO VERTICAL PARA  EDIFICAÇÃO, COM CARGA, DESCARGA E TRANSPORTE DE SOLO DE 1ª CATEGORIA, COM ESCAVADEIRA HIDRÁULICA (CAÇAMBA: 1,2 M³ / 155HP), FROTA DE 8 CAMINHÕES BASCULANTES DE 10 M³, DMT DE 4 KM E VELOCIDADE MÉDIA 22 KM/H. AF_05/2020</v>
          </cell>
          <cell r="C5770" t="str">
            <v>M3</v>
          </cell>
          <cell r="D5770">
            <v>26.14</v>
          </cell>
        </row>
        <row r="5771">
          <cell r="A5771">
            <v>101265</v>
          </cell>
          <cell r="B5771" t="str">
            <v>ESCAVAÇÃO VERTICAL PARA  EDIFICAÇÃO, COM CARGA, DESCARGA E TRANSPORTE DE SOLO DE 1ª CATEGORIA, COM ESCAVADEIRA HIDRÁULICA (CAÇAMBA: 1,2 M³ / 155HP), FROTA DE 10 CAMINHÕES BASCULANTES DE 10 M³, DMT DE 6 KM E VELOCIDADE MÉDIA 22 KM/H. AF_05/2020</v>
          </cell>
          <cell r="C5771" t="str">
            <v>M3</v>
          </cell>
          <cell r="D5771">
            <v>32.54</v>
          </cell>
        </row>
        <row r="5772">
          <cell r="A5772">
            <v>101266</v>
          </cell>
          <cell r="B5772" t="str">
            <v>ESCAVAÇÃO VERTICAL PARA INFRAESTRUTURA, COM CARGA, DESCARGA E TRANSPORTE DE SOLO DE 1ª CATEGORIA, COM ESCAVADEIRA HIDRÁULICA (CAÇAMBA: 0,8 M³ / 111HP), FROTA DE 3 CAMINHÕES BASCULANTES DE 10 M³, DMT ATÉ 1 KM E VELOCIDADE MÉDIA14 KM/H. AF_05/2020</v>
          </cell>
          <cell r="C5772" t="str">
            <v>M3</v>
          </cell>
          <cell r="D5772">
            <v>11.81</v>
          </cell>
        </row>
        <row r="5773">
          <cell r="A5773">
            <v>101267</v>
          </cell>
          <cell r="B5773" t="str">
            <v>ESCAVAÇÃO VERTICAL PARA INFRAESTRUTURA, COM CARGA, DESCARGA E TRANSPORTE DE SOLO DE 1ª CATEGORIA, COM ESCAVADEIRA HIDRÁULICA (CAÇAMBA: 1,2 M³ / 155HP), FROTA DE 4 CAMINHÕES BASCULANTES DE 10 M³, DMT ATÉ 1 KM E VELOCIDADE MÉDIA14 KM/H. AF_05/2020</v>
          </cell>
          <cell r="C5773" t="str">
            <v>M3</v>
          </cell>
          <cell r="D5773">
            <v>11.37</v>
          </cell>
        </row>
        <row r="5774">
          <cell r="A5774">
            <v>101268</v>
          </cell>
          <cell r="B5774" t="str">
            <v>ESCAVAÇÃO VERTICAL PARA INFRAESTRUTURA, COM CARGA, DESCARGA E TRANSPORTE DE SOLO DE 1ª CATEGORIA, COM ESCAVADEIRA HIDRÁULICA (CAÇAMBA: 0,8 M³ / 111HP), FROTA DE 5 CAMINHÕES BASCULANTES DE 10 M³, DMT DE 1,5 KM E VELOCIDADE MÉDIA18 KM/H. AF_05/2020</v>
          </cell>
          <cell r="C5774" t="str">
            <v>M3</v>
          </cell>
          <cell r="D5774">
            <v>18.559999999999999</v>
          </cell>
        </row>
        <row r="5775">
          <cell r="A5775">
            <v>101269</v>
          </cell>
          <cell r="B5775" t="str">
            <v>ESCAVAÇÃO VERTICAL PARA INFRAESTRUTURA, COM CARGA, DESCARGA E TRANSPORTE DE SOLO DE 1ª CATEGORIA, COM ESCAVADEIRA HIDRÁULICA (CAÇAMBA: 0,8 M³ / 111HP), FROTA DE 6 CAMINHÕES BASCULANTES DE 10 M³, DMT DE 2 KM E VELOCIDADE MÉDIA 19 KM/H. AF_05/2020</v>
          </cell>
          <cell r="C5775" t="str">
            <v>M3</v>
          </cell>
          <cell r="D5775">
            <v>20.7</v>
          </cell>
        </row>
        <row r="5776">
          <cell r="A5776">
            <v>101270</v>
          </cell>
          <cell r="B5776" t="str">
            <v>ESCAVAÇÃO VERTICAL PARA INFRAESTRUTURA, COM CARGA, DESCARGA E TRANSPORTE DE SOLO DE 1ª CATEGORIA, COM ESCAVADEIRA HIDRÁULICA (CAÇAMBA: 0,8 M³ / 111HP), FROTA DE 7 CAMINHÕES BASCULANTES DE 10 M³, DMT DE 3 KM E VELOCIDADE MÉDIA 20 KM/H. AF_05/2020</v>
          </cell>
          <cell r="C5776" t="str">
            <v>M3</v>
          </cell>
          <cell r="D5776">
            <v>23.95</v>
          </cell>
        </row>
        <row r="5777">
          <cell r="A5777">
            <v>101271</v>
          </cell>
          <cell r="B5777" t="str">
            <v>ESCAVAÇÃO VERTICAL PARA INFRAESTRUTURA, COM CARGA, DESCARGA E TRANSPORTE DE SOLO DE 1ª CATEGORIA, COM ESCAVADEIRA HIDRÁULICA (CAÇAMBA: 0,8 M³ / 111HP), FROTA DE 8 CAMINHÕES BASCULANTES DE 10 M³, DMT DE 4 KM E VELOCIDADE MÉDIA 22 KM/H. AF_05/2020</v>
          </cell>
          <cell r="C5777" t="str">
            <v>M3</v>
          </cell>
          <cell r="D5777">
            <v>26.58</v>
          </cell>
        </row>
        <row r="5778">
          <cell r="A5778">
            <v>101272</v>
          </cell>
          <cell r="B5778" t="str">
            <v>ESCAVAÇÃO VERTICAL PARA INFRAESTRUTURA, COM CARGA, DESCARGA E TRANSPORTE DE SOLO DE 1ª CATEGORIA, COM ESCAVADEIRA HIDRÁULICA (CAÇAMBA: 0,8 M³ / 111HP), FROTA DE 10 CAMINHÕES BASCULANTES DE 10 M³, DMT DE 6 KM E VELOCIDADE MÉDIA22 KM/H. AF_05/2020</v>
          </cell>
          <cell r="C5778" t="str">
            <v>M3</v>
          </cell>
          <cell r="D5778">
            <v>33.119999999999997</v>
          </cell>
        </row>
        <row r="5779">
          <cell r="A5779">
            <v>101273</v>
          </cell>
          <cell r="B5779" t="str">
            <v>ESCAVAÇÃO VERTICAL PARA INFRAESTRUTURA, COM CARGA, DESCARGA E TRANSPORTE DE SOLO DE 1ª CATEGORIA, COM ESCAVADEIRA HIDRÁULICA (CAÇAMBA: 1,2 M³ / 155HP), FROTA DE 6 CAMINHÕES BASCULANTES DE 10 M³, DMT DE 1,5 KM E VELOCIDADE MÉDIA18 KM/H. AF_05/2020</v>
          </cell>
          <cell r="C5779" t="str">
            <v>M3</v>
          </cell>
          <cell r="D5779">
            <v>17.72</v>
          </cell>
        </row>
        <row r="5780">
          <cell r="A5780">
            <v>101274</v>
          </cell>
          <cell r="B5780" t="str">
            <v>ESCAVAÇÃO VERTICAL PARA INFRAESTRUTURA, COM CARGA, DESCARGA E TRANSPORTE DE SOLO DE 1ª CATEGORIA, COM ESCAVADEIRA HIDRÁULICA (CAÇAMBA: 1,2 M³ / 155HP), FROTA DE 7 CAMINHÕES BASCULANTES DE 10 M³, DMT DE 2 KM E VELOCIDADE MÉDIA 19 KM/H. AF_05/2020</v>
          </cell>
          <cell r="C5780" t="str">
            <v>M3</v>
          </cell>
          <cell r="D5780">
            <v>19.600000000000001</v>
          </cell>
        </row>
        <row r="5781">
          <cell r="A5781">
            <v>101275</v>
          </cell>
          <cell r="B5781" t="str">
            <v>ESCAVAÇÃO VERTICAL PARA INFRAESTRUTURA, COM CARGA, DESCARGA E TRANSPORTE DE SOLO DE 1ª CATEGORIA, COM ESCAVADEIRA HIDRÁULICA (CAÇAMBA: 1,2 M³ / 155HP), FROTA DE 8 CAMINHÕES BASCULANTES DE 10 M³, DMT DE 3 KM E VELOCIDADE MÉDIA 20 KM/H. AF_05/2020</v>
          </cell>
          <cell r="C5781" t="str">
            <v>M3</v>
          </cell>
          <cell r="D5781">
            <v>22.68</v>
          </cell>
        </row>
        <row r="5782">
          <cell r="A5782">
            <v>101276</v>
          </cell>
          <cell r="B5782" t="str">
            <v>ESCAVAÇÃO VERTICAL PARA INFRAESTRUTURA, COM CARGA, DESCARGA E TRANSPORTE DE SOLO DE 1ª CATEGORIA, COM ESCAVADEIRA HIDRÁULICA (CAÇAMBA: 1,2 M³ / 155HP), FROTA DE 9 CAMINHÕES BASCULANTES DE 10 M³, DMT DE 4 KM E VELOCIDADE MÉDIA 22 KM/H. AF_05/2020</v>
          </cell>
          <cell r="C5782" t="str">
            <v>M3</v>
          </cell>
          <cell r="D5782">
            <v>25.06</v>
          </cell>
        </row>
        <row r="5783">
          <cell r="A5783">
            <v>101277</v>
          </cell>
          <cell r="B5783" t="str">
            <v>ESCAVAÇÃO VERTICAL PARA INFRAESTRUTURA, COM CARGA, DESCARGA E TRANSPORTE DE SOLO DE 1ª CATEGORIA, COM ESCAVADEIRA HIDRÁULICA (CAÇAMBA: 1,2 M³ / 155HP), FROTA DE 12 CAMINHÕES BASCULANTES DE 10 M³, DMT DE 6 KM E VELOCIDADE MÉDIA22 KM/H. AF_05/2020</v>
          </cell>
          <cell r="C5783" t="str">
            <v>M3</v>
          </cell>
          <cell r="D5783">
            <v>32.04</v>
          </cell>
        </row>
        <row r="5784">
          <cell r="A5784">
            <v>102354</v>
          </cell>
          <cell r="B5784" t="str">
            <v>DESMONTE DE MATERIAL DE 3ª CATEGORIA (BLOCOS DE ROCHAS OU MATACOS), COM MARTELETE PNEUMÁTICO MANUAL - EXCLUSIVE CARGA E TRANSPORTE. AF_03/2021</v>
          </cell>
          <cell r="C5784" t="str">
            <v>M3</v>
          </cell>
          <cell r="D5784">
            <v>168.92</v>
          </cell>
        </row>
        <row r="5785">
          <cell r="A5785">
            <v>102355</v>
          </cell>
          <cell r="B5785" t="str">
            <v>DESMONTE DE MATERIAL DE 3ª CATEGORIA (BLOCOS DE ROCHAS OU MATACOS), EM VALA, COM MARTELETE PNEUMÁTICO MANUAL -  EXCLUSIVE RETIRADA, CARGA E TRANSPORTE. AF_03/2021</v>
          </cell>
          <cell r="C5785" t="str">
            <v>M3</v>
          </cell>
          <cell r="D5785">
            <v>200.52</v>
          </cell>
        </row>
        <row r="5786">
          <cell r="A5786">
            <v>102360</v>
          </cell>
          <cell r="B5786" t="str">
            <v>RETIRADA DE MATERIAL DE 3ª CATEGORIA (APÓS ESCAVAÇÃO/DESMONTE) EM VALAS, COM ESCAVADEIRA HIDRÁULICA - EXCLUSIVE CARGA E TRANSPORTE. AF_03/2021</v>
          </cell>
          <cell r="C5786" t="str">
            <v>M3</v>
          </cell>
          <cell r="D5786">
            <v>25.9</v>
          </cell>
        </row>
        <row r="5787">
          <cell r="A5787">
            <v>102361</v>
          </cell>
          <cell r="B5787" t="str">
            <v>RETIRADA DE MATERIAL DE 3ª CATEGORIA (APÓS ESCAVAÇÃO/DESMONTE) EM VALAS, COM RETROESCAVADEIRA - EXCLUSIVE CARGA E TRANSPORTE. AF_03/2021</v>
          </cell>
          <cell r="C5787" t="str">
            <v>M3</v>
          </cell>
          <cell r="D5787">
            <v>39.6</v>
          </cell>
        </row>
        <row r="5788">
          <cell r="A5788">
            <v>90082</v>
          </cell>
          <cell r="B5788" t="str">
            <v>ESCAVAÇÃO MECANIZADA DE VALA COM PROF. ATÉ 1,5 M (MÉDIA MONTANTE E JUSANTE/UMA COMPOSIÇÃO POR TRECHO), ESCAVADEIRA (0,8 M3), LARG. DE 1,5 M A 2,5 M, EM SOLO DE 1A CATEGORIA, EM LOCAIS COM ALTO NÍVEL DE INTERFERÊNCIA. AF_02/2021</v>
          </cell>
          <cell r="C5788" t="str">
            <v>M3</v>
          </cell>
          <cell r="D5788">
            <v>12.24</v>
          </cell>
        </row>
        <row r="5789">
          <cell r="A5789">
            <v>90084</v>
          </cell>
          <cell r="B5789" t="str">
            <v>ESCAVAÇÃO MECANIZADA DE VALA COM PROF. MAIOR QUE 1,5 M ATÉ 3,0 M (MÉDIA MONTANTE E JUSANTE/UMA COMPOSIÇÃO POR TRECHO), ESCAVADEIRA (0,8 M3), LARGURA ATÉ 1,5 M, EM SOLO DE 1A CATEGORIA, EM LOCAIS COM ALTO NÍVEL DE INTERFERÊNCIA. AF_02/2021</v>
          </cell>
          <cell r="C5789" t="str">
            <v>M3</v>
          </cell>
          <cell r="D5789">
            <v>11.86</v>
          </cell>
        </row>
        <row r="5790">
          <cell r="A5790">
            <v>90086</v>
          </cell>
          <cell r="B5790" t="str">
            <v>ESCAVAÇÃO MECANIZADA DE VALA COM PROF. MAIOR QUE 3,0 M ATÉ 4,5 M(MÉDIA MONTANTE E JUSANTE/UMA COMPOSIÇÃO POR TRECHO), ESCAVADEIRA (0,8 M3), LARG. MENOR QUE 1,5 M, EM SOLO DE 1A CATEGORIA, EM LOCAIS COM ALTO NÍVEL DE INTERFERÊNCIA. AF_02/2021</v>
          </cell>
          <cell r="C5790" t="str">
            <v>M3</v>
          </cell>
          <cell r="D5790">
            <v>11.2</v>
          </cell>
        </row>
        <row r="5791">
          <cell r="A5791">
            <v>90087</v>
          </cell>
          <cell r="B5791" t="str">
            <v>ESCAVAÇÃO MECANIZADA DE VALA COM PROF. DE 3,0 M ATÉ 4,5 M(MÉDIA MONTANTE E JUSANTE/UMA COMPOSIÇÃO POR TRECHO), ESCAVADEIRA (1,2 M3), LARG. DE 1,5 M A 2,5 M, EM SOLO DE 1A CATEGORIA, EM LOCAIS COM ALTO NÍVEL DE INTERFERÊNCIA. AF_02/2021</v>
          </cell>
          <cell r="C5791" t="str">
            <v>M3</v>
          </cell>
          <cell r="D5791">
            <v>10.130000000000001</v>
          </cell>
        </row>
        <row r="5792">
          <cell r="A5792">
            <v>90090</v>
          </cell>
          <cell r="B5792" t="str">
            <v>ESCAVAÇÃO MECANIZADA DE VALA COM PROF. MAIOR QUE 4,5 M ATÉ 6,0 M(MÉDIA MONTANTE E JUSANTE/UMA COMPOSIÇÃO POR TRECHO), ESCAVADEIRA (1,2 M3), LARG. DE 1,5 M A 2,5 M, EM SOLO DE 1A CATEGORIA, EM LOCAIS COM ALTO NÍVEL DE INTERFERÊNCIA. AF_02/2021</v>
          </cell>
          <cell r="C5792" t="str">
            <v>M3</v>
          </cell>
          <cell r="D5792">
            <v>9.91</v>
          </cell>
        </row>
        <row r="5793">
          <cell r="A5793">
            <v>90091</v>
          </cell>
          <cell r="B5793" t="str">
            <v>ESCAVAÇÃO MECANIZADA DE VALA COM PROF. ATÉ 1,5 M (MÉDIA MONTANTE E JUSANTE/UMA COMPOSIÇÃO POR TRECHO), ESCAVADEIRA (0,8 M3), LARG. DE 1,5 M A 2,5 M, EM SOLO DE 1A CATEGORIA, LOCAIS COM BAIXO NÍVEL DE INTERFERÊNCIA. AF_02/2021</v>
          </cell>
          <cell r="C5793" t="str">
            <v>M3</v>
          </cell>
          <cell r="D5793">
            <v>6.62</v>
          </cell>
        </row>
        <row r="5794">
          <cell r="A5794">
            <v>90092</v>
          </cell>
          <cell r="B5794" t="str">
            <v>ESCAVAÇÃO MECANIZADA DE VALA COM PROF. MAIOR QUE 1,5 M E ATÉ 3,0 M(MÉDIA MONTANTE E JUSANTE/UMA COMPOSIÇÃO POR TRECHO), ESCAVADEIRA (0,8 M3), LARG. MENOR QUE 1,5 M, EM SOLO DE 1A CATEGORIA, LOCAIS COM BAIXO NÍVEL DE INTERFERÊNCIA. AF_02/2021</v>
          </cell>
          <cell r="C5794" t="str">
            <v>M3</v>
          </cell>
          <cell r="D5794">
            <v>6.53</v>
          </cell>
        </row>
        <row r="5795">
          <cell r="A5795">
            <v>90094</v>
          </cell>
          <cell r="B5795" t="str">
            <v>ESCAVAÇÃO MECANIZADA DE VALA COM PROF. MAIOR QUE 3,0 M ATÉ 4,5 M (MÉDIA MONTANTE E JUSANTE/UMA COMPOSIÇÃO POR TRECHO), ESCAVADEIRA (0,8 M3), LARG. MENOR QUE 1,5 M, EM SOLO DE 1A CATEGORIA, LOCAIS COM BAIXO NÍVEL DE INTERFERÊNCIA. AF_02/2021</v>
          </cell>
          <cell r="C5795" t="str">
            <v>M3</v>
          </cell>
          <cell r="D5795">
            <v>6.19</v>
          </cell>
        </row>
        <row r="5796">
          <cell r="A5796">
            <v>90095</v>
          </cell>
          <cell r="B5796" t="str">
            <v>ESCAVAÇÃO MECANIZADA DE VALA COM PROF. MAIOR QUE 3,0 M ATÉ 4,5 M (MÉDIA MONTANTE E JUSANTE/UMA COMPOSIÇÃO POR TRECHO), ESCAVADEIRA (1,2 M3), LARG. DE 1,5 M A 2,5 M, EM SOLO DE 1A CATEGORIA, LOCAIS COM BAIXO NÍVEL DE INTERFERÊNCIA. AF_02/2021</v>
          </cell>
          <cell r="C5796" t="str">
            <v>M3</v>
          </cell>
          <cell r="D5796">
            <v>5.57</v>
          </cell>
        </row>
        <row r="5797">
          <cell r="A5797">
            <v>90098</v>
          </cell>
          <cell r="B5797" t="str">
            <v>ESCAVAÇÃO MECANIZADA DE VALA COM PROF. MAIOR QUE 4,5 M ATÉ 6,0 M (MÉDIA MONTANTE E JUSANTE/UMA COMPOSIÇÃO POR TRECHO), ESCAVADEIRA (1,2 M3), LARG. DE 1,5 M A 2,5 M, EM SOLO DE 1A CATEGORIA, LOCAIS COM BAIXO NÍVEL DE INTERFERÊNCIA. AF_02/2021</v>
          </cell>
          <cell r="C5797" t="str">
            <v>M3</v>
          </cell>
          <cell r="D5797">
            <v>5.47</v>
          </cell>
        </row>
        <row r="5798">
          <cell r="A5798">
            <v>90099</v>
          </cell>
          <cell r="B5798" t="str">
            <v>ESCAVAÇÃO MECANIZADA DE VALA COM PROF. ATÉ 1,5 M (MÉDIA MONTANTE E JUSANTE/UMA COMPOSIÇÃO POR TRECHO), RETROESCAV. (0,26 M3), LARG. MENOR QUE 0,8 M, EM SOLO DE 1A CATEGORIA, EM LOCAIS COM ALTO NÍVEL DE INTERFERÊNCIA. AF_02/2021</v>
          </cell>
          <cell r="C5798" t="str">
            <v>M3</v>
          </cell>
          <cell r="D5798">
            <v>17.5</v>
          </cell>
        </row>
        <row r="5799">
          <cell r="A5799">
            <v>90100</v>
          </cell>
          <cell r="B5799" t="str">
            <v>ESCAVAÇÃO MECANIZADA DE VALA COM PROF. ATÉ 1,5 M (MÉDIA MONTANTE E JUSANTE/UMA COMPOSIÇÃO POR TRECHO), RETROESCAV. (0,26 M3), LARG. DE 0,8 M A 1,5 M, EM SOLO DE 1A CATEGORIA, EM LOCAIS COM ALTO NÍVEL DE INTERFERÊNCIA. AF_02/2021</v>
          </cell>
          <cell r="C5799" t="str">
            <v>M3</v>
          </cell>
          <cell r="D5799">
            <v>14.85</v>
          </cell>
        </row>
        <row r="5800">
          <cell r="A5800">
            <v>90101</v>
          </cell>
          <cell r="B5800" t="str">
            <v>ESCAVAÇÃO MECANIZADA DE VALA COM PROF. MAIOR QUE 1,5 M ATÉ 3,0 M (MÉDIA MONTANTE E JUSANTE/UMA COMPOSIÇÃO POR TRECHO), RETROESCAV. (0,26 M3), LARG. MENOR QUE 0,8 M, EM SOLO DE 1A CATEGORIA, EM LOCAIS COM ALTO NÍVEL DE INTERFERÊNCIA. AF_02/2021</v>
          </cell>
          <cell r="C5800" t="str">
            <v>M3</v>
          </cell>
          <cell r="D5800">
            <v>14.68</v>
          </cell>
        </row>
        <row r="5801">
          <cell r="A5801">
            <v>90102</v>
          </cell>
          <cell r="B5801" t="str">
            <v>ESCAVAÇÃO MECANIZADA DE VALA COM PROF. MAIOR QUE 1,5 M ATÉ 3,0 M (MÉDIA MONTANTE E JUSANTE/UMA COMPOSIÇÃO POR TRECHO), RETROESCAV. (0,26 M3), LARGURA DE 0,8 M A 1,5 M, EM SOLO DE 1A CATEGORIA, EM LOCAIS COM ALTO NÍVEL DE INTERFERÊNCIA. AF_02/2021</v>
          </cell>
          <cell r="C5801" t="str">
            <v>M3</v>
          </cell>
          <cell r="D5801">
            <v>13.35</v>
          </cell>
        </row>
        <row r="5802">
          <cell r="A5802">
            <v>90105</v>
          </cell>
          <cell r="B5802" t="str">
            <v>ESCAVAÇÃO MECANIZADA DE VALA COM PROFUNDIDADE ATÉ 1,5 M (MÉDIA MONTANTE E JUSANTE/UMA COMPOSIÇÃO POR TRECHO), RETROESCAV. (0,26 M3), LARGURA MENOR QUE 0,8 M, EM SOLO DE 1A CATEGORIA, LOCAIS COM BAIXO NÍVEL DE INTERFERÊNCIA. AF_02/2021</v>
          </cell>
          <cell r="C5802" t="str">
            <v>M3</v>
          </cell>
          <cell r="D5802">
            <v>9.65</v>
          </cell>
        </row>
        <row r="5803">
          <cell r="A5803">
            <v>90106</v>
          </cell>
          <cell r="B5803" t="str">
            <v>ESCAVAÇÃO MECANIZADA DE VALA COM PROFUNDIDADE ATÉ 1,5 M (MÉDIA MONTANTE E JUSANTE/UMA COMPOSIÇÃO POR TRECHO), RETROESCAV. (0,26 M3), LARGURA DE 0,8 M A 1,5 M, EM SOLO DE 1A CATEGORIA, LOCAIS COM BAIXO NÍVEL DE INTERFERÊNCIA. AF_02/2021</v>
          </cell>
          <cell r="C5803" t="str">
            <v>M3</v>
          </cell>
          <cell r="D5803">
            <v>8.1999999999999993</v>
          </cell>
        </row>
        <row r="5804">
          <cell r="A5804">
            <v>90107</v>
          </cell>
          <cell r="B5804" t="str">
            <v>ESCAVAÇÃO MECANIZADA DE VALA COM PROFUNDIDADE MAIOR QUE 1,5 M ATÉ 3,0 M (MÉDIA MONTANTE E JUSANTE/UMA COMPOSIÇÃO POR TRECHO), RETROESCAV. (0,26 M3), LARGURA MENOR QUE 0,8 M, EM SOLO DE 1A CATEGORIA, LOCAIS COM BAIXO NÍVEL DE INTERFERÊNCIA. AF_02/2021</v>
          </cell>
          <cell r="C5804" t="str">
            <v>M3</v>
          </cell>
          <cell r="D5804">
            <v>8.09</v>
          </cell>
        </row>
        <row r="5805">
          <cell r="A5805">
            <v>90108</v>
          </cell>
          <cell r="B5805" t="str">
            <v>ESCAVAÇÃO MECANIZADA DE VALA COM PROFUNDIDADE MAIOR QUE 1,5 M ATÉ 3,0 M (MÉDIA MONTANTE E JUSANTE/UMA COMPOSIÇÃO POR TRECHO), RETROESCAV (0,26 M3), LARGURA DE 0,8 M A 1,5 M, EM SOLO DE 1A CATEGORIA, LOCAIS COM BAIXO NÍVEL DE INTERFERÊNCIA. AF_02/2021</v>
          </cell>
          <cell r="C5805" t="str">
            <v>M3</v>
          </cell>
          <cell r="D5805">
            <v>7.36</v>
          </cell>
        </row>
        <row r="5806">
          <cell r="A5806">
            <v>93358</v>
          </cell>
          <cell r="B5806" t="str">
            <v>ESCAVAÇÃO MANUAL DE VALA COM PROFUNDIDADE MENOR OU IGUAL A 1,30 M. AF_02/2021</v>
          </cell>
          <cell r="C5806" t="str">
            <v>M3</v>
          </cell>
          <cell r="D5806">
            <v>114.92</v>
          </cell>
        </row>
        <row r="5807">
          <cell r="A5807">
            <v>102276</v>
          </cell>
          <cell r="B5807" t="str">
            <v>ESCAVAÇÃO MECANIZADA DE VALA COM PROF. ATÉ 1,5 M (MÉDIA MONTANTE E JUSANTE/UMA COMPOSIÇÃO POR TRECHO), ESCAVADEIRA (0,8 M3), LARG. MENOR QUE 1,5 M, EM SOLO DE 1A CATEGORIA, EM LOCAIS COM ALTO NÍVEL DE INTERFERÊNCIA. AF_02/2021</v>
          </cell>
          <cell r="C5807" t="str">
            <v>M3</v>
          </cell>
          <cell r="D5807">
            <v>13.77</v>
          </cell>
        </row>
        <row r="5808">
          <cell r="A5808">
            <v>102277</v>
          </cell>
          <cell r="B5808" t="str">
            <v>ESCAVAÇÃO MECANIZADA DE VALA COM PROF. MAIOR QUE  4,5 M ATÉ 6,0 M (MÉDIA MONTANTE E JUSANTE/UMA COMPOSIÇÃO POR TRECHO), ESCAVADEIRA (0,8 M3), LARG. MENOR QUE 1,5 M, EM SOLO DE 1A CATEGORIA, EM LOCAIS COM ALTO NÍVEL DE INTERFERÊNCIA. AF_02/2021</v>
          </cell>
          <cell r="C5808" t="str">
            <v>M3</v>
          </cell>
          <cell r="D5808">
            <v>10.88</v>
          </cell>
        </row>
        <row r="5809">
          <cell r="A5809">
            <v>102278</v>
          </cell>
          <cell r="B5809" t="str">
            <v>ESCAVAÇÃO MECANIZADA DE VALA COM PROF. MAIOR QUE 1,50 M ATÉ 3,0 M (MÉDIA MONTANTE E JUSANTE/UMA COMPOSIÇÃO POR TRECHO), ESCAVADEIRA (1,2 M3), LARG. DE 1,5 M A 2,5 M, EM SOLO DE 1A CATEGORIA, EM LOCAIS COM ALTO NÍVEL DE INTERFERÊNCIA. AF_02/2021</v>
          </cell>
          <cell r="C5809" t="str">
            <v>M3</v>
          </cell>
          <cell r="D5809">
            <v>10.55</v>
          </cell>
        </row>
        <row r="5810">
          <cell r="A5810">
            <v>102279</v>
          </cell>
          <cell r="B5810" t="str">
            <v>ESCAVAÇÃO MECANIZADA DE VALA COM PROF. ATÉ 1,5 M (MÉDIA MONTANTE E JUSANTE/UMA COMPOSIÇÃO POR TRECHO), ESCAVADEIRA (0,8 M3),LARG. MENOR QUE 1,5 M, EM SOLO DE 1A CATEGORIA, LOCAIS COM BAIXO NÍVEL DE INTERFERÊNCIA. AF_02/2021</v>
          </cell>
          <cell r="C5810" t="str">
            <v>M3</v>
          </cell>
          <cell r="D5810">
            <v>7.6</v>
          </cell>
        </row>
        <row r="5811">
          <cell r="A5811">
            <v>102280</v>
          </cell>
          <cell r="B5811" t="str">
            <v>ESCAVAÇÃO MECANIZADA DE VALA COM PROF. MAIOR QUE 4,5 M ATÉ 6,0 M (MÉDIA MONTANTE E JUSANTE/UMA COMPOSIÇÃO POR TRECHO),COM ESCAVADEIRA (0,8 M3), LARG. MENOR QUE 1,5 M, EM SOLO DE 1A CATEGORIA, LOCAIS COM BAIXO NÍVEL DE INTERFERÊNCIA. AF_02/2021</v>
          </cell>
          <cell r="C5811" t="str">
            <v>M3</v>
          </cell>
          <cell r="D5811">
            <v>6</v>
          </cell>
        </row>
        <row r="5812">
          <cell r="A5812">
            <v>102281</v>
          </cell>
          <cell r="B5812" t="str">
            <v>ESCAVAÇÃO MECANIZADA DE VALA COM PROF. MAIOR QUE 1,5 M ATÉ 3,0 M (MÉDIA MONTANTE E JUSANTE/UMA COMPOSIÇÃO POR TRECHO),COM ESCAVADEIRA (1,2 M3),LARG. DE 1,5 M A 2,5 M, EM SOLO DE 1A CATEGORIA, LOCAIS COM BAIXO NÍVEL DE INTERFERÊNCIA. AF_02/2021</v>
          </cell>
          <cell r="C5812" t="str">
            <v>M3</v>
          </cell>
          <cell r="D5812">
            <v>5.83</v>
          </cell>
        </row>
        <row r="5813">
          <cell r="A5813">
            <v>102282</v>
          </cell>
          <cell r="B5813" t="str">
            <v>ESCAVAÇÃO MECANIZADA DE VALA COM PROF. ATÉ 1,5 M (MÉDIA MONTANTE E JUSANTE/UMA COMPOSIÇÃO POR TRECHO), ESCAVADEIRA (0,8 M3),LARG. MENOR QUE 1,5 M, EM SOLO DE MOLE, EM LOCAIS COM ALTO NÍVEL DE INTERFERÊNCIA. AF_02/2021</v>
          </cell>
          <cell r="C5813" t="str">
            <v>M3</v>
          </cell>
          <cell r="D5813">
            <v>15.29</v>
          </cell>
        </row>
        <row r="5814">
          <cell r="A5814">
            <v>102283</v>
          </cell>
          <cell r="B5814" t="str">
            <v>ESCAVAÇÃO MECANIZADA DE VALA COM PROF. ATÉ 1,5 M (MÉDIA MONTANTE E JUSANTE/UMA COMPOSIÇÃO POR TRECHO), ESCAVADEIRA (0,8 M3), LARG. DE 1,5 M A 2,5 M, EM SOLO MOLE, EM LOCAIS COM ALTO NÍVEL DE INTERFERÊNCIA. AF_02/2021</v>
          </cell>
          <cell r="C5814" t="str">
            <v>M3</v>
          </cell>
          <cell r="D5814">
            <v>13.58</v>
          </cell>
        </row>
        <row r="5815">
          <cell r="A5815">
            <v>102284</v>
          </cell>
          <cell r="B5815" t="str">
            <v>ESCAVAÇÃO MECANIZADA DE VALA COM PROF. MAIOR QUE 1,5 M ATÉ 3,0 M (MÉDIA MONTANTE E JUSANTE/UMA COMPOSIÇÃO POR TRECHO), ESCAVADEIRA (0,8 M3), LARGURA ATÉ 1,5 M, EM SOLO MOLE, EM LOCAIS COM ALTO NÍVEL DE INTERFERÊNCIA. AF_02/2021</v>
          </cell>
          <cell r="C5815" t="str">
            <v>M3</v>
          </cell>
          <cell r="D5815">
            <v>13.16</v>
          </cell>
        </row>
        <row r="5816">
          <cell r="A5816">
            <v>102285</v>
          </cell>
          <cell r="B5816" t="str">
            <v>ESCAVAÇÃO MECANIZADA DE VALA COM PROF. MAIOR QUE 3,0 M ATÉ 4,5 M (MÉDIA MONTANTE E JUSANTE/UMA COMPOSIÇÃO POR TRECHO), ESCAVADEIRA (0,8 M3), LARG. MENOR QUE 1,5 M, EM SOLO  MOLE, EM LOCAIS COM ALTO NÍVEL DE INTERFERÊNCIA. AF_02/2021</v>
          </cell>
          <cell r="C5816" t="str">
            <v>M3</v>
          </cell>
          <cell r="D5816">
            <v>12.44</v>
          </cell>
        </row>
        <row r="5817">
          <cell r="A5817">
            <v>102286</v>
          </cell>
          <cell r="B5817" t="str">
            <v>ESCAVAÇÃO MECANIZADA DE VALA COM PROF. MAIOR QUE 4,5 M ATÉ 6,0 M (MÉDIA MONTANTE E JUSANTE/UMA COMPOSIÇÃO POR TRECHO), ESCAVADEIRA (0,8 M3),LARG. MENOR QUE 1,5 M, EM SOLO DE MOLE, EM LOCAIS COM ALTO NÍVEL DE INTERFERÊNCIA. AF_02/2021</v>
          </cell>
          <cell r="C5817" t="str">
            <v>M3</v>
          </cell>
          <cell r="D5817">
            <v>12.09</v>
          </cell>
        </row>
        <row r="5818">
          <cell r="A5818">
            <v>102287</v>
          </cell>
          <cell r="B5818" t="str">
            <v>ESCAVAÇÃO MECANIZADA DE VALA COM PROF. MAIOR QUE 1,5 M ATÉ 3,0 M (MÉDIA MONTANTE E JUSANTE/UMA COMPOSIÇÃO POR TRECHO),COM ESCAVADEIRA (1,2 M3),LARG. DE 1,5 M A 2,5 M, EM SOLO MOLE, EM LOCAIS COM ALTO NÍVEL DE INTERFERÊNCIA. AF_02/2021</v>
          </cell>
          <cell r="C5818" t="str">
            <v>M3</v>
          </cell>
          <cell r="D5818">
            <v>11.74</v>
          </cell>
        </row>
        <row r="5819">
          <cell r="A5819">
            <v>102288</v>
          </cell>
          <cell r="B5819" t="str">
            <v>ESCAVAÇÃO MECANIZADA DE VALA COM PROF. DE 3,0 M ATÉ 4,5 M (MÉDIA MONTANTE E JUSANTE/UMA COMPOSIÇÃO POR TRECHO), ESCAVADEIRA (1,2 M3), LARG. DE 1,5 M A 2,5 M, EM SOLO MOLE, EM LOCAIS COM ALTO NÍVEL DE INTERFERÊNCIA. AF_02/2021</v>
          </cell>
          <cell r="C5819" t="str">
            <v>M3</v>
          </cell>
          <cell r="D5819">
            <v>11.26</v>
          </cell>
        </row>
        <row r="5820">
          <cell r="A5820">
            <v>102289</v>
          </cell>
          <cell r="B5820" t="str">
            <v>ESCAVAÇÃO MECANIZADA DE VALA COM PROF. MAIOR QUE 4,5 M ATÉ 6,0 M (MÉDIA MONTANTE E JUSANTE/UMA COMPOSIÇÃO POR TRECHO), ESCAVADEIRA (1,2 M3), LARG. DE 1,5 M A 2,5 M, EM SOLO MOLE, EM LOCAIS COM ALTO NÍVEL DE INTERFERÊNCIA. AF_02/2021</v>
          </cell>
          <cell r="C5820" t="str">
            <v>M3</v>
          </cell>
          <cell r="D5820">
            <v>11</v>
          </cell>
        </row>
        <row r="5821">
          <cell r="A5821">
            <v>102290</v>
          </cell>
          <cell r="B5821" t="str">
            <v>ESCAVAÇÃO MECANIZADA DE VALA COM PROF. ATÉ 1,5 M (MÉDIA MONTANTE E JUSANTE/UMA COMPOSIÇÃO POR TRECHO), ESCAVADEIRA (0,8 M3),LARG. MENOR QUE 1,5 M, EM SOLO MOLE, LOCAIS COM BAIXO NÍVEL DE INTERFERÊNCIA. AF_02/2021</v>
          </cell>
          <cell r="C5821" t="str">
            <v>M3</v>
          </cell>
          <cell r="D5821">
            <v>8.43</v>
          </cell>
        </row>
        <row r="5822">
          <cell r="A5822">
            <v>102291</v>
          </cell>
          <cell r="B5822" t="str">
            <v>ESCAVAÇÃO MECANIZADA DE VALA COM PROF. ATÉ 1,5 M (MÉDIA MONTANTE E JUSANTE/UMA COMPOSIÇÃO POR TRECHO), ESCAVADEIRA (0,8 M3), LARG. DE 1,5 M A 2,5 M, EM SOLO MOLE, LOCAIS COM BAIXO NÍVEL DE INTERFERÊNCIA. AF_02/2021</v>
          </cell>
          <cell r="C5822" t="str">
            <v>M3</v>
          </cell>
          <cell r="D5822">
            <v>7.49</v>
          </cell>
        </row>
        <row r="5823">
          <cell r="A5823">
            <v>102292</v>
          </cell>
          <cell r="B5823" t="str">
            <v>ESCAVAÇÃO MECANIZADA DE VALA COM PROF. MAIOR QUE 1,5 M E ATÉ 3,0 M (MÉDIA MONTANTE E JUSANTE/UMA COMPOSIÇÃO POR TRECHO), ESCAVADEIRA (0,8 M3), LARG. MENOR QUE 1,5 M, EM SOLO MOLE, LOCAIS COM BAIXO NÍVEL DE INTERFERÊNCIA. AF_02/2021</v>
          </cell>
          <cell r="C5823" t="str">
            <v>M3</v>
          </cell>
          <cell r="D5823">
            <v>7.25</v>
          </cell>
        </row>
        <row r="5824">
          <cell r="A5824">
            <v>102293</v>
          </cell>
          <cell r="B5824" t="str">
            <v>ESCAVAÇÃO MECANIZADA DE VALA COM PROF.MAIOR QUE 3,0 M ATÉ 4,5 M (MÉDIA MONTANTE E JUSANTE/UMA COMPOSIÇÃO POR TRECHO), ESCAVADEIRA (0,8 M3), LARG. MENOR QUE 1,5 M, EM SOLO MOLE, LOCAIS COM BAIXO NÍVEL DE INTERFERÊNCIA. AF_02/2021</v>
          </cell>
          <cell r="C5824" t="str">
            <v>M3</v>
          </cell>
          <cell r="D5824">
            <v>6.88</v>
          </cell>
        </row>
        <row r="5825">
          <cell r="A5825">
            <v>102294</v>
          </cell>
          <cell r="B5825" t="str">
            <v>ESCAVAÇÃO MECANIZADA DE VALA COM PROF. MAIOR QUE 4,5 M ATÉ 6,0 M (MÉDIA MONTANTE E JUSANTE/UMA COMPOSIÇÃO POR TRECHO),COM ESCAVADEIRA (0,8 M3), LARG. MENOR QUE 1,5 M, EM SOLO MOLE, LOCAIS COM BAIXO NÍVEL DE INTERFERÊNCIA. AF_02/2021</v>
          </cell>
          <cell r="C5825" t="str">
            <v>M3</v>
          </cell>
          <cell r="D5825">
            <v>6.68</v>
          </cell>
        </row>
        <row r="5826">
          <cell r="A5826">
            <v>102295</v>
          </cell>
          <cell r="B5826" t="str">
            <v>ESCAVAÇÃO MECANIZADA DE VALA COM PROF. MAIOR QUE 1,5 M ATÉ 3,0 M (MÉDIA MONTANTE E JUSANTE/UMA COMPOSIÇÃO POR TRECHO),COM ESCAVADEIRA (1,2 M3), LARG. DE 1,5 M A 2,5 M, EM SOLO MOLE, LOCAIS COM BAIXO NÍVEL DE INTERFERÊNCIA. AF_02/2021</v>
          </cell>
          <cell r="C5826" t="str">
            <v>M3</v>
          </cell>
          <cell r="D5826">
            <v>6.47</v>
          </cell>
        </row>
        <row r="5827">
          <cell r="A5827">
            <v>102296</v>
          </cell>
          <cell r="B5827" t="str">
            <v>ESCAVAÇÃO MECANIZADA DE VALA COM PROF. MAIOR QUE 3,0 M ATÉ 4,5 M (MÉDIA MONTANTE E JUSANTE/UMA COMPOSIÇÃO POR TRECHO), ESCAVADEIRA (1,2 M3), LARG. DE 1,5 M A 2,5 M, EM SOLO MOLE, LOCAIS COM BAIXO NÍVEL DE INTERFERÊNCIA. AF_02/2021</v>
          </cell>
          <cell r="C5827" t="str">
            <v>M3</v>
          </cell>
          <cell r="D5827">
            <v>6.21</v>
          </cell>
        </row>
        <row r="5828">
          <cell r="A5828">
            <v>102297</v>
          </cell>
          <cell r="B5828" t="str">
            <v>ESCAVAÇÃO MECANIZADA DE VALA COM PROF. MAIOR QUE 4,5 M ATÉ 6,0 M (MÉDIA MONTANTE E JUSANTE/UMA COMPOSIÇÃO POR TRECHO), ESCAVADEIRA (1,2 M3), LARG. DE 1,5 M A 2,5 M, EM SOLO MOLE, LOCAIS COM BAIXO NÍVEL DE INTERFERÊNCIA. AF_02/2021</v>
          </cell>
          <cell r="C5828" t="str">
            <v>M3</v>
          </cell>
          <cell r="D5828">
            <v>6.07</v>
          </cell>
        </row>
        <row r="5829">
          <cell r="A5829">
            <v>102298</v>
          </cell>
          <cell r="B5829" t="str">
            <v>ESCAVAÇÃO MECANIZADA DE VALA COM PROF. ATÉ 1,5 M (MÉDIA MONTANTE E JUSANTE/UMA COMPOSIÇÃO POR TRECHO), RETROESCAV. (0,26 M3), LARG. MENOR QUE 0,8 M, EM SOLO MOLE, EM LOCAIS COM ALTO NÍVEL DE INTERFERÊNCIA. AF_02/2021</v>
          </cell>
          <cell r="C5829" t="str">
            <v>M3</v>
          </cell>
          <cell r="D5829">
            <v>19.440000000000001</v>
          </cell>
        </row>
        <row r="5830">
          <cell r="A5830">
            <v>102299</v>
          </cell>
          <cell r="B5830" t="str">
            <v>ESCAVAÇÃO MECANIZADA DE VALA COM PROF. ATÉ 1,5 M (MÉDIA MONTANTE E JUSANTE/UMA COMPOSIÇÃO POR TRECHO), RETROESCAV. (0,26 M3), LARG. DE 0,8 M A 1,5 M, EM SOLO MOLE, EM LOCAIS COM ALTO NÍVEL DE INTERFERÊNCIA. AF_02/2021</v>
          </cell>
          <cell r="C5830" t="str">
            <v>M3</v>
          </cell>
          <cell r="D5830">
            <v>16.510000000000002</v>
          </cell>
        </row>
        <row r="5831">
          <cell r="A5831">
            <v>102300</v>
          </cell>
          <cell r="B5831" t="str">
            <v>ESCAVAÇÃO MECANIZADA DE VALA COM PROF. MAIOR QUE 1,5 M ATÉ 3,0 M (MÉDIA MONTANTE E JUSANTE/UMA COMPOSIÇÃO POR TRECHO), RETROESCAV. (0,26 M3), LARG. MENOR QUE 0,8 M, EM SOLO MOLE, EM LOCAIS COM ALTO NÍVEL DE INTERFERÊNCIA. AF_02/2021</v>
          </cell>
          <cell r="C5831" t="str">
            <v>M3</v>
          </cell>
          <cell r="D5831">
            <v>16.309999999999999</v>
          </cell>
        </row>
        <row r="5832">
          <cell r="A5832">
            <v>102301</v>
          </cell>
          <cell r="B5832" t="str">
            <v>ESCAVAÇÃO MECANIZADA DE VALA COM PROF. MAIOR QUE 1,5 M ATÉ 3,0 M (MÉDIA MONTANTE E JUSANTE/UMA COMPOSIÇÃO POR TRECHO), RETROESCAV. (0,26 M3), LARG. DE 0,8 M A 1,5 M, EM SOLO MOLE, EM LOCAIS COM ALTO NÍVEL DE INTERFERÊNCIA. AF_02/2021</v>
          </cell>
          <cell r="C5832" t="str">
            <v>M3</v>
          </cell>
          <cell r="D5832">
            <v>14.83</v>
          </cell>
        </row>
        <row r="5833">
          <cell r="A5833">
            <v>102302</v>
          </cell>
          <cell r="B5833" t="str">
            <v>ESCAVAÇÃO MECANIZADA DE VALA COM PROF. ATÉ 1,5 M (MÉDIA MONTANTE E JUSANTE/UMA COMPOSIÇÃO POR TRECHO), RETROESCAV. (0,26 M3), LARG. MENOR  QUE 0,8 M, EM SOLO MOLE, LOCAIS COM BAIXO NÍVEL DE NTERFERÊNCIA.  AF_02/2021</v>
          </cell>
          <cell r="C5833" t="str">
            <v>M3</v>
          </cell>
          <cell r="D5833">
            <v>10.72</v>
          </cell>
        </row>
        <row r="5834">
          <cell r="A5834">
            <v>102303</v>
          </cell>
          <cell r="B5834" t="str">
            <v>ESCAVAÇÃO MECANIZADA DE VALA COM PROF. ATÉ 1,5 M (MÉDIA MONTANTE E JUSANTE/UMA COMPOSIÇÃO POR TRECHO), RETROESCAV. (0,26 M3), LARG. DE 0,8 M A 1,5 M, EM SOLO MOLE, LOCAIS COM BAIXO NÍVEL DE INTERFERÊNCIA. AF_02/2021</v>
          </cell>
          <cell r="C5834" t="str">
            <v>M3</v>
          </cell>
          <cell r="D5834">
            <v>9.1</v>
          </cell>
        </row>
        <row r="5835">
          <cell r="A5835">
            <v>102304</v>
          </cell>
          <cell r="B5835" t="str">
            <v>ESCAVAÇÃO MECANIZADA DE VALA COM PROF. MAIOR QUE 1,5 M ATÉ 3,0 M (MÉDIA MONTANTE E JUSANTE/UMA COMPOSIÇÃO POR TRECHO), RETROESCAV. (0,26 M3 ),LARG. MENOR QUE 0,8 M, EM SOLO MOLE, LOCAIS COM BAIXO NÍVEL DE INTERFERÊNCIA. AF_02/2021</v>
          </cell>
          <cell r="C5835" t="str">
            <v>M3</v>
          </cell>
          <cell r="D5835">
            <v>8.99</v>
          </cell>
        </row>
        <row r="5836">
          <cell r="A5836">
            <v>102305</v>
          </cell>
          <cell r="B5836" t="str">
            <v>ESCAVAÇÃO MECANIZADA DE VALA COM PROF. MAIOR QUE 1,5 M ATÉ 3,0 M (MÉDIA MONTANTE E JUSANTE/UMA COMPOSIÇÃO POR TRECHO), RETROESCAV. (0,26 M3), LARG. DE 0,8 M A 1,5 M, EM SOLO MOLE, LOCAIS COM BAIXO NÍVEL DE INTERFERÊNCIA. AF_02/2021</v>
          </cell>
          <cell r="C5836" t="str">
            <v>M3</v>
          </cell>
          <cell r="D5836">
            <v>8.19</v>
          </cell>
        </row>
        <row r="5837">
          <cell r="A5837">
            <v>102306</v>
          </cell>
          <cell r="B5837" t="str">
            <v>ESCAVAÇÃO MECANIZADA DE VALA COM PROF. ATÉ 1,5 M (MÉDIA MONTANTE E JUSANTE/UMA COMPOSIÇÃO POR TRECHO), ESCAVADEIRA (0,8 M3),LARG. ATÉ 1,5 M, EM SOLO DE 2A CATEGORIA, EM LOCAIS COM ALTO NÍVEL DE INTERFERÊNCIA.  AF_02/2021</v>
          </cell>
          <cell r="C5837" t="str">
            <v>M3</v>
          </cell>
          <cell r="D5837">
            <v>17.23</v>
          </cell>
        </row>
        <row r="5838">
          <cell r="A5838">
            <v>102307</v>
          </cell>
          <cell r="B5838" t="str">
            <v>ESCAVAÇÃO MECANIZADA DE VALA COM PROF. ATÉ 1,5 M (MÉDIA MONTANTE E JUSANTE/UMA COMPOSIÇÃO POR TRECHO), ESCAVADEIRA (0,8 M3), LARG. DE 1,5 M A 2,5 M, EM SOLO DE 2A CATEGORIA, EM LOCAIS COM ALTO NÍVEL DE INTERFERÊNCIA. AF_02/2021</v>
          </cell>
          <cell r="C5838" t="str">
            <v>M3</v>
          </cell>
          <cell r="D5838">
            <v>15.28</v>
          </cell>
        </row>
        <row r="5839">
          <cell r="A5839">
            <v>102308</v>
          </cell>
          <cell r="B5839" t="str">
            <v>ESCAVAÇÃO MECANIZADA DE VALA COM PROF. MAIOR QUE 1,5 M ATÉ 3,0 M (MÉDIA MONTANTE E JUSANTE/UMA COMPOSIÇÃO POR TRECHO), ESCAVADEIRA (0,8 M3), LARG. ATÉ 1,5 M, EM SOLO DE 2A CATEGORIA, EM LOCAIS COM ALTO NÍVEL DE INTERFERÊNCIA. AF_02/2021</v>
          </cell>
          <cell r="C5839" t="str">
            <v>M3</v>
          </cell>
          <cell r="D5839">
            <v>14.83</v>
          </cell>
        </row>
        <row r="5840">
          <cell r="A5840">
            <v>102309</v>
          </cell>
          <cell r="B5840" t="str">
            <v>ESCAVAÇÃO MECANIZADA DE VALA COM PROF. MAIOR QUE 3,0 M ATÉ 4,5 M (MÉDIA MONTANTE E JUSANTE/UMA COMPOSIÇÃO POR TRECHO), ESCAVADEIRA (0,8 M3), LARG. MENOR QUE 1,5 M, EM SOLO DE 2A CATEGORIA, EM LOCAIS COM ALTO NÍVEL DE INTERFERÊNCIA. AF_02/2021</v>
          </cell>
          <cell r="C5840" t="str">
            <v>M3</v>
          </cell>
          <cell r="D5840">
            <v>14.03</v>
          </cell>
        </row>
        <row r="5841">
          <cell r="A5841">
            <v>102310</v>
          </cell>
          <cell r="B5841" t="str">
            <v>ESCAVAÇÃO MECANIZADA DE VALA COM PROF.MAIOR QUE 4,5 M ATÉ 6,0 M (MÉDIA MONTANTE E JUSANTE/UMA COMPOSIÇÃO POR TRECHO),COM ESCAVADEIRA (0,8 M3), LARG. MENOR QUE 1,5 M, EM SOLO DE 2A CATEGORIA, EM LOCAIS COM ALTO NÍVEL DE INTERFERÊNCIA. AF_02/2021</v>
          </cell>
          <cell r="C5841" t="str">
            <v>M3</v>
          </cell>
          <cell r="D5841">
            <v>13.61</v>
          </cell>
        </row>
        <row r="5842">
          <cell r="A5842">
            <v>102311</v>
          </cell>
          <cell r="B5842" t="str">
            <v>ESCAVAÇÃO MECANIZADA DE VALA COM PROF. MAIOR QUE 1,5 M ATÉ 3,0 M (MÉDIA MONTANTE E JUSANTE/UMA COMPOSIÇÃO POR TRECHO),COM ESCAVADEIRA (1,2 M3),LARG. DE 1,5 M A 2,5 M, EM SOLO DE 2A CATEGORIA, EM LOCAIS COM ALTO NÍVEL DE INTERFERÊNCIA. AF_02/2021</v>
          </cell>
          <cell r="C5842" t="str">
            <v>M3</v>
          </cell>
          <cell r="D5842">
            <v>13.19</v>
          </cell>
        </row>
        <row r="5843">
          <cell r="A5843">
            <v>102312</v>
          </cell>
          <cell r="B5843" t="str">
            <v>ESCAVAÇÃO MECANIZADA DE VALA COM PROF. DE 3,0 M ATÉ 4,5 M (MÉDIA MONTANTE E JUSANTE/UMA COMPOSIÇÃO POR TRECHO), ESCAVADEIRA (1,2 M3), LARG. DE 1,5 M A 2,5 M, EM SOLO DE 2A CATEGORIA, EM LOCAIS COM ALTO NÍVEL DE INTERFERÊNCIA. AF_02/2021</v>
          </cell>
          <cell r="C5843" t="str">
            <v>M3</v>
          </cell>
          <cell r="D5843">
            <v>12.67</v>
          </cell>
        </row>
        <row r="5844">
          <cell r="A5844">
            <v>102313</v>
          </cell>
          <cell r="B5844" t="str">
            <v>ESCAVAÇÃO MECANIZADA DE VALA COM PROF. MAIOR QUE 4,5 M ATÉ 6,0 M (MÉDIA MONTANTE E JUSANTE/UMA COMPOSIÇÃO POR TRECHO), ESCAVADEIRA (1,2 M3), LARG. DE 1,5 M A 2,5 M, EM SOLO DE 2A CATEGORIA, EM LOCAIS COM ALTO NÍVEL DE INTERFERÊNCIA. AF_02/2021</v>
          </cell>
          <cell r="C5844" t="str">
            <v>M3</v>
          </cell>
          <cell r="D5844">
            <v>12.38</v>
          </cell>
        </row>
        <row r="5845">
          <cell r="A5845">
            <v>102314</v>
          </cell>
          <cell r="B5845" t="str">
            <v>ESCAVAÇÃO MECANIZADA DE VALA COM PROF. ATÉ 1,5 M (MÉDIA MONTANTE E JUSANTE/UMA COMPOSIÇÃO POR TRECHO),COM ESCAVADEIRA (0,8 M3), LARG. MENOR QUE 1,5 M, EM SOLO DE 2A CATEGORIA, LOCAIS COM BAIXO NÍVEL DE INTERFERÊNCIA. AF_02/2021</v>
          </cell>
          <cell r="C5845" t="str">
            <v>M3</v>
          </cell>
          <cell r="D5845">
            <v>9.51</v>
          </cell>
        </row>
        <row r="5846">
          <cell r="A5846">
            <v>102315</v>
          </cell>
          <cell r="B5846" t="str">
            <v>ESCAVAÇÃO MECANIZADA DE VALA COM PROF. ATÉ 1,5 M (MÉDIA MONTANTE E JUSANTE/UMA COMPOSIÇÃO POR TRECHO), ESCAVADEIRA (0,8 M3), LARG. DE 1,5 M A 2,5 M, EM SOLO DE 2A CATEGORIA, LOCAIS COM BAIXO NÍVEL DE INTERFERÊNCIA. AF_02/2021</v>
          </cell>
          <cell r="C5846" t="str">
            <v>M3</v>
          </cell>
          <cell r="D5846">
            <v>8.43</v>
          </cell>
        </row>
        <row r="5847">
          <cell r="A5847">
            <v>102316</v>
          </cell>
          <cell r="B5847" t="str">
            <v>ESCAVAÇÃO MECANIZADA DE VALA COM PROF. MAIOR QUE 1,5 M E ATÉ 3,0 M (MÉDIA MONTANTE E JUSANTE/UMA COMPOSIÇÃO POR TRECHO), ESCAVADEIRA (0,8 M3), LARG. MENOR QUE 1,5 M, EM SOLO DE 2A CATEGORIA, LOCAIS COM BAIXO NÍVEL DE INTERFERÊNCIA. AF_02/2021</v>
          </cell>
          <cell r="C5847" t="str">
            <v>M3</v>
          </cell>
          <cell r="D5847">
            <v>8.17</v>
          </cell>
        </row>
        <row r="5848">
          <cell r="A5848">
            <v>102317</v>
          </cell>
          <cell r="B5848" t="str">
            <v>ESCAVAÇÃO MECANIZADA DE VALA COM PROF.MAIOR QUE 3,0 M ATÉ 4,5 M (MÉDIA MONTANTE E JUSANTE/UMA COMPOSIÇÃO POR TRECHO), ESCAVADEIRA (0,8 M3), LARG. MENOR QUE 1,5 M, EM SOLO DE 2A CATEGORIA, LOCAIS COM BAIXO NÍVEL DE INTERFERÊNCIA. AF_02/2021</v>
          </cell>
          <cell r="C5848" t="str">
            <v>M3</v>
          </cell>
          <cell r="D5848">
            <v>7.72</v>
          </cell>
        </row>
        <row r="5849">
          <cell r="A5849">
            <v>102318</v>
          </cell>
          <cell r="B5849" t="str">
            <v>ESCAVAÇÃO MECANIZADA DE VALA COM PROF.MAIOR QUE 4,5 M ATÉ 6,0 M (MÉDIA MONTANTE E JUSANTE/UMA COMPOSIÇÃO POR TRECHO),COM ESCAVADEIRA (0,8 M3), LARG. MENOR QUE 1,5 M, EM SOLO DE 2A CATEGORIA, EM LOCAIS COM BAIXO NÍVEL DE INTERFERÊNCIA. AF_02/2021</v>
          </cell>
          <cell r="C5849" t="str">
            <v>M3</v>
          </cell>
          <cell r="D5849">
            <v>7.51</v>
          </cell>
        </row>
        <row r="5850">
          <cell r="A5850">
            <v>102319</v>
          </cell>
          <cell r="B5850" t="str">
            <v>ESCAVAÇÃO MECANIZADA DE VALA COM PROF. MAIOR QUE 1,5 M ATÉ 3,0 M (MÉDIA MONTANTE E JUSANTE/UMA COMPOSIÇÃO POR TRECHO),COM ESCAVADEIRA (1,2 M3),LARG. DE 1,5 M A 2,5 M, EM SOLO DE 2A CATEGORIA, LOCAIS COM BAIXO NÍVEL DE INTERFERÊNCIA. AF_02/2021</v>
          </cell>
          <cell r="C5850" t="str">
            <v>M3</v>
          </cell>
          <cell r="D5850">
            <v>7.26</v>
          </cell>
        </row>
        <row r="5851">
          <cell r="A5851">
            <v>102320</v>
          </cell>
          <cell r="B5851" t="str">
            <v>ESCAVAÇÃO MECANIZADA DE VALA COM PROF. MAIOR QUE 3,0 M ATÉ 4,5 M (MÉDIA MONTANTE E JUSANTE/UMA COMPOSIÇÃO POR TRECHO), ESCAVADEIRA (1,2 M3), LARG. DE 1,5 M A 2,5 M, EM SOLO DE 2A CATEGORIA, LOCAIS COM BAIXO NÍVEL DE INTERFERÊNCIA. AF_02/2021</v>
          </cell>
          <cell r="C5851" t="str">
            <v>M3</v>
          </cell>
          <cell r="D5851">
            <v>6.97</v>
          </cell>
        </row>
        <row r="5852">
          <cell r="A5852">
            <v>102321</v>
          </cell>
          <cell r="B5852" t="str">
            <v>ESCAVAÇÃO MECANIZADA DE VALA COM PROF. MAIOR QUE 4,5 M ATÉ 6,0 M (MÉDIA MONTANTE E JUSANTE/UMA COMPOSIÇÃO POR TRECHO), ESCAVADEIRA (1,2 M3), LARG. DE 1,5 M A 2,5 M, EM SOLO DE 2A CATEGORIA, LOCAIS COM BAIXO NÍVEL DE INTERFERÊNCIA. AF_02/2021</v>
          </cell>
          <cell r="C5852" t="str">
            <v>M3</v>
          </cell>
          <cell r="D5852">
            <v>6.84</v>
          </cell>
        </row>
        <row r="5853">
          <cell r="A5853">
            <v>102322</v>
          </cell>
          <cell r="B5853" t="str">
            <v>ESCAVAÇÃO MECANIZADA DE VALA COM PROF. ATÉ 1,5 M (MÉDIA MONTANTE E JUSANTE/UMA COMPOSIÇÃO POR TRECHO), RETROESCAV. (0,26 M3), LARG. MENOR QUE 0,8 M, EM SOLO DE 2A CATEGORIA, EM LOCAIS COM ALTO NÍVEL DE INTERFERÊNCIA. AF_02/2021</v>
          </cell>
          <cell r="C5853" t="str">
            <v>M3</v>
          </cell>
          <cell r="D5853">
            <v>21.88</v>
          </cell>
        </row>
        <row r="5854">
          <cell r="A5854">
            <v>102323</v>
          </cell>
          <cell r="B5854" t="str">
            <v>ESCAVAÇÃO MECANIZADA DE VALA COM PROF. ATÉ 1,5 M (MÉDIA MONTANTE E JUSANTE/UMA COMPOSIÇÃO POR TRECHO), RETROESCAV. (0,26 M3), LARG. DE 0,8 M A 1,5 M, EM SOLO DE 2A CATEGORIA, EM LOCAIS COM ALTO NÍVEL DE INTERFERÊNCIA. AF_02/2021</v>
          </cell>
          <cell r="C5854" t="str">
            <v>M3</v>
          </cell>
          <cell r="D5854">
            <v>18.579999999999998</v>
          </cell>
        </row>
        <row r="5855">
          <cell r="A5855">
            <v>102324</v>
          </cell>
          <cell r="B5855" t="str">
            <v>ESCAVAÇÃO MECANIZADA DE VALA COM PROF. MAIOR QUE 1,5 M ATÉ 3,0 M (MÉDIA MONTANTE E JUSANTE/UMA COMPOSIÇÃO POR TRECHO), RETROESCAV. (0,26 M3), LARG. MENOR QUE 0,8 M, EM SOLO DE 2A CATEGORIA, EM LOCAIS COM ALTO NÍVEL DE INTERFERÊNCIA. AF_02/2021</v>
          </cell>
          <cell r="C5855" t="str">
            <v>M3</v>
          </cell>
          <cell r="D5855">
            <v>18.350000000000001</v>
          </cell>
        </row>
        <row r="5856">
          <cell r="A5856">
            <v>102325</v>
          </cell>
          <cell r="B5856" t="str">
            <v>ESCAVAÇÃO MECANIZADA DE VALA COM PROF. MAIOR QUE 1,5 M ATÉ 3,0 M (MÉDIA MONTANTE E JUSANTE/UMA COMPOSIÇÃO POR TRECHO), RETROESCAV. (0,26 M3), LARG. DE 0,8 M A 1,5 M, EM SOLO DE 2A CATEGORIA, EM LOCAIS COM ALTO NÍVEL DE INTERFERÊNCIA. AF_02/2021</v>
          </cell>
          <cell r="C5856" t="str">
            <v>M3</v>
          </cell>
          <cell r="D5856">
            <v>16.690000000000001</v>
          </cell>
        </row>
        <row r="5857">
          <cell r="A5857">
            <v>102326</v>
          </cell>
          <cell r="B5857" t="str">
            <v>ESCAVAÇÃO MECANIZADA DE VALA COM PROF. ATÉ 1,5 M (MÉDIA MONTANTE E JUSANTE/UMA COMPOSIÇÃO POR TRECHO), RETROESCAV. (0,26 M3), LARGURA MENOR  QUE 0,8 M, EM SOLO DE 2A CATEGORIA, EM LOCAIS COM BAIXO NÍVEL DE NTERFERÊNCIA. AF_02/2021</v>
          </cell>
          <cell r="C5857" t="str">
            <v>M3</v>
          </cell>
          <cell r="D5857">
            <v>12.08</v>
          </cell>
        </row>
        <row r="5858">
          <cell r="A5858">
            <v>102327</v>
          </cell>
          <cell r="B5858" t="str">
            <v>ESCAVAÇÃO MECANIZADA DE VALA COM PROF. ATÉ 1,5 M (MÉDIA MONTANTE E JUSANTE/UMA COMPOSIÇÃO POR TRECHO), RETROESCAV. (0,26 M3 ), LARG. DE 0,8 M A 1,5 M, EM SOLO DE 2A CATEGORIA, EM LOCAIS COM BAIXO NÍVEL DE INTERFERÊNCIA. AF_02/2021</v>
          </cell>
          <cell r="C5858" t="str">
            <v>M3</v>
          </cell>
          <cell r="D5858">
            <v>10.26</v>
          </cell>
        </row>
        <row r="5859">
          <cell r="A5859">
            <v>102328</v>
          </cell>
          <cell r="B5859" t="str">
            <v>ESCAVAÇÃO MECANIZADA DE VALA COM PROF. MAIOR QUE 1,5 M ATÉ 3,0 M (MÉDIA MONTANTE E JUSANTE/UMA COMPOSIÇÃO POR TRECHO), RETROESCAV. (0,26 M3),LARG. MENOR QUE 0,8 M, EM SOLO DE 2A CATEGORIA, EM LOCAIS COM BAIXO NÍVEL DE INTERFERÊNCIA. AF_02/2021</v>
          </cell>
          <cell r="C5859" t="str">
            <v>M3</v>
          </cell>
          <cell r="D5859">
            <v>10.119999999999999</v>
          </cell>
        </row>
        <row r="5860">
          <cell r="A5860">
            <v>102329</v>
          </cell>
          <cell r="B5860" t="str">
            <v>ESCAVAÇÃO MECANIZADA DE VALA COM PROF. MAIOR QUE 1,5 M ATÉ 3,0 M (MÉDIA MONTANTE E JUSANTE/UMA COMPOSIÇÃO POR TRECHO), RETROESCAV. (0,26 M3), LARG. DE 0,8 M A 1,5 M, EM SOLO DE 2A CATEGORIA, EM LOCAIS COM BAIXO NÍVEL DE INTERFERÊNCIA. AF_02/2021</v>
          </cell>
          <cell r="C5860" t="str">
            <v>M3</v>
          </cell>
          <cell r="D5860">
            <v>9.2100000000000009</v>
          </cell>
        </row>
        <row r="5861">
          <cell r="A5861">
            <v>94304</v>
          </cell>
          <cell r="B5861" t="str">
            <v>ATERRO MECANIZADO DE VALA COM ESCAVADEIRA HIDRÁULICA (CAPACIDADE DA CAÇAMBA: 0,8 M³ / POTÊNCIA: 111 HP), LARGURA ATÉ 2,5 M, PROFUNDIDADE ATÉ 1,5 M, COM SOLO ARGILO-ARENOSO. AF_08/2023</v>
          </cell>
          <cell r="C5861" t="str">
            <v>M3</v>
          </cell>
          <cell r="D5861">
            <v>76.5</v>
          </cell>
        </row>
        <row r="5862">
          <cell r="A5862">
            <v>94306</v>
          </cell>
          <cell r="B5862" t="str">
            <v>ATERRO MECANIZADO DE VALA COM ESCAVADEIRA HIDRÁULICA (CAPACIDADE DA CAÇAMBA: 0,8 M³ / POTÊNCIA: 111 HP), LARGURA ATÉ 2,5 M, PROFUNDIDADE DE 1,5 A 3,0 M, COM SOLO ARGILO-ARENOSO. AF_08/2023</v>
          </cell>
          <cell r="C5862" t="str">
            <v>M3</v>
          </cell>
          <cell r="D5862">
            <v>69.63</v>
          </cell>
        </row>
        <row r="5863">
          <cell r="A5863">
            <v>94310</v>
          </cell>
          <cell r="B5863" t="str">
            <v>ATERRO MECANIZADO DE VALA COM ESCAVADEIRA HIDRÁULICA (CAPACIDADE DA CAÇAMBA: 0,8 M³/POTÊNCIA: 111 HP), LARGURA ATÉ 2,5 M, PROFUNDIDADE DE 3,0 A 6,0 M, COM SOLO ARGILO-ARENOSO. AF_08/2023</v>
          </cell>
          <cell r="C5863" t="str">
            <v>M3</v>
          </cell>
          <cell r="D5863">
            <v>66.52</v>
          </cell>
        </row>
        <row r="5864">
          <cell r="A5864">
            <v>94316</v>
          </cell>
          <cell r="B5864" t="str">
            <v>ATERRO MECANIZADO DE VALA COM RETROESCAVADEIRA (CAPACIDADE DA CAÇAMBA DA RETRO: 0,26 M³ / POTÊNCIA: 88 HP), LARGURA ATÉ 1,5 M, PROFUNDIDADE ATÉ 1,5 M, COM SOLO ARGILO-ARENOSO. AF_08/2023</v>
          </cell>
          <cell r="C5864" t="str">
            <v>M3</v>
          </cell>
          <cell r="D5864">
            <v>71.27</v>
          </cell>
        </row>
        <row r="5865">
          <cell r="A5865">
            <v>94318</v>
          </cell>
          <cell r="B5865" t="str">
            <v>ATERRO MECANIZADO DE VALA COM RETROESCAVADEIRA (CAPACIDADE DA CAÇAMBA DA RETRO: 0,26 M³ / POTÊNCIA: 88 HP), LARGURA ATÉ 1,5 M, PROFUNDIDADE DE 1,5 A 3,0 M, COM SOLO ARGILO-ARENOSO. AF_08/2023</v>
          </cell>
          <cell r="C5865" t="str">
            <v>M3</v>
          </cell>
          <cell r="D5865">
            <v>65.239999999999995</v>
          </cell>
        </row>
        <row r="5866">
          <cell r="A5866">
            <v>94319</v>
          </cell>
          <cell r="B5866" t="str">
            <v>ATERRO MANUAL DE VALAS COM SOLO ARGILO-ARENOSO. AF_08/2023</v>
          </cell>
          <cell r="C5866" t="str">
            <v>M3</v>
          </cell>
          <cell r="D5866">
            <v>84.41</v>
          </cell>
        </row>
        <row r="5867">
          <cell r="A5867">
            <v>94327</v>
          </cell>
          <cell r="B5867" t="str">
            <v>ATERRO MECANIZADO DE VALA COM ESCAVADEIRA HIDRÁULICA (CAPACIDADE DA CAÇAMBA: 0,8 M³/POTÊNCIA: 111 HP), LARGURA ATÉ 2,5 M, PROFUNDIDADE ATÉ 1,5 M, COM AREIA PARA ATERRO. AF_08/2023</v>
          </cell>
          <cell r="C5867" t="str">
            <v>M3</v>
          </cell>
          <cell r="D5867">
            <v>78.790000000000006</v>
          </cell>
        </row>
        <row r="5868">
          <cell r="A5868">
            <v>94329</v>
          </cell>
          <cell r="B5868" t="str">
            <v>ATERRO MECANIZADO DE VALA COM ESCAVADEIRA HIDRÁULICA (CAPACIDADE DA CAÇAMBA: 0,8 M³/POTÊNCIA: 111 HP), LARGURA ATÉ 2,5 M, PROFUNDIDADE DE 1,5 A 3,0 M, COM AREIA PARA ATERRO. AF_08/2023</v>
          </cell>
          <cell r="C5868" t="str">
            <v>M3</v>
          </cell>
          <cell r="D5868">
            <v>71.92</v>
          </cell>
        </row>
        <row r="5869">
          <cell r="A5869">
            <v>94333</v>
          </cell>
          <cell r="B5869" t="str">
            <v>ATERRO MECANIZADO DE VALA COM ESCAVADEIRA HIDRÁULICA (CAPACIDADE DA CAÇAMBA: 0,8 M³/POTÊNCIA: 111 HP), LARGURA ATÉ 2,5 M, PROFUNDIDADE DE 3,0 A 6,0 M, COM AREIA PARA ATERRO. AF_08/2023</v>
          </cell>
          <cell r="C5869" t="str">
            <v>M3</v>
          </cell>
          <cell r="D5869">
            <v>68.81</v>
          </cell>
        </row>
        <row r="5870">
          <cell r="A5870">
            <v>94339</v>
          </cell>
          <cell r="B5870" t="str">
            <v>ATERRO MECANIZADO DE VALA COM RETROESCAVADEIRA (CAPACIDADE DA CAÇAMBA DA RETRO: 0,26 M³/POTÊNCIA: 88 HP), LARGURA ATÉ 1,5 M, PROFUNDIDADE ATÉ 1,5 M, COM AREIA PARA ATERRO. AF_08/2023</v>
          </cell>
          <cell r="C5870" t="str">
            <v>M3</v>
          </cell>
          <cell r="D5870">
            <v>73.56</v>
          </cell>
        </row>
        <row r="5871">
          <cell r="A5871">
            <v>94341</v>
          </cell>
          <cell r="B5871" t="str">
            <v>ATERRO MECANIZADO DE VALA COM RETROESCAVADEIRA (CAPACIDADE DA CAÇAMBA DA RETRO: 0,26 M³/POTÊNCIA: 88 HP), LARGURA ATÉ 1,5 M, PROFUNDIDADE DE 1,5 A 3,0 M, COM AREIA PARA ATERRO. AF_08/2023</v>
          </cell>
          <cell r="C5871" t="str">
            <v>M3</v>
          </cell>
          <cell r="D5871">
            <v>67.53</v>
          </cell>
        </row>
        <row r="5872">
          <cell r="A5872">
            <v>94342</v>
          </cell>
          <cell r="B5872" t="str">
            <v>ATERRO MANUAL DE VALAS COM AREIA PARA ATERRO. AF_08/2023</v>
          </cell>
          <cell r="C5872" t="str">
            <v>M3</v>
          </cell>
          <cell r="D5872">
            <v>86.7</v>
          </cell>
        </row>
        <row r="5873">
          <cell r="A5873">
            <v>96385</v>
          </cell>
          <cell r="B5873" t="str">
            <v>EXECUÇÃO E COMPACTAÇÃO DE ATERRO COM SOLO PREDOMINANTEMENTE ARGILOSO - EXCLUSIVE SOLO, ESCAVAÇÃO, CARGA E TRANSPORTE. AF_11/2019</v>
          </cell>
          <cell r="C5873" t="str">
            <v>M3</v>
          </cell>
          <cell r="D5873">
            <v>12.21</v>
          </cell>
        </row>
        <row r="5874">
          <cell r="A5874">
            <v>96386</v>
          </cell>
          <cell r="B5874" t="str">
            <v>EXECUÇÃO E COMPACTAÇÃO DE ATERRO COM SOLO PREDOMINANTEMENTE ARENOSO - EXCLUSIVE SOLO, ESCAVAÇÃO, CARGA E TRANSPORTE. AF_11/2019</v>
          </cell>
          <cell r="C5874" t="str">
            <v>M3</v>
          </cell>
          <cell r="D5874">
            <v>9.1</v>
          </cell>
        </row>
        <row r="5875">
          <cell r="A5875">
            <v>93367</v>
          </cell>
          <cell r="B5875" t="str">
            <v>REATERRO MECANIZADO DE VALA COM ESCAVADEIRA HIDRÁULICA (CAPACIDADE DA CAÇAMBA: 0,8 M³/POTÊNCIA: 111 HP), LARGURA DE 1,5 A 2,5 M, PROFUNDIDADE ATÉ 1,5 M, COM SOLO (SEM SUBSTITUIÇÃO) DE 1ª CATEGORIA, COM COMPACTADOR DE SOLOS DE PERCUSSÃO. AF_08/2023</v>
          </cell>
          <cell r="C5875" t="str">
            <v>M3</v>
          </cell>
          <cell r="D5875">
            <v>24.63</v>
          </cell>
        </row>
        <row r="5876">
          <cell r="A5876">
            <v>93368</v>
          </cell>
          <cell r="B5876" t="str">
            <v>REATERRO MECANIZADO DE VALA COM ESCAVADEIRA HIDRÁULICA (CAPACIDADE DA CAÇAMBA: 0,8 M³/POTÊNCIA: 111 HP), LARGURA ATÉ 1,5 M, PROFUNDIDADE DE 1,5 A 3,0 M, COM SOLO (SEM SUBSTITUIÇÃO) DE 1ª CATEGORIA, COM COMPACTADOR DE SOLOS DE PERCUSSÃO. AF_08/2023</v>
          </cell>
          <cell r="C5876" t="str">
            <v>M3</v>
          </cell>
          <cell r="D5876">
            <v>21.59</v>
          </cell>
        </row>
        <row r="5877">
          <cell r="A5877">
            <v>93369</v>
          </cell>
          <cell r="B5877" t="str">
            <v>REATERRO MECANIZADO DE VALA COM ESCAVADEIRA HIDRÁULICA (CAPACIDADE DA CAÇAMBA: 0,8 M³/POTÊNCIA: 111 HP), LARGURA 1,5 A 2,5 M, PROFUNDIDADE 1,5 A 3,0 M, COM SOLO (SEM SUBSTITUIÇÃO) DE 1ª CATEGORIA, COM COMPACTADOR DE SOLOS DE PERCUSSÃO. AF_08/2023</v>
          </cell>
          <cell r="C5877" t="str">
            <v>M3</v>
          </cell>
          <cell r="D5877">
            <v>17.760000000000002</v>
          </cell>
        </row>
        <row r="5878">
          <cell r="A5878">
            <v>93372</v>
          </cell>
          <cell r="B5878" t="str">
            <v>REATERRO MECANIZADO DE VALA COM ESCAVADEIRA HIDRÁULICA (CAPACIDADE DA CAÇAMBA: 0,8 M³/POTÊNCIA: 111 HP), LARGURA ATÉ 1,5 M, PROFUNDIDADE DE 3,0 A 6,0 M, COM SOLO (SEM SUBSTITUIÇÃO) DE 1ª CATEGORIA, COM COMPACTADOR DE SOLOS DE PERCUSSÃO. AF_08/2023</v>
          </cell>
          <cell r="C5878" t="str">
            <v>M3</v>
          </cell>
          <cell r="D5878">
            <v>17.079999999999998</v>
          </cell>
        </row>
        <row r="5879">
          <cell r="A5879">
            <v>93373</v>
          </cell>
          <cell r="B5879" t="str">
            <v>REATERRO MECANIZADO DE VALA COM ESCAVADEIRA HIDRÁULICA (CAPACIDADE DA CAÇAMBA: 0,8 M³/POTÊNCIA: 111 HP), LARGURA 1,5 A 2,5 M, PROFUNDIDADE 3,0 A 6,0 M, COM SOLO (SEM SUBSTITUIÇÃO) DE 1ª CATEGORIA, COM COMPACTADOR DE SOLOS DE PERCUSSÃO. AF_08/2023</v>
          </cell>
          <cell r="C5879" t="str">
            <v>M3</v>
          </cell>
          <cell r="D5879">
            <v>14.65</v>
          </cell>
        </row>
        <row r="5880">
          <cell r="A5880">
            <v>93378</v>
          </cell>
          <cell r="B5880" t="str">
            <v>REATERRO MECANIZADO DE VALA COM RETROESCAVADEIRA (CAPACIDADE DA CAÇAMBA   DA RETRO: 0,26 M³/POTÊNCIA: 88 HP), LARGURA ATÉ 0,8 M, PROFUNDIDADE ATÉ 1,5 M, COM SOLO (SEM SUBSTITUIÇÃO) DE 1ª CATEGORIA, COM COMPACTADOR DE SOLOS DE PERCUSSÃO. AF_08/2023</v>
          </cell>
          <cell r="C5880" t="str">
            <v>M3</v>
          </cell>
          <cell r="D5880">
            <v>25.27</v>
          </cell>
        </row>
        <row r="5881">
          <cell r="A5881">
            <v>93379</v>
          </cell>
          <cell r="B5881" t="str">
            <v>REATERRO MECANIZADO DE VALA COM RETROESCAVADEIRA (CAPACIDADE DA CAÇAMBA   DA RETRO: 0,26 M³/POTÊNCIA: 88 HP), LARGURA 0,8 A 1,5 M, PROFUNDIDADE ATÉ 1,5 M, COM SOLO (SEM SUBSTITUIÇÃO) DE 1ª CATEGORIA, COM COMPACTADOR DE SOLOS DE PERCUSSÃO AF_08/2023</v>
          </cell>
          <cell r="C5881" t="str">
            <v>M3</v>
          </cell>
          <cell r="D5881">
            <v>19.399999999999999</v>
          </cell>
        </row>
        <row r="5882">
          <cell r="A5882">
            <v>93380</v>
          </cell>
          <cell r="B5882" t="str">
            <v>REATERRO MECANIZADO DE VALA COM RETROESCAVADEIRA (CAPACIDADE DA CAÇAMBA   DA RETRO: 0,26 M³/POTÊNCIA: 88 HP), LARGURA ATÉ 0,8 M, PROFUNDIDADE 1,5 A 3,0 M, COM SOLO (SEM SUBSTITUIÇÃO) DE 1ª CATEGORIA, COM COMPACTADOR DE SOLOS DE PERCUSSÃO AF_08/2023</v>
          </cell>
          <cell r="C5882" t="str">
            <v>M3</v>
          </cell>
          <cell r="D5882">
            <v>16.5</v>
          </cell>
        </row>
        <row r="5883">
          <cell r="A5883">
            <v>93381</v>
          </cell>
          <cell r="B5883" t="str">
            <v>REATERRO MECANIZADO DE VALA COM RETROESCAVADEIRA (CAPACIDADE DA CAÇAMBA   DA RETRO: 0,26 M³/POTÊNCIA: 88 HP), LARGURA 0,8 A 1,5 M, PROFUNDIDADE 1,5 A 3,0 M, COM SOLO (SEM SUBSTITUIÇÃO) DE 1ª CATEGORIA E COMPACTADOR DE SOLOS DE PERCUSSÃO. AF_08/2023</v>
          </cell>
          <cell r="C5883" t="str">
            <v>M3</v>
          </cell>
          <cell r="D5883">
            <v>13.37</v>
          </cell>
        </row>
        <row r="5884">
          <cell r="A5884">
            <v>93382</v>
          </cell>
          <cell r="B5884" t="str">
            <v>REATERRO MANUAL DE VALAS, COM COMPACTADOR DE SOLOS DE PERCUSSÃO. AF_08/2023</v>
          </cell>
          <cell r="C5884" t="str">
            <v>M3</v>
          </cell>
          <cell r="D5884">
            <v>32.54</v>
          </cell>
        </row>
        <row r="5885">
          <cell r="A5885">
            <v>104728</v>
          </cell>
          <cell r="B5885" t="str">
            <v>REATERRO MECANIZADO DE VALA COM ESCAVADEIRA HIDRÁULICA (CAPACIDADE DA CAÇAMBA: 0,8 M³/POTÊNCIA: 111 HP), LARGURA DE 1,5 A 2,5 M, PROFUNDIDADE ATÉ 1,5 M, COM SOLO (SEM SUBSTITUIÇÃO) DE 1ª CATEGORIA, COM PLACA VIBRATÓRIA. AF_08/2023</v>
          </cell>
          <cell r="C5885" t="str">
            <v>M3</v>
          </cell>
          <cell r="D5885">
            <v>20.47</v>
          </cell>
        </row>
        <row r="5886">
          <cell r="A5886">
            <v>104729</v>
          </cell>
          <cell r="B5886" t="str">
            <v>REATERRO MECANIZADO DE VALA COM ESCAVADEIRA HIDRÁULICA (CAPACIDADE DA CAÇAMBA: 0,8 M³/POTÊNCIA: 111 HP), LARGURA ATÉ 1,5 M, PROFUNDIDADE DE 1,5 A 3,0 M, COM SOLO (SEM SUBSTITUIÇÃO) DE 1ª CATEGORIA, COM PLACA VIBRATÓRIA. AF_08/2023</v>
          </cell>
          <cell r="C5886" t="str">
            <v>M3</v>
          </cell>
          <cell r="D5886">
            <v>17.440000000000001</v>
          </cell>
        </row>
        <row r="5887">
          <cell r="A5887">
            <v>104730</v>
          </cell>
          <cell r="B5887" t="str">
            <v>REATERRO MECANIZADO DE VALA COM ESCAVADEIRA HIDRÁULICA (CAPACIDADE DA CAÇAMBA: 0,8 M³/POTÊNCIA: 111 HP), LARGURA DE 1,5 A 2,5 M, PROFUNDIDADE DE 1,5 A 3,0 M, COM SOLO (SEM SUBSTITUIÇÃO) DE 1ª CATEGORIA, COM PLACA VIBRATÓRIA. AF_08/2023</v>
          </cell>
          <cell r="C5887" t="str">
            <v>M3</v>
          </cell>
          <cell r="D5887">
            <v>13.61</v>
          </cell>
        </row>
        <row r="5888">
          <cell r="A5888">
            <v>104731</v>
          </cell>
          <cell r="B5888" t="str">
            <v>REATERRO MECANIZADO DE VALA COM ESCAVADEIRA HIDRÁULICA (CAPACIDADE DA CAÇAMBA: 0,8 M³/POTÊNCIA: 111 HP), LARGURA ATÉ 1,5 M, PROFUNDIDADE DE 3,0 A 6,0 M, COM SOLO (SEM SUBSTITUIÇÃO) DE 1ª CATEGORIA, COM PLACA VIBRATÓRIA. AF_08/2023</v>
          </cell>
          <cell r="C5888" t="str">
            <v>M3</v>
          </cell>
          <cell r="D5888">
            <v>12.92</v>
          </cell>
        </row>
        <row r="5889">
          <cell r="A5889">
            <v>104732</v>
          </cell>
          <cell r="B5889" t="str">
            <v>REATERRO MECANIZADO DE VALA COM ESCAVADEIRA HIDRÁULICA (CAPACIDADE DA CAÇAMBA: 0,8 M³/POTÊNCIA: 111 HP), LARGURA DE 1,5 A 2,5 M, PROFUNDIDADE DE 3,0 A 6,0 M, COM SOLO (SEM SUBSTITUIÇÃO) DE 1ª CATEGORIA, COM PLACA VIBRATÓRIA. AF_08/2023</v>
          </cell>
          <cell r="C5889" t="str">
            <v>M3</v>
          </cell>
          <cell r="D5889">
            <v>10.51</v>
          </cell>
        </row>
        <row r="5890">
          <cell r="A5890">
            <v>104733</v>
          </cell>
          <cell r="B5890" t="str">
            <v>REATERRO MECANIZADO DE VALA COM RETROESCAVADEIRA (CAPACIDADE   DA   CAÇAMBA   DA RETRO: 0,26 M³/POTÊNCIA: 88 HP), LARGURA ATÉ 0,8 M, PROFUNDIDADE ATÉ 1,5 M, COM SOLO (SEM SUBSTITUIÇÃO) DE 1ª CATEGORIA, COM PLACA VIBRATÓRIA. AF_08/2023</v>
          </cell>
          <cell r="C5890" t="str">
            <v>M3</v>
          </cell>
          <cell r="D5890">
            <v>21.01</v>
          </cell>
        </row>
        <row r="5891">
          <cell r="A5891">
            <v>104734</v>
          </cell>
          <cell r="B5891" t="str">
            <v>REATERRO MECANIZADO DE VALA COM RETROESCAVADEIRA (CAPACIDADE   DA   CAÇAMBA   DA RETRO: 0,26 M³/POTÊNCIA: 88 HP), LARGURA DE 0,8 A 1,5 M, PROFUNDIDADE ATÉ 1,5 M, COM SOLO (SEM SUBSTITUIÇÃO) DE 1ª CATEGORIA, COM PLACA VIBRATÓRIA. AF_08/2023</v>
          </cell>
          <cell r="C5891" t="str">
            <v>M3</v>
          </cell>
          <cell r="D5891">
            <v>15.2</v>
          </cell>
        </row>
        <row r="5892">
          <cell r="A5892">
            <v>104735</v>
          </cell>
          <cell r="B5892" t="str">
            <v>REATERRO MECANIZADO DE VALA COM RETROESCAVADEIRA (CAPACIDADE   DA   CAÇAMBA   DA RETRO: 0,26 M³/POTÊNCIA: 88 HP), LARGURA ATÉ 0,8 M, PROFUNDIDADE DE 1,5 A 3,0 M, COM SOLO (SEM SUBSTITUIÇÃO) DE 1ª CATEGORIA, COM PLACA VIBRATÓRIA. AF_08/2023</v>
          </cell>
          <cell r="C5892" t="str">
            <v>M3</v>
          </cell>
          <cell r="D5892">
            <v>12.33</v>
          </cell>
        </row>
        <row r="5893">
          <cell r="A5893">
            <v>104736</v>
          </cell>
          <cell r="B5893" t="str">
            <v>REATERRO MECANIZADO DE VALA COM RETROESCAVADEIRA (CAPACIDADE   DA   CAÇAMBA   DA RETRO: 0,26 M³/POTÊNCIA: 88 HP), LARGURA DE 0,8 A 1,5 M, PROFUNDIDADE DE 1,5 A 3,0 M, COM SOLO (SEM SUBSTITUIÇÃO) DE 1ª CATEGORIA, COM PLACA VIBRATÓRIA. AF_08/2023</v>
          </cell>
          <cell r="C5893" t="str">
            <v>M3</v>
          </cell>
          <cell r="D5893">
            <v>9.2200000000000006</v>
          </cell>
        </row>
        <row r="5894">
          <cell r="A5894">
            <v>104737</v>
          </cell>
          <cell r="B5894" t="str">
            <v>REATERRO MANUAL DE VALAS, COM PLACA VIBRATÓRIA. AF_08/2023</v>
          </cell>
          <cell r="C5894" t="str">
            <v>M3</v>
          </cell>
          <cell r="D5894">
            <v>28.29</v>
          </cell>
        </row>
        <row r="5895">
          <cell r="A5895">
            <v>104738</v>
          </cell>
          <cell r="B5895" t="str">
            <v>ATERRO MECANIZADO DE VALA COM MINICARREGADEIRA, COM SOLO ARGILO-ARENOSO. AF_08/2023</v>
          </cell>
          <cell r="C5895" t="str">
            <v>M3</v>
          </cell>
          <cell r="D5895">
            <v>80.489999999999995</v>
          </cell>
        </row>
        <row r="5896">
          <cell r="A5896">
            <v>104739</v>
          </cell>
          <cell r="B5896" t="str">
            <v>ATERRO MECANIZADO DE VALA COM MINICARREGADEIRA, COM AREIA PARA ATERRO. AF_08/2023</v>
          </cell>
          <cell r="C5896" t="str">
            <v>M3</v>
          </cell>
          <cell r="D5896">
            <v>82.78</v>
          </cell>
        </row>
        <row r="5897">
          <cell r="A5897">
            <v>104740</v>
          </cell>
          <cell r="B5897" t="str">
            <v>REATERRO MECANIZADO DE VALA COM MINICARREGADEIRA, COM COMPACTADOR DE SOLOS DE PERCUSSÃO. AF_08/2023</v>
          </cell>
          <cell r="C5897" t="str">
            <v>M3</v>
          </cell>
          <cell r="D5897">
            <v>28.62</v>
          </cell>
        </row>
        <row r="5898">
          <cell r="A5898">
            <v>104741</v>
          </cell>
          <cell r="B5898" t="str">
            <v>REATERRO MECANIZADO DE VALA COM MINICARREGADEIRA, COM PLACA VIBRATÓRIA. AF_08/2023</v>
          </cell>
          <cell r="C5898" t="str">
            <v>M3</v>
          </cell>
          <cell r="D5898">
            <v>24.37</v>
          </cell>
        </row>
        <row r="5899">
          <cell r="A5899">
            <v>104742</v>
          </cell>
          <cell r="B5899" t="str">
            <v>COMPACTAÇÃO DE VALAS COM ROLO COMPRESSOR. AF_08/2023</v>
          </cell>
          <cell r="C5899" t="str">
            <v>M2</v>
          </cell>
          <cell r="D5899">
            <v>8.59</v>
          </cell>
        </row>
        <row r="5900">
          <cell r="A5900">
            <v>97916</v>
          </cell>
          <cell r="B5900" t="str">
            <v>TRANSPORTE COM CAMINHÃO BASCULANTE DE 6 M³, EM VIA URBANA EM LEITO NATURAL (UNIDADE: TXKM). AF_07/2020</v>
          </cell>
          <cell r="C5900" t="str">
            <v>TXKM</v>
          </cell>
          <cell r="D5900">
            <v>2.6</v>
          </cell>
        </row>
        <row r="5901">
          <cell r="A5901">
            <v>97917</v>
          </cell>
          <cell r="B5901" t="str">
            <v>TRANSPORTE COM CAMINHÃO BASCULANTE DE 6 M³, EM VIA URBANA EM REVESTIMENTO PRIMÁRIO (UNIDADE: TXKM). AF_07/2020</v>
          </cell>
          <cell r="C5901" t="str">
            <v>TXKM</v>
          </cell>
          <cell r="D5901">
            <v>2.2400000000000002</v>
          </cell>
        </row>
        <row r="5902">
          <cell r="A5902">
            <v>97918</v>
          </cell>
          <cell r="B5902" t="str">
            <v>TRANSPORTE COM CAMINHÃO BASCULANTE DE 6 M³, EM VIA URBANA PAVIMENTADA, DMT ATÉ 30 KM (UNIDADE: TXKM). AF_07/2020</v>
          </cell>
          <cell r="C5902" t="str">
            <v>TXKM</v>
          </cell>
          <cell r="D5902">
            <v>2.0699999999999998</v>
          </cell>
        </row>
        <row r="5903">
          <cell r="A5903">
            <v>97919</v>
          </cell>
          <cell r="B5903" t="str">
            <v>TRANSPORTE COM CAMINHÃO BASCULANTE DE 6 M³, EM VIA URBANA PAVIMENTADA, ADICIONAL PARA DMT EXCEDENTE A 30 KM (UNIDADE: TXKM). AF_07/2020</v>
          </cell>
          <cell r="C5903" t="str">
            <v>TXKM</v>
          </cell>
          <cell r="D5903">
            <v>0.82</v>
          </cell>
        </row>
        <row r="5904">
          <cell r="A5904">
            <v>101616</v>
          </cell>
          <cell r="B5904" t="str">
            <v>PREPARO DE FUNDO DE VALA COM LARGURA MENOR QUE 1,5 M (ACERTO DO SOLO NATURAL). AF_08/2020</v>
          </cell>
          <cell r="C5904" t="str">
            <v>M2</v>
          </cell>
          <cell r="D5904">
            <v>8.1199999999999992</v>
          </cell>
        </row>
        <row r="5905">
          <cell r="A5905">
            <v>101617</v>
          </cell>
          <cell r="B5905" t="str">
            <v>PREPARO DE FUNDO DE VALA COM LARGURA MAIOR OU IGUAL A 1,5 M E MENOR QUE 2,5 M (ACERTO DO SOLO NATURAL). AF_08/2020</v>
          </cell>
          <cell r="C5905" t="str">
            <v>M2</v>
          </cell>
          <cell r="D5905">
            <v>4.01</v>
          </cell>
        </row>
        <row r="5906">
          <cell r="A5906">
            <v>101618</v>
          </cell>
          <cell r="B5906" t="str">
            <v>PREPARO DE FUNDO DE VALA COM LARGURA MENOR QUE 1,5 M, COM CAMADA DE AREIA, LANÇAMENTO MANUAL. AF_08/2020</v>
          </cell>
          <cell r="C5906" t="str">
            <v>M3</v>
          </cell>
          <cell r="D5906">
            <v>247.09</v>
          </cell>
        </row>
        <row r="5907">
          <cell r="A5907">
            <v>101619</v>
          </cell>
          <cell r="B5907" t="str">
            <v>PREPARO DE FUNDO DE VALA COM LARGURA MENOR QUE 1,5 M, COM CAMADA DE BRITA, LANÇAMENTO MANUAL. AF_08/2020</v>
          </cell>
          <cell r="C5907" t="str">
            <v>M3</v>
          </cell>
          <cell r="D5907">
            <v>286.8</v>
          </cell>
        </row>
        <row r="5908">
          <cell r="A5908">
            <v>101620</v>
          </cell>
          <cell r="B5908" t="str">
            <v>PREPARO DE FUNDO DE VALA COM LARGURA MAIOR OU IGUAL A 1,5 M E MENOR QUE 2,5 M, COM CAMADA DE AREIA, LANÇAMENTO MANUAL. AF_08/2020</v>
          </cell>
          <cell r="C5908" t="str">
            <v>M3</v>
          </cell>
          <cell r="D5908">
            <v>214.59</v>
          </cell>
        </row>
        <row r="5909">
          <cell r="A5909">
            <v>101621</v>
          </cell>
          <cell r="B5909" t="str">
            <v>PREPARO DE FUNDO DE VALA COM LARGURA MAIOR OU IGUAL A 1,5 M E MENOR QUE 2,5 M, COM CAMADA DE BRITA, LANÇAMENTO MANUAL. AF_08/2020</v>
          </cell>
          <cell r="C5909" t="str">
            <v>M3</v>
          </cell>
          <cell r="D5909">
            <v>254.29</v>
          </cell>
        </row>
        <row r="5910">
          <cell r="A5910">
            <v>101622</v>
          </cell>
          <cell r="B5910" t="str">
            <v>PREPARO DE FUNDO DE VALA COM LARGURA MENOR QUE 1,5 M, COM CAMADA DE AREIA, LANÇAMENTO MECANIZADO. AF_08/2020</v>
          </cell>
          <cell r="C5910" t="str">
            <v>M3</v>
          </cell>
          <cell r="D5910">
            <v>200.03</v>
          </cell>
        </row>
        <row r="5911">
          <cell r="A5911">
            <v>101623</v>
          </cell>
          <cell r="B5911" t="str">
            <v>PREPARO DE FUNDO DE VALA COM LARGURA MENOR QUE 1,5 M, COM CAMADA DE BRITA, LANÇAMENTO MECANIZADO. AF_08/2020</v>
          </cell>
          <cell r="C5911" t="str">
            <v>M3</v>
          </cell>
          <cell r="D5911">
            <v>228.77</v>
          </cell>
        </row>
        <row r="5912">
          <cell r="A5912">
            <v>101624</v>
          </cell>
          <cell r="B5912" t="str">
            <v>PREPARO DE FUNDO DE VALA COM LARGURA MAIOR OU IGUAL A 1,5 M E MENOR QUE 2,5 M, COM CAMADA DE BRITA, LANÇAMENTO MECANIZADO. AF_08/2020</v>
          </cell>
          <cell r="C5912" t="str">
            <v>M3</v>
          </cell>
          <cell r="D5912">
            <v>174.93</v>
          </cell>
        </row>
        <row r="5913">
          <cell r="A5913">
            <v>101625</v>
          </cell>
          <cell r="B5913" t="str">
            <v>PREPARO DE FUNDO DE VALA COM LARGURA MAIOR OU IGUAL A 1,5 M E MENOR QUE 2,5 M, COM CAMADA DE AREIA, LANÇAMENTO MECANIZADO. AF_08/2020</v>
          </cell>
          <cell r="C5913" t="str">
            <v>M3</v>
          </cell>
          <cell r="D5913">
            <v>152.97999999999999</v>
          </cell>
        </row>
        <row r="5914">
          <cell r="A5914">
            <v>101159</v>
          </cell>
          <cell r="B5914" t="str">
            <v>ALVENARIA DE VEDAÇÃO DE BLOCOS CERÂMICOS MACIÇOS DE 5X10X20CM (ESPESSURA 10CM) E ARGAMASSA DE ASSENTAMENTO COM PREPARO EM BETONEIRA. AF_05/2020</v>
          </cell>
          <cell r="C5914" t="str">
            <v>M2</v>
          </cell>
          <cell r="D5914">
            <v>156.99</v>
          </cell>
        </row>
        <row r="5915">
          <cell r="A5915">
            <v>103322</v>
          </cell>
          <cell r="B5915" t="str">
            <v>ALVENARIA DE VEDAÇÃO DE BLOCOS CERÂMICOS FURADOS NA VERTICAL DE 9X19X39 CM (ESPESSURA 9 CM) E ARGAMASSA DE ASSENTAMENTO COM PREPARO EM BETONEIRA. AF_12/2021</v>
          </cell>
          <cell r="C5915" t="str">
            <v>M2</v>
          </cell>
          <cell r="D5915">
            <v>62.33</v>
          </cell>
        </row>
        <row r="5916">
          <cell r="A5916">
            <v>103323</v>
          </cell>
          <cell r="B5916" t="str">
            <v>ALVENARIA DE VEDAÇÃO DE BLOCOS CERÂMICOS FURADOS NA VERTICAL DE 9X19X39 CM (ESPESSURA 9 CM) E ARGAMASSA DE ASSENTAMENTO COM PREPARO MANUAL. AF_12/2021</v>
          </cell>
          <cell r="C5916" t="str">
            <v>M2</v>
          </cell>
          <cell r="D5916">
            <v>64.27</v>
          </cell>
        </row>
        <row r="5917">
          <cell r="A5917">
            <v>103324</v>
          </cell>
          <cell r="B5917" t="str">
            <v>ALVENARIA DE VEDAÇÃO DE BLOCOS CERÂMICOS FURADOS NA VERTICAL DE 14X19X39 CM (ESPESSURA 14 CM) E ARGAMASSA DE ASSENTAMENTO COM PREPARO EM BETONEIRA. AF_12/2021</v>
          </cell>
          <cell r="C5917" t="str">
            <v>M2</v>
          </cell>
          <cell r="D5917">
            <v>84.18</v>
          </cell>
        </row>
        <row r="5918">
          <cell r="A5918">
            <v>103325</v>
          </cell>
          <cell r="B5918" t="str">
            <v>ALVENARIA DE VEDAÇÃO DE BLOCOS CERÂMICOS FURADOS NA VERTICAL DE 14X19X39 CM (ESPESSURA 14 CM) E ARGAMASSA DE ASSENTAMENTO COM PREPARO MANUAL. AF_12/2021</v>
          </cell>
          <cell r="C5918" t="str">
            <v>M2</v>
          </cell>
          <cell r="D5918">
            <v>86.37</v>
          </cell>
        </row>
        <row r="5919">
          <cell r="A5919">
            <v>103326</v>
          </cell>
          <cell r="B5919" t="str">
            <v>ALVENARIA DE VEDAÇÃO DE BLOCOS CERÂMICOS FURADOS NA VERTICAL DE 19X19X39 CM (ESPESSURA 19 CM) E ARGAMASSA DE ASSENTAMENTO COM PREPARO EM BETONEIRA. AF_12/2021</v>
          </cell>
          <cell r="C5919" t="str">
            <v>M2</v>
          </cell>
          <cell r="D5919">
            <v>100.97</v>
          </cell>
        </row>
        <row r="5920">
          <cell r="A5920">
            <v>103327</v>
          </cell>
          <cell r="B5920" t="str">
            <v>ALVENARIA DE VEDAÇÃO DE BLOCOS CERÂMICOS FURADOS NA VERTICAL DE 19X19X39 CM (ESPESSURA 19 CM) E ARGAMASSA DE ASSENTAMENTO COM PREPARO MANUAL. AF_12/2021</v>
          </cell>
          <cell r="C5920" t="str">
            <v>M2</v>
          </cell>
          <cell r="D5920">
            <v>103.54</v>
          </cell>
        </row>
        <row r="5921">
          <cell r="A5921">
            <v>103328</v>
          </cell>
          <cell r="B5921" t="str">
            <v>ALVENARIA DE VEDAÇÃO DE BLOCOS CERÂMICOS FURADOS NA HORIZONTAL DE 9X19X19 CM (ESPESSURA 9 CM) E ARGAMASSA DE ASSENTAMENTO COM PREPARO EM BETONEIRA. AF_12/2021</v>
          </cell>
          <cell r="C5921" t="str">
            <v>M2</v>
          </cell>
          <cell r="D5921">
            <v>105.45</v>
          </cell>
        </row>
        <row r="5922">
          <cell r="A5922">
            <v>103329</v>
          </cell>
          <cell r="B5922" t="str">
            <v>ALVENARIA DE VEDAÇÃO DE BLOCOS CERÂMICOS FURADOS NA HORIZONTAL DE 9X19X19 CM (ESPESSURA 9 CM) E ARGAMASSA DE ASSENTAMENTO COM PREPARO MANUAL. AF_12/2021</v>
          </cell>
          <cell r="C5922" t="str">
            <v>M2</v>
          </cell>
          <cell r="D5922">
            <v>107.14</v>
          </cell>
        </row>
        <row r="5923">
          <cell r="A5923">
            <v>103330</v>
          </cell>
          <cell r="B5923" t="str">
            <v>ALVENARIA DE VEDAÇÃO DE BLOCOS CERÂMICOS FURADOS NA HORIZONTAL DE 11,5X19X19 CM (ESPESSURA 11,5 CM) E ARGAMASSA DE ASSENTAMENTO COM PREPARO EM BETONEIRA. AF_12/2021</v>
          </cell>
          <cell r="C5923" t="str">
            <v>M2</v>
          </cell>
          <cell r="D5923">
            <v>93.9</v>
          </cell>
        </row>
        <row r="5924">
          <cell r="A5924">
            <v>103331</v>
          </cell>
          <cell r="B5924" t="str">
            <v>ALVENARIA DE VEDAÇÃO DE BLOCOS CERÂMICOS FURADOS NA HORIZONTAL DE 11,5X19X19 CM (ESPESSURA 11,5 CM) E ARGAMASSA DE ASSENTAMENTO COM PREPARO MANUAL. AF_12/2021</v>
          </cell>
          <cell r="C5924" t="str">
            <v>M2</v>
          </cell>
          <cell r="D5924">
            <v>95.72</v>
          </cell>
        </row>
        <row r="5925">
          <cell r="A5925">
            <v>103332</v>
          </cell>
          <cell r="B5925" t="str">
            <v>ALVENARIA DE VEDAÇÃO DE BLOCOS CERÂMICOS FURADOS NA HORIZONTAL DE 9X14X19 CM (ESPESSURA 9 CM) E ARGAMASSA DE ASSENTAMENTO COM PREPARO EM BETONEIRA. AF_12/2021</v>
          </cell>
          <cell r="C5925" t="str">
            <v>M2</v>
          </cell>
          <cell r="D5925">
            <v>139.38999999999999</v>
          </cell>
        </row>
        <row r="5926">
          <cell r="A5926">
            <v>103333</v>
          </cell>
          <cell r="B5926" t="str">
            <v>ALVENARIA DE VEDAÇÃO DE BLOCOS CERÂMICOS FURADOS NA HORIZONTAL DE 9X14X19 CM (ESPESSURA 9 CM) E ARGAMASSA DE ASSENTAMENTO COM PREPARO MANUAL. AF_12/2021</v>
          </cell>
          <cell r="C5926" t="str">
            <v>M2</v>
          </cell>
          <cell r="D5926">
            <v>141.34</v>
          </cell>
        </row>
        <row r="5927">
          <cell r="A5927">
            <v>103334</v>
          </cell>
          <cell r="B5927" t="str">
            <v>ALVENARIA DE VEDAÇÃO DE BLOCOS CERÂMICOS FURADOS NA HORIZONTAL DE 14X9X19 CM (ESPESSURA 14 CM, BLOCO DEITADO) E ARGAMASSA DE ASSENTAMENTO COM PREPARO EM BETONEIRA. AF_12/2021</v>
          </cell>
          <cell r="C5927" t="str">
            <v>M2</v>
          </cell>
          <cell r="D5927">
            <v>164.44</v>
          </cell>
        </row>
        <row r="5928">
          <cell r="A5928">
            <v>103335</v>
          </cell>
          <cell r="B5928" t="str">
            <v>ALVENARIA DE VEDAÇÃO DE BLOCOS CERÂMICOS FURADOS NA HORIZONTAL DE 14X9X19 CM (ESPESSURA 14 CM, BLOCO DEITADO) E ARGAMASSA DE ASSENTAMENTO COM PREPARO MANUAL. AF_12/2021</v>
          </cell>
          <cell r="C5928" t="str">
            <v>M2</v>
          </cell>
          <cell r="D5928">
            <v>167.84</v>
          </cell>
        </row>
        <row r="5929">
          <cell r="A5929">
            <v>103350</v>
          </cell>
          <cell r="B5929" t="str">
            <v>ALVENARIA DE VEDAÇÃO DE BLOCOS CERÂMICOS FURADOS NA HORIZONTAL DE 9X9X19 CM (ESPESSURA 9 CM) E ARGAMASSA DE ASSENTAMENTO COM PREPARO EM BETONEIRA. AF_12/2021</v>
          </cell>
          <cell r="C5929" t="str">
            <v>M2</v>
          </cell>
          <cell r="D5929">
            <v>206.04</v>
          </cell>
        </row>
        <row r="5930">
          <cell r="A5930">
            <v>103351</v>
          </cell>
          <cell r="B5930" t="str">
            <v>ALVENARIA DE VEDAÇÃO DE BLOCOS CERÂMICOS FURADOS NA HORIZONTAL DE 9X9X19 CM (ESPESSURA 9 CM) E ARGAMASSA DE ASSENTAMENTO COM PREPARO MANUAL. AF_12/2021</v>
          </cell>
          <cell r="C5930" t="str">
            <v>M2</v>
          </cell>
          <cell r="D5930">
            <v>208.53</v>
          </cell>
        </row>
        <row r="5931">
          <cell r="A5931">
            <v>103356</v>
          </cell>
          <cell r="B5931" t="str">
            <v>ALVENARIA DE VEDAÇÃO DE BLOCOS CERÂMICOS FURADOS NA HORIZONTAL DE 9X19X29 CM (ESPESSURA 9 CM) E ARGAMASSA DE ASSENTAMENTO COM PREPARO EM BETONEIRA. AF_12/2021</v>
          </cell>
          <cell r="C5931" t="str">
            <v>M2</v>
          </cell>
          <cell r="D5931">
            <v>62.54</v>
          </cell>
        </row>
        <row r="5932">
          <cell r="A5932">
            <v>103357</v>
          </cell>
          <cell r="B5932" t="str">
            <v>ALVENARIA DE VEDAÇÃO DE BLOCOS CERÂMICOS FURADOS NA HORIZONTAL DE 9X19X29 CM (ESPESSURA 9 CM) E ARGAMASSA DE ASSENTAMENTO COM PREPARO MANUAL. AF_12/2021</v>
          </cell>
          <cell r="C5932" t="str">
            <v>M2</v>
          </cell>
          <cell r="D5932">
            <v>63.97</v>
          </cell>
        </row>
        <row r="5933">
          <cell r="A5933">
            <v>89282</v>
          </cell>
          <cell r="B5933" t="str">
            <v>ALVENARIA ESTRUTURAL DE BLOCOS CERÂMICOS 14X19X39, (ESPESSURA DE 14 CM), UTILIZANDO PALHETA E ARGAMASSA DE ASSENTAMENTO COM PREPARO EM BETONEIRA. AF_03/2023</v>
          </cell>
          <cell r="C5933" t="str">
            <v>M2</v>
          </cell>
          <cell r="D5933">
            <v>76.31</v>
          </cell>
        </row>
        <row r="5934">
          <cell r="A5934">
            <v>89283</v>
          </cell>
          <cell r="B5934" t="str">
            <v>ALVENARIA ESTRUTURAL DE BLOCOS CERÂMICOS 14X19X39, (ESPESSURA DE 14 CM), UTILIZANDO PALHETA E ARGAMASSA DE ASSENTAMENTO COM PREPARO MANUAL. AF_03/2023</v>
          </cell>
          <cell r="C5934" t="str">
            <v>M2</v>
          </cell>
          <cell r="D5934">
            <v>78.56</v>
          </cell>
        </row>
        <row r="5935">
          <cell r="A5935">
            <v>89290</v>
          </cell>
          <cell r="B5935" t="str">
            <v>ALVENARIA ESTRUTURAL DE BLOCOS CERÂMICOS 14X19X29, (ESPESSURA DE 14 CM), UTILIZANDO PALHETA E ARGAMASSA DE ASSENTAMENTO COM PREPARO EM BETONEIRA. AF_03/2023</v>
          </cell>
          <cell r="C5935" t="str">
            <v>M2</v>
          </cell>
          <cell r="D5935">
            <v>87.76</v>
          </cell>
        </row>
        <row r="5936">
          <cell r="A5936">
            <v>89291</v>
          </cell>
          <cell r="B5936" t="str">
            <v>ALVENARIA ESTRUTURAL DE BLOCOS CERÂMICOS 14X19X29, (ESPESSURA DE 14 CM), UTILIZANDO PALHETA E ARGAMASSA DE ASSENTAMENTO COM PREPARO MANUAL. AF_03/2023</v>
          </cell>
          <cell r="C5936" t="str">
            <v>M2</v>
          </cell>
          <cell r="D5936">
            <v>90.26</v>
          </cell>
        </row>
        <row r="5937">
          <cell r="A5937">
            <v>89298</v>
          </cell>
          <cell r="B5937" t="str">
            <v>ALVENARIA ESTRUTURAL DE BLOCOS CERÂMICOS 14X19X39, (ESPESSURA DE 14 CM), UTILIZANDO COLHER DE PEDREIRO E ARGAMASSA DE ASSENTAMENTO COM PREPARO EM BETONEIRA. AF_03/2023</v>
          </cell>
          <cell r="C5937" t="str">
            <v>M2</v>
          </cell>
          <cell r="D5937">
            <v>89.47</v>
          </cell>
        </row>
        <row r="5938">
          <cell r="A5938">
            <v>89299</v>
          </cell>
          <cell r="B5938" t="str">
            <v>ALVENARIA ESTRUTURAL DE BLOCOS CERÂMICOS 14X19X39, (ESPESSURA DE 14 CM), UTILIZANDO COLHER DE PEDREIRO E ARGAMASSA DE ASSENTAMENTO COM PREPARO MANUAL. AF_03/2023</v>
          </cell>
          <cell r="C5938" t="str">
            <v>M2</v>
          </cell>
          <cell r="D5938">
            <v>92.47</v>
          </cell>
        </row>
        <row r="5939">
          <cell r="A5939">
            <v>89306</v>
          </cell>
          <cell r="B5939" t="str">
            <v>ALVENARIA ESTRUTURAL DE BLOCOS CERÂMICOS 14X19X29, (ESPESSURA DE 14 CM), UTILIZANDO COLHER DE PEDREIRO E ARGAMASSA DE ASSENTAMENTO COM PREPARO EM BETONEIRA. AF_03/2023</v>
          </cell>
          <cell r="C5939" t="str">
            <v>M2</v>
          </cell>
          <cell r="D5939">
            <v>106.68</v>
          </cell>
        </row>
        <row r="5940">
          <cell r="A5940">
            <v>89307</v>
          </cell>
          <cell r="B5940" t="str">
            <v>ALVENARIA ESTRUTURAL DE BLOCOS CERÂMICOS 14X19X29, (ESPESSURA DE 14 CM), UTILIZANDO COLHER DE PEDREIRO E ARGAMASSA DE ASSENTAMENTO COM PREPARO MANUAL. AF_03/2023</v>
          </cell>
          <cell r="C5940" t="str">
            <v>M2</v>
          </cell>
          <cell r="D5940">
            <v>110.03</v>
          </cell>
        </row>
        <row r="5941">
          <cell r="A5941">
            <v>101157</v>
          </cell>
          <cell r="B5941" t="str">
            <v>ALVENARIA DE VEDAÇÃO DE BLOCOS DE GESSO DE 7X50X66CM (ESPESSURA 7CM). AF_05/2020</v>
          </cell>
          <cell r="C5941" t="str">
            <v>M2</v>
          </cell>
          <cell r="D5941">
            <v>65.540000000000006</v>
          </cell>
        </row>
        <row r="5942">
          <cell r="A5942">
            <v>101158</v>
          </cell>
          <cell r="B5942" t="str">
            <v>ALVENARIA DE VEDAÇÃO DE BLOCOS DE GESSO DE 10X50X66CM (ESPESSURA 10CM). AF_05/2020</v>
          </cell>
          <cell r="C5942" t="str">
            <v>M2</v>
          </cell>
          <cell r="D5942">
            <v>84.91</v>
          </cell>
        </row>
        <row r="5943">
          <cell r="A5943">
            <v>101162</v>
          </cell>
          <cell r="B5943" t="str">
            <v>ALVENARIA DE VEDAÇÃO COM ELEMENTO VAZADO DE CERÂMICA (COBOGÓ) DE 7X20X20CM E ARGAMASSA DE ASSENTAMENTO COM PREPARO EM BETONEIRA. AF_05/2020</v>
          </cell>
          <cell r="C5943" t="str">
            <v>M2</v>
          </cell>
          <cell r="D5943">
            <v>174.97</v>
          </cell>
        </row>
        <row r="5944">
          <cell r="A5944">
            <v>103316</v>
          </cell>
          <cell r="B5944" t="str">
            <v>ALVENARIA DE VEDAÇÃO DE BLOCOS VAZADOS DE CONCRETO DE 9X19X39 CM (ESPESSURA 9 CM) E ARGAMASSA DE ASSENTAMENTO COM PREPARO EM BETONEIRA. AF_12/2021</v>
          </cell>
          <cell r="C5944" t="str">
            <v>M2</v>
          </cell>
          <cell r="D5944">
            <v>80.59</v>
          </cell>
        </row>
        <row r="5945">
          <cell r="A5945">
            <v>103317</v>
          </cell>
          <cell r="B5945" t="str">
            <v>ALVENARIA DE VEDAÇÃO DE BLOCOS VAZADOS DE CONCRETO DE 9X19X39 CM (ESPESSURA 9 CM) E ARGAMASSA DE ASSENTAMENTO COM PREPARO MANUAL. AF_12/2021</v>
          </cell>
          <cell r="C5945" t="str">
            <v>M2</v>
          </cell>
          <cell r="D5945">
            <v>82.2</v>
          </cell>
        </row>
        <row r="5946">
          <cell r="A5946">
            <v>103318</v>
          </cell>
          <cell r="B5946" t="str">
            <v>ALVENARIA DE VEDAÇÃO DE BLOCOS VAZADOS DE CONCRETO DE 14X19X39 CM (ESPESSURA 14 CM)  E ARGAMASSA DE ASSENTAMENTO COM PREPARO EM BETONEIRA. AF_12/2021</v>
          </cell>
          <cell r="C5946" t="str">
            <v>M2</v>
          </cell>
          <cell r="D5946">
            <v>105.07</v>
          </cell>
        </row>
        <row r="5947">
          <cell r="A5947">
            <v>103319</v>
          </cell>
          <cell r="B5947" t="str">
            <v>ALVENARIA DE VEDAÇÃO DE BLOCOS VAZADOS DE CONCRETO DE 14X19X39 CM (ESPESSURA 14 CM) E ARGAMASSA DE ASSENTAMENTO COM PREPARO MANUAL. AF_12/2021</v>
          </cell>
          <cell r="C5947" t="str">
            <v>M2</v>
          </cell>
          <cell r="D5947">
            <v>106.97</v>
          </cell>
        </row>
        <row r="5948">
          <cell r="A5948">
            <v>103320</v>
          </cell>
          <cell r="B5948" t="str">
            <v>ALVENARIA DE VEDAÇÃO DE BLOCOS VAZADOS DE CONCRETO DE 19X19X39 CM (ESPESSURA 19 CM) E ARGAMASSA DE ASSENTAMENTO COM PREPARO EM BETONEIRA. AF_12/2021</v>
          </cell>
          <cell r="C5948" t="str">
            <v>M2</v>
          </cell>
          <cell r="D5948">
            <v>125.57</v>
          </cell>
        </row>
        <row r="5949">
          <cell r="A5949">
            <v>103321</v>
          </cell>
          <cell r="B5949" t="str">
            <v>ALVENARIA DE VEDAÇÃO DE BLOCOS VAZADOS DE CONCRETO DE 19X19X39 CM (ESPESSURA 19 CM) E ARGAMASSA DE ASSENTAMENTO COM PREPARO MANUAL. AF_12/2021</v>
          </cell>
          <cell r="C5949" t="str">
            <v>M2</v>
          </cell>
          <cell r="D5949">
            <v>127.95</v>
          </cell>
        </row>
        <row r="5950">
          <cell r="A5950">
            <v>103336</v>
          </cell>
          <cell r="B5950" t="str">
            <v>ALVENARIA DE VEDAÇÃO DE BLOCOS  VAZADOS DE CONCRETO APARENTE DE 9X19X39 CM (ESPESSURA 9 CM) E ARGAMASSA DE ASSENTAMENTO COM PREPARO EM BETONEIRA. AF_12/2021</v>
          </cell>
          <cell r="C5950" t="str">
            <v>M2</v>
          </cell>
          <cell r="D5950">
            <v>91.87</v>
          </cell>
        </row>
        <row r="5951">
          <cell r="A5951">
            <v>103337</v>
          </cell>
          <cell r="B5951" t="str">
            <v>ALVENARIA DE VEDAÇÃO DE BLOCOS  VAZADOS DE CONCRETO APARENTE DE 9X19X39 CM (ESPESSURA 9 CM) E ARGAMASSA DE ASSENTAMENTO COM PREPARO MANUAL. AF_12/2021</v>
          </cell>
          <cell r="C5951" t="str">
            <v>M2</v>
          </cell>
          <cell r="D5951">
            <v>93.48</v>
          </cell>
        </row>
        <row r="5952">
          <cell r="A5952">
            <v>103338</v>
          </cell>
          <cell r="B5952" t="str">
            <v>ALVENARIA DE VEDAÇÃO DE BLOCOS  VAZADOS DE CONCRETO APARENTE DE 14X19X39 CM (ESPESSURA 14 CM) E ARGAMASSA DE ASSENTAMENTO COM PREPARO EM BETONEIRA. AF_12/2021</v>
          </cell>
          <cell r="C5952" t="str">
            <v>M2</v>
          </cell>
          <cell r="D5952">
            <v>121.44</v>
          </cell>
        </row>
        <row r="5953">
          <cell r="A5953">
            <v>103339</v>
          </cell>
          <cell r="B5953" t="str">
            <v>ALVENARIA DE VEDAÇÃO DE BLOCOS  VAZADOS DE CONCRETO APARENTE DE 14X19X39 CM (ESPESSURA 14 CM) E ARGAMASSA DE ASSENTAMENTO COM PREPARO MANUAL. AF_12/2021</v>
          </cell>
          <cell r="C5953" t="str">
            <v>M2</v>
          </cell>
          <cell r="D5953">
            <v>123.34</v>
          </cell>
        </row>
        <row r="5954">
          <cell r="A5954">
            <v>103340</v>
          </cell>
          <cell r="B5954" t="str">
            <v>ALVENARIA DE VEDAÇÃO DE BLOCOS  VAZADOS DE CONCRETO APARENTE DE 19X19X39 CM (ESPESSURA 19 CM) E ARGAMASSA DE ASSENTAMENTO COM PREPARO EM BETONEIRA. AF_12/2021</v>
          </cell>
          <cell r="C5954" t="str">
            <v>M2</v>
          </cell>
          <cell r="D5954">
            <v>145.9</v>
          </cell>
        </row>
        <row r="5955">
          <cell r="A5955">
            <v>103341</v>
          </cell>
          <cell r="B5955" t="str">
            <v>ALVENARIA DE VEDAÇÃO DE BLOCOS  VAZADOS DE CONCRETO APARENTE DE 19X19X39 CM (ESPESSURA 19 CM) E ARGAMASSA DE ASSENTAMENTO COM PREPARO MANUAL. AF_12/2021</v>
          </cell>
          <cell r="C5955" t="str">
            <v>M2</v>
          </cell>
          <cell r="D5955">
            <v>148.28</v>
          </cell>
        </row>
        <row r="5956">
          <cell r="A5956">
            <v>103342</v>
          </cell>
          <cell r="B5956" t="str">
            <v>ALVENARIA DE VEDAÇÃO DE BLOCOS  VAZADOS DE CONCRETO DE 14X19X29 CM (ESPESSURA 14 CM) E ARGAMASSA DE ASSENTAMENTO COM PREPARO EM BETONEIRA. AF_12/2021</v>
          </cell>
          <cell r="C5956" t="str">
            <v>M2</v>
          </cell>
          <cell r="D5956">
            <v>122.34</v>
          </cell>
        </row>
        <row r="5957">
          <cell r="A5957">
            <v>103343</v>
          </cell>
          <cell r="B5957" t="str">
            <v>ALVENARIA DE VEDAÇÃO DE BLOCOS  VAZADOS DE CONCRETO DE 14X19X29 CM (ESPESSURA 14 CM) E ARGAMASSA DE ASSENTAMENTO COM PREPARO MANUAL. AF_12/2021</v>
          </cell>
          <cell r="C5957" t="str">
            <v>M2</v>
          </cell>
          <cell r="D5957">
            <v>124.45</v>
          </cell>
        </row>
        <row r="5958">
          <cell r="A5958">
            <v>89453</v>
          </cell>
          <cell r="B5958" t="str">
            <v>ALVENARIA DE BLOCOS DE CONCRETO ESTRUTURAL 14X19X39 CM (ESPESSURA 14 CM), FBK = 4,5 MPA, UTILIZANDO PALHETA. AF_10/2022</v>
          </cell>
          <cell r="C5958" t="str">
            <v>M2</v>
          </cell>
          <cell r="D5958">
            <v>89.91</v>
          </cell>
        </row>
        <row r="5959">
          <cell r="A5959">
            <v>89455</v>
          </cell>
          <cell r="B5959" t="str">
            <v>ALVENARIA DE BLOCOS DE CONCRETO ESTRUTURAL 14X19X39 CM (ESPESSURA 14 CM), FBK = 14 MPA, UTILIZANDO PALHETA. AF_10/2022</v>
          </cell>
          <cell r="C5959" t="str">
            <v>M2</v>
          </cell>
          <cell r="D5959">
            <v>108.32</v>
          </cell>
        </row>
        <row r="5960">
          <cell r="A5960">
            <v>89462</v>
          </cell>
          <cell r="B5960" t="str">
            <v>ALVENARIA DE BLOCOS DE CONCRETO ESTRUTURAL 14X19X29 CM (ESPESSURA 14 CM), FBK = 4,5 MPA, UTILIZANDO PALHETA. AF_10/2022</v>
          </cell>
          <cell r="C5960" t="str">
            <v>M2</v>
          </cell>
          <cell r="D5960">
            <v>120.59</v>
          </cell>
        </row>
        <row r="5961">
          <cell r="A5961">
            <v>89464</v>
          </cell>
          <cell r="B5961" t="str">
            <v>ALVENARIA DE BLOCOS DE CONCRETO ESTRUTURAL 14X19X29 CM (ESPESSURA 14 CM), FBK = 14,0 MPA, UTILIZANDO PALHETA. AF_10/2022</v>
          </cell>
          <cell r="C5961" t="str">
            <v>M2</v>
          </cell>
          <cell r="D5961">
            <v>141.19</v>
          </cell>
        </row>
        <row r="5962">
          <cell r="A5962">
            <v>89470</v>
          </cell>
          <cell r="B5962" t="str">
            <v>ALVENARIA DE BLOCOS DE CONCRETO ESTRUTURAL 14X19X39 CM (ESPESSURA 14 CM), FBK = 4,5 MPA, UTILIZANDO COLHER DE PEDREIRO. AF_10/2022</v>
          </cell>
          <cell r="C5962" t="str">
            <v>M2</v>
          </cell>
          <cell r="D5962">
            <v>103.22</v>
          </cell>
        </row>
        <row r="5963">
          <cell r="A5963">
            <v>89472</v>
          </cell>
          <cell r="B5963" t="str">
            <v>ALVENARIA DE BLOCOS DE CONCRETO ESTRUTURAL 14X19X39 CM (ESPESSURA 14 CM), FBK = 14 MPA, UTILIZANDO COLHER DE PEDREIRO. AF_10/2022</v>
          </cell>
          <cell r="C5963" t="str">
            <v>M2</v>
          </cell>
          <cell r="D5963">
            <v>122.89</v>
          </cell>
        </row>
        <row r="5964">
          <cell r="A5964">
            <v>89478</v>
          </cell>
          <cell r="B5964" t="str">
            <v>ALVENARIA DE BLOCOS DE CONCRETO ESTRUTURAL 14X19X29 CM (ESPESSURA 14 CM), FBK = 4,5 MPA, UTILIZANDO COLHER DE PEDREIRO. AF_10/2022</v>
          </cell>
          <cell r="C5964" t="str">
            <v>M2</v>
          </cell>
          <cell r="D5964">
            <v>143.02000000000001</v>
          </cell>
        </row>
        <row r="5965">
          <cell r="A5965">
            <v>89480</v>
          </cell>
          <cell r="B5965" t="str">
            <v>ALVENARIA DE BLOCOS DE CONCRETO ESTRUTURAL 14X19X29 CM (ESPESSURA 14 CM), FBK = 14 MPA, UTILIZANDO COLHER DE PEDREIRO. AF_10/2022</v>
          </cell>
          <cell r="C5965" t="str">
            <v>M2</v>
          </cell>
          <cell r="D5965">
            <v>164.87</v>
          </cell>
        </row>
        <row r="5966">
          <cell r="A5966">
            <v>101161</v>
          </cell>
          <cell r="B5966" t="str">
            <v>ALVENARIA DE VEDAÇÃO COM ELEMENTO VAZADO DE CONCRETO (COBOGÓ) DE 7X50X50CM E ARGAMASSA DE ASSENTAMENTO COM PREPARO EM BETONEIRA. AF_05/2020</v>
          </cell>
          <cell r="C5966" t="str">
            <v>M2</v>
          </cell>
          <cell r="D5966">
            <v>239.61</v>
          </cell>
        </row>
        <row r="5967">
          <cell r="A5967">
            <v>101163</v>
          </cell>
          <cell r="B5967" t="str">
            <v>ALVENARIA DE VEDAÇÃO COM BLOCO DE VIDRO VAZADO, TIPO VENEZIANA, DE 6X20X20CM E ARGAMASSA DE ASSENTAMENTO COM PREPARO EM BETONEIRA. AF_05/2020</v>
          </cell>
          <cell r="C5967" t="str">
            <v>M2</v>
          </cell>
          <cell r="D5967">
            <v>741.76</v>
          </cell>
        </row>
        <row r="5968">
          <cell r="A5968">
            <v>101164</v>
          </cell>
          <cell r="B5968" t="str">
            <v>ALVENARIA DE VEDAÇÃO COM BLOCO DE VIDRO, TIPO CANELADO, DE 8X19X19CM E ARGAMASSA DE ASSENTAMENTO COM PREPARO EM BETONEIRA. AF_05/2020</v>
          </cell>
          <cell r="C5968" t="str">
            <v>M2</v>
          </cell>
          <cell r="D5968">
            <v>751.75</v>
          </cell>
        </row>
        <row r="5969">
          <cell r="A5969">
            <v>96358</v>
          </cell>
          <cell r="B5969" t="str">
            <v>PAREDE COM SISTEMA EM CHAPAS DE GESSO PARA DRYWALL, USO INTERNO, COM DUAS FACES SIMPLES E ESTRUTURA METÁLICA COM GUIAS SIMPLES, SEM VÃOS. AF_07/2023_PS</v>
          </cell>
          <cell r="C5969" t="str">
            <v>M2</v>
          </cell>
          <cell r="D5969">
            <v>88.59</v>
          </cell>
        </row>
        <row r="5970">
          <cell r="A5970">
            <v>96359</v>
          </cell>
          <cell r="B5970" t="str">
            <v>PAREDE COM SISTEMA EM CHAPAS DE GESSO PARA DRYWALL, USO INTERNO, COM DUAS FACES SIMPLES E ESTRUTURA METÁLICA COM GUIAS SIMPLES PARA PAREDES COM ÁREA LÍQUIDA MAIOR OU IGUAL A 6 M2, COM VÃOS. AF_07/2023_PS</v>
          </cell>
          <cell r="C5970" t="str">
            <v>M2</v>
          </cell>
          <cell r="D5970">
            <v>98.53</v>
          </cell>
        </row>
        <row r="5971">
          <cell r="A5971">
            <v>96360</v>
          </cell>
          <cell r="B5971" t="str">
            <v>PAREDE COM SISTEMA EM CHAPAS DE GESSO PARA DRYWALL, USO INTERNO, COM DUAS FACES SIMPLES E ESTRUTURA METÁLICA COM GUIAS DUPLAS, SEM VÃOS. AF_07/2023_PS</v>
          </cell>
          <cell r="C5971" t="str">
            <v>M2</v>
          </cell>
          <cell r="D5971">
            <v>112.66</v>
          </cell>
        </row>
        <row r="5972">
          <cell r="A5972">
            <v>96361</v>
          </cell>
          <cell r="B5972" t="str">
            <v>PAREDE COM SISTEMA EM CHAPAS DE GESSO PARA DRYWALL, USO INTERNO, COM DUAS FACES SIMPLES E ESTRUTURA METÁLICA COM GUIAS DUPLAS PARA PAREDES COM ÁREA LÍQUIDA MAIOR OU IGUAL A 6 M2, COM VÃOS. AF_07/2023_PS</v>
          </cell>
          <cell r="C5972" t="str">
            <v>M2</v>
          </cell>
          <cell r="D5972">
            <v>131.19</v>
          </cell>
        </row>
        <row r="5973">
          <cell r="A5973">
            <v>96362</v>
          </cell>
          <cell r="B5973" t="str">
            <v>PAREDE COM SISTEMA EM CHAPAS DE GESSO PARA DRYWALL, USO INTERNO, COM UMA FACE SIMPLES E OUTRA FACE DUPLA E ESTRUTURA METÁLICA COM GUIAS SIMPLES, SEM VÃOS. AF_07/2023_PS</v>
          </cell>
          <cell r="C5973" t="str">
            <v>M2</v>
          </cell>
          <cell r="D5973">
            <v>115.21</v>
          </cell>
        </row>
        <row r="5974">
          <cell r="A5974">
            <v>96363</v>
          </cell>
          <cell r="B5974" t="str">
            <v>PAREDE COM SISTEMA EM CHAPAS DE GESSO PARA DRYWALL, USO INTERNO, COM UMA FACE SIMPLES E OUTRA FACE DUPLA E ESTRUTURA METÁLICA COM GUIAS SIMPLES PARA PAREDES COM ÁREA LÍQUIDA MAIOR OU IGUAL A 6 M2, COM VÃOS. AF_07/2023_PS</v>
          </cell>
          <cell r="C5974" t="str">
            <v>M2</v>
          </cell>
          <cell r="D5974">
            <v>125.85</v>
          </cell>
        </row>
        <row r="5975">
          <cell r="A5975">
            <v>96364</v>
          </cell>
          <cell r="B5975" t="str">
            <v>PAREDE COM SISTEMA EM CHAPAS DE GESSO PARA DRYWALL, USO INTERNO COM UMA FACE SIMPLES E OUTRA FACE DUPLA E ESTRUTURA METÁLICA COM GUIAS DUPLAS, SEM VÃOS. AF_07/2023_PS</v>
          </cell>
          <cell r="C5975" t="str">
            <v>M2</v>
          </cell>
          <cell r="D5975">
            <v>139.28</v>
          </cell>
        </row>
        <row r="5976">
          <cell r="A5976">
            <v>96365</v>
          </cell>
          <cell r="B5976" t="str">
            <v>PAREDE COM SISTEMA EM CHAPAS DE GESSO PARA DRYWALL, USO INTERNO, COM UMA FACE SIMPLES E OUTRA FACE DUPLA E   ESTRUTURA METÁLICA COM GUIAS DUPLAS PARA PAREDES COM ÁREA LÍQUIDA MAIOR OU IGUAL A 6 M2, COM VÃOS. AF_07/2023_PS</v>
          </cell>
          <cell r="C5976" t="str">
            <v>M2</v>
          </cell>
          <cell r="D5976">
            <v>158.53</v>
          </cell>
        </row>
        <row r="5977">
          <cell r="A5977">
            <v>96366</v>
          </cell>
          <cell r="B5977" t="str">
            <v>PAREDE COM SISTEMA EM CHAPAS DE GESSO PARA DRYWALL, USO INTERNO, COM DUAS FACES DUPLAS E ESTRUTURA METÁLICA COM GUIAS SIMPLES, SEM VÃOS. AF_07/2023_PS</v>
          </cell>
          <cell r="C5977" t="str">
            <v>M2</v>
          </cell>
          <cell r="D5977">
            <v>141.83000000000001</v>
          </cell>
        </row>
        <row r="5978">
          <cell r="A5978">
            <v>96367</v>
          </cell>
          <cell r="B5978" t="str">
            <v>PAREDE COM SISTEMA EM CHAPAS DE GESSO PARA DRYWALL, USO INTERNO, COM DUAS FACES DUPLAS E ESTRUTURA METÁLICA COM GUIAS SIMPLES PARA PAREDES COM ÁREA LÍQUIDA MAIOR OU IGUAL A 6 M2, COM VÃOS. AF_07/2023_PS</v>
          </cell>
          <cell r="C5978" t="str">
            <v>M2</v>
          </cell>
          <cell r="D5978">
            <v>153.15</v>
          </cell>
        </row>
        <row r="5979">
          <cell r="A5979">
            <v>96368</v>
          </cell>
          <cell r="B5979" t="str">
            <v>PAREDE COM SISTEMA EM CHAPAS DE GESSO PARA DRYWALL, USO INTERNO COM DUAS FACES DUPLAS E ESTRUTURA METÁLICA COM GUIAS DUPLAS, SEM VÃOS. AF_07/2023_PS</v>
          </cell>
          <cell r="C5979" t="str">
            <v>M2</v>
          </cell>
          <cell r="D5979">
            <v>165.93</v>
          </cell>
        </row>
        <row r="5980">
          <cell r="A5980">
            <v>96369</v>
          </cell>
          <cell r="B5980" t="str">
            <v>PAREDE COM SISTEMA EM CHAPAS DE GESSO PARA DRYWALL, USO INTERNO, COM DUAS FACES DUPLAS E ESTRUTURA METÁLICA COM GUIAS DUPLAS PARA PAREDES COM ÁREA LÍQUIDA MAIOR OU IGUAL A 6 M2, COM VÃOS. AF_07/2023_PS</v>
          </cell>
          <cell r="C5980" t="str">
            <v>M2</v>
          </cell>
          <cell r="D5980">
            <v>185.84</v>
          </cell>
        </row>
        <row r="5981">
          <cell r="A5981">
            <v>96370</v>
          </cell>
          <cell r="B5981" t="str">
            <v>PAREDE COM SISTEMA EM CHAPAS DE GESSO PARA DRYWALL, USO INTERNO, COM UMA FACE SIMPLES E ESTRUTURA METÁLICA COM GUIAS SIMPLES, SEM VÃOS. AF_07/2023_PS</v>
          </cell>
          <cell r="C5981" t="str">
            <v>M2</v>
          </cell>
          <cell r="D5981">
            <v>57.75</v>
          </cell>
        </row>
        <row r="5982">
          <cell r="A5982">
            <v>96371</v>
          </cell>
          <cell r="B5982" t="str">
            <v>PAREDE COM SISTEMA EM CHAPAS DE GESSO PARA DRYWALL, USO INTERNO, COM UMA FACE SIMPLES E ESTRUTURA METÁLICA COM GUIAS SIMPLES PARA PAREDES COM ÁREA LÍQUIDA MAIOR OU IGUAL A 6 M2, COM VÃOS. AF_07/2023_PS</v>
          </cell>
          <cell r="C5982" t="str">
            <v>M2</v>
          </cell>
          <cell r="D5982">
            <v>66.97</v>
          </cell>
        </row>
        <row r="5983">
          <cell r="A5983">
            <v>96373</v>
          </cell>
          <cell r="B5983" t="str">
            <v>INSTALAÇÃO DE REFORÇO METÁLICO EM PAREDE DRYWALL. AF_07/2023</v>
          </cell>
          <cell r="C5983" t="str">
            <v>M</v>
          </cell>
          <cell r="D5983">
            <v>10.27</v>
          </cell>
        </row>
        <row r="5984">
          <cell r="A5984">
            <v>96374</v>
          </cell>
          <cell r="B5984" t="str">
            <v>INSTALAÇÃO DE REFORÇO DE MADEIRA EM PAREDE DRYWALL. AF_07/2023</v>
          </cell>
          <cell r="C5984" t="str">
            <v>M</v>
          </cell>
          <cell r="D5984">
            <v>33.380000000000003</v>
          </cell>
        </row>
        <row r="5985">
          <cell r="A5985">
            <v>102235</v>
          </cell>
          <cell r="B5985" t="str">
            <v>DIVISÓRIA FIXA EM VIDRO TEMPERADO 10 MM, SEM ABERTURA. AF_01/2021_PS</v>
          </cell>
          <cell r="C5985" t="str">
            <v>M2</v>
          </cell>
          <cell r="D5985">
            <v>560.59</v>
          </cell>
        </row>
        <row r="5986">
          <cell r="A5986">
            <v>102253</v>
          </cell>
          <cell r="B5986" t="str">
            <v>DIVISORIA SANITÁRIA, TIPO CABINE, EM GRANITO CINZA POLIDO, ESP = 3CM, ASSENTADO COM ARGAMASSA COLANTE AC III-E, EXCLUSIVE FERRAGENS. AF_01/2021</v>
          </cell>
          <cell r="C5986" t="str">
            <v>M2</v>
          </cell>
          <cell r="D5986">
            <v>959.14</v>
          </cell>
        </row>
        <row r="5987">
          <cell r="A5987">
            <v>102254</v>
          </cell>
          <cell r="B5987" t="str">
            <v>DIVISORIA SANITÁRIA, TIPO CABINE, EM MÁRMORE BRANCO POLIDO, ESP = 3CM, ASSENTADO COM ARGAMASSA COLANTE AC III-E, EXCLUSIVE FERRAGENS. AF_01/2021</v>
          </cell>
          <cell r="C5987" t="str">
            <v>M2</v>
          </cell>
          <cell r="D5987">
            <v>914.38</v>
          </cell>
        </row>
        <row r="5988">
          <cell r="A5988">
            <v>102255</v>
          </cell>
          <cell r="B5988" t="str">
            <v>TAPA VISTA DE MICTÓRIO EM GRANITO CINZA POLIDO, ESP = 3CM, ASSENTADO COM ARGAMASSA COLANTE AC III-E . AF_01/2021</v>
          </cell>
          <cell r="C5988" t="str">
            <v>M2</v>
          </cell>
          <cell r="D5988">
            <v>1001.13</v>
          </cell>
        </row>
        <row r="5989">
          <cell r="A5989">
            <v>102256</v>
          </cell>
          <cell r="B5989" t="str">
            <v>TAPA VISTA DE MICTÓRIO EM MÁRMORE BRANCO POLIDO, ESP = 3CM, ASSENTADO COM ARGAMASSA COLANTE AC III-E . AF_01/2021</v>
          </cell>
          <cell r="C5989" t="str">
            <v>M2</v>
          </cell>
          <cell r="D5989">
            <v>958.5</v>
          </cell>
        </row>
        <row r="5990">
          <cell r="A5990">
            <v>102257</v>
          </cell>
          <cell r="B5990" t="str">
            <v>DIVISORIA SANITÁRIA, TIPO CABINE, EM PAINEL DE GRANILITE, ESP = 3CM, ASSENTADO COM ARGAMASSA COLANTE AC III-E, EXCLUSIVE FERRAGENS. AF_01/2021</v>
          </cell>
          <cell r="C5990" t="str">
            <v>M2</v>
          </cell>
          <cell r="D5990">
            <v>368.96</v>
          </cell>
        </row>
        <row r="5991">
          <cell r="A5991">
            <v>102258</v>
          </cell>
          <cell r="B5991" t="str">
            <v>TAPA VISTA DE MICTÓRIO EM PAINEL DE GRANILITE, ESP = 3CM, ASSENTADO COM ARGAMASSA COLANTE AC III-E . AF_01/2021</v>
          </cell>
          <cell r="C5991" t="str">
            <v>M2</v>
          </cell>
          <cell r="D5991">
            <v>429.62</v>
          </cell>
        </row>
        <row r="5992">
          <cell r="A5992">
            <v>104718</v>
          </cell>
          <cell r="B5992" t="str">
            <v>PAREDE COM SISTEMA EM CHAPAS DE GESSO PARA DRYWALL, USO INTERNO, COM DUAS FACES SIMPLES E ESTRUTURA METÁLICA COM GUIAS SIMPLES PARA PAREDES COM ÁREA LÍQUIDA MENOR QUE 6 M2, COM VÃOS. AF_07/2023_PS</v>
          </cell>
          <cell r="C5992" t="str">
            <v>M2</v>
          </cell>
          <cell r="D5992">
            <v>116.7</v>
          </cell>
        </row>
        <row r="5993">
          <cell r="A5993">
            <v>104719</v>
          </cell>
          <cell r="B5993" t="str">
            <v>PAREDE COM SISTEMA EM CHAPAS DE GESSO PARA DRYWALL, USO INTERNO, COM DUAS FACES SIMPLES E ESTRUTURA METÁLICA COM GUIAS DUPLAS PARA PAREDES COM ÁREA LÍQUIDA MENOR QUE 6 M2, COM VÃOS. AF_07/2023_PS</v>
          </cell>
          <cell r="C5993" t="str">
            <v>M2</v>
          </cell>
          <cell r="D5993">
            <v>164.06</v>
          </cell>
        </row>
        <row r="5994">
          <cell r="A5994">
            <v>104720</v>
          </cell>
          <cell r="B5994" t="str">
            <v>PAREDE COM SISTEMA EM CHAPAS DE GESSO PARA DRYWALL, USO INTERNO, COM UMA FACE SIMPLES E OUTRA FACE DUPLA E ESTRUTURA METÁLICA COM GUIAS SIMPLES PARA PAREDES COM ÁREA LÍQUIDA MENOR QUE 6 M2, COM VÃOS. AF_07/2023_PS</v>
          </cell>
          <cell r="C5994" t="str">
            <v>M2</v>
          </cell>
          <cell r="D5994">
            <v>145.38999999999999</v>
          </cell>
        </row>
        <row r="5995">
          <cell r="A5995">
            <v>104721</v>
          </cell>
          <cell r="B5995" t="str">
            <v>PAREDE COM SISTEMA EM CHAPAS DE GESSO PARA DRYWALL, USO INTERNO, COM UMA FACE SIMPLES E OUTRA FACE DUPLA E ESTRUTURA METÁLICA COM GUIAS DUPLAS PARA PAREDES COM ÁREA LÍQUIDA MENOR QUE 6 M2, COM VÃOS. AF_07/2023_PS</v>
          </cell>
          <cell r="C5995" t="str">
            <v>M2</v>
          </cell>
          <cell r="D5995">
            <v>192.75</v>
          </cell>
        </row>
        <row r="5996">
          <cell r="A5996">
            <v>104722</v>
          </cell>
          <cell r="B5996" t="str">
            <v>PAREDE COM SISTEMA EM CHAPAS DE GESSO PARA DRYWALL, USO INTERNO, COM DUAS FACES DUPLAS E ESTRUTURA METÁLICA COM GUIAS SIMPLES PARA PAREDES COM ÁREA LÍQUIDA MENOR QUE 6 M2, COM VÃOS. AF_07/2023_PS</v>
          </cell>
          <cell r="C5996" t="str">
            <v>M2</v>
          </cell>
          <cell r="D5996">
            <v>174.09</v>
          </cell>
        </row>
        <row r="5997">
          <cell r="A5997">
            <v>104723</v>
          </cell>
          <cell r="B5997" t="str">
            <v>PAREDE COM SISTEMA EM CHAPAS DE GESSO PARA DRYWALL, USO INTERNO, COM DUAS FACES DUPLAS E ESTRUTURA METÁLICA COM GUIAS DUPLAS PARA PAREDES COM ÁREA LÍQUIDA MENOR QUE 6 M2, COM VÃOS. AF_07/2023_PS</v>
          </cell>
          <cell r="C5997" t="str">
            <v>M2</v>
          </cell>
          <cell r="D5997">
            <v>221.45</v>
          </cell>
        </row>
        <row r="5998">
          <cell r="A5998">
            <v>104724</v>
          </cell>
          <cell r="B5998" t="str">
            <v>PAREDE COM SISTEMA EM CHAPAS DE GESSO PARA DRYWALL, USO INTERNO, COM UMA FACE SIMPLES E ESTRUTURA METÁLICA COM GUIAS SIMPLES PARA PAREDES COM ÁREA LÍQUIDA MENOR QUE 6 M2, COM VÃOS. AF_07/2023_PS</v>
          </cell>
          <cell r="C5998" t="str">
            <v>M2</v>
          </cell>
          <cell r="D5998">
            <v>83.74</v>
          </cell>
        </row>
        <row r="5999">
          <cell r="A5999">
            <v>101154</v>
          </cell>
          <cell r="B5999" t="str">
            <v>ALVENARIA DE VEDAÇÃO DE BLOCOS DE CONCRETO CELULAR DE 10X30X60CM (ESPESSURA 10CM) E ARGAMASSA DE ASSENTAMENTO COM PREPARO EM BETONEIRA. AF_05/2020</v>
          </cell>
          <cell r="C5999" t="str">
            <v>M2</v>
          </cell>
          <cell r="D5999">
            <v>133.82</v>
          </cell>
        </row>
        <row r="6000">
          <cell r="A6000">
            <v>101155</v>
          </cell>
          <cell r="B6000" t="str">
            <v>ALVENARIA DE VEDAÇÃO DE BLOCOS DE CONCRETO CELULAR DE 15X30X60CM (ESPESSURA 15CM) E ARGAMASSA DE ASSENTAMENTO COM PREPARO EM BETONEIRA. AF_05/2020</v>
          </cell>
          <cell r="C6000" t="str">
            <v>M2</v>
          </cell>
          <cell r="D6000">
            <v>187.83</v>
          </cell>
        </row>
        <row r="6001">
          <cell r="A6001">
            <v>101156</v>
          </cell>
          <cell r="B6001" t="str">
            <v>ALVENARIA DE VEDAÇÃO DE BLOCOS DE CONCRETO CELULAR DE 20X30X60CM (ESPESSURA 20CM) E ARGAMASSA DE ASSENTAMENTO COM PREPARO EM BETONEIRA. AF_05/2020</v>
          </cell>
          <cell r="C6001" t="str">
            <v>M2</v>
          </cell>
          <cell r="D6001">
            <v>274.60000000000002</v>
          </cell>
        </row>
        <row r="6002">
          <cell r="A6002">
            <v>101814</v>
          </cell>
          <cell r="B6002" t="str">
            <v>RECOMPOSIÇÃO DE PAVIMENTOS EM PEDRA POLIÉDRICA, REJUNTAMENTO COM PÓ DE PEDRA, COM REAPROVEITAMENTO DAS PEDRAS POLIÉDRICAS PARA O FECHAMENTO DE VALAS - INCLUSO RETIRADA E COLOCAÇÃO DO MATERIAL. AF_12/2020</v>
          </cell>
          <cell r="C6002" t="str">
            <v>M2</v>
          </cell>
          <cell r="D6002">
            <v>52.77</v>
          </cell>
        </row>
        <row r="6003">
          <cell r="A6003">
            <v>101816</v>
          </cell>
          <cell r="B6003" t="str">
            <v>RECOMPOSIÇÃO DE PAVIMENTO EM PEDRAS POLIÉDRICAS, REJUNTAMENTO COM ARGAMASSA, COM REAPROVEITAMENTO DAS PEDRAS POLIÉDRICAS, PARA O FECHAMENTO DE VALAS - INCLUSO RETIRADA E COLOCAÇÃO DO MATERIAL. AF_12/2020</v>
          </cell>
          <cell r="C6003" t="str">
            <v>M2</v>
          </cell>
          <cell r="D6003">
            <v>76.81</v>
          </cell>
        </row>
        <row r="6004">
          <cell r="A6004">
            <v>101817</v>
          </cell>
          <cell r="B6004" t="str">
            <v>RECOMPOSIÇÃO DE PAVIMENTO EM PARALELEPÍPEDOS, REJUNTAMENTO COM PÓ DE PEDRA, COM REAPROVEITAMENTO DOS PARALELEPÍPEDOS, PARA O FECHAMENTO DE VALAS - INCLUSO RETIRADA E COLOCAÇÃO DO MATERIAL. AF_12/2020</v>
          </cell>
          <cell r="C6004" t="str">
            <v>M2</v>
          </cell>
          <cell r="D6004">
            <v>60.07</v>
          </cell>
        </row>
        <row r="6005">
          <cell r="A6005">
            <v>101819</v>
          </cell>
          <cell r="B6005" t="str">
            <v>RECOMPOSIÇÃO DE PAVIMENTO EM PARALELEPÍPEDOS, REJUNTAMENTO COM ARGAMASSA, COM REAPROVEITAMENTO DOS PARALELEPÍPEDOS, PARA O FECHAMENTO DE VALAS - INCLUSO RETIRADA E COLOCAÇÃO DO MATERIAL. AF_12/2020</v>
          </cell>
          <cell r="C6005" t="str">
            <v>M2</v>
          </cell>
          <cell r="D6005">
            <v>74.39</v>
          </cell>
        </row>
        <row r="6006">
          <cell r="A6006">
            <v>101820</v>
          </cell>
          <cell r="B6006" t="str">
            <v>RECOMPOSIÇÃO DE PAVIMENTO EM PISO INTERTRAVADO SEXTAVADO, COM REAPROVEITAMENTO DOS BLOCOS SEXTAVADO, PARA O FECHAMENTO DE VALAS - INCLUSO RETIRADA E COLOCAÇÃO DO MATERIAL. AF_12/2020</v>
          </cell>
          <cell r="C6006" t="str">
            <v>M2</v>
          </cell>
          <cell r="D6006">
            <v>53.58</v>
          </cell>
        </row>
        <row r="6007">
          <cell r="A6007">
            <v>101822</v>
          </cell>
          <cell r="B6007" t="str">
            <v>RECOMPOSIÇÃO DE BASE E OU SUB-BASE PARA REMENDO PROFUNDO DE SOLOS DE COMPORTAMENTO LATERÍTICO (ARENOSO) - INCLUSO RETIRADA E COLOCAÇÃO DO MATERIAL. AF_12/2020</v>
          </cell>
          <cell r="C6007" t="str">
            <v>M3</v>
          </cell>
          <cell r="D6007">
            <v>158.35</v>
          </cell>
        </row>
        <row r="6008">
          <cell r="A6008">
            <v>101823</v>
          </cell>
          <cell r="B6008" t="str">
            <v>RECOMPOSIÇÃO DE BASE E OU SUB-BASE PARA REMENDO PROFUNDO DE SOLO MELHORADO COM CIMENTO (TEOR DE 2%) - INCLUSO RETIRADA E COLOCAÇÃO DO MATERIAL. AF_12/2020</v>
          </cell>
          <cell r="C6008" t="str">
            <v>M3</v>
          </cell>
          <cell r="D6008">
            <v>187.73</v>
          </cell>
        </row>
        <row r="6009">
          <cell r="A6009">
            <v>101824</v>
          </cell>
          <cell r="B6009" t="str">
            <v>RECOMPOSIÇÃO DE BASE E OU SUB-BASE PARA REMENDO PROFUNDO DE SOLO MELHORADO COM CIMENTO (TEOR DE 4%) - INCLUSO RETIRADA E COLOCAÇÃO DO MATERIAL. AF_12/2020</v>
          </cell>
          <cell r="C6009" t="str">
            <v>M3</v>
          </cell>
          <cell r="D6009">
            <v>215.09</v>
          </cell>
        </row>
        <row r="6010">
          <cell r="A6010">
            <v>101825</v>
          </cell>
          <cell r="B6010" t="str">
            <v>RECOMPOSIÇÃO DE BASE E OU SUB-BASE PARA REMENDO PROFUNDO DE SOLO COM CIMENTO (TEOR DE 6%) - INCLUSO RETIRADA E COLOCAÇÃO DO MATERIAL. AF_12/2020</v>
          </cell>
          <cell r="C6010" t="str">
            <v>M3</v>
          </cell>
          <cell r="D6010">
            <v>241.71</v>
          </cell>
        </row>
        <row r="6011">
          <cell r="A6011">
            <v>101826</v>
          </cell>
          <cell r="B6011" t="str">
            <v>RECOMPOSIÇÃO DE BASE E OU SUB-BASE PARA REMENDO PROFUNDO DE SOLO COM CIMENTO (TEOR DE 8%) - INCLUSO RETIRADA E COLOCAÇÃO DO MATERIAL. AF_12/2020</v>
          </cell>
          <cell r="C6011" t="str">
            <v>M3</v>
          </cell>
          <cell r="D6011">
            <v>267.98</v>
          </cell>
        </row>
        <row r="6012">
          <cell r="A6012">
            <v>101827</v>
          </cell>
          <cell r="B6012" t="str">
            <v>RECOMPOSIÇÃO DE BASE E OU SUB-BASE PARA REMENDO PROFUNDO DE SOLO BRITA (40/60) - INCLUSO RETIRADA E COLOCAÇÃO DO MATERIAL. AF_12/2020</v>
          </cell>
          <cell r="C6012" t="str">
            <v>M3</v>
          </cell>
          <cell r="D6012">
            <v>216.22</v>
          </cell>
        </row>
        <row r="6013">
          <cell r="A6013">
            <v>101828</v>
          </cell>
          <cell r="B6013" t="str">
            <v>RECOMPOSIÇÃO DE BASE E OU SUB-BASE PARA REMENDO PROFUNDO DE SOLO BRITA (50/50) - INCLUSO RETIRADA E COLOCAÇÃO DO MATERIAL. AF_12/2020</v>
          </cell>
          <cell r="C6013" t="str">
            <v>M3</v>
          </cell>
          <cell r="D6013">
            <v>206.57</v>
          </cell>
        </row>
        <row r="6014">
          <cell r="A6014">
            <v>101829</v>
          </cell>
          <cell r="B6014" t="str">
            <v>RECOMPOSIÇÃO DE BASE E OU SUB-BASE PARA REMENDO PROFUNDO DE SOLO BRITA (40/60) COM CIMENTO (TEOR DE 4%) - INCLUSO RETIRADA E COLOCAÇÃO DO MATERIAL. AF_12/2020</v>
          </cell>
          <cell r="C6014" t="str">
            <v>M3</v>
          </cell>
          <cell r="D6014">
            <v>270.64</v>
          </cell>
        </row>
        <row r="6015">
          <cell r="A6015">
            <v>101830</v>
          </cell>
          <cell r="B6015" t="str">
            <v>RECOMPOSIÇÃO DE BASE E OU SUB-BASE PARA REMENDO PROFUNDO DE SOLO BRITA (40/60) COM CIMENTO (TEOR DE 6%) - INCLUSO RETIRADA E COLOCAÇÃO DO MATERIAL. AF_12/2020</v>
          </cell>
          <cell r="C6015" t="str">
            <v>M3</v>
          </cell>
          <cell r="D6015">
            <v>296.10000000000002</v>
          </cell>
        </row>
        <row r="6016">
          <cell r="A6016">
            <v>101831</v>
          </cell>
          <cell r="B6016" t="str">
            <v>RECOMPOSIÇÃO DE BASE E OU SUB-BASE PARA REMENDO PROFUNDO DE SOLO BRITA (40/60) COM CIMENTO (TEOR DE 8%) - INCLUSO RETIRADA E COLOCAÇÃO DO MATERIAL. AF_12/2020</v>
          </cell>
          <cell r="C6016" t="str">
            <v>M3</v>
          </cell>
          <cell r="D6016">
            <v>321.22000000000003</v>
          </cell>
        </row>
        <row r="6017">
          <cell r="A6017">
            <v>101832</v>
          </cell>
          <cell r="B6017" t="str">
            <v>RECOMPOSIÇÃO DE BASE E OU SUB-BASE PARA REMENDO PROFUNDO DE SOLO BRITA (50/50) COM CIMENTO (TEOR DE 4%) - INCLUSO RETIRADA E COLOCAÇÃO DO MATERIAL. AF_12/2020</v>
          </cell>
          <cell r="C6017" t="str">
            <v>M3</v>
          </cell>
          <cell r="D6017">
            <v>261.38</v>
          </cell>
        </row>
        <row r="6018">
          <cell r="A6018">
            <v>101833</v>
          </cell>
          <cell r="B6018" t="str">
            <v>RECOMPOSIÇÃO DE BASE E OU SUB-BASE PARA REMENDO PROFUNDO DE SOLO BRITA (50/50) COM CIMENTO (TEOR DE 6%) - INCLUSO RETIRADA E COLOCAÇÃO DO MATERIAL. AF_12/2020</v>
          </cell>
          <cell r="C6018" t="str">
            <v>M3</v>
          </cell>
          <cell r="D6018">
            <v>287.04000000000002</v>
          </cell>
        </row>
        <row r="6019">
          <cell r="A6019">
            <v>101834</v>
          </cell>
          <cell r="B6019" t="str">
            <v>RECOMPOSIÇÃO DE BASE E OU SUB-BASE PARA REMENDO PROFUNDO DE SOLO BRITA (50/50) COM CIMENTO (TEOR DE 8%) - INCLUSO RETIRADA E COLOCAÇÃO DO MATERIAL. AF_12/2020</v>
          </cell>
          <cell r="C6019" t="str">
            <v>M3</v>
          </cell>
          <cell r="D6019">
            <v>312.35000000000002</v>
          </cell>
        </row>
        <row r="6020">
          <cell r="A6020">
            <v>101835</v>
          </cell>
          <cell r="B6020" t="str">
            <v>RECOMPOSIÇÃO DE BASE E OU SUB-BASE PARA REMENDO PROFUNDO DE BRITA GRADUADA SIMPLES - INCLUSO RETIRADA E COLOCAÇÃO DO MATERIAL. AF_12/2020</v>
          </cell>
          <cell r="C6020" t="str">
            <v>M3</v>
          </cell>
          <cell r="D6020">
            <v>272.33</v>
          </cell>
        </row>
        <row r="6021">
          <cell r="A6021">
            <v>101836</v>
          </cell>
          <cell r="B6021" t="str">
            <v>RECOMPOSIÇÃO DE BASE E OU SUB-BASE PARA FECHAMENTO DE VALAS DE SOLOS DE COMPORTAMENTO LATERÍTICO (ARENOSO) - INCLUSO RETIRADA E COLOCAÇÃO DO MATERIAL. AF_12/2020</v>
          </cell>
          <cell r="C6021" t="str">
            <v>M3</v>
          </cell>
          <cell r="D6021">
            <v>29.02</v>
          </cell>
        </row>
        <row r="6022">
          <cell r="A6022">
            <v>101837</v>
          </cell>
          <cell r="B6022" t="str">
            <v>RECOMPOSIÇÃO DE BASE E OU SUB-BASE PARA FECHAMENTO DE VALAS DE SOLO MELHORADO COM CIMENTO (TEOR DE 2%) - INCLUSO RETIRADA E COLOCAÇÃO DO MATERIAL. AF_12/2020</v>
          </cell>
          <cell r="C6022" t="str">
            <v>M3</v>
          </cell>
          <cell r="D6022">
            <v>58.4</v>
          </cell>
        </row>
        <row r="6023">
          <cell r="A6023">
            <v>101838</v>
          </cell>
          <cell r="B6023" t="str">
            <v>RECOMPOSIÇÃO DE BASE E OU SUB-BASE PARA FECHAMENTO DE VALAS DE SOLO MELHORADO COM CIMENTO (TEOR DE 4%) - INCLUSO RETIRADA E COLOCAÇÃO DO MATERIAL. AF_12/2020</v>
          </cell>
          <cell r="C6023" t="str">
            <v>M3</v>
          </cell>
          <cell r="D6023">
            <v>85.76</v>
          </cell>
        </row>
        <row r="6024">
          <cell r="A6024">
            <v>101839</v>
          </cell>
          <cell r="B6024" t="str">
            <v>RECOMPOSIÇÃO DE BASE E OU SUB-BASE PARA FECHAMENTO DE VALAS DE SOLO COM CIMENTO (TEOR DE 6%) - INCLUSO RETIRADA E COLOCAÇÃO DO MATERIAL. AF_12/2020</v>
          </cell>
          <cell r="C6024" t="str">
            <v>M3</v>
          </cell>
          <cell r="D6024">
            <v>112.37</v>
          </cell>
        </row>
        <row r="6025">
          <cell r="A6025">
            <v>101840</v>
          </cell>
          <cell r="B6025" t="str">
            <v>RECOMPOSIÇÃO DE BASE E OU SUB-BASE PARA FECHAMENTO DE VALAS DE SOLO COM CIMENTO (TEOR DE 8%) - INCLUSO RETIRADA E COLOCAÇÃO DO MATERIAL. AF_12/2020</v>
          </cell>
          <cell r="C6025" t="str">
            <v>M3</v>
          </cell>
          <cell r="D6025">
            <v>191.73</v>
          </cell>
        </row>
        <row r="6026">
          <cell r="A6026">
            <v>101841</v>
          </cell>
          <cell r="B6026" t="str">
            <v>RECOMPOSIÇÃO DE BASE E OU SUB-BASE PARA FECHAMENTO DE VALAS DE SOLO BRITA (40/60) - INCLUSO RETIRADA E COLOCAÇÃO DO MATERIAL. AF_12/2020</v>
          </cell>
          <cell r="C6026" t="str">
            <v>M3</v>
          </cell>
          <cell r="D6026">
            <v>86.89</v>
          </cell>
        </row>
        <row r="6027">
          <cell r="A6027">
            <v>101842</v>
          </cell>
          <cell r="B6027" t="str">
            <v>RECOMPOSIÇÃO DE BASE E OU SUB-BASE PARA FECHAMENTO DE VALAS DE SOLO BRITA (50/50) - INCLUSO RETIRADA E COLOCAÇÃO DO MATERIAL. AF_12/2020</v>
          </cell>
          <cell r="C6027" t="str">
            <v>M3</v>
          </cell>
          <cell r="D6027">
            <v>77.239999999999995</v>
          </cell>
        </row>
        <row r="6028">
          <cell r="A6028">
            <v>101843</v>
          </cell>
          <cell r="B6028" t="str">
            <v>RECOMPOSIÇÃO DE BASE E OU SUB-BASE PARA FECHAMENTO DE VALAS DE SOLO BRITA (40/60) COM CIMENTO (TEOR DE 4%) - INCLUSO RETIRADA E COLOCAÇÃO DO MATERIAL. AF_12/2020</v>
          </cell>
          <cell r="C6028" t="str">
            <v>M3</v>
          </cell>
          <cell r="D6028">
            <v>141.31</v>
          </cell>
        </row>
        <row r="6029">
          <cell r="A6029">
            <v>101844</v>
          </cell>
          <cell r="B6029" t="str">
            <v>RECOMPOSIÇÃO DE BASE E OU SUB-BASE PARA FECHAMENTO DE VALAS DE SOLO BRITA (40/60) COM CIMENTO (TEOR DE 6%) - INCLUSO RETIRADA E COLOCAÇÃO DO MATERIAL. AF_12/2020</v>
          </cell>
          <cell r="C6029" t="str">
            <v>M3</v>
          </cell>
          <cell r="D6029">
            <v>166.77</v>
          </cell>
        </row>
        <row r="6030">
          <cell r="A6030">
            <v>101845</v>
          </cell>
          <cell r="B6030" t="str">
            <v>RECOMPOSIÇÃO DE BASE E OU SUB-BASE PARA FECHAMENTO DE VALAS DE SOLO BRITA (40/60) COM CIMENTO (TEOR DE 8%) - INCLUSO RETIRADA E COLOCAÇÃO DO MATERIAL. AF_12/2020</v>
          </cell>
          <cell r="C6030" t="str">
            <v>M3</v>
          </cell>
          <cell r="D6030">
            <v>191.89</v>
          </cell>
        </row>
        <row r="6031">
          <cell r="A6031">
            <v>101846</v>
          </cell>
          <cell r="B6031" t="str">
            <v>RECOMPOSIÇÃO DE BASE E OU SUB-BASE PARA FECHAMENTO DE VALAS DE SOLO BRITA (50/50) COM CIMENTO (TEOR DE 4%) - INCLUSO RETIRADA E COLOCAÇÃO DO MATERIAL. AF_12/2020</v>
          </cell>
          <cell r="C6031" t="str">
            <v>M3</v>
          </cell>
          <cell r="D6031">
            <v>132.05000000000001</v>
          </cell>
        </row>
        <row r="6032">
          <cell r="A6032">
            <v>101847</v>
          </cell>
          <cell r="B6032" t="str">
            <v>RECOMPOSIÇÃO DE BASE E OU SUB-BASE PARA FECHAMENTO DE VALAS DE SOLO BRITA (50/50) COM CIMENTO (TEOR DE 6%) - INCLUSO RETIRADA E COLOCAÇÃO DO MATERIAL. AF_12/2020</v>
          </cell>
          <cell r="C6032" t="str">
            <v>M3</v>
          </cell>
          <cell r="D6032">
            <v>157.71</v>
          </cell>
        </row>
        <row r="6033">
          <cell r="A6033">
            <v>101848</v>
          </cell>
          <cell r="B6033" t="str">
            <v>RECOMPOSIÇÃO DE BASE E OU SUB-BASE PARA FECHAMENTO DE VALAS DE SOLO BRITA (50/50) COM CIMENTO (TEOR DE 8%) - INCLUSO RETIRADA E COLOCAÇÃO DO MATERIAL. AF_12/2020</v>
          </cell>
          <cell r="C6033" t="str">
            <v>M3</v>
          </cell>
          <cell r="D6033">
            <v>183.02</v>
          </cell>
        </row>
        <row r="6034">
          <cell r="A6034">
            <v>101849</v>
          </cell>
          <cell r="B6034" t="str">
            <v>RECOMPOSIÇÃO DE BASE E OU SUB-BASE PARA FECHAMENTO DE VALAS DE BRITA GRADUADA SIMPLES - INCLUSO RETIRADA E COLOCAÇÃO DO MATERIAL. AF_12/2020</v>
          </cell>
          <cell r="C6034" t="str">
            <v>M3</v>
          </cell>
          <cell r="D6034">
            <v>143</v>
          </cell>
        </row>
        <row r="6035">
          <cell r="A6035">
            <v>101850</v>
          </cell>
          <cell r="B6035" t="str">
            <v>REASSENTAMENTO DE PARALELEPÍPEDOS, REJUNTAMENTO COM PÓ DE PEDRA, COM REAPROVEITAMENTO DOS PARALELEPÍPEDOS - INCLUSO RETIRADA E COLOCAÇÃO DO MATERIAL. AF_12/2020</v>
          </cell>
          <cell r="C6035" t="str">
            <v>M2</v>
          </cell>
          <cell r="D6035">
            <v>68.67</v>
          </cell>
        </row>
        <row r="6036">
          <cell r="A6036">
            <v>101852</v>
          </cell>
          <cell r="B6036" t="str">
            <v>REASSENTAMENTO DE PARALELEPÍPEDOS, REJUNTAMENTO COM ARGAMASSA, COM REAPROVEITAMENTO DOS PARALELEPÍPEDOS - INCLUSO RETIRADA E COLOCAÇÃO DO MATERIAL. AF_12/2020</v>
          </cell>
          <cell r="C6036" t="str">
            <v>M2</v>
          </cell>
          <cell r="D6036">
            <v>83.17</v>
          </cell>
        </row>
        <row r="6037">
          <cell r="A6037">
            <v>101853</v>
          </cell>
          <cell r="B6037" t="str">
            <v>REASSENTAMENTO DE PEDRAS POLIÉDRICAS, REJUNTAMENTO COM PÓ DE PEDRA, COM REAPROVEITAMENTO DAS PEDRAS POLIÉDRICAS - INCLUSO RETIRADA E COLOCAÇÃO DO MATERIAL.  AF_12/2020</v>
          </cell>
          <cell r="C6037" t="str">
            <v>M2</v>
          </cell>
          <cell r="D6037">
            <v>59.54</v>
          </cell>
        </row>
        <row r="6038">
          <cell r="A6038">
            <v>101855</v>
          </cell>
          <cell r="B6038" t="str">
            <v>REASSENTAMENTO DE PEDRAS POLIÉDRICAS, REJUNTAMENTO COM ARGAMASSA, COM REAPROVEITAMENTO DAS PEDRAS POLIÉDRICAS - INCLUSO RETIRADA E COLOCAÇÃO DO MATERIAL. AF_12/2020</v>
          </cell>
          <cell r="C6038" t="str">
            <v>M2</v>
          </cell>
          <cell r="D6038">
            <v>83.66</v>
          </cell>
        </row>
        <row r="6039">
          <cell r="A6039">
            <v>101856</v>
          </cell>
          <cell r="B6039" t="str">
            <v>REASSENTAMENTO DE BLOCOS PISOGRAMA PARA PISO INTERTRAVADO, COM REAPROVEITAMENTO DOS BLOCOS PISOGRAMA - INCLUSO RETIRADA E COLOCAÇÃO DO MATERIAL. AF_12/2020</v>
          </cell>
          <cell r="C6039" t="str">
            <v>M2</v>
          </cell>
          <cell r="D6039">
            <v>32.74</v>
          </cell>
        </row>
        <row r="6040">
          <cell r="A6040">
            <v>101857</v>
          </cell>
          <cell r="B6040" t="str">
            <v>REASSENTAMENTO DE BLOCOS SEXTAVADO PARA PISO INTERTRAVADO, ESPESSURA DE 6 CM, EM CALÇADA, COM REAPROVEITAMENTO DOS BLOCOS SEXTAVADOS - INCLUSO RETIRADA E COLOCAÇÃO DO MATERIAL. AF_12/2020</v>
          </cell>
          <cell r="C6040" t="str">
            <v>M2</v>
          </cell>
          <cell r="D6040">
            <v>41.47</v>
          </cell>
        </row>
        <row r="6041">
          <cell r="A6041">
            <v>101858</v>
          </cell>
          <cell r="B6041" t="str">
            <v>REASSENTAMENTO DE BLOCOS SEXTAVADO PARA PISO INTERTRAVADO, ESPESSURA DE 6 CM, EM VIA/ESTACIONAMENTO, COM REAPROVEITAMENTO DOS BLOCOS SEXTAVADO - INCLUSO RETIRADA E COLOCAÇÃO DO MATERIAL. AF_12/2020</v>
          </cell>
          <cell r="C6041" t="str">
            <v>M2</v>
          </cell>
          <cell r="D6041">
            <v>33.49</v>
          </cell>
        </row>
        <row r="6042">
          <cell r="A6042">
            <v>101859</v>
          </cell>
          <cell r="B6042" t="str">
            <v>REASSENTAMENTO DE BLOCOS SEXTAVADO PARA PISO INTERTRAVADO, ESPESSURA DE 8 CM, EM VIA/ESTACIONAMENTO, COM REAPROVEITAMENTO DOS BLOCOS SEXTAVADO - INCLUSO RETIRADA E COLOCAÇÃO DO MATERIAL. AF_12/2020</v>
          </cell>
          <cell r="C6042" t="str">
            <v>M2</v>
          </cell>
          <cell r="D6042">
            <v>37.229999999999997</v>
          </cell>
        </row>
        <row r="6043">
          <cell r="A6043">
            <v>101860</v>
          </cell>
          <cell r="B6043" t="str">
            <v>REASSENTAMENTO DE BLOCOS SEXTAVADO PARA PISO INTERTRAVADO, ESPESSURA DE 10 CM, EM VIA/ESTACIONAMENTO, COM REAPROVEITAMENTO DOS BLOCOS SEXTAVADO - INCLUSO RETIRADA E COLOCAÇÃO DO MATERIAL. AF_12/2020</v>
          </cell>
          <cell r="C6043" t="str">
            <v>M2</v>
          </cell>
          <cell r="D6043">
            <v>43.11</v>
          </cell>
        </row>
        <row r="6044">
          <cell r="A6044">
            <v>101861</v>
          </cell>
          <cell r="B6044" t="str">
            <v>REASSENTAMENTO DE BLOCOS RETANGULAR PARA PISO INTERTRAVADO, ESPESSURA DE 4  CM, EM CALÇADA, COM REAPROVEITAMENTO DOS BLOCOS RETANGULAR - INCLUSO RETIRADA E COLOCAÇÃO DO MATERIAL. AF_12/2020</v>
          </cell>
          <cell r="C6044" t="str">
            <v>M2</v>
          </cell>
          <cell r="D6044">
            <v>40.200000000000003</v>
          </cell>
        </row>
        <row r="6045">
          <cell r="A6045">
            <v>101862</v>
          </cell>
          <cell r="B6045" t="str">
            <v>REASSENTAMENTO DE BLOCOS RETANGULAR PARA PISO INTERTRAVADO, ESPESSURA DE 6 CM, EM CALÇADA, COM REAPROVEITAMENTO DOS BLOCOS RETANGULAR - INCLUSO RETIRADA E COLOCAÇÃO DO MATERIAL. AF_12/2020</v>
          </cell>
          <cell r="C6045" t="str">
            <v>M2</v>
          </cell>
          <cell r="D6045">
            <v>44.02</v>
          </cell>
        </row>
        <row r="6046">
          <cell r="A6046">
            <v>101863</v>
          </cell>
          <cell r="B6046" t="str">
            <v>REASSENTAMENTO DE BLOCOS RETANGULAR PARA PISO INTERTRAVADO, ESPESSURA DE 6 CM, EM VIA/ESTACIONAMENTO, COM REAPROVEITAMENTO DOS BLOCOS RETANGULAR - INCLUSO RETIRADA E COLOCAÇÃO DO MATERIAL. AF_12/2020</v>
          </cell>
          <cell r="C6046" t="str">
            <v>M2</v>
          </cell>
          <cell r="D6046">
            <v>34.01</v>
          </cell>
        </row>
        <row r="6047">
          <cell r="A6047">
            <v>101864</v>
          </cell>
          <cell r="B6047" t="str">
            <v>REASSENTAMENTO DE BLOCOS RETANGULAR PARA PISO INTERTRAVADO, ESPESSURA DE 8 CM, EM VIA/ESTACIONAMENTO, COM REAPROVEITAMENTO DOS BLOCOS RETANGULAR - INCLUSO RETIRADA E COLOCAÇÃO DO MATERIAL. AF_12/2020</v>
          </cell>
          <cell r="C6047" t="str">
            <v>M2</v>
          </cell>
          <cell r="D6047">
            <v>39.89</v>
          </cell>
        </row>
        <row r="6048">
          <cell r="A6048">
            <v>101865</v>
          </cell>
          <cell r="B6048" t="str">
            <v>REASSENTAMENTO DE BLOCOS RETANGULAR PARA PISO INTERTRAVADO, ESPESSURA DE 10 CM, EM VIA/ESTACIONAMENTO, COM REAPROVEITAMENTO DOS BLOCOS RETANGULAR - INCLUSO RETIRADA E COLOCAÇÃO DO MATERIAL. AF_12/2020</v>
          </cell>
          <cell r="C6048" t="str">
            <v>M2</v>
          </cell>
          <cell r="D6048">
            <v>45.78</v>
          </cell>
        </row>
        <row r="6049">
          <cell r="A6049">
            <v>101866</v>
          </cell>
          <cell r="B6049" t="str">
            <v>REASSENTAMENTO DE BLOCOS 16 FACES PARA PISO INTERTRAVADO, ESPESSURA DE 4  CM, EM CALÇADA, COM REAPROVEITAMENTO DOS BLOCOS 16 FACES - INCLUSO RETIRADA E COLOCAÇÃO DO MATERIAL. AF_12/2020</v>
          </cell>
          <cell r="C6049" t="str">
            <v>M2</v>
          </cell>
          <cell r="D6049">
            <v>40.49</v>
          </cell>
        </row>
        <row r="6050">
          <cell r="A6050">
            <v>101867</v>
          </cell>
          <cell r="B6050" t="str">
            <v>REASSENTAMENTO DE BLOCOS 16 FACES PARA PISO INTERTRAVADO, ESPESSURA DE 6 CM, EM CALÇADA, COM REAPROVEITAMENTO DOS BLOCOS 16 FACES - INCLUSO RETIRADA E COLOCAÇÃO DO MATERIAL. AF_12/2020</v>
          </cell>
          <cell r="C6050" t="str">
            <v>M2</v>
          </cell>
          <cell r="D6050">
            <v>46.38</v>
          </cell>
        </row>
        <row r="6051">
          <cell r="A6051">
            <v>101868</v>
          </cell>
          <cell r="B6051" t="str">
            <v>REASSENTAMENTO DE BLOCOS 16 FACES PARA PISO INTERTRAVADO, ESPESSURA DE 6 CM, EM VIA/ESTACIONAMENTO, COM REAPROVEITAMENTO DOS BLOCOS 16 FACES - INCLUSO RETIRADA E COLOCAÇÃO DO MATERIAL. AF_12/2020</v>
          </cell>
          <cell r="C6051" t="str">
            <v>M2</v>
          </cell>
          <cell r="D6051">
            <v>36.369999999999997</v>
          </cell>
        </row>
        <row r="6052">
          <cell r="A6052">
            <v>101869</v>
          </cell>
          <cell r="B6052" t="str">
            <v>REASSENTAMENTO DE BLOCOS 16 FACES PARA PISO INTERTRAVADO, ESPESSURA DE 8 CM, EM VIA/ESTACIONAMENTO, COM REAPROVEITAMENTO DOS BLOCOS 16 FACES - INCLUSO RETIRADA E COLOCAÇÃO DO MATERIAL. AF_12/2020</v>
          </cell>
          <cell r="C6052" t="str">
            <v>M2</v>
          </cell>
          <cell r="D6052">
            <v>42.27</v>
          </cell>
        </row>
        <row r="6053">
          <cell r="A6053">
            <v>101870</v>
          </cell>
          <cell r="B6053" t="str">
            <v>REASSENTAMENTO DE BLOCOS 16 FACES PARA PISO INTERTRAVADO, ESPESSURA DE 10 CM, EM VIA/ESTACIONAMENTO, COM REAPROVEITAMENTO DOS BLOCOS 16 FACES - INCLUSO RETIRADA E COLOCAÇÃO DO MATERIAL. AF_12/2020</v>
          </cell>
          <cell r="C6053" t="str">
            <v>M2</v>
          </cell>
          <cell r="D6053">
            <v>48.15</v>
          </cell>
        </row>
        <row r="6054">
          <cell r="A6054">
            <v>102098</v>
          </cell>
          <cell r="B6054" t="str">
            <v>RECOMPOSIÇÃO DE REVESTIMENTO EM CONCRETO ASFÁLTICO (AQUISIÇÃO EM USINA), PARA O FECHAMENTO DE VALAS - INCLUSO DEMOLIÇÃO DO PAVIMENTO. AF_12/2020</v>
          </cell>
          <cell r="C6054" t="str">
            <v>M3</v>
          </cell>
          <cell r="D6054">
            <v>2014.35</v>
          </cell>
        </row>
        <row r="6055">
          <cell r="A6055">
            <v>102988</v>
          </cell>
          <cell r="B6055" t="str">
            <v>RECOMPOSIÇÃO DE PAVIMENTO EM PISO INTERTRAVADO, COM REAPROVEITAMENTO DOS BLOCOS INTERTRAVADOS, PARA FECHAMENTO DE VALAS - INCLUSO RETIRADA E COLOCAÇÃO DO MATERIAL. AF_12/2020</v>
          </cell>
          <cell r="C6055" t="str">
            <v>M2</v>
          </cell>
          <cell r="D6055">
            <v>72.260000000000005</v>
          </cell>
        </row>
        <row r="6056">
          <cell r="A6056">
            <v>100576</v>
          </cell>
          <cell r="B6056" t="str">
            <v>REGULARIZAÇÃO E COMPACTAÇÃO DE SUBLEITO DE SOLO  PREDOMINANTEMENTE ARGILOSO. AF_11/2019</v>
          </cell>
          <cell r="C6056" t="str">
            <v>M2</v>
          </cell>
          <cell r="D6056">
            <v>2.69</v>
          </cell>
        </row>
        <row r="6057">
          <cell r="A6057">
            <v>100577</v>
          </cell>
          <cell r="B6057" t="str">
            <v>REGULARIZAÇÃO E COMPACTAÇÃO DE SUBLEITO DE SOLO PREDOMINANTEMENTE ARENOSO. AF_11/2019</v>
          </cell>
          <cell r="C6057" t="str">
            <v>M2</v>
          </cell>
          <cell r="D6057">
            <v>1.28</v>
          </cell>
        </row>
        <row r="6058">
          <cell r="A6058">
            <v>96388</v>
          </cell>
          <cell r="B6058" t="str">
            <v>EXECUÇÃO E COMPACTAÇÃO DE BASE E OU SUB BASE PARA PAVIMENTAÇÃO DE SOLOS DE COMPORTAMENTO LATERÍTICO (ARENOSO) - EXCLUSIVE SOLO, ESCAVAÇÃO, CARGA E TRANSPORTE. AF_11/2019</v>
          </cell>
          <cell r="C6058" t="str">
            <v>M3</v>
          </cell>
          <cell r="D6058">
            <v>12.88</v>
          </cell>
        </row>
        <row r="6059">
          <cell r="A6059">
            <v>96389</v>
          </cell>
          <cell r="B6059" t="str">
            <v>EXECUÇÃO E COMPACTAÇÃO DE BASE E OU SUB BASE PARA PAVIMENTAÇÃO DE SOLO (PREDOMINANTEMENTE ARENOSO) COM CIMENTO (TEOR DE 2%) - EXCLUSIVE SOLO, ESCAVAÇÃO, CARGA E TRANSPORTE. AF_11/2019</v>
          </cell>
          <cell r="C6059" t="str">
            <v>M3</v>
          </cell>
          <cell r="D6059">
            <v>47.8</v>
          </cell>
        </row>
        <row r="6060">
          <cell r="A6060">
            <v>96390</v>
          </cell>
          <cell r="B6060" t="str">
            <v>EXECUÇÃO E COMPACTAÇÃO DE BASE E OU SUB BASE PARA PAVIMENTAÇÃO DE SOLO (PREDOMINANTEMENTE ARENOSO) COM CIMENTO (TEOR DE 4%) - EXCLUSIVE SOLO, ESCAVAÇÃO, CARGA E TRANSPORTE. AF_11/2019</v>
          </cell>
          <cell r="C6060" t="str">
            <v>M3</v>
          </cell>
          <cell r="D6060">
            <v>73.33</v>
          </cell>
        </row>
        <row r="6061">
          <cell r="A6061">
            <v>96391</v>
          </cell>
          <cell r="B6061" t="str">
            <v>EXECUÇÃO E COMPACTAÇÃO DE BASE E OU SUB BASE PARA PAVIMENTAÇÃO DE SOLO (PREDOMINANTEMENTE ARENOSO) COM CIMENTO (TEOR DE 6%) - EXCLUSIVE SOLO, ESCAVAÇÃO, CARGA E TRANSPORTE. AF_11/2019</v>
          </cell>
          <cell r="C6061" t="str">
            <v>M3</v>
          </cell>
          <cell r="D6061">
            <v>100.85</v>
          </cell>
        </row>
        <row r="6062">
          <cell r="A6062">
            <v>96392</v>
          </cell>
          <cell r="B6062" t="str">
            <v>EXECUÇÃO E COMPACTAÇÃO DE BASE E OU SUB BASE PARA PAVIMENTAÇÃO DE SOLO (PREDOMINANTEMENTE ARENOSO) COM CIMENTO (TEOR DE 8%) - EXCLUSIVE SOLO, ESCAVAÇÃO, CARGA E TRANSPORTE. AF_11/2019</v>
          </cell>
          <cell r="C6062" t="str">
            <v>M3</v>
          </cell>
          <cell r="D6062">
            <v>127.12</v>
          </cell>
        </row>
        <row r="6063">
          <cell r="A6063">
            <v>96396</v>
          </cell>
          <cell r="B6063" t="str">
            <v>EXECUÇÃO E COMPACTAÇÃO DE BASE E OU SUB BASE PARA PAVIMENTAÇÃO DE BRITA GRADUADA SIMPLES - EXCLUSIVE CARGA E TRANSPORTE. AF_11/2019</v>
          </cell>
          <cell r="C6063" t="str">
            <v>M3</v>
          </cell>
          <cell r="D6063">
            <v>128.37</v>
          </cell>
        </row>
        <row r="6064">
          <cell r="A6064">
            <v>96397</v>
          </cell>
          <cell r="B6064" t="str">
            <v>EXECUÇÃO E COMPACTAÇÃO DE BASE E OU SUB BASE PARA PAVIMENTAÇÃO DE BRITA GRADUADA SIMPLES TRATADA COM CIMENTO - EXCLUSIVE CARGA E TRANSPORTE. AF_11/2019</v>
          </cell>
          <cell r="C6064" t="str">
            <v>M3</v>
          </cell>
          <cell r="D6064">
            <v>181.73</v>
          </cell>
        </row>
        <row r="6065">
          <cell r="A6065">
            <v>96398</v>
          </cell>
          <cell r="B6065" t="str">
            <v>EXECUÇÃO E COMPACTAÇÃO DE BASE E OU SUB BASE PARA PAVIMENTAÇÃO DE CONCRETO COMPACTADO COM ROLO - EXCLUSIVE CARGA E TRANSPORTE. AF_11/2019</v>
          </cell>
          <cell r="C6065" t="str">
            <v>M3</v>
          </cell>
          <cell r="D6065">
            <v>251.51</v>
          </cell>
        </row>
        <row r="6066">
          <cell r="A6066">
            <v>96399</v>
          </cell>
          <cell r="B6066" t="str">
            <v>EXECUÇÃO E COMPACTAÇÃO DE BASE E OU SUB BASE PARA PAVIMENTAÇÃO DE PEDRA RACHÃO  - EXCLUSIVE CARGA E TRANSPORTE. AF_11/2019</v>
          </cell>
          <cell r="C6066" t="str">
            <v>M3</v>
          </cell>
          <cell r="D6066">
            <v>88.65</v>
          </cell>
        </row>
        <row r="6067">
          <cell r="A6067">
            <v>96400</v>
          </cell>
          <cell r="B6067" t="str">
            <v>EXECUÇÃO E COMPACTAÇÃO DE BASE E OU SUB BASE PARA PAVIMENTAÇÃO DE MACADAME SECO - EXCLUSIVE CARGA E TRANSPORTE. AF_11/2019</v>
          </cell>
          <cell r="C6067" t="str">
            <v>M3</v>
          </cell>
          <cell r="D6067">
            <v>116.12</v>
          </cell>
        </row>
        <row r="6068">
          <cell r="A6068">
            <v>100564</v>
          </cell>
          <cell r="B6068" t="str">
            <v>EXECUÇÃO E COMPACTAÇÃO DE BASE E OU SUB-BASE PARA PAVIMENTAÇÃO DE SOLO (PREDOMINANTEMENTE ARENOSO) BRITA - 40/60 - EXCLUSIVE SOLO, ESCAVAÇÃO, CARGA E TRANSPORTE. AF_11/2019</v>
          </cell>
          <cell r="C6068" t="str">
            <v>M3</v>
          </cell>
          <cell r="D6068">
            <v>83.2</v>
          </cell>
        </row>
        <row r="6069">
          <cell r="A6069">
            <v>100565</v>
          </cell>
          <cell r="B6069" t="str">
            <v>EXECUÇÃO E COMPACTAÇÃO DE BASE E OU SUB-BASE PARA PAVIMENTAÇÃO DE SOLO (PREDOMINANTEMENTE ARENOSO) BRITA - 50/50 - EXCLUSIVE SOLO, ESCAVAÇÃO, CARGA E TRANSPORTE. AF_11/2019</v>
          </cell>
          <cell r="C6069" t="str">
            <v>M3</v>
          </cell>
          <cell r="D6069">
            <v>73.59</v>
          </cell>
        </row>
        <row r="6070">
          <cell r="A6070">
            <v>100566</v>
          </cell>
          <cell r="B6070" t="str">
            <v>EXECUÇÃO E COMPACTAÇÃO DE BASE E OU SUB-BASE PARA PAVIMENTAÇÃO DE SOLO (PREDOMINANTEMENTE ARENOSO) BRITA - 40/60 COM CIMENTO (TEOR DE 4%) - EXCLUSIVE SOLO, ESCAVAÇÃO, CARGA E TRANSPORTE. AF_11/2019</v>
          </cell>
          <cell r="C6070" t="str">
            <v>M3</v>
          </cell>
          <cell r="D6070">
            <v>137.63</v>
          </cell>
        </row>
        <row r="6071">
          <cell r="A6071">
            <v>100567</v>
          </cell>
          <cell r="B6071" t="str">
            <v>EXECUÇÃO E COMPACTAÇÃO DE BASE E OU SUB-BASE PARA PAVIMENTAÇÃO DE SOLO (PREDOMINANTEMENTE ARENOSO) BRITA - 40/60 COM CIMENTO (TEOR DE 6%) - EXCLUSIVE SOLO, ESCAVAÇÃO, CARGA E TRANSPORTE. AF_11/2019</v>
          </cell>
          <cell r="C6071" t="str">
            <v>M3</v>
          </cell>
          <cell r="D6071">
            <v>163.13</v>
          </cell>
        </row>
        <row r="6072">
          <cell r="A6072">
            <v>100568</v>
          </cell>
          <cell r="B6072" t="str">
            <v>EXECUÇÃO E COMPACTAÇÃO DE BASE E OU SUB-BASE PARA PAVIMENTAÇÃO DE SOLO (PREDOMINANTEMENTE ARENOSO) BRITA - 40/60 COM CIMENTO (TEOR DE 8%) - EXCLUSIVE SOLO, ESCAVAÇÃO, CARGA E TRANSPORTE. AF_11/2019</v>
          </cell>
          <cell r="C6072" t="str">
            <v>M3</v>
          </cell>
          <cell r="D6072">
            <v>188.2</v>
          </cell>
        </row>
        <row r="6073">
          <cell r="A6073">
            <v>100569</v>
          </cell>
          <cell r="B6073" t="str">
            <v>EXECUÇÃO E COMPACTAÇÃO DE BASE E OU SUB-BASE PARA PAVIMENTAÇÃO DE SOLO (PREDOMINANTEMENTE ARENOSO) BRITA - 50/50 COM CIMENTO (TEOR DE 4%)  - EXCLUSIVE SOLO, ESCAVAÇÃO, CARGA E TRANSPORTE. AF_11/2019</v>
          </cell>
          <cell r="C6073" t="str">
            <v>M3</v>
          </cell>
          <cell r="D6073">
            <v>128.37</v>
          </cell>
        </row>
        <row r="6074">
          <cell r="A6074">
            <v>100570</v>
          </cell>
          <cell r="B6074" t="str">
            <v>EXECUÇÃO E COMPACTAÇÃO DE BASE E OU SUB-BASE PARA PAVIMENTAÇÃO DE SOLO (PREDOMINANTEMENTE ARENOSO) BRITA - 50/50 COM CIMENTO (TEOR DE 6%) - EXCLUSIVE SOLO, ESCAVAÇÃO, CARGA E TRANSPORTE. AF_11/2019</v>
          </cell>
          <cell r="C6074" t="str">
            <v>M3</v>
          </cell>
          <cell r="D6074">
            <v>156.37</v>
          </cell>
        </row>
        <row r="6075">
          <cell r="A6075">
            <v>100571</v>
          </cell>
          <cell r="B6075" t="str">
            <v>EXECUÇÃO E COMPACTAÇÃO DE BASE E OU SUB-BASE PARA PAVIMENTAÇÃO DE SOLO (PREDOMINANTEMENTE ARENOSO) BRITA - 50/50 COM CIMENTO (TEOR DE 8%) - EXCLUSIVE SOLO, ESCAVAÇÃO, CARGA E TRANSPORTE. AF_11/2019</v>
          </cell>
          <cell r="C6075" t="str">
            <v>M3</v>
          </cell>
          <cell r="D6075">
            <v>179.37</v>
          </cell>
        </row>
        <row r="6076">
          <cell r="A6076">
            <v>100572</v>
          </cell>
          <cell r="B6076" t="str">
            <v>EXECUÇÃO E COMPACTAÇÃO DE BASE E OU SUB-BASE PARA PAVIMENTAÇÃO DE SOLO (PREDOMINANTEMENTE ARGILOSO) BRITA - 40/60 - EXCLUSIVE SOLO, ESCAVAÇÃO, CARGA E TRANSPORTE. AF_11/2019</v>
          </cell>
          <cell r="C6076" t="str">
            <v>M3</v>
          </cell>
          <cell r="D6076">
            <v>88.65</v>
          </cell>
        </row>
        <row r="6077">
          <cell r="A6077">
            <v>100573</v>
          </cell>
          <cell r="B6077" t="str">
            <v>EXECUÇÃO E COMPACTAÇÃO DE BASE E OU SUB-BASE PARA PAVIMENTAÇÃO DE SOLO (PREDOMINANTEMENTE ARGILOSO) BRITA - 50/50 - EXCLUSIVE SOLO, ESCAVAÇÃO, CARGA E TRANSPORTE. AF_11/2019</v>
          </cell>
          <cell r="C6077" t="str">
            <v>M3</v>
          </cell>
          <cell r="D6077">
            <v>79.040000000000006</v>
          </cell>
        </row>
        <row r="6078">
          <cell r="A6078">
            <v>100574</v>
          </cell>
          <cell r="B6078" t="str">
            <v>ESPALHAMENTO DE MATERIAL COM TRATOR DE ESTEIRAS. AF_11/2019</v>
          </cell>
          <cell r="C6078" t="str">
            <v>M3</v>
          </cell>
          <cell r="D6078">
            <v>1.56</v>
          </cell>
        </row>
        <row r="6079">
          <cell r="A6079">
            <v>100575</v>
          </cell>
          <cell r="B6079" t="str">
            <v>REGULARIZAÇÃO DE SUPERFÍCIES COM MOTONIVELADORA. AF_11/2019</v>
          </cell>
          <cell r="C6079" t="str">
            <v>M2</v>
          </cell>
          <cell r="D6079">
            <v>0.14000000000000001</v>
          </cell>
        </row>
        <row r="6080">
          <cell r="A6080">
            <v>101767</v>
          </cell>
          <cell r="B6080" t="str">
            <v>EXECUÇÃO E COMPACTAÇÃO DE BASE E OU SUB BASE PARA PAVIMENTAÇÃO DE SOLOS ESTABILIZADOS GRANULOMETRICAMENTE COM MISTURA DE SOLOS EM PISTA - EXCLUSIVE SOLO, ESCAVAÇÃO, CARGA E TRANSPORTE. AF_11/2019</v>
          </cell>
          <cell r="C6080" t="str">
            <v>M3</v>
          </cell>
          <cell r="D6080">
            <v>30.8</v>
          </cell>
        </row>
        <row r="6081">
          <cell r="A6081">
            <v>101768</v>
          </cell>
          <cell r="B6081" t="str">
            <v>EXECUÇÃO E COMPACTAÇÃO DE BASE E OU SUB BASE PARA PAVIMENTAÇÃO DE SOLO ESTABILIZADO GRANULOMETRICAMENTE SEM MISTURA DE SOLOS - EXCLUSIVE SOLO, ESCAVAÇÃO, CARGA E TRANSPORTE. AF_11/2023</v>
          </cell>
          <cell r="C6081" t="str">
            <v>M3</v>
          </cell>
          <cell r="D6081">
            <v>25.78</v>
          </cell>
        </row>
        <row r="6082">
          <cell r="A6082">
            <v>92391</v>
          </cell>
          <cell r="B6082" t="str">
            <v>EXECUÇÃO DE PAVIMENTO EM PISO INTERTRAVADO, COM BLOCO PISOGRAMA DE 35 X 15 CM, ESPESSURA 6 CM. AF_10/2022</v>
          </cell>
          <cell r="C6082" t="str">
            <v>M2</v>
          </cell>
          <cell r="D6082">
            <v>74.83</v>
          </cell>
        </row>
        <row r="6083">
          <cell r="A6083">
            <v>92392</v>
          </cell>
          <cell r="B6083" t="str">
            <v>EXECUÇÃO DE PAVIMENTO EM PISO INTERTRAVADO, COM BLOCO PISOGRAMA DE 35 X 15 CM, ESPESSURA 8 CM. AF_10/2022</v>
          </cell>
          <cell r="C6083" t="str">
            <v>M2</v>
          </cell>
          <cell r="D6083">
            <v>155.80000000000001</v>
          </cell>
        </row>
        <row r="6084">
          <cell r="A6084">
            <v>92393</v>
          </cell>
          <cell r="B6084" t="str">
            <v>EXECUÇÃO DE PAVIMENTO EM PISO INTERTRAVADO, COM BLOCO SEXTAVADO DE 25 X 25 CM, ESPESSURA 6 CM. AF_10/2022</v>
          </cell>
          <cell r="C6084" t="str">
            <v>M2</v>
          </cell>
          <cell r="D6084">
            <v>73.739999999999995</v>
          </cell>
        </row>
        <row r="6085">
          <cell r="A6085">
            <v>92394</v>
          </cell>
          <cell r="B6085" t="str">
            <v>EXECUÇÃO DE PAVIMENTO EM PISO INTERTRAVADO, COM BLOCO SEXTAVADO DE 25 X 25 CM, ESPESSURA 8 CM. AF_10/2022</v>
          </cell>
          <cell r="C6085" t="str">
            <v>M2</v>
          </cell>
          <cell r="D6085">
            <v>92.39</v>
          </cell>
        </row>
        <row r="6086">
          <cell r="A6086">
            <v>92395</v>
          </cell>
          <cell r="B6086" t="str">
            <v>EXECUÇÃO DE PAVIMENTO EM PISO INTERTRAVADO, COM BLOCO SEXTAVADO DE 25 X 25 CM, ESPESSURA 10 CM. AF_10/2022</v>
          </cell>
          <cell r="C6086" t="str">
            <v>M2</v>
          </cell>
          <cell r="D6086">
            <v>111.68</v>
          </cell>
        </row>
        <row r="6087">
          <cell r="A6087">
            <v>92396</v>
          </cell>
          <cell r="B6087" t="str">
            <v>EXECUÇÃO DE PASSEIO EM PISO INTERTRAVADO, COM BLOCO RETANGULAR COR NATURAL DE 20 X 10 CM, ESPESSURA 6 CM. AF_10/2022</v>
          </cell>
          <cell r="C6087" t="str">
            <v>M2</v>
          </cell>
          <cell r="D6087">
            <v>91.28</v>
          </cell>
        </row>
        <row r="6088">
          <cell r="A6088">
            <v>92397</v>
          </cell>
          <cell r="B6088" t="str">
            <v>EXECUÇÃO DE PAVIMENTO EM PISO INTERTRAVADO, COM BLOCO RETANGULAR COR NATURAL DE 20 X 10 CM, ESPESSURA 6 CM. AF_10/2022</v>
          </cell>
          <cell r="C6088" t="str">
            <v>M2</v>
          </cell>
          <cell r="D6088">
            <v>78.44</v>
          </cell>
        </row>
        <row r="6089">
          <cell r="A6089">
            <v>92398</v>
          </cell>
          <cell r="B6089" t="str">
            <v>EXECUÇÃO DE PAVIMENTO EM PISO INTERTRAVADO, COM BLOCO RETANGULAR COR NATURAL DE 20 X 10 CM, ESPESSURA 8 CM. AF_10/2022</v>
          </cell>
          <cell r="C6089" t="str">
            <v>M2</v>
          </cell>
          <cell r="D6089">
            <v>98.31</v>
          </cell>
        </row>
        <row r="6090">
          <cell r="A6090">
            <v>92400</v>
          </cell>
          <cell r="B6090" t="str">
            <v>EXECUÇÃO DE PAVIMENTO EM PISO INTERTRAVADO, COM BLOCO RETANGULAR DE 20 X 10 CM, ESPESSURA 10 CM. AF_10/2022</v>
          </cell>
          <cell r="C6090" t="str">
            <v>M2</v>
          </cell>
          <cell r="D6090">
            <v>115.92</v>
          </cell>
        </row>
        <row r="6091">
          <cell r="A6091">
            <v>92402</v>
          </cell>
          <cell r="B6091" t="str">
            <v>EXECUÇÃO DE PASSEIO EM PISO INTERTRAVADO, COM BLOCO 16 FACES DE 22 X 11 CM, ESPESSURA 6 CM. AF_10/2022</v>
          </cell>
          <cell r="C6091" t="str">
            <v>M2</v>
          </cell>
          <cell r="D6091">
            <v>88.45</v>
          </cell>
        </row>
        <row r="6092">
          <cell r="A6092">
            <v>92403</v>
          </cell>
          <cell r="B6092" t="str">
            <v>EXECUÇÃO DE PAVIMENTO EM PISO INTERTRAVADO, COM BLOCO 16 FACES DE 22 X 11 CM, ESPESSURA 6 CM. AF_10/2022</v>
          </cell>
          <cell r="C6092" t="str">
            <v>M2</v>
          </cell>
          <cell r="D6092">
            <v>75.27</v>
          </cell>
        </row>
        <row r="6093">
          <cell r="A6093">
            <v>92404</v>
          </cell>
          <cell r="B6093" t="str">
            <v>EXECUÇÃO DE PAVIMENTO EM PISO INTERTRAVADO, COM BLOCO 16 FACES DE 22 X 11 CM, ESPESSURA 8 CM. AF_10/2022</v>
          </cell>
          <cell r="C6093" t="str">
            <v>M2</v>
          </cell>
          <cell r="D6093">
            <v>95.12</v>
          </cell>
        </row>
        <row r="6094">
          <cell r="A6094">
            <v>92406</v>
          </cell>
          <cell r="B6094" t="str">
            <v>EXECUÇÃO DE PAVIMENTO EM PISO INTERTRAVADO, COM BLOCO 16 FACES DE 22 X 11 CM, ESPESSURA 10 CM. AF_10/2022</v>
          </cell>
          <cell r="C6094" t="str">
            <v>M2</v>
          </cell>
          <cell r="D6094">
            <v>114.74</v>
          </cell>
        </row>
        <row r="6095">
          <cell r="A6095">
            <v>93679</v>
          </cell>
          <cell r="B6095" t="str">
            <v>EXECUÇÃO DE PASSEIO EM PISO INTERTRAVADO, COM BLOCO RETANGULAR COLORIDO DE 20 X 10 CM, ESPESSURA 6 CM. AF_10/2022</v>
          </cell>
          <cell r="C6095" t="str">
            <v>M2</v>
          </cell>
          <cell r="D6095">
            <v>101.13</v>
          </cell>
        </row>
        <row r="6096">
          <cell r="A6096">
            <v>93680</v>
          </cell>
          <cell r="B6096" t="str">
            <v>EXECUÇÃO DE PAVIMENTO EM PISO INTERTRAVADO, COM BLOCO RETANGULAR COLORIDO DE 20 X 10 CM, ESPESSURA 6 CM. AF_10/2022</v>
          </cell>
          <cell r="C6096" t="str">
            <v>M2</v>
          </cell>
          <cell r="D6096">
            <v>88.04</v>
          </cell>
        </row>
        <row r="6097">
          <cell r="A6097">
            <v>93681</v>
          </cell>
          <cell r="B6097" t="str">
            <v>EXECUÇÃO DE PAVIMENTO EM PISO INTERTRAVADO, COM BLOCO RETANGULAR COLORIDO DE 20 X 10 CM, ESPESSURA 8 CM. AF_10/2022</v>
          </cell>
          <cell r="C6097" t="str">
            <v>M2</v>
          </cell>
          <cell r="D6097">
            <v>105.99</v>
          </cell>
        </row>
        <row r="6098">
          <cell r="A6098">
            <v>97104</v>
          </cell>
          <cell r="B6098" t="str">
            <v>EXECUÇÃO DE PAVIMENTO DE CONCRETO SIMPLES (PCS), FCK = 40 MPA, ESPESSURA DE 15,0 CM. AF_04/2022</v>
          </cell>
          <cell r="C6098" t="str">
            <v>M2</v>
          </cell>
          <cell r="D6098">
            <v>123.68</v>
          </cell>
        </row>
        <row r="6099">
          <cell r="A6099">
            <v>97105</v>
          </cell>
          <cell r="B6099" t="str">
            <v>EXECUÇÃO DE PAVIMENTO DE CONCRETO SIMPLES (PCS), FCK = 40 MPA, ESPESSURA DE 17,5 CM. AF_04/2022</v>
          </cell>
          <cell r="C6099" t="str">
            <v>M2</v>
          </cell>
          <cell r="D6099">
            <v>139.47</v>
          </cell>
        </row>
        <row r="6100">
          <cell r="A6100">
            <v>97106</v>
          </cell>
          <cell r="B6100" t="str">
            <v>EXECUÇÃO DE PAVIMENTO DE CONCRETO SIMPLES (PCS), FCK = 40 MPA, ESPESSURA DE 20,0 CM. AF_04/2022</v>
          </cell>
          <cell r="C6100" t="str">
            <v>M2</v>
          </cell>
          <cell r="D6100">
            <v>154.29</v>
          </cell>
        </row>
        <row r="6101">
          <cell r="A6101">
            <v>97107</v>
          </cell>
          <cell r="B6101" t="str">
            <v>EXECUÇÃO DE PAVIMENTO DE CONCRETO SIMPLES (PCS), FCK = 40 MPA, ESPESSURA DE 22,5 CM. AF_04/2022</v>
          </cell>
          <cell r="C6101" t="str">
            <v>M2</v>
          </cell>
          <cell r="D6101">
            <v>175.7</v>
          </cell>
        </row>
        <row r="6102">
          <cell r="A6102">
            <v>97108</v>
          </cell>
          <cell r="B6102" t="str">
            <v>EXECUÇÃO DE PAVIMENTO DE CONCRETO SIMPLES (PCS), FCK = 40 MPA, ESPESSURA DE 25,0 CM. AF_04/2022</v>
          </cell>
          <cell r="C6102" t="str">
            <v>M2</v>
          </cell>
          <cell r="D6102">
            <v>200.06</v>
          </cell>
        </row>
        <row r="6103">
          <cell r="A6103">
            <v>97109</v>
          </cell>
          <cell r="B6103" t="str">
            <v>EXECUÇÃO DE PAVIMENTO DE CONCRETO SIMPLES (PCS), FCK = 40 MPA, ESPESSURA DE 27,5 CM. AF_04/2022</v>
          </cell>
          <cell r="C6103" t="str">
            <v>M2</v>
          </cell>
          <cell r="D6103">
            <v>220.97</v>
          </cell>
        </row>
        <row r="6104">
          <cell r="A6104">
            <v>97111</v>
          </cell>
          <cell r="B6104" t="str">
            <v>EXECUÇÃO DE PAVIMENTO DE CONCRETO ARMADO (PCA), FCK = 30 MPA, ESPESSURA DE 15,0 CM. AF_04/2022</v>
          </cell>
          <cell r="C6104" t="str">
            <v>M2</v>
          </cell>
          <cell r="D6104">
            <v>232.39</v>
          </cell>
        </row>
        <row r="6105">
          <cell r="A6105">
            <v>97112</v>
          </cell>
          <cell r="B6105" t="str">
            <v>EXECUÇÃO DE PAVIMENTO DE CONCRETO ARMADO (PCA), FCK = 30 MPA, ESPESSURA DE 17,5 CM. AF_04/2022</v>
          </cell>
          <cell r="C6105" t="str">
            <v>M2</v>
          </cell>
          <cell r="D6105">
            <v>204.49</v>
          </cell>
        </row>
        <row r="6106">
          <cell r="A6106">
            <v>97113</v>
          </cell>
          <cell r="B6106" t="str">
            <v>APLICAÇÃO DE LONA PLÁSTICA PARA EXECUÇÃO DE PAVIMENTOS DE CONCRETO. AF_04/2022</v>
          </cell>
          <cell r="C6106" t="str">
            <v>M2</v>
          </cell>
          <cell r="D6106">
            <v>1.62</v>
          </cell>
        </row>
        <row r="6107">
          <cell r="A6107">
            <v>97114</v>
          </cell>
          <cell r="B6107" t="str">
            <v>EXECUÇÃO DE JUNTAS DE CONTRAÇÃO PARA PAVIMENTOS DE CONCRETO. AF_04/2022</v>
          </cell>
          <cell r="C6107" t="str">
            <v>M</v>
          </cell>
          <cell r="D6107">
            <v>0.48</v>
          </cell>
        </row>
        <row r="6108">
          <cell r="A6108">
            <v>97115</v>
          </cell>
          <cell r="B6108" t="str">
            <v>APLICAÇÃO DE GRAXA EM BARRAS DE TRANSFERÊNCIA PARA EXECUÇÃO DE PAVIMENTO DE CONCRETO. AF_04/2022</v>
          </cell>
          <cell r="C6108" t="str">
            <v>KG</v>
          </cell>
          <cell r="D6108">
            <v>62.93</v>
          </cell>
        </row>
        <row r="6109">
          <cell r="A6109">
            <v>97116</v>
          </cell>
          <cell r="B6109" t="str">
            <v>BARRAS DE TRANSFERÊNCIA, AÇO CA-25 DE 16,0 MM, PARA EXECUÇÃO DE PAVIMENTO DE CONCRETO - FORNECIMENTO E INSTALAÇÃO. AF_04/2022</v>
          </cell>
          <cell r="C6109" t="str">
            <v>KG</v>
          </cell>
          <cell r="D6109">
            <v>23.95</v>
          </cell>
        </row>
        <row r="6110">
          <cell r="A6110">
            <v>97117</v>
          </cell>
          <cell r="B6110" t="str">
            <v>BARRAS DE TRANSFERÊNCIA, AÇO CA-25 DE 20,0 MM, PARA EXECUÇÃO DE PAVIMENTO DE CONCRETO - FORNECIMENTO E INSTALAÇÃO. AF_04/2022</v>
          </cell>
          <cell r="C6110" t="str">
            <v>KG</v>
          </cell>
          <cell r="D6110">
            <v>20.39</v>
          </cell>
        </row>
        <row r="6111">
          <cell r="A6111">
            <v>97118</v>
          </cell>
          <cell r="B6111" t="str">
            <v>BARRAS DE TRANSFERÊNCIA, AÇO CA-25 DE 25,0 MM, PARA EXECUÇÃO DE PAVIMENTO DE CONCRETO - FORNECIMENTO E INSTALAÇÃO. AF_04/2022</v>
          </cell>
          <cell r="C6111" t="str">
            <v>KG</v>
          </cell>
          <cell r="D6111">
            <v>16.63</v>
          </cell>
        </row>
        <row r="6112">
          <cell r="A6112">
            <v>97119</v>
          </cell>
          <cell r="B6112" t="str">
            <v>BARRAS DE TRANSFERÊNCIA, AÇO CA-25 DE 32,0 MM, PARA EXECUÇÃO DE PAVIMENTO DE CONCRETO - FORNECIMENTO E INSTALAÇÃO. AF_04/2022</v>
          </cell>
          <cell r="C6112" t="str">
            <v>KG</v>
          </cell>
          <cell r="D6112">
            <v>14.72</v>
          </cell>
        </row>
        <row r="6113">
          <cell r="A6113">
            <v>97120</v>
          </cell>
          <cell r="B6113" t="str">
            <v>BARRAS DE LIGAÇÃO, AÇO CA-50 DE 10 MM, PARA EXECUÇÃO DE PAVIMENTO DE CONCRETO - FORNECIMENTO E INSTALAÇÃO. AF_04/2022</v>
          </cell>
          <cell r="C6113" t="str">
            <v>KG</v>
          </cell>
          <cell r="D6113">
            <v>9.59</v>
          </cell>
        </row>
        <row r="6114">
          <cell r="A6114">
            <v>101167</v>
          </cell>
          <cell r="B6114" t="str">
            <v>EXECUÇÃO DE PAVIMENTO EM PARALELEPÍPEDOS, REJUNTAMENTO COM PÓ DE PEDRA. AF_05/2020</v>
          </cell>
          <cell r="C6114" t="str">
            <v>M2</v>
          </cell>
          <cell r="D6114">
            <v>125.45</v>
          </cell>
        </row>
        <row r="6115">
          <cell r="A6115">
            <v>101169</v>
          </cell>
          <cell r="B6115" t="str">
            <v>EXECUÇÃO DE PAVIMENTO EM PARALELEPÍPEDOS, REJUNTAMENTO COM ARGAMASSA TRAÇO 1:3 (CIMENTO E AREIA). AF_05/2020</v>
          </cell>
          <cell r="C6115" t="str">
            <v>M2</v>
          </cell>
          <cell r="D6115">
            <v>139.99</v>
          </cell>
        </row>
        <row r="6116">
          <cell r="A6116">
            <v>101170</v>
          </cell>
          <cell r="B6116" t="str">
            <v>EXECUÇÃO DE PAVIMENTO EM PEDRAS POLIÉDRICAS, REJUNTAMENTO COM PÓ DE PEDRA. AF_05/2020</v>
          </cell>
          <cell r="C6116" t="str">
            <v>M2</v>
          </cell>
          <cell r="D6116">
            <v>43.69</v>
          </cell>
        </row>
        <row r="6117">
          <cell r="A6117">
            <v>101172</v>
          </cell>
          <cell r="B6117" t="str">
            <v>EXECUÇÃO DE PAVIMENTO EM PEDRAS POLIÉDRICAS, REJUNTAMENTO COM ARGAMASSA TRAÇO 1:3 (CIMENTO E AREIA). AF_05/2020</v>
          </cell>
          <cell r="C6117" t="str">
            <v>M2</v>
          </cell>
          <cell r="D6117">
            <v>67.94</v>
          </cell>
        </row>
        <row r="6118">
          <cell r="A6118">
            <v>103904</v>
          </cell>
          <cell r="B6118" t="str">
            <v>EXECUÇÃO DE PAVIMENTO DE CONCRETO SIMPLES (PCS), FCK = 35 MPA, ESPESSURA DE 15,0 CM. AF_04/2022</v>
          </cell>
          <cell r="C6118" t="str">
            <v>M2</v>
          </cell>
          <cell r="D6118">
            <v>120.44</v>
          </cell>
        </row>
        <row r="6119">
          <cell r="A6119">
            <v>103905</v>
          </cell>
          <cell r="B6119" t="str">
            <v>EXECUÇÃO DE PAVIMENTO DE CONCRETO SIMPLES (PCS), FCK = 35 MPA, ESPESSURA DE 16,0 CM. AF_04/2022</v>
          </cell>
          <cell r="C6119" t="str">
            <v>M2</v>
          </cell>
          <cell r="D6119">
            <v>127.03</v>
          </cell>
        </row>
        <row r="6120">
          <cell r="A6120">
            <v>103906</v>
          </cell>
          <cell r="B6120" t="str">
            <v>EXECUÇÃO DE PAVIMENTO DE CONCRETO SIMPLES (PCS), FCK = 40 MPA, ESPESSURA DE 16,0 CM. AF_04/2022</v>
          </cell>
          <cell r="C6120" t="str">
            <v>M2</v>
          </cell>
          <cell r="D6120">
            <v>157.43</v>
          </cell>
        </row>
        <row r="6121">
          <cell r="A6121">
            <v>103907</v>
          </cell>
          <cell r="B6121" t="str">
            <v>EXECUÇÃO DE PAVIMENTO DE CONCRETO SIMPLES (PCS), FCK = 35 MPA, ESPESSURA DE 17,5 CM. AF_04/2022</v>
          </cell>
          <cell r="C6121" t="str">
            <v>M2</v>
          </cell>
          <cell r="D6121">
            <v>134.13999999999999</v>
          </cell>
        </row>
        <row r="6122">
          <cell r="A6122">
            <v>103908</v>
          </cell>
          <cell r="B6122" t="str">
            <v>EXECUÇÃO PAVIMENTO DE CONCRETO SIMPLES (PCS), FCK = 35 MPA, ESPESSURA DE 20,0 CM. AF_04/2022</v>
          </cell>
          <cell r="C6122" t="str">
            <v>M2</v>
          </cell>
          <cell r="D6122">
            <v>149.97999999999999</v>
          </cell>
        </row>
        <row r="6123">
          <cell r="A6123">
            <v>103909</v>
          </cell>
          <cell r="B6123" t="str">
            <v>EXECUÇÃO PAVIMENTO DE CONCRETO SIMPLES (PCS), FCK = 35 MPA, ESPESSURA DE 22,5 CM. AF_04/2022</v>
          </cell>
          <cell r="C6123" t="str">
            <v>M2</v>
          </cell>
          <cell r="D6123">
            <v>170.84</v>
          </cell>
        </row>
        <row r="6124">
          <cell r="A6124">
            <v>103911</v>
          </cell>
          <cell r="B6124" t="str">
            <v>EXECUÇÃO DE PAVIMENTO DE CONCRETO SIMPLES (PCS), FCK = 35 MPA, ESPESSURA DE 25,0 CM. AF_04/2022</v>
          </cell>
          <cell r="C6124" t="str">
            <v>M2</v>
          </cell>
          <cell r="D6124">
            <v>194.66</v>
          </cell>
        </row>
        <row r="6125">
          <cell r="A6125">
            <v>103912</v>
          </cell>
          <cell r="B6125" t="str">
            <v>EXECUÇÃO PAVIMENTO DE CONCRETO SIMPLES (PCS), FCK = 35 MPA, ESPESSURA DE 27,5 CM. AF_04/2022</v>
          </cell>
          <cell r="C6125" t="str">
            <v>M2</v>
          </cell>
          <cell r="D6125">
            <v>215.04</v>
          </cell>
        </row>
        <row r="6126">
          <cell r="A6126">
            <v>103913</v>
          </cell>
          <cell r="B6126" t="str">
            <v>EXECUÇÃO DE PISO INDUSTRIAL DE CONCRETO ARMADO, FCK = 20 MPA, ESPESSURA DE 12,0 CM. AF_04/2022</v>
          </cell>
          <cell r="C6126" t="str">
            <v>M2</v>
          </cell>
          <cell r="D6126">
            <v>113.01</v>
          </cell>
        </row>
        <row r="6127">
          <cell r="A6127">
            <v>103914</v>
          </cell>
          <cell r="B6127" t="str">
            <v>EXECUÇÃO DE PISO INDUSTRIAL DE CONCRETO ARMADO, FCK = 20 MPA, ESPESSURA DE 14,0 CM. AF_04/2022</v>
          </cell>
          <cell r="C6127" t="str">
            <v>M2</v>
          </cell>
          <cell r="D6127">
            <v>131.69</v>
          </cell>
        </row>
        <row r="6128">
          <cell r="A6128">
            <v>103915</v>
          </cell>
          <cell r="B6128" t="str">
            <v>EXECUÇÃO DE PISO INDUSTRIAL DE CONCRETO ARMADO, FCK = 20 MPA, ESPESSURA DE 15,0 CM. AF_04/2022</v>
          </cell>
          <cell r="C6128" t="str">
            <v>M2</v>
          </cell>
          <cell r="D6128">
            <v>143.38</v>
          </cell>
        </row>
        <row r="6129">
          <cell r="A6129">
            <v>103916</v>
          </cell>
          <cell r="B6129" t="str">
            <v>EXECUÇÃO DE PISO INDUSTRIAL DE CONCRETO ARMADO, FCK = 20 MPA, ESPESSURA DE 18,0 CM. AF_04/2022</v>
          </cell>
          <cell r="C6129" t="str">
            <v>M2</v>
          </cell>
          <cell r="D6129">
            <v>164.44</v>
          </cell>
        </row>
        <row r="6130">
          <cell r="A6130">
            <v>103917</v>
          </cell>
          <cell r="B6130" t="str">
            <v>EXECUÇÃO DE PISO INDUSTRIAL DE CONCRETO ARMADO, FCK = 20 MPA, ESPESSURA DE 20,0 CM. AF_04/2022</v>
          </cell>
          <cell r="C6130" t="str">
            <v>M2</v>
          </cell>
          <cell r="D6130">
            <v>188.49</v>
          </cell>
        </row>
        <row r="6131">
          <cell r="A6131">
            <v>103918</v>
          </cell>
          <cell r="B6131" t="str">
            <v>EXECUÇÃO DE PISO INDUSTRIAL DE CONCRETO ARMADO, FCK = 20 MPA, ESPESSURA DE 22,0 CM. AF_04/2022</v>
          </cell>
          <cell r="C6131" t="str">
            <v>M2</v>
          </cell>
          <cell r="D6131">
            <v>199.34</v>
          </cell>
        </row>
        <row r="6132">
          <cell r="A6132">
            <v>104432</v>
          </cell>
          <cell r="B6132" t="str">
            <v>EXECUÇÃO DE PASSEIO EM PISO INTERTRAVADO, COM BLOCO RAQUETE  22 X 13,5 CM, ESPESSURA 6 CM. AF_10/2022</v>
          </cell>
          <cell r="C6132" t="str">
            <v>M2</v>
          </cell>
          <cell r="D6132">
            <v>96.75</v>
          </cell>
        </row>
        <row r="6133">
          <cell r="A6133">
            <v>104433</v>
          </cell>
          <cell r="B6133" t="str">
            <v>EXECUÇÃO DE PAVIMENTO EM PISO INTERTRAVADO, COM BLOCO RAQUETE  22 X 13,5 CM, ESPESSURA 6 CM. AF_10/2022</v>
          </cell>
          <cell r="C6133" t="str">
            <v>M2</v>
          </cell>
          <cell r="D6133">
            <v>82.37</v>
          </cell>
        </row>
        <row r="6134">
          <cell r="A6134">
            <v>103689</v>
          </cell>
          <cell r="B6134" t="str">
            <v>FORNECIMENTO E INSTALAÇÃO DE PLACA DE OBRA COM CHAPA GALVANIZADA E ESTRUTURA DE MADEIRA. AF_03/2022_PS</v>
          </cell>
          <cell r="C6134" t="str">
            <v>M2</v>
          </cell>
          <cell r="D6134">
            <v>470.67</v>
          </cell>
        </row>
        <row r="6135">
          <cell r="A6135">
            <v>103694</v>
          </cell>
          <cell r="B6135" t="str">
            <v>FORNECIMENTO E INSTALAÇÃO DE SUPORTE DE MADEIRA  PARA PLACAS DE SINALIZAÇÃO, EM SOLO, COM H= DE 2,5 M E SEÇÃO DE 7,5 X 7,5 CM. AF_03/2022</v>
          </cell>
          <cell r="C6135" t="str">
            <v>UN</v>
          </cell>
          <cell r="D6135">
            <v>112.75</v>
          </cell>
        </row>
        <row r="6136">
          <cell r="A6136">
            <v>103695</v>
          </cell>
          <cell r="B6136" t="str">
            <v>FORNECIMENTO E INSTALAÇÃO DE SUPORTE DE MADEIRA PARA PLACAS DE SINALIZAÇÃO, EM SOLO, COM H= DE 2,0 M E SEÇÃO DE 7,5 X 7,5 CM. AF_03/2022</v>
          </cell>
          <cell r="C6136" t="str">
            <v>UN</v>
          </cell>
          <cell r="D6136">
            <v>101.45</v>
          </cell>
        </row>
        <row r="6137">
          <cell r="A6137">
            <v>103696</v>
          </cell>
          <cell r="B6137" t="str">
            <v>FORNECIMENTO E INSTALAÇÃO DE SUPORTE DE MADEIRA PARA PLACAS DE SINALIZAÇÃO EM CONCRETO, COM H= DE 2,5 M E SEÇÃO DE 7,5 X 7,5 CM. AF_03/2022</v>
          </cell>
          <cell r="C6137" t="str">
            <v>UN</v>
          </cell>
          <cell r="D6137">
            <v>149.04</v>
          </cell>
        </row>
        <row r="6138">
          <cell r="A6138">
            <v>103697</v>
          </cell>
          <cell r="B6138" t="str">
            <v>FORNECIMENTO E INSTALAÇÃO DE SUPORTE DE MADEIRA PARA PLACAS DE SINALIZAÇÃO, EM BASE DE CONCRETO, COM H= DE 2,0 M E SEÇÃO DE 7,5 X 7,5 CM. AF_03/2022</v>
          </cell>
          <cell r="C6138" t="str">
            <v>UN</v>
          </cell>
          <cell r="D6138">
            <v>137.74</v>
          </cell>
        </row>
        <row r="6139">
          <cell r="A6139">
            <v>95995</v>
          </cell>
          <cell r="B6139" t="str">
            <v>EXECUÇÃO DE PAVIMENTO COM APLICAÇÃO DE CONCRETO ASFÁLTICO, CAMADA DE ROLAMENTO - EXCLUSIVE CARGA E TRANSPORTE. AF_11/2019</v>
          </cell>
          <cell r="C6139" t="str">
            <v>M3</v>
          </cell>
          <cell r="D6139">
            <v>1496.2</v>
          </cell>
        </row>
        <row r="6140">
          <cell r="A6140">
            <v>95996</v>
          </cell>
          <cell r="B6140" t="str">
            <v>EXECUÇÃO DE PAVIMENTO COM APLICAÇÃO DE CONCRETO ASFÁLTICO, CAMADA DE BINDER - EXCLUSIVE CARGA E TRANSPORTE. AF_11/2019</v>
          </cell>
          <cell r="C6140" t="str">
            <v>M3</v>
          </cell>
          <cell r="D6140">
            <v>1290.67</v>
          </cell>
        </row>
        <row r="6141">
          <cell r="A6141">
            <v>96001</v>
          </cell>
          <cell r="B6141" t="str">
            <v>FRESAGEM DE PAVIMENTO ASFÁLTICO (PROFUNDIDADE ATÉ 5,0 CM) - EXCLUSIVE TRANSPORTE. AF_11/2019</v>
          </cell>
          <cell r="C6141" t="str">
            <v>M2</v>
          </cell>
          <cell r="D6141">
            <v>7.8</v>
          </cell>
        </row>
        <row r="6142">
          <cell r="A6142">
            <v>96393</v>
          </cell>
          <cell r="B6142" t="str">
            <v>USINAGEM DE BRITA GRADUADA SIMPLES. AF_03/2020</v>
          </cell>
          <cell r="C6142" t="str">
            <v>M3</v>
          </cell>
          <cell r="D6142">
            <v>113.98</v>
          </cell>
        </row>
        <row r="6143">
          <cell r="A6143">
            <v>96394</v>
          </cell>
          <cell r="B6143" t="str">
            <v>USINAGEM DE BRITA GRADUADA TRATADA COM CIMENTO. AF_03/2020</v>
          </cell>
          <cell r="C6143" t="str">
            <v>M3</v>
          </cell>
          <cell r="D6143">
            <v>165.36</v>
          </cell>
        </row>
        <row r="6144">
          <cell r="A6144">
            <v>96395</v>
          </cell>
          <cell r="B6144" t="str">
            <v>USINAGEM DE CONCRETO PARA COMPACTAÇÃO COM ROLO. AF_03/2020</v>
          </cell>
          <cell r="C6144" t="str">
            <v>M3</v>
          </cell>
          <cell r="D6144">
            <v>237.12</v>
          </cell>
        </row>
        <row r="6145">
          <cell r="A6145">
            <v>88411</v>
          </cell>
          <cell r="B6145" t="str">
            <v>APLICAÇÃO MANUAL DE FUNDO SELADOR ACRÍLICO EM PANOS COM PRESENÇA DE VÃOS DE EDIFÍCIOS DE MÚLTIPLOS PAVIMENTOS. AF_03/2024</v>
          </cell>
          <cell r="C6145" t="str">
            <v>M2</v>
          </cell>
          <cell r="D6145">
            <v>5.56</v>
          </cell>
        </row>
        <row r="6146">
          <cell r="A6146">
            <v>88412</v>
          </cell>
          <cell r="B6146" t="str">
            <v>APLICAÇÃO MANUAL DE FUNDO SELADOR ACRÍLICO EM PANOS CEGOS DE FACHADA (SEM PRESENÇA DE VÃOS) DE EDIFÍCIOS DE MÚLTIPLOS PAVIMENTOS. AF_03/2024</v>
          </cell>
          <cell r="C6146" t="str">
            <v>M2</v>
          </cell>
          <cell r="D6146">
            <v>4.53</v>
          </cell>
        </row>
        <row r="6147">
          <cell r="A6147">
            <v>88413</v>
          </cell>
          <cell r="B6147" t="str">
            <v>APLICAÇÃO MANUAL DE FUNDO SELADOR ACRÍLICO EM SUPERFÍCIES EXTERNAS DE SACADA DE EDIFÍCIOS DE MÚLTIPLOS PAVIMENTOS. AF_03/2024</v>
          </cell>
          <cell r="C6147" t="str">
            <v>M2</v>
          </cell>
          <cell r="D6147">
            <v>6.92</v>
          </cell>
        </row>
        <row r="6148">
          <cell r="A6148">
            <v>88414</v>
          </cell>
          <cell r="B6148" t="str">
            <v>APLICAÇÃO MANUAL DE FUNDO SELADOR ACRÍLICO EM SUPERFÍCIES INTERNAS DA SACADA DE EDIFÍCIOS DE MÚLTIPLOS PAVIMENTOS. AF_03/2024</v>
          </cell>
          <cell r="C6148" t="str">
            <v>M2</v>
          </cell>
          <cell r="D6148">
            <v>8.23</v>
          </cell>
        </row>
        <row r="6149">
          <cell r="A6149">
            <v>88415</v>
          </cell>
          <cell r="B6149" t="str">
            <v>APLICAÇÃO MANUAL DE FUNDO SELADOR ACRÍLICO EM PAREDES EXTERNAS DE CASAS. AF_03/2024</v>
          </cell>
          <cell r="C6149" t="str">
            <v>M2</v>
          </cell>
          <cell r="D6149">
            <v>5.66</v>
          </cell>
        </row>
        <row r="6150">
          <cell r="A6150">
            <v>88416</v>
          </cell>
          <cell r="B6150" t="str">
            <v>APLICAÇÃO MANUAL DE PINTURA COM TINTA TEXTURIZADA ACRÍLICA EM PANOS COM PRESENÇA DE VÃOS DE EDIFÍCIOS DE MÚLTIPLOS PAVIMENTOS, UMA COR. AF_03/2024</v>
          </cell>
          <cell r="C6150" t="str">
            <v>M2</v>
          </cell>
          <cell r="D6150">
            <v>22.66</v>
          </cell>
        </row>
        <row r="6151">
          <cell r="A6151">
            <v>88417</v>
          </cell>
          <cell r="B6151" t="str">
            <v>APLICAÇÃO MANUAL DE PINTURA COM TINTA TEXTURIZADA ACRÍLICA EM PANOS CEGOS DE FACHADA (SEM PRESENÇA DE VÃOS) DE EDIFÍCIOS DE MÚLTIPLOS PAVIMENTOS, UMA COR. AF_03/2024</v>
          </cell>
          <cell r="C6151" t="str">
            <v>M2</v>
          </cell>
          <cell r="D6151">
            <v>18.98</v>
          </cell>
        </row>
        <row r="6152">
          <cell r="A6152">
            <v>88420</v>
          </cell>
          <cell r="B6152" t="str">
            <v>APLICAÇÃO MANUAL DE PINTURA COM TINTA TEXTURIZADA ACRÍLICA EM SUPERFÍCIES EXTERNAS DE SACADA DE EDIFÍCIOS DE MÚLTIPLOS PAVIMENTOS, UMA COR. AF_03/2024</v>
          </cell>
          <cell r="C6152" t="str">
            <v>M2</v>
          </cell>
          <cell r="D6152">
            <v>26.55</v>
          </cell>
        </row>
        <row r="6153">
          <cell r="A6153">
            <v>88421</v>
          </cell>
          <cell r="B6153" t="str">
            <v>APLICAÇÃO MANUAL DE PINTURA COM TINTA TEXTURIZADA ACRÍLICA EM SUPERFÍCIES INTERNAS DA SACADA DE EDIFÍCIOS DE MÚLTIPLOS PAVIMENTOS, UMA COR. AF_03/2024</v>
          </cell>
          <cell r="C6153" t="str">
            <v>M2</v>
          </cell>
          <cell r="D6153">
            <v>31.97</v>
          </cell>
        </row>
        <row r="6154">
          <cell r="A6154">
            <v>88423</v>
          </cell>
          <cell r="B6154" t="str">
            <v>APLICAÇÃO MANUAL DE PINTURA COM TINTA TEXTURIZADA ACRÍLICA EM PAREDES EXTERNAS DE CASAS, UMA COR. AF_03/2024</v>
          </cell>
          <cell r="C6154" t="str">
            <v>M2</v>
          </cell>
          <cell r="D6154">
            <v>22.76</v>
          </cell>
        </row>
        <row r="6155">
          <cell r="A6155">
            <v>88424</v>
          </cell>
          <cell r="B6155" t="str">
            <v>APLICAÇÃO MANUAL DE PINTURA COM TINTA TEXTURIZADA ACRÍLICA EM PANOS COM PRESENÇA DE VÃOS DE EDIFÍCIOS DE MÚLTIPLOS PAVIMENTOS, DUAS CORES. AF_03/2024</v>
          </cell>
          <cell r="C6155" t="str">
            <v>M2</v>
          </cell>
          <cell r="D6155">
            <v>26.94</v>
          </cell>
        </row>
        <row r="6156">
          <cell r="A6156">
            <v>88426</v>
          </cell>
          <cell r="B6156" t="str">
            <v>APLICAÇÃO MANUAL DE PINTURA COM TINTA TEXTURIZADA ACRÍLICA EM PANOS CEGOS DE FACHADA (SEM PRESENÇA DE VÃOS) DE EDIFÍCIOS DE MÚLTIPLOS PAVIMENTOS, DUAS CORES. AF_03/2024</v>
          </cell>
          <cell r="C6156" t="str">
            <v>M2</v>
          </cell>
          <cell r="D6156">
            <v>21.29</v>
          </cell>
        </row>
        <row r="6157">
          <cell r="A6157">
            <v>88428</v>
          </cell>
          <cell r="B6157" t="str">
            <v>APLICAÇÃO MANUAL DE PINTURA COM TINTA TEXTURIZADA ACRÍLICA EM SUPERFÍCIES EXTERNAS DE SACADA DE EDIFÍCIOS DE MÚLTIPLOS PAVIMENTOS, DUAS CORES. AF_03/2024</v>
          </cell>
          <cell r="C6157" t="str">
            <v>M2</v>
          </cell>
          <cell r="D6157">
            <v>34.76</v>
          </cell>
        </row>
        <row r="6158">
          <cell r="A6158">
            <v>88429</v>
          </cell>
          <cell r="B6158" t="str">
            <v>APLICAÇÃO MANUAL DE PINTURA COM TINTA TEXTURIZADA ACRÍLICA EM SUPERFÍCIES INTERNAS DA SACADA DE EDIFÍCIOS DE MÚLTIPLOS PAVIMENTOS, DUAS CORES. AF_03/2024</v>
          </cell>
          <cell r="C6158" t="str">
            <v>M2</v>
          </cell>
          <cell r="D6158">
            <v>41.53</v>
          </cell>
        </row>
        <row r="6159">
          <cell r="A6159">
            <v>88431</v>
          </cell>
          <cell r="B6159" t="str">
            <v>APLICAÇÃO MANUAL DE PINTURA COM TINTA TEXTURIZADA ACRÍLICA EM PAREDES EXTERNAS DE CASAS, DUAS CORES. AF_03/2024</v>
          </cell>
          <cell r="C6159" t="str">
            <v>M2</v>
          </cell>
          <cell r="D6159">
            <v>27.57</v>
          </cell>
        </row>
        <row r="6160">
          <cell r="A6160">
            <v>88432</v>
          </cell>
          <cell r="B6160" t="str">
            <v>APLICAÇÃO MANUAL DE PINTURA COM TINTA TEXTURIZADA ACRÍLICA EM MOLDURAS DE EPS. AF_03/2024</v>
          </cell>
          <cell r="C6160" t="str">
            <v>M2</v>
          </cell>
          <cell r="D6160">
            <v>35.46</v>
          </cell>
        </row>
        <row r="6161">
          <cell r="A6161">
            <v>88484</v>
          </cell>
          <cell r="B6161" t="str">
            <v>FUNDO SELADOR ACRÍLICO, APLICAÇÃO MANUAL EM TETO, UMA DEMÃO. AF_04/2023</v>
          </cell>
          <cell r="C6161" t="str">
            <v>M2</v>
          </cell>
          <cell r="D6161">
            <v>6.1</v>
          </cell>
        </row>
        <row r="6162">
          <cell r="A6162">
            <v>88485</v>
          </cell>
          <cell r="B6162" t="str">
            <v>FUNDO SELADOR ACRÍLICO, APLICAÇÃO MANUAL EM PAREDE, UMA DEMÃO. AF_04/2023</v>
          </cell>
          <cell r="C6162" t="str">
            <v>M2</v>
          </cell>
          <cell r="D6162">
            <v>4.92</v>
          </cell>
        </row>
        <row r="6163">
          <cell r="A6163">
            <v>88488</v>
          </cell>
          <cell r="B6163" t="str">
            <v>PINTURA LÁTEX ACRÍLICA PREMIUM, APLICAÇÃO MANUAL EM TETO, DUAS DEMÃOS. AF_04/2023</v>
          </cell>
          <cell r="C6163" t="str">
            <v>M2</v>
          </cell>
          <cell r="D6163">
            <v>17.309999999999999</v>
          </cell>
        </row>
        <row r="6164">
          <cell r="A6164">
            <v>88489</v>
          </cell>
          <cell r="B6164" t="str">
            <v>PINTURA LÁTEX ACRÍLICA PREMIUM, APLICAÇÃO MANUAL EM PAREDES, DUAS DEMÃOS. AF_04/2023</v>
          </cell>
          <cell r="C6164" t="str">
            <v>M2</v>
          </cell>
          <cell r="D6164">
            <v>14.42</v>
          </cell>
        </row>
        <row r="6165">
          <cell r="A6165">
            <v>88494</v>
          </cell>
          <cell r="B6165" t="str">
            <v>EMASSAMENTO COM MASSA LÁTEX, APLICAÇÃO EM TETO, UMA DEMÃO, LIXAMENTO MANUAL. AF_04/2023</v>
          </cell>
          <cell r="C6165" t="str">
            <v>M2</v>
          </cell>
          <cell r="D6165">
            <v>25.57</v>
          </cell>
        </row>
        <row r="6166">
          <cell r="A6166">
            <v>88495</v>
          </cell>
          <cell r="B6166" t="str">
            <v>EMASSAMENTO COM MASSA LÁTEX, APLICAÇÃO EM PAREDE, UMA DEMÃO, LIXAMENTO MANUAL. AF_04/2023</v>
          </cell>
          <cell r="C6166" t="str">
            <v>M2</v>
          </cell>
          <cell r="D6166">
            <v>13.8</v>
          </cell>
        </row>
        <row r="6167">
          <cell r="A6167">
            <v>88496</v>
          </cell>
          <cell r="B6167" t="str">
            <v>EMASSAMENTO COM MASSA LÁTEX, APLICAÇÃO EM TETO, DUAS DEMÃOS, LIXAMENTO MANUAL. AF_04/2023</v>
          </cell>
          <cell r="C6167" t="str">
            <v>M2</v>
          </cell>
          <cell r="D6167">
            <v>38.54</v>
          </cell>
        </row>
        <row r="6168">
          <cell r="A6168">
            <v>88497</v>
          </cell>
          <cell r="B6168" t="str">
            <v>EMASSAMENTO COM MASSA LÁTEX, APLICAÇÃO EM PAREDE, DUAS DEMÃOS, LIXAMENTO MANUAL. AF_04/2023</v>
          </cell>
          <cell r="C6168" t="str">
            <v>M2</v>
          </cell>
          <cell r="D6168">
            <v>21.27</v>
          </cell>
        </row>
        <row r="6169">
          <cell r="A6169">
            <v>95305</v>
          </cell>
          <cell r="B6169" t="str">
            <v>TEXTURA ACRÍLICA, APLICAÇÃO MANUAL EM PAREDE, UMA DEMÃO. AF_04/2023</v>
          </cell>
          <cell r="C6169" t="str">
            <v>M2</v>
          </cell>
          <cell r="D6169">
            <v>15.11</v>
          </cell>
        </row>
        <row r="6170">
          <cell r="A6170">
            <v>95306</v>
          </cell>
          <cell r="B6170" t="str">
            <v>TEXTURA ACRÍLICA, APLICAÇÃO MANUAL EM TETO, UMA DEMÃO. AF_04/2023</v>
          </cell>
          <cell r="C6170" t="str">
            <v>M2</v>
          </cell>
          <cell r="D6170">
            <v>17.84</v>
          </cell>
        </row>
        <row r="6171">
          <cell r="A6171">
            <v>95622</v>
          </cell>
          <cell r="B6171" t="str">
            <v>APLICAÇÃO MANUAL DE TINTA LÁTEX ACRÍLICA EM PANOS COM PRESENÇA DE VÃOS DE EDIFÍCIOS DE MÚLTIPLOS PAVIMENTOS, DUAS DEMÃOS. AF_03/2024</v>
          </cell>
          <cell r="C6171" t="str">
            <v>M2</v>
          </cell>
          <cell r="D6171">
            <v>16.829999999999998</v>
          </cell>
        </row>
        <row r="6172">
          <cell r="A6172">
            <v>95623</v>
          </cell>
          <cell r="B6172" t="str">
            <v>APLICAÇÃO MANUAL DE TINTA LÁTEX ACRÍLICA EM PANOS SEM PRESENÇA DE VÃOS DE EDIFÍCIOS DE MÚLTIPLOS PAVIMENTOS, DUAS DEMÃOS. AF_03/2024</v>
          </cell>
          <cell r="C6172" t="str">
            <v>M2</v>
          </cell>
          <cell r="D6172">
            <v>11.56</v>
          </cell>
        </row>
        <row r="6173">
          <cell r="A6173">
            <v>95624</v>
          </cell>
          <cell r="B6173" t="str">
            <v>APLICAÇÃO MANUAL DE TINTA LÁTEX ACRÍLICA EM SUPERFÍCIES EXTERNAS DE SACADA DE EDIFÍCIOS DE MÚLTIPLOS PAVIMENTOS, DUAS DEMÃOS. AF_03/2024</v>
          </cell>
          <cell r="C6173" t="str">
            <v>M2</v>
          </cell>
          <cell r="D6173">
            <v>26.01</v>
          </cell>
        </row>
        <row r="6174">
          <cell r="A6174">
            <v>95625</v>
          </cell>
          <cell r="B6174" t="str">
            <v>APLICAÇÃO MANUAL DE TINTA LÁTEX ACRÍLICA EM SUPERFÍCIES INTERNAS DE SACADA DE EDIFÍCIOS DE MÚLTIPLOS PAVIMENTOS, DUAS DEMÃOS. AF_03/2024</v>
          </cell>
          <cell r="C6174" t="str">
            <v>M2</v>
          </cell>
          <cell r="D6174">
            <v>30.72</v>
          </cell>
        </row>
        <row r="6175">
          <cell r="A6175">
            <v>95626</v>
          </cell>
          <cell r="B6175" t="str">
            <v>APLICAÇÃO MANUAL DE TINTA LÁTEX ACRÍLICA EM PAREDE EXTERNAS DE CASAS, DUAS DEMÃOS. AF_03/2024</v>
          </cell>
          <cell r="C6175" t="str">
            <v>M2</v>
          </cell>
          <cell r="D6175">
            <v>17.91</v>
          </cell>
        </row>
        <row r="6176">
          <cell r="A6176">
            <v>96126</v>
          </cell>
          <cell r="B6176" t="str">
            <v>APLICAÇÃO MANUAL DE MASSA ACRÍLICA EM PANOS DE FACHADA COM PRESENÇA DE VÃOS, DE EDIFÍCIOS DE MÚLTIPLOS PAVIMENTOS, UMA DEMÃO. AF_03/2024</v>
          </cell>
          <cell r="C6176" t="str">
            <v>M2</v>
          </cell>
          <cell r="D6176">
            <v>20.58</v>
          </cell>
        </row>
        <row r="6177">
          <cell r="A6177">
            <v>96127</v>
          </cell>
          <cell r="B6177" t="str">
            <v>APLICAÇÃO MANUAL DE MASSA ACRÍLICA EM PANOS DE FACHADA SEM PRESENÇA DE VÃOS, DE EDIFÍCIOS DE MÚLTIPLOS PAVIMENTOS, UMA DEMÃO. AF_03/2024</v>
          </cell>
          <cell r="C6177" t="str">
            <v>M2</v>
          </cell>
          <cell r="D6177">
            <v>12.95</v>
          </cell>
        </row>
        <row r="6178">
          <cell r="A6178">
            <v>96128</v>
          </cell>
          <cell r="B6178" t="str">
            <v>APLICAÇÃO MANUAL DE MASSA ACRÍLICA EM SUPERFÍCIES EXTERNAS DE SACADA DE EDIFÍCIOS DE MÚLTIPLOS PAVIMENTOS, UMA DEMÃO. AF_03/2024</v>
          </cell>
          <cell r="C6178" t="str">
            <v>M2</v>
          </cell>
          <cell r="D6178">
            <v>34.75</v>
          </cell>
        </row>
        <row r="6179">
          <cell r="A6179">
            <v>96129</v>
          </cell>
          <cell r="B6179" t="str">
            <v>APLICAÇÃO MANUAL DE MASSA ACRÍLICA EM SUPERFÍCIES INTERNAS DE SACADA DE EDIFÍCIOS DE MÚLTIPLOS PAVIMENTOS, UMA DEMÃO. AF_03/2024</v>
          </cell>
          <cell r="C6179" t="str">
            <v>M2</v>
          </cell>
          <cell r="D6179">
            <v>40.799999999999997</v>
          </cell>
        </row>
        <row r="6180">
          <cell r="A6180">
            <v>96130</v>
          </cell>
          <cell r="B6180" t="str">
            <v>APLICAÇÃO MANUAL DE MASSA ACRÍLICA EM PAREDES EXTERNAS DE CASAS, UMA DEMÃO. AF_03/2024</v>
          </cell>
          <cell r="C6180" t="str">
            <v>M2</v>
          </cell>
          <cell r="D6180">
            <v>22.39</v>
          </cell>
        </row>
        <row r="6181">
          <cell r="A6181">
            <v>96131</v>
          </cell>
          <cell r="B6181" t="str">
            <v>APLICAÇÃO MANUAL DE MASSA ACRÍLICA EM PANOS DE FACHADA COM PRESENÇA DE VÃOS, DE EDIFÍCIOS DE MÚLTIPLOS PAVIMENTOS, DUAS DEMÃOS. AF_03/2024</v>
          </cell>
          <cell r="C6181" t="str">
            <v>M2</v>
          </cell>
          <cell r="D6181">
            <v>32.130000000000003</v>
          </cell>
        </row>
        <row r="6182">
          <cell r="A6182">
            <v>96132</v>
          </cell>
          <cell r="B6182" t="str">
            <v>APLICAÇÃO MANUAL DE MASSA ACRÍLICA EM PANOS DE FACHADA SEM PRESENÇA DE VÃOS, DE EDIFÍCIOS DE MÚLTIPLOS PAVIMENTOS, DUAS DEMÃOS. AF_03/2024</v>
          </cell>
          <cell r="C6182" t="str">
            <v>M2</v>
          </cell>
          <cell r="D6182">
            <v>20.8</v>
          </cell>
        </row>
        <row r="6183">
          <cell r="A6183">
            <v>96133</v>
          </cell>
          <cell r="B6183" t="str">
            <v>APLICAÇÃO MANUAL DE MASSA ACRÍLICA EM SUPERFÍCIES EXTERNAS DE SACADA DE EDIFÍCIOS DE MÚLTIPLOS PAVIMENTOS, DUAS DEMÃOS. AF_03/2024</v>
          </cell>
          <cell r="C6183" t="str">
            <v>M2</v>
          </cell>
          <cell r="D6183">
            <v>52.8</v>
          </cell>
        </row>
        <row r="6184">
          <cell r="A6184">
            <v>96134</v>
          </cell>
          <cell r="B6184" t="str">
            <v>APLICAÇÃO MANUAL DE MASSA ACRÍLICA EM SUPERFÍCIES INTERNAS DE SACADA DE EDIFÍCIOS DE MÚLTIPLOS PAVIMENTOS, DUAS DEMÃOS. AF_03/2024</v>
          </cell>
          <cell r="C6184" t="str">
            <v>M2</v>
          </cell>
          <cell r="D6184">
            <v>62.08</v>
          </cell>
        </row>
        <row r="6185">
          <cell r="A6185">
            <v>96135</v>
          </cell>
          <cell r="B6185" t="str">
            <v>APLICAÇÃO MANUAL DE MASSA ACRÍLICA EM PAREDES EXTERNAS DE CASAS, DUAS DEMÃOS. AF_03/2024</v>
          </cell>
          <cell r="C6185" t="str">
            <v>M2</v>
          </cell>
          <cell r="D6185">
            <v>34.69</v>
          </cell>
        </row>
        <row r="6186">
          <cell r="A6186">
            <v>104639</v>
          </cell>
          <cell r="B6186" t="str">
            <v>PINTURA LÁTEX ACRÍLICA ECONÔMICA, APLICAÇÃO MANUAL EM TETO, DUAS DEMÃOS. AF_04/2023</v>
          </cell>
          <cell r="C6186" t="str">
            <v>M2</v>
          </cell>
          <cell r="D6186">
            <v>13.72</v>
          </cell>
        </row>
        <row r="6187">
          <cell r="A6187">
            <v>104640</v>
          </cell>
          <cell r="B6187" t="str">
            <v>PINTURA LÁTEX ACRÍLICA STANDARD, APLICAÇÃO MANUAL EM TETO, DUAS DEMÃOS. AF_04/2023</v>
          </cell>
          <cell r="C6187" t="str">
            <v>M2</v>
          </cell>
          <cell r="D6187">
            <v>15.05</v>
          </cell>
        </row>
        <row r="6188">
          <cell r="A6188">
            <v>104641</v>
          </cell>
          <cell r="B6188" t="str">
            <v>PINTURA LÁTEX ACRÍLICA ECONÔMICA, APLICAÇÃO MANUAL EM PAREDES, DUAS DEMÃOS. AF_04/2023</v>
          </cell>
          <cell r="C6188" t="str">
            <v>M2</v>
          </cell>
          <cell r="D6188">
            <v>10.83</v>
          </cell>
        </row>
        <row r="6189">
          <cell r="A6189">
            <v>104642</v>
          </cell>
          <cell r="B6189" t="str">
            <v>PINTURA LÁTEX ACRÍLICA STANDARD, APLICAÇÃO MANUAL EM PAREDES, DUAS DEMÃOS. AF_04/2023</v>
          </cell>
          <cell r="C6189" t="str">
            <v>M2</v>
          </cell>
          <cell r="D6189">
            <v>12.16</v>
          </cell>
        </row>
        <row r="6190">
          <cell r="A6190">
            <v>102193</v>
          </cell>
          <cell r="B6190" t="str">
            <v>LIXAMENTO DE MADEIRA PARA APLICAÇÃO DE FUNDO OU PINTURA. AF_01/2021</v>
          </cell>
          <cell r="C6190" t="str">
            <v>M2</v>
          </cell>
          <cell r="D6190">
            <v>2.4</v>
          </cell>
        </row>
        <row r="6191">
          <cell r="A6191">
            <v>102194</v>
          </cell>
          <cell r="B6191" t="str">
            <v>LIXAMENTO DE MASSA PARA MADEIRA. AF_01/2021</v>
          </cell>
          <cell r="C6191" t="str">
            <v>M2</v>
          </cell>
          <cell r="D6191">
            <v>9.89</v>
          </cell>
        </row>
        <row r="6192">
          <cell r="A6192">
            <v>102197</v>
          </cell>
          <cell r="B6192" t="str">
            <v>PINTURA FUNDO NIVELADOR ALQUÍDICO BRANCO EM MADEIRA. AF_01/2021</v>
          </cell>
          <cell r="C6192" t="str">
            <v>M2</v>
          </cell>
          <cell r="D6192">
            <v>28.58</v>
          </cell>
        </row>
        <row r="6193">
          <cell r="A6193">
            <v>102200</v>
          </cell>
          <cell r="B6193" t="str">
            <v>APLICAÇÃO MASSA ALQUÍDICA PARA MADEIRA, PARA PINTURA COM TINTA DE ACABAMENTO (PIGMENTADA). AF_01/2021</v>
          </cell>
          <cell r="C6193" t="str">
            <v>M2</v>
          </cell>
          <cell r="D6193">
            <v>23.33</v>
          </cell>
        </row>
        <row r="6194">
          <cell r="A6194">
            <v>102201</v>
          </cell>
          <cell r="B6194" t="str">
            <v>APLICAÇÃO MASSA ACRÍLICA PARA MADEIRA, PARA PINTURA COM TINTA DE ACABAMENTO (PIGMENTADA). AF_01/2021</v>
          </cell>
          <cell r="C6194" t="str">
            <v>M2</v>
          </cell>
          <cell r="D6194">
            <v>22.16</v>
          </cell>
        </row>
        <row r="6195">
          <cell r="A6195">
            <v>102202</v>
          </cell>
          <cell r="B6195" t="str">
            <v>APLICAÇÃO MASSA EPÓXI PARA MADEIRA, PARA PINTURA COM TINTA PU DE ACABAMENTO (PIGMENTADA). AF_01/2021</v>
          </cell>
          <cell r="C6195" t="str">
            <v>M2</v>
          </cell>
          <cell r="D6195">
            <v>53.52</v>
          </cell>
        </row>
        <row r="6196">
          <cell r="A6196">
            <v>102203</v>
          </cell>
          <cell r="B6196" t="str">
            <v>PINTURA VERNIZ (INCOLOR) ALQUÍDICO EM MADEIRA, USO INTERNO E EXTERNO, 1 DEMÃO. AF_01/2021</v>
          </cell>
          <cell r="C6196" t="str">
            <v>M2</v>
          </cell>
          <cell r="D6196">
            <v>11.76</v>
          </cell>
        </row>
        <row r="6197">
          <cell r="A6197">
            <v>102204</v>
          </cell>
          <cell r="B6197" t="str">
            <v>PINTURA VERNIZ (INCOLOR) ALQUÍDICO EM MADEIRA, USO INTERNO, 1 DEMÃO. AF_01/2021</v>
          </cell>
          <cell r="C6197" t="str">
            <v>M2</v>
          </cell>
          <cell r="D6197">
            <v>12.08</v>
          </cell>
        </row>
        <row r="6198">
          <cell r="A6198">
            <v>102205</v>
          </cell>
          <cell r="B6198" t="str">
            <v>PINTURA VERNIZ (INCOLOR) POLIURETÂNICO (RESINA ALQUÍDICA MODIFICADA) EM MADEIRA, 1 DEMÃO. AF_01/2021</v>
          </cell>
          <cell r="C6198" t="str">
            <v>M2</v>
          </cell>
          <cell r="D6198">
            <v>11.1</v>
          </cell>
        </row>
        <row r="6199">
          <cell r="A6199">
            <v>102207</v>
          </cell>
          <cell r="B6199" t="str">
            <v>PINTURA TINTA DE ACABAMENTO (PIGMENTADA) A ÓLEO EM MADEIRA, 1 DEMÃO. AF_01/2021</v>
          </cell>
          <cell r="C6199" t="str">
            <v>M2</v>
          </cell>
          <cell r="D6199">
            <v>9.9600000000000009</v>
          </cell>
        </row>
        <row r="6200">
          <cell r="A6200">
            <v>102208</v>
          </cell>
          <cell r="B6200" t="str">
            <v>PINTURA TINTA DE ACABAMENTO (PIGMENTADA) ESMALTE SINTÉTICO FOSCO EM MADEIRA, 1 DEMÃO. AF_01/2021</v>
          </cell>
          <cell r="C6200" t="str">
            <v>M2</v>
          </cell>
          <cell r="D6200">
            <v>9.5500000000000007</v>
          </cell>
        </row>
        <row r="6201">
          <cell r="A6201">
            <v>102209</v>
          </cell>
          <cell r="B6201" t="str">
            <v>PINTURA TINTA DE ACABAMENTO (PIGMENTADA) ESMALTE SINTÉTICO ACETINADO EM MADEIRA, 1 DEMÃO. AF_01/2021</v>
          </cell>
          <cell r="C6201" t="str">
            <v>M2</v>
          </cell>
          <cell r="D6201">
            <v>9.82</v>
          </cell>
        </row>
        <row r="6202">
          <cell r="A6202">
            <v>102210</v>
          </cell>
          <cell r="B6202" t="str">
            <v>PINTURA TINTA DE ACABAMENTO (PIGMENTADA) ESMALTE SINTÉTICO BRILHANTE EM MADEIRA, 1 DEMÃO. AF_01/2021</v>
          </cell>
          <cell r="C6202" t="str">
            <v>M2</v>
          </cell>
          <cell r="D6202">
            <v>9.41</v>
          </cell>
        </row>
        <row r="6203">
          <cell r="A6203">
            <v>102213</v>
          </cell>
          <cell r="B6203" t="str">
            <v>PINTURA VERNIZ (INCOLOR) ALQUÍDICO EM MADEIRA, USO INTERNO E EXTERNO, 2 DEMÃOS. AF_01/2021</v>
          </cell>
          <cell r="C6203" t="str">
            <v>M2</v>
          </cell>
          <cell r="D6203">
            <v>23.54</v>
          </cell>
        </row>
        <row r="6204">
          <cell r="A6204">
            <v>102214</v>
          </cell>
          <cell r="B6204" t="str">
            <v>PINTURA VERNIZ (INCOLOR) ALQUÍDICO EM MADEIRA, USO INTERNO, 2 DEMÃOS. AF_01/2021</v>
          </cell>
          <cell r="C6204" t="str">
            <v>M2</v>
          </cell>
          <cell r="D6204">
            <v>24.16</v>
          </cell>
        </row>
        <row r="6205">
          <cell r="A6205">
            <v>102215</v>
          </cell>
          <cell r="B6205" t="str">
            <v>PINTURA VERNIZ (INCOLOR) POLIURETÂNICO (RESINA ALQUÍDICA MODIFICADA) EM MADEIRA, 2 DEMÃOS. AF_01/2021</v>
          </cell>
          <cell r="C6205" t="str">
            <v>M2</v>
          </cell>
          <cell r="D6205">
            <v>22.21</v>
          </cell>
        </row>
        <row r="6206">
          <cell r="A6206">
            <v>102217</v>
          </cell>
          <cell r="B6206" t="str">
            <v>PINTURA TINTA DE ACABAMENTO (PIGMENTADA) A ÓLEO EM MADEIRA, 2 DEMÃOS. AF_01/2021</v>
          </cell>
          <cell r="C6206" t="str">
            <v>M2</v>
          </cell>
          <cell r="D6206">
            <v>19.940000000000001</v>
          </cell>
        </row>
        <row r="6207">
          <cell r="A6207">
            <v>102218</v>
          </cell>
          <cell r="B6207" t="str">
            <v>PINTURA TINTA DE ACABAMENTO (PIGMENTADA) ESMALTE SINTÉTICO FOSCO EM MADEIRA, 2 DEMÃOS. AF_01/2021</v>
          </cell>
          <cell r="C6207" t="str">
            <v>M2</v>
          </cell>
          <cell r="D6207">
            <v>19.11</v>
          </cell>
        </row>
        <row r="6208">
          <cell r="A6208">
            <v>102219</v>
          </cell>
          <cell r="B6208" t="str">
            <v>PINTURA TINTA DE ACABAMENTO (PIGMENTADA) ESMALTE SINTÉTICO ACETINADO EM MADEIRA, 2 DEMÃOS. AF_01/2021</v>
          </cell>
          <cell r="C6208" t="str">
            <v>M2</v>
          </cell>
          <cell r="D6208">
            <v>19.66</v>
          </cell>
        </row>
        <row r="6209">
          <cell r="A6209">
            <v>102220</v>
          </cell>
          <cell r="B6209" t="str">
            <v>PINTURA TINTA DE ACABAMENTO (PIGMENTADA) ESMALTE SINTÉTICO BRILHANTE EM MADEIRA, 2 DEMÃOS. AF_01/2021</v>
          </cell>
          <cell r="C6209" t="str">
            <v>M2</v>
          </cell>
          <cell r="D6209">
            <v>18.84</v>
          </cell>
        </row>
        <row r="6210">
          <cell r="A6210">
            <v>102223</v>
          </cell>
          <cell r="B6210" t="str">
            <v>PINTURA VERNIZ (INCOLOR) ALQUÍDICO EM MADEIRA, USO INTERNO E EXTERNO, 3 DEMÃOS. AF_01/2021</v>
          </cell>
          <cell r="C6210" t="str">
            <v>M2</v>
          </cell>
          <cell r="D6210">
            <v>35.32</v>
          </cell>
        </row>
        <row r="6211">
          <cell r="A6211">
            <v>102224</v>
          </cell>
          <cell r="B6211" t="str">
            <v>PINTURA VERNIZ (INCOLOR) ALQUÍDICO EM MADEIRA, USO INTERNO, 3 DEMÃOS. AF_01/2021</v>
          </cell>
          <cell r="C6211" t="str">
            <v>M2</v>
          </cell>
          <cell r="D6211">
            <v>36.25</v>
          </cell>
        </row>
        <row r="6212">
          <cell r="A6212">
            <v>102225</v>
          </cell>
          <cell r="B6212" t="str">
            <v>PINTURA VERNIZ (INCOLOR) POLIURETÂNICO (RESINA ALQUÍDICA MODIFICADA) EM MADEIRA, 3 DEMÃOS. AF_01/2021</v>
          </cell>
          <cell r="C6212" t="str">
            <v>M2</v>
          </cell>
          <cell r="D6212">
            <v>33.31</v>
          </cell>
        </row>
        <row r="6213">
          <cell r="A6213">
            <v>102227</v>
          </cell>
          <cell r="B6213" t="str">
            <v>PINTURA TINTA DE ACABAMENTO (PIGMENTADA) A ÓLEO EM MADEIRA, 3 DEMÃOS. AF_01/2021</v>
          </cell>
          <cell r="C6213" t="str">
            <v>M2</v>
          </cell>
          <cell r="D6213">
            <v>29.93</v>
          </cell>
        </row>
        <row r="6214">
          <cell r="A6214">
            <v>102228</v>
          </cell>
          <cell r="B6214" t="str">
            <v>PINTURA TINTA DE ACABAMENTO (PIGMENTADA) ESMALTE SINTÉTICO FOSCO EM MADEIRA, 3 DEMÃOS. AF_01/2021</v>
          </cell>
          <cell r="C6214" t="str">
            <v>M2</v>
          </cell>
          <cell r="D6214">
            <v>28.7</v>
          </cell>
        </row>
        <row r="6215">
          <cell r="A6215">
            <v>102229</v>
          </cell>
          <cell r="B6215" t="str">
            <v>PINTURA TINTA DE ACABAMENTO (PIGMENTADA) ESMALTE SINTÉTICO ACETINADO EM MADEIRA, 3 DEMÃOS. AF_01/2021</v>
          </cell>
          <cell r="C6215" t="str">
            <v>M2</v>
          </cell>
          <cell r="D6215">
            <v>29.51</v>
          </cell>
        </row>
        <row r="6216">
          <cell r="A6216">
            <v>102230</v>
          </cell>
          <cell r="B6216" t="str">
            <v>PINTURA TINTA DE ACABAMENTO (PIGMENTADA) ESMALTE SINTÉTICO BRILHANTE EM MADEIRA, 3 DEMÃOS. AF_01/2021</v>
          </cell>
          <cell r="C6216" t="str">
            <v>M2</v>
          </cell>
          <cell r="D6216">
            <v>28.28</v>
          </cell>
        </row>
        <row r="6217">
          <cell r="A6217">
            <v>102233</v>
          </cell>
          <cell r="B6217" t="str">
            <v>PINTURA IMUNIZANTE PARA MADEIRA, 1 DEMÃO. AF_01/2021</v>
          </cell>
          <cell r="C6217" t="str">
            <v>M2</v>
          </cell>
          <cell r="D6217">
            <v>13.11</v>
          </cell>
        </row>
        <row r="6218">
          <cell r="A6218">
            <v>102234</v>
          </cell>
          <cell r="B6218" t="str">
            <v>PINTURA IMUNIZANTE PARA MADEIRA, 2 DEMÃOS. AF_01/2021</v>
          </cell>
          <cell r="C6218" t="str">
            <v>M2</v>
          </cell>
          <cell r="D6218">
            <v>26.23</v>
          </cell>
        </row>
        <row r="6219">
          <cell r="A6219">
            <v>100716</v>
          </cell>
          <cell r="B6219" t="str">
            <v>JATEAMENTO ABRASIVO COM GRANALHA DE AÇO EM PERFIL METÁLICO EM FÁBRICA. AF_01/2020</v>
          </cell>
          <cell r="C6219" t="str">
            <v>M2</v>
          </cell>
          <cell r="D6219">
            <v>27.07</v>
          </cell>
        </row>
        <row r="6220">
          <cell r="A6220">
            <v>100717</v>
          </cell>
          <cell r="B6220" t="str">
            <v>LIXAMENTO MANUAL EM SUPERFÍCIES METÁLICAS EM OBRA. AF_01/2020</v>
          </cell>
          <cell r="C6220" t="str">
            <v>M2</v>
          </cell>
          <cell r="D6220">
            <v>11.72</v>
          </cell>
        </row>
        <row r="6221">
          <cell r="A6221">
            <v>100718</v>
          </cell>
          <cell r="B6221" t="str">
            <v>COLOCAÇÃO DE FITA PROTETORA PARA PINTURA. AF_01/2020</v>
          </cell>
          <cell r="C6221" t="str">
            <v>M</v>
          </cell>
          <cell r="D6221">
            <v>1.68</v>
          </cell>
        </row>
        <row r="6222">
          <cell r="A6222">
            <v>100719</v>
          </cell>
          <cell r="B6222" t="str">
            <v>PINTURA COM TINTA ALQUÍDICA DE FUNDO (TIPO ZARCÃO) PULVERIZADA SOBRE PERFIL METÁLICO EXECUTADO EM FÁBRICA (POR DEMÃO). AF_01/2020_PE</v>
          </cell>
          <cell r="C6222" t="str">
            <v>M2</v>
          </cell>
          <cell r="D6222">
            <v>11.67</v>
          </cell>
        </row>
        <row r="6223">
          <cell r="A6223">
            <v>100720</v>
          </cell>
          <cell r="B6223" t="str">
            <v>PINTURA COM TINTA ALQUÍDICA DE FUNDO (TIPO ZARCÃO) APLICADA A ROLO OU PINCEL SOBRE PERFIL METÁLICO EXECUTADO EM FÁBRICA (POR DEMÃO). AF_01/2020</v>
          </cell>
          <cell r="C6223" t="str">
            <v>M2</v>
          </cell>
          <cell r="D6223">
            <v>12.47</v>
          </cell>
        </row>
        <row r="6224">
          <cell r="A6224">
            <v>100721</v>
          </cell>
          <cell r="B6224" t="str">
            <v>PINTURA COM TINTA ALQUÍDICA DE FUNDO (TIPO ZARCÃO) PULVERIZADA SOBRE SUPERFÍCIES METÁLICAS (EXCETO PERFIL) EXECUTADO EM OBRA (POR DEMÃO). AF_01/2020_PE</v>
          </cell>
          <cell r="C6224" t="str">
            <v>M2</v>
          </cell>
          <cell r="D6224">
            <v>28.97</v>
          </cell>
        </row>
        <row r="6225">
          <cell r="A6225">
            <v>100722</v>
          </cell>
          <cell r="B6225" t="str">
            <v>PINTURA COM TINTA ALQUÍDICA DE FUNDO (TIPO ZARCÃO) APLICADA A ROLO OU PINCEL SOBRE SUPERFÍCIES METÁLICAS (EXCETO PERFIL) EXECUTADO EM OBRA (POR DEMÃO). AF_01/2020</v>
          </cell>
          <cell r="C6225" t="str">
            <v>M2</v>
          </cell>
          <cell r="D6225">
            <v>29.14</v>
          </cell>
        </row>
        <row r="6226">
          <cell r="A6226">
            <v>100723</v>
          </cell>
          <cell r="B6226" t="str">
            <v>PINTURA COM TINTA ALQUÍDICA DE FUNDO E ACABAMENTO (ESMALTE SINTÉTICO GRAFITE) PULVERIZADA SOBRE PERFIL METÁLICO EXECUTADO EM FÁBRICA (POR DEMÃO). AF_01/2020_PE</v>
          </cell>
          <cell r="C6226" t="str">
            <v>M2</v>
          </cell>
          <cell r="D6226">
            <v>12.5</v>
          </cell>
        </row>
        <row r="6227">
          <cell r="A6227">
            <v>100724</v>
          </cell>
          <cell r="B6227" t="str">
            <v>PINTURA COM TINTA ALQUÍDICA DE FUNDO E ACABAMENTO (ESMALTE SINTÉTICO GRAFITE) APLICADA A ROLO OU PINCEL SOBRE PERFIL METÁLICO EXECUTADO EM FÁBRICA (POR DEMÃO). AF_01/2020</v>
          </cell>
          <cell r="C6227" t="str">
            <v>M2</v>
          </cell>
          <cell r="D6227">
            <v>15.85</v>
          </cell>
        </row>
        <row r="6228">
          <cell r="A6228">
            <v>100725</v>
          </cell>
          <cell r="B6228" t="str">
            <v>PINTURA COM TINTA ALQUÍDICA DE FUNDO E ACABAMENTO (ESMALTE SINTÉTICO GRAFITE) PULVERIZADA SOBRE SUPERFÍCIES METÁLICAS (EXCETO PERFIL) EXECUTADO EM OBRA (POR DEMÃO). AF_01/2020_PE</v>
          </cell>
          <cell r="C6228" t="str">
            <v>M2</v>
          </cell>
          <cell r="D6228">
            <v>29.25</v>
          </cell>
        </row>
        <row r="6229">
          <cell r="A6229">
            <v>100726</v>
          </cell>
          <cell r="B6229" t="str">
            <v>PINTURA COM TINTA ALQUÍDICA DE FUNDO E ACABAMENTO (ESMALTE SINTÉTICO GRAFITE) APLICADA A ROLO OU PINCEL SOBRE SUPERFÍCIES METÁLICAS (EXCETO PERFIL) EXECUTADO EM OBRA (POR DEMÃO). AF_01/2020</v>
          </cell>
          <cell r="C6229" t="str">
            <v>M2</v>
          </cell>
          <cell r="D6229">
            <v>32.42</v>
          </cell>
        </row>
        <row r="6230">
          <cell r="A6230">
            <v>100727</v>
          </cell>
          <cell r="B6230" t="str">
            <v>PINTURA COM TINTA EPOXÍDICA DE FUNDO PULVERIZADA SOBRE PERFIL METÁLICO EXECUTADO EM FÁBRICA (POR DEMÃO). AF_01/2020_PE</v>
          </cell>
          <cell r="C6230" t="str">
            <v>M2</v>
          </cell>
          <cell r="D6230">
            <v>28.25</v>
          </cell>
        </row>
        <row r="6231">
          <cell r="A6231">
            <v>100728</v>
          </cell>
          <cell r="B6231" t="str">
            <v>PINTURA COM TINTA EPOXÍDICA DE FUNDO APLICADA A ROLO OU PINCEL SOBRE PERFIL METÁLICO EXECUTADO EM FÁBRICA (POR DEMÃO). AF_01/2020</v>
          </cell>
          <cell r="C6231" t="str">
            <v>M2</v>
          </cell>
          <cell r="D6231">
            <v>26.25</v>
          </cell>
        </row>
        <row r="6232">
          <cell r="A6232">
            <v>100729</v>
          </cell>
          <cell r="B6232" t="str">
            <v>PINTURA COM TINTA EPOXÍDICA DE ACABAMENTO PULVERIZADA SOBRE PERFIL METÁLICO EXECUTADO EM FÁBRICA (POR DEMÃO). AF_01/2020_PE</v>
          </cell>
          <cell r="C6232" t="str">
            <v>M2</v>
          </cell>
          <cell r="D6232">
            <v>21.36</v>
          </cell>
        </row>
        <row r="6233">
          <cell r="A6233">
            <v>100730</v>
          </cell>
          <cell r="B6233" t="str">
            <v>PINTURA COM TINTA EPOXÍDICA DE ACABAMENTO APLICADA A ROLO OU PINCEL SOBRE PERFIL METÁLICO EXECUTADO EM FÁBRICA (POR DEMÃO). AF_01/2020</v>
          </cell>
          <cell r="C6233" t="str">
            <v>M2</v>
          </cell>
          <cell r="D6233">
            <v>25.79</v>
          </cell>
        </row>
        <row r="6234">
          <cell r="A6234">
            <v>100733</v>
          </cell>
          <cell r="B6234" t="str">
            <v>PINTURA COM TINTA ACRÍLICA DE FUNDO PULVERIZADA SOBRE SUPERFÍCIES METÁLICAS (EXCETO PERFIL) EXECUTADO EM OBRA (POR DEMÃO). AF_01/2020_PE</v>
          </cell>
          <cell r="C6234" t="str">
            <v>M2</v>
          </cell>
          <cell r="D6234">
            <v>15.08</v>
          </cell>
        </row>
        <row r="6235">
          <cell r="A6235">
            <v>100734</v>
          </cell>
          <cell r="B6235" t="str">
            <v>PINTURA COM TINTA ACRÍLICA DE FUNDO APLICADA A ROLO OU PINCEL SOBRE SUPERFÍCIES METÁLICAS (EXCETO PERFIL) EXECUTADO EM OBRA (POR DEMÃO). AF_01/2020</v>
          </cell>
          <cell r="C6235" t="str">
            <v>M2</v>
          </cell>
          <cell r="D6235">
            <v>19.39</v>
          </cell>
        </row>
        <row r="6236">
          <cell r="A6236">
            <v>100735</v>
          </cell>
          <cell r="B6236" t="str">
            <v>PINTURA COM TINTA ACRÍLICA DE ACABAMENTO PULVERIZADA SOBRE SUPERFÍCIES METÁLICAS (EXCETO PERFIL) EXECUTADO EM OBRA (POR DEMÃO). AF_01/2020_PE</v>
          </cell>
          <cell r="C6236" t="str">
            <v>M2</v>
          </cell>
          <cell r="D6236">
            <v>13.27</v>
          </cell>
        </row>
        <row r="6237">
          <cell r="A6237">
            <v>100736</v>
          </cell>
          <cell r="B6237" t="str">
            <v>PINTURA COM TINTA ACRÍLICA DE ACABAMENTO APLICADA A ROLO OU PINCEL SOBRE SUPERFÍCIES METÁLICAS (EXCETO PERFIL) EXECUTADO EM OBRA (POR DEMÃO). AF_01/2020</v>
          </cell>
          <cell r="C6237" t="str">
            <v>M2</v>
          </cell>
          <cell r="D6237">
            <v>17.91</v>
          </cell>
        </row>
        <row r="6238">
          <cell r="A6238">
            <v>100739</v>
          </cell>
          <cell r="B6238" t="str">
            <v>PINTURA COM TINTA ALQUÍDICA DE ACABAMENTO (ESMALTE SINTÉTICO ACETINADO) PULVERIZADA SOBRE PERFIL METÁLICO EXECUTADO EM FÁBRICA (POR DEMÃO). AF_01/2020_PE</v>
          </cell>
          <cell r="C6238" t="str">
            <v>M2</v>
          </cell>
          <cell r="D6238">
            <v>11.49</v>
          </cell>
        </row>
        <row r="6239">
          <cell r="A6239">
            <v>100740</v>
          </cell>
          <cell r="B6239" t="str">
            <v>PINTURA COM TINTA ALQUÍDICA DE ACABAMENTO (ESMALTE SINTÉTICO ACETINADO) APLICADA A ROLO OU PINCEL SOBRE PERFIL METÁLICO EXECUTADO EM FÁBRICA (POR DEMÃO). AF_01/2020</v>
          </cell>
          <cell r="C6239" t="str">
            <v>M2</v>
          </cell>
          <cell r="D6239">
            <v>13.06</v>
          </cell>
        </row>
        <row r="6240">
          <cell r="A6240">
            <v>100741</v>
          </cell>
          <cell r="B6240" t="str">
            <v>PINTURA COM TINTA ALQUÍDICA DE ACABAMENTO (ESMALTE SINTÉTICO ACETINADO) PULVERIZADA SOBRE SUPERFÍCIES METÁLICAS (EXCETO PERFIL) EXECUTADO EM OBRA (POR DEMÃO). AF_01/2020_PE</v>
          </cell>
          <cell r="C6240" t="str">
            <v>M2</v>
          </cell>
          <cell r="D6240">
            <v>28.58</v>
          </cell>
        </row>
        <row r="6241">
          <cell r="A6241">
            <v>100742</v>
          </cell>
          <cell r="B6241" t="str">
            <v>PINTURA COM TINTA ALQUÍDICA DE ACABAMENTO (ESMALTE SINTÉTICO ACETINADO) APLICADA A ROLO OU PINCEL SOBRE SUPERFÍCIES METÁLICAS (EXCETO PERFIL) EXECUTADO EM OBRA (POR DEMÃO). AF_01/2020</v>
          </cell>
          <cell r="C6241" t="str">
            <v>M2</v>
          </cell>
          <cell r="D6241">
            <v>29.71</v>
          </cell>
        </row>
        <row r="6242">
          <cell r="A6242">
            <v>100743</v>
          </cell>
          <cell r="B6242" t="str">
            <v>PINTURA COM TINTA ALQUÍDICA DE ACABAMENTO (ESMALTE SINTÉTICO BRILHANTE) PULVERIZADA SOBRE PERFIL METÁLICO EXECUTADO EM FÁBRICA  (POR DEMÃO). AF_01/2020_PE</v>
          </cell>
          <cell r="C6242" t="str">
            <v>M2</v>
          </cell>
          <cell r="D6242">
            <v>11.23</v>
          </cell>
        </row>
        <row r="6243">
          <cell r="A6243">
            <v>100744</v>
          </cell>
          <cell r="B6243" t="str">
            <v>PINTURA COM TINTA ALQUÍDICA DE ACABAMENTO (ESMALTE SINTÉTICO BRILHANTE) APLICADA A ROLO OU PINCEL SOBRE PERFIL METÁLICO EXECUTADO EM FÁBRICA (POR DEMÃO). AF_01/2020</v>
          </cell>
          <cell r="C6243" t="str">
            <v>M2</v>
          </cell>
          <cell r="D6243">
            <v>12.89</v>
          </cell>
        </row>
        <row r="6244">
          <cell r="A6244">
            <v>100745</v>
          </cell>
          <cell r="B6244" t="str">
            <v>PINTURA COM TINTA ALQUÍDICA DE ACABAMENTO (ESMALTE SINTÉTICO BRILHANTE) PULVERIZADA SOBRE SUPERFÍCIES METÁLICAS (EXCETO PERFIL) EXECUTADO EM OBRA  (POR DEMÃO). AF_01/2020_PE</v>
          </cell>
          <cell r="C6244" t="str">
            <v>M2</v>
          </cell>
          <cell r="D6244">
            <v>28.3</v>
          </cell>
        </row>
        <row r="6245">
          <cell r="A6245">
            <v>100746</v>
          </cell>
          <cell r="B6245" t="str">
            <v>PINTURA COM TINTA ALQUÍDICA DE ACABAMENTO (ESMALTE SINTÉTICO BRILHANTE) APLICADA A ROLO OU PINCEL SOBRE SUPERFÍCIES METÁLICAS (EXCETO PERFIL) EXECUTADO EM OBRA (POR DEMÃO). AF_01/2020</v>
          </cell>
          <cell r="C6245" t="str">
            <v>M2</v>
          </cell>
          <cell r="D6245">
            <v>29.54</v>
          </cell>
        </row>
        <row r="6246">
          <cell r="A6246">
            <v>100747</v>
          </cell>
          <cell r="B6246" t="str">
            <v>PINTURA COM TINTA ALQUÍDICA DE ACABAMENTO (ESMALTE SINTÉTICO FOSCO) PULVERIZADA SOBRE PERFIL METÁLICO EXECUTADO EM FÁBRICA (POR DEMÃO). AF_01/2020_PE</v>
          </cell>
          <cell r="C6246" t="str">
            <v>M2</v>
          </cell>
          <cell r="D6246">
            <v>11.34</v>
          </cell>
        </row>
        <row r="6247">
          <cell r="A6247">
            <v>100748</v>
          </cell>
          <cell r="B6247" t="str">
            <v>PINTURA COM TINTA ALQUÍDICA DE ACABAMENTO (ESMALTE SINTÉTICO FOSCO) APLICADA A ROLO OU PINCEL SOBRE PERFIL METÁLICO EXECUTADO EM FÁBRICA (POR DEMÃO). AF_01/2020</v>
          </cell>
          <cell r="C6247" t="str">
            <v>M2</v>
          </cell>
          <cell r="D6247">
            <v>12.96</v>
          </cell>
        </row>
        <row r="6248">
          <cell r="A6248">
            <v>100749</v>
          </cell>
          <cell r="B6248" t="str">
            <v>PINTURA COM TINTA ALQUÍDICA DE ACABAMENTO (ESMALTE SINTÉTICO FOSCO) PULVERIZADA SOBRE SUPERFÍCIES METÁLICAS (EXCETO PERFIL) EXECUTADO EM OBRA (POR DEMÃO). AF_01/2020_PE</v>
          </cell>
          <cell r="C6248" t="str">
            <v>M2</v>
          </cell>
          <cell r="D6248">
            <v>28.42</v>
          </cell>
        </row>
        <row r="6249">
          <cell r="A6249">
            <v>100750</v>
          </cell>
          <cell r="B6249" t="str">
            <v>PINTURA COM TINTA ALQUÍDICA DE ACABAMENTO (ESMALTE SINTÉTICO FOSCO) APLICADA A ROLO OU PINCEL SOBRE SUPERFÍCIES METÁLICAS (EXCETO PERFIL) EXECUTADO EM OBRA (POR DEMÃO). AF_01/2020</v>
          </cell>
          <cell r="C6249" t="str">
            <v>M2</v>
          </cell>
          <cell r="D6249">
            <v>29.61</v>
          </cell>
        </row>
        <row r="6250">
          <cell r="A6250">
            <v>100751</v>
          </cell>
          <cell r="B6250" t="str">
            <v>PINTURA COM TINTA EPOXÍDICA DE ACABAMENTO PULVERIZADA SOBRE PERFIL METÁLICO EXECUTADO EM FÁBRICA (02 DEMÃOS). AF_01/2020_PE</v>
          </cell>
          <cell r="C6250" t="str">
            <v>M2</v>
          </cell>
          <cell r="D6250">
            <v>42.71</v>
          </cell>
        </row>
        <row r="6251">
          <cell r="A6251">
            <v>100752</v>
          </cell>
          <cell r="B6251" t="str">
            <v>PINTURA COM TINTA EPOXÍDICA DE ACABAMENTO APLICADA A ROLO OU PINCEL SOBRE PERFIL METÁLICO EXECUTADO EM FÁBRICA (02 DEMÃOS). AF_01/2020</v>
          </cell>
          <cell r="C6251" t="str">
            <v>M2</v>
          </cell>
          <cell r="D6251">
            <v>51.58</v>
          </cell>
        </row>
        <row r="6252">
          <cell r="A6252">
            <v>100753</v>
          </cell>
          <cell r="B6252" t="str">
            <v>PINTURA COM TINTA ACRÍLICA DE ACABAMENTO PULVERIZADA SOBRE SUPERFÍCIES METÁLICAS (EXCETO PERFIL) EXECUTADO EM OBRA (02 DEMÃOS). AF_01/2020_PE</v>
          </cell>
          <cell r="C6252" t="str">
            <v>M2</v>
          </cell>
          <cell r="D6252">
            <v>26.57</v>
          </cell>
        </row>
        <row r="6253">
          <cell r="A6253">
            <v>100754</v>
          </cell>
          <cell r="B6253" t="str">
            <v>PINTURA COM TINTA ACRÍLICA DE ACABAMENTO APLICADA A ROLO OU PINCEL SOBRE SUPERFÍCIES METÁLICAS (EXCETO PERFIL) EXECUTADO EM OBRA (02 DEMÃOS). AF_01/2020</v>
          </cell>
          <cell r="C6253" t="str">
            <v>M2</v>
          </cell>
          <cell r="D6253">
            <v>35.83</v>
          </cell>
        </row>
        <row r="6254">
          <cell r="A6254">
            <v>100757</v>
          </cell>
          <cell r="B6254" t="str">
            <v>PINTURA COM TINTA ALQUÍDICA DE ACABAMENTO (ESMALTE SINTÉTICO ACETINADO) PULVERIZADA SOBRE SUPERFÍCIES METÁLICAS (EXCETO PERFIL) EXECUTADO EM OBRA (02 DEMÃOS). AF_01/2020_PE</v>
          </cell>
          <cell r="C6254" t="str">
            <v>M2</v>
          </cell>
          <cell r="D6254">
            <v>57.18</v>
          </cell>
        </row>
        <row r="6255">
          <cell r="A6255">
            <v>100758</v>
          </cell>
          <cell r="B6255" t="str">
            <v>PINTURA COM TINTA ALQUÍDICA DE ACABAMENTO (ESMALTE SINTÉTICO ACETINADO) APLICADA A ROLO OU PINCEL SOBRE SUPERFÍCIES METÁLICAS (EXCETO PERFIL) EXECUTADO EM OBRA (02 DEMÃOS). AF_01/2020</v>
          </cell>
          <cell r="C6255" t="str">
            <v>M2</v>
          </cell>
          <cell r="D6255">
            <v>59.44</v>
          </cell>
        </row>
        <row r="6256">
          <cell r="A6256">
            <v>100759</v>
          </cell>
          <cell r="B6256" t="str">
            <v>PINTURA COM TINTA ALQUÍDICA DE ACABAMENTO (ESMALTE SINTÉTICO BRILHANTE) PULVERIZADA SOBRE SUPERFÍCIES METÁLICAS (EXCETO PERFIL) EXECUTADO EM OBRA (02 DEMÃOS). AF_01/2020_PE</v>
          </cell>
          <cell r="C6256" t="str">
            <v>M2</v>
          </cell>
          <cell r="D6256">
            <v>56.63</v>
          </cell>
        </row>
        <row r="6257">
          <cell r="A6257">
            <v>100760</v>
          </cell>
          <cell r="B6257" t="str">
            <v>PINTURA COM TINTA ALQUÍDICA DE ACABAMENTO (ESMALTE SINTÉTICO BRILHANTE) APLICADA A ROLO OU PINCEL SOBRE SUPERFÍCIES METÁLICAS (EXCETO PERFIL) EXECUTADO EM OBRA (02 DEMÃOS). AF_01/2020</v>
          </cell>
          <cell r="C6257" t="str">
            <v>M2</v>
          </cell>
          <cell r="D6257">
            <v>59.1</v>
          </cell>
        </row>
        <row r="6258">
          <cell r="A6258">
            <v>100761</v>
          </cell>
          <cell r="B6258" t="str">
            <v>PINTURA COM TINTA ALQUÍDICA DE ACABAMENTO (ESMALTE SINTÉTICO FOSCO) PULVERIZADA SOBRE SUPERFÍCIES METÁLICAS (EXCETO PERFIL) EXECUTADO EM OBRA (02 DEMÃOS). AF_01/2020_PE</v>
          </cell>
          <cell r="C6258" t="str">
            <v>M2</v>
          </cell>
          <cell r="D6258">
            <v>56.86</v>
          </cell>
        </row>
        <row r="6259">
          <cell r="A6259">
            <v>100762</v>
          </cell>
          <cell r="B6259" t="str">
            <v>PINTURA COM TINTA ALQUÍDICA DE ACABAMENTO (ESMALTE SINTÉTICO FOSCO) APLICADA A ROLO OU PINCEL SOBRE SUPERFÍCIES METÁLICAS (EXCETO PERFIL) EXECUTADO EM OBRA (02 DEMÃOS). AF_01/2020</v>
          </cell>
          <cell r="C6259" t="str">
            <v>M2</v>
          </cell>
          <cell r="D6259">
            <v>59.24</v>
          </cell>
        </row>
        <row r="6260">
          <cell r="A6260">
            <v>102488</v>
          </cell>
          <cell r="B6260" t="str">
            <v>PREPARO DO PISO CIMENTADO PARA PINTURA - LIXAMENTO E LIMPEZA. AF_05/2021</v>
          </cell>
          <cell r="C6260" t="str">
            <v>M2</v>
          </cell>
          <cell r="D6260">
            <v>4.46</v>
          </cell>
        </row>
        <row r="6261">
          <cell r="A6261">
            <v>102489</v>
          </cell>
          <cell r="B6261" t="str">
            <v>PINTURA HIDROFUGANTE COM SILICONE, APLICAÇÃO MANUAL, 2 DEMÃOS. AF_05/2021</v>
          </cell>
          <cell r="C6261" t="str">
            <v>M2</v>
          </cell>
          <cell r="D6261">
            <v>32.08</v>
          </cell>
        </row>
        <row r="6262">
          <cell r="A6262">
            <v>102491</v>
          </cell>
          <cell r="B6262" t="str">
            <v>PINTURA DE PISO COM TINTA ACRÍLICA, APLICAÇÃO MANUAL, 2 DEMÃOS, INCLUSO FUNDO PREPARADOR. AF_05/2021</v>
          </cell>
          <cell r="C6262" t="str">
            <v>M2</v>
          </cell>
          <cell r="D6262">
            <v>23.91</v>
          </cell>
        </row>
        <row r="6263">
          <cell r="A6263">
            <v>102492</v>
          </cell>
          <cell r="B6263" t="str">
            <v>PINTURA DE PISO COM TINTA ACRÍLICA, APLICAÇÃO MANUAL, 3 DEMÃOS, INCLUSO FUNDO PREPARADOR. AF_05/2021</v>
          </cell>
          <cell r="C6263" t="str">
            <v>M2</v>
          </cell>
          <cell r="D6263">
            <v>30.4</v>
          </cell>
        </row>
        <row r="6264">
          <cell r="A6264">
            <v>102494</v>
          </cell>
          <cell r="B6264" t="str">
            <v>PINTURA DE PISO COM TINTA EPÓXI, APLICAÇÃO MANUAL, 2 DEMÃOS, INCLUSO PRIMER EPÓXI. AF_05/2021</v>
          </cell>
          <cell r="C6264" t="str">
            <v>M2</v>
          </cell>
          <cell r="D6264">
            <v>68.06</v>
          </cell>
        </row>
        <row r="6265">
          <cell r="A6265">
            <v>102496</v>
          </cell>
          <cell r="B6265" t="str">
            <v>PINTURA DE RODAPÉ COM TINTA EPÓXI, APLICAÇÃO MANUAL, 2 DEMÃOS, INCLUSÃO PRIMER EPÓXI. AF_05/2021</v>
          </cell>
          <cell r="C6265" t="str">
            <v>M</v>
          </cell>
          <cell r="D6265">
            <v>14.9</v>
          </cell>
        </row>
        <row r="6266">
          <cell r="A6266">
            <v>102497</v>
          </cell>
          <cell r="B6266" t="str">
            <v>PINTURA DE RODAPÉ EM PEDRA DECORATIVA COM VERNIZ DE POLIURETANO, APLICAÇÃO MANUAL, 3 DEMÃOS. AF_05/2021</v>
          </cell>
          <cell r="C6266" t="str">
            <v>M</v>
          </cell>
          <cell r="D6266">
            <v>5.78</v>
          </cell>
        </row>
        <row r="6267">
          <cell r="A6267">
            <v>102498</v>
          </cell>
          <cell r="B6267" t="str">
            <v>PINTURA DE MEIO-FIO COM TINTA BRANCA A BASE DE CAL (CAIAÇÃO). AF_05/2021</v>
          </cell>
          <cell r="C6267" t="str">
            <v>M</v>
          </cell>
          <cell r="D6267">
            <v>1.94</v>
          </cell>
        </row>
        <row r="6268">
          <cell r="A6268">
            <v>102499</v>
          </cell>
          <cell r="B6268" t="str">
            <v>ENCERAMENTO DE PISO EM MADEIRA. AF_05/2021</v>
          </cell>
          <cell r="C6268" t="str">
            <v>M2</v>
          </cell>
          <cell r="D6268">
            <v>3.68</v>
          </cell>
        </row>
        <row r="6269">
          <cell r="A6269">
            <v>102500</v>
          </cell>
          <cell r="B6269" t="str">
            <v>PINTURA DE DEMARCAÇÃO DE VAGA COM TINTA ACRÍLICA, E = 10 CM, APLICAÇÃO MANUAL. AF_05/2021</v>
          </cell>
          <cell r="C6269" t="str">
            <v>M</v>
          </cell>
          <cell r="D6269">
            <v>5.29</v>
          </cell>
        </row>
        <row r="6270">
          <cell r="A6270">
            <v>102501</v>
          </cell>
          <cell r="B6270" t="str">
            <v>PINTURA DE FAIXA DE PEDESTRE OU ZEBRADA COM TINTA ACRÍLICA, E  = 30 CM, APLICAÇÃO MANUAL. AF_05/2021</v>
          </cell>
          <cell r="C6270" t="str">
            <v>M2</v>
          </cell>
          <cell r="D6270">
            <v>29.57</v>
          </cell>
        </row>
        <row r="6271">
          <cell r="A6271">
            <v>102504</v>
          </cell>
          <cell r="B6271" t="str">
            <v>PINTURA DE DEMARCAÇÃO DE QUADRA POLIESPORTIVA COM TINTA ACRÍLICA, E = 5 CM, APLICAÇÃO MANUAL. AF_05/2021</v>
          </cell>
          <cell r="C6271" t="str">
            <v>M</v>
          </cell>
          <cell r="D6271">
            <v>12.3</v>
          </cell>
        </row>
        <row r="6272">
          <cell r="A6272">
            <v>102505</v>
          </cell>
          <cell r="B6272" t="str">
            <v>PINTURA DE DEMARCAÇÃO DE QUADRA POLIESPORTIVA COM BORRACHA CLORADA, E = 5 CM, APLICAÇÃO MANUAL. AF_05/2021</v>
          </cell>
          <cell r="C6272" t="str">
            <v>M</v>
          </cell>
          <cell r="D6272">
            <v>12.87</v>
          </cell>
        </row>
        <row r="6273">
          <cell r="A6273">
            <v>102506</v>
          </cell>
          <cell r="B6273" t="str">
            <v>PINTURA DE DEMARCAÇÃO DE QUADRA POLIESPORTIVA COM TINTA EPÓXI, E = 5 CM, APLICAÇÃO MANUAL. AF_05/2021</v>
          </cell>
          <cell r="C6273" t="str">
            <v>M</v>
          </cell>
          <cell r="D6273">
            <v>13.32</v>
          </cell>
        </row>
        <row r="6274">
          <cell r="A6274">
            <v>102507</v>
          </cell>
          <cell r="B6274" t="str">
            <v>PINTURA DE DEMARCAÇÃO DE VAGA COM TINTA EPÓXI, E = 10 CM, APLICAÇÃO MANUAL. AF_05/2021</v>
          </cell>
          <cell r="C6274" t="str">
            <v>M</v>
          </cell>
          <cell r="D6274">
            <v>7.33</v>
          </cell>
        </row>
        <row r="6275">
          <cell r="A6275">
            <v>102508</v>
          </cell>
          <cell r="B6275" t="str">
            <v>PINTURA DE FAIXA DE PEDESTRE OU ZEBRADA COM TINTA EPÓXI, E  = 30 CM, APLICAÇÃO MANUAL. AF_05/2021</v>
          </cell>
          <cell r="C6275" t="str">
            <v>M2</v>
          </cell>
          <cell r="D6275">
            <v>50.36</v>
          </cell>
        </row>
        <row r="6276">
          <cell r="A6276">
            <v>102509</v>
          </cell>
          <cell r="B6276" t="str">
            <v>PINTURA DE FAIXA DE PEDESTRE OU ZEBRADA TINTA RETRORREFLETIVA A BASE DE RESINA ACRÍLICA COM MICROESFERAS DE VIDRO, E = 30 CM, APLICAÇÃO MANUAL. AF_05/2021</v>
          </cell>
          <cell r="C6276" t="str">
            <v>M2</v>
          </cell>
          <cell r="D6276">
            <v>37.81</v>
          </cell>
        </row>
        <row r="6277">
          <cell r="A6277">
            <v>102512</v>
          </cell>
          <cell r="B6277" t="str">
            <v>PINTURA DE EIXO VIÁRIO SOBRE ASFALTO COM TINTA RETRORREFLETIVA A BASE DE RESINA ACRÍLICA COM MICROESFERAS DE VIDRO, APLICAÇÃO MECÂNICA COM DEMARCADORA AUTOPROPELIDA. AF_05/2021</v>
          </cell>
          <cell r="C6277" t="str">
            <v>M</v>
          </cell>
          <cell r="D6277">
            <v>6.87</v>
          </cell>
        </row>
        <row r="6278">
          <cell r="A6278">
            <v>102513</v>
          </cell>
          <cell r="B6278" t="str">
            <v>PINTURA DE SÍMBOLOS E TEXTOS COM TINTA ACRÍLICA, DEMARCAÇÃO COM FITA ADESIVA E APLICAÇÃO COM ROLO. AF_05/2021</v>
          </cell>
          <cell r="C6278" t="str">
            <v>M2</v>
          </cell>
          <cell r="D6278">
            <v>57.29</v>
          </cell>
        </row>
        <row r="6279">
          <cell r="A6279">
            <v>102520</v>
          </cell>
          <cell r="B6279" t="str">
            <v>PINTURA DE SINALIZAÇÃO VERTICAL DE SEGURANÇA, FAIXAS AMARELA E PRETA, APLICAÇÃO MANUAL, 2 DEMÃOS. AF_05/2021</v>
          </cell>
          <cell r="C6279" t="str">
            <v>M2</v>
          </cell>
          <cell r="D6279">
            <v>99.55</v>
          </cell>
        </row>
        <row r="6280">
          <cell r="A6280">
            <v>101749</v>
          </cell>
          <cell r="B6280" t="str">
            <v>PISO CIMENTADO, TRAÇO 1:3 (CIMENTO E AREIA), ACABAMENTO LISO, ESPESSURA 4,0 CM, PREPARO MECÂNICO DA ARGAMASSA. AF_09/2020</v>
          </cell>
          <cell r="C6280" t="str">
            <v>M2</v>
          </cell>
          <cell r="D6280">
            <v>53.14</v>
          </cell>
        </row>
        <row r="6281">
          <cell r="A6281">
            <v>101750</v>
          </cell>
          <cell r="B6281" t="str">
            <v>PISO CIMENTADO, TRAÇO 1:3 (CIMENTO E AREIA), ACABAMENTO RÚSTICO, ESPESSURA 4,0 CM, PREPARO MECÂNICO DA ARGAMASSA. AF_09/2020</v>
          </cell>
          <cell r="C6281" t="str">
            <v>M2</v>
          </cell>
          <cell r="D6281">
            <v>50.14</v>
          </cell>
        </row>
        <row r="6282">
          <cell r="A6282">
            <v>101729</v>
          </cell>
          <cell r="B6282" t="str">
            <v>PISO EM TACO DE MADEIRA 7X42CM, FIXADO COM COLA BASE DE PVA. AF_09/2020</v>
          </cell>
          <cell r="C6282" t="str">
            <v>M2</v>
          </cell>
          <cell r="D6282">
            <v>265.99</v>
          </cell>
        </row>
        <row r="6283">
          <cell r="A6283">
            <v>101746</v>
          </cell>
          <cell r="B6283" t="str">
            <v>ASSOALHO DE MADEIRA. AF_09/2020</v>
          </cell>
          <cell r="C6283" t="str">
            <v>M2</v>
          </cell>
          <cell r="D6283">
            <v>410.13</v>
          </cell>
        </row>
        <row r="6284">
          <cell r="A6284">
            <v>101751</v>
          </cell>
          <cell r="B6284" t="str">
            <v>PISO EM TACO DE MADEIRA 7X21CM, FIXADO COM COLA BASE DE PVA. AF_09/2020</v>
          </cell>
          <cell r="C6284" t="str">
            <v>M2</v>
          </cell>
          <cell r="D6284">
            <v>274.11</v>
          </cell>
        </row>
        <row r="6285">
          <cell r="A6285">
            <v>87246</v>
          </cell>
          <cell r="B6285" t="str">
            <v>REVESTIMENTO CERÂMICO PARA PISO COM PLACAS TIPO ESMALTADA DE DIMENSÕES 35X35 CM APLICADA EM AMBIENTES DE ÁREA MENOR QUE 5 M2. AF_02/2023_PE</v>
          </cell>
          <cell r="C6285" t="str">
            <v>M2</v>
          </cell>
          <cell r="D6285">
            <v>75.7</v>
          </cell>
        </row>
        <row r="6286">
          <cell r="A6286">
            <v>87247</v>
          </cell>
          <cell r="B6286" t="str">
            <v>REVESTIMENTO CERÂMICO PARA PISO COM PLACAS TIPO ESMALTADA DE DIMENSÕES 35X35 CM APLICADA EM AMBIENTES DE ÁREA ENTRE 5 M2 E 10 M2. AF_02/2023_PE</v>
          </cell>
          <cell r="C6286" t="str">
            <v>M2</v>
          </cell>
          <cell r="D6286">
            <v>67.290000000000006</v>
          </cell>
        </row>
        <row r="6287">
          <cell r="A6287">
            <v>87248</v>
          </cell>
          <cell r="B6287" t="str">
            <v>REVESTIMENTO CERÂMICO PARA PISO COM PLACAS TIPO ESMALTADA DE DIMENSÕES 35X35 CM APLICADA EM AMBIENTES DE ÁREA MAIOR QUE 10 M2. AF_02/2023_PE</v>
          </cell>
          <cell r="C6287" t="str">
            <v>M2</v>
          </cell>
          <cell r="D6287">
            <v>58.39</v>
          </cell>
        </row>
        <row r="6288">
          <cell r="A6288">
            <v>87249</v>
          </cell>
          <cell r="B6288" t="str">
            <v>REVESTIMENTO CERÂMICO PARA PISO COM PLACAS TIPO ESMALTADA DE DIMENSÕES 45X45 CM APLICADA EM AMBIENTES DE ÁREA MENOR QUE 5 M2. AF_02/2023_PE</v>
          </cell>
          <cell r="C6288" t="str">
            <v>M2</v>
          </cell>
          <cell r="D6288">
            <v>81.400000000000006</v>
          </cell>
        </row>
        <row r="6289">
          <cell r="A6289">
            <v>87250</v>
          </cell>
          <cell r="B6289" t="str">
            <v>REVESTIMENTO CERÂMICO PARA PISO COM PLACAS TIPO ESMALTADA DE DIMENSÕES 45X45 CM APLICADA EM AMBIENTES DE ÁREA ENTRE 5 M2 E 10 M2. AF_02/2023_PE</v>
          </cell>
          <cell r="C6289" t="str">
            <v>M2</v>
          </cell>
          <cell r="D6289">
            <v>68.900000000000006</v>
          </cell>
        </row>
        <row r="6290">
          <cell r="A6290">
            <v>87251</v>
          </cell>
          <cell r="B6290" t="str">
            <v>REVESTIMENTO CERÂMICO PARA PISO COM PLACAS TIPO ESMALTADA DE DIMENSÕES 45X45 CM APLICADA EM AMBIENTES DE ÁREA MAIOR QUE 10 M2. AF_02/2023_PE</v>
          </cell>
          <cell r="C6290" t="str">
            <v>M2</v>
          </cell>
          <cell r="D6290">
            <v>58.73</v>
          </cell>
        </row>
        <row r="6291">
          <cell r="A6291">
            <v>87255</v>
          </cell>
          <cell r="B6291" t="str">
            <v>REVESTIMENTO CERÂMICO PARA PISO COM PLACAS TIPO ESMALTADA DE DIMENSÕES 60X60 CM APLICADA EM AMBIENTES DE ÁREA MENOR QUE 5 M2. AF_02/2023_PE</v>
          </cell>
          <cell r="C6291" t="str">
            <v>M2</v>
          </cell>
          <cell r="D6291">
            <v>127.55</v>
          </cell>
        </row>
        <row r="6292">
          <cell r="A6292">
            <v>87256</v>
          </cell>
          <cell r="B6292" t="str">
            <v>REVESTIMENTO CERÂMICO PARA PISO COM PLACAS TIPO ESMALTADA DE DIMENSÕES 60X60 CM APLICADA EM AMBIENTES DE ÁREA ENTRE 5 M2 E 10 M2. AF_02/2023_PE</v>
          </cell>
          <cell r="C6292" t="str">
            <v>M2</v>
          </cell>
          <cell r="D6292">
            <v>112.51</v>
          </cell>
        </row>
        <row r="6293">
          <cell r="A6293">
            <v>87257</v>
          </cell>
          <cell r="B6293" t="str">
            <v>REVESTIMENTO CERÂMICO PARA PISO COM PLACAS TIPO ESMALTADA DE DIMENSÕES 60X60 CM APLICADA EM AMBIENTES DE ÁREA MAIOR QUE 10 M2. AF_02/2023_PE</v>
          </cell>
          <cell r="C6293" t="str">
            <v>M2</v>
          </cell>
          <cell r="D6293">
            <v>100.59</v>
          </cell>
        </row>
        <row r="6294">
          <cell r="A6294">
            <v>87258</v>
          </cell>
          <cell r="B6294" t="str">
            <v>REVESTIMENTO CERÂMICO PARA PISO COM PLACAS TIPO PORCELANATO DE DIMENSÕES 45X45 CM APLICADA EM AMBIENTES DE ÁREA MENOR QUE 5 M². AF_02/2023_PE</v>
          </cell>
          <cell r="C6294" t="str">
            <v>M2</v>
          </cell>
          <cell r="D6294">
            <v>134.69</v>
          </cell>
        </row>
        <row r="6295">
          <cell r="A6295">
            <v>87259</v>
          </cell>
          <cell r="B6295" t="str">
            <v>REVESTIMENTO CERÂMICO PARA PISO COM PLACAS TIPO PORCELANATO DE DIMENSÕES 45X45 CM APLICADA EM AMBIENTES DE ÁREA ENTRE 5 M² E 10 M². AF_02/2023_PE</v>
          </cell>
          <cell r="C6295" t="str">
            <v>M2</v>
          </cell>
          <cell r="D6295">
            <v>121.09</v>
          </cell>
        </row>
        <row r="6296">
          <cell r="A6296">
            <v>87260</v>
          </cell>
          <cell r="B6296" t="str">
            <v>REVESTIMENTO CERÂMICO PARA PISO COM PLACAS TIPO PORCELANATO DE DIMENSÕES 45X45 CM APLICADA EM AMBIENTES DE ÁREA MAIOR QUE 10 M². AF_02/2023_PE</v>
          </cell>
          <cell r="C6296" t="str">
            <v>M2</v>
          </cell>
          <cell r="D6296">
            <v>110.59</v>
          </cell>
        </row>
        <row r="6297">
          <cell r="A6297">
            <v>87261</v>
          </cell>
          <cell r="B6297" t="str">
            <v>REVESTIMENTO CERÂMICO PARA PISO COM PLACAS TIPO PORCELANATO DE DIMENSÕES 60X60 CM APLICADA EM AMBIENTES DE ÁREA MENOR QUE 5 M². AF_02/2023_PE</v>
          </cell>
          <cell r="C6297" t="str">
            <v>M2</v>
          </cell>
          <cell r="D6297">
            <v>198.98</v>
          </cell>
        </row>
        <row r="6298">
          <cell r="A6298">
            <v>87262</v>
          </cell>
          <cell r="B6298" t="str">
            <v>REVESTIMENTO CERÂMICO PARA PISO COM PLACAS TIPO PORCELANATO DE DIMENSÕES 60X60 CM APLICADA EM AMBIENTES DE ÁREA ENTRE 5 M² E 10 M². AF_02/2023_PE</v>
          </cell>
          <cell r="C6298" t="str">
            <v>M2</v>
          </cell>
          <cell r="D6298">
            <v>181.96</v>
          </cell>
        </row>
        <row r="6299">
          <cell r="A6299">
            <v>87263</v>
          </cell>
          <cell r="B6299" t="str">
            <v>REVESTIMENTO CERÂMICO PARA PISO COM PLACAS TIPO PORCELANATO DE DIMENSÕES 60X60 CM APLICADA EM AMBIENTES DE ÁREA MAIOR QUE 10 M². AF_02/2023_PE</v>
          </cell>
          <cell r="C6299" t="str">
            <v>M2</v>
          </cell>
          <cell r="D6299">
            <v>169.3</v>
          </cell>
        </row>
        <row r="6300">
          <cell r="A6300">
            <v>104593</v>
          </cell>
          <cell r="B6300" t="str">
            <v>REVESTIMENTO CERÂMICO PARA PISO COM PLACAS TIPO ESMALTADA DE DIMENSÕES 80X80 CM APLICADA EM AMBIENTES DE ÁREA MENOR QUE 5 M². AF_02/2023_PE</v>
          </cell>
          <cell r="C6300" t="str">
            <v>M2</v>
          </cell>
          <cell r="D6300">
            <v>132.26</v>
          </cell>
        </row>
        <row r="6301">
          <cell r="A6301">
            <v>104594</v>
          </cell>
          <cell r="B6301" t="str">
            <v>REVESTIMENTO CERÂMICO PARA PISO COM PLACAS TIPO ESMALTADA DE DIMENSÕES 80X80 CM APLICADA EM AMBIENTES DE ÁREA ENTRE 5 M² E 10 M². AF_02/2023_PE</v>
          </cell>
          <cell r="C6301" t="str">
            <v>M2</v>
          </cell>
          <cell r="D6301">
            <v>115.4</v>
          </cell>
        </row>
        <row r="6302">
          <cell r="A6302">
            <v>104595</v>
          </cell>
          <cell r="B6302" t="str">
            <v>REVESTIMENTO CERÂMICO PARA PISO COM PLACAS TIPO ESMALTADA DE DIMENSÕES 80X80 CM APLICADA EM AMBIENTES DE ÁREA MAIOR QUE 10 M². AF_02/2023_PE</v>
          </cell>
          <cell r="C6302" t="str">
            <v>M2</v>
          </cell>
          <cell r="D6302">
            <v>101.26</v>
          </cell>
        </row>
        <row r="6303">
          <cell r="A6303">
            <v>104596</v>
          </cell>
          <cell r="B6303" t="str">
            <v>REVESTIMENTO CERÂMICO PARA PISO COM PLACAS TIPO PORCELANATO DE DIMENSÕES 80X80 CM APLICADA EM AMBIENTES DE ÁREA MENOR QUE 5 M². AF_02/2023_PE</v>
          </cell>
          <cell r="C6303" t="str">
            <v>M2</v>
          </cell>
          <cell r="D6303">
            <v>204.62</v>
          </cell>
        </row>
        <row r="6304">
          <cell r="A6304">
            <v>104597</v>
          </cell>
          <cell r="B6304" t="str">
            <v>REVESTIMENTO CERÂMICO PARA PISO COM PLACAS TIPO PORCELANATO DE DIMENSÕES 80X80 CM APLICADA EM AMBIENTES DE ÁREA ENTRE 5 M² E 10 M². AF_02/2023_PE</v>
          </cell>
          <cell r="C6304" t="str">
            <v>M2</v>
          </cell>
          <cell r="D6304">
            <v>185.43</v>
          </cell>
        </row>
        <row r="6305">
          <cell r="A6305">
            <v>104598</v>
          </cell>
          <cell r="B6305" t="str">
            <v>REVESTIMENTO CERÂMICO PARA PISO COM PLACAS TIPO PORCELANATO DE DIMENSÕES 80X80 CM APLICADA EM AMBIENTES DE ÁREA MAIOR QUE 10 M². AF_02/2023_PE</v>
          </cell>
          <cell r="C6305" t="str">
            <v>M2</v>
          </cell>
          <cell r="D6305">
            <v>170.14</v>
          </cell>
        </row>
        <row r="6306">
          <cell r="A6306">
            <v>104599</v>
          </cell>
          <cell r="B6306" t="str">
            <v>REVESTIMENTO CERÂMICO PARA PISO COM PLACAS TIPO ESMALTADA DE DIMENSÕES 35X35 CM APLICADA EM DIAGONAL EM AMBIENTES DE ÁREA MENOR QUE 5 M². AF_02/2023_PE</v>
          </cell>
          <cell r="C6306" t="str">
            <v>M2</v>
          </cell>
          <cell r="D6306">
            <v>91.25</v>
          </cell>
        </row>
        <row r="6307">
          <cell r="A6307">
            <v>104601</v>
          </cell>
          <cell r="B6307" t="str">
            <v>REVESTIMENTO CERÂMICO PARA PISO COM PLACAS TIPO ESMALTADA DE DIMENSÕES 35X35 CM APLICADA EM DIAGONAL EM AMBIENTES DE ÁREA ENTRE 5 M² E 10 M². AF_02/2023_PE</v>
          </cell>
          <cell r="C6307" t="str">
            <v>M2</v>
          </cell>
          <cell r="D6307">
            <v>73.16</v>
          </cell>
        </row>
        <row r="6308">
          <cell r="A6308">
            <v>104603</v>
          </cell>
          <cell r="B6308" t="str">
            <v>REVESTIMENTO CERÂMICO PARA PISO COM PLACAS TIPO ESMALTADA DE DIMENSÕES 35X35 CM APLICADA EM DIAGONAL EM AMBIENTES DE ÁREA MAIOR QUE 10 M². AF_02/2023_PE</v>
          </cell>
          <cell r="C6308" t="str">
            <v>M2</v>
          </cell>
          <cell r="D6308">
            <v>61.31</v>
          </cell>
        </row>
        <row r="6309">
          <cell r="A6309">
            <v>104605</v>
          </cell>
          <cell r="B6309" t="str">
            <v>REVESTIMENTO CERÂMICO PARA PISO COM PLACAS TIPO ESMALTADA DE DIMENSÕES 45X45 CM APLICADA EM DIAGONAL EM AMBIENTES DE ÁREA MENOR QUE 5 M². AF_02/2023_PE</v>
          </cell>
          <cell r="C6309" t="str">
            <v>M2</v>
          </cell>
          <cell r="D6309">
            <v>114.31</v>
          </cell>
        </row>
        <row r="6310">
          <cell r="A6310">
            <v>104606</v>
          </cell>
          <cell r="B6310" t="str">
            <v>REVESTIMENTO CERÂMICO PARA PISO COM PLACAS TIPO ESMALTADA DE DIMENSÕES 45X45 CM APLICADA EM DIAGONAL EM AMBIENTES DE ÁREA ENTRE 5 M² E 10 M². AF_02/2023_PE</v>
          </cell>
          <cell r="C6310" t="str">
            <v>M2</v>
          </cell>
          <cell r="D6310">
            <v>78.23</v>
          </cell>
        </row>
        <row r="6311">
          <cell r="A6311">
            <v>104607</v>
          </cell>
          <cell r="B6311" t="str">
            <v>REVESTIMENTO CERÂMICO PARA PISO COM PLACAS TIPO ESMALTADA DE DIMENSÕES 45X45 CM APLICADA EM DIAGONAL EM AMBIENTES DE ÁREA MAIOR QUE 10 M². AF_02/2023_PE</v>
          </cell>
          <cell r="C6311" t="str">
            <v>M2</v>
          </cell>
          <cell r="D6311">
            <v>62.9</v>
          </cell>
        </row>
        <row r="6312">
          <cell r="A6312">
            <v>104608</v>
          </cell>
          <cell r="B6312" t="str">
            <v>REVESTIMENTO CERÂMICO PARA PISO COM PLACAS TIPO PORCELANATO DE DIMENSÕES 45X45 CM APLICADA EM DIAGONAL EM AMBIENTES DE ÁREA MENOR QUE 5 M². AF_02/2023_PE</v>
          </cell>
          <cell r="C6312" t="str">
            <v>M2</v>
          </cell>
          <cell r="D6312">
            <v>172.38</v>
          </cell>
        </row>
        <row r="6313">
          <cell r="A6313">
            <v>104609</v>
          </cell>
          <cell r="B6313" t="str">
            <v>REVESTIMENTO CERÂMICO PARA PISO COM PLACAS TIPO PORCELANATO DE DIMENSÕES 45X45 CM APLICADA EM DIAGONAL EM AMBIENTES DE ÁREA ENTRE 5 M² E 10 M². AF_02/2023_PE</v>
          </cell>
          <cell r="C6313" t="str">
            <v>M2</v>
          </cell>
          <cell r="D6313">
            <v>131.74</v>
          </cell>
        </row>
        <row r="6314">
          <cell r="A6314">
            <v>104610</v>
          </cell>
          <cell r="B6314" t="str">
            <v>REVESTIMENTO CERÂMICO PARA PISO COM PLACAS TIPO PORCELANATO DE DIMENSÕES 45X45 CM APLICADA EM DIAGONAL EM AMBIENTES DE ÁREA MAIOR QUE 10 M². AF_02/2023_PE</v>
          </cell>
          <cell r="C6314" t="str">
            <v>M2</v>
          </cell>
          <cell r="D6314">
            <v>115.34</v>
          </cell>
        </row>
        <row r="6315">
          <cell r="A6315">
            <v>98671</v>
          </cell>
          <cell r="B6315" t="str">
            <v>PISO EM GRANITO APLICADO EM AMBIENTES INTERNOS. AF_09/2020</v>
          </cell>
          <cell r="C6315" t="str">
            <v>M2</v>
          </cell>
          <cell r="D6315">
            <v>486.16</v>
          </cell>
        </row>
        <row r="6316">
          <cell r="A6316">
            <v>98672</v>
          </cell>
          <cell r="B6316" t="str">
            <v>PISO EM MÁRMORE APLICADO EM AMBIENTES INTERNOS. AF_09/2020</v>
          </cell>
          <cell r="C6316" t="str">
            <v>M2</v>
          </cell>
          <cell r="D6316">
            <v>638.63</v>
          </cell>
        </row>
        <row r="6317">
          <cell r="A6317">
            <v>98678</v>
          </cell>
          <cell r="B6317" t="str">
            <v>PISO ELEVADO COM ESTRUTURA EM AÇO, COMPOSTO POR PEDESTAIS E LONGARINAS. AF_09/2020</v>
          </cell>
          <cell r="C6317" t="str">
            <v>M2</v>
          </cell>
          <cell r="D6317">
            <v>417.38</v>
          </cell>
        </row>
        <row r="6318">
          <cell r="A6318">
            <v>98679</v>
          </cell>
          <cell r="B6318" t="str">
            <v>PISO CIMENTADO, TRAÇO 1:3 (CIMENTO E AREIA), ACABAMENTO LISO, ESPESSURA 2,0 CM, PREPARO MECÂNICO DA ARGAMASSA. AF_09/2020</v>
          </cell>
          <cell r="C6318" t="str">
            <v>M2</v>
          </cell>
          <cell r="D6318">
            <v>37.380000000000003</v>
          </cell>
        </row>
        <row r="6319">
          <cell r="A6319">
            <v>98680</v>
          </cell>
          <cell r="B6319" t="str">
            <v>PISO CIMENTADO, TRAÇO 1:3 (CIMENTO E AREIA), ACABAMENTO LISO, ESPESSURA 3,0 CM, PREPARO MECÂNICO DA ARGAMASSA. AF_09/2020</v>
          </cell>
          <cell r="C6319" t="str">
            <v>M2</v>
          </cell>
          <cell r="D6319">
            <v>46.06</v>
          </cell>
        </row>
        <row r="6320">
          <cell r="A6320">
            <v>98681</v>
          </cell>
          <cell r="B6320" t="str">
            <v>PISO CIMENTADO, TRAÇO 1:3 (CIMENTO E AREIA), ACABAMENTO RÚSTICO, ESPESSURA 2,0 CM, PREPARO MECÂNICO DA ARGAMASSA. AF_09/2020</v>
          </cell>
          <cell r="C6320" t="str">
            <v>M2</v>
          </cell>
          <cell r="D6320">
            <v>34.369999999999997</v>
          </cell>
        </row>
        <row r="6321">
          <cell r="A6321">
            <v>98682</v>
          </cell>
          <cell r="B6321" t="str">
            <v>PISO CIMENTADO, TRAÇO 1:3 (CIMENTO E AREIA), ACABAMENTO RÚSTICO, ESPESSURA 3,0 CM, PREPARO MECÂNICO DA ARGAMASSA. AF_09/2020</v>
          </cell>
          <cell r="C6321" t="str">
            <v>M2</v>
          </cell>
          <cell r="D6321">
            <v>43.06</v>
          </cell>
        </row>
        <row r="6322">
          <cell r="A6322">
            <v>98685</v>
          </cell>
          <cell r="B6322" t="str">
            <v>RODAPÉ EM GRANITO, ALTURA 10 CM. AF_09/2020</v>
          </cell>
          <cell r="C6322" t="str">
            <v>M</v>
          </cell>
          <cell r="D6322">
            <v>89.17</v>
          </cell>
        </row>
        <row r="6323">
          <cell r="A6323">
            <v>98686</v>
          </cell>
          <cell r="B6323" t="str">
            <v>RODAPÉ EM LADRILHO HIDRÁULICO, ALTURA 7 CM. AF_09/2020</v>
          </cell>
          <cell r="C6323" t="str">
            <v>M</v>
          </cell>
          <cell r="D6323">
            <v>51.41</v>
          </cell>
        </row>
        <row r="6324">
          <cell r="A6324">
            <v>98688</v>
          </cell>
          <cell r="B6324" t="str">
            <v>RODAPÉ EM POLIESTIRENO, ALTURA 5 CM. AF_09/2020</v>
          </cell>
          <cell r="C6324" t="str">
            <v>M</v>
          </cell>
          <cell r="D6324">
            <v>69.819999999999993</v>
          </cell>
        </row>
        <row r="6325">
          <cell r="A6325">
            <v>98689</v>
          </cell>
          <cell r="B6325" t="str">
            <v>SOLEIRA EM GRANITO, LARGURA 15 CM, ESPESSURA 2,0 CM. AF_09/2020</v>
          </cell>
          <cell r="C6325" t="str">
            <v>M</v>
          </cell>
          <cell r="D6325">
            <v>127.75</v>
          </cell>
        </row>
        <row r="6326">
          <cell r="A6326">
            <v>101090</v>
          </cell>
          <cell r="B6326" t="str">
            <v>PISO EM PEDRA PORTUGUESA ASSENTADO SOBRE ARGAMASSA SECA DE CIMENTO E AREIA, TRAÇO 1:3, REJUNTADO COM CIMENTO COMUM. AF_05/2020</v>
          </cell>
          <cell r="C6326" t="str">
            <v>M2</v>
          </cell>
          <cell r="D6326">
            <v>233.21</v>
          </cell>
        </row>
        <row r="6327">
          <cell r="A6327">
            <v>101091</v>
          </cell>
          <cell r="B6327" t="str">
            <v>PISO EM LADRILHO HIDRÁULICO APLICADO EM AMBIENTES EXTERNOS. AF_05/2020</v>
          </cell>
          <cell r="C6327" t="str">
            <v>M2</v>
          </cell>
          <cell r="D6327">
            <v>163.04</v>
          </cell>
        </row>
        <row r="6328">
          <cell r="A6328">
            <v>101725</v>
          </cell>
          <cell r="B6328" t="str">
            <v>PISO EM LADRILHO HIDRÁULICO APLICADO EM AMBIENTES INTERNOS DE ÁREA MENOR QUE 5 M², INCLUSO APLICAÇÃO DE RESINA. AF_09/2020</v>
          </cell>
          <cell r="C6328" t="str">
            <v>M2</v>
          </cell>
          <cell r="D6328">
            <v>329.3</v>
          </cell>
        </row>
        <row r="6329">
          <cell r="A6329">
            <v>101726</v>
          </cell>
          <cell r="B6329" t="str">
            <v>PISO EM LADRILHO HIDRÁULICO APLICADO EM AMBIENTES INTERNOS DE ÁREA ENTRE 5 E 15 M², INCLUSO APLICAÇÃO DE RESINA. AF_09/2020</v>
          </cell>
          <cell r="C6329" t="str">
            <v>M2</v>
          </cell>
          <cell r="D6329">
            <v>214.32</v>
          </cell>
        </row>
        <row r="6330">
          <cell r="A6330">
            <v>101731</v>
          </cell>
          <cell r="B6330" t="str">
            <v>PISO EM PEDRA  ASSENTADO SOBRE ARGAMASSA 1:3 (CIMENTO E AREIA). AF_09/2020</v>
          </cell>
          <cell r="C6330" t="str">
            <v>M2</v>
          </cell>
          <cell r="D6330">
            <v>355.43</v>
          </cell>
        </row>
        <row r="6331">
          <cell r="A6331">
            <v>101732</v>
          </cell>
          <cell r="B6331" t="str">
            <v>PISO EM PEDRA ARDÓSIA ASSENTADO SOBRE ARGAMASSA 1:3 (CIMENTO E AREIA). AF_09/2020</v>
          </cell>
          <cell r="C6331" t="str">
            <v>M2</v>
          </cell>
          <cell r="D6331">
            <v>108.14</v>
          </cell>
        </row>
        <row r="6332">
          <cell r="A6332">
            <v>101094</v>
          </cell>
          <cell r="B6332" t="str">
            <v>PISO PODOTÁTIL DE ALERTA OU DIRECIONAL, DE BORRACHA, ASSENTADO SOBRE ARGAMASSA. AF_05/2020</v>
          </cell>
          <cell r="C6332" t="str">
            <v>M</v>
          </cell>
          <cell r="D6332">
            <v>170.3</v>
          </cell>
        </row>
        <row r="6333">
          <cell r="A6333">
            <v>101727</v>
          </cell>
          <cell r="B6333" t="str">
            <v>PISO VINÍLICO SEMI-FLEXÍVEL EM PLACAS, PADRÃO LISO, ESPESSURA 3,2 MM, FIXADO COM COLA. AF_09/2020</v>
          </cell>
          <cell r="C6333" t="str">
            <v>M2</v>
          </cell>
          <cell r="D6333">
            <v>197.35</v>
          </cell>
        </row>
        <row r="6334">
          <cell r="A6334">
            <v>101733</v>
          </cell>
          <cell r="B6334" t="str">
            <v>PISO DE BORRACHA PASTILHADO/FRISADO, ESPESSURA 7MM, ASSENTADO COM ARGAMASSA. AF_09/2020</v>
          </cell>
          <cell r="C6334" t="str">
            <v>M2</v>
          </cell>
          <cell r="D6334">
            <v>273.93</v>
          </cell>
        </row>
        <row r="6335">
          <cell r="A6335">
            <v>101734</v>
          </cell>
          <cell r="B6335" t="str">
            <v>PISO DE BORRACHA PASTILHADO, ESPESSURA 15MM, ASSENTADO COM ARGAMASSA. AF_09/2020</v>
          </cell>
          <cell r="C6335" t="str">
            <v>M2</v>
          </cell>
          <cell r="D6335">
            <v>411.28</v>
          </cell>
        </row>
        <row r="6336">
          <cell r="A6336">
            <v>101735</v>
          </cell>
          <cell r="B6336" t="str">
            <v>PISO DE BORRACHA ESPORTIVO, ESPESSURA 15MM, ASSENTADO COM ARGAMASSA. AF_09/2020</v>
          </cell>
          <cell r="C6336" t="str">
            <v>M2</v>
          </cell>
          <cell r="D6336">
            <v>421.24</v>
          </cell>
        </row>
        <row r="6337">
          <cell r="A6337">
            <v>101736</v>
          </cell>
          <cell r="B6337" t="str">
            <v>PISO DE BORRACHA PASTILHADO, ESPESSURA 3,5MM, FIXADO COM ADESIVO ACRÍLICO. AF_09/2020</v>
          </cell>
          <cell r="C6337" t="str">
            <v>M2</v>
          </cell>
          <cell r="D6337">
            <v>112.74</v>
          </cell>
        </row>
        <row r="6338">
          <cell r="A6338">
            <v>101737</v>
          </cell>
          <cell r="B6338" t="str">
            <v>PISO DE BORRACHA CANELADO, ESPESSURA 3,5MM, FIXADO COM ADESIVO ACRÍLICO. AF_09/2020</v>
          </cell>
          <cell r="C6338" t="str">
            <v>M2</v>
          </cell>
          <cell r="D6338">
            <v>132.44999999999999</v>
          </cell>
        </row>
        <row r="6339">
          <cell r="A6339">
            <v>101748</v>
          </cell>
          <cell r="B6339" t="str">
            <v>PREPARO DE CONTRAPISO COM POLITRIZ. AF_09/2020</v>
          </cell>
          <cell r="C6339" t="str">
            <v>M2</v>
          </cell>
          <cell r="D6339">
            <v>4.45</v>
          </cell>
        </row>
        <row r="6340">
          <cell r="A6340">
            <v>104162</v>
          </cell>
          <cell r="B6340" t="str">
            <v>PISO EM GRANILITE, MARMORITE OU GRANITINA EM AMBIENTES INTERNOS, COM ESPESSURA DE 8 MM, INCLUSO MISTURA EM BETONEIRA, COLOCAÇÃO DAS JUNTAS, APLICAÇÃO DO PISO, 4 POLIMENTOS COM POLITRIZ, ESTUCAMENTO, SELADOR E CERA. AF_06/2022</v>
          </cell>
          <cell r="C6340" t="str">
            <v>M2</v>
          </cell>
          <cell r="D6340">
            <v>101.64</v>
          </cell>
        </row>
        <row r="6341">
          <cell r="A6341">
            <v>101092</v>
          </cell>
          <cell r="B6341" t="str">
            <v>PISO EM GRANITO APLICADO EM CALÇADAS OU PISOS EXTERNOS. AF_05/2020</v>
          </cell>
          <cell r="C6341" t="str">
            <v>M2</v>
          </cell>
          <cell r="D6341">
            <v>500.21</v>
          </cell>
        </row>
        <row r="6342">
          <cell r="A6342">
            <v>101093</v>
          </cell>
          <cell r="B6342" t="str">
            <v>PISO EM MÁRMORE APLICADO EM CALÇADAS OU PISOS EXTERNOS. AF_05/2020</v>
          </cell>
          <cell r="C6342" t="str">
            <v>M2</v>
          </cell>
          <cell r="D6342">
            <v>652.67999999999995</v>
          </cell>
        </row>
        <row r="6343">
          <cell r="A6343">
            <v>98695</v>
          </cell>
          <cell r="B6343" t="str">
            <v>SOLEIRA EM MÁRMORE, LARGURA 15 CM, ESPESSURA 2,0 CM. AF_09/2020</v>
          </cell>
          <cell r="C6343" t="str">
            <v>M</v>
          </cell>
          <cell r="D6343">
            <v>115.49</v>
          </cell>
        </row>
        <row r="6344">
          <cell r="A6344">
            <v>98697</v>
          </cell>
          <cell r="B6344" t="str">
            <v>RODAPÉ EM MÁRMORE, ALTURA 7 CM. AF_09/2020</v>
          </cell>
          <cell r="C6344" t="str">
            <v>M</v>
          </cell>
          <cell r="D6344">
            <v>76.14</v>
          </cell>
        </row>
        <row r="6345">
          <cell r="A6345">
            <v>101738</v>
          </cell>
          <cell r="B6345" t="str">
            <v>RODAPÉ EM MADEIRA, ALTURA 7CM, FIXADO COM COLA. AF_09/2020</v>
          </cell>
          <cell r="C6345" t="str">
            <v>M</v>
          </cell>
          <cell r="D6345">
            <v>39.229999999999997</v>
          </cell>
        </row>
        <row r="6346">
          <cell r="A6346">
            <v>101739</v>
          </cell>
          <cell r="B6346" t="str">
            <v>RODAPÉ EM MADEIRA, ALTURA 7CM, FIXADO COM COLA E PARAFUSOS. AF_09/2020</v>
          </cell>
          <cell r="C6346" t="str">
            <v>M</v>
          </cell>
          <cell r="D6346">
            <v>42.58</v>
          </cell>
        </row>
        <row r="6347">
          <cell r="A6347">
            <v>88648</v>
          </cell>
          <cell r="B6347" t="str">
            <v>RODAPÉ CERÂMICO DE 7CM DE ALTURA COM PLACAS TIPO ESMALTADA DE DIMENSÕES 35X35CM. AF_02/2023</v>
          </cell>
          <cell r="C6347" t="str">
            <v>M</v>
          </cell>
          <cell r="D6347">
            <v>8.61</v>
          </cell>
        </row>
        <row r="6348">
          <cell r="A6348">
            <v>88649</v>
          </cell>
          <cell r="B6348" t="str">
            <v>RODAPÉ CERÂMICO DE 7CM DE ALTURA COM PLACAS TIPO ESMALTADA DE DIMENSÕES 45X45CM. AF_02/2023</v>
          </cell>
          <cell r="C6348" t="str">
            <v>M</v>
          </cell>
          <cell r="D6348">
            <v>9.75</v>
          </cell>
        </row>
        <row r="6349">
          <cell r="A6349">
            <v>88650</v>
          </cell>
          <cell r="B6349" t="str">
            <v>RODAPÉ CERÂMICO DE 7CM DE ALTURA COM PLACAS TIPO ESMALTADA DE DIMENSÕES 60X60CM. AF_02/2023</v>
          </cell>
          <cell r="C6349" t="str">
            <v>M</v>
          </cell>
          <cell r="D6349">
            <v>18.649999999999999</v>
          </cell>
        </row>
        <row r="6350">
          <cell r="A6350">
            <v>101740</v>
          </cell>
          <cell r="B6350" t="str">
            <v>RODAPÉ EM ARDÓSIA ALTURA 10CM. AF_09/2020</v>
          </cell>
          <cell r="C6350" t="str">
            <v>M</v>
          </cell>
          <cell r="D6350">
            <v>58.71</v>
          </cell>
        </row>
        <row r="6351">
          <cell r="A6351">
            <v>101741</v>
          </cell>
          <cell r="B6351" t="str">
            <v>RODAPÉ EM MARMORITE, ALTURA 10CM. AF_09/2020</v>
          </cell>
          <cell r="C6351" t="str">
            <v>M</v>
          </cell>
          <cell r="D6351">
            <v>29.25</v>
          </cell>
        </row>
        <row r="6352">
          <cell r="A6352">
            <v>94990</v>
          </cell>
          <cell r="B6352" t="str">
            <v>EXECUÇÃO DE PASSEIO (CALÇADA) OU PISO DE CONCRETO COM CONCRETO MOLDADO IN LOCO, FEITO EM OBRA, ACABAMENTO CONVENCIONAL, NÃO ARMADO. AF_08/2022</v>
          </cell>
          <cell r="C6352" t="str">
            <v>M3</v>
          </cell>
          <cell r="D6352">
            <v>726.72</v>
          </cell>
        </row>
        <row r="6353">
          <cell r="A6353">
            <v>94991</v>
          </cell>
          <cell r="B6353" t="str">
            <v>EXECUÇÃO DE PASSEIO (CALÇADA) OU PISO DE CONCRETO COM CONCRETO MOLDADO IN LOCO, USINADO C20, ACABAMENTO CONVENCIONAL, NÃO ARMADO. AF_08/2022</v>
          </cell>
          <cell r="C6353" t="str">
            <v>M3</v>
          </cell>
          <cell r="D6353">
            <v>662.98</v>
          </cell>
        </row>
        <row r="6354">
          <cell r="A6354">
            <v>94992</v>
          </cell>
          <cell r="B6354" t="str">
            <v>EXECUÇÃO DE PASSEIO (CALÇADA) OU PISO DE CONCRETO COM CONCRETO MOLDADO IN LOCO, FEITO EM OBRA, ACABAMENTO CONVENCIONAL, ESPESSURA 6 CM, ARMADO. AF_08/2022</v>
          </cell>
          <cell r="C6354" t="str">
            <v>M2</v>
          </cell>
          <cell r="D6354">
            <v>74.739999999999995</v>
          </cell>
        </row>
        <row r="6355">
          <cell r="A6355">
            <v>94993</v>
          </cell>
          <cell r="B6355" t="str">
            <v>EXECUÇÃO DE PASSEIO (CALÇADA) OU PISO DE CONCRETO COM CONCRETO MOLDADO IN LOCO, USINADO, ACABAMENTO CONVENCIONAL, ESPESSURA 6 CM, ARMADO. AF_08/2022</v>
          </cell>
          <cell r="C6355" t="str">
            <v>M2</v>
          </cell>
          <cell r="D6355">
            <v>70.91</v>
          </cell>
        </row>
        <row r="6356">
          <cell r="A6356">
            <v>94994</v>
          </cell>
          <cell r="B6356" t="str">
            <v>EXECUÇÃO DE PASSEIO (CALÇADA) OU PISO DE CONCRETO COM CONCRETO MOLDADO IN LOCO, FEITO EM OBRA, ACABAMENTO CONVENCIONAL, ESPESSURA 8 CM, ARMADO. AF_08/2022</v>
          </cell>
          <cell r="C6356" t="str">
            <v>M2</v>
          </cell>
          <cell r="D6356">
            <v>89.83</v>
          </cell>
        </row>
        <row r="6357">
          <cell r="A6357">
            <v>94995</v>
          </cell>
          <cell r="B6357" t="str">
            <v>EXECUÇÃO DE PASSEIO (CALÇADA) OU PISO DE CONCRETO COM CONCRETO MOLDADO IN LOCO, USINADO, ACABAMENTO CONVENCIONAL, ESPESSURA 8 CM, ARMADO. AF_08/2022</v>
          </cell>
          <cell r="C6357" t="str">
            <v>M2</v>
          </cell>
          <cell r="D6357">
            <v>84.74</v>
          </cell>
        </row>
        <row r="6358">
          <cell r="A6358">
            <v>101747</v>
          </cell>
          <cell r="B6358" t="str">
            <v>PISO EM CONCRETO 20 MPA PREPARO MECÂNICO, ESPESSURA 7CM. AF_09/2020</v>
          </cell>
          <cell r="C6358" t="str">
            <v>M2</v>
          </cell>
          <cell r="D6358">
            <v>77.569999999999993</v>
          </cell>
        </row>
        <row r="6359">
          <cell r="A6359">
            <v>104626</v>
          </cell>
          <cell r="B6359" t="str">
            <v>EXECUÇÃO DE PASSEIO (CALÇADA) OU PISO DE CONCRETO COM CONCRETO MOLDADO IN LOCO, USINADO C25, ACABAMENTO CONVENCIONAL, NÃO ARMADO. AF_03/2023</v>
          </cell>
          <cell r="C6359" t="str">
            <v>M3</v>
          </cell>
          <cell r="D6359">
            <v>677.91</v>
          </cell>
        </row>
        <row r="6360">
          <cell r="A6360">
            <v>104658</v>
          </cell>
          <cell r="B6360" t="str">
            <v>PISO PODOTÁTIL DE ALERTA OU DIRECIONAL, DE CONCRETO, ASSENTADO SOBRE ARGAMASSA. AF_03/2024</v>
          </cell>
          <cell r="C6360" t="str">
            <v>M2</v>
          </cell>
          <cell r="D6360">
            <v>174.87</v>
          </cell>
        </row>
        <row r="6361">
          <cell r="A6361">
            <v>87620</v>
          </cell>
          <cell r="B6361" t="str">
            <v>CONTRAPISO EM ARGAMASSA TRAÇO 1:4 (CIMENTO E AREIA), PREPARO MECÂNICO COM BETONEIRA 400 L, APLICADO EM ÁREAS SECAS SOBRE LAJE, ADERIDO, ACABAMENTO NÃO REFORÇADO, ESPESSURA 2CM. AF_07/2021</v>
          </cell>
          <cell r="C6361" t="str">
            <v>M2</v>
          </cell>
          <cell r="D6361">
            <v>30.4</v>
          </cell>
        </row>
        <row r="6362">
          <cell r="A6362">
            <v>87622</v>
          </cell>
          <cell r="B6362" t="str">
            <v>CONTRAPISO EM ARGAMASSA TRAÇO 1:4 (CIMENTO E AREIA), PREPARO MANUAL, APLICADO EM ÁREAS SECAS SOBRE LAJE, ADERIDO, ACABAMENTO NÃO REFORÇADO, ESPESSURA 2CM. AF_07/2021</v>
          </cell>
          <cell r="C6362" t="str">
            <v>M2</v>
          </cell>
          <cell r="D6362">
            <v>35.86</v>
          </cell>
        </row>
        <row r="6363">
          <cell r="A6363">
            <v>87623</v>
          </cell>
          <cell r="B6363" t="str">
            <v>CONTRAPISO EM ARGAMASSA PRONTA, PREPARO MECÂNICO COM MISTURADOR 300 KG, APLICADO EM ÁREAS SECAS SOBRE LAJE, ADERIDO, ACABAMENTO NÃO REFORÇADO, ESPESSURA 2CM. AF_07/2021</v>
          </cell>
          <cell r="C6363" t="str">
            <v>M2</v>
          </cell>
          <cell r="D6363">
            <v>73.540000000000006</v>
          </cell>
        </row>
        <row r="6364">
          <cell r="A6364">
            <v>87624</v>
          </cell>
          <cell r="B6364" t="str">
            <v>CONTRAPISO EM ARGAMASSA PRONTA, PREPARO MANUAL, APLICADO EM ÁREAS SECAS SOBRE LAJE, ADERIDO, ACABAMENTO NÃO REFORÇADO, ESPESSURA 2CM. AF_07/2021</v>
          </cell>
          <cell r="C6364" t="str">
            <v>M2</v>
          </cell>
          <cell r="D6364">
            <v>82.83</v>
          </cell>
        </row>
        <row r="6365">
          <cell r="A6365">
            <v>87630</v>
          </cell>
          <cell r="B6365" t="str">
            <v>CONTRAPISO EM ARGAMASSA TRAÇO 1:4 (CIMENTO E AREIA), PREPARO MECÂNICO COM BETONEIRA 400 L, APLICADO EM ÁREAS SECAS SOBRE LAJE, ADERIDO, ACABAMENTO NÃO REFORÇADO, ESPESSURA 3CM. AF_07/2021</v>
          </cell>
          <cell r="C6365" t="str">
            <v>M2</v>
          </cell>
          <cell r="D6365">
            <v>38.29</v>
          </cell>
        </row>
        <row r="6366">
          <cell r="A6366">
            <v>87632</v>
          </cell>
          <cell r="B6366" t="str">
            <v>CONTRAPISO EM ARGAMASSA TRAÇO 1:4 (CIMENTO E AREIA), PREPARO MANUAL, APLICADO EM ÁREAS SECAS SOBRE LAJE, ADERIDO, ACABAMENTO NÃO REFORÇADO, ESPESSURA 3CM. AF_07/2021</v>
          </cell>
          <cell r="C6366" t="str">
            <v>M2</v>
          </cell>
          <cell r="D6366">
            <v>45.88</v>
          </cell>
        </row>
        <row r="6367">
          <cell r="A6367">
            <v>87633</v>
          </cell>
          <cell r="B6367" t="str">
            <v>CONTRAPISO EM ARGAMASSA PRONTA, PREPARO MECÂNICO COM MISTURADOR 300 KG, APLICADO EM ÁREAS SECAS SOBRE LAJE, ADERIDO, ACABAMENTO NÃO REFORÇADO, ESPESSURA 3CM. AF_07/2021</v>
          </cell>
          <cell r="C6367" t="str">
            <v>M2</v>
          </cell>
          <cell r="D6367">
            <v>98.28</v>
          </cell>
        </row>
        <row r="6368">
          <cell r="A6368">
            <v>87634</v>
          </cell>
          <cell r="B6368" t="str">
            <v>CONTRAPISO EM ARGAMASSA PRONTA, PREPARO MANUAL, APLICADO EM ÁREAS SECAS SOBRE LAJE, ADERIDO, ACABAMENTO NÃO REFORÇADO, ESPESSURA 3CM. AF_07/2021</v>
          </cell>
          <cell r="C6368" t="str">
            <v>M2</v>
          </cell>
          <cell r="D6368">
            <v>111.19</v>
          </cell>
        </row>
        <row r="6369">
          <cell r="A6369">
            <v>87640</v>
          </cell>
          <cell r="B6369" t="str">
            <v>CONTRAPISO EM ARGAMASSA TRAÇO 1:4 (CIMENTO E AREIA), PREPARO MECÂNICO COM BETONEIRA 400 L, APLICADO EM ÁREAS SECAS SOBRE LAJE, ADERIDO, ACABAMENTO NÃO REFORÇADO, ESPESSURA 4CM. AF_07/2021</v>
          </cell>
          <cell r="C6369" t="str">
            <v>M2</v>
          </cell>
          <cell r="D6369">
            <v>44.76</v>
          </cell>
        </row>
        <row r="6370">
          <cell r="A6370">
            <v>87642</v>
          </cell>
          <cell r="B6370" t="str">
            <v>CONTRAPISO EM ARGAMASSA TRAÇO 1:4 (CIMENTO E AREIA), PREPARO MANUAL, APLICADO EM ÁREAS SECAS SOBRE LAJE, ADERIDO, ACABAMENTO NÃO REFORÇADO, ESPESSURA 4CM. AF_07/2021</v>
          </cell>
          <cell r="C6370" t="str">
            <v>M2</v>
          </cell>
          <cell r="D6370">
            <v>54.09</v>
          </cell>
        </row>
        <row r="6371">
          <cell r="A6371">
            <v>87643</v>
          </cell>
          <cell r="B6371" t="str">
            <v>CONTRAPISO EM ARGAMASSA PRONTA, PREPARO MECÂNICO COM MISTURADOR 300 KG, APLICADO EM ÁREAS SECAS SOBRE LAJE, ADERIDO, ACABAMENTO NÃO REFORÇADO, ESPESSURA 4CM. AF_07/2021</v>
          </cell>
          <cell r="C6371" t="str">
            <v>M2</v>
          </cell>
          <cell r="D6371">
            <v>118.52</v>
          </cell>
        </row>
        <row r="6372">
          <cell r="A6372">
            <v>87644</v>
          </cell>
          <cell r="B6372" t="str">
            <v>CONTRAPISO EM ARGAMASSA PRONTA, PREPARO MANUAL, APLICADO EM ÁREAS SECAS SOBRE LAJE, ADERIDO, ACABAMENTO NÃO REFORÇADO, ESPESSURA 4CM. AF_07/2021</v>
          </cell>
          <cell r="C6372" t="str">
            <v>M2</v>
          </cell>
          <cell r="D6372">
            <v>134.4</v>
          </cell>
        </row>
        <row r="6373">
          <cell r="A6373">
            <v>87680</v>
          </cell>
          <cell r="B6373" t="str">
            <v>CONTRAPISO EM ARGAMASSA TRAÇO 1:4 (CIMENTO E AREIA), PREPARO MECÂNICO COM BETONEIRA 400 L, APLICADO EM ÁREAS SECAS SOBRE LAJE, NÃO ADERIDO, ACABAMENTO NÃO REFORÇADO, ESPESSURA 4CM. AF_07/2021</v>
          </cell>
          <cell r="C6373" t="str">
            <v>M2</v>
          </cell>
          <cell r="D6373">
            <v>39.86</v>
          </cell>
        </row>
        <row r="6374">
          <cell r="A6374">
            <v>87682</v>
          </cell>
          <cell r="B6374" t="str">
            <v>CONTRAPISO EM ARGAMASSA TRAÇO 1:4 (CIMENTO E AREIA), PREPARO MANUAL, APLICADO EM ÁREAS SECAS SOBRE LAJE, NÃO ADERIDO, ACABAMENTO NÃO REFORÇADO, ESPESSURA 4CM. AF_07/2021</v>
          </cell>
          <cell r="C6374" t="str">
            <v>M2</v>
          </cell>
          <cell r="D6374">
            <v>49.19</v>
          </cell>
        </row>
        <row r="6375">
          <cell r="A6375">
            <v>87683</v>
          </cell>
          <cell r="B6375" t="str">
            <v>CONTRAPISO EM ARGAMASSA PRONTA, PREPARO MECÂNICO COM MISTURADOR 300 KG, APLICADO EM ÁREAS SECAS SOBRE LAJE, NÃO ADERIDO, ACABAMENTO NÃO REFORÇADO, ESPESSURA 4CM. AF_07/2021</v>
          </cell>
          <cell r="C6375" t="str">
            <v>M2</v>
          </cell>
          <cell r="D6375">
            <v>113.62</v>
          </cell>
        </row>
        <row r="6376">
          <cell r="A6376">
            <v>87684</v>
          </cell>
          <cell r="B6376" t="str">
            <v>CONTRAPISO EM ARGAMASSA PRONTA, PREPARO MANUAL, APLICADO EM ÁREAS SECAS SOBRE LAJE, NÃO ADERIDO, ACABAMENTO NÃO REFORÇADO, ESPESSURA 4CM. AF_07/2021</v>
          </cell>
          <cell r="C6376" t="str">
            <v>M2</v>
          </cell>
          <cell r="D6376">
            <v>129.5</v>
          </cell>
        </row>
        <row r="6377">
          <cell r="A6377">
            <v>87690</v>
          </cell>
          <cell r="B6377" t="str">
            <v>CONTRAPISO EM ARGAMASSA TRAÇO 1:4 (CIMENTO E AREIA), PREPARO MECÂNICO COM BETONEIRA 400 L, APLICADO EM ÁREAS SECAS SOBRE LAJE, NÃO ADERIDO, ACABAMENTO NÃO REFORÇADO, ESPESSURA 5CM. AF_07/2021</v>
          </cell>
          <cell r="C6377" t="str">
            <v>M2</v>
          </cell>
          <cell r="D6377">
            <v>45.67</v>
          </cell>
        </row>
        <row r="6378">
          <cell r="A6378">
            <v>87692</v>
          </cell>
          <cell r="B6378" t="str">
            <v>CONTRAPISO EM ARGAMASSA TRAÇO 1:4 (CIMENTO E AREIA), PREPARO MANUAL, APLICADO EM ÁREAS SECAS SOBRE LAJE, NÃO ADERIDO, ACABAMENTO NÃO REFORÇADO, ESPESSURA 5CM. AF_07/2021</v>
          </cell>
          <cell r="C6378" t="str">
            <v>M2</v>
          </cell>
          <cell r="D6378">
            <v>56.36</v>
          </cell>
        </row>
        <row r="6379">
          <cell r="A6379">
            <v>87693</v>
          </cell>
          <cell r="B6379" t="str">
            <v>CONTRAPISO EM ARGAMASSA PRONTA, PREPARO MECÂNICO COM MISTURADOR 300 KG, APLICADO EM ÁREAS SECAS SOBRE LAJE, NÃO ADERIDO, ESPESSURA 5CM. AF_07/2021</v>
          </cell>
          <cell r="C6379" t="str">
            <v>M2</v>
          </cell>
          <cell r="D6379">
            <v>130.15</v>
          </cell>
        </row>
        <row r="6380">
          <cell r="A6380">
            <v>87694</v>
          </cell>
          <cell r="B6380" t="str">
            <v>CONTRAPISO EM ARGAMASSA PRONTA, PREPARO MANUAL, APLICADO EM ÁREAS SECAS SOBRE LAJE, NÃO ADERIDO, ACABAMENTO NÃO REFORÇADO, ESPESSURA 5CM. AF_07/2021</v>
          </cell>
          <cell r="C6380" t="str">
            <v>M2</v>
          </cell>
          <cell r="D6380">
            <v>148.33000000000001</v>
          </cell>
        </row>
        <row r="6381">
          <cell r="A6381">
            <v>87700</v>
          </cell>
          <cell r="B6381" t="str">
            <v>CONTRAPISO EM ARGAMASSA TRAÇO 1:4 (CIMENTO E AREIA), PREPARO MECÂNICO COM BETONEIRA 400 L, APLICADO EM ÁREAS SECAS SOBRE LAJE, NÃO ADERIDO, ACABAMENTO NÃO REFORÇADO, ESPESSURA 6CM. AF_07/2021</v>
          </cell>
          <cell r="C6381" t="str">
            <v>M2</v>
          </cell>
          <cell r="D6381">
            <v>49.2</v>
          </cell>
        </row>
        <row r="6382">
          <cell r="A6382">
            <v>87702</v>
          </cell>
          <cell r="B6382" t="str">
            <v>CONTRAPISO EM ARGAMASSA TRAÇO 1:4 (CIMENTO E AREIA), PREPARO MANUAL, APLICADO EM ÁREAS SECAS SOBRE LAJE, NÃO ADERIDO, ACABAMENTO NÃO REFORÇADO, ESPESSURA 6CM. AF_07/2021</v>
          </cell>
          <cell r="C6382" t="str">
            <v>M2</v>
          </cell>
          <cell r="D6382">
            <v>60.83</v>
          </cell>
        </row>
        <row r="6383">
          <cell r="A6383">
            <v>87703</v>
          </cell>
          <cell r="B6383" t="str">
            <v>CONTRAPISO EM ARGAMASSA PRONTA, PREPARO MECÂNICO COM MISTURADOR 300 KG, APLICADO EM ÁREAS SECAS SOBRE LAJE, NÃO ADERIDO, ACABAMENTO NÃO REFORÇADO, ESPESSURA 6CM. AF_07/2021</v>
          </cell>
          <cell r="C6383" t="str">
            <v>M2</v>
          </cell>
          <cell r="D6383">
            <v>141.19</v>
          </cell>
        </row>
        <row r="6384">
          <cell r="A6384">
            <v>87704</v>
          </cell>
          <cell r="B6384" t="str">
            <v>CONTRAPISO EM ARGAMASSA PRONTA, PREPARO MANUAL, APLICADO EM ÁREAS SECAS SOBRE LAJE, NÃO ADERIDO, ACABAMENTO NÃO REFORÇADO, ESPESSURA 6CM. AF_07/2021</v>
          </cell>
          <cell r="C6384" t="str">
            <v>M2</v>
          </cell>
          <cell r="D6384">
            <v>160.99</v>
          </cell>
        </row>
        <row r="6385">
          <cell r="A6385">
            <v>87735</v>
          </cell>
          <cell r="B6385" t="str">
            <v>CONTRAPISO EM ARGAMASSA TRAÇO 1:4 (CIMENTO E AREIA), PREPARO MECÂNICO COM BETONEIRA 400 L, APLICADO EM ÁREAS MOLHADAS SOBRE LAJE, ADERIDO, ACABAMENTO NÃO REFORÇADO, ESPESSURA 2CM. AF_07/2021</v>
          </cell>
          <cell r="C6385" t="str">
            <v>M2</v>
          </cell>
          <cell r="D6385">
            <v>45.6</v>
          </cell>
        </row>
        <row r="6386">
          <cell r="A6386">
            <v>87737</v>
          </cell>
          <cell r="B6386" t="str">
            <v>CONTRAPISO EM ARGAMASSA TRAÇO 1:4 (CIMENTO E AREIA), PREPARO MANUAL, APLICADO EM ÁREAS MOLHADAS SOBRE LAJE, ADERIDO, ACABAMENTO NÃO REFORÇADO, ESPESSURA 2CM. AF_07/2021</v>
          </cell>
          <cell r="C6386" t="str">
            <v>M2</v>
          </cell>
          <cell r="D6386">
            <v>51.06</v>
          </cell>
        </row>
        <row r="6387">
          <cell r="A6387">
            <v>87738</v>
          </cell>
          <cell r="B6387" t="str">
            <v>CONTRAPISO EM ARGAMASSA PRONTA, PREPARO MECÂNICO COM MISTURADOR 300 KG, APLICADO EM ÁREAS MOLHADAS SOBRE LAJE, ADERIDO, ACABAMENTO NÃO REFORÇADO, ESPESSURA 2CM. AF_07/2021</v>
          </cell>
          <cell r="C6387" t="str">
            <v>M2</v>
          </cell>
          <cell r="D6387">
            <v>88.74</v>
          </cell>
        </row>
        <row r="6388">
          <cell r="A6388">
            <v>87739</v>
          </cell>
          <cell r="B6388" t="str">
            <v>CONTRAPISO EM ARGAMASSA PRONTA, PREPARO MANUAL, APLICADO EM ÁREAS MOLHADAS SOBRE LAJE, ADERIDO, ACABAMENTO NÃO REFORÇADO, ESPESSURA 2CM. AF_07/2021</v>
          </cell>
          <cell r="C6388" t="str">
            <v>M2</v>
          </cell>
          <cell r="D6388">
            <v>98.03</v>
          </cell>
        </row>
        <row r="6389">
          <cell r="A6389">
            <v>87745</v>
          </cell>
          <cell r="B6389" t="str">
            <v>CONTRAPISO EM ARGAMASSA TRAÇO 1:4 (CIMENTO E AREIA), PREPARO MECÂNICO COM BETONEIRA 400 L, APLICADO EM ÁREAS MOLHADAS SOBRE LAJE, ADERIDO, ACABAMENTO NÃO REFORÇADO, ESPESSURA 3CM. AF_07/2021</v>
          </cell>
          <cell r="C6389" t="str">
            <v>M2</v>
          </cell>
          <cell r="D6389">
            <v>53.49</v>
          </cell>
        </row>
        <row r="6390">
          <cell r="A6390">
            <v>87747</v>
          </cell>
          <cell r="B6390" t="str">
            <v>CONTRAPISO EM ARGAMASSA TRAÇO 1:4 (CIMENTO E AREIA), PREPARO MANUAL, APLICADO EM ÁREAS MOLHADAS SOBRE LAJE, ADERIDO, ACABAMENTO NÃO REFORÇADO, ESPESSURA 3CM. AF_07/2021</v>
          </cell>
          <cell r="C6390" t="str">
            <v>M2</v>
          </cell>
          <cell r="D6390">
            <v>61.08</v>
          </cell>
        </row>
        <row r="6391">
          <cell r="A6391">
            <v>87748</v>
          </cell>
          <cell r="B6391" t="str">
            <v>CONTRAPISO EM ARGAMASSA PRONTA, PREPARO MECÂNICO COM MISTURADOR 300 KG, APLICADO EM ÁREAS MOLHADAS SOBRE LAJE, ADERIDO, ACABAMENTO NÃO REFORÇADO, ESPESSURA 3CM. AF_07/2021</v>
          </cell>
          <cell r="C6391" t="str">
            <v>M2</v>
          </cell>
          <cell r="D6391">
            <v>113.48</v>
          </cell>
        </row>
        <row r="6392">
          <cell r="A6392">
            <v>87749</v>
          </cell>
          <cell r="B6392" t="str">
            <v>CONTRAPISO EM ARGAMASSA PRONTA, PREPARO MANUAL, APLICADO EM ÁREAS MOLHADAS SOBRE LAJE, ADERIDO, ACABAMENTO NÃO REFORÇADO, ESPESSURA 3CM. AF_07/2021</v>
          </cell>
          <cell r="C6392" t="str">
            <v>M2</v>
          </cell>
          <cell r="D6392">
            <v>126.39</v>
          </cell>
        </row>
        <row r="6393">
          <cell r="A6393">
            <v>87755</v>
          </cell>
          <cell r="B6393" t="str">
            <v>CONTRAPISO EM ARGAMASSA TRAÇO 1:4 (CIMENTO E AREIA), PREPARO MECÂNICO COM BETONEIRA 400 L, APLICADO EM ÁREAS MOLHADAS SOBRE IMPERMEABILIZAÇÃO, ACABAMENTO NÃO REFORÇADO, ESPESSURA 3CM. AF_07/2021</v>
          </cell>
          <cell r="C6393" t="str">
            <v>M2</v>
          </cell>
          <cell r="D6393">
            <v>51.36</v>
          </cell>
        </row>
        <row r="6394">
          <cell r="A6394">
            <v>87757</v>
          </cell>
          <cell r="B6394" t="str">
            <v>CONTRAPISO EM ARGAMASSA TRAÇO 1:4 (CIMENTO E AREIA), PREPARO MANUAL, APLICADO EM ÁREAS MOLHADAS SOBRE IMPERMEABILIZAÇÃO, ACABAMENTO NÃO REFORÇADO, ESPESSURA 3CM. AF_07/2021</v>
          </cell>
          <cell r="C6394" t="str">
            <v>M2</v>
          </cell>
          <cell r="D6394">
            <v>58.95</v>
          </cell>
        </row>
        <row r="6395">
          <cell r="A6395">
            <v>87758</v>
          </cell>
          <cell r="B6395" t="str">
            <v>CONTRAPISO EM ARGAMASSA PRONTA, PREPARO MECÂNICO COM MISTURADOR 300 KG, APLICADO EM ÁREAS MOLHADAS SOBRE IMPERMEABILIZAÇÃO, ACABAMENTO NÃO REFORÇADO, ESPESSURA 3CM. AF_07/2021</v>
          </cell>
          <cell r="C6395" t="str">
            <v>M2</v>
          </cell>
          <cell r="D6395">
            <v>111.35</v>
          </cell>
        </row>
        <row r="6396">
          <cell r="A6396">
            <v>87759</v>
          </cell>
          <cell r="B6396" t="str">
            <v>CONTRAPISO EM ARGAMASSA PRONTA, PREPARO MANUAL, APLICADO EM ÁREAS MOLHADAS SOBRE IMPERMEABILIZAÇÃO, ACABAMENTO NÃO REFORÇADO, ESPESSURA 3CM. AF_07/2021</v>
          </cell>
          <cell r="C6396" t="str">
            <v>M2</v>
          </cell>
          <cell r="D6396">
            <v>124.26</v>
          </cell>
        </row>
        <row r="6397">
          <cell r="A6397">
            <v>87765</v>
          </cell>
          <cell r="B6397" t="str">
            <v>CONTRAPISO EM ARGAMASSA TRAÇO 1:4 (CIMENTO E AREIA), PREPARO MECÂNICO COM BETONEIRA 400 L, APLICADO EM ÁREAS MOLHADAS SOBRE IMPERMEABILIZAÇÃO, ACABAMENTO NÃO REFORÇADO, ESPESSURA 4CM. AF_07/2021</v>
          </cell>
          <cell r="C6397" t="str">
            <v>M2</v>
          </cell>
          <cell r="D6397">
            <v>57.89</v>
          </cell>
        </row>
        <row r="6398">
          <cell r="A6398">
            <v>87767</v>
          </cell>
          <cell r="B6398" t="str">
            <v>CONTRAPISO EM ARGAMASSA TRAÇO 1:4 (CIMENTO E AREIA), PREPARO MANUAL, APLICADO EM ÁREAS MOLHADAS SOBRE IMPERMEABILIZAÇÃO, ACABAMENTO NÃO REFORÇADO, ESPESSURA 4CM. AF_07/2021</v>
          </cell>
          <cell r="C6398" t="str">
            <v>M2</v>
          </cell>
          <cell r="D6398">
            <v>67.22</v>
          </cell>
        </row>
        <row r="6399">
          <cell r="A6399">
            <v>87768</v>
          </cell>
          <cell r="B6399" t="str">
            <v>CONTRAPISO EM ARGAMASSA PRONTA, PREPARO MECÂNICO COM MISTURADOR 300 KG, APLICADO EM ÁREAS MOLHADAS SOBRE IMPERMEABILIZAÇÃO, ACABAMENTO NÃO REFORÇADO, ESPESSURA 4CM. AF_07/2021</v>
          </cell>
          <cell r="C6399" t="str">
            <v>M2</v>
          </cell>
          <cell r="D6399">
            <v>131.65</v>
          </cell>
        </row>
        <row r="6400">
          <cell r="A6400">
            <v>87769</v>
          </cell>
          <cell r="B6400" t="str">
            <v>CONTRAPISO EM ARGAMASSA PRONTA, PREPARO MANUAL, APLICADO EM ÁREAS MOLHADAS SOBRE IMPERMEABILIZAÇÃO, ACABAMENTO NÃO REFORÇADO, ESPESSURA 4CM. AF_07/2021</v>
          </cell>
          <cell r="C6400" t="str">
            <v>M2</v>
          </cell>
          <cell r="D6400">
            <v>147.53</v>
          </cell>
        </row>
        <row r="6401">
          <cell r="A6401">
            <v>88470</v>
          </cell>
          <cell r="B6401" t="str">
            <v>CONTRAPISO COM ARGAMASSA AUTONIVELANTE, APLICADO SOBRE LAJE, NÃO ADERIDO, ESPESSURA 3CM. AF_07/2021</v>
          </cell>
          <cell r="C6401" t="str">
            <v>M2</v>
          </cell>
          <cell r="D6401">
            <v>24.18</v>
          </cell>
        </row>
        <row r="6402">
          <cell r="A6402">
            <v>88471</v>
          </cell>
          <cell r="B6402" t="str">
            <v>CONTRAPISO COM ARGAMASSA AUTONIVELANTE, APLICADO SOBRE LAJE, NÃO ADERIDO, ESPESSURA 4CM. AF_07/2021</v>
          </cell>
          <cell r="C6402" t="str">
            <v>M2</v>
          </cell>
          <cell r="D6402">
            <v>30.41</v>
          </cell>
        </row>
        <row r="6403">
          <cell r="A6403">
            <v>88472</v>
          </cell>
          <cell r="B6403" t="str">
            <v>CONTRAPISO COM ARGAMASSA AUTONIVELANTE, APLICADO SOBRE LAJE, NÃO ADERIDO, ESPESSURA 5CM. AF_07/2021</v>
          </cell>
          <cell r="C6403" t="str">
            <v>M2</v>
          </cell>
          <cell r="D6403">
            <v>35.36</v>
          </cell>
        </row>
        <row r="6404">
          <cell r="A6404">
            <v>88476</v>
          </cell>
          <cell r="B6404" t="str">
            <v>CONTRAPISO COM ARGAMASSA AUTONIVELANTE, APLICADO SOBRE LAJE, ADERIDO, ESPESSURA 2CM. AF_07/2021</v>
          </cell>
          <cell r="C6404" t="str">
            <v>M2</v>
          </cell>
          <cell r="D6404">
            <v>20.55</v>
          </cell>
        </row>
        <row r="6405">
          <cell r="A6405">
            <v>88477</v>
          </cell>
          <cell r="B6405" t="str">
            <v>CONTRAPISO COM ARGAMASSA AUTONIVELANTE, APLICADO SOBRE LAJE, ADERIDO, ESPESSURA 3CM. AF_07/2021</v>
          </cell>
          <cell r="C6405" t="str">
            <v>M2</v>
          </cell>
          <cell r="D6405">
            <v>28.46</v>
          </cell>
        </row>
        <row r="6406">
          <cell r="A6406">
            <v>88478</v>
          </cell>
          <cell r="B6406" t="str">
            <v>CONTRAPISO COM ARGAMASSA AUTONIVELANTE, APLICADO SOBRE LAJE, ADERIDO, ESPESSURA 4CM. AF_07/2021</v>
          </cell>
          <cell r="C6406" t="str">
            <v>M2</v>
          </cell>
          <cell r="D6406">
            <v>34.979999999999997</v>
          </cell>
        </row>
        <row r="6407">
          <cell r="A6407">
            <v>90930</v>
          </cell>
          <cell r="B6407" t="str">
            <v>CONTRAPISO ACÚSTICO EM ARGAMASSA TRAÇO 1:4 (CIMENTO E AREIA), PREPARO MECÂNICO COM BETONEIRA 400L, APLICADO EM ÁREAS SECAS, ACABAMENTO NÃO REFORÇADO, ESPESSURA 5CM. AF_07/2021</v>
          </cell>
          <cell r="C6407" t="str">
            <v>M2</v>
          </cell>
          <cell r="D6407">
            <v>78.37</v>
          </cell>
        </row>
        <row r="6408">
          <cell r="A6408">
            <v>90932</v>
          </cell>
          <cell r="B6408" t="str">
            <v>CONTRAPISO ACÚSTICO EM ARGAMASSA TRAÇO 1:4 (CIMENTO E AREIA), PREPARO MANUAL, APLICADO EM ÁREAS SECAS, ACABAMENTO NÃO REFORÇADO, ESPESSURA 5CM. AF_07/2021</v>
          </cell>
          <cell r="C6408" t="str">
            <v>M2</v>
          </cell>
          <cell r="D6408">
            <v>89.06</v>
          </cell>
        </row>
        <row r="6409">
          <cell r="A6409">
            <v>90933</v>
          </cell>
          <cell r="B6409" t="str">
            <v>CONTRAPISO ACÚSTICO EM ARGAMASSA PRONTA, PREPARO MECÂNICO COM MISTURADOR 300 KG, APLICADO EM ÁREAS SECAS, ACABAMENTO NÃO REFORÇADO, ESPESSURA 5CM. AF_07/2021</v>
          </cell>
          <cell r="C6409" t="str">
            <v>M2</v>
          </cell>
          <cell r="D6409">
            <v>162.85</v>
          </cell>
        </row>
        <row r="6410">
          <cell r="A6410">
            <v>90934</v>
          </cell>
          <cell r="B6410" t="str">
            <v>CONTRAPISO ACÚSTICO EM ARGAMASSA PRONTA, PREPARO MANUAL, APLICADO EM ÁREAS SECAS, ACABAMENTO NÃO REFORÇADO, ESPESSURA 5CM. AF_07/2021</v>
          </cell>
          <cell r="C6410" t="str">
            <v>M2</v>
          </cell>
          <cell r="D6410">
            <v>181.03</v>
          </cell>
        </row>
        <row r="6411">
          <cell r="A6411">
            <v>90940</v>
          </cell>
          <cell r="B6411" t="str">
            <v>CONTRAPISO ACÚSTICO EM ARGAMASSA TRAÇO 1:4 (CIMENTO E AREIA), PREPARO MECÂNICO COM BETONEIRA 400L, APLICADO EM ÁREAS SECAS, ACABAMENTO NÃO REFORÇADO, ESPESSURA 6CM. AF_07/2021</v>
          </cell>
          <cell r="C6411" t="str">
            <v>M2</v>
          </cell>
          <cell r="D6411">
            <v>83.53</v>
          </cell>
        </row>
        <row r="6412">
          <cell r="A6412">
            <v>90942</v>
          </cell>
          <cell r="B6412" t="str">
            <v>CONTRAPISO ACÚSTICO EM ARGAMASSA TRAÇO 1:4 (CIMENTO E AREIA), PREPARO MANUAL, APLICADO EM ÁREAS SECAS, ACABAMENTO NÃO REFORÇADO, ESPESSURA 6CM. AF_07/2021</v>
          </cell>
          <cell r="C6412" t="str">
            <v>M2</v>
          </cell>
          <cell r="D6412">
            <v>95.16</v>
          </cell>
        </row>
        <row r="6413">
          <cell r="A6413">
            <v>90943</v>
          </cell>
          <cell r="B6413" t="str">
            <v>CONTRAPISO ACÚSTICO EM ARGAMASSA PRONTA, PREPARO MECÂNICO COM MISTURADOR 300 KG, APLICADO EM ÁREAS SECAS, ACABAMENTO NÃO REFORÇADO, ESPESSURA 6CM. AF_07/2021</v>
          </cell>
          <cell r="C6413" t="str">
            <v>M2</v>
          </cell>
          <cell r="D6413">
            <v>175.52</v>
          </cell>
        </row>
        <row r="6414">
          <cell r="A6414">
            <v>90944</v>
          </cell>
          <cell r="B6414" t="str">
            <v>CONTRAPISO ACÚSTICO EM ARGAMASSA PRONTA, PREPARO MANUAL, APLICADO EM ÁREAS SECA, ACABAMENTO NÃO REFORÇADO, ESPESSURA 6CM. AF_07/2021</v>
          </cell>
          <cell r="C6414" t="str">
            <v>M2</v>
          </cell>
          <cell r="D6414">
            <v>195.32</v>
          </cell>
        </row>
        <row r="6415">
          <cell r="A6415">
            <v>90950</v>
          </cell>
          <cell r="B6415" t="str">
            <v>CONTRAPISO ACÚSTICO EM ARGAMASSA TRAÇO 1:4 (CIMENTO E AREIA), PREPARO MECÂNICO COM BETONEIRA 400L, APLICADO EM ÁREAS SECAS, ACABAMENTO NÃO REFORÇADO, ESPESSURA 7CM. AF_07/2021</v>
          </cell>
          <cell r="C6415" t="str">
            <v>M2</v>
          </cell>
          <cell r="D6415">
            <v>92.94</v>
          </cell>
        </row>
        <row r="6416">
          <cell r="A6416">
            <v>90952</v>
          </cell>
          <cell r="B6416" t="str">
            <v>CONTRAPISO ACÚSTICO EM ARGAMASSA TRAÇO 1:4 (CIMENTO E AREIA), PREPARO MANUAL, APLICADO EM ÁREAS SECAS, ACABAMENTO NÃO REFORÇADO, ESPESSURA 7CM. AF_07/2021</v>
          </cell>
          <cell r="C6416" t="str">
            <v>M2</v>
          </cell>
          <cell r="D6416">
            <v>106.32</v>
          </cell>
        </row>
        <row r="6417">
          <cell r="A6417">
            <v>90953</v>
          </cell>
          <cell r="B6417" t="str">
            <v>CONTRAPISO ACÚSTICO EM ARGAMASSA PRONTA, PREPARO MECÂNICO COM MISTURADOR 300 KG, APLICADO EM ÁREAS SECAS, ACABAMENTO NÃO REFORÇADO, ESPESSURA 7CM. AF_07/2021</v>
          </cell>
          <cell r="C6417" t="str">
            <v>M2</v>
          </cell>
          <cell r="D6417">
            <v>198.71</v>
          </cell>
        </row>
        <row r="6418">
          <cell r="A6418">
            <v>90954</v>
          </cell>
          <cell r="B6418" t="str">
            <v>CONTRAPISO ACÚSTICO EM ARGAMASSA PRONTA, PREPARO MANUAL, APLICADO EM ÁREAS SECAS, ACABAMENTO NÃO REFORÇADO, ESPESSURA 7CM. AF_07/2021</v>
          </cell>
          <cell r="C6418" t="str">
            <v>M2</v>
          </cell>
          <cell r="D6418">
            <v>221.48</v>
          </cell>
        </row>
        <row r="6419">
          <cell r="A6419">
            <v>102803</v>
          </cell>
          <cell r="B6419" t="str">
            <v>REFORÇO SUPERFICIAL PARA CONTRAPISOS DE ARGAMASSA SEMI-SECA. AF_07/2021</v>
          </cell>
          <cell r="C6419" t="str">
            <v>M2</v>
          </cell>
          <cell r="D6419">
            <v>2.8</v>
          </cell>
        </row>
        <row r="6420">
          <cell r="A6420">
            <v>101742</v>
          </cell>
          <cell r="B6420" t="str">
            <v>RODAPÉ BORRACHA LISO, ALTURA = 7CM, ESPESSURA = 2 MM, PARA ARGAMASSA. AF_09/2020</v>
          </cell>
          <cell r="C6420" t="str">
            <v>M</v>
          </cell>
          <cell r="D6420">
            <v>65.7</v>
          </cell>
        </row>
        <row r="6421">
          <cell r="A6421">
            <v>87878</v>
          </cell>
          <cell r="B6421" t="str">
            <v>CHAPISCO APLICADO EM ALVENARIAS E ESTRUTURAS DE CONCRETO INTERNAS, COM COLHER DE PEDREIRO.  ARGAMASSA TRAÇO 1:3 COM PREPARO MANUAL. AF_10/2022</v>
          </cell>
          <cell r="C6421" t="str">
            <v>M2</v>
          </cell>
          <cell r="D6421">
            <v>5.44</v>
          </cell>
        </row>
        <row r="6422">
          <cell r="A6422">
            <v>87879</v>
          </cell>
          <cell r="B6422" t="str">
            <v>CHAPISCO APLICADO EM ALVENARIAS E ESTRUTURAS DE CONCRETO INTERNAS, COM COLHER DE PEDREIRO.  ARGAMASSA TRAÇO 1:3 COM PREPARO EM BETONEIRA 400L. AF_10/2022</v>
          </cell>
          <cell r="C6422" t="str">
            <v>M2</v>
          </cell>
          <cell r="D6422">
            <v>4.7300000000000004</v>
          </cell>
        </row>
        <row r="6423">
          <cell r="A6423">
            <v>87881</v>
          </cell>
          <cell r="B6423" t="str">
            <v>CHAPISCO APLICADO NO TETO OU EM ALVENARIA E ESTRUTURA, COM ROLO PARA TEXTURA ACRÍLICA. ARGAMASSA TRAÇO 1:4 E EMULSÃO POLIMÉRICA (ADESIVO) COM PREPARO MANUAL. AF_10/2022</v>
          </cell>
          <cell r="C6423" t="str">
            <v>M2</v>
          </cell>
          <cell r="D6423">
            <v>7.22</v>
          </cell>
        </row>
        <row r="6424">
          <cell r="A6424">
            <v>87882</v>
          </cell>
          <cell r="B6424" t="str">
            <v>CHAPISCO APLICADO NO TETO OU EM ALVENARIA E ESTRUTURA, COM ROLO PARA TEXTURA ACRÍLICA. ARGAMASSA TRAÇO 1:4 E EMULSÃO POLIMÉRICA (ADESIVO) COM PREPARO EM BETONEIRA 400L. AF_10/2022</v>
          </cell>
          <cell r="C6424" t="str">
            <v>M2</v>
          </cell>
          <cell r="D6424">
            <v>6.98</v>
          </cell>
        </row>
        <row r="6425">
          <cell r="A6425">
            <v>87884</v>
          </cell>
          <cell r="B6425" t="str">
            <v>CHAPISCO APLICADO NO TETO OU EM ALVENARIA E ESTRUTURA, COM ROLO PARA TEXTURA ACRÍLICA. ARGAMASSA INDUSTRIALIZADA COM PREPARO MANUAL. AF_10/2022</v>
          </cell>
          <cell r="C6425" t="str">
            <v>M2</v>
          </cell>
          <cell r="D6425">
            <v>9.98</v>
          </cell>
        </row>
        <row r="6426">
          <cell r="A6426">
            <v>87885</v>
          </cell>
          <cell r="B6426" t="str">
            <v>CHAPISCO APLICADO NO TETO OU EM ALVENARIA E ESTRUTURA, COM ROLO PARA TEXTURA ACRÍLICA. ARGAMASSA INDUSTRIALIZADA COM PREPARO EM MISTURADOR 300 KG. AF_10/2022</v>
          </cell>
          <cell r="C6426" t="str">
            <v>M2</v>
          </cell>
          <cell r="D6426">
            <v>9.4600000000000009</v>
          </cell>
        </row>
        <row r="6427">
          <cell r="A6427">
            <v>87886</v>
          </cell>
          <cell r="B6427" t="str">
            <v>CHAPISCO APLICADO NO TETO OU EM ESTRUTURA, COM DESEMPENADEIRA DENTADA. ARGAMASSA INDUSTRIALIZADA COM PREPARO MANUAL. AF_10/2022</v>
          </cell>
          <cell r="C6427" t="str">
            <v>M2</v>
          </cell>
          <cell r="D6427">
            <v>17.97</v>
          </cell>
        </row>
        <row r="6428">
          <cell r="A6428">
            <v>87887</v>
          </cell>
          <cell r="B6428" t="str">
            <v>CHAPISCO APLICADO NO TETO OU EM ESTRUTURA, COM DESEMPENADEIRA DENTADA. ARGAMASSA INDUSTRIALIZADA COM PREPARO EM MISTURADOR 300 KG. AF_10/2022</v>
          </cell>
          <cell r="C6428" t="str">
            <v>M2</v>
          </cell>
          <cell r="D6428">
            <v>16.82</v>
          </cell>
        </row>
        <row r="6429">
          <cell r="A6429">
            <v>87888</v>
          </cell>
          <cell r="B6429" t="str">
            <v>CHAPISCO APLICADO EM ALVENARIA (SEM PRESENÇA DE VÃOS) E ESTRUTURAS DE CONCRETO DE FACHADA, COM ROLO PARA TEXTURA ACRÍLICA.  ARGAMASSA TRAÇO 1:4 E EMULSÃO POLIMÉRICA (ADESIVO) COM PREPARO MANUAL. AF_10/2022</v>
          </cell>
          <cell r="C6429" t="str">
            <v>M2</v>
          </cell>
          <cell r="D6429">
            <v>9.24</v>
          </cell>
        </row>
        <row r="6430">
          <cell r="A6430">
            <v>87889</v>
          </cell>
          <cell r="B6430" t="str">
            <v>CHAPISCO APLICADO EM ALVENARIA (SEM PRESENÇA DE VÃOS) E ESTRUTURAS DE CONCRETO DE FACHADA, COM ROLO PARA TEXTURA ACRÍLICA.  ARGAMASSA TRAÇO 1:4 E EMULSÃO POLIMÉRICA (ADESIVO) COM PREPARO EM BETONEIRA 400L. AF_10/2022</v>
          </cell>
          <cell r="C6430" t="str">
            <v>M2</v>
          </cell>
          <cell r="D6430">
            <v>9</v>
          </cell>
        </row>
        <row r="6431">
          <cell r="A6431">
            <v>87891</v>
          </cell>
          <cell r="B6431" t="str">
            <v>CHAPISCO APLICADO EM ALVENARIA (SEM PRESENÇA DE VÃOS) E ESTRUTURAS DE CONCRETO DE FACHADA, COM ROLO PARA TEXTURA ACRÍLICA. ARGAMASSA INDUSTRIALIZADA COM PREPARO MANUAL. AF_10/2022</v>
          </cell>
          <cell r="C6431" t="str">
            <v>M2</v>
          </cell>
          <cell r="D6431">
            <v>12</v>
          </cell>
        </row>
        <row r="6432">
          <cell r="A6432">
            <v>87892</v>
          </cell>
          <cell r="B6432" t="str">
            <v>CHAPISCO APLICADO EM ALVENARIA (SEM PRESENÇA DE VÃOS) E ESTRUTURAS DE CONCRETO DE FACHADA, COM ROLO PARA TEXTURA ACRÍLICA.  ARGAMASSA INDUSTRIALIZADA COM PREPARO EM MISTURADOR 300 KG. AF_10/2022</v>
          </cell>
          <cell r="C6432" t="str">
            <v>M2</v>
          </cell>
          <cell r="D6432">
            <v>11.48</v>
          </cell>
        </row>
        <row r="6433">
          <cell r="A6433">
            <v>87893</v>
          </cell>
          <cell r="B6433" t="str">
            <v>CHAPISCO APLICADO EM ALVENARIA (SEM PRESENÇA DE VÃOS) E ESTRUTURAS DE CONCRETO DE FACHADA, COM COLHER DE PEDREIRO.  ARGAMASSA TRAÇO 1:3 COM PREPARO MANUAL. AF_10/2022</v>
          </cell>
          <cell r="C6433" t="str">
            <v>M2</v>
          </cell>
          <cell r="D6433">
            <v>8.4499999999999993</v>
          </cell>
        </row>
        <row r="6434">
          <cell r="A6434">
            <v>87894</v>
          </cell>
          <cell r="B6434" t="str">
            <v>CHAPISCO APLICADO EM ALVENARIA (SEM PRESENÇA DE VÃOS) E ESTRUTURAS DE CONCRETO DE FACHADA, COM COLHER DE PEDREIRO.  ARGAMASSA TRAÇO 1:3 COM PREPARO EM BETONEIRA 400L. AF_10/2022</v>
          </cell>
          <cell r="C6434" t="str">
            <v>M2</v>
          </cell>
          <cell r="D6434">
            <v>7.74</v>
          </cell>
        </row>
        <row r="6435">
          <cell r="A6435">
            <v>87896</v>
          </cell>
          <cell r="B6435" t="str">
            <v>CHAPISCO APLICADO EM ALVENARIA (SEM PRESENÇA DE VÃOS) E ESTRUTURAS DE CONCRETO DE FACHADA, COM EQUIPAMENTO DE PROJEÇÃO. ARGAMASSA TRAÇO 1:3 COM PREPARO MANUAL. AF_10/2022</v>
          </cell>
          <cell r="C6435" t="str">
            <v>M2</v>
          </cell>
          <cell r="D6435">
            <v>6.13</v>
          </cell>
        </row>
        <row r="6436">
          <cell r="A6436">
            <v>87897</v>
          </cell>
          <cell r="B6436" t="str">
            <v>CHAPISCO APLICADO EM ALVENARIA (SEM PRESENÇA DE VÃOS) E ESTRUTURAS DE CONCRETO DE FACHADA, COM EQUIPAMENTO DE PROJEÇÃO.  ARGAMASSA TRAÇO 1:3 COM PREPARO EM BETONEIRA 400 L. AF_10/2022</v>
          </cell>
          <cell r="C6436" t="str">
            <v>M2</v>
          </cell>
          <cell r="D6436">
            <v>5.42</v>
          </cell>
        </row>
        <row r="6437">
          <cell r="A6437">
            <v>87899</v>
          </cell>
          <cell r="B6437" t="str">
            <v>CHAPISCO APLICADO EM ALVENARIA (COM PRESENÇA DE VÃOS) E ESTRUTURAS DE CONCRETO DE FACHADA, COM ROLO PARA TEXTURA ACRÍLICA.  ARGAMASSA TRAÇO 1:4 E EMULSÃO POLIMÉRICA (ADESIVO) COM PREPARO MANUAL. AF_10/2022</v>
          </cell>
          <cell r="C6437" t="str">
            <v>M2</v>
          </cell>
          <cell r="D6437">
            <v>10.130000000000001</v>
          </cell>
        </row>
        <row r="6438">
          <cell r="A6438">
            <v>87900</v>
          </cell>
          <cell r="B6438" t="str">
            <v>CHAPISCO APLICADO EM ALVENARIA (COM PRESENÇA DE VÃOS) E ESTRUTURAS DE CONCRETO DE FACHADA, COM ROLO PARA TEXTURA ACRÍLICA.  ARGAMASSA TRAÇO 1:4 E EMULSÃO POLIMÉRICA (ADESIVO) COM PREPARO EM BETONEIRA 400L. AF_10/2022</v>
          </cell>
          <cell r="C6438" t="str">
            <v>M2</v>
          </cell>
          <cell r="D6438">
            <v>9.89</v>
          </cell>
        </row>
        <row r="6439">
          <cell r="A6439">
            <v>87902</v>
          </cell>
          <cell r="B6439" t="str">
            <v>CHAPISCO APLICADO EM ALVENARIA (COM PRESENÇA DE VÃOS) E ESTRUTURAS DE CONCRETO DE FACHADA, COM ROLO PARA TEXTURA ACRÍLICA.  ARGAMASSA INDUSTRIALIZADA COM PREPARO MANUAL. AF_10/2022</v>
          </cell>
          <cell r="C6439" t="str">
            <v>M2</v>
          </cell>
          <cell r="D6439">
            <v>12.89</v>
          </cell>
        </row>
        <row r="6440">
          <cell r="A6440">
            <v>87903</v>
          </cell>
          <cell r="B6440" t="str">
            <v>CHAPISCO APLICADO EM ALVENARIA (COM PRESENÇA DE VÃOS) E ESTRUTURAS DE CONCRETO DE FACHADA, COM ROLO PARA TEXTURA ACRÍLICA.  ARGAMASSA INDUSTRIALIZADA COM PREPARO EM MISTURADOR 300 KG. AF_10/2022</v>
          </cell>
          <cell r="C6440" t="str">
            <v>M2</v>
          </cell>
          <cell r="D6440">
            <v>12.37</v>
          </cell>
        </row>
        <row r="6441">
          <cell r="A6441">
            <v>87904</v>
          </cell>
          <cell r="B6441" t="str">
            <v>CHAPISCO APLICADO EM ALVENARIA (COM PRESENÇA DE VÃOS) E ESTRUTURAS DE CONCRETO DE FACHADA, COM COLHER DE PEDREIRO.  ARGAMASSA TRAÇO 1:3 COM PREPARO MANUAL. AF_10/2022</v>
          </cell>
          <cell r="C6441" t="str">
            <v>M2</v>
          </cell>
          <cell r="D6441">
            <v>9.8800000000000008</v>
          </cell>
        </row>
        <row r="6442">
          <cell r="A6442">
            <v>87905</v>
          </cell>
          <cell r="B6442" t="str">
            <v>CHAPISCO APLICADO EM ALVENARIA (COM PRESENÇA DE VÃOS) E ESTRUTURAS DE CONCRETO DE FACHADA, COM COLHER DE PEDREIRO.  ARGAMASSA TRAÇO 1:3 COM PREPARO EM BETONEIRA 400L. AF_10/2022</v>
          </cell>
          <cell r="C6442" t="str">
            <v>M2</v>
          </cell>
          <cell r="D6442">
            <v>9.17</v>
          </cell>
        </row>
        <row r="6443">
          <cell r="A6443">
            <v>87907</v>
          </cell>
          <cell r="B6443" t="str">
            <v>CHAPISCO APLICADO EM ALVENARIA (COM PRESENÇA DE VÃOS) E ESTRUTURAS DE CONCRETO DE FACHADA, COM EQUIPAMENTO DE PROJEÇÃO.  ARGAMASSA TRAÇO 1:3 COM PREPARO MANUAL. AF_10/2022</v>
          </cell>
          <cell r="C6443" t="str">
            <v>M2</v>
          </cell>
          <cell r="D6443">
            <v>7.45</v>
          </cell>
        </row>
        <row r="6444">
          <cell r="A6444">
            <v>87908</v>
          </cell>
          <cell r="B6444" t="str">
            <v>CHAPISCO APLICADO EM ALVENARIA (COM PRESENÇA DE VÃOS) E ESTRUTURAS DE CONCRETO DE FACHADA, COM EQUIPAMENTO DE PROJEÇÃO.  ARGAMASSA TRAÇO 1:3 COM PREPARO EM BETONEIRA 400 L. AF_10/2022</v>
          </cell>
          <cell r="C6444" t="str">
            <v>M2</v>
          </cell>
          <cell r="D6444">
            <v>6.74</v>
          </cell>
        </row>
        <row r="6445">
          <cell r="A6445">
            <v>87910</v>
          </cell>
          <cell r="B6445" t="str">
            <v>CHAPISCO APLICADO SOMENTE NA ESTRUTURA DE CONCRETO DA FACHADA, COM DESEMPENADEIRA DENTADA. ARGAMASSA INDUSTRIALIZADA COM PREPARO MANUAL. AF_10/2022</v>
          </cell>
          <cell r="C6445" t="str">
            <v>M2</v>
          </cell>
          <cell r="D6445">
            <v>24.74</v>
          </cell>
        </row>
        <row r="6446">
          <cell r="A6446">
            <v>87911</v>
          </cell>
          <cell r="B6446" t="str">
            <v>CHAPISCO APLICADO SOMENTE NA ESTRUTURA DE CONCRETO DA FACHADA, COM DESEMPENADEIRA DENTADA. ARGAMASSA INDUSTRIALIZADA COM PREPARO EM MISTURADOR 300 KG. AF_10/2022</v>
          </cell>
          <cell r="C6446" t="str">
            <v>M2</v>
          </cell>
          <cell r="D6446">
            <v>23.59</v>
          </cell>
        </row>
        <row r="6447">
          <cell r="A6447">
            <v>104410</v>
          </cell>
          <cell r="B6447" t="str">
            <v>CHAPISCO APLICADO EM ALVENARIA E ESTRUTURAS DE CONCRETO INTERNAS, COM EQUIPAMENTO DE PROJEÇÃO.  ARGAMASSA TRAÇO 1:3 COM PREPARO MANUAL. AF_10/2022</v>
          </cell>
          <cell r="C6447" t="str">
            <v>M2</v>
          </cell>
          <cell r="D6447">
            <v>5.51</v>
          </cell>
        </row>
        <row r="6448">
          <cell r="A6448">
            <v>104411</v>
          </cell>
          <cell r="B6448" t="str">
            <v>CHAPISCO APLICADO EM ALVENARIA E ESTRUTURAS DE CONCRETO INTERNAS, COM EQUIPAMENTO DE PROJEÇÃO.  ARGAMASSA TRAÇO 1:3 COM PREPARO EM BETONEIRA 400 L. AF_10/2022</v>
          </cell>
          <cell r="C6448" t="str">
            <v>M2</v>
          </cell>
          <cell r="D6448">
            <v>5.51</v>
          </cell>
        </row>
        <row r="6449">
          <cell r="A6449">
            <v>87411</v>
          </cell>
          <cell r="B6449" t="str">
            <v>APLICAÇÃO MANUAL DE GESSO DESEMPENADO (SEM TALISCAS) EM TETO DE AMBIENTES DE ÁREA MAIOR QUE 10M², ESPESSURA DE 0,5CM. AF_03/2023</v>
          </cell>
          <cell r="C6449" t="str">
            <v>M2</v>
          </cell>
          <cell r="D6449">
            <v>18.329999999999998</v>
          </cell>
        </row>
        <row r="6450">
          <cell r="A6450">
            <v>87412</v>
          </cell>
          <cell r="B6450" t="str">
            <v>APLICAÇÃO MANUAL DE GESSO DESEMPENADO (SEM TALISCAS) EM TETO DE AMBIENTES DE ÁREA ENTRE 5M² E 10M², ESPESSURA DE 0,5CM. AF_03/2023</v>
          </cell>
          <cell r="C6450" t="str">
            <v>M2</v>
          </cell>
          <cell r="D6450">
            <v>28.54</v>
          </cell>
        </row>
        <row r="6451">
          <cell r="A6451">
            <v>87413</v>
          </cell>
          <cell r="B6451" t="str">
            <v>APLICAÇÃO MANUAL DE GESSO DESEMPENADO (SEM TALISCAS) EM TETO DE AMBIENTES DE ÁREA MENOR QUE 5M², ESPESSURA DE 0,5CM. AF_03/2023</v>
          </cell>
          <cell r="C6451" t="str">
            <v>M2</v>
          </cell>
          <cell r="D6451">
            <v>34.409999999999997</v>
          </cell>
        </row>
        <row r="6452">
          <cell r="A6452">
            <v>87414</v>
          </cell>
          <cell r="B6452" t="str">
            <v>APLICAÇÃO MANUAL DE GESSO DESEMPENADO (SEM TALISCAS) EM TETO DE AMBIENTES DE ÁREA MAIOR QUE 10M², ESPESSURA DE 1,0CM. AF_03/2023</v>
          </cell>
          <cell r="C6452" t="str">
            <v>M2</v>
          </cell>
          <cell r="D6452">
            <v>28.8</v>
          </cell>
        </row>
        <row r="6453">
          <cell r="A6453">
            <v>87415</v>
          </cell>
          <cell r="B6453" t="str">
            <v>APLICAÇÃO MANUAL DE GESSO DESEMPENADO (SEM TALISCAS) EM TETO DE AMBIENTES DE ÁREA ENTRE 5M² E 10M², ESPESSURA DE 1,0CM. AF_03/2023</v>
          </cell>
          <cell r="C6453" t="str">
            <v>M2</v>
          </cell>
          <cell r="D6453">
            <v>39.020000000000003</v>
          </cell>
        </row>
        <row r="6454">
          <cell r="A6454">
            <v>87416</v>
          </cell>
          <cell r="B6454" t="str">
            <v>APLICAÇÃO MANUAL DE GESSO DESEMPENADO (SEM TALISCAS) EM TETO DE AMBIENTES DE ÁREA MENOR QUE 5M², ESPESSURA DE 1,0CM. AF_03/2023</v>
          </cell>
          <cell r="C6454" t="str">
            <v>M2</v>
          </cell>
          <cell r="D6454">
            <v>44.89</v>
          </cell>
        </row>
        <row r="6455">
          <cell r="A6455">
            <v>87418</v>
          </cell>
          <cell r="B6455" t="str">
            <v>APLICAÇÃO MANUAL DE GESSO DESEMPENADO (SEM TALISCAS) EM PAREDES, ESPESSURA DE 0,5CM. AF_03/2023</v>
          </cell>
          <cell r="C6455" t="str">
            <v>M2</v>
          </cell>
          <cell r="D6455">
            <v>21.57</v>
          </cell>
        </row>
        <row r="6456">
          <cell r="A6456">
            <v>87421</v>
          </cell>
          <cell r="B6456" t="str">
            <v>APLICAÇÃO MANUAL DE GESSO DESEMPENADO (SEM TALISCAS) EM PAREDES, ESPESSURA DE 1,0CM. AF_03/2023</v>
          </cell>
          <cell r="C6456" t="str">
            <v>M2</v>
          </cell>
          <cell r="D6456">
            <v>32.51</v>
          </cell>
        </row>
        <row r="6457">
          <cell r="A6457">
            <v>87424</v>
          </cell>
          <cell r="B6457" t="str">
            <v>APLICAÇÃO MANUAL DE GESSO SARRAFEADO (COM TALISCAS) EM PAREDES, ESPESSURA DE 1,0CM. AF_03/2023</v>
          </cell>
          <cell r="C6457" t="str">
            <v>M2</v>
          </cell>
          <cell r="D6457">
            <v>43.92</v>
          </cell>
        </row>
        <row r="6458">
          <cell r="A6458">
            <v>87427</v>
          </cell>
          <cell r="B6458" t="str">
            <v>APLICAÇÃO MANUAL DE GESSO SARRAFEADO (COM TALISCAS) EM PAREDES, ESPESSURA DE 1,5CM. AF_03/2023</v>
          </cell>
          <cell r="C6458" t="str">
            <v>M2</v>
          </cell>
          <cell r="D6458">
            <v>51.54</v>
          </cell>
        </row>
        <row r="6459">
          <cell r="A6459">
            <v>87430</v>
          </cell>
          <cell r="B6459" t="str">
            <v>APLICAÇÃO DE GESSO PROJETADO COM EQUIPAMENTO DE PROJEÇÃO EM PAREDES, DESEMPENADO (SEM TALISCAS), ESPESSURA DE 0,5CM. AF_03/2023</v>
          </cell>
          <cell r="C6459" t="str">
            <v>M2</v>
          </cell>
          <cell r="D6459">
            <v>21.54</v>
          </cell>
        </row>
        <row r="6460">
          <cell r="A6460">
            <v>87433</v>
          </cell>
          <cell r="B6460" t="str">
            <v>APLICAÇÃO DE GESSO PROJETADO COM EQUIPAMENTO DE PROJEÇÃO EM PAREDES, DESEMPENADO (SEM TALISCAS), ESPESSURA DE 1,0CM. AF_03/2023</v>
          </cell>
          <cell r="C6460" t="str">
            <v>M2</v>
          </cell>
          <cell r="D6460">
            <v>30.57</v>
          </cell>
        </row>
        <row r="6461">
          <cell r="A6461">
            <v>87436</v>
          </cell>
          <cell r="B6461" t="str">
            <v>APLICAÇÃO DE GESSO PROJETADO COM EQUIPAMENTO DE PROJEÇÃO EM PAREDES, SARRAFEADO (COM TALISCAS), ESPESSURA DE 1,0CM. AF_03/2023</v>
          </cell>
          <cell r="C6461" t="str">
            <v>M2</v>
          </cell>
          <cell r="D6461">
            <v>35.19</v>
          </cell>
        </row>
        <row r="6462">
          <cell r="A6462">
            <v>87439</v>
          </cell>
          <cell r="B6462" t="str">
            <v>APLICAÇÃO DE GESSO PROJETADO COM EQUIPAMENTO DE PROJEÇÃO EM PAREDES, SARRAFEADO (COM TALISCAS), ESPESSURA DE 1,5CM. AF_03/2023</v>
          </cell>
          <cell r="C6462" t="str">
            <v>M2</v>
          </cell>
          <cell r="D6462">
            <v>42.87</v>
          </cell>
        </row>
        <row r="6463">
          <cell r="A6463">
            <v>87527</v>
          </cell>
          <cell r="B6463" t="str">
            <v>EMBOÇO, EM ARGAMASSA TRAÇO 1:2:8, PREPARO MECÂNICO, APLICADO MANUALMENTE EM PAREDES INTERNAS DE AMBIENTES COM ÁREA MENOR QUE 5M², E =17,5MM, COM TALISCAS. AF_03/2024</v>
          </cell>
          <cell r="C6463" t="str">
            <v>M2</v>
          </cell>
          <cell r="D6463">
            <v>42.08</v>
          </cell>
        </row>
        <row r="6464">
          <cell r="A6464">
            <v>87528</v>
          </cell>
          <cell r="B6464" t="str">
            <v>EMBOÇO, EM ARGAMASSA TRAÇO 1:2:8, PREPARO MANUAL, APLICADO MANUALMENTE EM PAREDES INTERNAS DE AMBIENTES COM ÁREA MENOR QUE 5M², E = 17,5MM, COM TALISCAS. AF_03/2024</v>
          </cell>
          <cell r="C6464" t="str">
            <v>M2</v>
          </cell>
          <cell r="D6464">
            <v>47.74</v>
          </cell>
        </row>
        <row r="6465">
          <cell r="A6465">
            <v>87529</v>
          </cell>
          <cell r="B6465" t="str">
            <v>MASSA ÚNICA, EM ARGAMASSA TRAÇO 1:2:8, PREPARO MECÂNICO, APLICADA MANUALMENTE EM PAREDES INTERNAS DE AMBIENTES COM ÁREA ENTRE 5M² E 10M², E = 17,5MM, COM TALISCAS. AF_03/2024</v>
          </cell>
          <cell r="C6465" t="str">
            <v>M2</v>
          </cell>
          <cell r="D6465">
            <v>38.28</v>
          </cell>
        </row>
        <row r="6466">
          <cell r="A6466">
            <v>87530</v>
          </cell>
          <cell r="B6466" t="str">
            <v>MASSA ÚNICA, EM ARGAMASSA TRAÇO 1:2:8, PREPARO MANUAL, APLICADA MANUALMENTE EM PAREDES INTERNAS DE AMBIENTES COM ÁREA ENTRE 5M² E 10M², E = 17,5MM, COM TALISCAS. AF_03/2024</v>
          </cell>
          <cell r="C6466" t="str">
            <v>M2</v>
          </cell>
          <cell r="D6466">
            <v>43.94</v>
          </cell>
        </row>
        <row r="6467">
          <cell r="A6467">
            <v>87531</v>
          </cell>
          <cell r="B6467" t="str">
            <v>EMBOÇO, EM ARGAMASSA TRAÇO 1:2:8, PREPARO MECÂNICO, APLICADO MANUALMENTE EM PAREDES INTERNAS DE AMBIENTES COM ÁREA ENTRE 5M² E 10M², E = 17,5MM, COM TALISCAS. AF_03/2024</v>
          </cell>
          <cell r="C6467" t="str">
            <v>M2</v>
          </cell>
          <cell r="D6467">
            <v>36.72</v>
          </cell>
        </row>
        <row r="6468">
          <cell r="A6468">
            <v>87532</v>
          </cell>
          <cell r="B6468" t="str">
            <v>EMBOÇO, EM ARGAMASSA TRAÇO 1:2:8, PREPARO MANUAL, APLICADO MANUALMENTE EM PAREDES INTERNAS DE AMBIENTES COM ÁREA ENTRE 5M² E 10M², E = 17,5MM, COM TALISCAS. AF_03/2024</v>
          </cell>
          <cell r="C6468" t="str">
            <v>M2</v>
          </cell>
          <cell r="D6468">
            <v>42.38</v>
          </cell>
        </row>
        <row r="6469">
          <cell r="A6469">
            <v>87535</v>
          </cell>
          <cell r="B6469" t="str">
            <v>EMBOÇO, EM ARGAMASSA TRAÇO 1:2:8, PREPARO MECÂNICO, APLICADO MANUALMENTE EM PAREDES INTERNAS DE AMBIENTES COM ÁREA MAIOR QUE 10M², E = 17,5MM, COM TALISCAS. AF_03/2024</v>
          </cell>
          <cell r="C6469" t="str">
            <v>M2</v>
          </cell>
          <cell r="D6469">
            <v>33.53</v>
          </cell>
        </row>
        <row r="6470">
          <cell r="A6470">
            <v>87536</v>
          </cell>
          <cell r="B6470" t="str">
            <v>EMBOÇO, EM ARGAMASSA TRAÇO 1:2:8, PREPARO MANUAL, APLICADO MANUALMENTE EM PAREDES INTERNAS DE AMBIENTES COM ÁREA MAIOR QUE 10M², E = 17,5MM, COM TALISCAS. AF_03/2024</v>
          </cell>
          <cell r="C6470" t="str">
            <v>M2</v>
          </cell>
          <cell r="D6470">
            <v>39.19</v>
          </cell>
        </row>
        <row r="6471">
          <cell r="A6471">
            <v>87539</v>
          </cell>
          <cell r="B6471" t="str">
            <v>EMBOÇO, EM ARGAMASSA INDUSTRIALIZADA, PREPARO MECÂNICO, APLICADO COM EQUIPAMENTO DE MISTURA E PROJEÇÃO DE ARGAMASSA EM PAREDES INTERNAS, E = 17,5MM, COM TALISCAS. AF_03/2024</v>
          </cell>
          <cell r="C6471" t="str">
            <v>M2</v>
          </cell>
          <cell r="D6471">
            <v>66.56</v>
          </cell>
        </row>
        <row r="6472">
          <cell r="A6472">
            <v>87543</v>
          </cell>
          <cell r="B6472" t="str">
            <v>MASSA ÚNICA, EM ARGAMASSA INDUSTRIALIZADA, PREPARO MECÂNICO, APLICADA COM EQUIPAMENTO DE MISTURA E PROJEÇÃO DE ARGAMASSA EM PAREDES INTERNAS, E = 5MM, SEM TALISCAS. AF_03/2024</v>
          </cell>
          <cell r="C6472" t="str">
            <v>M2</v>
          </cell>
          <cell r="D6472">
            <v>25.89</v>
          </cell>
        </row>
        <row r="6473">
          <cell r="A6473">
            <v>87545</v>
          </cell>
          <cell r="B6473" t="str">
            <v>EMBOÇO, EM ARGAMASSA TRAÇO 1:2:8, PREPARO MECÂNICO, APLICADO MANUALMENTE EM PAREDES INTERNAS, PARA AMBIENTES COM ÁREA MENOR QUE 5M², E = 10MM, COM TALISCAS. AF_03/2024</v>
          </cell>
          <cell r="C6473" t="str">
            <v>M2</v>
          </cell>
          <cell r="D6473">
            <v>31.97</v>
          </cell>
        </row>
        <row r="6474">
          <cell r="A6474">
            <v>87546</v>
          </cell>
          <cell r="B6474" t="str">
            <v>EMBOÇO, EM ARGAMASSA TRAÇO 1:2:8, PREPARO MANUAL, APLICADO MANUALMENTE EM PAREDES INTERNAS, PARA AMBIENTES COM ÁREA MENOR QUE 5M², E = 10MM, COM TALISCAS. AF_03/2024</v>
          </cell>
          <cell r="C6474" t="str">
            <v>M2</v>
          </cell>
          <cell r="D6474">
            <v>35.58</v>
          </cell>
        </row>
        <row r="6475">
          <cell r="A6475">
            <v>87547</v>
          </cell>
          <cell r="B6475" t="str">
            <v>MASSA ÚNICA, EM ARGAMASSA TRAÇO 1:2:8, PREPARO MECÂNICO, APLICADA MANUALMENTE EM PAREDES INTERNAS DE AMBIENTES COM ÁREA ENTRE 5M² E 10M², E = 10MM, COM TALISCAS. AF_03/2024</v>
          </cell>
          <cell r="C6475" t="str">
            <v>M2</v>
          </cell>
          <cell r="D6475">
            <v>28.16</v>
          </cell>
        </row>
        <row r="6476">
          <cell r="A6476">
            <v>87548</v>
          </cell>
          <cell r="B6476" t="str">
            <v>MASSA ÚNICA, EM ARGAMASSA TRAÇO 1:2:8, PREPARO MANUAL, APLICADA MANUALMENTE EM PAREDES INTERNAS DE AMBIENTES COM ÁREA ENTRE 5M² E 10M², E = 10MM, COM TALISCAS. AF_03/2024</v>
          </cell>
          <cell r="C6476" t="str">
            <v>M2</v>
          </cell>
          <cell r="D6476">
            <v>31.77</v>
          </cell>
        </row>
        <row r="6477">
          <cell r="A6477">
            <v>87549</v>
          </cell>
          <cell r="B6477" t="str">
            <v>EMBOÇO, EM ARGAMASSA TRAÇO 1:2:8, PREPARO MECÂNICO, APLICADO MANUALMENTE EM PAREDES INTERNAS DE AMBIENTES COM ÁREA ENTRE 5M² E 10M², E = 10MM, COM TALISCAS. AF_03/2024</v>
          </cell>
          <cell r="C6477" t="str">
            <v>M2</v>
          </cell>
          <cell r="D6477">
            <v>26.61</v>
          </cell>
        </row>
        <row r="6478">
          <cell r="A6478">
            <v>87550</v>
          </cell>
          <cell r="B6478" t="str">
            <v>EMBOÇO, EM ARGAMASSA TRAÇO 1:2:8, PREPARO MANUAL, APLICADO MANUALMENTE EM PAREDES INTERNAS DE AMBIENTES COM ÁREA ENTRE 5M² E 10M², E = 10MM, COM TALISCAS. AF_03/2024</v>
          </cell>
          <cell r="C6478" t="str">
            <v>M2</v>
          </cell>
          <cell r="D6478">
            <v>30.22</v>
          </cell>
        </row>
        <row r="6479">
          <cell r="A6479">
            <v>87553</v>
          </cell>
          <cell r="B6479" t="str">
            <v>EMBOÇO, EM ARGAMASSA TRAÇO 1:2:8, PREPARO MECÂNICO, APLICADO MANUALMENTE EM PAREDES INTERNAS DE AMBIENTES COM ÁREA MAIOR QUE 10M², E = 10MM, COM TALISCAS. AF_03/2024</v>
          </cell>
          <cell r="C6479" t="str">
            <v>M2</v>
          </cell>
          <cell r="D6479">
            <v>23.41</v>
          </cell>
        </row>
        <row r="6480">
          <cell r="A6480">
            <v>87554</v>
          </cell>
          <cell r="B6480" t="str">
            <v>EMBOÇO, EM ARGAMASSA TRAÇO 1:2:8, PREPARO MANUAL, APLICADO MANUALMENTE EM PAREDES INTERNAS DE AMBIENTES COM ÁREA MAIOR QUE 10M², E = 10MM, COM TALISCAS. AF_03/2024</v>
          </cell>
          <cell r="C6480" t="str">
            <v>M2</v>
          </cell>
          <cell r="D6480">
            <v>27.02</v>
          </cell>
        </row>
        <row r="6481">
          <cell r="A6481">
            <v>87557</v>
          </cell>
          <cell r="B6481" t="str">
            <v>EMBOÇO, EM ARGAMASSA INDUSTRIALIZADA, PREPARO MECÂNICO, APLICADO COM EQUIPAMENTO DE MISTURA E PROJEÇÃO DE ARGAMASSA EM PAREDES INTERNAS, E = 10MM, COM TALISCAS. AF_03/2024</v>
          </cell>
          <cell r="C6481" t="str">
            <v>M2</v>
          </cell>
          <cell r="D6481">
            <v>44.26</v>
          </cell>
        </row>
        <row r="6482">
          <cell r="A6482">
            <v>87561</v>
          </cell>
          <cell r="B6482" t="str">
            <v>MASSA ÚNICA, EM ARGAMASSA INDUSTRIALIZADA, PREPARO MECÂNICO, APLICADA COM EQUIPAMENTO DE MISTURA E PROJEÇÃO DE ARGAMASSA EM PAREDES INTERNAS, E = 10MM, SEM TALISCAS. AF_03/2024</v>
          </cell>
          <cell r="C6482" t="str">
            <v>M2</v>
          </cell>
          <cell r="D6482">
            <v>43.59</v>
          </cell>
        </row>
        <row r="6483">
          <cell r="A6483">
            <v>87775</v>
          </cell>
          <cell r="B6483" t="str">
            <v>EMBOÇO OU MASSA ÚNICA EM ARGAMASSA TRAÇO 1:2:8, PREPARO MECÂNICO COM BETONEIRA 400 L, APLICADA MANUALMENTE EM PANOS DE FACHADA COM PRESENÇA DE VÃOS, ESPESSURA DE 25 MM. AF_08/2022</v>
          </cell>
          <cell r="C6483" t="str">
            <v>M2</v>
          </cell>
          <cell r="D6483">
            <v>60.85</v>
          </cell>
        </row>
        <row r="6484">
          <cell r="A6484">
            <v>87777</v>
          </cell>
          <cell r="B6484" t="str">
            <v>EMBOÇO OU MASSA ÚNICA EM ARGAMASSA TRAÇO 1:2:8, PREPARO MANUAL, APLICADA MANUALMENTE EM PANOS DE FACHADA COM PRESENÇA DE VÃOS, ESPESSURA DE 25 MM. AF_08/2022</v>
          </cell>
          <cell r="C6484" t="str">
            <v>M2</v>
          </cell>
          <cell r="D6484">
            <v>66.69</v>
          </cell>
        </row>
        <row r="6485">
          <cell r="A6485">
            <v>87778</v>
          </cell>
          <cell r="B6485" t="str">
            <v>EMBOÇO OU MASSA ÚNICA EM ARGAMASSA INDUSTRIALIZADA, PREPARO MECÂNICO E APLICAÇÃO COM EQUIPAMENTO DE MISTURA E PROJEÇÃO DE 1,5 M3/H DE ARGAMASSA EM PANOS DE FACHADA COM PRESENÇA DE VÃOS, ESPESSURA DE 25 MM. AF_08/2022</v>
          </cell>
          <cell r="C6485" t="str">
            <v>M2</v>
          </cell>
          <cell r="D6485">
            <v>94.64</v>
          </cell>
        </row>
        <row r="6486">
          <cell r="A6486">
            <v>87779</v>
          </cell>
          <cell r="B6486" t="str">
            <v>EMBOÇO OU MASSA ÚNICA EM ARGAMASSA TRAÇO 1:2:8, PREPARO MECÂNICO COM BETONEIRA 400 L, APLICADA MANUALMENTE EM PANOS DE FACHADA COM PRESENÇA DE VÃOS, ESPESSURA DE 35 MM. AF_08/2022</v>
          </cell>
          <cell r="C6486" t="str">
            <v>M2</v>
          </cell>
          <cell r="D6486">
            <v>78.23</v>
          </cell>
        </row>
        <row r="6487">
          <cell r="A6487">
            <v>87781</v>
          </cell>
          <cell r="B6487" t="str">
            <v>EMBOÇO OU MASSA ÚNICA EM ARGAMASSA TRAÇO 1:2:8, PREPARO MANUAL, APLICADA MANUALMENTE EM PANOS DE FACHADA COM PRESENÇA DE VÃOS, ESPESSURA DE 35 MM. AF_08/2022</v>
          </cell>
          <cell r="C6487" t="str">
            <v>M2</v>
          </cell>
          <cell r="D6487">
            <v>86.06</v>
          </cell>
        </row>
        <row r="6488">
          <cell r="A6488">
            <v>87783</v>
          </cell>
          <cell r="B6488" t="str">
            <v>EMBOÇO OU MASSA ÚNICA EM ARGAMASSA INDUSTRIALIZADA, PREPARO MECÂNICO E APLICAÇÃO COM EQUIPAMENTO DE MISTURA E PROJEÇÃO DE 1,5 M3/H DE ARGAMASSA EM PANOS DE FACHADA COM PRESENÇA DE VÃOS, ESPESSURA DE 35 MM. AF_08/2022</v>
          </cell>
          <cell r="C6488" t="str">
            <v>M2</v>
          </cell>
          <cell r="D6488">
            <v>123.85</v>
          </cell>
        </row>
        <row r="6489">
          <cell r="A6489">
            <v>87784</v>
          </cell>
          <cell r="B6489" t="str">
            <v>EMBOÇO OU MASSA ÚNICA EM ARGAMASSA TRAÇO 1:2:8, PREPARO MECÂNICO COM BETONEIRA 400 L, APLICADA MANUALMENTE EM PANOS DE FACHADA COM PRESENÇA DE VÃOS, ESPESSURA DE 45 MM. AF_08/2022</v>
          </cell>
          <cell r="C6489" t="str">
            <v>M2</v>
          </cell>
          <cell r="D6489">
            <v>83.69</v>
          </cell>
        </row>
        <row r="6490">
          <cell r="A6490">
            <v>87786</v>
          </cell>
          <cell r="B6490" t="str">
            <v>EMBOÇO OU MASSA ÚNICA EM ARGAMASSA TRAÇO 1:2:8, PREPARO MANUAL, APLICADA MANUALMENTE EM PANOS DE FACHADA COM PRESENÇA DE VÃOS, ESPESSURA DE 45 MM. AF_08/2022</v>
          </cell>
          <cell r="C6490" t="str">
            <v>M2</v>
          </cell>
          <cell r="D6490">
            <v>93.51</v>
          </cell>
        </row>
        <row r="6491">
          <cell r="A6491">
            <v>87787</v>
          </cell>
          <cell r="B6491" t="str">
            <v>EMBOÇO OU MASSA ÚNICA EM ARGAMASSA INDUSTRIALIZADA, PREPARO MECÂNICO E APLICAÇÃO COM EQUIPAMENTO DE MISTURA E PROJEÇÃO DE 1,5 M3/H DE ARGAMASSA EM PANOS DE FACHADA COM PRESENÇA DE VÃOS, ESPESSURA DE 45 MM. AF_08/2022</v>
          </cell>
          <cell r="C6491" t="str">
            <v>M2</v>
          </cell>
          <cell r="D6491">
            <v>142.16</v>
          </cell>
        </row>
        <row r="6492">
          <cell r="A6492">
            <v>87788</v>
          </cell>
          <cell r="B6492" t="str">
            <v>EMBOÇO OU MASSA ÚNICA EM ARGAMASSA TRAÇO 1:2:8, PREPARO MECÂNICO COM BETONEIRA 400 L, APLICADA MANUALMENTE EM PANOS DE FACHADA COM PRESENÇA DE VÃOS, ESPESSURA MAIOR OU IGUAL A 50 MM. AF_08/2022</v>
          </cell>
          <cell r="C6492" t="str">
            <v>M2</v>
          </cell>
          <cell r="D6492">
            <v>99.95</v>
          </cell>
        </row>
        <row r="6493">
          <cell r="A6493">
            <v>87791</v>
          </cell>
          <cell r="B6493" t="str">
            <v>EMBOÇO OU MASSA ÚNICA EM ARGAMASSA INDUSTRIALIZADA, PREPARO MECÂNICO E APLICAÇÃO COM EQUIPAMENTO DE MISTURA E PROJEÇÃO DE 1,5 M3/H DE ARGAMASSA EM PANOS DE FACHADA COM PRESENÇA DE VÃOS, ESPESSURA MAIOR OU IGUAL A 50 MM. AF_08/2022</v>
          </cell>
          <cell r="C6493" t="str">
            <v>M2</v>
          </cell>
          <cell r="D6493">
            <v>156.80000000000001</v>
          </cell>
        </row>
        <row r="6494">
          <cell r="A6494">
            <v>87792</v>
          </cell>
          <cell r="B6494" t="str">
            <v>EMBOÇO OU MASSA ÚNICA EM ARGAMASSA TRAÇO 1:2:8, PREPARO MECÂNICO COM BETONEIRA 400 L, APLICADA MANUALMENTE EM PANOS CEGOS DE FACHADA (SEM PRESENÇA DE VÃOS), ESPESSURA DE 25 MM. AF_08/2022</v>
          </cell>
          <cell r="C6494" t="str">
            <v>M2</v>
          </cell>
          <cell r="D6494">
            <v>43.16</v>
          </cell>
        </row>
        <row r="6495">
          <cell r="A6495">
            <v>87794</v>
          </cell>
          <cell r="B6495" t="str">
            <v>EMBOÇO OU MASSA ÚNICA EM ARGAMASSA TRAÇO 1:2:8, PREPARO MANUAL, APLICADA MANUALMENTE EM PANOS CEGOS DE FACHADA (SEM PRESENÇA DE VÃOS), ESPESSURA DE 25 MM. AF_09/2022</v>
          </cell>
          <cell r="C6495" t="str">
            <v>M2</v>
          </cell>
          <cell r="D6495">
            <v>48.61</v>
          </cell>
        </row>
        <row r="6496">
          <cell r="A6496">
            <v>87795</v>
          </cell>
          <cell r="B6496" t="str">
            <v>EMBOÇO OU MASSA ÚNICA EM ARGAMASSA INDUSTRIALIZADA, PREPARO MECÂNICO E APLICAÇÃO COM EQUIPAMENTO DE MISTURA E PROJEÇÃO DE 1,5 M3/H DE ARGAMASSA EM PANOS CEGOS DE FACHADA (SEM PRESENÇA DE VÃOS), ESPESSURA DE 25 MM. AF_08/2022</v>
          </cell>
          <cell r="C6496" t="str">
            <v>M2</v>
          </cell>
          <cell r="D6496">
            <v>75.989999999999995</v>
          </cell>
        </row>
        <row r="6497">
          <cell r="A6497">
            <v>87797</v>
          </cell>
          <cell r="B6497" t="str">
            <v>EMBOÇO OU MASSA ÚNICA EM ARGAMASSA TRAÇO 1:2:8, PREPARO MECÂNICO COM BETONEIRA 400 L, APLICADA MANUALMENTE EM PANOS CEGOS DE FACHADA (SEM PRESENÇA DE VÃOS), ESPESSURA DE 35 MM. AF_08/2022</v>
          </cell>
          <cell r="C6497" t="str">
            <v>M2</v>
          </cell>
          <cell r="D6497">
            <v>60.25</v>
          </cell>
        </row>
        <row r="6498">
          <cell r="A6498">
            <v>87799</v>
          </cell>
          <cell r="B6498" t="str">
            <v>EMBOÇO OU MASSA ÚNICA EM ARGAMASSA TRAÇO 1:2:8, PREPARO MANUAL, APLICADA MANUALMENTE EM PANOS CEGOS DE FACHADA (SEM PRESENÇA DE VÃOS), ESPESSURA DE 35 MM. AF_08/2022</v>
          </cell>
          <cell r="C6498" t="str">
            <v>M2</v>
          </cell>
          <cell r="D6498">
            <v>67.56</v>
          </cell>
        </row>
        <row r="6499">
          <cell r="A6499">
            <v>87800</v>
          </cell>
          <cell r="B6499" t="str">
            <v>EMBOÇO OU MASSA ÚNICA EM ARGAMASSA INDUSTRIALIZADA, PREPARO MECÂNICO E APLICAÇÃO COM EQUIPAMENTO DE MISTURA E PROJEÇÃO DE 1,5 M3/H DE ARGAMASSA EM PANOS CEGOS DE FACHADA (SEM PRESENÇA DE VÃOS), ESPESSURA DE 35 MM. AF_08/2022</v>
          </cell>
          <cell r="C6499" t="str">
            <v>M2</v>
          </cell>
          <cell r="D6499">
            <v>103.96</v>
          </cell>
        </row>
        <row r="6500">
          <cell r="A6500">
            <v>87801</v>
          </cell>
          <cell r="B6500" t="str">
            <v>EMBOÇO OU MASSA ÚNICA EM ARGAMASSA TRAÇO 1:2:8, PREPARO MECÂNICO COM BETONEIRA 400 L, APLICADA MANUALMENTE EM PANOS CEGOS DE FACHADA (SEM PRESENÇA DE VÃOS), ESPESSURA DE 45 MM. AF_08/2022</v>
          </cell>
          <cell r="C6500" t="str">
            <v>M2</v>
          </cell>
          <cell r="D6500">
            <v>65.349999999999994</v>
          </cell>
        </row>
        <row r="6501">
          <cell r="A6501">
            <v>87803</v>
          </cell>
          <cell r="B6501" t="str">
            <v>EMBOÇO OU MASSA ÚNICA EM ARGAMASSA TRAÇO 1:2:8, PREPARO MANUAL, APLICADA MANUALMENTE EM PANOS CEGOS DE FACHADA (SEM PRESENÇA DE VÃOS), ESPESSURA DE 45 MM. AF_08/2022</v>
          </cell>
          <cell r="C6501" t="str">
            <v>M2</v>
          </cell>
          <cell r="D6501">
            <v>74.52</v>
          </cell>
        </row>
        <row r="6502">
          <cell r="A6502">
            <v>87804</v>
          </cell>
          <cell r="B6502" t="str">
            <v>EMBOÇO OU MASSA ÚNICA EM ARGAMASSA INDUSTRIALIZADA, PREPARO MECÂNICO E APLICAÇÃO COM EQUIPAMENTO DE MISTURA E PROJEÇÃO DE 1,5 M3/H DE ARGAMASSA EM PANOS CEGOS DE FACHADA (SEM PRESENÇA DE VÃOS), ESPESSURA DE 45 MM. AF_08/2022</v>
          </cell>
          <cell r="C6502" t="str">
            <v>M2</v>
          </cell>
          <cell r="D6502">
            <v>121.06</v>
          </cell>
        </row>
        <row r="6503">
          <cell r="A6503">
            <v>87805</v>
          </cell>
          <cell r="B6503" t="str">
            <v>EMBOÇO OU MASSA ÚNICA EM ARGAMASSA TRAÇO 1:2:8, PREPARO MECÂNICO COM BETONEIRA 400 L, APLICADA MANUALMENTE EM PANOS CEGOS DE FACHADA (SEM PRESENÇA DE VÃOS), ESPESSURA MAIOR OU IGUAL A 50 MM. AF_08/2022</v>
          </cell>
          <cell r="C6503" t="str">
            <v>M2</v>
          </cell>
          <cell r="D6503">
            <v>71.36</v>
          </cell>
        </row>
        <row r="6504">
          <cell r="A6504">
            <v>87807</v>
          </cell>
          <cell r="B6504" t="str">
            <v>EMBOÇO OU MASSA ÚNICA EM ARGAMASSA TRAÇO 1:2:8, PREPARO MANUAL, APLICADA MANUALMENTE EM PANOS CEGOS DE FACHADA (SEM PRESENÇA DE VÃOS), ESPESSURA MAIOR OU IGUAL A 50 MM. AF_08/2022</v>
          </cell>
          <cell r="C6504" t="str">
            <v>M2</v>
          </cell>
          <cell r="D6504">
            <v>81.45</v>
          </cell>
        </row>
        <row r="6505">
          <cell r="A6505">
            <v>87808</v>
          </cell>
          <cell r="B6505" t="str">
            <v>EMBOÇO OU MASSA ÚNICA EM ARGAMASSA INDUSTRIALIZADA, PREPARO MECÂNICO E APLICAÇÃO COM EQUIPAMENTO DE MISTURA E PROJEÇÃO DE 1,5 M3/H DE ARGAMASSA EM PANOS CEGOS DE FACHADA (SEM PRESENÇA DE VÃOS), ESPESSURA MAIOR OU IGUAL A 50 MM. AF_08/2022</v>
          </cell>
          <cell r="C6505" t="str">
            <v>M2</v>
          </cell>
          <cell r="D6505">
            <v>128.72999999999999</v>
          </cell>
        </row>
        <row r="6506">
          <cell r="A6506">
            <v>87809</v>
          </cell>
          <cell r="B6506" t="str">
            <v>EMBOÇO OU MASSA ÚNICA EM ARGAMASSA TRAÇO 1:2:8, PREPARO MECÂNICO COM BETONEIRA 400 L, APLICADA MANUALMENTE EM SUPERFÍCIES EXTERNAS DA SACADA, ESPESSURA DE 25 MM, SEM USO DE TELA METÁLICA DE REFORÇO CONTRA FISSURAÇÃO. AF_08/2022</v>
          </cell>
          <cell r="C6506" t="str">
            <v>M2</v>
          </cell>
          <cell r="D6506">
            <v>91.22</v>
          </cell>
        </row>
        <row r="6507">
          <cell r="A6507">
            <v>87811</v>
          </cell>
          <cell r="B6507" t="str">
            <v>EMBOÇO OU MASSA ÚNICA EM ARGAMASSA TRAÇO 1:2:8, PREPARO MANUAL, APLICADA MANUALMENTE EM SUPERFÍCIES EXTERNAS DA SACADA, ESPESSURA DE 25 MM, SEM USO DE TELA METÁLICA DE REFORÇO CONTRA FISSURAÇÃO. AF_08/2022</v>
          </cell>
          <cell r="C6507" t="str">
            <v>M2</v>
          </cell>
          <cell r="D6507">
            <v>96.67</v>
          </cell>
        </row>
        <row r="6508">
          <cell r="A6508">
            <v>87812</v>
          </cell>
          <cell r="B6508" t="str">
            <v>EMBOÇO OU MASSA ÚNICA EM ARGAMASSA INDUSTRIALIZADA, PREPARO MECÂNICO E APLICAÇÃO COM EQUIPAMENTO DE MISTURA E PROJEÇÃO DE 1,5 M3/H EM SUPERFÍCIES EXTERNAS DA SACADA, ESPESSURA 25 MM, SEM USO DE TELA METÁLICA. AF_08/2022</v>
          </cell>
          <cell r="C6508" t="str">
            <v>M2</v>
          </cell>
          <cell r="D6508">
            <v>119.42</v>
          </cell>
        </row>
        <row r="6509">
          <cell r="A6509">
            <v>87813</v>
          </cell>
          <cell r="B6509" t="str">
            <v>EMBOÇO OU MASSA ÚNICA EM ARGAMASSA TRAÇO 1:2:8, PREPARO MECÂNICO COM BETONEIRA 400 L, APLICADA MANUALMENTE EM SUPERFÍCIES EXTERNAS DA SACADA, ESPESSURA DE 35 MM, SEM USO DE TELA METÁLICA DE REFORÇO CONTRA FISSURAÇÃO. AF_08/2022</v>
          </cell>
          <cell r="C6509" t="str">
            <v>M2</v>
          </cell>
          <cell r="D6509">
            <v>108.31</v>
          </cell>
        </row>
        <row r="6510">
          <cell r="A6510">
            <v>87815</v>
          </cell>
          <cell r="B6510" t="str">
            <v>EMBOÇO OU MASSA ÚNICA EM ARGAMASSA TRAÇO 1:2:8, PREPARO MANUAL, APLICADA MANUALMENTE EM SUPERFÍCIES EXTERNAS DA SACADA, ESPESSURA DE 35 MM, SEM USO DE TELA METÁLICA DE REFORÇO CONTRA FISSURAÇÃO. AF_08/2022</v>
          </cell>
          <cell r="C6510" t="str">
            <v>M2</v>
          </cell>
          <cell r="D6510">
            <v>115.62</v>
          </cell>
        </row>
        <row r="6511">
          <cell r="A6511">
            <v>87816</v>
          </cell>
          <cell r="B6511" t="str">
            <v>EMBOÇO OU MASSA ÚNICA EM ARGAMASSA INDUSTRIALIZADA, PREPARO MECÂNICO E APLICAÇÃO COM EQUIPAMENTO DE MISTURA E PROJEÇÃO DE 1,5 M3/H EM SUPERFÍCIES EXTERNAS DA SACADA, ESPESSURA 35 MM, SEM USO DE TELA METÁLICA. AF_08/2022</v>
          </cell>
          <cell r="C6511" t="str">
            <v>M2</v>
          </cell>
          <cell r="D6511">
            <v>147.44</v>
          </cell>
        </row>
        <row r="6512">
          <cell r="A6512">
            <v>87817</v>
          </cell>
          <cell r="B6512" t="str">
            <v>EMBOÇO OU MASSA ÚNICA EM ARGAMASSA TRAÇO 1:2:8, PREPARO MECÂNICO COM BETONEIRA 400 L, APLICADA MANUALMENTE EM SUPERFÍCIES EXTERNAS DA SACADA, ESPESSURA DE 45 MM, SEM USO DE TELA METÁLICA DE REFORÇO CONTRA FISSURAÇÃO. AF_08/2022</v>
          </cell>
          <cell r="C6512" t="str">
            <v>M2</v>
          </cell>
          <cell r="D6512">
            <v>113.41</v>
          </cell>
        </row>
        <row r="6513">
          <cell r="A6513">
            <v>87819</v>
          </cell>
          <cell r="B6513" t="str">
            <v>EMBOÇO OU MASSA ÚNICA EM ARGAMASSA TRAÇO 1:2:8, PREPARO MANUAL, APLICADA MANUALMENTE EM SUPERFÍCIES EXTERNAS DA SACADA, ESPESSURA DE 45 MM, SEM USO DE TELA METÁLICA DE REFORÇO CONTRA FISSURAÇÃO. AF_08/2022</v>
          </cell>
          <cell r="C6513" t="str">
            <v>M2</v>
          </cell>
          <cell r="D6513">
            <v>122.58</v>
          </cell>
        </row>
        <row r="6514">
          <cell r="A6514">
            <v>87820</v>
          </cell>
          <cell r="B6514" t="str">
            <v>EMBOÇO OU MASSA ÚNICA EM ARGAMASSA INDUSTRIALIZADA, PREPARO MECÂNICO E APLICAÇÃO COM EQUIPAMENTO DE MISTURA E PROJEÇÃO DE 1,5 M3/H EM SUPERFÍCIES EXTERNAS DA SACADA, ESPESSURA 45 MM, SEM USO DE TELA METÁLICA. AF_08/2022</v>
          </cell>
          <cell r="C6514" t="str">
            <v>M2</v>
          </cell>
          <cell r="D6514">
            <v>164.54</v>
          </cell>
        </row>
        <row r="6515">
          <cell r="A6515">
            <v>87821</v>
          </cell>
          <cell r="B6515" t="str">
            <v>EMBOÇO OU MASSA ÚNICA EM ARGAMASSA TRAÇO 1:2:8, PREPARO MECÂNICO COM BETONEIRA 400 L, APLICADA MANUALMENTE EM SUPERFÍCIES EXTERNAS DA SACADA, ESPESSURA MAIOR OU IGUAL A 50 MM, SEM USO DE TELA METÁLICA DE REFORÇO CONTRA FISSURAÇÃO. AF_08/2022</v>
          </cell>
          <cell r="C6515" t="str">
            <v>M2</v>
          </cell>
          <cell r="D6515">
            <v>149.66</v>
          </cell>
        </row>
        <row r="6516">
          <cell r="A6516">
            <v>87823</v>
          </cell>
          <cell r="B6516" t="str">
            <v>EMBOÇO OU MASSA ÚNICA EM ARGAMASSA TRAÇO 1:2:8, PREPARO MANUAL, APLICADA MANUALMENTE EM SUPERFÍCIES EXTERNAS DA SACADA, ESPESSURA MAIOR OU IGUAL A 50 MM, SEM USO DE TELA METÁLICA DE REFORÇO CONTRA FISSURAÇÃO. AF_08/2022</v>
          </cell>
          <cell r="C6516" t="str">
            <v>M2</v>
          </cell>
          <cell r="D6516">
            <v>159.75</v>
          </cell>
        </row>
        <row r="6517">
          <cell r="A6517">
            <v>87824</v>
          </cell>
          <cell r="B6517" t="str">
            <v>EMBOÇO OU MASSA ÚNICA EM ARGAMASSA INDUSTRIALIZADA, PREPARO MECÂNICO E APLICAÇÃO COM EQUIPAMENTO DE MISTURA E PROJEÇÃO DE 1,5 M3/H EM SUPERFÍCIES EXTERNAS DA SACADA, ESPESSURA MAIOR OU IGUAL A 50 MM, SEM USO DE TELA METÁLICA. AF_08/2022</v>
          </cell>
          <cell r="C6517" t="str">
            <v>M2</v>
          </cell>
          <cell r="D6517">
            <v>191.79</v>
          </cell>
        </row>
        <row r="6518">
          <cell r="A6518">
            <v>87825</v>
          </cell>
          <cell r="B6518" t="str">
            <v>EMBOÇO OU MASSA ÚNICA EM ARGAMASSA TRAÇO 1:2:8, PREPARO MECÂNICO COM BETONEIRA 400 L, APLICADA MANUALMENTE NAS PAREDES INTERNAS DA SACADA, ESPESSURA DE 25 MM, SEM USO DE TELA METÁLICA DE REFORÇO CONTRA FISSURAÇÃO. AF_08/2022</v>
          </cell>
          <cell r="C6518" t="str">
            <v>M2</v>
          </cell>
          <cell r="D6518">
            <v>83.36</v>
          </cell>
        </row>
        <row r="6519">
          <cell r="A6519">
            <v>87827</v>
          </cell>
          <cell r="B6519" t="str">
            <v>EMBOÇO OU MASSA ÚNICA EM ARGAMASSA TRAÇO 1:2:8, PREPARO MANUAL, APLICADA MANUALMENTE NAS PAREDES INTERNAS DA SACADA, ESPESSURA DE 25 MM, SEM USO DE TELA METÁLICA DE REFORÇO CONTRA FISSURAÇÃO. AF_08/2022</v>
          </cell>
          <cell r="C6519" t="str">
            <v>M2</v>
          </cell>
          <cell r="D6519">
            <v>90.04</v>
          </cell>
        </row>
        <row r="6520">
          <cell r="A6520">
            <v>87828</v>
          </cell>
          <cell r="B6520" t="str">
            <v>EMBOÇO OU MASSA ÚNICA EM ARGAMASSA INDUSTRIALIZADA, PREPARO MECÂNICO E APLICAÇÃO COM EQUIPAMENTO DE MISTURA E PROJEÇÃO DE 1,5 M3/H NAS PAREDES INTERNAS DA SACADA, ESPESSURA 25 MM, SEM USO DE TELA METÁLICA. AF_08/2022</v>
          </cell>
          <cell r="C6520" t="str">
            <v>M2</v>
          </cell>
          <cell r="D6520">
            <v>120.61</v>
          </cell>
        </row>
        <row r="6521">
          <cell r="A6521">
            <v>87829</v>
          </cell>
          <cell r="B6521" t="str">
            <v>EMBOÇO OU MASSA ÚNICA EM ARGAMASSA TRAÇO 1:2:8, PREPARO MECÂNICO COM BETONEIRA 400 L, APLICADA MANUALMENTE NAS PAREDES INTERNAS DA SACADA, ESPESSURA DE 35 MM, SEM USO DE TELA METÁLICA DE REFORÇO CONTRA FISSURAÇÃO. AF_08/2022</v>
          </cell>
          <cell r="C6521" t="str">
            <v>M2</v>
          </cell>
          <cell r="D6521">
            <v>99.82</v>
          </cell>
        </row>
        <row r="6522">
          <cell r="A6522">
            <v>87831</v>
          </cell>
          <cell r="B6522" t="str">
            <v>EMBOÇO OU MASSA ÚNICA EM ARGAMASSA TRAÇO 1:2:8, PREPARO MANUAL, APLICADA MANUALMENTE NAS PAREDES INTERNAS DA SACADA, ESPESSURA DE 35 MM, SEM USO DE TELA METÁLICA DE REFORÇO CONTRA FISSURAÇÃO. AF_08/2022</v>
          </cell>
          <cell r="C6522" t="str">
            <v>M2</v>
          </cell>
          <cell r="D6522">
            <v>108.77</v>
          </cell>
        </row>
        <row r="6523">
          <cell r="A6523">
            <v>87832</v>
          </cell>
          <cell r="B6523" t="str">
            <v>EMBOÇO OU MASSA ÚNICA EM ARGAMASSA INDUSTRIALIZADA, PREPARO MECÂNICO E APLICAÇÃO COM EQUIPAMENTO DE MISTURA E PROJEÇÃO DE 1,5 M3/H DE ARGAMASSA NAS PAREDES INTERNAS DA SACADA, ESPESSURA 35 MM, SEM USO DE TELA METÁLICA. AF_08/2022</v>
          </cell>
          <cell r="C6523" t="str">
            <v>M2</v>
          </cell>
          <cell r="D6523">
            <v>150.76</v>
          </cell>
        </row>
        <row r="6524">
          <cell r="A6524">
            <v>87838</v>
          </cell>
          <cell r="B6524" t="str">
            <v>REVESTIMENTO DECORATIVO MONOCAMADA EXECUTADO MANUALMENTE EM FACHADA DE UM EDIFÍCIO DE ESTRUTURA CONVENCIONAL E ACABAMENTO RASPADO. AF_03/2024</v>
          </cell>
          <cell r="C6524" t="str">
            <v>M2</v>
          </cell>
          <cell r="D6524">
            <v>193.77</v>
          </cell>
        </row>
        <row r="6525">
          <cell r="A6525">
            <v>87839</v>
          </cell>
          <cell r="B6525" t="str">
            <v>REVESTIMENTO DECORATIVO MONOCAMADA EXECUTADO MANUALMENTE EM FACHADA DE UM EDIFÍCIO DE ALVENARIA ESTRUTURAL E ACABAMENTO RASPADO. AF_03/2024</v>
          </cell>
          <cell r="C6525" t="str">
            <v>M2</v>
          </cell>
          <cell r="D6525">
            <v>140.5</v>
          </cell>
        </row>
        <row r="6526">
          <cell r="A6526">
            <v>87840</v>
          </cell>
          <cell r="B6526" t="str">
            <v>REVESTIMENTO DECORATIVO MONOCAMADA EXECUTADO COM EQUIPAMENTO DE PROJEÇÃO EM FACHADA DE UM EDIFÍCIO DE ESTRUTURA CONVENCIONAL E ACABAMENTO RASPADO. AF_03/2024</v>
          </cell>
          <cell r="C6526" t="str">
            <v>M2</v>
          </cell>
          <cell r="D6526">
            <v>185.26</v>
          </cell>
        </row>
        <row r="6527">
          <cell r="A6527">
            <v>87841</v>
          </cell>
          <cell r="B6527" t="str">
            <v>REVESTIMENTO DECORATIVO MONOCAMADA EXECUTADO COM EQUIPAMENTO DE PROJEÇÃO EM FACHADA DE UM EDIFÍCIO DE ALVENARIA ESTRUTURAL E ACABAMENTO RASPADO. AF_03/2024</v>
          </cell>
          <cell r="C6527" t="str">
            <v>M2</v>
          </cell>
          <cell r="D6527">
            <v>132.54</v>
          </cell>
        </row>
        <row r="6528">
          <cell r="A6528">
            <v>87850</v>
          </cell>
          <cell r="B6528" t="str">
            <v>REVESTIMENTO DECORATIVO MONOCAMADA EXECUTADO MANUALMENTE EM FACHADA DE UM EDIFÍCIO DE ESTRUTURA CONVENCIONAL E ACABAMENTO TRAVERTINO. AF_03/2024</v>
          </cell>
          <cell r="C6528" t="str">
            <v>M2</v>
          </cell>
          <cell r="D6528">
            <v>210.4</v>
          </cell>
        </row>
        <row r="6529">
          <cell r="A6529">
            <v>87851</v>
          </cell>
          <cell r="B6529" t="str">
            <v>REVESTIMENTO DECORATIVO MONOCAMADA EXECUTADO MANUALMENTE EM FACHADA DE UM EDIFÍCIO DE ALVENARIA ESTRUTURAL E ACABAMENTO TRAVERTINO. AF_03/2024</v>
          </cell>
          <cell r="C6529" t="str">
            <v>M2</v>
          </cell>
          <cell r="D6529">
            <v>157.13</v>
          </cell>
        </row>
        <row r="6530">
          <cell r="A6530">
            <v>87852</v>
          </cell>
          <cell r="B6530" t="str">
            <v>REVESTIMENTO DECORATIVO MONOCAMADA EXECUTADO COM EQUIPAMENTO DE PROJEÇÃO EM FACHADA DE UM EDIFÍCIO DE ESTRUTURA CONVENCIONAL E ACABAMENTO TRAVERTINO. AF_03/2024</v>
          </cell>
          <cell r="C6530" t="str">
            <v>M2</v>
          </cell>
          <cell r="D6530">
            <v>201.19</v>
          </cell>
        </row>
        <row r="6531">
          <cell r="A6531">
            <v>87853</v>
          </cell>
          <cell r="B6531" t="str">
            <v>REVESTIMENTO DECORATIVO MONOCAMADA EXECUTADO COM EQUIPAMENTO DE PROJEÇÃO EM FACHADA DE UM EDIFÍCIO DE ALVENARIA ESTRUTURAL E ACABAMENTO TRAVERTINO. AF_03/2024</v>
          </cell>
          <cell r="C6531" t="str">
            <v>M2</v>
          </cell>
          <cell r="D6531">
            <v>148.46</v>
          </cell>
        </row>
        <row r="6532">
          <cell r="A6532">
            <v>90406</v>
          </cell>
          <cell r="B6532" t="str">
            <v>MASSA ÚNICA, EM ARGAMASSA TRAÇO 1:2:8, PREPARO MECÂNICO, APLICADA MANUALMENTE EM TETO, E = 17,5MM, COM TALISCAS. AF_03/2024</v>
          </cell>
          <cell r="C6532" t="str">
            <v>M2</v>
          </cell>
          <cell r="D6532">
            <v>46.71</v>
          </cell>
        </row>
        <row r="6533">
          <cell r="A6533">
            <v>90408</v>
          </cell>
          <cell r="B6533" t="str">
            <v>MASSA ÚNICA, EM ARGAMASSA TRAÇO 1:2:8, PREPARO MECÂNICO, APLICADA MANUALMENTE EM TETO, E = 10MM, COM TALISCAS. AF_03/2024</v>
          </cell>
          <cell r="C6533" t="str">
            <v>M2</v>
          </cell>
          <cell r="D6533">
            <v>35.56</v>
          </cell>
        </row>
        <row r="6534">
          <cell r="A6534">
            <v>104203</v>
          </cell>
          <cell r="B6534" t="str">
            <v>EMBOÇO OU MASSA ÚNICA EM ARGAMASSA TRAÇO 1:2:8, PREPARO MECÂNICA COM BETONEIRA 400 L, APLICADA COM PROJETOR TIPO CANEQUINHA EM PANOS DE FACHADA COM PRESENÇA DE VÃOS, ESPESSURA DE 25 MM, ACESSO POR BALANCIM MANUAL. AF_08/2022</v>
          </cell>
          <cell r="C6534" t="str">
            <v>M2</v>
          </cell>
          <cell r="D6534">
            <v>64.28</v>
          </cell>
        </row>
        <row r="6535">
          <cell r="A6535">
            <v>104204</v>
          </cell>
          <cell r="B6535" t="str">
            <v>EMBOÇO OU MASSA ÚNICA EM ARGAMASSA TRAÇO 1:2:8, PREPARO MECÂNICA COM BETONEIRA 400 L, APLICADA COM PROJETOR TIPO CANEQUINHA EM PANOS DE FACHADA COM PRESENÇA DE VÃOS, ESPESSURA DE 35 MM, ACESSO POR BALANCIM MANUAL. AF_08/2022</v>
          </cell>
          <cell r="C6535" t="str">
            <v>M2</v>
          </cell>
          <cell r="D6535">
            <v>82.92</v>
          </cell>
        </row>
        <row r="6536">
          <cell r="A6536">
            <v>104205</v>
          </cell>
          <cell r="B6536" t="str">
            <v>EMBOÇO OU MASSA ÚNICA EM ARGAMASSA TRAÇO 1:2:8, PREPARO MECÂNICA COM BETONEIRA 400 L, APLICADA COM PROJETOR TIPO CANEQUINHA EM PANOS DE FACHADA COM PRESENÇA DE VÃOS, ESPESSURA DE 45 MM, ACESSO POR BALANCIM MANUAL. AF_08/2022</v>
          </cell>
          <cell r="C6536" t="str">
            <v>M2</v>
          </cell>
          <cell r="D6536">
            <v>89.07</v>
          </cell>
        </row>
        <row r="6537">
          <cell r="A6537">
            <v>104206</v>
          </cell>
          <cell r="B6537" t="str">
            <v>EMBOÇO OU MASSA ÚNICA EM ARGAMASSA TRAÇO 1:2:8, PREPARO MECÂNICA COM BETONEIRA 400 L, APLICADA COM PROJETOR TIPO CANEQUINHA EM PANOS DE FACHADA COM PRESENÇA DE VÃOS, ESPESSURA DE 50 MM, ACESSO POR BALANCIM MANUAL. AF_08/2022</v>
          </cell>
          <cell r="C6537" t="str">
            <v>M2</v>
          </cell>
          <cell r="D6537">
            <v>98.51</v>
          </cell>
        </row>
        <row r="6538">
          <cell r="A6538">
            <v>104207</v>
          </cell>
          <cell r="B6538" t="str">
            <v>EMBOÇO OU MASSA ÚNICA EM ARGAMASSA TRAÇO 1:2:8, PREPARO MECÂNICA COM BETONEIRA 400 L, APLICADA COM PROJETOR TIPO CANEQUINHA EM PANOS DE FACHADA SEM PRESENÇA DE VÃOS, ESPESSURA DE 25 MM, ACESSO POR BALANCIM MANUAL. AF_08/2022</v>
          </cell>
          <cell r="C6538" t="str">
            <v>M2</v>
          </cell>
          <cell r="D6538">
            <v>45.92</v>
          </cell>
        </row>
        <row r="6539">
          <cell r="A6539">
            <v>104208</v>
          </cell>
          <cell r="B6539" t="str">
            <v>EMBOÇO OU MASSA ÚNICA EM ARGAMASSA TRAÇO 1:2:8, PREPARO MECÂNICA COM BETONEIRA 400 L, APLICADA COM PROJETOR TIPO CANEQUINHA EM PANOS DE FACHADA SEM PRESENÇA DE VÃOS, ESPESSURA DE 35 MM, ACESSO POR BALANCIM MANUAL. AF_08/2022</v>
          </cell>
          <cell r="C6539" t="str">
            <v>M2</v>
          </cell>
          <cell r="D6539">
            <v>64.16</v>
          </cell>
        </row>
        <row r="6540">
          <cell r="A6540">
            <v>104209</v>
          </cell>
          <cell r="B6540" t="str">
            <v>EMBOÇO OU MASSA ÚNICA EM ARGAMASSA TRAÇO 1:2:8, PREPARO MECÂNICA COM BETONEIRA 400 L, APLICADA COM PROJETOR TIPO CANEQUINHA EM PANOS DE FACHADA SEM PRESENÇA DE VÃOS, ESPESSURA DE 45 MM, ACESSO POR BALANCIM MANUAL. AF_08/2022</v>
          </cell>
          <cell r="C6540" t="str">
            <v>M2</v>
          </cell>
          <cell r="D6540">
            <v>69.95</v>
          </cell>
        </row>
        <row r="6541">
          <cell r="A6541">
            <v>104210</v>
          </cell>
          <cell r="B6541" t="str">
            <v>EMBOÇO OU MASSA ÚNICA EM ARGAMASSA TRAÇO 1:2:8, PREPARO MECÂNICA COM BETONEIRA 400 L, APLICADA COM PROJETOR TIPO CANEQUINHA EM PANOS DE FACHADA SEM PRESENÇA DE VÃOS, ESPESSURA DE 50 MM, ACESSO POR BALANCIM MANUAL. AF_08/2022</v>
          </cell>
          <cell r="C6541" t="str">
            <v>M2</v>
          </cell>
          <cell r="D6541">
            <v>71.849999999999994</v>
          </cell>
        </row>
        <row r="6542">
          <cell r="A6542">
            <v>104211</v>
          </cell>
          <cell r="B6542" t="str">
            <v>EMBOÇO OU MASSA ÚNICA EM ARGAMASSA TRAÇO 1:2:8, PREPARO MECÂNICA COM BETONEIRA 400 L, APLICADA COM PROJETOR TIPO CANEQUINHA EM SUPERFÍCIES EXTERNAS DA SACADA, ESPESSURA DE 25 MM, ACESSO POR BALANCIM MANUAL, SEM USO DE TELA METÁLICA. AF_08/2022</v>
          </cell>
          <cell r="C6542" t="str">
            <v>M2</v>
          </cell>
          <cell r="D6542">
            <v>95.97</v>
          </cell>
        </row>
        <row r="6543">
          <cell r="A6543">
            <v>104212</v>
          </cell>
          <cell r="B6543" t="str">
            <v>EMBOÇO OU MASSA ÚNICA EM ARGAMASSA TRAÇO 1:2:8, PREPARO MECÂNICA COM BETONEIRA 400 L, APLICADA COM PROJETOR TIPO CANEQUINHA EM SUPERFÍCIES EXTERNAS DA SACADA, ESPESSURA DE 35 MM, ACESSO POR BALANCIM MANUAL, SEM USO DE TELA METÁLICA. AF_08/2022</v>
          </cell>
          <cell r="C6543" t="str">
            <v>M2</v>
          </cell>
          <cell r="D6543">
            <v>114.26</v>
          </cell>
        </row>
        <row r="6544">
          <cell r="A6544">
            <v>104213</v>
          </cell>
          <cell r="B6544" t="str">
            <v>EMBOÇO OU MASSA ÚNICA EM ARGAMASSA TRAÇO 1:2:8, PREPARO MECÂNICA COM BETONEIRA 400 L, APLICADA COM PROJETOR TIPO CANEQUINHA EM SUPERFÍCIES EXTERNAS DA SACADA, ESPESSURA DE 45 MM, ACESSO POR BALANCIM MANUAL, SEM USO DE TELA METÁLICA. AF_08/2022</v>
          </cell>
          <cell r="C6544" t="str">
            <v>M2</v>
          </cell>
          <cell r="D6544">
            <v>120.05</v>
          </cell>
        </row>
        <row r="6545">
          <cell r="A6545">
            <v>104214</v>
          </cell>
          <cell r="B6545" t="str">
            <v>EMBOÇO OU MASSA ÚNICA EM ARGAMASSA TRAÇO 1:2:8, PREPARO MECÂNICA COM BETONEIRA 400 L, APLICADA COM PROJETOR TIPO CANEQUINHA EM SUPERFÍCIES EXTERNAS DA SACADA, ESPESSURA DE 50 MM, ACESSO POR BALANCIM MANUAL, SEM USO DE TELA METÁLICA. AF_08/2022</v>
          </cell>
          <cell r="C6545" t="str">
            <v>M2</v>
          </cell>
          <cell r="D6545">
            <v>144.35</v>
          </cell>
        </row>
        <row r="6546">
          <cell r="A6546">
            <v>104215</v>
          </cell>
          <cell r="B6546" t="str">
            <v>EMBOÇO OU MASSA ÚNICA EM ARGAMASSA TRAÇO 1:2:8, PREPARO MECÂNICA COM BETONEIRA 400 L, APLICADA COM PROJETOR TIPO CANEQUINHA EM SUPERFÍCIES INTERNAS DA SACADA, ESPESSURA DE 25 MM,  SEM USO DE TELA METÁLICA. AF_08/2022</v>
          </cell>
          <cell r="C6546" t="str">
            <v>M2</v>
          </cell>
          <cell r="D6546">
            <v>87.79</v>
          </cell>
        </row>
        <row r="6547">
          <cell r="A6547">
            <v>104216</v>
          </cell>
          <cell r="B6547" t="str">
            <v>EMBOÇO OU MASSA ÚNICA EM ARGAMASSA TRAÇO 1:2:8, PREPARO MECÂNICA COM BETONEIRA 400 L, APLICADA COM PROJETOR TIPO CANEQUINHA EM SUPERFÍCIES INTERNAS DA SACADA, ESPESSURA DE 35 MM, SEM USO DE TELA METÁLICA. AF_08/2022</v>
          </cell>
          <cell r="C6547" t="str">
            <v>M2</v>
          </cell>
          <cell r="D6547">
            <v>105.33</v>
          </cell>
        </row>
        <row r="6548">
          <cell r="A6548">
            <v>104217</v>
          </cell>
          <cell r="B6548" t="str">
            <v>EMBOÇO OU MASSA ÚNICA EM ARGAMASSA TRAÇO 1:2:8, PREPARO MECÂNICA COM BETONEIRA 400 L, APLICADA MANUALMENTE EM PANOS DE FACHADA COM PRESENÇA DE VÃOS, ESPESSURA DE 25 MM, ACESSO POR ANDAIME. AF_08/2022</v>
          </cell>
          <cell r="C6548" t="str">
            <v>M2</v>
          </cell>
          <cell r="D6548">
            <v>55.96</v>
          </cell>
        </row>
        <row r="6549">
          <cell r="A6549">
            <v>104218</v>
          </cell>
          <cell r="B6549" t="str">
            <v>EMBOÇO OU MASSA ÚNICA EM ARGAMASSA TRAÇO 1:2:8, PREPARO MANUAL, APLICADA MANUALMENTE EM PANOS DE FACHADA COM PRESENÇA DE VÃOS, ESPESSURA DE 25 MM, ACESSO POR ANDAIME. AF_08/2022</v>
          </cell>
          <cell r="C6549" t="str">
            <v>M2</v>
          </cell>
          <cell r="D6549">
            <v>61.8</v>
          </cell>
        </row>
        <row r="6550">
          <cell r="A6550">
            <v>104219</v>
          </cell>
          <cell r="B6550" t="str">
            <v>EMBOÇO OU MASSA ÚNICA EM ARGAMASSA INDUSTRIALIZADA, PREPARO MECÂNICA E APLICAÇÃO COM EQUIPAMENTO DE MISTURA E PROJEÇÃO DE 1,5 M3/H DE ARGAMASSA EM PANOS DE FACHADA COM PRESENÇA DE VÃOS, ESPESSURA DE 25 MM, ACESSO POR ANDAIME. AF_08/2022</v>
          </cell>
          <cell r="C6550" t="str">
            <v>M2</v>
          </cell>
          <cell r="D6550">
            <v>90.25</v>
          </cell>
        </row>
        <row r="6551">
          <cell r="A6551">
            <v>104220</v>
          </cell>
          <cell r="B6551" t="str">
            <v>EMBOÇO OU MASSA ÚNICA EM ARGAMASSA TRAÇO 1:2:8, PREPARO MECÂNICA COM BETONEIRA 400 L, APLICADA COM PROJETOR TIPO CANEQUINHA EM PANOS DE FACHADA COM PRESENÇA DE VÃOS, ESPESSURA DE 25 MM, ACESSO POR ANDAIME. AF_08/2022</v>
          </cell>
          <cell r="C6551" t="str">
            <v>M2</v>
          </cell>
          <cell r="D6551">
            <v>59.25</v>
          </cell>
        </row>
        <row r="6552">
          <cell r="A6552">
            <v>104221</v>
          </cell>
          <cell r="B6552" t="str">
            <v>EMBOÇO OU MASSA ÚNICA EM ARGAMASSA TRAÇO 1:2:8, PREPARO MECÂNICA COM BETONEIRA 400 L, APLICADA MANUALMENTE EM PANOS DE FACHADA COM PRESENÇA DE VÃOS, ESPESSURA DE 35 MM, ACESSO POR ANDAIME. AF_08/2022</v>
          </cell>
          <cell r="C6552" t="str">
            <v>M2</v>
          </cell>
          <cell r="D6552">
            <v>71.95</v>
          </cell>
        </row>
        <row r="6553">
          <cell r="A6553">
            <v>104222</v>
          </cell>
          <cell r="B6553" t="str">
            <v>EMBOÇO OU MASSA ÚNICA EM ARGAMASSA TRAÇO 1:2:8, PREPARO MANUAL, APLICADA MANUALMENTE EM PANOS DE FACHADA COM PRESENÇA DE VÃOS, ESPESSURA DE 35 MM, ACESSO POR ANDAIME. AF_08/2022</v>
          </cell>
          <cell r="C6553" t="str">
            <v>M2</v>
          </cell>
          <cell r="D6553">
            <v>79.78</v>
          </cell>
        </row>
        <row r="6554">
          <cell r="A6554">
            <v>104223</v>
          </cell>
          <cell r="B6554" t="str">
            <v>EMBOÇO OU MASSA ÚNICA EM ARGAMASSA INDUSTRIALIZADA, PREPARO MECÂNICA E APLICAÇÃO COM EQUIPAMENTO DE MISTURA E PROJEÇÃO DE 1,5 M3/H DE ARGAMASSA EM PANOS DE FACHADA COM PRESENÇA DE VÃOS, ESPESSURA DE 35 MM, ACESSO POR ANDAIME. AF_08/2022</v>
          </cell>
          <cell r="C6554" t="str">
            <v>M2</v>
          </cell>
          <cell r="D6554">
            <v>118.14</v>
          </cell>
        </row>
        <row r="6555">
          <cell r="A6555">
            <v>104224</v>
          </cell>
          <cell r="B6555" t="str">
            <v>EMBOÇO OU MASSA ÚNICA EM ARGAMASSA TRAÇO 1:2:8, PREPARO MECÂNICA COM BETONEIRA 400 L, APLICADA COM PROJETOR TIPO CANEQUINHA EM PANOS DE FACHADA COM PRESENÇA DE VÃOS, ESPESSURA DE 35 MM, ACESSO POR ANDAIME. AF_08/2022</v>
          </cell>
          <cell r="C6555" t="str">
            <v>M2</v>
          </cell>
          <cell r="D6555">
            <v>76.38</v>
          </cell>
        </row>
        <row r="6556">
          <cell r="A6556">
            <v>104225</v>
          </cell>
          <cell r="B6556" t="str">
            <v>EMBOÇO OU MASSA ÚNICA EM ARGAMASSA TRAÇO 1:2:8, PREPARO MECÂNICA COM BETONEIRA 400 L, APLICADA MANUALMENTE EM PANOS DE FACHADA COM PRESENÇA DE VÃOS, ESPESSURA DE 45 MM, ACESSO POR ANDAIME. AF_08/2022</v>
          </cell>
          <cell r="C6556" t="str">
            <v>M2</v>
          </cell>
          <cell r="D6556">
            <v>77.41</v>
          </cell>
        </row>
        <row r="6557">
          <cell r="A6557">
            <v>104226</v>
          </cell>
          <cell r="B6557" t="str">
            <v>EMBOÇO OU MASSA ÚNICA EM ARGAMASSA TRAÇO 1:2:8, PREPARO MANUAL, APLICADA MANUALMENTE EM PANOS DE FACHADA COM PRESENÇA DE VÃOS, ESPESSURA DE 45 MM, ACESSO POR ANDAIME. AF_08/2022</v>
          </cell>
          <cell r="C6557" t="str">
            <v>M2</v>
          </cell>
          <cell r="D6557">
            <v>87.23</v>
          </cell>
        </row>
        <row r="6558">
          <cell r="A6558">
            <v>104227</v>
          </cell>
          <cell r="B6558" t="str">
            <v>EMBOÇO OU MASSA ÚNICA EM ARGAMASSA INDUSTRIALIZADA, PREPARO MECÂNICA E APLICAÇÃO COM EQUIPAMENTO DE MISTURA E PROJEÇÃO DE 1,5 M3/H DE ARGAMASSA EM PANOS DE FACHADA COM PRESENÇA DE VÃOS, ESPESSURA DE 45 MM, ACESSO POR ANDAIME. AF_08/2022</v>
          </cell>
          <cell r="C6558" t="str">
            <v>M2</v>
          </cell>
          <cell r="D6558">
            <v>136.44999999999999</v>
          </cell>
        </row>
        <row r="6559">
          <cell r="A6559">
            <v>104228</v>
          </cell>
          <cell r="B6559" t="str">
            <v>EMBOÇO OU MASSA ÚNICA EM ARGAMASSA TRAÇO 1:2:8, PREPARO MECÂNICA COM BETONEIRA 400 L, APLICADA COM PROJETOR TIPO CANEQUINHA EM PANOS DE FACHADA COM PRESENÇA DE VÃOS, ESPESSURA DE 45 MM, ACESSO POR ANDAIME. AF_08/2022</v>
          </cell>
          <cell r="C6559" t="str">
            <v>M2</v>
          </cell>
          <cell r="D6559">
            <v>82.53</v>
          </cell>
        </row>
        <row r="6560">
          <cell r="A6560">
            <v>104229</v>
          </cell>
          <cell r="B6560" t="str">
            <v>EMBOÇO OU MASSA ÚNICA EM ARGAMASSA TRAÇO 1:2:8, PREPARO MECÂNICA COM BETONEIRA 400 L, APLICADA MANUALMENTE EM PANOS DE FACHADA COM PRESENÇA DE VÃOS, ESPESSURA DE 50 MM, ACESSO POR ANDAIME. AF_08/2022</v>
          </cell>
          <cell r="C6560" t="str">
            <v>M2</v>
          </cell>
          <cell r="D6560">
            <v>92.17</v>
          </cell>
        </row>
        <row r="6561">
          <cell r="A6561">
            <v>104230</v>
          </cell>
          <cell r="B6561" t="str">
            <v>EMBOÇO OU MASSA ÚNICA EM ARGAMASSA TRAÇO 1:2:8, PREPARO MANUAL, APLICADA MANUALMENTE EM PANOS DE FACHADA COM PRESENÇA DE VÃOS, ESPESSURA DE 50 MM, ACESSO POR ANDAIME. AF_08/2022</v>
          </cell>
          <cell r="C6561" t="str">
            <v>M2</v>
          </cell>
          <cell r="D6561">
            <v>102.97</v>
          </cell>
        </row>
        <row r="6562">
          <cell r="A6562">
            <v>104231</v>
          </cell>
          <cell r="B6562" t="str">
            <v>EMBOÇO OU MASSA ÚNICA EM ARGAMASSA INDUSTRIALIZADA, PREPARO MECÂNICA E APLICAÇÃO COM EQUIPAMENTO DE MISTURA E PROJEÇÃO DE 1,5 M3/H DE ARGAMASSA EM PANOS DE FACHADA COM PRESENÇA DE VÃOS, ESPESSURA DE 50 MM, ACESSO POR ANDAIME. AF_08/2022</v>
          </cell>
          <cell r="C6562" t="str">
            <v>M2</v>
          </cell>
          <cell r="D6562">
            <v>150.53</v>
          </cell>
        </row>
        <row r="6563">
          <cell r="A6563">
            <v>104232</v>
          </cell>
          <cell r="B6563" t="str">
            <v>EMBOÇO OU MASSA ÚNICA EM ARGAMASSA TRAÇO 1:2:8, PREPARO MECÂNICA COM BETONEIRA 400 L, APLICADA COM PROJETOR TIPO CANEQUINHA EM PANOS DE FACHADA COM PRESENÇA DE VÃOS, ESPESSURA DE 50 MM, ACESSO POR ANDAIME. AF_08/2022</v>
          </cell>
          <cell r="C6563" t="str">
            <v>M2</v>
          </cell>
          <cell r="D6563">
            <v>91.34</v>
          </cell>
        </row>
        <row r="6564">
          <cell r="A6564">
            <v>104233</v>
          </cell>
          <cell r="B6564" t="str">
            <v>EMBOÇO OU MASSA ÚNICA EM ARGAMASSA TRAÇO 1:2:8, PREPARO MECÂNICA COM BETONEIRA 400 L, APLICADA MANUALMENTE EM PANOS DE FACHADA SEM PRESENÇA DE VÃOS, ESPESSURA DE 25 MM, ACESSO POR ANDAIME. AF_08/2022</v>
          </cell>
          <cell r="C6564" t="str">
            <v>M2</v>
          </cell>
          <cell r="D6564">
            <v>40.270000000000003</v>
          </cell>
        </row>
        <row r="6565">
          <cell r="A6565">
            <v>104234</v>
          </cell>
          <cell r="B6565" t="str">
            <v>EMBOÇO OU MASSA ÚNICA EM ARGAMASSA TRAÇO 1:2:8, PREPARO MANUAL, APLICADA MANUALMENTE EM PANOS DE FACHADA SEM PRESENÇA DE VÃOS, ESPESSURA DE 25 MM, ACESSO POR ANDAIME. AF_08/2022</v>
          </cell>
          <cell r="C6565" t="str">
            <v>M2</v>
          </cell>
          <cell r="D6565">
            <v>45.72</v>
          </cell>
        </row>
        <row r="6566">
          <cell r="A6566">
            <v>104235</v>
          </cell>
          <cell r="B6566" t="str">
            <v>EMBOÇO OU MASSA ÚNICA EM ARGAMASSA INDUSTRIALIZADA, PREPARO MECÂNICA E APLICAÇÃO COM EQUIPAMENTO DE MISTURA E PROJEÇÃO DE 1,5 M3/H DE ARGAMASSA EM PANOS DE FACHADA SEM PRESENÇA DE VÃOS, ESPESSURA DE 25 MM, ACESSO POR ANDAIME. AF_08/2022</v>
          </cell>
          <cell r="C6566" t="str">
            <v>M2</v>
          </cell>
          <cell r="D6566">
            <v>73.3</v>
          </cell>
        </row>
        <row r="6567">
          <cell r="A6567">
            <v>104236</v>
          </cell>
          <cell r="B6567" t="str">
            <v>EMBOÇO OU MASSA ÚNICA EM ARGAMASSA TRAÇO 1:2:8, PREPARO MECÂNICA COM BETONEIRA 400 L, APLICADA COM PROJETOR TIPO CANEQUINHA EM PANOS DE FACHADA SEM PRESENÇA DE VÃOS, ESPESSURA DE 25 MM, ACESSO POR ANDAIME. AF_08/2022</v>
          </cell>
          <cell r="C6567" t="str">
            <v>M2</v>
          </cell>
          <cell r="D6567">
            <v>42.84</v>
          </cell>
        </row>
        <row r="6568">
          <cell r="A6568">
            <v>104237</v>
          </cell>
          <cell r="B6568" t="str">
            <v>EMBOÇO OU MASSA ÚNICA EM ARGAMASSA TRAÇO 1:2:8, PREPARO MECÂNICA COM BETONEIRA 400 L, APLICADA MANUALMENTE EM PANOS DE FACHADA SEM PRESENÇA DE VÃOS, ESPESSURA DE 35 MM, ACESSO POR ANDAIME. AF_08/2022</v>
          </cell>
          <cell r="C6568" t="str">
            <v>M2</v>
          </cell>
          <cell r="D6568">
            <v>55.98</v>
          </cell>
        </row>
        <row r="6569">
          <cell r="A6569">
            <v>104238</v>
          </cell>
          <cell r="B6569" t="str">
            <v>EMBOÇO OU MASSA ÚNICA EM ARGAMASSA TRAÇO 1:2:8, PREPARO MANUAL, APLICADA MANUALMENTE EM PANOS DE FACHADA SEM PRESENÇA DE VÃOS, ESPESSURA DE 35 MM, ACESSO POR ANDAIME. AF_08/2022</v>
          </cell>
          <cell r="C6569" t="str">
            <v>M2</v>
          </cell>
          <cell r="D6569">
            <v>63.29</v>
          </cell>
        </row>
        <row r="6570">
          <cell r="A6570">
            <v>104239</v>
          </cell>
          <cell r="B6570" t="str">
            <v>EMBOÇO OU MASSA ÚNICA EM ARGAMASSA INDUSTRIALIZADA, PREPARO MECÂNICA E APLICAÇÃO COM EQUIPAMENTO DE MISTURA E PROJEÇÃO DE 1,5 M3/H DE ARGAMASSA EM PANOS DE FACHADA SEM PRESENÇA DE VÃOS, ESPESSURA DE 35 MM, ACESSO POR ANDAIME. AF_08/2022</v>
          </cell>
          <cell r="C6570" t="str">
            <v>M2</v>
          </cell>
          <cell r="D6570">
            <v>100.07</v>
          </cell>
        </row>
        <row r="6571">
          <cell r="A6571">
            <v>104240</v>
          </cell>
          <cell r="B6571" t="str">
            <v>EMBOÇO OU MASSA ÚNICA EM ARGAMASSA TRAÇO 1:2:8, PREPARO MECÂNICA COM BETONEIRA 400 L, APLICADA COM PROJETOR TIPO CANEQUINHA EM PANOS DE FACHADA SEM PRESENÇA DE VÃOS, ESPESSURA DE 35 MM, ACESSO POR ANDAIME. AF_08/2022</v>
          </cell>
          <cell r="C6571" t="str">
            <v>M2</v>
          </cell>
          <cell r="D6571">
            <v>59.71</v>
          </cell>
        </row>
        <row r="6572">
          <cell r="A6572">
            <v>104241</v>
          </cell>
          <cell r="B6572" t="str">
            <v>EMBOÇO OU MASSA ÚNICA EM ARGAMASSA TRAÇO 1:2:8, PREPARO MECÂNICA COM BETONEIRA 400 L, APLICADA MANUALMENTE EM PANOS DE FACHADA SEM PRESENÇA DE VÃOS, ESPESSURA DE 45 MM, ACESSO POR ANDAIME. AF_08/2022</v>
          </cell>
          <cell r="C6572" t="str">
            <v>M2</v>
          </cell>
          <cell r="D6572">
            <v>61.08</v>
          </cell>
        </row>
        <row r="6573">
          <cell r="A6573">
            <v>104242</v>
          </cell>
          <cell r="B6573" t="str">
            <v>EMBOÇO OU MASSA ÚNICA EM ARGAMASSA TRAÇO 1:2:8, PREPARO MANUAL, APLICADA MANUALMENTE EM PANOS DE FACHADA SEM PRESENÇA DE VÃOS, ESPESSURA DE 45 MM, ACESSO POR ANDAIME. AF_08/2022</v>
          </cell>
          <cell r="C6573" t="str">
            <v>M2</v>
          </cell>
          <cell r="D6573">
            <v>70.25</v>
          </cell>
        </row>
        <row r="6574">
          <cell r="A6574">
            <v>104243</v>
          </cell>
          <cell r="B6574" t="str">
            <v>EMBOÇO OU MASSA ÚNICA EM ARGAMASSA INDUSTRIALIZADA, PREPARO MECÂNICA E APLICAÇÃO COM EQUIPAMENTO DE MISTURA E PROJEÇÃO DE 1,5 M3/H DE ARGAMASSA EM PANOS DE FACHADA SEM PRESENÇA DE VÃOS, ESPESSURA DE 45 MM, ACESSO POR ANDAIME. AF_08/2022</v>
          </cell>
          <cell r="C6574" t="str">
            <v>M2</v>
          </cell>
          <cell r="D6574">
            <v>117.17</v>
          </cell>
        </row>
        <row r="6575">
          <cell r="A6575">
            <v>104244</v>
          </cell>
          <cell r="B6575" t="str">
            <v>EMBOÇO OU MASSA ÚNICA EM ARGAMASSA TRAÇO 1:2:8, PREPARO MECÂNICA COM BETONEIRA 400 L, APLICADA COM PROJETOR TIPO CANEQUINHA EM PANOS DE FACHADA SEM PRESENÇA DE VÃOS, ESPESSURA DE 45 MM, ACESSO POR ANDAIME. AF_08/2022</v>
          </cell>
          <cell r="C6575" t="str">
            <v>M2</v>
          </cell>
          <cell r="D6575">
            <v>65.5</v>
          </cell>
        </row>
        <row r="6576">
          <cell r="A6576">
            <v>104245</v>
          </cell>
          <cell r="B6576" t="str">
            <v>EMBOÇO OU MASSA ÚNICA EM ARGAMASSA TRAÇO 1:2:8, PREPARO MECÂNICA COM BETONEIRA 400 L, APLICADA MANUALMENTE EM PANOS DE FACHADA SEM PRESENÇA DE VÃOS, ESPESSURA DE 50 MM, ACESSO POR ANDAIME. AF_08/2022</v>
          </cell>
          <cell r="C6576" t="str">
            <v>M2</v>
          </cell>
          <cell r="D6576">
            <v>66.650000000000006</v>
          </cell>
        </row>
        <row r="6577">
          <cell r="A6577">
            <v>104246</v>
          </cell>
          <cell r="B6577" t="str">
            <v>EMBOÇO OU MASSA ÚNICA EM ARGAMASSA TRAÇO 1:2:8, PREPARO MANUAL, APLICADA MANUALMENTE EM PANOS DE FACHADA SEM PRESENÇA DE VÃOS, ESPESSURA DE 50 MM, ACESSO POR ANDAIME. AF_08/2022</v>
          </cell>
          <cell r="C6577" t="str">
            <v>M2</v>
          </cell>
          <cell r="D6577">
            <v>76.739999999999995</v>
          </cell>
        </row>
        <row r="6578">
          <cell r="A6578">
            <v>104247</v>
          </cell>
          <cell r="B6578" t="str">
            <v>EMBOÇO OU MASSA ÚNICA EM ARGAMASSA INDUSTRIALIZADA, PREPARO MECÂNICA E APLICAÇÃO COM EQUIPAMENTO DE MISTURA E PROJEÇÃO DE 1,5 M3/H DE ARGAMASSA EM PANOS DE FACHADA SEM PRESENÇA DE VÃOS, ESPESSURA DE 50 MM, ACESSO POR ANDAIME. AF_08/2022</v>
          </cell>
          <cell r="C6578" t="str">
            <v>M2</v>
          </cell>
          <cell r="D6578">
            <v>124.97</v>
          </cell>
        </row>
        <row r="6579">
          <cell r="A6579">
            <v>104248</v>
          </cell>
          <cell r="B6579" t="str">
            <v>EMBOÇO OU MASSA ÚNICA EM ARGAMASSA TRAÇO 1:2:8, PREPARO MECÂNICA COM BETONEIRA 400 L, APLICADA COM PROJETOR TIPO CANEQUINHA EM PANOS DE FACHADA SEM PRESENÇA DE VÃOS, ESPESSURA DE 50 MM, ACESSO POR ANDAIME. AF_08/2022</v>
          </cell>
          <cell r="C6579" t="str">
            <v>M2</v>
          </cell>
          <cell r="D6579">
            <v>67.55</v>
          </cell>
        </row>
        <row r="6580">
          <cell r="A6580">
            <v>104249</v>
          </cell>
          <cell r="B6580" t="str">
            <v>EMBOÇO OU MASSA ÚNICA EM ARGAMASSA TRAÇO 1:2:8, PREPARO MECÂNICA COM BETONEIRA 400 L, APLICADA MANUALMENTE EM SUPERFÍCIES EXTERNAS DA SACADA, ESPESSURA DE 25 MM, ACESSO POR ANDAIME, SEM USO DE TELA METÁLICA. AF_08/2022</v>
          </cell>
          <cell r="C6580" t="str">
            <v>M2</v>
          </cell>
          <cell r="D6580">
            <v>82.43</v>
          </cell>
        </row>
        <row r="6581">
          <cell r="A6581">
            <v>104250</v>
          </cell>
          <cell r="B6581" t="str">
            <v>EMBOÇO OU MASSA ÚNICA EM ARGAMASSA TRAÇO 1:2:8, PREPARO MANUAL, APLICADA MANUALMENTE EM SUPERFÍCIES EXTERNAS DA SACADA, ESPESSURA DE 25 MM, ACESSO POR ANDAIME, SEM USO DE TELA METÁLICA. AF_08/2022</v>
          </cell>
          <cell r="C6581" t="str">
            <v>M2</v>
          </cell>
          <cell r="D6581">
            <v>87.88</v>
          </cell>
        </row>
        <row r="6582">
          <cell r="A6582">
            <v>104251</v>
          </cell>
          <cell r="B6582" t="str">
            <v>EMBOÇO OU MASSA ÚNICA EM ARGAMASSA INDUSTRIALIZADA, PREPARO MECÂNICO E APLICAÇÃO COM EQUIPAMENTO DE MISTURA E PROJEÇÃO DE 1,5 M3/H, NAS SUPERFÍCIES EXTERNAS DA SACADA, ESPESSURA DE 25 MM, ACESSO POR ANDAIME, SEM USO DE TELA METÁLICA. AF_08/2022</v>
          </cell>
          <cell r="C6582" t="str">
            <v>M2</v>
          </cell>
          <cell r="D6582">
            <v>111.51</v>
          </cell>
        </row>
        <row r="6583">
          <cell r="A6583">
            <v>104252</v>
          </cell>
          <cell r="B6583" t="str">
            <v>EMBOÇO OU MASSA ÚNICA EM ARGAMASSA TRAÇO 1:2:8, PREPARO MECÂNICA COM BETONEIRA 400 L, APLICADA COM PROJETOR TIPO CANEQUINHA EM SUPERFÍCIES EXTERNAS DA SACADA, ESPESSURA DE 25 MM, ACESSO POR ANDAIME, SEM USO DE TELA METÁLICA. AF_08/2022</v>
          </cell>
          <cell r="C6583" t="str">
            <v>M2</v>
          </cell>
          <cell r="D6583">
            <v>86.92</v>
          </cell>
        </row>
        <row r="6584">
          <cell r="A6584">
            <v>104253</v>
          </cell>
          <cell r="B6584" t="str">
            <v>EMBOÇO OU MASSA ÚNICA EM ARGAMASSA TRAÇO 1:2:8, PREPARO MECÂNICA COM BETONEIRA 400 L, APLICADA MANUALMENTE EM SUPERFÍCIES EXTERNAS DA SACADA, ESPESSURA DE 35 MM, ACESSO POR ANDAIME, SEM USO DE TELA METÁLICA. AF_08/2022</v>
          </cell>
          <cell r="C6584" t="str">
            <v>M2</v>
          </cell>
          <cell r="D6584">
            <v>98.15</v>
          </cell>
        </row>
        <row r="6585">
          <cell r="A6585">
            <v>104254</v>
          </cell>
          <cell r="B6585" t="str">
            <v>EMBOÇO OU MASSA ÚNICA EM ARGAMASSA TRAÇO 1:2:8, PREPARO MANUAL, APLICADA MANUALMENTE EM SUPERFÍCIES EXTERNAS DA SACADA, ESPESSURA DE 35 MM, ACESSO POR ANDAIME, SEM USO DE TELA METÁLICA. AF_08/2022</v>
          </cell>
          <cell r="C6585" t="str">
            <v>M2</v>
          </cell>
          <cell r="D6585">
            <v>105.46</v>
          </cell>
        </row>
        <row r="6586">
          <cell r="A6586">
            <v>104255</v>
          </cell>
          <cell r="B6586" t="str">
            <v>EMBOÇO OU MASSA ÚNICA EM ARGAMASSA INDUSTRIALIZADA, PREPARO MECÂNICO E APLICAÇÃO COM EQUIPAMENTO DE MISTURA E PROJEÇÃO DE 1,5 M3/H, NAS SUPERFÍCIES EXTERNAS DA SACADA, ESPESSURA DE 35 MM, ACESSO POR ANDAIME, SEM USO DE TELA METÁLICA. AF_08/2022</v>
          </cell>
          <cell r="C6586" t="str">
            <v>M2</v>
          </cell>
          <cell r="D6586">
            <v>138.28</v>
          </cell>
        </row>
        <row r="6587">
          <cell r="A6587">
            <v>104256</v>
          </cell>
          <cell r="B6587" t="str">
            <v>EMBOÇO OU MASSA ÚNICA EM ARGAMASSA TRAÇO 1:2:8, PREPARO MECÂNICO COM BETONEIRA 400 L, APLICADA COM PROJETOR TIPO CANEQUINHA EM SUPERFÍCIES EXTERNAS DA SACADA, ESPESSURA DE 35 MM, ACESSO POR ANDAIME, SEM USO DE TELA METÁLICA. AF_08/2022</v>
          </cell>
          <cell r="C6587" t="str">
            <v>M2</v>
          </cell>
          <cell r="D6587">
            <v>103.78</v>
          </cell>
        </row>
        <row r="6588">
          <cell r="A6588">
            <v>104257</v>
          </cell>
          <cell r="B6588" t="str">
            <v>EMBOÇO OU MASSA ÚNICA EM ARGAMASSA TRAÇO 1:2:8, PREPARO MECÂNICO COM BETONEIRA 400 L, APLICADA MANUALMENTE EM SUPERFÍCIES EXTERNAS DA SACADA, ESPESSURA DE 45 MM, ACESSO POR ANDAIME, SEM USO DE TELA METÁLICA. AF_08/2022</v>
          </cell>
          <cell r="C6588" t="str">
            <v>M2</v>
          </cell>
          <cell r="D6588">
            <v>103.25</v>
          </cell>
        </row>
        <row r="6589">
          <cell r="A6589">
            <v>104258</v>
          </cell>
          <cell r="B6589" t="str">
            <v>EMBOÇO OU MASSA ÚNICA EM ARGAMASSA TRAÇO 1:2:8, PREPARO MANUAL, APLICADA MANUALMENTE EM SUPERFÍCIES EXTERNAS DA SACADA, ESPESSURA DE 45 MM, ACESSO POR ANDAIME, SEM USO DE TELA METÁLICA. AF_08/2022</v>
          </cell>
          <cell r="C6589" t="str">
            <v>M2</v>
          </cell>
          <cell r="D6589">
            <v>112.42</v>
          </cell>
        </row>
        <row r="6590">
          <cell r="A6590">
            <v>104259</v>
          </cell>
          <cell r="B6590" t="str">
            <v>EMBOÇO OU MASSA ÚNICA EM ARGAMASSA INDUSTRIALIZADA, PREPARO MECÂNICO E APLICAÇÃO COM EQUIPAMENTO DE MISTURA E PROJEÇÃO DE 1,5 M3/H, NAS SUPERFÍCIES EXTERNAS DA SACADA, ESPESSURA DE 45 MM, ACESSO POR ANDAIME, SEM USO DE TELA METÁLICA. AF_08/2022</v>
          </cell>
          <cell r="C6590" t="str">
            <v>M2</v>
          </cell>
          <cell r="D6590">
            <v>155.38</v>
          </cell>
        </row>
        <row r="6591">
          <cell r="A6591">
            <v>104260</v>
          </cell>
          <cell r="B6591" t="str">
            <v>EMBOÇO OU MASSA ÚNICA EM ARGAMASSA TRAÇO 1:2:8, PREPARO MECÂNICO COM BETONEIRA 400 L, APLICADA COM PROJETOR TIPO CANEQUINHA EM SUPERFÍCIES EXTERNAS DA SACADA, ESPESSURA DE 45 MM, ACESSO POR ANDAIME, SEM USO DE TELA METÁLICA. AF_08/2022</v>
          </cell>
          <cell r="C6591" t="str">
            <v>M2</v>
          </cell>
          <cell r="D6591">
            <v>109.57</v>
          </cell>
        </row>
        <row r="6592">
          <cell r="A6592">
            <v>104261</v>
          </cell>
          <cell r="B6592" t="str">
            <v>EMBOÇO OU MASSA ÚNICA EM ARGAMASSA TRAÇO 1:2:8, PREPARO MECÂNICO COM BETONEIRA 400 L, APLICADA MANUALMENTE EM SUPERFÍCIES EXTERNAS DA SACADA, ESPESSURA DE 50 MM, ACESSO POR ANDAIME, SEM USO DE TELA METÁLICA. AF_08/2022</v>
          </cell>
          <cell r="C6592" t="str">
            <v>M2</v>
          </cell>
          <cell r="D6592">
            <v>135.80000000000001</v>
          </cell>
        </row>
        <row r="6593">
          <cell r="A6593">
            <v>104262</v>
          </cell>
          <cell r="B6593" t="str">
            <v>EMBOÇO OU MASSA ÚNICA EM ARGAMASSA TRAÇO 1:2:8, PREPARO MANUAL, APLICADA MANUALMENTE EM SUPERFÍCIES EXTERNAS DA SACADA, ESPESSURA DE 50 MM, ACESSO POR ANDAIME, SEM USO DE TELA METÁLICA. AF_08/2022</v>
          </cell>
          <cell r="C6593" t="str">
            <v>M2</v>
          </cell>
          <cell r="D6593">
            <v>145.88999999999999</v>
          </cell>
        </row>
        <row r="6594">
          <cell r="A6594">
            <v>104263</v>
          </cell>
          <cell r="B6594" t="str">
            <v>EMBOÇO OU MASSA ÚNICA EM ARGAMASSA INDUSTRIALIZADA, PREPARO MECÂNICO E APLICAÇÃO COM EQUIPAMENTO DE MISTURA E PROJEÇÃO DE 1,5 M3/H, NAS SUPERFÍCIES EXTERNAS DA SACADA, ESPESSURA DE 50 MM, ACESSO POR ANDAIME, SEM USO DE TELA METÁLICA. AF_08/2022</v>
          </cell>
          <cell r="C6594" t="str">
            <v>M2</v>
          </cell>
          <cell r="D6594">
            <v>180.5</v>
          </cell>
        </row>
        <row r="6595">
          <cell r="A6595">
            <v>104264</v>
          </cell>
          <cell r="B6595" t="str">
            <v>EMBOÇO OU MASSA ÚNICA EM ARGAMASSA TRAÇO 1:2:8, PREPARO MECÂNICO COM BETONEIRA 400 L, APLICADA COM PROJETOR TIPO CANEQUINHA EM SUPERFÍCIES EXTERNAS DA SACADA, ESPESSURA DE 50 MM, ACESSO POR ANDAIME, SEM USO DE TELA METÁLICA. AF_08/2022</v>
          </cell>
          <cell r="C6595" t="str">
            <v>M2</v>
          </cell>
          <cell r="D6595">
            <v>131.44</v>
          </cell>
        </row>
        <row r="6596">
          <cell r="A6596">
            <v>104627</v>
          </cell>
          <cell r="B6596" t="str">
            <v>APLICAÇÃO MANUAL DE GESSO DESEMPENADO (SEM TALISCAS) EM TETO DE AMBIENTES COM PAREDES EM PÉ DIREITO DUPLO E ÁREA MAIOR QUE 10M², ESPESSURA DE 0,5CM. AF_03/2023</v>
          </cell>
          <cell r="C6596" t="str">
            <v>M2</v>
          </cell>
          <cell r="D6596">
            <v>21.56</v>
          </cell>
        </row>
        <row r="6597">
          <cell r="A6597">
            <v>104628</v>
          </cell>
          <cell r="B6597" t="str">
            <v>APLICAÇÃO MANUAL DE GESSO DESEMPENADO (SEM TALISCAS) EM TETO DE AMBIENTES COM PAREDES EM PÉ DIREITO DUPLO E ÁREA ENTRE 5M² E 10M², ESPESSURA DE 0,5CM. AF_03/2023</v>
          </cell>
          <cell r="C6597" t="str">
            <v>M2</v>
          </cell>
          <cell r="D6597">
            <v>34.799999999999997</v>
          </cell>
        </row>
        <row r="6598">
          <cell r="A6598">
            <v>104629</v>
          </cell>
          <cell r="B6598" t="str">
            <v>APLICAÇÃO MANUAL DE GESSO DESEMPENADO (SEM TALISCAS) EM TETO DE AMBIENTES COM PAREDES EM PÉ DIREITO DUPLO E ÁREA MENOR QUE 5M², ESPESSURA DE 0,5CM. AF_03/2023</v>
          </cell>
          <cell r="C6598" t="str">
            <v>M2</v>
          </cell>
          <cell r="D6598">
            <v>42.41</v>
          </cell>
        </row>
        <row r="6599">
          <cell r="A6599">
            <v>104630</v>
          </cell>
          <cell r="B6599" t="str">
            <v>APLICAÇÃO MANUAL DE GESSO DESEMPENADO (SEM TALISCAS) EM TETO DE AMBIENTES COM PAREDES EM PÉ DIREITO DUPLO E ÁREA MAIOR QUE 10M², ESPESSURA DE 1,0CM. AF_03/2023</v>
          </cell>
          <cell r="C6599" t="str">
            <v>M2</v>
          </cell>
          <cell r="D6599">
            <v>33.42</v>
          </cell>
        </row>
        <row r="6600">
          <cell r="A6600">
            <v>104631</v>
          </cell>
          <cell r="B6600" t="str">
            <v>APLICAÇÃO MANUAL DE GESSO DESEMPENADO (SEM TALISCAS) EM TETO DE AMBIENTES COM PAREDES EM PÉ DIREITO DUPLO E ÁREA ENTRE 5M² E 10M², ESPESSURA DE 1,0CM. AF_03/2023</v>
          </cell>
          <cell r="C6600" t="str">
            <v>M2</v>
          </cell>
          <cell r="D6600">
            <v>46.67</v>
          </cell>
        </row>
        <row r="6601">
          <cell r="A6601">
            <v>104632</v>
          </cell>
          <cell r="B6601" t="str">
            <v>APLICAÇÃO MANUAL DE GESSO DESEMPENADO (SEM TALISCAS) EM TETO DE AMBIENTES COM PAREDES EM PÉ DIREITO DUPLO E ÁREA MENOR QUE 5M², ESPESSURA DE 1,0CM. AF_03/2023</v>
          </cell>
          <cell r="C6601" t="str">
            <v>M2</v>
          </cell>
          <cell r="D6601">
            <v>54.28</v>
          </cell>
        </row>
        <row r="6602">
          <cell r="A6602">
            <v>104633</v>
          </cell>
          <cell r="B6602" t="str">
            <v>APLICAÇÃO MANUAL DE GESSO DESEMPENADO (SEM TALISCAS) EM PAREDES COM PÉ DIREITO DUPLO, ESPESSURA DE 0,5CM. AF_03/2023</v>
          </cell>
          <cell r="C6602" t="str">
            <v>M2</v>
          </cell>
          <cell r="D6602">
            <v>30.45</v>
          </cell>
        </row>
        <row r="6603">
          <cell r="A6603">
            <v>104634</v>
          </cell>
          <cell r="B6603" t="str">
            <v>APLICAÇÃO MANUAL DE GESSO DESEMPENADO (SEM TALISCAS) EM PAREDES COM PÉ DIREITO DUPLO, ESPESSURA DE 1,0CM. AF_03/2023</v>
          </cell>
          <cell r="C6603" t="str">
            <v>M2</v>
          </cell>
          <cell r="D6603">
            <v>44.34</v>
          </cell>
        </row>
        <row r="6604">
          <cell r="A6604">
            <v>104635</v>
          </cell>
          <cell r="B6604" t="str">
            <v>APLICAÇÃO MANUAL DE GESSO SARRAFEADO (COM TALISCAS) EM PAREDES COM PÉ DIREITO DUPLO, ESPESSURA DE 1,0CM. AF_03/2023</v>
          </cell>
          <cell r="C6604" t="str">
            <v>M2</v>
          </cell>
          <cell r="D6604">
            <v>62.78</v>
          </cell>
        </row>
        <row r="6605">
          <cell r="A6605">
            <v>104636</v>
          </cell>
          <cell r="B6605" t="str">
            <v>APLICAÇÃO MANUAL DE GESSO SARRAFEADO (COM TALISCAS) EM PAREDES COM PÉ DIREITO DUPLO, ESPESSURA DE 1,5CM. AF_03/2023</v>
          </cell>
          <cell r="C6605" t="str">
            <v>M2</v>
          </cell>
          <cell r="D6605">
            <v>72.45</v>
          </cell>
        </row>
        <row r="6606">
          <cell r="A6606">
            <v>104951</v>
          </cell>
          <cell r="B6606" t="str">
            <v>MASSA ÚNICA, EM ARGAMASSA TRAÇO 1:2:8, PREPARO MECÂNICO, APLICADA MANUALMENTE EM PAREDES INTERNAS DE AMBIENTES COM ÁREA MAIOR QUE 10M², E = 17,5MM, COM TALISCAS. AF_03/2024</v>
          </cell>
          <cell r="C6606" t="str">
            <v>M2</v>
          </cell>
          <cell r="D6606">
            <v>34.33</v>
          </cell>
        </row>
        <row r="6607">
          <cell r="A6607">
            <v>104952</v>
          </cell>
          <cell r="B6607" t="str">
            <v>MASSA ÚNICA, EM ARGAMASSA TRAÇO 1:2:8, PREPARO MANUAL, APLICADA MANUALMENTE EM PAREDES INTERNAS DE AMBIENTES COM ÁREA MAIOR QUE 10M², E = 17,5MM, COM TALISCAS. AF_03/2024</v>
          </cell>
          <cell r="C6607" t="str">
            <v>M2</v>
          </cell>
          <cell r="D6607">
            <v>39.99</v>
          </cell>
        </row>
        <row r="6608">
          <cell r="A6608">
            <v>104953</v>
          </cell>
          <cell r="B6608" t="str">
            <v>MASSA ÚNICA, EM ARGAMASSA INDUSTRIALIZADA, PREPARO MECÂNICO, APLICADA COM EQUIPAMENTO DE MISTURA E PROJEÇÃO DE ARGAMASSA EM PAREDES INTERNAS, E = 17,5MM, COM TALISCAS. AF_03/2024</v>
          </cell>
          <cell r="C6608" t="str">
            <v>M2</v>
          </cell>
          <cell r="D6608">
            <v>64.709999999999994</v>
          </cell>
        </row>
        <row r="6609">
          <cell r="A6609">
            <v>104954</v>
          </cell>
          <cell r="B6609" t="str">
            <v>EMBOÇO, EM ARGAMASSA TRAÇO 1:2:8, PREPARO MANUAL, APLICADO MANUALMENTE EM PAREDES INTERNAS DE AMBIENTES COM PÉ-DIREITO DUPLO E ÁREA ENTRE 5M² E 10M², E = 17,5MM, COM TALISCAS. AF_03/2024</v>
          </cell>
          <cell r="C6609" t="str">
            <v>M2</v>
          </cell>
          <cell r="D6609">
            <v>54.04</v>
          </cell>
        </row>
        <row r="6610">
          <cell r="A6610">
            <v>104955</v>
          </cell>
          <cell r="B6610" t="str">
            <v>MASSA ÚNICA, EM ARGAMASSA TRAÇO 1:2:8, PREPARO MECÂNICO, APLICADA MANUALMENTE EM PAREDES INTERNAS DE AMBIENTES COM PÉ-DIREITO DUPLO E ÁREA MAIOR QUE 10M², E = 17,5MM, COM TALISCAS. AF_03/2024</v>
          </cell>
          <cell r="C6610" t="str">
            <v>M2</v>
          </cell>
          <cell r="D6610">
            <v>44.66</v>
          </cell>
        </row>
        <row r="6611">
          <cell r="A6611">
            <v>104956</v>
          </cell>
          <cell r="B6611" t="str">
            <v>MASSA ÚNICA, EM ARGAMASSA TRAÇO 1:2:8, PREPARO MANUAL, APLICADA MANUALMENTE EM PAREDES INTERNAS DE AMBIENTES COM PÉ-DIREITO DUPLO E ÁREA MAIOR QUE 10M², E = 17,5MM, COM TALISCAS. AF_03/2024</v>
          </cell>
          <cell r="C6611" t="str">
            <v>M2</v>
          </cell>
          <cell r="D6611">
            <v>50.32</v>
          </cell>
        </row>
        <row r="6612">
          <cell r="A6612">
            <v>104957</v>
          </cell>
          <cell r="B6612" t="str">
            <v>EMBOÇO, EM ARGAMASSA TRAÇO 1:2:8, PREPARO MECÂNICO, APLICADO MANUALMENTE EM PAREDES INTERNAS DE AMBIENTES COM PÉ-DIREITO DUPLO E ÁREA MAIOR QUE 10M², E = 17,5MM, COM TALISCAS. AF_03/2024</v>
          </cell>
          <cell r="C6612" t="str">
            <v>M2</v>
          </cell>
          <cell r="D6612">
            <v>43.43</v>
          </cell>
        </row>
        <row r="6613">
          <cell r="A6613">
            <v>104958</v>
          </cell>
          <cell r="B6613" t="str">
            <v>MASSA ÚNICA, EM ARGAMASSA TRAÇO 1:2:8 PREPARO MECÂNICO, APLICADA MANUALMENTE EM PAREDES INTERNAS DE AMBIENTES COM ÁREA MAIOR QUE 10M², E = 10MM, COM TALISCAS. AF_03/2024</v>
          </cell>
          <cell r="C6613" t="str">
            <v>M2</v>
          </cell>
          <cell r="D6613">
            <v>24.21</v>
          </cell>
        </row>
        <row r="6614">
          <cell r="A6614">
            <v>104959</v>
          </cell>
          <cell r="B6614" t="str">
            <v>MASSA ÚNICA, EM ARGAMASSA TRAÇO 1:2:8 PREPARO MANUAL, APLICADA MANUALMENTE EM PAREDES INTERNAS DE AMBIENTES COM ÁREA MAIOR QUE 10M², E = 10MM, COM TALISCAS. AF_03/2024</v>
          </cell>
          <cell r="C6614" t="str">
            <v>M2</v>
          </cell>
          <cell r="D6614">
            <v>27.82</v>
          </cell>
        </row>
        <row r="6615">
          <cell r="A6615">
            <v>104960</v>
          </cell>
          <cell r="B6615" t="str">
            <v>MASSA ÚNICA, EM ARGAMASSA INDUSTRIALIZADA, PREPARO MECÂNICO, APLICADA COM EQUIPAMENTO DE MISTURA E PROJEÇÃO DE ARGAMASSA EM PAREDES INTERNAS, E = 10MM, COM TALISCAS. AF_03/2024</v>
          </cell>
          <cell r="C6615" t="str">
            <v>M2</v>
          </cell>
          <cell r="D6615">
            <v>42.41</v>
          </cell>
        </row>
        <row r="6616">
          <cell r="A6616">
            <v>104961</v>
          </cell>
          <cell r="B6616" t="str">
            <v>EMBOÇO, EM ARGAMASSA TRAÇO 1:2:8, PREPARO MECÂNICO, APLICADO MANUALMENTE EM PAREDES INTERNAS DE AMBIENTES COM PÉ-DIREITO DUPLO E ÁREA MENOR QUE 5M², E = 17,5MM, COM TALISCAS. AF_03/2024</v>
          </cell>
          <cell r="C6616" t="str">
            <v>M2</v>
          </cell>
          <cell r="D6616">
            <v>56.69</v>
          </cell>
        </row>
        <row r="6617">
          <cell r="A6617">
            <v>104962</v>
          </cell>
          <cell r="B6617" t="str">
            <v>EMBOÇO, EM ARGAMASSA TRAÇO 1:2:8, PREPARO MANUAL, APLICADO MANUALMENTE EM PAREDES INTERNAS DE AMBIENTES COM PÉ-DIREITO DUPLO E ÁREA MENOR QUE 5M², E = 17,5MM, COM TALISCAS. AF_03/2024</v>
          </cell>
          <cell r="C6617" t="str">
            <v>M2</v>
          </cell>
          <cell r="D6617">
            <v>62.35</v>
          </cell>
        </row>
        <row r="6618">
          <cell r="A6618">
            <v>104963</v>
          </cell>
          <cell r="B6618" t="str">
            <v>MASSA ÚNICA, EM ARGAMASSA TRAÇO 1:2:8, PREPARO MECÂNICO, APLICADA MANUALMENTE EM PAREDES INTERNAS DE AMBIENTES COM PÉ-DIREITO DUPLO E ÁREA ENTRE 5M² E 10M², E = 17,5MM, COM TALISCAS. AF_03/2024</v>
          </cell>
          <cell r="C6618" t="str">
            <v>M2</v>
          </cell>
          <cell r="D6618">
            <v>50.78</v>
          </cell>
        </row>
        <row r="6619">
          <cell r="A6619">
            <v>104964</v>
          </cell>
          <cell r="B6619" t="str">
            <v>MASSA ÚNICA, EM ARGAMASSA TRAÇO 1:2:8, PREPARO MANUAL, APLICADA MANUALMENTE EM PAREDES INTERNAS DE AMBIENTES COM PÉ-DIREITO DUPLO E ÁREA ENTRE 5M² E 10M², E = 17,5MM, COM TALISCAS. AF_03/2024</v>
          </cell>
          <cell r="C6619" t="str">
            <v>M2</v>
          </cell>
          <cell r="D6619">
            <v>56.44</v>
          </cell>
        </row>
        <row r="6620">
          <cell r="A6620">
            <v>104965</v>
          </cell>
          <cell r="B6620" t="str">
            <v>EMBOÇO, EM ARGAMASSA TRAÇO 1:2:8, PREPARO MECÂNICO, APLICADO MANUALMENTE EM PAREDES INTERNAS DE AMBIENTES COM PÉ-DIREITO DUPLO E ÁREA ENTRE 5M² E 10M², E = 17,5MM, COM TALISCAS. AF_03/2024</v>
          </cell>
          <cell r="C6620" t="str">
            <v>M2</v>
          </cell>
          <cell r="D6620">
            <v>48.38</v>
          </cell>
        </row>
        <row r="6621">
          <cell r="A6621">
            <v>104966</v>
          </cell>
          <cell r="B6621" t="str">
            <v>EMBOÇO, EM ARGAMASSA TRAÇO 1:2:8, PREPARO MANUAL, APLICADO MANUALMENTE EM PAREDES INTERNAS DE AMBIENTES COM PÉ-DIREITO DUPLO E ÁREA MAIOR QUE 10M², E = 17,5MM, COM TALISCAS. AF_03/2024</v>
          </cell>
          <cell r="C6621" t="str">
            <v>M2</v>
          </cell>
          <cell r="D6621">
            <v>49.09</v>
          </cell>
        </row>
        <row r="6622">
          <cell r="A6622">
            <v>104967</v>
          </cell>
          <cell r="B6622" t="str">
            <v>EMBOÇO, EM ARGAMASSA TRAÇO 1:2:8, PREPARO MECÂNICO, APLICADO MANUALMENTE EM PAREDES INTERNAS DE AMBIENTES COM PÉ-DIREITO DUPLO E ÁREA MENOR QUE 5M², E = 10MM, COM TALISCAS. AF_03/2024</v>
          </cell>
          <cell r="C6622" t="str">
            <v>M2</v>
          </cell>
          <cell r="D6622">
            <v>44.09</v>
          </cell>
        </row>
        <row r="6623">
          <cell r="A6623">
            <v>104968</v>
          </cell>
          <cell r="B6623" t="str">
            <v>EMBOÇO, EM ARGAMASSA TRAÇO 1:2:8, PREPARO MANUAL, APLICADO MANUALMENTE EM PAREDES INTERNAS DE AMBIENTES COM PÉ-DIREITO DUPLO E ÁREA MENOR QUE 5M², E = 10MM, COM TALISCAS. AF_03/2024</v>
          </cell>
          <cell r="C6623" t="str">
            <v>M2</v>
          </cell>
          <cell r="D6623">
            <v>47.7</v>
          </cell>
        </row>
        <row r="6624">
          <cell r="A6624">
            <v>104969</v>
          </cell>
          <cell r="B6624" t="str">
            <v>MASSA ÚNICA, EM ARGAMASSA TRAÇO 1:2:8, PREPARO MECÂNICO, APLICADA MANUALMENTE EM PAREDES INTERNAS DE AMBIENTES COM PÉ-DIREITO DUPLO E ÁREA ENTRE 5M² E 10M², E = 10MM, COM TALISCAS. AF_03/2024</v>
          </cell>
          <cell r="C6624" t="str">
            <v>M2</v>
          </cell>
          <cell r="D6624">
            <v>38.19</v>
          </cell>
        </row>
        <row r="6625">
          <cell r="A6625">
            <v>104970</v>
          </cell>
          <cell r="B6625" t="str">
            <v>MASSA ÚNICA, EM ARGAMASSA TRAÇO 1:2:8, PREPARO MANUAL, APLICADA MANUALMENTE EM PAREDES INTERNAS DE AMBIENTES COM PÉ-DIREITO DUPLO E ÁREA ENTRE 5M² E 10M², E = 10MM, COM TALISCAS. AF_03/2024</v>
          </cell>
          <cell r="C6625" t="str">
            <v>M2</v>
          </cell>
          <cell r="D6625">
            <v>41.8</v>
          </cell>
        </row>
        <row r="6626">
          <cell r="A6626">
            <v>104971</v>
          </cell>
          <cell r="B6626" t="str">
            <v>EMBOÇO, EM ARGAMASSA TRAÇO 1:2:8, PREPARO MECÂNICO, APLICADO MANUALMENTE EM PAREDES INTERNAS DE AMBIENTES COM PÉ-DIREITO DUPLO E ÁREA ENTRE 5M² E 10M², E = 10MM, COM TALISCAS. AF_03/2024</v>
          </cell>
          <cell r="C6626" t="str">
            <v>M2</v>
          </cell>
          <cell r="D6626">
            <v>35.79</v>
          </cell>
        </row>
        <row r="6627">
          <cell r="A6627">
            <v>104972</v>
          </cell>
          <cell r="B6627" t="str">
            <v>EMBOÇO, EM ARGAMASSA TRAÇO 1:2:8, PREPARO MANUAL, APLICADO MANUALMENTE EM PAREDES INTERNAS DE AMBIENTES COM PÉ-DIREITO DUPLO E ÁREA ENTRE 5M² E 10M², E = 10MM, COM TALISCAS. AF_03/2024</v>
          </cell>
          <cell r="C6627" t="str">
            <v>M2</v>
          </cell>
          <cell r="D6627">
            <v>39.4</v>
          </cell>
        </row>
        <row r="6628">
          <cell r="A6628">
            <v>104973</v>
          </cell>
          <cell r="B6628" t="str">
            <v>MASSA ÚNICA, EM ARGAMASSA TRAÇO 1:2:8, PREPARO MECÂNICO, APLICADA MANUALMENTE EM PAREDES INTERNAS DE AMBIENTES COM PÉ-DIREITO DUPLO ÁREA MAIOR QUE 10M², E = 10MM, COM TALISCAS. AF_03/2024</v>
          </cell>
          <cell r="C6628" t="str">
            <v>M2</v>
          </cell>
          <cell r="D6628">
            <v>32.08</v>
          </cell>
        </row>
        <row r="6629">
          <cell r="A6629">
            <v>104974</v>
          </cell>
          <cell r="B6629" t="str">
            <v>MASSA ÚNICA, EM ARGAMASSA TRAÇO 1:2:8, PREPARO MANUAL, APLICADA MANUALMENTE EM PAREDES INTERNAS DE AMBIENTES COM PÉ-DIREITO DUPLO ÁREA MAIOR QUE 10M², E = 10MM, COM TALISCAS. AF_03/2024</v>
          </cell>
          <cell r="C6629" t="str">
            <v>M2</v>
          </cell>
          <cell r="D6629">
            <v>35.69</v>
          </cell>
        </row>
        <row r="6630">
          <cell r="A6630">
            <v>104975</v>
          </cell>
          <cell r="B6630" t="str">
            <v>EMBOÇO, EM ARGAMASSA TRAÇO 1:2:8, PREPARO MECÂNICO, APLICADO MANUALMENTE EM PAREDES INTERNAS DE AMBIENTES COM PÉ-DIREITO DUPLO E ÁREA MAIOR QUE 10M², E = 10MM, COM TALISCAS. AF_03/2024</v>
          </cell>
          <cell r="C6630" t="str">
            <v>M2</v>
          </cell>
          <cell r="D6630">
            <v>30.85</v>
          </cell>
        </row>
        <row r="6631">
          <cell r="A6631">
            <v>104976</v>
          </cell>
          <cell r="B6631" t="str">
            <v>EMBOÇO, EM ARGAMASSA TRAÇO 1:2:8, PREPARO MANUAL, APLICADO MANUALMENTE EM PAREDES INTERNAS DE AMBIENTES COM PÉ-DIREITO DUPLO E ÁREA MAIOR QUE 10M², E = 10MM, COM TALISCAS. AF_03/2024</v>
          </cell>
          <cell r="C6631" t="str">
            <v>M2</v>
          </cell>
          <cell r="D6631">
            <v>34.46</v>
          </cell>
        </row>
        <row r="6632">
          <cell r="A6632">
            <v>104977</v>
          </cell>
          <cell r="B6632" t="str">
            <v>MASSA ÚNICA, EM ARGAMASSA TRAÇO 1:2:8, PREPARO MECÂNICO, APLICADA MANUALMENTE EM TETO DE AMBIENTES COM PAREDES EM PÉ-DIREITO DUPLO, E = 17,5MM, COM TALISCAS. AF_03/2024</v>
          </cell>
          <cell r="C6632" t="str">
            <v>M2</v>
          </cell>
          <cell r="D6632">
            <v>53.59</v>
          </cell>
        </row>
        <row r="6633">
          <cell r="A6633">
            <v>104978</v>
          </cell>
          <cell r="B6633" t="str">
            <v>MASSA ÚNICA, EM ARGAMASSA TRAÇO 1:2:8, PREPARO MECÂNICO, APLICADA MANUALMENTE EM TETO DE AMBIENTES COM PAREDES EM PÉ-DIREITO DUPLO, E = 10MM, COM TALISCAS. AF_03/2024</v>
          </cell>
          <cell r="C6633" t="str">
            <v>M2</v>
          </cell>
          <cell r="D6633">
            <v>41.21</v>
          </cell>
        </row>
        <row r="6634">
          <cell r="A6634">
            <v>105185</v>
          </cell>
          <cell r="B6634" t="str">
            <v>REVESTIMENTO DECORATIVO MONOCAMADA EXECUTADO MANUALMENTE EM FACHADA DE UM EDIFÍCIO DE ESTRUTURA CONVENCIONAL E ACABAMENTO CHAPISCADO/FLOCADO. AF_03/2024</v>
          </cell>
          <cell r="C6634" t="str">
            <v>M2</v>
          </cell>
          <cell r="D6634">
            <v>206.9</v>
          </cell>
        </row>
        <row r="6635">
          <cell r="A6635">
            <v>105186</v>
          </cell>
          <cell r="B6635" t="str">
            <v>REVESTIMENTO DECORATIVO MONOCAMADA EXECUTADO MANUALMENTE EM FACHADA DE UM EDIFÍCIO DE ALVENARIA ESTRUTURAL E ACABAMENTO CHAPISCADO/FLOCADO. AF_03/2024</v>
          </cell>
          <cell r="C6635" t="str">
            <v>M2</v>
          </cell>
          <cell r="D6635">
            <v>153.69999999999999</v>
          </cell>
        </row>
        <row r="6636">
          <cell r="A6636">
            <v>105187</v>
          </cell>
          <cell r="B6636" t="str">
            <v>REVESTIMENTO DECORATIVO MONOCAMADA EXECUTADO COM EQUIPAMENTO DE PROJEÇÃO EM FACHADA DE UM EDIFÍCIO DE ESTRUTURA CONVENCIONAL E ACABAMENTO CHAPISCADO/FLOCADO. AF_03/2024</v>
          </cell>
          <cell r="C6636" t="str">
            <v>M2</v>
          </cell>
          <cell r="D6636">
            <v>198.62</v>
          </cell>
        </row>
        <row r="6637">
          <cell r="A6637">
            <v>105188</v>
          </cell>
          <cell r="B6637" t="str">
            <v>REVESTIMENTO DECORATIVO MONOCAMADA EXECUTADO COM EQUIPAMENTO DE PROJEÇÃO EM FACHADA DE UM EDIFÍCIO DE ALVENARIA ESTRUTURAL E ACABAMENTO CHAPISCADO/FLOCADO. AF_03/2024</v>
          </cell>
          <cell r="C6637" t="str">
            <v>M2</v>
          </cell>
          <cell r="D6637">
            <v>145.88999999999999</v>
          </cell>
        </row>
        <row r="6638">
          <cell r="A6638">
            <v>87244</v>
          </cell>
          <cell r="B6638" t="str">
            <v>REVESTIMENTO CERÂMICO PARA PAREDES EXTERNAS EM PASTILHAS DE PORCELANA 5 X 5 CM (PLACAS DE 30 X 30 CM), ALINHADAS A PRUMO. AF_02/2023</v>
          </cell>
          <cell r="C6638" t="str">
            <v>M2</v>
          </cell>
          <cell r="D6638">
            <v>258.8</v>
          </cell>
        </row>
        <row r="6639">
          <cell r="A6639">
            <v>87245</v>
          </cell>
          <cell r="B6639" t="str">
            <v>REVESTIMENTO CERÂMICO PARA PAREDES EXTERNAS EM PASTILHAS DE PORCELANA 5 X 5 CM (PLACAS DE 30 X 30 CM), ALINHADAS A PRUMO, APLICADO EM SUPERFÍCIES INTERNAS DE SACADA. AF_02/2023</v>
          </cell>
          <cell r="C6639" t="str">
            <v>M2</v>
          </cell>
          <cell r="D6639">
            <v>309.47000000000003</v>
          </cell>
        </row>
        <row r="6640">
          <cell r="A6640">
            <v>87265</v>
          </cell>
          <cell r="B6640" t="str">
            <v>REVESTIMENTO CERÂMICO PARA PAREDES INTERNAS COM PLACAS TIPO ESMALTADA DE DIMENSÕES 20X20 CM APLICADAS NA ALTURA INTEIRA DAS PAREDES.  AF_02/2023_PE</v>
          </cell>
          <cell r="C6640" t="str">
            <v>M2</v>
          </cell>
          <cell r="D6640">
            <v>77.67</v>
          </cell>
        </row>
        <row r="6641">
          <cell r="A6641">
            <v>87267</v>
          </cell>
          <cell r="B6641" t="str">
            <v>REVESTIMENTO CERÂMICO PARA PAREDES INTERNAS COM PLACAS TIPO ESMALTADA DE DIMENSÕES 20X20 CM APLICADAS A MEIA ALTURA DAS PAREDES. AF_02/2023_PE</v>
          </cell>
          <cell r="C6641" t="str">
            <v>M2</v>
          </cell>
          <cell r="D6641">
            <v>84</v>
          </cell>
        </row>
        <row r="6642">
          <cell r="A6642">
            <v>87269</v>
          </cell>
          <cell r="B6642" t="str">
            <v>REVESTIMENTO CERÂMICO PARA PAREDES INTERNAS COM PLACAS TIPO ESMALTADA DE DIMENSÕES 25X35 CM APLICADAS NA ALTURA INTEIRA DAS PAREDES. AF_02/2023_PE</v>
          </cell>
          <cell r="C6642" t="str">
            <v>M2</v>
          </cell>
          <cell r="D6642">
            <v>82.6</v>
          </cell>
        </row>
        <row r="6643">
          <cell r="A6643">
            <v>87271</v>
          </cell>
          <cell r="B6643" t="str">
            <v>REVESTIMENTO CERÂMICO PARA PAREDES INTERNAS COM PLACAS TIPO ESMALTADA DE DIMENSÕES 25X35 CM APLICADAS A MEIA ALTURA DAS PAREDES. AF_02/2023_PE</v>
          </cell>
          <cell r="C6643" t="str">
            <v>M2</v>
          </cell>
          <cell r="D6643">
            <v>89</v>
          </cell>
        </row>
        <row r="6644">
          <cell r="A6644">
            <v>87273</v>
          </cell>
          <cell r="B6644" t="str">
            <v>REVESTIMENTO CERÂMICO PARA PAREDES INTERNAS COM PLACAS TIPO ESMALTADA DE DIMENSÕES 33X45 CM APLICADAS NA ALTURA INTEIRA DAS PAREDES. AF_02/2023_PE</v>
          </cell>
          <cell r="C6644" t="str">
            <v>M2</v>
          </cell>
          <cell r="D6644">
            <v>86.11</v>
          </cell>
        </row>
        <row r="6645">
          <cell r="A6645">
            <v>87275</v>
          </cell>
          <cell r="B6645" t="str">
            <v>REVESTIMENTO CERÂMICO PARA PAREDES INTERNAS COM PLACAS TIPO ESMALTADA DE DIMENSÕES 33X45 CM APLICADAS A MEIA ALTURA DAS PAREDES. AF_02/2023_PE</v>
          </cell>
          <cell r="C6645" t="str">
            <v>M2</v>
          </cell>
          <cell r="D6645">
            <v>94.64</v>
          </cell>
        </row>
        <row r="6646">
          <cell r="A6646">
            <v>88788</v>
          </cell>
          <cell r="B6646" t="str">
            <v>REVESTIMENTO CERÂMICO PARA PAREDES EXTERNAS EM PASTILHAS DE PORCELANA 2,5 X 2,5 CM (PLACAS DE 30 X 30 CM), ALINHADAS A PRUMO. AF_02/2023</v>
          </cell>
          <cell r="C6646" t="str">
            <v>M2</v>
          </cell>
          <cell r="D6646">
            <v>367.12</v>
          </cell>
        </row>
        <row r="6647">
          <cell r="A6647">
            <v>88789</v>
          </cell>
          <cell r="B6647" t="str">
            <v>REVESTIMENTO CERÂMICO PARA PAREDES EXTERNAS EM PASTILHAS DE PORCELANA 2,5 X 2,5 CM (PLACAS DE 30 X 30 CM), ALINHADAS A PRUMO, APLICADO EM SUPERFÍCIES INTERNAS DE SACADA. AF_02/2023</v>
          </cell>
          <cell r="C6647" t="str">
            <v>M2</v>
          </cell>
          <cell r="D6647">
            <v>440.77</v>
          </cell>
        </row>
        <row r="6648">
          <cell r="A6648">
            <v>104611</v>
          </cell>
          <cell r="B6648" t="str">
            <v>REVESTIMENTO CERÂMICO PARA PAREDES INTERNAS COM PLACAS TIPO ESMALTADA DE DIMENSÕES 60X60 CM APLICADAS NA ALTURA INTEIRA DAS PAREDES. AF_02/2023_PE</v>
          </cell>
          <cell r="C6648" t="str">
            <v>M2</v>
          </cell>
          <cell r="D6648">
            <v>106.07</v>
          </cell>
        </row>
        <row r="6649">
          <cell r="A6649">
            <v>104612</v>
          </cell>
          <cell r="B6649" t="str">
            <v>REVESTIMENTO CERÂMICO PARA PAREDES INTERNAS COM PLACAS TIPO ESMALTADA DE DIMENSÕES 60X60 CM APLICADAS A MEIA ALTURA DAS PAREDES. AF_02/2023_PE</v>
          </cell>
          <cell r="C6649" t="str">
            <v>M2</v>
          </cell>
          <cell r="D6649">
            <v>106.94</v>
          </cell>
        </row>
        <row r="6650">
          <cell r="A6650">
            <v>104613</v>
          </cell>
          <cell r="B6650" t="str">
            <v>REVESTIMENTO CERÂMICO PARA PAREDES INTERNAS COM PLACAS TIPO ESMALTADA DE DIMENSÕES 20X20 CM APLICADAS EM DIAGONAL, NA ALTURA INTEIRA DAS PAREDES. AF_02/2023_PE</v>
          </cell>
          <cell r="C6650" t="str">
            <v>M2</v>
          </cell>
          <cell r="D6650">
            <v>81.97</v>
          </cell>
        </row>
        <row r="6651">
          <cell r="A6651">
            <v>104614</v>
          </cell>
          <cell r="B6651" t="str">
            <v>REVESTIMENTO CERÂMICO PARA PAREDES INTERNAS COM PLACAS TIPO ESMALTADA DE DIMENSÕES 20X20 CM APLICADAS EM DIAGONAL, A MEIA ALTURA DAS PAREDES. AF_02/2023_PE</v>
          </cell>
          <cell r="C6651" t="str">
            <v>M2</v>
          </cell>
          <cell r="D6651">
            <v>90.23</v>
          </cell>
        </row>
        <row r="6652">
          <cell r="A6652">
            <v>104615</v>
          </cell>
          <cell r="B6652" t="str">
            <v>REVESTIMENTO CERÂMICO PARA PAREDES INTERNAS COM PLACAS TIPO PASTILHA DE DIMENSÕES 5 X 5 CM (PLACAS DE 30 X 30 CM) CM APLICADAS NA ALTURA INTEIRA DAS PAREDES. AF_02/2023</v>
          </cell>
          <cell r="C6652" t="str">
            <v>M2</v>
          </cell>
          <cell r="D6652">
            <v>255.05</v>
          </cell>
        </row>
        <row r="6653">
          <cell r="A6653">
            <v>104616</v>
          </cell>
          <cell r="B6653" t="str">
            <v>REVESTIMENTO CERÂMICO PARA PAREDES INTERNAS COM PLACAS TIPO PASTILHA DE DIMENSÕES 2,5 X 2,5 CM (PLACAS DE 30 X 30 CM) CM APLICADAS NA ALTURA INTEIRA DAS PAREDES. AF_02/2023</v>
          </cell>
          <cell r="C6653" t="str">
            <v>M2</v>
          </cell>
          <cell r="D6653">
            <v>367.32</v>
          </cell>
        </row>
        <row r="6654">
          <cell r="A6654">
            <v>104617</v>
          </cell>
          <cell r="B6654" t="str">
            <v>REVESTIMENTO CERÂMICO PARA PAREDES INTERNAS COM PLACAS TIPO PASTILHA DE DIMENSÕES 5 X 5 CM (PLACAS DE 30 X 30 CM) CM APLICADAS A MEIA ALTURA DAS PAREDES. AF_02/2023</v>
          </cell>
          <cell r="C6654" t="str">
            <v>M2</v>
          </cell>
          <cell r="D6654">
            <v>267.70999999999998</v>
          </cell>
        </row>
        <row r="6655">
          <cell r="A6655">
            <v>104618</v>
          </cell>
          <cell r="B6655" t="str">
            <v>REVESTIMENTO CERÂMICO PARA PAREDES INTERNAS COM PLACAS TIPO PASTILHA DE DIMENSÕES 2,5 X 2,5 CM (PLACAS DE 30 X 30 CM) CM APLICADAS A MEIA ALTURA DAS PAREDES. AF_02/2023</v>
          </cell>
          <cell r="C6655" t="str">
            <v>M2</v>
          </cell>
          <cell r="D6655">
            <v>379.98</v>
          </cell>
        </row>
        <row r="6656">
          <cell r="A6656">
            <v>104619</v>
          </cell>
          <cell r="B6656" t="str">
            <v>RODAPÉ CERÂMICO DE 7CM DE ALTURA COM PLACAS TIPO ESMALTADA DE DIMENSÕES 80X80CM. AF_02/2023</v>
          </cell>
          <cell r="C6656" t="str">
            <v>M</v>
          </cell>
          <cell r="D6656">
            <v>22.52</v>
          </cell>
        </row>
        <row r="6657">
          <cell r="A6657">
            <v>101965</v>
          </cell>
          <cell r="B6657" t="str">
            <v>PEITORIL LINEAR EM GRANITO OU MÁRMORE, L = 15CM, COMPRIMENTO DE ATÉ 2M, ASSENTADO COM ARGAMASSA 1:6 COM ADITIVO. AF_11/2020</v>
          </cell>
          <cell r="C6657" t="str">
            <v>M</v>
          </cell>
          <cell r="D6657">
            <v>154.87</v>
          </cell>
        </row>
        <row r="6658">
          <cell r="A6658">
            <v>101966</v>
          </cell>
          <cell r="B6658" t="str">
            <v>CHAPIM SOBRE MUROS LINEARES, EM GRANITO OU MÁRMORE, L = 25 CM, ASSENTADO COM ARGAMASSA 1:6 COM ADITIVO. AF_11/2020</v>
          </cell>
          <cell r="C6658" t="str">
            <v>M</v>
          </cell>
          <cell r="D6658">
            <v>194.02</v>
          </cell>
        </row>
        <row r="6659">
          <cell r="A6659">
            <v>101979</v>
          </cell>
          <cell r="B6659" t="str">
            <v>CHAPIM (RUFO CAPA) EM AÇO GALVANIZADO, CORTE 33. AF_11/2020</v>
          </cell>
          <cell r="C6659" t="str">
            <v>M</v>
          </cell>
          <cell r="D6659">
            <v>43.05</v>
          </cell>
        </row>
        <row r="6660">
          <cell r="A6660">
            <v>96112</v>
          </cell>
          <cell r="B6660" t="str">
            <v>FORRO EM MADEIRA PINUS, PARA AMBIENTES RESIDENCIAIS, INCLUSIVE ESTRUTURA UNIDIRECIONAL DE FIXAÇÃO. AF_08/2023</v>
          </cell>
          <cell r="C6660" t="str">
            <v>M2</v>
          </cell>
          <cell r="D6660">
            <v>156.77000000000001</v>
          </cell>
        </row>
        <row r="6661">
          <cell r="A6661">
            <v>96122</v>
          </cell>
          <cell r="B6661" t="str">
            <v>ACABAMENTOS PARA FORRO (RODA-FORRO EM MADEIRA PINUS). AF_08/2023</v>
          </cell>
          <cell r="C6661" t="str">
            <v>M</v>
          </cell>
          <cell r="D6661">
            <v>50.45</v>
          </cell>
        </row>
        <row r="6662">
          <cell r="A6662">
            <v>104756</v>
          </cell>
          <cell r="B6662" t="str">
            <v>FORRO EM MADEIRA PINUS, PARA AMBIENTES RESIDENCIAIS E COMERCIAIS, INCLUSIVE ESTRUTURA BIDIRECIONAL DE FIXAÇÃO. AF_08/2023</v>
          </cell>
          <cell r="C6662" t="str">
            <v>M2</v>
          </cell>
          <cell r="D6662">
            <v>209.6</v>
          </cell>
        </row>
        <row r="6663">
          <cell r="A6663">
            <v>96109</v>
          </cell>
          <cell r="B6663" t="str">
            <v>FORRO EM PLACAS DE GESSO, PARA AMBIENTES RESIDENCIAIS. AF_08/2023_PS</v>
          </cell>
          <cell r="C6663" t="str">
            <v>M2</v>
          </cell>
          <cell r="D6663">
            <v>60.05</v>
          </cell>
        </row>
        <row r="6664">
          <cell r="A6664">
            <v>96110</v>
          </cell>
          <cell r="B6664" t="str">
            <v>FORRO EM DRYWALL PARA AMBIENTES RESIDENCIAIS, INCLUSIVE ESTRUTURA UNIDIRECIONAL DE FIXAÇÃO. AF_08/2023_PS</v>
          </cell>
          <cell r="C6664" t="str">
            <v>M2</v>
          </cell>
          <cell r="D6664">
            <v>75.02</v>
          </cell>
        </row>
        <row r="6665">
          <cell r="A6665">
            <v>96113</v>
          </cell>
          <cell r="B6665" t="str">
            <v>FORRO EM PLACAS DE GESSO, PARA AMBIENTES COMERCIAIS. AF_08/2023_PS</v>
          </cell>
          <cell r="C6665" t="str">
            <v>M2</v>
          </cell>
          <cell r="D6665">
            <v>53.75</v>
          </cell>
        </row>
        <row r="6666">
          <cell r="A6666">
            <v>96114</v>
          </cell>
          <cell r="B6666" t="str">
            <v>FORRO EM DRYWALL, PARA AMBIENTES COMERCIAIS, INCLUSIVE ESTRUTURA BIRECIONAL DE FIXAÇÃO. AF_08/2023_PS</v>
          </cell>
          <cell r="C6666" t="str">
            <v>M2</v>
          </cell>
          <cell r="D6666">
            <v>74.430000000000007</v>
          </cell>
        </row>
        <row r="6667">
          <cell r="A6667">
            <v>96120</v>
          </cell>
          <cell r="B6667" t="str">
            <v>ACABAMENTOS PARA FORRO (MOLDURA DE GESSO). AF_08/2023</v>
          </cell>
          <cell r="C6667" t="str">
            <v>M</v>
          </cell>
          <cell r="D6667">
            <v>3.41</v>
          </cell>
        </row>
        <row r="6668">
          <cell r="A6668">
            <v>96123</v>
          </cell>
          <cell r="B6668" t="str">
            <v>ACABAMENTOS PARA FORRO (MOLDURA EM DRYWALL, COM LARGURA DE 15 CM). AF_08/2023_PS</v>
          </cell>
          <cell r="C6668" t="str">
            <v>M</v>
          </cell>
          <cell r="D6668">
            <v>28.48</v>
          </cell>
        </row>
        <row r="6669">
          <cell r="A6669">
            <v>99054</v>
          </cell>
          <cell r="B6669" t="str">
            <v>ACABAMENTOS PARA FORRO (SANCA DE GESSO, MONTADA NA OBRA). AF_08/2023_PS</v>
          </cell>
          <cell r="C6669" t="str">
            <v>M2</v>
          </cell>
          <cell r="D6669">
            <v>69.260000000000005</v>
          </cell>
        </row>
        <row r="6670">
          <cell r="A6670">
            <v>96111</v>
          </cell>
          <cell r="B6670" t="str">
            <v>FORRO EM RÉGUAS DE PVC, FRISADO, PARA AMBIENTES RESIDENCIAIS, INCLUSIVE ESTRUTURA UNIDIRECIONAL DE FIXAÇÃO. AF_08/2023_PS</v>
          </cell>
          <cell r="C6670" t="str">
            <v>M2</v>
          </cell>
          <cell r="D6670">
            <v>61.79</v>
          </cell>
        </row>
        <row r="6671">
          <cell r="A6671">
            <v>96116</v>
          </cell>
          <cell r="B6671" t="str">
            <v>FORRO EM RÉGUAS DE PVC, FRISADO, PARA AMBIENTES COMERCIAIS, INCLUSIVE ESTRUTURA BIDIRECIONAL DE FIXAÇÃO. AF_08/2023_PS</v>
          </cell>
          <cell r="C6671" t="str">
            <v>M2</v>
          </cell>
          <cell r="D6671">
            <v>63.05</v>
          </cell>
        </row>
        <row r="6672">
          <cell r="A6672">
            <v>96121</v>
          </cell>
          <cell r="B6672" t="str">
            <v>ACABAMENTOS PARA FORRO (RODA-FORRO EM PERFIL METÁLICO E PLÁSTICO). AF_08/2023</v>
          </cell>
          <cell r="C6672" t="str">
            <v>M</v>
          </cell>
          <cell r="D6672">
            <v>12.59</v>
          </cell>
        </row>
        <row r="6673">
          <cell r="A6673">
            <v>96485</v>
          </cell>
          <cell r="B6673" t="str">
            <v>FORRO EM RÉGUAS DE PVC, LISO, PARA AMBIENTES RESIDENCIAIS, INCLUSIVE ESTRUTURA UNIDIRECIONAL DE FIXAÇÃO. AF_08/2023_PS</v>
          </cell>
          <cell r="C6673" t="str">
            <v>M2</v>
          </cell>
          <cell r="D6673">
            <v>71.87</v>
          </cell>
        </row>
        <row r="6674">
          <cell r="A6674">
            <v>96486</v>
          </cell>
          <cell r="B6674" t="str">
            <v>FORRO EM RÉGUAS DE PVC, LISO, PARA AMBIENTES COMERCIAIS, INCLUSIVE ESTRUTURA BIDIRECIONAL DE FIXAÇÃO. AF_08/2023_PS</v>
          </cell>
          <cell r="C6674" t="str">
            <v>M2</v>
          </cell>
          <cell r="D6674">
            <v>73.13</v>
          </cell>
        </row>
        <row r="6675">
          <cell r="A6675">
            <v>91515</v>
          </cell>
          <cell r="B6675" t="str">
            <v>ESTUCAMENTO DE DENSIDADE BAIXA DE PANOS DE FACHADA DO SISTEMA DE PAREDES DE CONCRETO EM EDIFICAÇÕES DE MÚLTIPLOS PAVIMENTOS, ACESSO COM PLATAFORMA OU CADEIRINHA, UTILIZAÇÃO DE ARGAMASSA COLANTE. AF_10/2022</v>
          </cell>
          <cell r="C6675" t="str">
            <v>M2</v>
          </cell>
          <cell r="D6675">
            <v>7.74</v>
          </cell>
        </row>
        <row r="6676">
          <cell r="A6676">
            <v>91519</v>
          </cell>
          <cell r="B6676" t="str">
            <v>ESTUCAMENTO DE DENSIDADE BAIXA DE PANOS DE FACHADA DO SISTEMA DE PAREDES DE CONCRETO EM UNIDADES HABITACIONAIS DE PAVIMENTO ÚNICO, UTILIZAÇÃO DE ARGAMASSA COLANTE. AF_10/2022</v>
          </cell>
          <cell r="C6676" t="str">
            <v>M2</v>
          </cell>
          <cell r="D6676">
            <v>10.42</v>
          </cell>
        </row>
        <row r="6677">
          <cell r="A6677">
            <v>91520</v>
          </cell>
          <cell r="B6677" t="str">
            <v>ESTUCAMENTO DE DENSIDADE BAIXA NAS FACES INTERNAS DE PAREDES DO SISTEMA DE PAREDES DE CONCRETO, EM AMBIENTES COM ÁREA ENTRE 5 M² E 10 M², UTILIZAÇÃO DE ARGAMASSA COLANTE. AF_10/2022</v>
          </cell>
          <cell r="C6677" t="str">
            <v>M2</v>
          </cell>
          <cell r="D6677">
            <v>2.89</v>
          </cell>
        </row>
        <row r="6678">
          <cell r="A6678">
            <v>91522</v>
          </cell>
          <cell r="B6678" t="str">
            <v>ESTUCAMENTO PARA QUALQUER REVESTIMENTO, EM TETO DO SISTEMA DE PAREDES DE CONCRETO, EM AMBIENTES COM ÁREA ENTRE 5 M² E 10 M², UTILIZAÇÃO DE ARGAMASSA COLANTE. AF_10/2022</v>
          </cell>
          <cell r="C6678" t="str">
            <v>M2</v>
          </cell>
          <cell r="D6678">
            <v>4</v>
          </cell>
        </row>
        <row r="6679">
          <cell r="A6679">
            <v>91525</v>
          </cell>
          <cell r="B6679" t="str">
            <v>ESTUCAMENTO DE DENSIDADE ALTA NAS FACES INTERNAS DE PAREDES DO SISTEMA DE PAREDES DE CONCRETO, EM AMBIENTES COM ÁREA ENTRE 5 M² E 10 M², UTILIZAÇÃO DE ARGAMASSA COLANTE. AF_10/2022</v>
          </cell>
          <cell r="C6679" t="str">
            <v>M2</v>
          </cell>
          <cell r="D6679">
            <v>8.7200000000000006</v>
          </cell>
        </row>
        <row r="6680">
          <cell r="A6680">
            <v>104412</v>
          </cell>
          <cell r="B6680" t="str">
            <v>ESTUCAMENTO PARA QUALQUER REVESTIMENTO, EM TETO DO SISTEMA DE PAREDES DE CONCRETO, EM AMBIENTES COM ÁREA MAIOR QUE 10 M², UTILIZAÇÃO DE ARGAMASSA COLANTE. AF_10/2022</v>
          </cell>
          <cell r="C6680" t="str">
            <v>M2</v>
          </cell>
          <cell r="D6680">
            <v>3.57</v>
          </cell>
        </row>
        <row r="6681">
          <cell r="A6681">
            <v>104413</v>
          </cell>
          <cell r="B6681" t="str">
            <v>ESTUCAMENTO PARA QUALQUER REVESTIMENTO, EM TETO DO SISTEMA DE PAREDES DE CONCRETO, EM AMBIENTES COM ÁREA MENOR QUE 5 M², UTILIZAÇÃO DE ARGAMASSA COLANTE. AF_10/2022</v>
          </cell>
          <cell r="C6681" t="str">
            <v>M2</v>
          </cell>
          <cell r="D6681">
            <v>6.33</v>
          </cell>
        </row>
        <row r="6682">
          <cell r="A6682">
            <v>104414</v>
          </cell>
          <cell r="B6682" t="str">
            <v>ESTUCAMENTO DE DENSIDADE ALTA NAS FACES INTERNAS DE PAREDES DO SISTEMA DE PAREDES DE CONCRETO, EM AMBIENTES COM ÁREA MAIOR QUE 10 M², UTILIZAÇÃO DE ARGAMASSA COLANTE. AF_10/2022</v>
          </cell>
          <cell r="C6682" t="str">
            <v>M2</v>
          </cell>
          <cell r="D6682">
            <v>7.77</v>
          </cell>
        </row>
        <row r="6683">
          <cell r="A6683">
            <v>104415</v>
          </cell>
          <cell r="B6683" t="str">
            <v>ESTUCAMENTO DE DENSIDADE ALTA NAS FACES INTERNAS DE PAREDES DO SISTEMA DE PAREDES DE CONCRETO, EM AMBIENTES COM ÁREA MENOR QUE 5 M², UTILIZAÇÃO DE ARGAMASSA COLANTE. AF_10/2022</v>
          </cell>
          <cell r="C6683" t="str">
            <v>M2</v>
          </cell>
          <cell r="D6683">
            <v>13.91</v>
          </cell>
        </row>
        <row r="6684">
          <cell r="A6684">
            <v>104416</v>
          </cell>
          <cell r="B6684" t="str">
            <v>ESTUCAMENTO DE DENSIDADE BAIXA NAS FACES INTERNAS DE PAREDES DO SISTEMA DE PAREDES DE CONCRETO, EM AMBIENTES COM ÁREA MAIOR QUE 10 M², UTILIZAÇÃO DE ARGAMASSA COLANTE. AF_10/2022</v>
          </cell>
          <cell r="C6684" t="str">
            <v>M2</v>
          </cell>
          <cell r="D6684">
            <v>2.46</v>
          </cell>
        </row>
        <row r="6685">
          <cell r="A6685">
            <v>104417</v>
          </cell>
          <cell r="B6685" t="str">
            <v>ESTUCAMENTO DE DENSIDADE BAIXA NAS FACES INTERNAS DE PAREDES DO SISTEMA DE PAREDES DE CONCRETO, EM AMBIENTES COM ÁREA MENOR QUE 5 M², UTILIZAÇÃO DE ARGAMASSA COLANTE. AF_10/2022</v>
          </cell>
          <cell r="C6685" t="str">
            <v>M2</v>
          </cell>
          <cell r="D6685">
            <v>5.21</v>
          </cell>
        </row>
        <row r="6686">
          <cell r="A6686">
            <v>104418</v>
          </cell>
          <cell r="B6686" t="str">
            <v>ESTUCAMENTO DE DENSIDADE BAIXA DE PANOS DE FACHADA DO SISTEMA DE PAREDES DE CONCRETO EM EDIFICAÇÕES DE MÚLTIPLOS PAVIMENTOS, ACESSO COM BALANCIM, UTILIZAÇÃO DE ARGAMASSA COLANTE. AF_10/2022</v>
          </cell>
          <cell r="C6686" t="str">
            <v>M2</v>
          </cell>
          <cell r="D6686">
            <v>3.33</v>
          </cell>
        </row>
        <row r="6687">
          <cell r="A6687">
            <v>104419</v>
          </cell>
          <cell r="B6687" t="str">
            <v>ESTUCAMENTO DE DENSIDADE BAIXA DE PANOS DE FACHADA DO SISTEMA DE PAREDES DE CONCRETO EM UNIDADES HABITACIONAIS DE DOIS PAVIMENTOS (SOBRADO), ACESSO COM ANDAIME FACHADEIRO, UTILIZAÇÃO DE ARGAMASSA COLANTE. AF_10/2022</v>
          </cell>
          <cell r="C6687" t="str">
            <v>M2</v>
          </cell>
          <cell r="D6687">
            <v>13.96</v>
          </cell>
        </row>
        <row r="6688">
          <cell r="A6688">
            <v>104420</v>
          </cell>
          <cell r="B6688" t="str">
            <v>ESTUCAMENTO DE DENSIDADE BAIXA DE PANOS DE FACHADA DO SISTEMA DE PAREDES DE CONCRETO EM UNIDADES HABITACIONAIS DE DOIS PAVIMENTOS (SOBRADO), ACESSO COM PLATAFORMA, UTILIZAÇÃO DE ARGAMASSA COLANTE. AF_10/2022</v>
          </cell>
          <cell r="C6688" t="str">
            <v>M2</v>
          </cell>
          <cell r="D6688">
            <v>12.59</v>
          </cell>
        </row>
        <row r="6689">
          <cell r="A6689">
            <v>104421</v>
          </cell>
          <cell r="B6689" t="str">
            <v>ESTUCAMENTO DE DENSIDADE ALTA DE PANOS DE FACHADA DO SISTEMA DE PAREDES DE CONCRETO EM EDIFICAÇÕES DE MÚLTIPLOS PAVIMENTOS, ACESSO COM PLATAFORMA OU CADEIRINHA, UTILIZAÇÃO DE ARGAMASSA COLANTE. AF_10/2022</v>
          </cell>
          <cell r="C6689" t="str">
            <v>M2</v>
          </cell>
          <cell r="D6689">
            <v>16.8</v>
          </cell>
        </row>
        <row r="6690">
          <cell r="A6690">
            <v>104422</v>
          </cell>
          <cell r="B6690" t="str">
            <v>ESTUCAMENTO DE DENSIDADE ALTA DE PANOS DE FACHADA DO SISTEMA DE PAREDES DE CONCRETO EM EDIFICAÇÕES DE MÚLTIPLOS PAVIMENTOS, ACESSO COM BALANCIM, UTILIZAÇÃO DE ARGAMASSA COLANTE. AF_10/2022</v>
          </cell>
          <cell r="C6690" t="str">
            <v>M2</v>
          </cell>
          <cell r="D6690">
            <v>9.41</v>
          </cell>
        </row>
        <row r="6691">
          <cell r="A6691">
            <v>104423</v>
          </cell>
          <cell r="B6691" t="str">
            <v>ESTUCAMENTO DE DENSIDADE ALTA DE PANOS DE FACHADA DO SISTEMA DE PAREDES DE CONCRETO EM UNIDADES HABITACIONAIS DE DOIS PAVIMENTOS (SOBRADO), ACESSO COM ANDAIME FACHADEIRO, UTILIZAÇÃO DE ARGAMASSA COLANTE. AF_10/2022</v>
          </cell>
          <cell r="C6691" t="str">
            <v>M2</v>
          </cell>
          <cell r="D6691">
            <v>27.27</v>
          </cell>
        </row>
        <row r="6692">
          <cell r="A6692">
            <v>104424</v>
          </cell>
          <cell r="B6692" t="str">
            <v>ESTUCAMENTO DE DENSIDADE ALTA DE PANOS DE FACHADA DO SISTEMA DE PAREDES DE CONCRETO EM UNIDADES HABITACIONAIS DE DOIS PAVIMENTOS (SOBRADO), ACESSO COM PLATAFORMA, UTILIZAÇÃO DE ARGAMASSA COLANTE. AF_10/2022</v>
          </cell>
          <cell r="C6692" t="str">
            <v>M2</v>
          </cell>
          <cell r="D6692">
            <v>25.05</v>
          </cell>
        </row>
        <row r="6693">
          <cell r="A6693">
            <v>104425</v>
          </cell>
          <cell r="B6693" t="str">
            <v>ESTUCAMENTO DE DENSIDADE ALTA DE PANOS DE FACHADA DO SISTEMA DE PAREDES DE CONCRETO EM UNIDADES HABITACIONAIS DE PAVIMENTO ÚNICO, UTILIZAÇÃO DE ARGAMASSA COLANTE. AF_10/2022</v>
          </cell>
          <cell r="C6693" t="str">
            <v>M2</v>
          </cell>
          <cell r="D6693">
            <v>21.35</v>
          </cell>
        </row>
        <row r="6694">
          <cell r="A6694">
            <v>87280</v>
          </cell>
          <cell r="B6694" t="str">
            <v>ARGAMASSA TRAÇO 1:7 (EM VOLUME DE CIMENTO E AREIA MÉDIA ÚMIDA) COM ADIÇÃO DE PLASTIFICANTE PARA EMBOÇO/MASSA ÚNICA/ASSENTAMENTO DE ALVENARIA DE VEDAÇÃO, PREPARO MECÂNICO COM BETONEIRA 400 L. AF_08/2019</v>
          </cell>
          <cell r="C6694" t="str">
            <v>M3</v>
          </cell>
          <cell r="D6694">
            <v>391.64</v>
          </cell>
        </row>
        <row r="6695">
          <cell r="A6695">
            <v>87281</v>
          </cell>
          <cell r="B6695" t="str">
            <v>ARGAMASSA TRAÇO 1:7 (EM VOLUME DE CIMENTO E AREIA MÉDIA ÚMIDA) COM ADIÇÃO DE PLASTIFICANTE PARA EMBOÇO/MASSA ÚNICA/ASSENTAMENTO DE ALVENARIA DE VEDAÇÃO, PREPARO MECÂNICO COM BETONEIRA 600 L. AF_08/2019</v>
          </cell>
          <cell r="C6695" t="str">
            <v>M3</v>
          </cell>
          <cell r="D6695">
            <v>381.7</v>
          </cell>
        </row>
        <row r="6696">
          <cell r="A6696">
            <v>87283</v>
          </cell>
          <cell r="B6696" t="str">
            <v>ARGAMASSA TRAÇO 1:6 (EM VOLUME DE CIMENTO E AREIA MÉDIA ÚMIDA) COM ADIÇÃO DE PLASTIFICANTE PARA EMBOÇO/MASSA ÚNICA/ASSENTAMENTO DE ALVENARIA DE VEDAÇÃO, PREPARO MECÂNICO COM BETONEIRA 400 L. AF_08/2019</v>
          </cell>
          <cell r="C6696" t="str">
            <v>M3</v>
          </cell>
          <cell r="D6696">
            <v>399.27</v>
          </cell>
        </row>
        <row r="6697">
          <cell r="A6697">
            <v>87284</v>
          </cell>
          <cell r="B6697" t="str">
            <v>ARGAMASSA TRAÇO 1:6 (EM VOLUME DE CIMENTO E AREIA MÉDIA ÚMIDA) COM ADIÇÃO DE PLASTIFICANTE PARA EMBOÇO/MASSA ÚNICA/ASSENTAMENTO DE ALVENARIA DE VEDAÇÃO, PREPARO MECÂNICO COM BETONEIRA 600 L. AF_08/2019</v>
          </cell>
          <cell r="C6697" t="str">
            <v>M3</v>
          </cell>
          <cell r="D6697">
            <v>388.6</v>
          </cell>
        </row>
        <row r="6698">
          <cell r="A6698">
            <v>87286</v>
          </cell>
          <cell r="B6698" t="str">
            <v>ARGAMASSA TRAÇO 1:1:6 (EM VOLUME DE CIMENTO, CAL E AREIA MÉDIA ÚMIDA) PARA EMBOÇO/MASSA ÚNICA/ASSENTAMENTO DE ALVENARIA DE VEDAÇÃO, PREPARO MECÂNICO COM BETONEIRA 400 L. AF_08/2019</v>
          </cell>
          <cell r="C6698" t="str">
            <v>M3</v>
          </cell>
          <cell r="D6698">
            <v>516.02</v>
          </cell>
        </row>
        <row r="6699">
          <cell r="A6699">
            <v>87287</v>
          </cell>
          <cell r="B6699" t="str">
            <v>ARGAMASSA TRAÇO 1:1:6 (EM VOLUME DE CIMENTO, CAL E AREIA MÉDIA ÚMIDA) PARA EMBOÇO/MASSA ÚNICA/ASSENTAMENTO DE ALVENARIA DE VEDAÇÃO, PREPARO MECÂNICO COM BETONEIRA 600 L. AF_08/2019</v>
          </cell>
          <cell r="C6699" t="str">
            <v>M3</v>
          </cell>
          <cell r="D6699">
            <v>489.44</v>
          </cell>
        </row>
        <row r="6700">
          <cell r="A6700">
            <v>87289</v>
          </cell>
          <cell r="B6700" t="str">
            <v>ARGAMASSA TRAÇO 1:1,5:7,5 (EM VOLUME DE CIMENTO, CAL E AREIA MÉDIA ÚMIDA) PARA EMBOÇO/MASSA ÚNICA/ASSENTAMENTO DE ALVENARIA DE VEDAÇÃO, PREPARO MECÂNICO COM BETONEIRA 400 L. AF_08/2019</v>
          </cell>
          <cell r="C6700" t="str">
            <v>M3</v>
          </cell>
          <cell r="D6700">
            <v>499.98</v>
          </cell>
        </row>
        <row r="6701">
          <cell r="A6701">
            <v>87290</v>
          </cell>
          <cell r="B6701" t="str">
            <v>ARGAMASSA TRAÇO 1:1,5:7,5 (EM VOLUME DE CIMENTO, CAL E AREIA MÉDIA ÚMIDA) PARA EMBOÇO/MASSA ÚNICA/ASSENTAMENTO DE ALVENARIA DE VEDAÇÃO, PREPARO MECÂNICO COM BETONEIRA 600 L. AF_08/2019</v>
          </cell>
          <cell r="C6701" t="str">
            <v>M3</v>
          </cell>
          <cell r="D6701">
            <v>486.2</v>
          </cell>
        </row>
        <row r="6702">
          <cell r="A6702">
            <v>87292</v>
          </cell>
          <cell r="B6702" t="str">
            <v>ARGAMASSA TRAÇO 1:2:8 (EM VOLUME DE CIMENTO, CAL E AREIA MÉDIA ÚMIDA) PARA EMBOÇO/MASSA ÚNICA/ASSENTAMENTO DE ALVENARIA DE VEDAÇÃO, PREPARO MECÂNICO COM BETONEIRA 400 L. AF_08/2019</v>
          </cell>
          <cell r="C6702" t="str">
            <v>M3</v>
          </cell>
          <cell r="D6702">
            <v>510.52</v>
          </cell>
        </row>
        <row r="6703">
          <cell r="A6703">
            <v>87294</v>
          </cell>
          <cell r="B6703" t="str">
            <v>ARGAMASSA TRAÇO 1:2:9 (EM VOLUME DE CIMENTO, CAL E AREIA MÉDIA ÚMIDA) PARA EMBOÇO/MASSA ÚNICA/ASSENTAMENTO DE ALVENARIA DE VEDAÇÃO, PREPARO MECÂNICO COM BETONEIRA 600 L. AF_08/2019</v>
          </cell>
          <cell r="C6703" t="str">
            <v>M3</v>
          </cell>
          <cell r="D6703">
            <v>488.4</v>
          </cell>
        </row>
        <row r="6704">
          <cell r="A6704">
            <v>87295</v>
          </cell>
          <cell r="B6704" t="str">
            <v>ARGAMASSA TRAÇO 1:3:12 (EM VOLUME DE CIMENTO, CAL E AREIA MÉDIA ÚMIDA) PARA EMBOÇO/MASSA ÚNICA/ASSENTAMENTO DE ALVENARIA DE VEDAÇÃO, PREPARO MECÂNICO COM BETONEIRA 400 L. AF_08/2019</v>
          </cell>
          <cell r="C6704" t="str">
            <v>M3</v>
          </cell>
          <cell r="D6704">
            <v>511.59</v>
          </cell>
        </row>
        <row r="6705">
          <cell r="A6705">
            <v>87296</v>
          </cell>
          <cell r="B6705" t="str">
            <v>ARGAMASSA TRAÇO 1:3:12 (EM VOLUME DE CIMENTO, CAL E AREIA MÉDIA ÚMIDA) PARA EMBOÇO/MASSA ÚNICA/ASSENTAMENTO DE ALVENARIA DE VEDAÇÃO, PREPARO MECÂNICO COM BETONEIRA 600 L. AF_08/2019</v>
          </cell>
          <cell r="C6705" t="str">
            <v>M3</v>
          </cell>
          <cell r="D6705">
            <v>473.38</v>
          </cell>
        </row>
        <row r="6706">
          <cell r="A6706">
            <v>87298</v>
          </cell>
          <cell r="B6706" t="str">
            <v>ARGAMASSA TRAÇO 1:3 (EM VOLUME DE CIMENTO E AREIA MÉDIA ÚMIDA) PARA CONTRAPISO, PREPARO MECÂNICO COM BETONEIRA 400 L. AF_08/2019</v>
          </cell>
          <cell r="C6706" t="str">
            <v>M3</v>
          </cell>
          <cell r="D6706">
            <v>576.6</v>
          </cell>
        </row>
        <row r="6707">
          <cell r="A6707">
            <v>87299</v>
          </cell>
          <cell r="B6707" t="str">
            <v>ARGAMASSA TRAÇO 1:3 (EM VOLUME DE CIMENTO E AREIA MÉDIA ÚMIDA) PARA CONTRAPISO, PREPARO MECÂNICO COM BETONEIRA 600 L. AF_08/2019</v>
          </cell>
          <cell r="C6707" t="str">
            <v>M3</v>
          </cell>
          <cell r="D6707">
            <v>389.22</v>
          </cell>
        </row>
        <row r="6708">
          <cell r="A6708">
            <v>87301</v>
          </cell>
          <cell r="B6708" t="str">
            <v>ARGAMASSA TRAÇO 1:4 (EM VOLUME DE CIMENTO E AREIA MÉDIA ÚMIDA) PARA CONTRAPISO, PREPARO MECÂNICO COM BETONEIRA 400 L. AF_08/2019</v>
          </cell>
          <cell r="C6708" t="str">
            <v>M3</v>
          </cell>
          <cell r="D6708">
            <v>526.64</v>
          </cell>
        </row>
        <row r="6709">
          <cell r="A6709">
            <v>87302</v>
          </cell>
          <cell r="B6709" t="str">
            <v>ARGAMASSA TRAÇO 1:4 (EM VOLUME DE CIMENTO E AREIA MÉDIA ÚMIDA) PARA CONTRAPISO, PREPARO MECÂNICO COM BETONEIRA 600 L. AF_08/2019</v>
          </cell>
          <cell r="C6709" t="str">
            <v>M3</v>
          </cell>
          <cell r="D6709">
            <v>512.63</v>
          </cell>
        </row>
        <row r="6710">
          <cell r="A6710">
            <v>87304</v>
          </cell>
          <cell r="B6710" t="str">
            <v>ARGAMASSA TRAÇO 1:5 (EM VOLUME DE CIMENTO E AREIA MÉDIA ÚMIDA) PARA CONTRAPISO, PREPARO MECÂNICO COM BETONEIRA 400 L. AF_08/2019</v>
          </cell>
          <cell r="C6710" t="str">
            <v>M3</v>
          </cell>
          <cell r="D6710">
            <v>474.79</v>
          </cell>
        </row>
        <row r="6711">
          <cell r="A6711">
            <v>87305</v>
          </cell>
          <cell r="B6711" t="str">
            <v>ARGAMASSA TRAÇO 1:5 (EM VOLUME DE CIMENTO E AREIA MÉDIA ÚMIDA) PARA CONTRAPISO, PREPARO MECÂNICO COM BETONEIRA 600 L. AF_08/2019</v>
          </cell>
          <cell r="C6711" t="str">
            <v>M3</v>
          </cell>
          <cell r="D6711">
            <v>476.68</v>
          </cell>
        </row>
        <row r="6712">
          <cell r="A6712">
            <v>87307</v>
          </cell>
          <cell r="B6712" t="str">
            <v>ARGAMASSA TRAÇO 1:6 (EM VOLUME DE CIMENTO E AREIA MÉDIA ÚMIDA) PARA CONTRAPISO, PREPARO MECÂNICO COM BETONEIRA 400 L. AF_08/2019</v>
          </cell>
          <cell r="C6712" t="str">
            <v>M3</v>
          </cell>
          <cell r="D6712">
            <v>458.25</v>
          </cell>
        </row>
        <row r="6713">
          <cell r="A6713">
            <v>87308</v>
          </cell>
          <cell r="B6713" t="str">
            <v>ARGAMASSA TRAÇO 1:6 (EM VOLUME DE CIMENTO E AREIA MÉDIA ÚMIDA) PARA CONTRAPISO, PREPARO MECÂNICO COM BETONEIRA 600 L. AF_08/2019</v>
          </cell>
          <cell r="C6713" t="str">
            <v>M3</v>
          </cell>
          <cell r="D6713">
            <v>445.13</v>
          </cell>
        </row>
        <row r="6714">
          <cell r="A6714">
            <v>87310</v>
          </cell>
          <cell r="B6714" t="str">
            <v>ARGAMASSA TRAÇO 1:5 (EM VOLUME DE CIMENTO E AREIA GROSSA ÚMIDA) PARA CHAPISCO CONVENCIONAL, PREPARO MECÂNICO COM BETONEIRA 400 L. AF_08/2019</v>
          </cell>
          <cell r="C6714" t="str">
            <v>M3</v>
          </cell>
          <cell r="D6714">
            <v>385.21</v>
          </cell>
        </row>
        <row r="6715">
          <cell r="A6715">
            <v>87311</v>
          </cell>
          <cell r="B6715" t="str">
            <v>ARGAMASSA TRAÇO 1:5 (EM VOLUME DE CIMENTO E AREIA GROSSA ÚMIDA) PARA CHAPISCO CONVENCIONAL, PREPARO MECÂNICO COM BETONEIRA 600 L. AF_08/2019</v>
          </cell>
          <cell r="C6715" t="str">
            <v>M3</v>
          </cell>
          <cell r="D6715">
            <v>371.71</v>
          </cell>
        </row>
        <row r="6716">
          <cell r="A6716">
            <v>87313</v>
          </cell>
          <cell r="B6716" t="str">
            <v>ARGAMASSA TRAÇO 1:3 (EM VOLUME DE CIMENTO E AREIA GROSSA ÚMIDA) PARA CHAPISCO CONVENCIONAL, PREPARO MECÂNICO COM BETONEIRA 400 L. AF_08/2019</v>
          </cell>
          <cell r="C6716" t="str">
            <v>M3</v>
          </cell>
          <cell r="D6716">
            <v>459.95</v>
          </cell>
        </row>
        <row r="6717">
          <cell r="A6717">
            <v>87314</v>
          </cell>
          <cell r="B6717" t="str">
            <v>ARGAMASSA TRAÇO 1:3 (EM VOLUME DE CIMENTO E AREIA GROSSA ÚMIDA) PARA CHAPISCO CONVENCIONAL, PREPARO MECÂNICO COM BETONEIRA 600 L. AF_08/2019</v>
          </cell>
          <cell r="C6717" t="str">
            <v>M3</v>
          </cell>
          <cell r="D6717">
            <v>447.96</v>
          </cell>
        </row>
        <row r="6718">
          <cell r="A6718">
            <v>87316</v>
          </cell>
          <cell r="B6718" t="str">
            <v>ARGAMASSA TRAÇO 1:4 (EM VOLUME DE CIMENTO E AREIA GROSSA ÚMIDA) PARA CHAPISCO CONVENCIONAL, PREPARO MECÂNICO COM BETONEIRA 400 L. AF_08/2019</v>
          </cell>
          <cell r="C6718" t="str">
            <v>M3</v>
          </cell>
          <cell r="D6718">
            <v>424.12</v>
          </cell>
        </row>
        <row r="6719">
          <cell r="A6719">
            <v>87317</v>
          </cell>
          <cell r="B6719" t="str">
            <v>ARGAMASSA TRAÇO 1:4 (EM VOLUME DE CIMENTO E AREIA GROSSA ÚMIDA) PARA CHAPISCO CONVENCIONAL, PREPARO MECÂNICO COM BETONEIRA 600 L. AF_08/2019</v>
          </cell>
          <cell r="C6719" t="str">
            <v>M3</v>
          </cell>
          <cell r="D6719">
            <v>403.07</v>
          </cell>
        </row>
        <row r="6720">
          <cell r="A6720">
            <v>87319</v>
          </cell>
          <cell r="B6720" t="str">
            <v>ARGAMASSA TRAÇO 1:5 (EM VOLUME DE CIMENTO E AREIA GROSSA ÚMIDA) COM ADIÇÃO DE EMULSÃO POLIMÉRICA PARA CHAPISCO ROLADO, PREPARO MECÂNICO COM BETONEIRA 400 L. AF_08/2019</v>
          </cell>
          <cell r="C6720" t="str">
            <v>M3</v>
          </cell>
          <cell r="D6720">
            <v>3475.66</v>
          </cell>
        </row>
        <row r="6721">
          <cell r="A6721">
            <v>87320</v>
          </cell>
          <cell r="B6721" t="str">
            <v>ARGAMASSA TRAÇO 1:5 (EM VOLUME DE CIMENTO E AREIA GROSSA ÚMIDA) COM ADIÇÃO DE EMULSÃO POLIMÉRICA PARA CHAPISCO ROLADO, PREPARO MECÂNICO COM BETONEIRA 600 L. AF_08/2019</v>
          </cell>
          <cell r="C6721" t="str">
            <v>M3</v>
          </cell>
          <cell r="D6721">
            <v>3477.21</v>
          </cell>
        </row>
        <row r="6722">
          <cell r="A6722">
            <v>87322</v>
          </cell>
          <cell r="B6722" t="str">
            <v>ARGAMASSA TRAÇO 1:3 (EM VOLUME DE CIMENTO E AREIA GROSSA ÚMIDA) COM ADIÇÃO DE EMULSÃO POLIMÉRICA PARA CHAPISCO ROLADO, PREPARO MECÂNICO COM BETONEIRA 400 L. AF_08/2019</v>
          </cell>
          <cell r="C6722" t="str">
            <v>M3</v>
          </cell>
          <cell r="D6722">
            <v>3572.09</v>
          </cell>
        </row>
        <row r="6723">
          <cell r="A6723">
            <v>87323</v>
          </cell>
          <cell r="B6723" t="str">
            <v>ARGAMASSA TRAÇO 1:3 (EM VOLUME DE CIMENTO E AREIA GROSSA ÚMIDA) COM ADIÇÃO DE EMULSÃO POLIMÉRICA PARA CHAPISCO ROLADO, PREPARO MECÂNICO COM BETONEIRA 600 L. AF_08/2019</v>
          </cell>
          <cell r="C6723" t="str">
            <v>M3</v>
          </cell>
          <cell r="D6723">
            <v>3564.93</v>
          </cell>
        </row>
        <row r="6724">
          <cell r="A6724">
            <v>87325</v>
          </cell>
          <cell r="B6724" t="str">
            <v>ARGAMASSA TRAÇO 1:4 (EM VOLUME DE CIMENTO E AREIA GROSSA ÚMIDA) COM ADIÇÃO DE EMULSÃO POLIMÉRICA PARA CHAPISCO ROLADO, PREPARO MECÂNICO COM BETONEIRA 400 L. AF_08/2019</v>
          </cell>
          <cell r="C6724" t="str">
            <v>M3</v>
          </cell>
          <cell r="D6724">
            <v>3500.49</v>
          </cell>
        </row>
        <row r="6725">
          <cell r="A6725">
            <v>87326</v>
          </cell>
          <cell r="B6725" t="str">
            <v>ARGAMASSA TRAÇO 1:4 (EM VOLUME DE CIMENTO E AREIA GROSSA ÚMIDA) COM ADIÇÃO DE EMULSÃO POLIMÉRICA PARA CHAPISCO ROLADO, PREPARO MECÂNICO COM BETONEIRA 600 L. AF_08/2019</v>
          </cell>
          <cell r="C6725" t="str">
            <v>M3</v>
          </cell>
          <cell r="D6725">
            <v>3500.62</v>
          </cell>
        </row>
        <row r="6726">
          <cell r="A6726">
            <v>87327</v>
          </cell>
          <cell r="B6726" t="str">
            <v>ARGAMASSA TRAÇO 1:7 (EM VOLUME DE CIMENTO E AREIA MÉDIA ÚMIDA) COM ADIÇÃO DE PLASTIFICANTE PARA EMBOÇO/MASSA ÚNICA/ASSENTAMENTO DE ALVENARIA DE VEDAÇÃO, PREPARO MECÂNICO COM MISTURADOR DE EIXO HORIZONTAL DE 300 KG. AF_08/2019</v>
          </cell>
          <cell r="C6726" t="str">
            <v>M3</v>
          </cell>
          <cell r="D6726">
            <v>421.64</v>
          </cell>
        </row>
        <row r="6727">
          <cell r="A6727">
            <v>87328</v>
          </cell>
          <cell r="B6727" t="str">
            <v>ARGAMASSA TRAÇO 1:7 (EM VOLUME DE CIMENTO E AREIA MÉDIA ÚMIDA) COM ADIÇÃO DE PLASTIFICANTE PARA EMBOÇO/MASSA ÚNICA/ASSENTAMENTO DE ALVENARIA DE VEDAÇÃO, PREPARO MECÂNICO COM MISTURADOR DE EIXO HORIZONTAL DE 600 KG. AF_08/2019</v>
          </cell>
          <cell r="C6727" t="str">
            <v>M3</v>
          </cell>
          <cell r="D6727">
            <v>347.17</v>
          </cell>
        </row>
        <row r="6728">
          <cell r="A6728">
            <v>87329</v>
          </cell>
          <cell r="B6728" t="str">
            <v>ARGAMASSA TRAÇO 1:6 (EM VOLUME DE CIMENTO E AREIA MÉDIA ÚMIDA) COM ADIÇÃO DE PLASTIFICANTE PARA EMBOÇO/MASSA ÚNICA/ASSENTAMENTO DE ALVENARIA DE VEDAÇÃO, PREPARO MECÂNICO COM MISTURADOR DE EIXO HORIZONTAL DE 300 KG. AF_08/2019</v>
          </cell>
          <cell r="C6728" t="str">
            <v>M3</v>
          </cell>
          <cell r="D6728">
            <v>454.08</v>
          </cell>
        </row>
        <row r="6729">
          <cell r="A6729">
            <v>87330</v>
          </cell>
          <cell r="B6729" t="str">
            <v>ARGAMASSA TRAÇO 1:6 (EM VOLUME DE CIMENTO E AREIA MÉDIA ÚMIDA) COM ADIÇÃO DE PLASTIFICANTE PARA EMBOÇO/MASSA ÚNICA/ASSENTAMENTO DE ALVENARIA DE VEDAÇÃO, PREPARO MECÂNICO COM MISTURADOR DE EIXO HORIZONTAL DE 600 KG. AF_08/2019</v>
          </cell>
          <cell r="C6729" t="str">
            <v>M3</v>
          </cell>
          <cell r="D6729">
            <v>369.78</v>
          </cell>
        </row>
        <row r="6730">
          <cell r="A6730">
            <v>87331</v>
          </cell>
          <cell r="B6730" t="str">
            <v>ARGAMASSA TRAÇO 1:1:6 (EM VOLUME DE CIMENTO, CAL E AREIA MÉDIA ÚMIDA) PARA EMBOÇO/MASSA ÚNICA/ASSENTAMENTO DE ALVENARIA DE VEDAÇÃO, PREPARO MECÂNICO COM MISTURADOR DE EIXO HORIZONTAL DE 300 KG. AF_08/2019</v>
          </cell>
          <cell r="C6730" t="str">
            <v>M3</v>
          </cell>
          <cell r="D6730">
            <v>545.02</v>
          </cell>
        </row>
        <row r="6731">
          <cell r="A6731">
            <v>87332</v>
          </cell>
          <cell r="B6731" t="str">
            <v>ARGAMASSA TRAÇO 1:1:6 (EM VOLUME DE CIMENTO, CAL E AREIA MÉDIA ÚMIDA) PARA EMBOÇO/MASSA ÚNICA/ASSENTAMENTO DE ALVENARIA DE VEDAÇÃO, PREPARO MECÂNICO COM MISTURADOR DE EIXO HORIZONTAL DE 600 KG. AF_08/2019</v>
          </cell>
          <cell r="C6731" t="str">
            <v>M3</v>
          </cell>
          <cell r="D6731">
            <v>467.26</v>
          </cell>
        </row>
        <row r="6732">
          <cell r="A6732">
            <v>87333</v>
          </cell>
          <cell r="B6732" t="str">
            <v>ARGAMASSA TRAÇO 1:1,5:7,5 (EM VOLUME DE CIMENTO, CAL E AREIA MÉDIA ÚMIDA) PARA EMBOÇO/MASSA ÚNICA/ASSENTAMENTO DE ALVENARIA DE VEDAÇÃO, PREPARO MECÂNICO COM MISTURADOR DE EIXO HORIZONTAL DE 300 KG. AF_08/2019</v>
          </cell>
          <cell r="C6732" t="str">
            <v>M3</v>
          </cell>
          <cell r="D6732">
            <v>508.96</v>
          </cell>
        </row>
        <row r="6733">
          <cell r="A6733">
            <v>87334</v>
          </cell>
          <cell r="B6733" t="str">
            <v>ARGAMASSA TRAÇO 1:1,5:7,5 (EM VOLUME DE CIMENTO, CAL E AREIA MÉDIA ÚMIDA) PARA EMBOÇO/MASSA ÚNICA/ASSENTAMENTO DE ALVENARIA DE VEDAÇÃO, PREPARO MECÂNICO COM MISTURADOR DE EIXO HORIZONTAL DE 600 KG. AF_08/2019</v>
          </cell>
          <cell r="C6733" t="str">
            <v>M3</v>
          </cell>
          <cell r="D6733">
            <v>462.03</v>
          </cell>
        </row>
        <row r="6734">
          <cell r="A6734">
            <v>87335</v>
          </cell>
          <cell r="B6734" t="str">
            <v>ARGAMASSA TRAÇO 1:2:8 (EM VOLUME DE CIMENTO, CAL E AREIA MÉDIA ÚMIDA) PARA EMBOÇO/MASSA ÚNICA/ASSENTAMENTO DE ALVENARIA DE VEDAÇÃO, PREPARO MECÂNICO COM MISTURADOR DE EIXO HORIZONTAL DE 300 KG. AF_08/2019</v>
          </cell>
          <cell r="C6734" t="str">
            <v>M3</v>
          </cell>
          <cell r="D6734">
            <v>498.9</v>
          </cell>
        </row>
        <row r="6735">
          <cell r="A6735">
            <v>87336</v>
          </cell>
          <cell r="B6735" t="str">
            <v>ARGAMASSA TRAÇO 1:2:8 (EM VOLUME DE CIMENTO, CAL E AREIA MÉDIA ÚMIDA) PARA EMBOÇO/MASSA ÚNICA/ASSENTAMENTO DE ALVENARIA DE VEDAÇÃO, PREPARO MECÂNICO COM MISTURADOR DE EIXO HORIZONTAL DE 600 KG. AF_08/2019</v>
          </cell>
          <cell r="C6735" t="str">
            <v>M3</v>
          </cell>
          <cell r="D6735">
            <v>478.49</v>
          </cell>
        </row>
        <row r="6736">
          <cell r="A6736">
            <v>87337</v>
          </cell>
          <cell r="B6736" t="str">
            <v>ARGAMASSA TRAÇO 1:2:9 (EM VOLUME DE CIMENTO, CAL E AREIA MÉDIA ÚMIDA) PARA EMBOÇO/MASSA ÚNICA/ASSENTAMENTO DE ALVENARIA DE VEDAÇÃO, PREPARO MECÂNICO COM MISTURADOR DE EIXO HORIZONTAL DE 300 KG. AF_08/2019</v>
          </cell>
          <cell r="C6736" t="str">
            <v>M3</v>
          </cell>
          <cell r="D6736">
            <v>493.87</v>
          </cell>
        </row>
        <row r="6737">
          <cell r="A6737">
            <v>87338</v>
          </cell>
          <cell r="B6737" t="str">
            <v>ARGAMASSA TRAÇO 1:3:12 (EM VOLUME DE CIMENTO, CAL E AREIA MÉDIA ÚMIDA) PARA EMBOÇO/MASSA ÚNICA/ASSENTAMENTO DE ALVENARIA DE VEDAÇÃO, PREPARO MECÂNICO COM MISTURADOR DE EIXO HORIZONTAL DE 600 KG. AF_08/2019</v>
          </cell>
          <cell r="C6737" t="str">
            <v>M3</v>
          </cell>
          <cell r="D6737">
            <v>475.86</v>
          </cell>
        </row>
        <row r="6738">
          <cell r="A6738">
            <v>87339</v>
          </cell>
          <cell r="B6738" t="str">
            <v>ARGAMASSA TRAÇO 1:3 (EM VOLUME DE CIMENTO E AREIA MÉDIA ÚMIDA) PARA CONTRAPISO, PREPARO MECÂNICO COM MISTURADOR DE EIXO HORIZONTAL DE 160 KG. AF_08/2019</v>
          </cell>
          <cell r="C6738" t="str">
            <v>M3</v>
          </cell>
          <cell r="D6738">
            <v>738.17</v>
          </cell>
        </row>
        <row r="6739">
          <cell r="A6739">
            <v>87340</v>
          </cell>
          <cell r="B6739" t="str">
            <v>ARGAMASSA TRAÇO 1:3 (EM VOLUME DE CIMENTO E AREIA MÉDIA ÚMIDA) PARA CONTRAPISO, PREPARO MECÂNICO COM MISTURADOR DE EIXO HORIZONTAL DE 300 KG. AF_08/2019</v>
          </cell>
          <cell r="C6739" t="str">
            <v>M3</v>
          </cell>
          <cell r="D6739">
            <v>579.35</v>
          </cell>
        </row>
        <row r="6740">
          <cell r="A6740">
            <v>87341</v>
          </cell>
          <cell r="B6740" t="str">
            <v>ARGAMASSA TRAÇO 1:3 (EM VOLUME DE CIMENTO E AREIA MÉDIA ÚMIDA) PARA CONTRAPISO, PREPARO MECÂNICO COM MISTURADOR DE EIXO HORIZONTAL DE 600 KG. AF_08/2019</v>
          </cell>
          <cell r="C6740" t="str">
            <v>M3</v>
          </cell>
          <cell r="D6740">
            <v>539.97</v>
          </cell>
        </row>
        <row r="6741">
          <cell r="A6741">
            <v>87342</v>
          </cell>
          <cell r="B6741" t="str">
            <v>ARGAMASSA TRAÇO 1:4 (EM VOLUME DE CIMENTO E AREIA MÉDIA ÚMIDA) PARA CONTRAPISO, PREPARO MECÂNICO COM MISTURADOR DE EIXO HORIZONTAL DE 160 KG. AF_08/2019</v>
          </cell>
          <cell r="C6741" t="str">
            <v>M3</v>
          </cell>
          <cell r="D6741">
            <v>621.66</v>
          </cell>
        </row>
        <row r="6742">
          <cell r="A6742">
            <v>87343</v>
          </cell>
          <cell r="B6742" t="str">
            <v>ARGAMASSA TRAÇO 1:4 (EM VOLUME DE CIMENTO E AREIA MÉDIA ÚMIDA) PARA CONTRAPISO, PREPARO MECÂNICO COM MISTURADOR DE EIXO HORIZONTAL DE 300 KG. AF_08/2019</v>
          </cell>
          <cell r="C6742" t="str">
            <v>M3</v>
          </cell>
          <cell r="D6742">
            <v>531.62</v>
          </cell>
        </row>
        <row r="6743">
          <cell r="A6743">
            <v>87344</v>
          </cell>
          <cell r="B6743" t="str">
            <v>ARGAMASSA TRAÇO 1:4 (EM VOLUME DE CIMENTO E AREIA MÉDIA ÚMIDA) PARA CONTRAPISO, PREPARO MECÂNICO COM MISTURADOR DE EIXO HORIZONTAL DE 600 KG. AF_08/2019</v>
          </cell>
          <cell r="C6743" t="str">
            <v>M3</v>
          </cell>
          <cell r="D6743">
            <v>481.73</v>
          </cell>
        </row>
        <row r="6744">
          <cell r="A6744">
            <v>87345</v>
          </cell>
          <cell r="B6744" t="str">
            <v>ARGAMASSA TRAÇO 1:5 (EM VOLUME DE CIMENTO E AREIA MÉDIA ÚMIDA) PARA CONTRAPISO, PREPARO MECÂNICO COM MISTURADOR DE EIXO HORIZONTAL DE 160 KG. AF_08/2019</v>
          </cell>
          <cell r="C6744" t="str">
            <v>M3</v>
          </cell>
          <cell r="D6744">
            <v>555.80999999999995</v>
          </cell>
        </row>
        <row r="6745">
          <cell r="A6745">
            <v>87346</v>
          </cell>
          <cell r="B6745" t="str">
            <v>ARGAMASSA TRAÇO 1:5 (EM VOLUME DE CIMENTO E AREIA MÉDIA ÚMIDA) PARA CONTRAPISO, PREPARO MECÂNICO COM MISTURADOR DE EIXO HORIZONTAL DE 300 KG. AF_08/2019</v>
          </cell>
          <cell r="C6745" t="str">
            <v>M3</v>
          </cell>
          <cell r="D6745">
            <v>481.15</v>
          </cell>
        </row>
        <row r="6746">
          <cell r="A6746">
            <v>87347</v>
          </cell>
          <cell r="B6746" t="str">
            <v>ARGAMASSA TRAÇO 1:5 (EM VOLUME DE CIMENTO E AREIA MÉDIA ÚMIDA) PARA CONTRAPISO, PREPARO MECÂNICO COM MISTURADOR DE EIXO HORIZONTAL DE 600 KG. AF_08/2019</v>
          </cell>
          <cell r="C6746" t="str">
            <v>M3</v>
          </cell>
          <cell r="D6746">
            <v>441.95</v>
          </cell>
        </row>
        <row r="6747">
          <cell r="A6747">
            <v>87348</v>
          </cell>
          <cell r="B6747" t="str">
            <v>ARGAMASSA TRAÇO 1:6 (EM VOLUME DE CIMENTO E AREIA MÉDIA ÚMIDA) PARA CONTRAPISO, PREPARO MECÂNICO COM MISTURADOR DE EIXO HORIZONTAL DE 160 KG. AF_08/2019</v>
          </cell>
          <cell r="C6747" t="str">
            <v>M3</v>
          </cell>
          <cell r="D6747">
            <v>506.01</v>
          </cell>
        </row>
        <row r="6748">
          <cell r="A6748">
            <v>87349</v>
          </cell>
          <cell r="B6748" t="str">
            <v>ARGAMASSA TRAÇO 1:6 (EM VOLUME DE CIMENTO E AREIA MÉDIA ÚMIDA) PARA CONTRAPISO, PREPARO MECÂNICO COM MISTURADOR DE EIXO HORIZONTAL DE 600 KG. AF_08/2019</v>
          </cell>
          <cell r="C6748" t="str">
            <v>M3</v>
          </cell>
          <cell r="D6748">
            <v>408.26</v>
          </cell>
        </row>
        <row r="6749">
          <cell r="A6749">
            <v>87350</v>
          </cell>
          <cell r="B6749" t="str">
            <v>ARGAMASSA TRAÇO 1:5 (EM VOLUME DE CIMENTO E AREIA GROSSA ÚMIDA) PARA CHAPISCO CONVENCIONAL, PREPARO MECÂNICO COM MISTURADOR DE EIXO HORIZONTAL DE 300 KG. AF_08/2019</v>
          </cell>
          <cell r="C6749" t="str">
            <v>M3</v>
          </cell>
          <cell r="D6749">
            <v>444.98</v>
          </cell>
        </row>
        <row r="6750">
          <cell r="A6750">
            <v>87351</v>
          </cell>
          <cell r="B6750" t="str">
            <v>ARGAMASSA TRAÇO 1:5 (EM VOLUME DE CIMENTO E AREIA GROSSA ÚMIDA) PARA CHAPISCO CONVENCIONAL, PREPARO MECÂNICO COM MISTURADOR DE EIXO HORIZONTAL DE 600 KG. AF_08/2019</v>
          </cell>
          <cell r="C6750" t="str">
            <v>M3</v>
          </cell>
          <cell r="D6750">
            <v>354.59</v>
          </cell>
        </row>
        <row r="6751">
          <cell r="A6751">
            <v>87352</v>
          </cell>
          <cell r="B6751" t="str">
            <v>ARGAMASSA TRAÇO 1:3 (EM VOLUME DE CIMENTO E AREIA GROSSA ÚMIDA) PARA CHAPISCO CONVENCIONAL, PREPARO MECÂNICO COM MISTURADOR DE EIXO HORIZONTAL DE 160 KG. AF_08/2019</v>
          </cell>
          <cell r="C6751" t="str">
            <v>M3</v>
          </cell>
          <cell r="D6751">
            <v>566.12</v>
          </cell>
        </row>
        <row r="6752">
          <cell r="A6752">
            <v>87353</v>
          </cell>
          <cell r="B6752" t="str">
            <v>ARGAMASSA TRAÇO 1:3 (EM VOLUME DE CIMENTO E AREIA GROSSA ÚMIDA) PARA CHAPISCO CONVENCIONAL, PREPARO MECÂNICO COM MISTURADOR DE EIXO HORIZONTAL DE 300 KG. AF_08/2019</v>
          </cell>
          <cell r="C6752" t="str">
            <v>M3</v>
          </cell>
          <cell r="D6752">
            <v>468.7</v>
          </cell>
        </row>
        <row r="6753">
          <cell r="A6753">
            <v>87354</v>
          </cell>
          <cell r="B6753" t="str">
            <v>ARGAMASSA TRAÇO 1:3 (EM VOLUME DE CIMENTO E AREIA GROSSA ÚMIDA) PARA CHAPISCO CONVENCIONAL, PREPARO MECÂNICO COM MISTURADOR DE EIXO HORIZONTAL DE 600 KG. AF_08/2019</v>
          </cell>
          <cell r="C6753" t="str">
            <v>M3</v>
          </cell>
          <cell r="D6753">
            <v>424.33</v>
          </cell>
        </row>
        <row r="6754">
          <cell r="A6754">
            <v>87355</v>
          </cell>
          <cell r="B6754" t="str">
            <v>ARGAMASSA TRAÇO 1:4 (EM VOLUME DE CIMENTO E AREIA GROSSA ÚMIDA) PARA CHAPISCO CONVENCIONAL, PREPARO MECÂNICO COM MISTURADOR DE EIXO HORIZONTAL DE 160 KG. AF_08/2019</v>
          </cell>
          <cell r="C6754" t="str">
            <v>M3</v>
          </cell>
          <cell r="D6754">
            <v>475.7</v>
          </cell>
        </row>
        <row r="6755">
          <cell r="A6755">
            <v>87356</v>
          </cell>
          <cell r="B6755" t="str">
            <v>ARGAMASSA TRAÇO 1:4 (EM VOLUME DE CIMENTO E AREIA GROSSA ÚMIDA) PARA CHAPISCO CONVENCIONAL, PREPARO MECÂNICO COM MISTURADOR DE EIXO HORIZONTAL DE 300 KG. AF_08/2019</v>
          </cell>
          <cell r="C6755" t="str">
            <v>M3</v>
          </cell>
          <cell r="D6755">
            <v>408.95</v>
          </cell>
        </row>
        <row r="6756">
          <cell r="A6756">
            <v>87357</v>
          </cell>
          <cell r="B6756" t="str">
            <v>ARGAMASSA TRAÇO 1:4 (EM VOLUME DE CIMENTO E AREIA GROSSA ÚMIDA) PARA CHAPISCO CONVENCIONAL, PREPARO MECÂNICO COM MISTURADOR DE EIXO HORIZONTAL DE 600 KG. AF_08/2019</v>
          </cell>
          <cell r="C6756" t="str">
            <v>M3</v>
          </cell>
          <cell r="D6756">
            <v>377.35</v>
          </cell>
        </row>
        <row r="6757">
          <cell r="A6757">
            <v>87358</v>
          </cell>
          <cell r="B6757" t="str">
            <v>ARGAMASSA TRAÇO 1:5 (EM VOLUME DE CIMENTO E AREIA GROSSA ÚMIDA) COM ADIÇÃO DE EMULSÃO POLIMÉRICA PARA CHAPISCO ROLADO, PREPARO MECÂNICO COM MISTURADOR DE EIXO HORIZONTAL DE 300 KG. AF_08/2019</v>
          </cell>
          <cell r="C6757" t="str">
            <v>M3</v>
          </cell>
          <cell r="D6757">
            <v>3443.66</v>
          </cell>
        </row>
        <row r="6758">
          <cell r="A6758">
            <v>87359</v>
          </cell>
          <cell r="B6758" t="str">
            <v>ARGAMASSA TRAÇO 1:5 (EM VOLUME DE CIMENTO E AREIA GROSSA ÚMIDA) COM ADIÇÃO DE EMULSÃO POLIMÉRICA PARA CHAPISCO ROLADO, PREPARO MECÂNICO COM MISTURADOR DE EIXO HORIZONTAL DE 600 KG. AF_08/2019</v>
          </cell>
          <cell r="C6758" t="str">
            <v>M3</v>
          </cell>
          <cell r="D6758">
            <v>3405.47</v>
          </cell>
        </row>
        <row r="6759">
          <cell r="A6759">
            <v>87360</v>
          </cell>
          <cell r="B6759" t="str">
            <v>ARGAMASSA TRAÇO 1:3 (EM VOLUME DE CIMENTO E AREIA GROSSA ÚMIDA) COM ADIÇÃO DE EMULSÃO POLIMÉRICA PARA CHAPISCO ROLADO, PREPARO MECÂNICO COM MISTURADOR DE EIXO HORIZONTAL DE 160 KG. AF_08/2019</v>
          </cell>
          <cell r="C6759" t="str">
            <v>M3</v>
          </cell>
          <cell r="D6759">
            <v>3545.96</v>
          </cell>
        </row>
        <row r="6760">
          <cell r="A6760">
            <v>87361</v>
          </cell>
          <cell r="B6760" t="str">
            <v>ARGAMASSA TRAÇO 1:3 (EM VOLUME DE CIMENTO E AREIA GROSSA ÚMIDA) COM ADIÇÃO DE EMULSÃO POLIMÉRICA PARA CHAPISCO ROLADO, PREPARO MECÂNICO COM MISTURADOR DE EIXO HORIZONTAL DE 300 KG. AF_08/2019</v>
          </cell>
          <cell r="C6760" t="str">
            <v>M3</v>
          </cell>
          <cell r="D6760">
            <v>3485</v>
          </cell>
        </row>
        <row r="6761">
          <cell r="A6761">
            <v>87362</v>
          </cell>
          <cell r="B6761" t="str">
            <v>ARGAMASSA TRAÇO 1:3 (EM VOLUME DE CIMENTO E AREIA GROSSA ÚMIDA) COM ADIÇÃO DE EMULSÃO POLIMÉRICA PARA CHAPISCO ROLADO, PREPARO MECÂNICO COM MISTURADOR DE EIXO HORIZONTAL DE 600 KG. AF_08/2019</v>
          </cell>
          <cell r="C6761" t="str">
            <v>M3</v>
          </cell>
          <cell r="D6761">
            <v>3477.84</v>
          </cell>
        </row>
        <row r="6762">
          <cell r="A6762">
            <v>87363</v>
          </cell>
          <cell r="B6762" t="str">
            <v>ARGAMASSA TRAÇO 1:4 (EM VOLUME DE CIMENTO E AREIA GROSSA ÚMIDA) COM ADIÇÃO DE EMULSÃO POLIMÉRICA PARA CHAPISCO ROLADO, PREPARO MECÂNICO COM MISTURADOR DE EIXO HORIZONTAL DE 300 KG. AF_08/2019</v>
          </cell>
          <cell r="C6762" t="str">
            <v>M3</v>
          </cell>
          <cell r="D6762">
            <v>3478.59</v>
          </cell>
        </row>
        <row r="6763">
          <cell r="A6763">
            <v>87364</v>
          </cell>
          <cell r="B6763" t="str">
            <v>ARGAMASSA TRAÇO 1:4 (EM VOLUME DE CIMENTO E AREIA GROSSA ÚMIDA) COM ADIÇÃO DE EMULSÃO POLIMÉRICA PARA CHAPISCO ROLADO, PREPARO MECÂNICO COM MISTURADOR DE EIXO HORIZONTAL DE 600 KG. AF_08/2019</v>
          </cell>
          <cell r="C6763" t="str">
            <v>M3</v>
          </cell>
          <cell r="D6763">
            <v>3435.01</v>
          </cell>
        </row>
        <row r="6764">
          <cell r="A6764">
            <v>87365</v>
          </cell>
          <cell r="B6764" t="str">
            <v>ARGAMASSA TRAÇO 1:7 (EM VOLUME DE CIMENTO E AREIA MÉDIA ÚMIDA) COM ADIÇÃO DE PLASTIFICANTE PARA EMBOÇO/MASSA ÚNICA/ASSENTAMENTO DE ALVENARIA DE VEDAÇÃO, PREPARO MANUAL. AF_08/2019</v>
          </cell>
          <cell r="C6764" t="str">
            <v>M3</v>
          </cell>
          <cell r="D6764">
            <v>564.4</v>
          </cell>
        </row>
        <row r="6765">
          <cell r="A6765">
            <v>87366</v>
          </cell>
          <cell r="B6765" t="str">
            <v>ARGAMASSA TRAÇO 1:6 (EM VOLUME DE CIMENTO E AREIA MÉDIA ÚMIDA) COM ADIÇÃO DE PLASTIFICANTE PARA EMBOÇO/MASSA ÚNICA/ASSENTAMENTO DE ALVENARIA DE VEDAÇÃO, PREPARO MANUAL. AF_08/2019</v>
          </cell>
          <cell r="C6765" t="str">
            <v>M3</v>
          </cell>
          <cell r="D6765">
            <v>592.96</v>
          </cell>
        </row>
        <row r="6766">
          <cell r="A6766">
            <v>87367</v>
          </cell>
          <cell r="B6766" t="str">
            <v>ARGAMASSA TRAÇO 1:1:6 (EM VOLUME DE CIMENTO, CAL E AREIA MÉDIA ÚMIDA) PARA EMBOÇO/MASSA ÚNICA/ASSENTAMENTO DE ALVENARIA DE VEDAÇÃO, PREPARO MANUAL. AF_08/2019</v>
          </cell>
          <cell r="C6766" t="str">
            <v>M3</v>
          </cell>
          <cell r="D6766">
            <v>690.53</v>
          </cell>
        </row>
        <row r="6767">
          <cell r="A6767">
            <v>87368</v>
          </cell>
          <cell r="B6767" t="str">
            <v>ARGAMASSA TRAÇO 1:1,5:7,5 (EM VOLUME DE CIMENTO, CAL E AREIA MÉDIA ÚMIDA) PARA EMBOÇO/MASSA ÚNICA/ASSENTAMENTO DE ALVENARIA DE VEDAÇÃO, PREPARO MANUAL. AF_08/2019</v>
          </cell>
          <cell r="C6767" t="str">
            <v>M3</v>
          </cell>
          <cell r="D6767">
            <v>682.09</v>
          </cell>
        </row>
        <row r="6768">
          <cell r="A6768">
            <v>87369</v>
          </cell>
          <cell r="B6768" t="str">
            <v>ARGAMASSA TRAÇO 1:2:8 (EM VOLUME DE CIMENTO, CAL E AREIA MÉDIA ÚMIDA) PARA EMBOÇO/MASSA ÚNICA/ASSENTAMENTO DE ALVENARIA DE VEDAÇÃO, PREPARO MANUAL. AF_08/2019</v>
          </cell>
          <cell r="C6768" t="str">
            <v>M3</v>
          </cell>
          <cell r="D6768">
            <v>696.5</v>
          </cell>
        </row>
        <row r="6769">
          <cell r="A6769">
            <v>87370</v>
          </cell>
          <cell r="B6769" t="str">
            <v>ARGAMASSA TRAÇO 1:2:9 (EM VOLUME DE CIMENTO, CAL E AREIA MÉDIA ÚMIDA) PARA EMBOÇO/MASSA ÚNICA/ASSENTAMENTO DE ALVENARIA DE VEDAÇÃO, PREPARO MANUAL. AF_08/2019</v>
          </cell>
          <cell r="C6769" t="str">
            <v>M3</v>
          </cell>
          <cell r="D6769">
            <v>675.43</v>
          </cell>
        </row>
        <row r="6770">
          <cell r="A6770">
            <v>87371</v>
          </cell>
          <cell r="B6770" t="str">
            <v>ARGAMASSA TRAÇO 1:3:12 (EM VOLUME DE CIMENTO, CAL E AREIA MÉDIA ÚMIDA) PARA EMBOÇO/MASSA ÚNICA/ASSENTAMENTO DE ALVENARIA DE VEDAÇÃO, PREPARO MANUAL. AF_08/2019</v>
          </cell>
          <cell r="C6770" t="str">
            <v>M3</v>
          </cell>
          <cell r="D6770">
            <v>664.63</v>
          </cell>
        </row>
        <row r="6771">
          <cell r="A6771">
            <v>87372</v>
          </cell>
          <cell r="B6771" t="str">
            <v>ARGAMASSA TRAÇO 1:3 (EM VOLUME DE CIMENTO E AREIA MÉDIA ÚMIDA) PARA CONTRAPISO, PREPARO MANUAL. AF_08/2019</v>
          </cell>
          <cell r="C6771" t="str">
            <v>M3</v>
          </cell>
          <cell r="D6771">
            <v>779.71</v>
          </cell>
        </row>
        <row r="6772">
          <cell r="A6772">
            <v>87373</v>
          </cell>
          <cell r="B6772" t="str">
            <v>ARGAMASSA TRAÇO 1:4 (EM VOLUME DE CIMENTO E AREIA MÉDIA ÚMIDA) PARA CONTRAPISO, PREPARO MANUAL. AF_08/2019</v>
          </cell>
          <cell r="C6772" t="str">
            <v>M3</v>
          </cell>
          <cell r="D6772">
            <v>702.72</v>
          </cell>
        </row>
        <row r="6773">
          <cell r="A6773">
            <v>87374</v>
          </cell>
          <cell r="B6773" t="str">
            <v>ARGAMASSA TRAÇO 1:5 (EM VOLUME DE CIMENTO E AREIA MÉDIA ÚMIDA) PARA CONTRAPISO, PREPARO MANUAL. AF_08/2019</v>
          </cell>
          <cell r="C6773" t="str">
            <v>M3</v>
          </cell>
          <cell r="D6773">
            <v>664.77</v>
          </cell>
        </row>
        <row r="6774">
          <cell r="A6774">
            <v>87375</v>
          </cell>
          <cell r="B6774" t="str">
            <v>ARGAMASSA TRAÇO 1:6 (EM VOLUME DE CIMENTO E AREIA MÉDIA ÚMIDA) PARA CONTRAPISO, PREPARO MANUAL. AF_08/2019</v>
          </cell>
          <cell r="C6774" t="str">
            <v>M3</v>
          </cell>
          <cell r="D6774">
            <v>642.37</v>
          </cell>
        </row>
        <row r="6775">
          <cell r="A6775">
            <v>87376</v>
          </cell>
          <cell r="B6775" t="str">
            <v>ARGAMASSA TRAÇO 1:5 (EM VOLUME DE CIMENTO E AREIA GROSSA ÚMIDA) PARA CHAPISCO CONVENCIONAL, PREPARO MANUAL. AF_08/2019</v>
          </cell>
          <cell r="C6775" t="str">
            <v>M3</v>
          </cell>
          <cell r="D6775">
            <v>571.32000000000005</v>
          </cell>
        </row>
        <row r="6776">
          <cell r="A6776">
            <v>87377</v>
          </cell>
          <cell r="B6776" t="str">
            <v>ARGAMASSA TRAÇO 1:3 (EM VOLUME DE CIMENTO E AREIA GROSSA ÚMIDA) PARA CHAPISCO CONVENCIONAL, PREPARO MANUAL. AF_08/2019</v>
          </cell>
          <cell r="C6776" t="str">
            <v>M3</v>
          </cell>
          <cell r="D6776">
            <v>652.19000000000005</v>
          </cell>
        </row>
        <row r="6777">
          <cell r="A6777">
            <v>87378</v>
          </cell>
          <cell r="B6777" t="str">
            <v>ARGAMASSA TRAÇO 1:4 (EM VOLUME DE CIMENTO E AREIA GROSSA ÚMIDA) PARA CHAPISCO CONVENCIONAL, PREPARO MANUAL. AF_08/2019</v>
          </cell>
          <cell r="C6777" t="str">
            <v>M3</v>
          </cell>
          <cell r="D6777">
            <v>597.12</v>
          </cell>
        </row>
        <row r="6778">
          <cell r="A6778">
            <v>87379</v>
          </cell>
          <cell r="B6778" t="str">
            <v>ARGAMASSA TRAÇO 1:5 (EM VOLUME DE CIMENTO E AREIA GROSSA ÚMIDA) COM ADIÇÃO DE EMULSÃO POLIMÉRICA PARA CHAPISCO ROLADO, PREPARO MANUAL. AF_08/2019</v>
          </cell>
          <cell r="C6778" t="str">
            <v>M3</v>
          </cell>
          <cell r="D6778">
            <v>3638.48</v>
          </cell>
        </row>
        <row r="6779">
          <cell r="A6779">
            <v>87380</v>
          </cell>
          <cell r="B6779" t="str">
            <v>ARGAMASSA TRAÇO 1:3 (EM VOLUME DE CIMENTO E AREIA GROSSA ÚMIDA) COM ADIÇÃO DE EMULSÃO POLIMÉRICA PARA CHAPISCO ROLADO, PREPARO MANUAL. AF_08/2019</v>
          </cell>
          <cell r="C6779" t="str">
            <v>M3</v>
          </cell>
          <cell r="D6779">
            <v>3720.62</v>
          </cell>
        </row>
        <row r="6780">
          <cell r="A6780">
            <v>87381</v>
          </cell>
          <cell r="B6780" t="str">
            <v>ARGAMASSA TRAÇO 1:4 (EM VOLUME DE CIMENTO E AREIA GROSSA ÚMIDA) COM ADIÇÃO DE EMULSÃO POLIMÉRICA PARA CHAPISCO ROLADO, PREPARO MANUAL. AF_08/2019</v>
          </cell>
          <cell r="C6780" t="str">
            <v>M3</v>
          </cell>
          <cell r="D6780">
            <v>3664.62</v>
          </cell>
        </row>
        <row r="6781">
          <cell r="A6781">
            <v>87382</v>
          </cell>
          <cell r="B6781" t="str">
            <v>ARGAMASSA INDUSTRIALIZADA MULTIUSO PARA REVESTIMENTOS E ASSENTAMENTO DA ALVENARIA, PREPARO COM MISTURADOR DE EIXO HORIZONTAL DE 160 KG. AF_08/2019</v>
          </cell>
          <cell r="C6781" t="str">
            <v>M3</v>
          </cell>
          <cell r="D6781">
            <v>1677.51</v>
          </cell>
        </row>
        <row r="6782">
          <cell r="A6782">
            <v>87383</v>
          </cell>
          <cell r="B6782" t="str">
            <v>ARGAMASSA INDUSTRIALIZADA MULTIUSO PARA REVESTIMENTOS E ASSENTAMENTO DA ALVENARIA, PREPARO COM MISTURADOR DE EIXO HORIZONTAL DE 300 KG. AF_08/2019</v>
          </cell>
          <cell r="C6782" t="str">
            <v>M3</v>
          </cell>
          <cell r="D6782">
            <v>1665.71</v>
          </cell>
        </row>
        <row r="6783">
          <cell r="A6783">
            <v>87384</v>
          </cell>
          <cell r="B6783" t="str">
            <v>ARGAMASSA INDUSTRIALIZADA MULTIUSO PARA REVESTIMENTOS E ASSENTAMENTO DA ALVENARIA, PREPARO COM MISTURADOR DE EIXO HORIZONTAL DE 600 KG. AF_08/2019</v>
          </cell>
          <cell r="C6783" t="str">
            <v>M3</v>
          </cell>
          <cell r="D6783">
            <v>1652.06</v>
          </cell>
        </row>
        <row r="6784">
          <cell r="A6784">
            <v>87385</v>
          </cell>
          <cell r="B6784" t="str">
            <v>ARGAMASSA PRONTA PARA CONTRAPISO, PREPARO COM MISTURADOR DE EIXO HORIZONTAL DE 160 KG. AF_08/2019</v>
          </cell>
          <cell r="C6784" t="str">
            <v>M3</v>
          </cell>
          <cell r="D6784">
            <v>1937.73</v>
          </cell>
        </row>
        <row r="6785">
          <cell r="A6785">
            <v>87386</v>
          </cell>
          <cell r="B6785" t="str">
            <v>ARGAMASSA PRONTA PARA CONTRAPISO, PREPARO COM MISTURADOR DE EIXO HORIZONTAL DE 300 KG. AF_08/2019</v>
          </cell>
          <cell r="C6785" t="str">
            <v>M3</v>
          </cell>
          <cell r="D6785">
            <v>1918.34</v>
          </cell>
        </row>
        <row r="6786">
          <cell r="A6786">
            <v>87387</v>
          </cell>
          <cell r="B6786" t="str">
            <v>ARGAMASSA PRONTA PARA CONTRAPISO, PREPARO COM MISTURADOR DE EIXO HORIZONTAL DE 600 KG. AF_08/2019</v>
          </cell>
          <cell r="C6786" t="str">
            <v>M3</v>
          </cell>
          <cell r="D6786">
            <v>1906.2</v>
          </cell>
        </row>
        <row r="6787">
          <cell r="A6787">
            <v>87388</v>
          </cell>
          <cell r="B6787" t="str">
            <v>ARGAMASSA PARA REVESTIMENTO DECORATIVO MONOCAMADA (MONOCAPA), PREPARO COM MISTURADOR DE EIXO HORIZONTAL DE 160 KG. AF_08/2019</v>
          </cell>
          <cell r="C6787" t="str">
            <v>M3</v>
          </cell>
          <cell r="D6787">
            <v>4598.33</v>
          </cell>
        </row>
        <row r="6788">
          <cell r="A6788">
            <v>87389</v>
          </cell>
          <cell r="B6788" t="str">
            <v>ARGAMASSA PARA REVESTIMENTO DECORATIVO MONOCAMADA (MONOCAPA), PREPARO COM MISTURADOR DE EIXO HORIZONTAL DE 300 KG. AF_08/2019</v>
          </cell>
          <cell r="C6788" t="str">
            <v>M3</v>
          </cell>
          <cell r="D6788">
            <v>4606.78</v>
          </cell>
        </row>
        <row r="6789">
          <cell r="A6789">
            <v>87390</v>
          </cell>
          <cell r="B6789" t="str">
            <v>ARGAMASSA PARA REVESTIMENTO DECORATIVO MONOCAMADA (MONOCAPA), PREPARO COM MISTURADOR DE EIXO HORIZONTAL DE 600 KG. AF_08/2019</v>
          </cell>
          <cell r="C6789" t="str">
            <v>M3</v>
          </cell>
          <cell r="D6789">
            <v>4623.55</v>
          </cell>
        </row>
        <row r="6790">
          <cell r="A6790">
            <v>87391</v>
          </cell>
          <cell r="B6790" t="str">
            <v>ARGAMASSA INDUSTRIALIZADA PARA CHAPISCO ROLADO, PREPARO COM MISTURADOR DE EIXO HORIZONTAL DE 160 KG. AF_08/2019</v>
          </cell>
          <cell r="C6790" t="str">
            <v>M3</v>
          </cell>
          <cell r="D6790">
            <v>5118.6000000000004</v>
          </cell>
        </row>
        <row r="6791">
          <cell r="A6791">
            <v>87393</v>
          </cell>
          <cell r="B6791" t="str">
            <v>ARGAMASSA INDUSTRIALIZADA PARA CHAPISCO ROLADO, PREPARO COM MISTURADOR DE EIXO HORIZONTAL DE 300 KG. AF_08/2019</v>
          </cell>
          <cell r="C6791" t="str">
            <v>M3</v>
          </cell>
          <cell r="D6791">
            <v>5153.75</v>
          </cell>
        </row>
        <row r="6792">
          <cell r="A6792">
            <v>87394</v>
          </cell>
          <cell r="B6792" t="str">
            <v>ARGAMASSA INDUSTRIALIZADA PARA CHAPISCO ROLADO, PREPARO COM MISTURADOR DE EIXO HORIZONTAL DE 600 KG. AF_08/2019</v>
          </cell>
          <cell r="C6792" t="str">
            <v>M3</v>
          </cell>
          <cell r="D6792">
            <v>5191.87</v>
          </cell>
        </row>
        <row r="6793">
          <cell r="A6793">
            <v>87395</v>
          </cell>
          <cell r="B6793" t="str">
            <v>ARGAMASSA INDUSTRIALIZADA PARA CHAPISCO COLANTE, PREPARO COM MISTURADOR DE EIXO HORIZONTAL DE 160 KG. AF_08/2019</v>
          </cell>
          <cell r="C6793" t="str">
            <v>M3</v>
          </cell>
          <cell r="D6793">
            <v>3241.83</v>
          </cell>
        </row>
        <row r="6794">
          <cell r="A6794">
            <v>87396</v>
          </cell>
          <cell r="B6794" t="str">
            <v>ARGAMASSA INDUSTRIALIZADA PARA CHAPISCO COLANTE, PREPARO COM MISTURADOR DE EIXO HORIZONTAL DE 300 KG. AF_08/2019</v>
          </cell>
          <cell r="C6794" t="str">
            <v>M3</v>
          </cell>
          <cell r="D6794">
            <v>3251.77</v>
          </cell>
        </row>
        <row r="6795">
          <cell r="A6795">
            <v>87397</v>
          </cell>
          <cell r="B6795" t="str">
            <v>ARGAMASSA INDUSTRIALIZADA PARA CHAPISCO COLANTE, PREPARO COM MISTURADOR DE EIXO HORIZONTAL DE 600 KG. AF_08/2019</v>
          </cell>
          <cell r="C6795" t="str">
            <v>M3</v>
          </cell>
          <cell r="D6795">
            <v>3265.81</v>
          </cell>
        </row>
        <row r="6796">
          <cell r="A6796">
            <v>87398</v>
          </cell>
          <cell r="B6796" t="str">
            <v>ARGAMASSA INDUSTRIALIZADA MULTIUSO PARA REVESTIMENTOS E ASSENTAMENTO DA ALVENARIA, PREPARO MANUAL. AF_08/2019</v>
          </cell>
          <cell r="C6796" t="str">
            <v>M3</v>
          </cell>
          <cell r="D6796">
            <v>1953.33</v>
          </cell>
        </row>
        <row r="6797">
          <cell r="A6797">
            <v>87399</v>
          </cell>
          <cell r="B6797" t="str">
            <v>ARGAMASSA PRONTA PARA CONTRAPISO, PREPARO MANUAL. AF_08/2019</v>
          </cell>
          <cell r="C6797" t="str">
            <v>M3</v>
          </cell>
          <cell r="D6797">
            <v>2217.94</v>
          </cell>
        </row>
        <row r="6798">
          <cell r="A6798">
            <v>87401</v>
          </cell>
          <cell r="B6798" t="str">
            <v>ARGAMASSA INDUSTRIALIZADA PARA CHAPISCO ROLADO, PREPARO MANUAL. AF_08/2019</v>
          </cell>
          <cell r="C6798" t="str">
            <v>M3</v>
          </cell>
          <cell r="D6798">
            <v>5505.75</v>
          </cell>
        </row>
        <row r="6799">
          <cell r="A6799">
            <v>87402</v>
          </cell>
          <cell r="B6799" t="str">
            <v>ARGAMASSA INDUSTRIALIZADA PARA CHAPISCO COLANTE, PREPARO MANUAL. AF_08/2019</v>
          </cell>
          <cell r="C6799" t="str">
            <v>M3</v>
          </cell>
          <cell r="D6799">
            <v>3590.55</v>
          </cell>
        </row>
        <row r="6800">
          <cell r="A6800">
            <v>87404</v>
          </cell>
          <cell r="B6800" t="str">
            <v>ARGAMASSA PARA REVESTIMENTO DECORATIVO MONOCAMADA (MONOCAPA), MISTURA E PROJEÇÃO DE 1,5 M3/H DE ARGAMASSA. AF_08/2019</v>
          </cell>
          <cell r="C6800" t="str">
            <v>M3</v>
          </cell>
          <cell r="D6800">
            <v>4795.16</v>
          </cell>
        </row>
        <row r="6801">
          <cell r="A6801">
            <v>87405</v>
          </cell>
          <cell r="B6801" t="str">
            <v>ARGAMASSA PARA REVESTIMENTO DECORATIVO MONOCAMADA (MONOCAPA), MISTURA E PROJEÇÃO DE 2 M3/H DE ARGAMASSA. AF_08/2019</v>
          </cell>
          <cell r="C6801" t="str">
            <v>M3</v>
          </cell>
          <cell r="D6801">
            <v>4792.3999999999996</v>
          </cell>
        </row>
        <row r="6802">
          <cell r="A6802">
            <v>87407</v>
          </cell>
          <cell r="B6802" t="str">
            <v>ARGAMASSA INDUSTRIALIZADA PARA REVESTIMENTOS, MISTURA E PROJEÇÃO DE 1,5 M³/H DE ARGAMASSA. AF_08/2019</v>
          </cell>
          <cell r="C6802" t="str">
            <v>M3</v>
          </cell>
          <cell r="D6802">
            <v>1710.44</v>
          </cell>
        </row>
        <row r="6803">
          <cell r="A6803">
            <v>87408</v>
          </cell>
          <cell r="B6803" t="str">
            <v>ARGAMASSA INDUSTRIALIZADA PARA REVESTIMENTOS, MISTURA E PROJEÇÃO DE 2 M³/H DE ARGAMASSA. AF_08/2019</v>
          </cell>
          <cell r="C6803" t="str">
            <v>M3</v>
          </cell>
          <cell r="D6803">
            <v>1689.99</v>
          </cell>
        </row>
        <row r="6804">
          <cell r="A6804">
            <v>87410</v>
          </cell>
          <cell r="B6804" t="str">
            <v>ARGAMASSA À BASE DE GESSO, MISTURA E PROJEÇÃO DE 1,5 M³/H DE ARGAMASSA. AF_08/2019</v>
          </cell>
          <cell r="C6804" t="str">
            <v>M3</v>
          </cell>
          <cell r="D6804">
            <v>864.67</v>
          </cell>
        </row>
        <row r="6805">
          <cell r="A6805">
            <v>88626</v>
          </cell>
          <cell r="B6805" t="str">
            <v>ARGAMASSA TRAÇO 1:0,5:4,5 (EM VOLUME DE CIMENTO, CAL E AREIA MÉDIA ÚMIDA), PREPARO MECÂNICO COM BETONEIRA 400 L. AF_08/2019</v>
          </cell>
          <cell r="C6805" t="str">
            <v>M3</v>
          </cell>
          <cell r="D6805">
            <v>481.3</v>
          </cell>
        </row>
        <row r="6806">
          <cell r="A6806">
            <v>88627</v>
          </cell>
          <cell r="B6806" t="str">
            <v>ARGAMASSA TRAÇO 1:0,5:4,5 (EM VOLUME DE CIMENTO, CAL E AREIA MÉDIA ÚMIDA) PARA ASSENTAMENTO DE ALVENARIA, PREPARO MANUAL. AF_08/2019</v>
          </cell>
          <cell r="C6806" t="str">
            <v>M3</v>
          </cell>
          <cell r="D6806">
            <v>624.30999999999995</v>
          </cell>
        </row>
        <row r="6807">
          <cell r="A6807">
            <v>88628</v>
          </cell>
          <cell r="B6807" t="str">
            <v>ARGAMASSA TRAÇO 1:3 (EM VOLUME DE CIMENTO E AREIA MÉDIA ÚMIDA), PREPARO MECÂNICO COM BETONEIRA 400 L. AF_08/2019</v>
          </cell>
          <cell r="C6807" t="str">
            <v>M3</v>
          </cell>
          <cell r="D6807">
            <v>477.28</v>
          </cell>
        </row>
        <row r="6808">
          <cell r="A6808">
            <v>88629</v>
          </cell>
          <cell r="B6808" t="str">
            <v>ARGAMASSA TRAÇO 1:3 (EM VOLUME DE CIMENTO E AREIA MÉDIA ÚMIDA), PREPARO MANUAL. AF_08/2019</v>
          </cell>
          <cell r="C6808" t="str">
            <v>M3</v>
          </cell>
          <cell r="D6808">
            <v>627.01</v>
          </cell>
        </row>
        <row r="6809">
          <cell r="A6809">
            <v>88630</v>
          </cell>
          <cell r="B6809" t="str">
            <v>ARGAMASSA TRAÇO 1:4 (CIMENTO E AREIA MÉDIA), PREPARO MECÂNICO COM BETONEIRA 400 L. AF_08/2019</v>
          </cell>
          <cell r="C6809" t="str">
            <v>M3</v>
          </cell>
          <cell r="D6809">
            <v>409.53</v>
          </cell>
        </row>
        <row r="6810">
          <cell r="A6810">
            <v>88631</v>
          </cell>
          <cell r="B6810" t="str">
            <v>ARGAMASSA TRAÇO 1:4 (EM VOLUME DE CIMENTO E AREIA MÉDIA ÚMIDA), PREPARO MANUAL. AF_08/2019</v>
          </cell>
          <cell r="C6810" t="str">
            <v>M3</v>
          </cell>
          <cell r="D6810">
            <v>568.13</v>
          </cell>
        </row>
        <row r="6811">
          <cell r="A6811">
            <v>88715</v>
          </cell>
          <cell r="B6811" t="str">
            <v>ARGAMASSA TRAÇO 1:2:9 (EM VOLUME DE CIMENTO, CAL E AREIA MÉDIA ÚMIDA) PARA EMBOÇO/MASSA ÚNICA/ASSENTAMENTO DE ALVENARIA DE VEDAÇÃO, PREPARO MECÂNICO COM BETONEIRA 400 L. AF_08/2019</v>
          </cell>
          <cell r="C6811" t="str">
            <v>M3</v>
          </cell>
          <cell r="D6811">
            <v>480.69</v>
          </cell>
        </row>
        <row r="6812">
          <cell r="A6812">
            <v>100464</v>
          </cell>
          <cell r="B6812" t="str">
            <v>ARGAMASSA TRAÇO 1:0,5:4,5  (EM VOLUME DE CIMENTO, CAL E AREIA MÉDIA ÚMIDA), PREPARO MECÂNICO COM MISTURADOR DE EIXO HORIZONTAL DE 160 KG. AF_08/2019</v>
          </cell>
          <cell r="C6812" t="str">
            <v>M3</v>
          </cell>
          <cell r="D6812">
            <v>517.35</v>
          </cell>
        </row>
        <row r="6813">
          <cell r="A6813">
            <v>100465</v>
          </cell>
          <cell r="B6813" t="str">
            <v>ARGAMASSA TRAÇO 1:0,5:4,5  (EM VOLUME DE CIMENTO, CAL E AREIA MÉDIA ÚMIDA), PREPARO MECÂNICO COM MISTURADOR DE EIXO HORIZONTAL DE 300 KG. AF_08/2019</v>
          </cell>
          <cell r="C6813" t="str">
            <v>M3</v>
          </cell>
          <cell r="D6813">
            <v>467.39</v>
          </cell>
        </row>
        <row r="6814">
          <cell r="A6814">
            <v>100466</v>
          </cell>
          <cell r="B6814" t="str">
            <v>ARGAMASSA TRAÇO 1:0,5:4,5  (EM VOLUME DE CIMENTO, CAL E AREIA MÉDIA ÚMIDA), PREPARO MECÂNICO COM MISTURADOR DE EIXO HORIZONTAL DE 600 KG. AF_08/2019</v>
          </cell>
          <cell r="C6814" t="str">
            <v>M3</v>
          </cell>
          <cell r="D6814">
            <v>443.34</v>
          </cell>
        </row>
        <row r="6815">
          <cell r="A6815">
            <v>100468</v>
          </cell>
          <cell r="B6815" t="str">
            <v>ARGAMASSA TRAÇO 1:3 (EM VOLUME DE CIMENTO E AREIA MÉDIA ÚMIDA), PREPARO MECÂNICO COM MISTURADOR DE EIXO HORIZONTAL DE 160 KG. AF_08/2019</v>
          </cell>
          <cell r="C6815" t="str">
            <v>M3</v>
          </cell>
          <cell r="D6815">
            <v>610.45000000000005</v>
          </cell>
        </row>
        <row r="6816">
          <cell r="A6816">
            <v>100469</v>
          </cell>
          <cell r="B6816" t="str">
            <v>ARGAMASSA TRAÇO 1:3 (EM VOLUME DE CIMENTO E AREIA MÉDIA ÚMIDA), PREPARO MECÂNICO COM MISTURADOR DE EIXO HORIZONTAL DE 300 KG. AF_08/2019</v>
          </cell>
          <cell r="C6816" t="str">
            <v>M3</v>
          </cell>
          <cell r="D6816">
            <v>467.99</v>
          </cell>
        </row>
        <row r="6817">
          <cell r="A6817">
            <v>100470</v>
          </cell>
          <cell r="B6817" t="str">
            <v>ARGAMASSA TRAÇO 1:3 (EM VOLUME DE CIMENTO E AREIA MÉDIA ÚMIDA), PREPARO MECÂNICO COM MISTURADOR DE EIXO HORIZONTAL DE 600 KG. AF_08/2019</v>
          </cell>
          <cell r="C6817" t="str">
            <v>M3</v>
          </cell>
          <cell r="D6817">
            <v>425.84</v>
          </cell>
        </row>
        <row r="6818">
          <cell r="A6818">
            <v>100472</v>
          </cell>
          <cell r="B6818" t="str">
            <v>ARGAMASSA TRAÇO 1:4 (EM VOLUME DE CIMENTO E AREIA MÉDIA ÚMIDA), PREPARO MECÂNICO COM MISTURADOR DE EIXO HORIZONTAL DE 160 KG. AF_08/2019</v>
          </cell>
          <cell r="C6818" t="str">
            <v>M3</v>
          </cell>
          <cell r="D6818">
            <v>488.69</v>
          </cell>
        </row>
        <row r="6819">
          <cell r="A6819">
            <v>100473</v>
          </cell>
          <cell r="B6819" t="str">
            <v>ARGAMASSA TRAÇO 1:4 (EM VOLUME DE CIMENTO E AREIA MÉDIA ÚMIDA), PREPARO MECÂNICO COM MISTURADOR DE EIXO HORIZONTAL DE 300 KG. AF_08/2019</v>
          </cell>
          <cell r="C6819" t="str">
            <v>M3</v>
          </cell>
          <cell r="D6819">
            <v>426.04</v>
          </cell>
        </row>
        <row r="6820">
          <cell r="A6820">
            <v>100474</v>
          </cell>
          <cell r="B6820" t="str">
            <v>ARGAMASSA TRAÇO 1:4 (EM VOLUME DE CIMENTO E AREIA MÉDIA ÚMIDA), PREPARO MECÂNICO COM MISTURADOR DE EIXO HORIZONTAL DE 600 KG. AF_08/2019</v>
          </cell>
          <cell r="C6820" t="str">
            <v>M3</v>
          </cell>
          <cell r="D6820">
            <v>398.64</v>
          </cell>
        </row>
        <row r="6821">
          <cell r="A6821">
            <v>100475</v>
          </cell>
          <cell r="B6821" t="str">
            <v>ARGAMASSA TRAÇO 1:3 (EM VOLUME DE CIMENTO E AREIA MÉDIA ÚMIDA) COM ADIÇÃO DE IMPERMEABILIZANTE, PREPARO MECÂNICO COM BETONEIRA 400 L. AF_08/2019</v>
          </cell>
          <cell r="C6821" t="str">
            <v>M3</v>
          </cell>
          <cell r="D6821">
            <v>636.73</v>
          </cell>
        </row>
        <row r="6822">
          <cell r="A6822">
            <v>100477</v>
          </cell>
          <cell r="B6822" t="str">
            <v>ARGAMASSA TRAÇO 1:3 (EM VOLUME DE CIMENTO E AREIA MÉDIA ÚMIDA) COM ADIÇÃO DE IMPERMEABILIZANTE, PREPARO MECÂNICO COM MISTURADOR DE EIXO HORIZONTAL DE 160 KG. AF_08/2019</v>
          </cell>
          <cell r="C6822" t="str">
            <v>M3</v>
          </cell>
          <cell r="D6822">
            <v>721.59</v>
          </cell>
        </row>
        <row r="6823">
          <cell r="A6823">
            <v>100478</v>
          </cell>
          <cell r="B6823" t="str">
            <v>ARGAMASSA TRAÇO 1:3 (EM VOLUME DE CIMENTO E AREIA MÉDIA ÚMIDA) COM ADIÇÃO DE IMPERMEABILIZANTE, PREPARO MECÂNICO COM MISTURADOR DE EIXO HORIZONTAL DE 300 KG. AF_08/2019</v>
          </cell>
          <cell r="C6823" t="str">
            <v>M3</v>
          </cell>
          <cell r="D6823">
            <v>623.77</v>
          </cell>
        </row>
        <row r="6824">
          <cell r="A6824">
            <v>100479</v>
          </cell>
          <cell r="B6824" t="str">
            <v>ARGAMASSA TRAÇO 1:3 (EM VOLUME DE CIMENTO E AREIA MÉDIA ÚMIDA) COM ADIÇÃO DE IMPERMEABILIZANTE, PREPARO MECÂNICO COM MISTURADOR DE EIXO HORIZONTAL DE 600 KG. AF_08/2019</v>
          </cell>
          <cell r="C6824" t="str">
            <v>M3</v>
          </cell>
          <cell r="D6824">
            <v>603.62</v>
          </cell>
        </row>
        <row r="6825">
          <cell r="A6825">
            <v>100480</v>
          </cell>
          <cell r="B6825" t="str">
            <v>ARGAMASSA TRAÇO 1:3 (EM VOLUME DE CIMENTO E AREIA MÉDIA ÚMIDA) COM ADIÇÃO DE IMPERMEABILIZANTE, PREPARO MANUAL. AF_08/2019</v>
          </cell>
          <cell r="C6825" t="str">
            <v>M3</v>
          </cell>
          <cell r="D6825">
            <v>785.78</v>
          </cell>
        </row>
        <row r="6826">
          <cell r="A6826">
            <v>100481</v>
          </cell>
          <cell r="B6826" t="str">
            <v>ARGAMASSA TRAÇO 1:4 (EM VOLUME DE CIMENTO E AREIA MÉDIA ÚMIDA) COM ADIÇÃO DE IMPERMEABILIZANTE, PREPARO MECÂNICO COM BETONEIRA 400 L. AF_08/2019</v>
          </cell>
          <cell r="C6826" t="str">
            <v>M3</v>
          </cell>
          <cell r="D6826">
            <v>548.77</v>
          </cell>
        </row>
        <row r="6827">
          <cell r="A6827">
            <v>100483</v>
          </cell>
          <cell r="B6827" t="str">
            <v>ARGAMASSA TRAÇO 1:4 (EM VOLUME DE CIMENTO E AREIA MÉDIA ÚMIDA) COM ADIÇÃO DE IMPERMEABILIZANTE, PREPARO MECÂNICO COM MISTURADOR DE EIXO HORIZONTAL DE 160 KG. AF_08/2019</v>
          </cell>
          <cell r="C6827" t="str">
            <v>M3</v>
          </cell>
          <cell r="D6827">
            <v>612.21</v>
          </cell>
        </row>
        <row r="6828">
          <cell r="A6828">
            <v>100484</v>
          </cell>
          <cell r="B6828" t="str">
            <v>ARGAMASSA TRAÇO 1:4 (EM VOLUME DE CIMENTO E AREIA MÉDIA ÚMIDA) COM ADIÇÃO DE IMPERMEABILIZANTE, PREPARO MECÂNICO COM MISTURADOR DE EIXO HORIZONTAL DE 300 KG. AF_08/2019</v>
          </cell>
          <cell r="C6828" t="str">
            <v>M3</v>
          </cell>
          <cell r="D6828">
            <v>550.57000000000005</v>
          </cell>
        </row>
        <row r="6829">
          <cell r="A6829">
            <v>100485</v>
          </cell>
          <cell r="B6829" t="str">
            <v>ARGAMASSA TRAÇO 1:4 (EM VOLUME DE CIMENTO E AREIA MÉDIA ÚMIDA) COM ADIÇÃO DE IMPERMEABILIZANTE, PREPARO MECÂNICO COM MISTURADOR DE EIXO HORIZONTAL DE 600 KG. AF_08/2019</v>
          </cell>
          <cell r="C6829" t="str">
            <v>M3</v>
          </cell>
          <cell r="D6829">
            <v>525.42999999999995</v>
          </cell>
        </row>
        <row r="6830">
          <cell r="A6830">
            <v>100486</v>
          </cell>
          <cell r="B6830" t="str">
            <v>ARGAMASSA TRAÇO 1:4 (EM VOLUME DE CIMENTO E AREIA MÉDIA ÚMIDA) COM ADIÇÃO DE IMPERMEABILIZANTE, PREPARO MANUAL. AF_08/2019</v>
          </cell>
          <cell r="C6830" t="str">
            <v>M3</v>
          </cell>
          <cell r="D6830">
            <v>700.42</v>
          </cell>
        </row>
        <row r="6831">
          <cell r="A6831">
            <v>100487</v>
          </cell>
          <cell r="B6831" t="str">
            <v>ARGAMASSA TRAÇO 1:2:9 (EM VOLUME DE CIMENTO, CAL E AREIA MÉDIA ÚMIDA) PARA EMBOÇO/MASSA ÚNICA/ASSENTAMENTO DE ALVENARIA DE VEDAÇÃO, PREPARO MECÂNICO COM MISTURADOR DE EIXO HORIZONTAL DE 600 KG. AF_08/2019</v>
          </cell>
          <cell r="C6831" t="str">
            <v>M3</v>
          </cell>
          <cell r="D6831">
            <v>452.11</v>
          </cell>
        </row>
        <row r="6832">
          <cell r="A6832">
            <v>100488</v>
          </cell>
          <cell r="B6832" t="str">
            <v>ARGAMASSA TRAÇO 1:0,5:4,5 (EM VOLUME DE CIMENTO, CAL E AREIA MÉDIA ÚMIDA), PREPARO MECÂNICO COM BETONEIRA 600 L. AF_08/2019</v>
          </cell>
          <cell r="C6832" t="str">
            <v>M3</v>
          </cell>
          <cell r="D6832">
            <v>469.06</v>
          </cell>
        </row>
        <row r="6833">
          <cell r="A6833">
            <v>100489</v>
          </cell>
          <cell r="B6833" t="str">
            <v>ARGAMASSA TRAÇO 1:3 (EM VOLUME DE CIMENTO E AREIA MÉDIA ÚMIDA), PREPARO MECÂNICO COM BETONEIRA 600 L. AF_08/2019</v>
          </cell>
          <cell r="C6833" t="str">
            <v>M3</v>
          </cell>
          <cell r="D6833">
            <v>474.56</v>
          </cell>
        </row>
        <row r="6834">
          <cell r="A6834">
            <v>100490</v>
          </cell>
          <cell r="B6834" t="str">
            <v>ARGAMASSA TRAÇO 1:4 (EM VOLUME DE CIMENTO E AREIA MÉDIA ÚMIDA), PREPARO MECÂNICO COM BETONEIRA 600 L. AF_08/2019</v>
          </cell>
          <cell r="C6834" t="str">
            <v>M3</v>
          </cell>
          <cell r="D6834">
            <v>419.1</v>
          </cell>
        </row>
        <row r="6835">
          <cell r="A6835">
            <v>100491</v>
          </cell>
          <cell r="B6835" t="str">
            <v>ARGAMASSA TRAÇO 1:3 (EM VOLUME DE CIMENTO E AREIA MÉDIA ÚMIDA) COM ADIÇÃO DE IMPERMEABILIZANTE, PREPARO MECÂNICO COM BETONEIRA 600 L. AF_08/2019</v>
          </cell>
          <cell r="C6835" t="str">
            <v>M3</v>
          </cell>
          <cell r="D6835">
            <v>635.54</v>
          </cell>
        </row>
        <row r="6836">
          <cell r="A6836">
            <v>100492</v>
          </cell>
          <cell r="B6836" t="str">
            <v>ARGAMASSA TRAÇO 1:4 (EM VOLUME DE CIMENTO E AREIA MÉDIA ÚMIDA) COM ADIÇÃO DE IMPERMEABILIZANTE, PREPARO MECÂNICO COM BETONEIRA 600 L. AF_08/2019</v>
          </cell>
          <cell r="C6836" t="str">
            <v>M3</v>
          </cell>
          <cell r="D6836">
            <v>547.74</v>
          </cell>
        </row>
        <row r="6837">
          <cell r="A6837">
            <v>105515</v>
          </cell>
          <cell r="B6837" t="str">
            <v>ARGAMASSA TRAÇO 1:1,93 (EM VOLUME DE CIMENTO E AREIA MÉDIA ÚMIDA), FCK 20MPA, PREPARO MECÂNICO COM MISTURADOR DUPLO HORIZONTAL DE ALTA TURBULÊNCIA. AF_03/2020</v>
          </cell>
          <cell r="C6837" t="str">
            <v>M3</v>
          </cell>
          <cell r="D6837">
            <v>746.32</v>
          </cell>
        </row>
        <row r="6838">
          <cell r="A6838">
            <v>92121</v>
          </cell>
          <cell r="B6838" t="str">
            <v>PENEIRAMENTO DE AREIA COM PENEIRA ELÉTRICA. AF_11/2015</v>
          </cell>
          <cell r="C6838" t="str">
            <v>M3</v>
          </cell>
          <cell r="D6838">
            <v>40.56</v>
          </cell>
        </row>
        <row r="6839">
          <cell r="A6839">
            <v>92122</v>
          </cell>
          <cell r="B6839" t="str">
            <v>PENEIRAMENTO DE AREIA COM PENEIRA MANUAL. AF_11/2015</v>
          </cell>
          <cell r="C6839" t="str">
            <v>M3</v>
          </cell>
          <cell r="D6839">
            <v>69.66</v>
          </cell>
        </row>
        <row r="6840">
          <cell r="A6840">
            <v>92123</v>
          </cell>
          <cell r="B6840" t="str">
            <v>ENSACAMENTO DE AREIA. AF_11/2015</v>
          </cell>
          <cell r="C6840" t="str">
            <v>M3</v>
          </cell>
          <cell r="D6840">
            <v>73.069999999999993</v>
          </cell>
        </row>
        <row r="6841">
          <cell r="A6841">
            <v>100195</v>
          </cell>
          <cell r="B6841" t="str">
            <v>TRANSPORTE HORIZONTAL MANUAL, DE SACOS DE 50 KG (UNIDADE: KGXKM). AF_07/2019</v>
          </cell>
          <cell r="C6841" t="str">
            <v>KGXKM</v>
          </cell>
          <cell r="D6841">
            <v>1.06</v>
          </cell>
        </row>
        <row r="6842">
          <cell r="A6842">
            <v>100196</v>
          </cell>
          <cell r="B6842" t="str">
            <v>TRANSPORTE HORIZONTAL MANUAL, DE SACOS DE 30 KG (UNIDADE: KGXKM). AF_07/2019</v>
          </cell>
          <cell r="C6842" t="str">
            <v>KGXKM</v>
          </cell>
          <cell r="D6842">
            <v>1.77</v>
          </cell>
        </row>
        <row r="6843">
          <cell r="A6843">
            <v>100197</v>
          </cell>
          <cell r="B6843" t="str">
            <v>TRANSPORTE HORIZONTAL MANUAL, DE SACOS DE 20 KG (UNIDADE: KGXKM). AF_07/2019</v>
          </cell>
          <cell r="C6843" t="str">
            <v>KGXKM</v>
          </cell>
          <cell r="D6843">
            <v>2.66</v>
          </cell>
        </row>
        <row r="6844">
          <cell r="A6844">
            <v>100198</v>
          </cell>
          <cell r="B6844" t="str">
            <v>TRANSPORTE HORIZONTAL COM CARRINHO PLATAFORMA, DE SACOS DE 50 KG (UNIDADE: KGXKM). AF_07/2019</v>
          </cell>
          <cell r="C6844" t="str">
            <v>KGXKM</v>
          </cell>
          <cell r="D6844">
            <v>0.37</v>
          </cell>
        </row>
        <row r="6845">
          <cell r="A6845">
            <v>100199</v>
          </cell>
          <cell r="B6845" t="str">
            <v>TRANSPORTE HORIZONTAL COM CARRINHO PLATAFORMA, DE SACOS DE 30 KG (UNIDADE: KGXKM). AF_07/2019</v>
          </cell>
          <cell r="C6845" t="str">
            <v>KGXKM</v>
          </cell>
          <cell r="D6845">
            <v>0.44</v>
          </cell>
        </row>
        <row r="6846">
          <cell r="A6846">
            <v>100200</v>
          </cell>
          <cell r="B6846" t="str">
            <v>TRANSPORTE HORIZONTAL COM CARRINHO PLATAFORMA, DE SACOS DE 20 KG (UNIDADE: KGXKM). AF_07/2019</v>
          </cell>
          <cell r="C6846" t="str">
            <v>KGXKM</v>
          </cell>
          <cell r="D6846">
            <v>0.54</v>
          </cell>
        </row>
        <row r="6847">
          <cell r="A6847">
            <v>100201</v>
          </cell>
          <cell r="B6847" t="str">
            <v>TRANSPORTE HORIZONTAL COM CARRINHO DE MÃO, DE SACOS DE 50 KG (UNIDADE: KGXKM). AF_07/2019</v>
          </cell>
          <cell r="C6847" t="str">
            <v>KGXKM</v>
          </cell>
          <cell r="D6847">
            <v>1.08</v>
          </cell>
        </row>
        <row r="6848">
          <cell r="A6848">
            <v>100202</v>
          </cell>
          <cell r="B6848" t="str">
            <v>TRANSPORTE HORIZONTAL COM CARRINHO DE MÃO, DE SACOS DE 30 KG (UNIDADE: KGXKM). AF_07/2019</v>
          </cell>
          <cell r="C6848" t="str">
            <v>KGXKM</v>
          </cell>
          <cell r="D6848">
            <v>1.26</v>
          </cell>
        </row>
        <row r="6849">
          <cell r="A6849">
            <v>100203</v>
          </cell>
          <cell r="B6849" t="str">
            <v>TRANSPORTE HORIZONTAL COM CARRINHO DE MÃO, DE SACOS DE 20 KG (UNIDADE: KGXKM). AF_07/2019</v>
          </cell>
          <cell r="C6849" t="str">
            <v>KGXKM</v>
          </cell>
          <cell r="D6849">
            <v>1.49</v>
          </cell>
        </row>
        <row r="6850">
          <cell r="A6850">
            <v>100204</v>
          </cell>
          <cell r="B6850" t="str">
            <v>TRANSPORTE HORIZONTAL COM MANIPULADOR TELESCÓPICO, DE PÁLETE DE SACOS (UNIDADE: KGXKM). AF_07/2019</v>
          </cell>
          <cell r="C6850" t="str">
            <v>KGXKM</v>
          </cell>
          <cell r="D6850">
            <v>0.12</v>
          </cell>
        </row>
        <row r="6851">
          <cell r="A6851">
            <v>100205</v>
          </cell>
          <cell r="B6851" t="str">
            <v>TRANSPORTE HORIZONTAL COM JERICA DE 60 L, DE MASSA/ GRANEL (UNIDADE: M3XKM). AF_07/2019</v>
          </cell>
          <cell r="C6851" t="str">
            <v>M3XKM</v>
          </cell>
          <cell r="D6851">
            <v>1984.3</v>
          </cell>
        </row>
        <row r="6852">
          <cell r="A6852">
            <v>100206</v>
          </cell>
          <cell r="B6852" t="str">
            <v>TRANSPORTE HORIZONTAL COM JERICA DE 90 L, DE MASSA/ GRANEL (UNIDADE: M3XKM). AF_07/2019</v>
          </cell>
          <cell r="C6852" t="str">
            <v>M3XKM</v>
          </cell>
          <cell r="D6852">
            <v>1434.31</v>
          </cell>
        </row>
        <row r="6853">
          <cell r="A6853">
            <v>100207</v>
          </cell>
          <cell r="B6853" t="str">
            <v>TRANSPORTE HORIZONTAL COM CARREGADEIRA, DE MASSA/ GRANEL (UNIDADE: M3XKM). AF_07/2019</v>
          </cell>
          <cell r="C6853" t="str">
            <v>M3XKM</v>
          </cell>
          <cell r="D6853">
            <v>507.56</v>
          </cell>
        </row>
        <row r="6854">
          <cell r="A6854">
            <v>100208</v>
          </cell>
          <cell r="B6854" t="str">
            <v>TRANSPORTE HORIZONTAL MANUAL, DE BLOCOS VAZADOS DE CONCRETO OU CERÂMICO DE 19X19X39CM (UNIDADE: BLOCOXKM). AF_07/2019</v>
          </cell>
          <cell r="C6854" t="str">
            <v>UNXKM</v>
          </cell>
          <cell r="D6854">
            <v>26.25</v>
          </cell>
        </row>
        <row r="6855">
          <cell r="A6855">
            <v>100209</v>
          </cell>
          <cell r="B6855" t="str">
            <v>TRANSPORTE HORIZONTAL MANUAL, DE BLOCOS CERÂMICOS FURADOS NA HORIZONTAL DE 9X19X19CM (UNIDADE: BLOCOXKM). AF_07/2019</v>
          </cell>
          <cell r="C6855" t="str">
            <v>UNXKM</v>
          </cell>
          <cell r="D6855">
            <v>13.12</v>
          </cell>
        </row>
        <row r="6856">
          <cell r="A6856">
            <v>100210</v>
          </cell>
          <cell r="B6856" t="str">
            <v>TRANSPORTE HORIZONTAL COM CARRINHO DE MÃO, DE BLOCOS VAZADOS DE CONCRETO OU CERÂMICO DE 19X19X39CM (UNIDADE: BLOCOXKM). AF_07/2019</v>
          </cell>
          <cell r="C6856" t="str">
            <v>UNXKM</v>
          </cell>
          <cell r="D6856">
            <v>24.18</v>
          </cell>
        </row>
        <row r="6857">
          <cell r="A6857">
            <v>100211</v>
          </cell>
          <cell r="B6857" t="str">
            <v>TRANSPORTE HORIZONTAL COM CARRINHO DE MÃO, DE BLOCOS CERÂMICOS FURADOS NA HORIZONTAL DE 9X19X19CM (UNIDADE: BLOCOXKM). AF_07/2019</v>
          </cell>
          <cell r="C6857" t="str">
            <v>UNXKM</v>
          </cell>
          <cell r="D6857">
            <v>9.33</v>
          </cell>
        </row>
        <row r="6858">
          <cell r="A6858">
            <v>100212</v>
          </cell>
          <cell r="B6858" t="str">
            <v>TRANSPORTE HORIZONTAL COM CARRINHO PLATAFORMA, DE BLOCOS VAZADOS DE CONCRETO OU CERÂMICO DE 19X19X39CM (UNIDADE: BLOCOXKM). AF_07/2019</v>
          </cell>
          <cell r="C6858" t="str">
            <v>UNXKM</v>
          </cell>
          <cell r="D6858">
            <v>10.3</v>
          </cell>
        </row>
        <row r="6859">
          <cell r="A6859">
            <v>100213</v>
          </cell>
          <cell r="B6859" t="str">
            <v>TRANSPORTE HORIZONTAL COM CARRINHO PLATAFORMA, DE BLOCOS CERÂMICOS FURADOS NA HORIZONTAL DE 9X19X19CM (UNIDADE: BLOCOXKM). AF_07/2019</v>
          </cell>
          <cell r="C6859" t="str">
            <v>UNXKM</v>
          </cell>
          <cell r="D6859">
            <v>3.7</v>
          </cell>
        </row>
        <row r="6860">
          <cell r="A6860">
            <v>100214</v>
          </cell>
          <cell r="B6860" t="str">
            <v>TRANSPORTE HORIZONTAL COM CARRINHO MINI PÁLETES, DE BLOCOS VAZADOS DE CONCRETO DE 19X19X39CM (UNIDADE: BLOCOXKM). AF_07/2019</v>
          </cell>
          <cell r="C6860" t="str">
            <v>UNXKM</v>
          </cell>
          <cell r="D6860">
            <v>5.68</v>
          </cell>
        </row>
        <row r="6861">
          <cell r="A6861">
            <v>100215</v>
          </cell>
          <cell r="B6861" t="str">
            <v>TRANSPORTE HORIZONTAL COM CARRINHO MINI PÁLETES, DE BLOCOS CERÂMICOS FURADOS NA VERTICAL DE 19X19X39CM (UNIDADE: BLOCOXKM). AF_07/2019</v>
          </cell>
          <cell r="C6861" t="str">
            <v>UNXKM</v>
          </cell>
          <cell r="D6861">
            <v>4.87</v>
          </cell>
        </row>
        <row r="6862">
          <cell r="A6862">
            <v>100216</v>
          </cell>
          <cell r="B6862" t="str">
            <v>TRANSPORTE HORIZONTAL COM CARRINHO MINI PÁLETES, DE BLOCOS CERÂMICOS FURADOS NA HORIZONTAL DE 9X19X19CM (UNIDADE: BLOCOXKM). AF_07/2019</v>
          </cell>
          <cell r="C6862" t="str">
            <v>UNXKM</v>
          </cell>
          <cell r="D6862">
            <v>1.31</v>
          </cell>
        </row>
        <row r="6863">
          <cell r="A6863">
            <v>100217</v>
          </cell>
          <cell r="B6863" t="str">
            <v>TRANSPORTE HORIZONTAL COM MANIPULADOR TELESCÓPICO, DE BLOCOS VAZADOS DE CONCRETO DE 19X19X39CM (UNIDADE: BLOCOXKM). AF_07/2019</v>
          </cell>
          <cell r="C6863" t="str">
            <v>UNXKM</v>
          </cell>
          <cell r="D6863">
            <v>3.03</v>
          </cell>
        </row>
        <row r="6864">
          <cell r="A6864">
            <v>100218</v>
          </cell>
          <cell r="B6864" t="str">
            <v>TRANSPORTE HORIZONTAL COM MANIPULADOR TELESCÓPICO, DE BLOCOS CERÂMICOS FURADOS NA VERTICAL DE 19X19X39CM (UNIDADE: BLOCOXKM). AF_07/2019</v>
          </cell>
          <cell r="C6864" t="str">
            <v>UNXKM</v>
          </cell>
          <cell r="D6864">
            <v>2.0699999999999998</v>
          </cell>
        </row>
        <row r="6865">
          <cell r="A6865">
            <v>100219</v>
          </cell>
          <cell r="B6865" t="str">
            <v>TRANSPORTE HORIZONTAL COM MANIPULADOR TELESCÓPICO, DE BLOCOS CERÂMICOS FURADOS NA HORIZONTAL DE 9X19X19CM (UNIDADE: BLOCOXKM). AF_07/2019</v>
          </cell>
          <cell r="C6865" t="str">
            <v>UNXKM</v>
          </cell>
          <cell r="D6865">
            <v>0.45</v>
          </cell>
        </row>
        <row r="6866">
          <cell r="A6866">
            <v>100220</v>
          </cell>
          <cell r="B6866" t="str">
            <v>TRANSPORTE HORIZONTAL MANUAL, DE CAIXA COM REVESTIMENTO CERÂMICO (UNIDADE: M2XKM). AF_07/2019</v>
          </cell>
          <cell r="C6866" t="str">
            <v>M2XKM</v>
          </cell>
          <cell r="D6866">
            <v>37.71</v>
          </cell>
        </row>
        <row r="6867">
          <cell r="A6867">
            <v>100221</v>
          </cell>
          <cell r="B6867" t="str">
            <v>TRANSPORTE HORIZONTAL COM CARRINHO DE MÃO, DE CAIXA COM REVESTIMENTO CERÂMICO (UNIDADE: M2XKM). AF_07/2019</v>
          </cell>
          <cell r="C6867" t="str">
            <v>M2XKM</v>
          </cell>
          <cell r="D6867">
            <v>42.74</v>
          </cell>
        </row>
        <row r="6868">
          <cell r="A6868">
            <v>100222</v>
          </cell>
          <cell r="B6868" t="str">
            <v>TRANSPORTE HORIZONTAL COM CARRINHO PLATAFORMA, DE CAIXA COM REVESTIMENTO CERÂMICO (UNIDADE: M2XKM). AF_07/2019</v>
          </cell>
          <cell r="C6868" t="str">
            <v>M2XKM</v>
          </cell>
          <cell r="D6868">
            <v>16.190000000000001</v>
          </cell>
        </row>
        <row r="6869">
          <cell r="A6869">
            <v>100223</v>
          </cell>
          <cell r="B6869" t="str">
            <v>TRANSPORTE HORIZONTAL COM CARRINHO MINI PÁLETES, DE CAIXA COM REVESTIMENTO CERÂMICO (UNIDADE: M2XKM). AF_07/2019</v>
          </cell>
          <cell r="C6869" t="str">
            <v>M2XKM</v>
          </cell>
          <cell r="D6869">
            <v>7.57</v>
          </cell>
        </row>
        <row r="6870">
          <cell r="A6870">
            <v>100224</v>
          </cell>
          <cell r="B6870" t="str">
            <v>TRANSPORTE HORIZONTAL COM MANIPULADOR TELESCÓPICO, DE CAIXA COM REVESTIMENTO CERÂMICO (UNIDADE: M2XKM). AF_07/2019</v>
          </cell>
          <cell r="C6870" t="str">
            <v>M2XKM</v>
          </cell>
          <cell r="D6870">
            <v>3.03</v>
          </cell>
        </row>
        <row r="6871">
          <cell r="A6871">
            <v>100225</v>
          </cell>
          <cell r="B6871" t="str">
            <v>TRANSPORTE HORIZONTAL MANUAL, DE LATA DE 18 LITROS (UNIDADE: LXKM). AF_07/2019</v>
          </cell>
          <cell r="C6871" t="str">
            <v>LXKM</v>
          </cell>
          <cell r="D6871">
            <v>2.96</v>
          </cell>
        </row>
        <row r="6872">
          <cell r="A6872">
            <v>100226</v>
          </cell>
          <cell r="B6872" t="str">
            <v>TRANSPORTE HORIZONTAL COM CARRINHO PLATAFORMA, DE LATA DE 18 LITROS (UNIDADE: LXKM). AF_07/2019</v>
          </cell>
          <cell r="C6872" t="str">
            <v>LXKM</v>
          </cell>
          <cell r="D6872">
            <v>0.93</v>
          </cell>
        </row>
        <row r="6873">
          <cell r="A6873">
            <v>100227</v>
          </cell>
          <cell r="B6873" t="str">
            <v>TRANSPORTE HORIZONTAL COM CARRINHO RACIONAL, DE LATA DE 18 LITROS (UNIDADE: LXKM). AF_07/2019</v>
          </cell>
          <cell r="C6873" t="str">
            <v>LXKM</v>
          </cell>
          <cell r="D6873">
            <v>1.37</v>
          </cell>
        </row>
        <row r="6874">
          <cell r="A6874">
            <v>100228</v>
          </cell>
          <cell r="B6874" t="str">
            <v>TRANSPORTE HORIZONTAL COM MANIPULADOR TELESCÓPICO, DE LATA DE 18 LITROS (UNIDADE: LXKM). AF_07/2019</v>
          </cell>
          <cell r="C6874" t="str">
            <v>LXKM</v>
          </cell>
          <cell r="D6874">
            <v>0.28999999999999998</v>
          </cell>
        </row>
        <row r="6875">
          <cell r="A6875">
            <v>100229</v>
          </cell>
          <cell r="B6875" t="str">
            <v>TRANSPORTE VERTICAL MANUAL, 1 PAVIMENTO, DE SACOS DE 50 KG (UNIDADE: KG). AF_07/2019</v>
          </cell>
          <cell r="C6875" t="str">
            <v>KG</v>
          </cell>
          <cell r="D6875">
            <v>0.02</v>
          </cell>
        </row>
        <row r="6876">
          <cell r="A6876">
            <v>100230</v>
          </cell>
          <cell r="B6876" t="str">
            <v>TRANSPORTE VERTICAL MANUAL, 1 PAVIMENTO, DE SACOS DE 30 KG (UNIDADE: KG). AF_07/2019</v>
          </cell>
          <cell r="C6876" t="str">
            <v>KG</v>
          </cell>
          <cell r="D6876">
            <v>0.03</v>
          </cell>
        </row>
        <row r="6877">
          <cell r="A6877">
            <v>100231</v>
          </cell>
          <cell r="B6877" t="str">
            <v>TRANSPORTE VERTICAL MANUAL, 1 PAVIMENTO, DE SACOS DE 20 KG (UNIDADE: KG). AF_07/2019</v>
          </cell>
          <cell r="C6877" t="str">
            <v>KG</v>
          </cell>
          <cell r="D6877">
            <v>0.05</v>
          </cell>
        </row>
        <row r="6878">
          <cell r="A6878">
            <v>100232</v>
          </cell>
          <cell r="B6878" t="str">
            <v>TRANSPORTE VERTICAL MANUAL, 1 PAVIMENTO, DE BLOCOS VAZADOS DE CONCRETO OU CERÂMICO DE 19X19X39CM (UNIDADE: BLOCO). AF_07/2019</v>
          </cell>
          <cell r="C6878" t="str">
            <v>UN</v>
          </cell>
          <cell r="D6878">
            <v>0.49</v>
          </cell>
        </row>
        <row r="6879">
          <cell r="A6879">
            <v>100233</v>
          </cell>
          <cell r="B6879" t="str">
            <v>TRANSPORTE VERTICAL MANUAL, 1 PAVIMENTO, DE BLOCOS CERÂMICOS FURADOS NA HORIZONTAL DE 9X19X19CM (UNIDADE: BLOCO). AF_07/2019</v>
          </cell>
          <cell r="C6879" t="str">
            <v>UN</v>
          </cell>
          <cell r="D6879">
            <v>0.24</v>
          </cell>
        </row>
        <row r="6880">
          <cell r="A6880">
            <v>100234</v>
          </cell>
          <cell r="B6880" t="str">
            <v>TRANSPORTE VERTICAL MANUAL, 1 PAVIMENTO, DE CAIXA COM REVESTIMENTO CERÂMICO (UNIDADE: M2). AF_07/2019</v>
          </cell>
          <cell r="C6880" t="str">
            <v>M2</v>
          </cell>
          <cell r="D6880">
            <v>0.74</v>
          </cell>
        </row>
        <row r="6881">
          <cell r="A6881">
            <v>100235</v>
          </cell>
          <cell r="B6881" t="str">
            <v>TRANSPORTE VERTICAL MANUAL, 1 PAVIMENTO, DE LATA DE 18 LITROS (UNIDADE: L). AF_07/2019</v>
          </cell>
          <cell r="C6881" t="str">
            <v>L</v>
          </cell>
          <cell r="D6881">
            <v>0.05</v>
          </cell>
        </row>
        <row r="6882">
          <cell r="A6882">
            <v>100236</v>
          </cell>
          <cell r="B6882" t="str">
            <v>TRANSPORTE HORIZONTAL MANUAL, DE TUBO DE PVC SOLDÁVEL COM DIÂMETRO MENOR OU IGUAL A 60 MM (UNIDADE: MXKM). AF_07/2019</v>
          </cell>
          <cell r="C6882" t="str">
            <v>MXKM</v>
          </cell>
          <cell r="D6882">
            <v>3.76</v>
          </cell>
        </row>
        <row r="6883">
          <cell r="A6883">
            <v>100237</v>
          </cell>
          <cell r="B6883" t="str">
            <v>TRANSPORTE HORIZONTAL MANUAL, DE TUBO DE PVC SOLDÁVEL COM DIÂMETRO MAIOR QUE 60 MM E MENOR OU IGUAL A 85 MM (UNIDADE: MXKM). AF_07/2019</v>
          </cell>
          <cell r="C6883" t="str">
            <v>MXKM</v>
          </cell>
          <cell r="D6883">
            <v>4.51</v>
          </cell>
        </row>
        <row r="6884">
          <cell r="A6884">
            <v>100238</v>
          </cell>
          <cell r="B6884" t="str">
            <v>TRANSPORTE HORIZONTAL MANUAL, DE TUBO DE CPVC COM DIÂMETRO MENOR OU IGUAL A 73 MM (UNIDADE: MXKM). AF_07/2019</v>
          </cell>
          <cell r="C6884" t="str">
            <v>MXKM</v>
          </cell>
          <cell r="D6884">
            <v>7.21</v>
          </cell>
        </row>
        <row r="6885">
          <cell r="A6885">
            <v>100239</v>
          </cell>
          <cell r="B6885" t="str">
            <v>TRANSPORTE HORIZONTAL MANUAL, DE TUBO DE CPVC COM DIÂMETRO MAIOR QUE 73 MM E MENOR OU IGUAL A 89 MM (UNIDADE: MXKM). AF_07/2019</v>
          </cell>
          <cell r="C6885" t="str">
            <v>MXKM</v>
          </cell>
          <cell r="D6885">
            <v>9.02</v>
          </cell>
        </row>
        <row r="6886">
          <cell r="A6886">
            <v>100240</v>
          </cell>
          <cell r="B6886" t="str">
            <v>TRANSPORTE HORIZONTAL MANUAL, DE TUBO DE PPR - PN12 OU PN25 - COM DIÂMETRO MENOR OU IGUAL A 50 MM (UNIDADE: MXKM). AF_07/2019</v>
          </cell>
          <cell r="C6886" t="str">
            <v>MXKM</v>
          </cell>
          <cell r="D6886">
            <v>5.41</v>
          </cell>
        </row>
        <row r="6887">
          <cell r="A6887">
            <v>100241</v>
          </cell>
          <cell r="B6887" t="str">
            <v>TRANSPORTE HORIZONTAL MANUAL, DE TUBO DE PPR - PN12 OU PN25 - COM DIÂMETRO MAIOR QUE 50 MM E MENOR OU IGUAL A 75 MM (UNIDADE: MXKM). AF_07/2019</v>
          </cell>
          <cell r="C6887" t="str">
            <v>MXKM</v>
          </cell>
          <cell r="D6887">
            <v>9.02</v>
          </cell>
        </row>
        <row r="6888">
          <cell r="A6888">
            <v>100242</v>
          </cell>
          <cell r="B6888" t="str">
            <v>TRANSPORTE HORIZONTAL MANUAL, DE TUBO DE PPR - PN12 OU PN25 - COM DIÂMETRO MAIOR QUE 75 MM E MENOR OU IGUAL A 110 MM (UNIDADE: MXKM). AF_07/2019</v>
          </cell>
          <cell r="C6888" t="str">
            <v>MXKM</v>
          </cell>
          <cell r="D6888">
            <v>26.65</v>
          </cell>
        </row>
        <row r="6889">
          <cell r="A6889">
            <v>100243</v>
          </cell>
          <cell r="B6889" t="str">
            <v>TRANSPORTE HORIZONTAL MANUAL, DE TUBO DE COBRE - CLASSE E - COM DIÂMETRO MENOR OU IGUAL A 54 MM (UNIDADE: MXKM). AF_07/2019</v>
          </cell>
          <cell r="C6889" t="str">
            <v>MXKM</v>
          </cell>
          <cell r="D6889">
            <v>4.33</v>
          </cell>
        </row>
        <row r="6890">
          <cell r="A6890">
            <v>100244</v>
          </cell>
          <cell r="B6890" t="str">
            <v>TRANSPORTE HORIZONTAL MANUAL, DE TUBO DE COBRE - CLASSE E - COM DIÂMETRO MAIOR QUE 54 MM E MENOR OU IGUAL A 79 MM (UNIDADE: MXKM). AF_07/2019</v>
          </cell>
          <cell r="C6890" t="str">
            <v>MXKM</v>
          </cell>
          <cell r="D6890">
            <v>5.41</v>
          </cell>
        </row>
        <row r="6891">
          <cell r="A6891">
            <v>100245</v>
          </cell>
          <cell r="B6891" t="str">
            <v>TRANSPORTE HORIZONTAL MANUAL, DE TUBO DE COBRE - CLASSE E - COM DIÂMETRO MAIOR QUE 79 MM E MENOR OU IGUAL A 104 MM (UNIDADE: MXKM). AF_07/2019</v>
          </cell>
          <cell r="C6891" t="str">
            <v>MXKM</v>
          </cell>
          <cell r="D6891">
            <v>10.82</v>
          </cell>
        </row>
        <row r="6892">
          <cell r="A6892">
            <v>100246</v>
          </cell>
          <cell r="B6892" t="str">
            <v>TRANSPORTE HORIZONTAL MANUAL, DE TUBO DE PVC SÉRIE NORMAL - ESGOTO PREDIAL, OU REFORÇADO PARA ESGOTO OU ÁGUAS PLUVIAIS PREDIAL, COM DIÂMETRO MENOR OU IGUAL A 75 MM (UNIDADE: MXKM). AF_07/2019</v>
          </cell>
          <cell r="C6892" t="str">
            <v>MXKM</v>
          </cell>
          <cell r="D6892">
            <v>3.6</v>
          </cell>
        </row>
        <row r="6893">
          <cell r="A6893">
            <v>100247</v>
          </cell>
          <cell r="B6893" t="str">
            <v>TRANSPORTE HORIZONTAL MANUAL, DE TUBO DE PVC SÉRIE NORMAL - ESGOTO PREDIAL, OU REFORÇADO PARA ESGOTO OU ÁGUAS PLUVIAIS PREDIAL, COM DIÂMETRO MAIOR QUE 75 MM E MENOR OU IGUAL A 100 MM (UNIDADE: MXKM). AF_07/2019</v>
          </cell>
          <cell r="C6893" t="str">
            <v>MXKM</v>
          </cell>
          <cell r="D6893">
            <v>4.51</v>
          </cell>
        </row>
        <row r="6894">
          <cell r="A6894">
            <v>100248</v>
          </cell>
          <cell r="B6894" t="str">
            <v>TRANSPORTE HORIZONTAL MANUAL, DE TUBO DE PVC SÉRIE NORMAL - ESGOTO PREDIAL, OU REFORÇADO PARA ESGOTO OU ÁGUAS PLUVIAIS PREDIAL, COM DIÂMETRO MAIOR QUE 100 MM E MENOR OU IGUAL A 150 MM (UNIDADE: MXKM). AF_07/2019</v>
          </cell>
          <cell r="C6894" t="str">
            <v>MXKM</v>
          </cell>
          <cell r="D6894">
            <v>17.77</v>
          </cell>
        </row>
        <row r="6895">
          <cell r="A6895">
            <v>100249</v>
          </cell>
          <cell r="B6895" t="str">
            <v>TRANSPORTE HORIZONTAL MANUAL, DE TUBO DE AÇO CARBONO LEVE OU MÉDIO, PRETO OU GALVANIZADO, COM DIÂMETRO MENOR OU IGUAL A 20 MM (UNIDADE: MXKM). AF_07/2019</v>
          </cell>
          <cell r="C6895" t="str">
            <v>MXKM</v>
          </cell>
          <cell r="D6895">
            <v>3.6</v>
          </cell>
        </row>
        <row r="6896">
          <cell r="A6896">
            <v>100250</v>
          </cell>
          <cell r="B6896" t="str">
            <v>TRANSPORTE HORIZONTAL MANUAL, DE TUBO DE AÇO CARBONO LEVE OU MÉDIO, PRETO OU GALVANIZADO, COM DIÂMETRO MAIOR QUE 20 MM E MENOR OU IGUAL A 32 MM (UNIDADE: MXKM). AF_07/2019</v>
          </cell>
          <cell r="C6896" t="str">
            <v>MXKM</v>
          </cell>
          <cell r="D6896">
            <v>6.01</v>
          </cell>
        </row>
        <row r="6897">
          <cell r="A6897">
            <v>100251</v>
          </cell>
          <cell r="B6897" t="str">
            <v>TRANSPORTE HORIZONTAL MANUAL, DE TUBO DE AÇO CARBONO LEVE OU MÉDIO, PRETO OU GALVANIZADO, COM DIÂMETRO MAIOR QUE 32 MM E MENOR OU IGUAL A 65 MM (UNIDADE: MXKM). AF_07/2019</v>
          </cell>
          <cell r="C6897" t="str">
            <v>MXKM</v>
          </cell>
          <cell r="D6897">
            <v>17.77</v>
          </cell>
        </row>
        <row r="6898">
          <cell r="A6898">
            <v>100252</v>
          </cell>
          <cell r="B6898" t="str">
            <v>TRANSPORTE HORIZONTAL MANUAL, DE TUBO DE AÇO CARBONO LEVE OU MÉDIO, PRETO OU GALVANIZADO, COM DIÂMETRO MAIOR QUE 65 MM E MENOR OU IGUAL A 90 MM (UNIDADE: MXKM). AF_07/2019</v>
          </cell>
          <cell r="C6898" t="str">
            <v>MXKM</v>
          </cell>
          <cell r="D6898">
            <v>26.65</v>
          </cell>
        </row>
        <row r="6899">
          <cell r="A6899">
            <v>100253</v>
          </cell>
          <cell r="B6899" t="str">
            <v>TRANSPORTE HORIZONTAL MANUAL, DE TUBO DE AÇO CARBONO LEVE OU MÉDIO, PRETO OU GALVANIZADO, COM DIÂMETRO MAIOR QUE 90 MM E MENOR OU IGUAL A 125 MM (UNIDADE: MXKM). AF_07/2019</v>
          </cell>
          <cell r="C6899" t="str">
            <v>MXKM</v>
          </cell>
          <cell r="D6899">
            <v>35.54</v>
          </cell>
        </row>
        <row r="6900">
          <cell r="A6900">
            <v>100254</v>
          </cell>
          <cell r="B6900" t="str">
            <v>TRANSPORTE HORIZONTAL MANUAL, DE TUBO DE AÇO CARBONO LEVE OU MÉDIO, PRETO OU GALVANIZADO, COM DIÂMETRO MAIOR QUE 125 MM E MENOR OU IGUAL A 150 MM (UNIDADE: MXKM). AF_07/2019</v>
          </cell>
          <cell r="C6900" t="str">
            <v>MXKM</v>
          </cell>
          <cell r="D6900">
            <v>53.31</v>
          </cell>
        </row>
        <row r="6901">
          <cell r="A6901">
            <v>100255</v>
          </cell>
          <cell r="B6901" t="str">
            <v>TRANSPORTE HORIZONTAL MANUAL, DE TÁBUAS DE MADEIRA COM SEÇÃO TRANSVERSAL DE 2,5 X 25 CM E 2,5 X 30 CM (UNIDADE: MXKM). AF_07/2019</v>
          </cell>
          <cell r="C6901" t="str">
            <v>MXKM</v>
          </cell>
          <cell r="D6901">
            <v>18.04</v>
          </cell>
        </row>
        <row r="6902">
          <cell r="A6902">
            <v>100256</v>
          </cell>
          <cell r="B6902" t="str">
            <v>TRANSPORTE HORIZONTAL MANUAL, DE CAIBROS DE MADEIRA COM SEÇÃO TRANSVERSAL DE 7,5 X 6 CM E 6 X 8 CM (UNIDADE: MXKM). AF_07/2019</v>
          </cell>
          <cell r="C6902" t="str">
            <v>MXKM</v>
          </cell>
          <cell r="D6902">
            <v>12.02</v>
          </cell>
        </row>
        <row r="6903">
          <cell r="A6903">
            <v>100257</v>
          </cell>
          <cell r="B6903" t="str">
            <v>TRANSPORTE HORIZONTAL MANUAL, DE RIPAS DE MADEIRA COM SEÇÃO TRANSVERSAL DE 1 X 5 CM E 2 X 5 CM (UNIDADE: MXKM). AF_07/2019</v>
          </cell>
          <cell r="C6903" t="str">
            <v>MXKM</v>
          </cell>
          <cell r="D6903">
            <v>7.21</v>
          </cell>
        </row>
        <row r="6904">
          <cell r="A6904">
            <v>100258</v>
          </cell>
          <cell r="B6904" t="str">
            <v>TRANSPORTE HORIZONTAL MANUAL, DE VIGAS DE MADEIRA COM SEÇÃO TRANSVERSAL DE 5 X 12 CM (UNIDADE: MXKM). AF_07/2019</v>
          </cell>
          <cell r="C6904" t="str">
            <v>MXKM</v>
          </cell>
          <cell r="D6904">
            <v>18.04</v>
          </cell>
        </row>
        <row r="6905">
          <cell r="A6905">
            <v>100259</v>
          </cell>
          <cell r="B6905" t="str">
            <v>TRANSPORTE HORIZONTAL MANUAL, DE VIGAS DE MADEIRA COM SEÇÃO TRANSVERSAL DE 6 X 16 CM (UNIDADE: MXKM). AF_07/2019</v>
          </cell>
          <cell r="C6905" t="str">
            <v>MXKM</v>
          </cell>
          <cell r="D6905">
            <v>35.54</v>
          </cell>
        </row>
        <row r="6906">
          <cell r="A6906">
            <v>100260</v>
          </cell>
          <cell r="B6906" t="str">
            <v>TRANSPORTE HORIZONTAL MANUAL, DE VERGALHÕES DE AÇO COM DIÂMETRO DE 5 MM (UNIDADE: KGXKM). AF_07/2019</v>
          </cell>
          <cell r="C6906" t="str">
            <v>KGXKM</v>
          </cell>
          <cell r="D6906">
            <v>11.71</v>
          </cell>
        </row>
        <row r="6907">
          <cell r="A6907">
            <v>100261</v>
          </cell>
          <cell r="B6907" t="str">
            <v>TRANSPORTE HORIZONTAL MANUAL, DE VERGALHÕES DE AÇO COM DIÂMETRO DE 6,3 MM (UNIDADE: KGXKM). AF_07/2019</v>
          </cell>
          <cell r="C6907" t="str">
            <v>KGXKM</v>
          </cell>
          <cell r="D6907">
            <v>7.36</v>
          </cell>
        </row>
        <row r="6908">
          <cell r="A6908">
            <v>100262</v>
          </cell>
          <cell r="B6908" t="str">
            <v>TRANSPORTE HORIZONTAL MANUAL, DE VERGALHÕES DE AÇO COM DIÂMETRO DE 8 MM (UNIDADE: KGXKM). AF_07/2019</v>
          </cell>
          <cell r="C6908" t="str">
            <v>KGXKM</v>
          </cell>
          <cell r="D6908">
            <v>4.5599999999999996</v>
          </cell>
        </row>
        <row r="6909">
          <cell r="A6909">
            <v>100263</v>
          </cell>
          <cell r="B6909" t="str">
            <v>TRANSPORTE HORIZONTAL MANUAL, DE VERGALHÕES DE AÇO COM DIÂMETRO DE 10 MM; 12,5 MM; 16 MM; 20 MM; 25 MM OU 32 MM (UNIDADE: KGXKM). AF_07/2019</v>
          </cell>
          <cell r="C6909" t="str">
            <v>KGXKM</v>
          </cell>
          <cell r="D6909">
            <v>2.92</v>
          </cell>
        </row>
        <row r="6910">
          <cell r="A6910">
            <v>100264</v>
          </cell>
          <cell r="B6910" t="str">
            <v>TRANSPORTE HORIZONTAL MANUAL, DE JANELA (UNIDADE: M2XKM). AF_07/2019</v>
          </cell>
          <cell r="C6910" t="str">
            <v>M2XKM</v>
          </cell>
          <cell r="D6910">
            <v>53.23</v>
          </cell>
        </row>
        <row r="6911">
          <cell r="A6911">
            <v>100265</v>
          </cell>
          <cell r="B6911" t="str">
            <v>TRANSPORTE VERTICAL MANUAL, 1 PAVIMENTO, DE JANELA (UNIDADE: M2). AF_07/2019</v>
          </cell>
          <cell r="C6911" t="str">
            <v>M2</v>
          </cell>
          <cell r="D6911">
            <v>1.1100000000000001</v>
          </cell>
        </row>
        <row r="6912">
          <cell r="A6912">
            <v>100266</v>
          </cell>
          <cell r="B6912" t="str">
            <v>TRANSPORTE HORIZONTAL MANUAL, DE PORTA (UNIDADE: UNIDXKM). AF_07/2019</v>
          </cell>
          <cell r="C6912" t="str">
            <v>UNXKM</v>
          </cell>
          <cell r="D6912">
            <v>113.13</v>
          </cell>
        </row>
        <row r="6913">
          <cell r="A6913">
            <v>100267</v>
          </cell>
          <cell r="B6913" t="str">
            <v>TRANSPORTE VERTICAL MANUAL, 1 PAVIMENTO, DE PORTA (UNIDADE: UNID). AF_07/2019</v>
          </cell>
          <cell r="C6913" t="str">
            <v>UN</v>
          </cell>
          <cell r="D6913">
            <v>2.2400000000000002</v>
          </cell>
        </row>
        <row r="6914">
          <cell r="A6914">
            <v>100268</v>
          </cell>
          <cell r="B6914" t="str">
            <v>TRANSPORTE HORIZONTAL MANUAL, DE BANCADA DE MÁRMORE OU GRANITO PARA COZINHA/LAVATÓRIO OU MÁRMORE SINTÉTICO COM CUBA INTEGRADA (UNIDADE: UNIDXKM). AF_07/2019</v>
          </cell>
          <cell r="C6914" t="str">
            <v>UNXKM</v>
          </cell>
          <cell r="D6914">
            <v>113.13</v>
          </cell>
        </row>
        <row r="6915">
          <cell r="A6915">
            <v>100269</v>
          </cell>
          <cell r="B6915" t="str">
            <v>TRANSPORTE VERTICAL, BANCADA DE MÁRMORE OU GRANITO PARA COZINHA/LAVATÓRIO OU MÁRMORE SINTÉTICO COM CUBA INTEGRADA, MANUAL, 1 PAVIMENTO, (UNIDADE: UNID). AF_07/2019</v>
          </cell>
          <cell r="C6915" t="str">
            <v>UN</v>
          </cell>
          <cell r="D6915">
            <v>2.2400000000000002</v>
          </cell>
        </row>
        <row r="6916">
          <cell r="A6916">
            <v>100270</v>
          </cell>
          <cell r="B6916" t="str">
            <v>TRANSPORTE HORIZONTAL COM CARRINHO PLATAFORMA, DE BANCADA DE MÁRMORE OU GRANITO PARA COZINHA/LAVATÓRIO OU MÁRMORE SINTÉTICO COM CUBA INTEGRADA (UNIDADE: UNIDXKM). AF_07/2019</v>
          </cell>
          <cell r="C6916" t="str">
            <v>UNXKM</v>
          </cell>
          <cell r="D6916">
            <v>84.8</v>
          </cell>
        </row>
        <row r="6917">
          <cell r="A6917">
            <v>100271</v>
          </cell>
          <cell r="B6917" t="str">
            <v>TRANSPORTE HORIZONTAL MANUAL, DE VIDRO (UNIDADE: M2XKM). AF_07/2019</v>
          </cell>
          <cell r="C6917" t="str">
            <v>M2XKM</v>
          </cell>
          <cell r="D6917">
            <v>84.85</v>
          </cell>
        </row>
        <row r="6918">
          <cell r="A6918">
            <v>100272</v>
          </cell>
          <cell r="B6918" t="str">
            <v>TRANSPORTE VERTICAL MANUAL, 1 PAVIMENTO, DE VIDRO (UNIDADE: M2). AF_07/2019</v>
          </cell>
          <cell r="C6918" t="str">
            <v>M2</v>
          </cell>
          <cell r="D6918">
            <v>1.68</v>
          </cell>
        </row>
        <row r="6919">
          <cell r="A6919">
            <v>100273</v>
          </cell>
          <cell r="B6919" t="str">
            <v>TRANSPORTE HORIZONTAL MANUAL, DE TELA DE AÇO (UNIDADE: KGXKM). AF_07/2019</v>
          </cell>
          <cell r="C6919" t="str">
            <v>KGXKM</v>
          </cell>
          <cell r="D6919">
            <v>4.42</v>
          </cell>
        </row>
        <row r="6920">
          <cell r="A6920">
            <v>100274</v>
          </cell>
          <cell r="B6920" t="str">
            <v>TRANSPORTE HORIZONTAL MANUAL, DE COMPENSADO DE MADEIRA (UNIDADE: M2XKM). AF_07/2019</v>
          </cell>
          <cell r="C6920" t="str">
            <v>M2XKM</v>
          </cell>
          <cell r="D6920">
            <v>37.729999999999997</v>
          </cell>
        </row>
        <row r="6921">
          <cell r="A6921">
            <v>100275</v>
          </cell>
          <cell r="B6921" t="str">
            <v>TRANSPORTE HORIZONTAL MANUAL, DE TELHA TERMOACÚSTICA OU TELHA DE AÇO ZINCADO (UNIDADE: M2XKM). AF_07/2019</v>
          </cell>
          <cell r="C6921" t="str">
            <v>M2XKM</v>
          </cell>
          <cell r="D6921">
            <v>24.39</v>
          </cell>
        </row>
        <row r="6922">
          <cell r="A6922">
            <v>100276</v>
          </cell>
          <cell r="B6922" t="str">
            <v>TRANSPORTE HORIZONTAL MANUAL, DE TELHA DE FIBROCIMENTO OU TELHA ESTRUTURAL DE FIBROCIMENTO, CANALETE 90 OU KALHETÃO (UNIDADE: M2XKM). AF_07/2019</v>
          </cell>
          <cell r="C6922" t="str">
            <v>M2XKM</v>
          </cell>
          <cell r="D6922">
            <v>44.51</v>
          </cell>
        </row>
        <row r="6923">
          <cell r="A6923">
            <v>100277</v>
          </cell>
          <cell r="B6923" t="str">
            <v>TRANSPORTE HORIZONTAL COM MANIPULADOR TELESCÓPICO, DE TELHAS TERMOACÚSTICAS, FIBROCIMENTO, AÇO ZINCADO, FIBROCIMENTO ESTRUTURAL, CANALETE 90 OU KALHETÃO (UNIDADE: M2XKM). AF_07/2019</v>
          </cell>
          <cell r="C6923" t="str">
            <v>M2XKM</v>
          </cell>
          <cell r="D6923">
            <v>1.93</v>
          </cell>
        </row>
        <row r="6924">
          <cell r="A6924">
            <v>100278</v>
          </cell>
          <cell r="B6924" t="str">
            <v>TRANSPORTE HORIZONTAL MANUAL, DE BACIA SANITÁRIA, CAIXA ACOPLADA, TANQUE OU PIA (UNIDADE: UNIDXKM). AF_07/2019</v>
          </cell>
          <cell r="C6924" t="str">
            <v>UNXKM</v>
          </cell>
          <cell r="D6924">
            <v>54.13</v>
          </cell>
        </row>
        <row r="6925">
          <cell r="A6925">
            <v>100279</v>
          </cell>
          <cell r="B6925" t="str">
            <v>TRANSPORTE VERTICAL MANUAL, 1 PAVIMENTO, DE BACIA SANITÁRIA, CAIXA ACOPLADA, TANQUE OU PIA (UNIDADE: UNID). AF_07/2019</v>
          </cell>
          <cell r="C6925" t="str">
            <v>UN</v>
          </cell>
          <cell r="D6925">
            <v>1.04</v>
          </cell>
        </row>
        <row r="6926">
          <cell r="A6926">
            <v>100280</v>
          </cell>
          <cell r="B6926" t="str">
            <v>TRANSPORTE HORIZONTAL COM CARRINHO PLATAFORMA, DE BACIA SANITÁRIA, CAIXA ACOPLADA, TANQUE OU PIA (UNIDADE: UNIDXKM). AF_07/2019</v>
          </cell>
          <cell r="C6926" t="str">
            <v>UNXKM</v>
          </cell>
          <cell r="D6926">
            <v>24.85</v>
          </cell>
        </row>
        <row r="6927">
          <cell r="A6927">
            <v>100281</v>
          </cell>
          <cell r="B6927" t="str">
            <v>TRANSPORTE HORIZONTAL COM MANIPULADOR TELESCÓPICO, DE BACIA SANITÁRIA, CAIXA ACOPLADA, TANQUE OU PIA (UNIDADE: UNIDXKM). AF_07/2019</v>
          </cell>
          <cell r="C6927" t="str">
            <v>UNXKM</v>
          </cell>
          <cell r="D6927">
            <v>3.71</v>
          </cell>
        </row>
        <row r="6928">
          <cell r="A6928">
            <v>100282</v>
          </cell>
          <cell r="B6928" t="str">
            <v>TRANSPORTE HORIZONTAL MANUAL, DE TELHA DE CONCRETO OU CERÂMICA (UNIDADE: M2XKM). AF_07/2019</v>
          </cell>
          <cell r="C6928" t="str">
            <v>M2XKM</v>
          </cell>
          <cell r="D6928">
            <v>211.96</v>
          </cell>
        </row>
        <row r="6929">
          <cell r="A6929">
            <v>100283</v>
          </cell>
          <cell r="B6929" t="str">
            <v>TRANSPORTE HORIZONTAL COM CARRINHO PLATAFORMA, DE TELHA DE CONCRETO OU CERÂMICA (UNIDADE: M2XKM). AF_07/2019</v>
          </cell>
          <cell r="C6929" t="str">
            <v>M2XKM</v>
          </cell>
          <cell r="D6929">
            <v>34.24</v>
          </cell>
        </row>
        <row r="6930">
          <cell r="A6930">
            <v>100284</v>
          </cell>
          <cell r="B6930" t="str">
            <v>TRANSPORTE HORIZONTAL COM MANIPULADOR TELESCÓPICO, DE TELHA DE CONCRETO OU CERÂMICA (UNIDADE: M2XKM). AF_07/2019</v>
          </cell>
          <cell r="C6930" t="str">
            <v>M2XKM</v>
          </cell>
          <cell r="D6930">
            <v>10.86</v>
          </cell>
        </row>
        <row r="6931">
          <cell r="A6931">
            <v>100285</v>
          </cell>
          <cell r="B6931" t="str">
            <v>TRANSPORTE HORIZONTAL MANUAL, DE BARRAMENTO BLINDADO (UNIDADE: MXKM). AF_07/2019</v>
          </cell>
          <cell r="C6931" t="str">
            <v>MXKM</v>
          </cell>
          <cell r="D6931">
            <v>56.95</v>
          </cell>
        </row>
        <row r="6932">
          <cell r="A6932">
            <v>100286</v>
          </cell>
          <cell r="B6932" t="str">
            <v>TRANSPORTE HORIZONTAL COM CARRINHO PLATAFORMA, DE BARRAMENTO BLINDADO (UNIDADE: MXKM). AF_07/2019</v>
          </cell>
          <cell r="C6932" t="str">
            <v>MXKM</v>
          </cell>
          <cell r="D6932">
            <v>18.559999999999999</v>
          </cell>
        </row>
        <row r="6933">
          <cell r="A6933">
            <v>100287</v>
          </cell>
          <cell r="B6933" t="str">
            <v>TRANSPORTE HORIZONTAL MANUAL, DE CALHA QUADRADA NÚMERO 24 - CORTE 33 (UNIDADE: MXKM). AF_07/2019</v>
          </cell>
          <cell r="C6933" t="str">
            <v>MXKM</v>
          </cell>
          <cell r="D6933">
            <v>17.77</v>
          </cell>
        </row>
        <row r="6934">
          <cell r="A6934">
            <v>99802</v>
          </cell>
          <cell r="B6934" t="str">
            <v>LIMPEZA DE PISO CERÂMICO OU PORCELANATO COM VASSOURA A SECO. AF_04/2019</v>
          </cell>
          <cell r="C6934" t="str">
            <v>M2</v>
          </cell>
          <cell r="D6934">
            <v>0.72</v>
          </cell>
        </row>
        <row r="6935">
          <cell r="A6935">
            <v>99803</v>
          </cell>
          <cell r="B6935" t="str">
            <v>LIMPEZA DE PISO CERÂMICO OU PORCELANATO COM PANO ÚMIDO. AF_04/2019</v>
          </cell>
          <cell r="C6935" t="str">
            <v>M2</v>
          </cell>
          <cell r="D6935">
            <v>2.81</v>
          </cell>
        </row>
        <row r="6936">
          <cell r="A6936">
            <v>99804</v>
          </cell>
          <cell r="B6936" t="str">
            <v>LIMPEZA DE PISO CERÂMICO OU PORCELANATO UTILIZANDO DETERGENTE NEUTRO E ESCOVAÇÃO MANUAL. AF_04/2019</v>
          </cell>
          <cell r="C6936" t="str">
            <v>M2</v>
          </cell>
          <cell r="D6936">
            <v>7.27</v>
          </cell>
        </row>
        <row r="6937">
          <cell r="A6937">
            <v>99805</v>
          </cell>
          <cell r="B6937" t="str">
            <v>LIMPEZA DE PISO CERÂMICO OU COM PEDRAS RÚSTICAS UTILIZANDO ÁCIDO MURIÁTICO. AF_04/2019</v>
          </cell>
          <cell r="C6937" t="str">
            <v>M2</v>
          </cell>
          <cell r="D6937">
            <v>14.98</v>
          </cell>
        </row>
        <row r="6938">
          <cell r="A6938">
            <v>99806</v>
          </cell>
          <cell r="B6938" t="str">
            <v>LIMPEZA DE REVESTIMENTO CERÂMICO EM PAREDE COM PANO ÚMIDO AF_04/2019</v>
          </cell>
          <cell r="C6938" t="str">
            <v>M2</v>
          </cell>
          <cell r="D6938">
            <v>1.1599999999999999</v>
          </cell>
        </row>
        <row r="6939">
          <cell r="A6939">
            <v>99807</v>
          </cell>
          <cell r="B6939" t="str">
            <v>LIMPEZA DE REVESTIMENTO CERÂMICO EM PAREDE UTILIZANDO DETERGENTE NEUTRO E ESCOVAÇÃO MANUAL. AF_04/2019</v>
          </cell>
          <cell r="C6939" t="str">
            <v>M2</v>
          </cell>
          <cell r="D6939">
            <v>2.19</v>
          </cell>
        </row>
        <row r="6940">
          <cell r="A6940">
            <v>99808</v>
          </cell>
          <cell r="B6940" t="str">
            <v>LIMPEZA DE REVESTIMENTO CERÂMICO EM PAREDE UTILIZANDO ÁCIDO MURIÁTICO. AF_04/2019</v>
          </cell>
          <cell r="C6940" t="str">
            <v>M2</v>
          </cell>
          <cell r="D6940">
            <v>5.0999999999999996</v>
          </cell>
        </row>
        <row r="6941">
          <cell r="A6941">
            <v>99809</v>
          </cell>
          <cell r="B6941" t="str">
            <v>LIMPEZA DE PISO DE LADRILHO HIDRÁULICO COM PANO ÚMIDO. AF_04/2019</v>
          </cell>
          <cell r="C6941" t="str">
            <v>M2</v>
          </cell>
          <cell r="D6941">
            <v>8.01</v>
          </cell>
        </row>
        <row r="6942">
          <cell r="A6942">
            <v>99810</v>
          </cell>
          <cell r="B6942" t="str">
            <v>LIMPEZA DE PISO DE MÁRMORE/GRANITO UTILIZANDO DETERGENTE NEUTRO E ESCOVAÇÃO MANUAL. AF_04/2019</v>
          </cell>
          <cell r="C6942" t="str">
            <v>M2</v>
          </cell>
          <cell r="D6942">
            <v>9.94</v>
          </cell>
        </row>
        <row r="6943">
          <cell r="A6943">
            <v>99811</v>
          </cell>
          <cell r="B6943" t="str">
            <v>LIMPEZA DE CONTRAPISO COM VASSOURA A SECO. AF_04/2019</v>
          </cell>
          <cell r="C6943" t="str">
            <v>M2</v>
          </cell>
          <cell r="D6943">
            <v>4.79</v>
          </cell>
        </row>
        <row r="6944">
          <cell r="A6944">
            <v>99812</v>
          </cell>
          <cell r="B6944" t="str">
            <v>LIMPEZA DE LADRILHO HIDRÁULICO EM PAREDE COM PANO ÚMIDO. AF_04/2019</v>
          </cell>
          <cell r="C6944" t="str">
            <v>M2</v>
          </cell>
          <cell r="D6944">
            <v>1.53</v>
          </cell>
        </row>
        <row r="6945">
          <cell r="A6945">
            <v>99813</v>
          </cell>
          <cell r="B6945" t="str">
            <v>LIMPEZA DE MÁRMORE/GRANITO EM PAREDE UTILIZANDO DETERGENTE NEUTRO E ESCOVAÇÃO MANUAL. AF_04/2019</v>
          </cell>
          <cell r="C6945" t="str">
            <v>M2</v>
          </cell>
          <cell r="D6945">
            <v>1.29</v>
          </cell>
        </row>
        <row r="6946">
          <cell r="A6946">
            <v>99814</v>
          </cell>
          <cell r="B6946" t="str">
            <v>LIMPEZA DE SUPERFÍCIE COM JATO DE ALTA PRESSÃO. AF_04/2019</v>
          </cell>
          <cell r="C6946" t="str">
            <v>M2</v>
          </cell>
          <cell r="D6946">
            <v>2.6</v>
          </cell>
        </row>
        <row r="6947">
          <cell r="A6947">
            <v>99815</v>
          </cell>
          <cell r="B6947" t="str">
            <v>LIMPEZA DE PIA INOX COM BANCADA DE PEDRA, INCLUSIVE METAIS CORRESPONDENTES. AF_04/2019</v>
          </cell>
          <cell r="C6947" t="str">
            <v>UN</v>
          </cell>
          <cell r="D6947">
            <v>10.7</v>
          </cell>
        </row>
        <row r="6948">
          <cell r="A6948">
            <v>99816</v>
          </cell>
          <cell r="B6948" t="str">
            <v>LIMPEZA DE TANQUE OU LAVATÓRIO DE LOUÇA ISOLADO, INCLUSIVE METAIS CORRESPONDENTES. AF_04/2019</v>
          </cell>
          <cell r="C6948" t="str">
            <v>UN</v>
          </cell>
          <cell r="D6948">
            <v>11.42</v>
          </cell>
        </row>
        <row r="6949">
          <cell r="A6949">
            <v>99817</v>
          </cell>
          <cell r="B6949" t="str">
            <v>LIMPEZA DE LAVATÓRIO DE LOUÇA COM BANCADA DE PEDRA, INCLUSIVE METAIS CORRESPONDENTES. AF_04/2019</v>
          </cell>
          <cell r="C6949" t="str">
            <v>UN</v>
          </cell>
          <cell r="D6949">
            <v>6.37</v>
          </cell>
        </row>
        <row r="6950">
          <cell r="A6950">
            <v>99818</v>
          </cell>
          <cell r="B6950" t="str">
            <v>LIMPEZA DE BACIA SANITÁRIA, BIDÊ OU MICTÓRIO EM LOUÇA, INCLUSIVE METAIS CORRESPONDENTES. AF_04/2019</v>
          </cell>
          <cell r="C6950" t="str">
            <v>UN</v>
          </cell>
          <cell r="D6950">
            <v>6.37</v>
          </cell>
        </row>
        <row r="6951">
          <cell r="A6951">
            <v>99819</v>
          </cell>
          <cell r="B6951" t="str">
            <v>LIMPEZA DE BANCADA DE PEDRA (MÁRMORE OU GRANITO). AF_04/2019</v>
          </cell>
          <cell r="C6951" t="str">
            <v>M2</v>
          </cell>
          <cell r="D6951">
            <v>22.76</v>
          </cell>
        </row>
        <row r="6952">
          <cell r="A6952">
            <v>99820</v>
          </cell>
          <cell r="B6952" t="str">
            <v>LIMPEZA DE JANELA INTEIRAMENTE DE VIDRO. AF_04/2019</v>
          </cell>
          <cell r="C6952" t="str">
            <v>M2</v>
          </cell>
          <cell r="D6952">
            <v>2.4300000000000002</v>
          </cell>
        </row>
        <row r="6953">
          <cell r="A6953">
            <v>99821</v>
          </cell>
          <cell r="B6953" t="str">
            <v>LIMPEZA DE JANELA DE VIDRO COM CAIXILHO EM AÇO/ALUMÍNIO/PVC. AF_04/2019</v>
          </cell>
          <cell r="C6953" t="str">
            <v>M2</v>
          </cell>
          <cell r="D6953">
            <v>3.72</v>
          </cell>
        </row>
        <row r="6954">
          <cell r="A6954">
            <v>99822</v>
          </cell>
          <cell r="B6954" t="str">
            <v>LIMPEZA DE PORTA DE MADEIRA. AF_04/2019</v>
          </cell>
          <cell r="C6954" t="str">
            <v>M2</v>
          </cell>
          <cell r="D6954">
            <v>1.36</v>
          </cell>
        </row>
        <row r="6955">
          <cell r="A6955">
            <v>99823</v>
          </cell>
          <cell r="B6955" t="str">
            <v>LIMPEZA DE PORTA INTEIRAMENTE DE VIDRO. AF_04/2019</v>
          </cell>
          <cell r="C6955" t="str">
            <v>M2</v>
          </cell>
          <cell r="D6955">
            <v>2.89</v>
          </cell>
        </row>
        <row r="6956">
          <cell r="A6956">
            <v>99824</v>
          </cell>
          <cell r="B6956" t="str">
            <v>LIMPEZA DE PORTA EM AÇO/ALUMÍNIO. AF_04/2019</v>
          </cell>
          <cell r="C6956" t="str">
            <v>M2</v>
          </cell>
          <cell r="D6956">
            <v>3.22</v>
          </cell>
        </row>
        <row r="6957">
          <cell r="A6957">
            <v>99825</v>
          </cell>
          <cell r="B6957" t="str">
            <v>LIMPEZA DE PORTA DE VIDRO COM CAIXILHO EM AÇO/ ALUMÍNIO/ PVC. AF_04/2019</v>
          </cell>
          <cell r="C6957" t="str">
            <v>M2</v>
          </cell>
          <cell r="D6957">
            <v>4.41</v>
          </cell>
        </row>
        <row r="6958">
          <cell r="A6958">
            <v>99826</v>
          </cell>
          <cell r="B6958" t="str">
            <v>LIMPEZA DE FORRO REMOVÍVEL COM PANO ÚMIDO. AF_04/2019</v>
          </cell>
          <cell r="C6958" t="str">
            <v>M2</v>
          </cell>
          <cell r="D6958">
            <v>2.09</v>
          </cell>
        </row>
        <row r="6959">
          <cell r="A6959">
            <v>97013</v>
          </cell>
          <cell r="B6959" t="str">
            <v>GUARDA-CORPO FIXADO EM FÔRMA DE MADEIRA COM MONTANTES E TRAVESSÕES EM MADEIRA E FECHAMENTO EM PLACA COMPENSADO PARA EDIFÍCIOS COM ATÉ 2 PAVIMENTOS. AF_03/2024</v>
          </cell>
          <cell r="C6959" t="str">
            <v>M</v>
          </cell>
          <cell r="D6959">
            <v>87.5</v>
          </cell>
        </row>
        <row r="6960">
          <cell r="A6960">
            <v>97014</v>
          </cell>
          <cell r="B6960" t="str">
            <v>GUARDA-CORPO FIXADO EM FÔRMA DE MADEIRA COM MONTANTES E TRAVESSÕES EM MADEIRA E FECHAMENTO EM PLACA COMPENSADO PARA EDIFÍCIOS COM 3 PAVIMENTOS. AF_03/2024</v>
          </cell>
          <cell r="C6960" t="str">
            <v>M</v>
          </cell>
          <cell r="D6960">
            <v>66.2</v>
          </cell>
        </row>
        <row r="6961">
          <cell r="A6961">
            <v>97015</v>
          </cell>
          <cell r="B6961" t="str">
            <v>GUARDA-CORPO FIXADO EM FÔRMA DE MADEIRA COM MONTANTES E TRAVESSÕES EM MADEIRA E FECHAMENTO EM PLACA COMPENSADO PARA EDIFÍCIOS COM ALTURA IGUAL OU SUPERIOR A 4 PAVIMENTOS. AF_03/2024</v>
          </cell>
          <cell r="C6961" t="str">
            <v>M</v>
          </cell>
          <cell r="D6961">
            <v>55.56</v>
          </cell>
        </row>
        <row r="6962">
          <cell r="A6962">
            <v>97016</v>
          </cell>
          <cell r="B6962" t="str">
            <v>GUARDA-CORPO FIXADO EM FÔRMA DE MADEIRA COM MONTANTES E TRAVESSÕES EM MADEIRA PRÉ-MONTADOS PARA EDIFÍCIOS COM ATÉ 2 PAVIMENTOS. AF_03/2024</v>
          </cell>
          <cell r="C6962" t="str">
            <v>M</v>
          </cell>
          <cell r="D6962">
            <v>70.25</v>
          </cell>
        </row>
        <row r="6963">
          <cell r="A6963">
            <v>97017</v>
          </cell>
          <cell r="B6963" t="str">
            <v>GUARDA-CORPO FIXADO EM FÔRMA DE MADEIRA COM MONTANTES E TRAVESSÕES EM MADEIRA PRÉ-MONTADOS PARA EDIFÍCIOS COM 3 PAVIMENTOS. AF_03/2024</v>
          </cell>
          <cell r="C6963" t="str">
            <v>M</v>
          </cell>
          <cell r="D6963">
            <v>52.91</v>
          </cell>
        </row>
        <row r="6964">
          <cell r="A6964">
            <v>97018</v>
          </cell>
          <cell r="B6964" t="str">
            <v>GUARDA-CORPO FIXADO EM FÔRMA DE MADEIRA COM MONTANTES E TRAVESSÕES EM MADEIRA PRÉ-MONTADOS PARA EDIFÍCIOS COM ALTURA IGUAL OU SUPERIOR A 4 PAVIMENTOS. AF_03/2024</v>
          </cell>
          <cell r="C6964" t="str">
            <v>M</v>
          </cell>
          <cell r="D6964">
            <v>44.31</v>
          </cell>
        </row>
        <row r="6965">
          <cell r="A6965">
            <v>97031</v>
          </cell>
          <cell r="B6965" t="str">
            <v>GUARDA-CORPO EM LAJE PÓS-DESFÔRMA COM ESCORAS DE MADEIRA ESTRONCADAS NA ESTRUTURA, TRAVESSÕES DE MADEIRA E FECHAMENTO EM TELA DE POLIPROPILENO PARA EDIFÍCIOS COM ATÉ 4 PAVIMENTOS (1 MONTAGEM). AF_03/2024</v>
          </cell>
          <cell r="C6965" t="str">
            <v>M</v>
          </cell>
          <cell r="D6965">
            <v>102.52</v>
          </cell>
        </row>
        <row r="6966">
          <cell r="A6966">
            <v>97032</v>
          </cell>
          <cell r="B6966" t="str">
            <v>GUARDA-CORPO EM LAJE PÓS-DESFÔRMA COM ESCORAS DE MADEIRA ESTRONCADAS NA ESTRUTURA, TRAVESSÕES DE MADEIRA E FECHAMENTO EM TELA DE POLIPROPILENO PARA EDIFÍCIOS ACIMA DE 4 PAVIMENTOS (2 MONTAGENS). AF_03/2024</v>
          </cell>
          <cell r="C6966" t="str">
            <v>M</v>
          </cell>
          <cell r="D6966">
            <v>63.89</v>
          </cell>
        </row>
        <row r="6967">
          <cell r="A6967">
            <v>97033</v>
          </cell>
          <cell r="B6967" t="str">
            <v>GUARDA-CORPO EM LAJE PÓS-DESFÔRMA COM ESCORAS METÁLICAS ESTRONCADAS NA ESTRUTURA, TRAVESSÕES DE MADEIRA E FECHAMENTO EM TELA DE POLIPROPILENO PARA EDIFÍCIOS COM ATÉ 4 PAVIMENTOS (1 MONTAGEM). AF_03/2024_PS</v>
          </cell>
          <cell r="C6967" t="str">
            <v>M</v>
          </cell>
          <cell r="D6967">
            <v>99.57</v>
          </cell>
        </row>
        <row r="6968">
          <cell r="A6968">
            <v>97034</v>
          </cell>
          <cell r="B6968" t="str">
            <v>GUARDA-CORPO EM LAJE PÓS-DESFÔRMA COM ESCORAS METÁLICAS ESTRONCADAS NA ESTRUTURA, TRAVESSÕES DE MADEIRA E FECHAMENTO EM TELA DE POLIPROPILENO PARA EDIFÍCIOS ACIMA DE 4 PAVIMENTOS (2 MONTAGENS). AF_03/2024_PS</v>
          </cell>
          <cell r="C6968" t="str">
            <v>M</v>
          </cell>
          <cell r="D6968">
            <v>65.86</v>
          </cell>
        </row>
        <row r="6969">
          <cell r="A6969">
            <v>97039</v>
          </cell>
          <cell r="B6969" t="str">
            <v>FECHAMENTO REMOVÍVEL DE VÃO DE PORTAS EM MADEIRA (VÃO DO ELEVADOR) - 1 MONTAGEM EM OBRA. AF_03/2024</v>
          </cell>
          <cell r="C6969" t="str">
            <v>M2</v>
          </cell>
          <cell r="D6969">
            <v>75.05</v>
          </cell>
        </row>
        <row r="6970">
          <cell r="A6970">
            <v>97040</v>
          </cell>
          <cell r="B6970" t="str">
            <v>FECHAMENTO REMOVÍVEL DE ABERTURA DE CAIXILHO EM MADEIRA - 4 MONTAGENS EM OBRA. AF_03/2024</v>
          </cell>
          <cell r="C6970" t="str">
            <v>M2</v>
          </cell>
          <cell r="D6970">
            <v>19.79</v>
          </cell>
        </row>
        <row r="6971">
          <cell r="A6971">
            <v>97041</v>
          </cell>
          <cell r="B6971" t="str">
            <v>FECHAMENTO REMOVÍVEL DE ABERTURA NO PISO EM MADEIRA - 1 MONTAGEM EM OBRA. AF_03/2024</v>
          </cell>
          <cell r="C6971" t="str">
            <v>M2</v>
          </cell>
          <cell r="D6971">
            <v>141.22999999999999</v>
          </cell>
        </row>
        <row r="6972">
          <cell r="A6972">
            <v>97046</v>
          </cell>
          <cell r="B6972" t="str">
            <v>PONTEIRAS DE PROTEÇÃO DE PONTAS E VERGALHÕES EXPOSTOS EM FUNDAÇÕES  . AF_03/2024</v>
          </cell>
          <cell r="C6972" t="str">
            <v>M2</v>
          </cell>
          <cell r="D6972">
            <v>0.36</v>
          </cell>
        </row>
        <row r="6973">
          <cell r="A6973">
            <v>97047</v>
          </cell>
          <cell r="B6973" t="str">
            <v>PONTEIRAS DE PROTEÇÃO DE PONTAS E VERGALHÕES EXPOSTOS EM ESTRUTURAS DE CONCRETO ARMADO CONVENCIONAL. AF_03/2024</v>
          </cell>
          <cell r="C6973" t="str">
            <v>M2</v>
          </cell>
          <cell r="D6973">
            <v>0.14000000000000001</v>
          </cell>
        </row>
        <row r="6974">
          <cell r="A6974">
            <v>97048</v>
          </cell>
          <cell r="B6974" t="str">
            <v>PONTEIRAS DE PROTEÇÃO DE PONTAS E VERGALHÕES EXPOSTOS EM ALVENARIA ESTRUTURAL. AF_03/2024</v>
          </cell>
          <cell r="C6974" t="str">
            <v>M2</v>
          </cell>
          <cell r="D6974">
            <v>0.1</v>
          </cell>
        </row>
        <row r="6975">
          <cell r="A6975">
            <v>97054</v>
          </cell>
          <cell r="B6975" t="str">
            <v>INSTALAÇÃO DE SINALIZADOR NOTURNO LED. AF_03/2024</v>
          </cell>
          <cell r="C6975" t="str">
            <v>UN</v>
          </cell>
          <cell r="D6975">
            <v>30.73</v>
          </cell>
        </row>
        <row r="6976">
          <cell r="A6976">
            <v>97062</v>
          </cell>
          <cell r="B6976" t="str">
            <v>COLOCAÇÃO DE TELA EM ANDAIME FACHADEIRO. AF_03/2024</v>
          </cell>
          <cell r="C6976" t="str">
            <v>M2</v>
          </cell>
          <cell r="D6976">
            <v>6.96</v>
          </cell>
        </row>
        <row r="6977">
          <cell r="A6977">
            <v>97063</v>
          </cell>
          <cell r="B6977" t="str">
            <v>MONTAGEM E DESMONTAGEM DE ANDAIME MODULAR FACHADEIRO, COM PISO METÁLICO, PARA EDIFÍCIOS COM MULTIPLOS PAVIMENTOS (EXCLUSIVE ANDAIME E LIMPEZA). AF_03/2024</v>
          </cell>
          <cell r="C6977" t="str">
            <v>M2</v>
          </cell>
          <cell r="D6977">
            <v>21.99</v>
          </cell>
        </row>
        <row r="6978">
          <cell r="A6978">
            <v>97064</v>
          </cell>
          <cell r="B6978" t="str">
            <v>MONTAGEM E DESMONTAGEM DE ANDAIME TUBULAR TIPO "TORRE" (EXCLUSIVE ANDAIME E LIMPEZA). AF_03/2024</v>
          </cell>
          <cell r="C6978" t="str">
            <v>M</v>
          </cell>
          <cell r="D6978">
            <v>31.07</v>
          </cell>
        </row>
        <row r="6979">
          <cell r="A6979">
            <v>97065</v>
          </cell>
          <cell r="B6979" t="str">
            <v>MONTAGEM E DESMONTAGEM DE ANDAIME MULTIDIRECIONAL (EXCLUSIVE ANDAIME E LIMPEZA). AF_03/2024</v>
          </cell>
          <cell r="C6979" t="str">
            <v>M3</v>
          </cell>
          <cell r="D6979">
            <v>14.98</v>
          </cell>
        </row>
        <row r="6980">
          <cell r="A6980">
            <v>97066</v>
          </cell>
          <cell r="B6980" t="str">
            <v>PROTEÇÃO DE PEDESTRES, INCLUSIVE MONTAGEM E DESMONTAGEM. AF_03/2024_PS</v>
          </cell>
          <cell r="C6980" t="str">
            <v>M2</v>
          </cell>
          <cell r="D6980">
            <v>351.68</v>
          </cell>
        </row>
        <row r="6981">
          <cell r="A6981">
            <v>97067</v>
          </cell>
          <cell r="B6981" t="str">
            <v>PLATAFORMA DE PROTEÇÃO PRINCIPAL PARA ALVENARIA ESTRUTURAL PARA SER APOIADA EM ANDAIME, INCLUSIVE MONTAGEM E DESMONTAGEM. AF_03/2024</v>
          </cell>
          <cell r="C6981" t="str">
            <v>M</v>
          </cell>
          <cell r="D6981">
            <v>721.67</v>
          </cell>
        </row>
        <row r="6982">
          <cell r="A6982">
            <v>104989</v>
          </cell>
          <cell r="B6982" t="str">
            <v>PROTEÇÃO DE ACESSO A CREMALHEIRA, COM CANCELA FIXADA EM LAJE - 1 MONTAGEM (EXCLUSO CANCELA). AF_03/2024</v>
          </cell>
          <cell r="C6982" t="str">
            <v>UN</v>
          </cell>
          <cell r="D6982">
            <v>45.93</v>
          </cell>
        </row>
        <row r="6983">
          <cell r="A6983">
            <v>104990</v>
          </cell>
          <cell r="B6983" t="str">
            <v>GUARDA-CORPO PARA POÇO DE CREMALHEIRA, COM MONTANTE METÁLICO FIXADO EM LAJE COM CHUMBADOR PARABOLT E FECHAMENTO EM PAINEL DE TELA METÁLICA (EXCLUSO PROTEÇÃO). AF_03/2024</v>
          </cell>
          <cell r="C6983" t="str">
            <v>M</v>
          </cell>
          <cell r="D6983">
            <v>12.43</v>
          </cell>
        </row>
        <row r="6984">
          <cell r="A6984">
            <v>105103</v>
          </cell>
          <cell r="B6984" t="str">
            <v>ASCENSÃO E DESCIDA DE ELEVADOR DE CREMALHEIRA. AF_03/2024</v>
          </cell>
          <cell r="C6984" t="str">
            <v>M</v>
          </cell>
          <cell r="D6984">
            <v>105.9</v>
          </cell>
        </row>
        <row r="6985">
          <cell r="A6985">
            <v>105104</v>
          </cell>
          <cell r="B6985" t="str">
            <v>MONTAGEM E DESMONTAGEM DE MINI GRUA. AF_03/2024</v>
          </cell>
          <cell r="C6985" t="str">
            <v>UN</v>
          </cell>
          <cell r="D6985">
            <v>4932.33</v>
          </cell>
        </row>
        <row r="6986">
          <cell r="A6986">
            <v>105105</v>
          </cell>
          <cell r="B6986" t="str">
            <v>ASCENSÃO DE MINI GRUA. AF_03/2024</v>
          </cell>
          <cell r="C6986" t="str">
            <v>M</v>
          </cell>
          <cell r="D6986">
            <v>74.37</v>
          </cell>
        </row>
        <row r="6987">
          <cell r="A6987">
            <v>105106</v>
          </cell>
          <cell r="B6987" t="str">
            <v>MONTAGEM E DESMONTAGEM DE TRECHO INICIAL DE ELEVADOR DE CREMALHEIRA, CABINE SIMPLES - EXCLUSO FUNDAÇÕES. AF_03/2024</v>
          </cell>
          <cell r="C6987" t="str">
            <v>UN</v>
          </cell>
          <cell r="D6987">
            <v>2410.71</v>
          </cell>
        </row>
        <row r="6988">
          <cell r="A6988">
            <v>105107</v>
          </cell>
          <cell r="B6988" t="str">
            <v>MONTAGEM E DESMONTAGEM DE TRECHO INICIAL DE ELEVADOR DE CREMALHEIRA, CABINE DUPLA - EXCLUSO FUNDAÇÕES. AF_03/2024</v>
          </cell>
          <cell r="C6988" t="str">
            <v>UN</v>
          </cell>
          <cell r="D6988">
            <v>3559.64</v>
          </cell>
        </row>
        <row r="6989">
          <cell r="A6989">
            <v>105110</v>
          </cell>
          <cell r="B6989" t="str">
            <v>ASCENSÃO DE GRUA ASCENSIONAL. AF_03/2024</v>
          </cell>
          <cell r="C6989" t="str">
            <v>M</v>
          </cell>
          <cell r="D6989">
            <v>230.43</v>
          </cell>
        </row>
        <row r="6990">
          <cell r="A6990">
            <v>105111</v>
          </cell>
          <cell r="B6990" t="str">
            <v>MONTAGEM E DESMONTAGEM DO TRECHO INICIAL DE GRUA FIXA (ALTURA LIVRE) - EXCLUSO FUNDAÇÕES. AF_03/2024</v>
          </cell>
          <cell r="C6990" t="str">
            <v>UN</v>
          </cell>
          <cell r="D6990">
            <v>18612.72</v>
          </cell>
        </row>
        <row r="6991">
          <cell r="A6991">
            <v>105112</v>
          </cell>
          <cell r="B6991" t="str">
            <v>ASCENSÃO E DESCIDA DE GRUA FIXA. AF_03/2024</v>
          </cell>
          <cell r="C6991" t="str">
            <v>M</v>
          </cell>
          <cell r="D6991">
            <v>192.41</v>
          </cell>
        </row>
        <row r="6992">
          <cell r="A6992">
            <v>97621</v>
          </cell>
          <cell r="B6992" t="str">
            <v>DEMOLIÇÃO DE ALVENARIA DE BLOCO FURADO, DE FORMA MANUAL, COM REAPROVEITAMENTO. AF_09/2023</v>
          </cell>
          <cell r="C6992" t="str">
            <v>M3</v>
          </cell>
          <cell r="D6992">
            <v>155.33000000000001</v>
          </cell>
        </row>
        <row r="6993">
          <cell r="A6993">
            <v>97622</v>
          </cell>
          <cell r="B6993" t="str">
            <v>DEMOLIÇÃO DE ALVENARIA DE BLOCO FURADO, DE FORMA MANUAL, SEM REAPROVEITAMENTO. AF_09/2023</v>
          </cell>
          <cell r="C6993" t="str">
            <v>M3</v>
          </cell>
          <cell r="D6993">
            <v>75.7</v>
          </cell>
        </row>
        <row r="6994">
          <cell r="A6994">
            <v>97623</v>
          </cell>
          <cell r="B6994" t="str">
            <v>DEMOLIÇÃO DE ALVENARIA DE TIJOLO MACIÇO, DE FORMA MANUAL, COM REAPROVEITAMENTO. AF_09/2023</v>
          </cell>
          <cell r="C6994" t="str">
            <v>M3</v>
          </cell>
          <cell r="D6994">
            <v>231.9</v>
          </cell>
        </row>
        <row r="6995">
          <cell r="A6995">
            <v>97624</v>
          </cell>
          <cell r="B6995" t="str">
            <v>DEMOLIÇÃO DE ALVENARIA DE TIJOLO MACIÇO, DE FORMA MANUAL, SEM REAPROVEITAMENTO. AF_09/2023</v>
          </cell>
          <cell r="C6995" t="str">
            <v>M3</v>
          </cell>
          <cell r="D6995">
            <v>142.33000000000001</v>
          </cell>
        </row>
        <row r="6996">
          <cell r="A6996">
            <v>97625</v>
          </cell>
          <cell r="B6996" t="str">
            <v>DEMOLIÇÃO DE ALVENARIA PARA QUALQUER TIPO DE BLOCO, DE FORMA MECANIZADA, SEM REAPROVEITAMENTO. AF_09/2023</v>
          </cell>
          <cell r="C6996" t="str">
            <v>M3</v>
          </cell>
          <cell r="D6996">
            <v>53.55</v>
          </cell>
        </row>
        <row r="6997">
          <cell r="A6997">
            <v>97626</v>
          </cell>
          <cell r="B6997" t="str">
            <v>DEMOLIÇÃO DE PILARES E VIGAS EM CONCRETO ARMADO, DE FORMA MANUAL, SEM REAPROVEITAMENTO. AF_09/2023</v>
          </cell>
          <cell r="C6997" t="str">
            <v>M3</v>
          </cell>
          <cell r="D6997">
            <v>760.79</v>
          </cell>
        </row>
        <row r="6998">
          <cell r="A6998">
            <v>97627</v>
          </cell>
          <cell r="B6998" t="str">
            <v>DEMOLIÇÃO DE PILARES E VIGAS EM CONCRETO ARMADO, DE FORMA MECANIZADA COM MARTELETE, SEM REAPROVEITAMENTO. AF_09/2023</v>
          </cell>
          <cell r="C6998" t="str">
            <v>M3</v>
          </cell>
          <cell r="D6998">
            <v>221.03</v>
          </cell>
        </row>
        <row r="6999">
          <cell r="A6999">
            <v>97628</v>
          </cell>
          <cell r="B6999" t="str">
            <v>DEMOLIÇÃO DE LAJES, EM CONCRETO ARMADO, DE FORMA MANUAL, SEM REAPROVEITAMENTO. AF_09/2023</v>
          </cell>
          <cell r="C6999" t="str">
            <v>M3</v>
          </cell>
          <cell r="D6999">
            <v>354.33</v>
          </cell>
        </row>
        <row r="7000">
          <cell r="A7000">
            <v>97629</v>
          </cell>
          <cell r="B7000" t="str">
            <v>DEMOLIÇÃO DE LAJES, EM CONCRETO ARMADO, DE FORMA MECANIZADA COM MARTELETE, SEM REAPROVEITAMENTO. AF_09/2023</v>
          </cell>
          <cell r="C7000" t="str">
            <v>M3</v>
          </cell>
          <cell r="D7000">
            <v>102.93</v>
          </cell>
        </row>
        <row r="7001">
          <cell r="A7001">
            <v>97631</v>
          </cell>
          <cell r="B7001" t="str">
            <v>DEMOLIÇÃO DE ARGAMASSAS, DE FORMA MANUAL, SEM REAPROVEITAMENTO. AF_09/2023</v>
          </cell>
          <cell r="C7001" t="str">
            <v>M2</v>
          </cell>
          <cell r="D7001">
            <v>15.11</v>
          </cell>
        </row>
        <row r="7002">
          <cell r="A7002">
            <v>97632</v>
          </cell>
          <cell r="B7002" t="str">
            <v>DEMOLIÇÃO DE RODAPÉ CERÂMICO, DE FORMA MANUAL, SEM REAPROVEITAMENTO. AF_09/2023</v>
          </cell>
          <cell r="C7002" t="str">
            <v>M</v>
          </cell>
          <cell r="D7002">
            <v>3.45</v>
          </cell>
        </row>
        <row r="7003">
          <cell r="A7003">
            <v>97633</v>
          </cell>
          <cell r="B7003" t="str">
            <v>DEMOLIÇÃO DE REVESTIMENTO CERÂMICO, DE FORMA MANUAL, SEM REAPROVEITAMENTO. AF_09/2023</v>
          </cell>
          <cell r="C7003" t="str">
            <v>M2</v>
          </cell>
          <cell r="D7003">
            <v>30.18</v>
          </cell>
        </row>
        <row r="7004">
          <cell r="A7004">
            <v>97634</v>
          </cell>
          <cell r="B7004" t="str">
            <v>DEMOLIÇÃO DE REVESTIMENTO CERÂMICO, DE FORMA MECANIZADA COM MARTELETE, SEM REAPROVEITAMENTO. AF_09/2023</v>
          </cell>
          <cell r="C7004" t="str">
            <v>M2</v>
          </cell>
          <cell r="D7004">
            <v>8.51</v>
          </cell>
        </row>
        <row r="7005">
          <cell r="A7005">
            <v>97635</v>
          </cell>
          <cell r="B7005" t="str">
            <v>REMOÇÃO DE PISO DE BLOCO INTERTRAVADO OU DE PEDRA PORTUGUESA, DE FORMA MANUAL, COM REAPROVEITAMENTO. AF_09/2023</v>
          </cell>
          <cell r="C7005" t="str">
            <v>M2</v>
          </cell>
          <cell r="D7005">
            <v>22.2</v>
          </cell>
        </row>
        <row r="7006">
          <cell r="A7006">
            <v>97636</v>
          </cell>
          <cell r="B7006" t="str">
            <v>DEMOLIÇÃO PARCIAL DE PAVIMENTO ASFÁLTICO, DE FORMA MECANIZADA, SEM REAPROVEITAMENTO. AF_09/2023</v>
          </cell>
          <cell r="C7006" t="str">
            <v>M2</v>
          </cell>
          <cell r="D7006">
            <v>24.45</v>
          </cell>
        </row>
        <row r="7007">
          <cell r="A7007">
            <v>97637</v>
          </cell>
          <cell r="B7007" t="str">
            <v>REMOÇÃO DE TAPUME/ CHAPAS METÁLICAS E DE MADEIRA, DE FORMA MANUAL, SEM REAPROVEITAMENTO. AF_09/2023</v>
          </cell>
          <cell r="C7007" t="str">
            <v>M2</v>
          </cell>
          <cell r="D7007">
            <v>3.72</v>
          </cell>
        </row>
        <row r="7008">
          <cell r="A7008">
            <v>97638</v>
          </cell>
          <cell r="B7008" t="str">
            <v>REMOÇÃO DE CHAPAS E PERFIS DE DRYWALL, DE FORMA MANUAL, SEM REAPROVEITAMENTO. AF_09/2023</v>
          </cell>
          <cell r="C7008" t="str">
            <v>M2</v>
          </cell>
          <cell r="D7008">
            <v>10.84</v>
          </cell>
        </row>
        <row r="7009">
          <cell r="A7009">
            <v>97639</v>
          </cell>
          <cell r="B7009" t="str">
            <v>REMOÇÃO DE PLACAS E PILARETES DE CONCRETO, DE FORMA MANUAL, SEM REAPROVEITAMENTO. AF_09/2023</v>
          </cell>
          <cell r="C7009" t="str">
            <v>M2</v>
          </cell>
          <cell r="D7009">
            <v>27.17</v>
          </cell>
        </row>
        <row r="7010">
          <cell r="A7010">
            <v>97640</v>
          </cell>
          <cell r="B7010" t="str">
            <v>REMOÇÃO DE FORROS DE DRYWALL, PVC E FIBROMINERAL, DE FORMA MANUAL, SEM REAPROVEITAMENTO. AF_09/2023</v>
          </cell>
          <cell r="C7010" t="str">
            <v>M2</v>
          </cell>
          <cell r="D7010">
            <v>2.52</v>
          </cell>
        </row>
        <row r="7011">
          <cell r="A7011">
            <v>97641</v>
          </cell>
          <cell r="B7011" t="str">
            <v>REMOÇÃO DE FORRO DE GESSO, DE FORMA MANUAL, SEM REAPROVEITAMENTO. AF_09/2023</v>
          </cell>
          <cell r="C7011" t="str">
            <v>M2</v>
          </cell>
          <cell r="D7011">
            <v>3.88</v>
          </cell>
        </row>
        <row r="7012">
          <cell r="A7012">
            <v>97642</v>
          </cell>
          <cell r="B7012" t="str">
            <v>REMOÇÃO DE TRAMA METÁLICA OU DE MADEIRA PARA FORRO, DE FORMA MANUAL, SEM REAPROVEITAMENTO. AF_09/2023</v>
          </cell>
          <cell r="C7012" t="str">
            <v>M2</v>
          </cell>
          <cell r="D7012">
            <v>3.63</v>
          </cell>
        </row>
        <row r="7013">
          <cell r="A7013">
            <v>97643</v>
          </cell>
          <cell r="B7013" t="str">
            <v>REMOÇÃO DE PISO DE MADEIRA (ASSOALHO E BARROTE), DE FORMA MANUAL, SEM REAPROVEITAMENTO. AF_09/2023</v>
          </cell>
          <cell r="C7013" t="str">
            <v>M2</v>
          </cell>
          <cell r="D7013">
            <v>33.340000000000003</v>
          </cell>
        </row>
        <row r="7014">
          <cell r="A7014">
            <v>97644</v>
          </cell>
          <cell r="B7014" t="str">
            <v>REMOÇÃO DE PORTAS, DE FORMA MANUAL, SEM REAPROVEITAMENTO. AF_09/2023</v>
          </cell>
          <cell r="C7014" t="str">
            <v>M2</v>
          </cell>
          <cell r="D7014">
            <v>12.59</v>
          </cell>
        </row>
        <row r="7015">
          <cell r="A7015">
            <v>97645</v>
          </cell>
          <cell r="B7015" t="str">
            <v>REMOÇÃO DE JANELAS, DE FORMA MANUAL, SEM REAPROVEITAMENTO. AF_09/2023</v>
          </cell>
          <cell r="C7015" t="str">
            <v>M2</v>
          </cell>
          <cell r="D7015">
            <v>32.5</v>
          </cell>
        </row>
        <row r="7016">
          <cell r="A7016">
            <v>97647</v>
          </cell>
          <cell r="B7016" t="str">
            <v>REMOÇÃO DE TELHAS DE FIBROCIMENTO METÁLICA E CERÂMICA, DE FORMA MANUAL, SEM REAPROVEITAMENTO. AF_09/2023</v>
          </cell>
          <cell r="C7016" t="str">
            <v>M2</v>
          </cell>
          <cell r="D7016">
            <v>4.6900000000000004</v>
          </cell>
        </row>
        <row r="7017">
          <cell r="A7017">
            <v>97648</v>
          </cell>
          <cell r="B7017" t="str">
            <v>REMOÇÃO DE PROTEÇÃO TÉRMICA PARA COBERTURA EM EPS, DE FORMA MANUAL, SEM REAPROVEITAMENTO. AF_09/2023</v>
          </cell>
          <cell r="C7017" t="str">
            <v>M2</v>
          </cell>
          <cell r="D7017">
            <v>2.7</v>
          </cell>
        </row>
        <row r="7018">
          <cell r="A7018">
            <v>97649</v>
          </cell>
          <cell r="B7018" t="str">
            <v>REMOÇÃO DE TELHAS DE FIBROCIMENTO, METÁLICA E CERÂMICA, DE FORMA MECANIZADA, COM USO DE GUINDASTE, SEM REAPROVEITAMENTO. AF_09/2023</v>
          </cell>
          <cell r="C7018" t="str">
            <v>M2</v>
          </cell>
          <cell r="D7018">
            <v>5.73</v>
          </cell>
        </row>
        <row r="7019">
          <cell r="A7019">
            <v>97650</v>
          </cell>
          <cell r="B7019" t="str">
            <v>REMOÇÃO DE TRAMA DE MADEIRA PARA COBERTURA, DE FORMA MANUAL, SEM REAPROVEITAMENTO. AF_09/2023</v>
          </cell>
          <cell r="C7019" t="str">
            <v>M2</v>
          </cell>
          <cell r="D7019">
            <v>10.14</v>
          </cell>
        </row>
        <row r="7020">
          <cell r="A7020">
            <v>97651</v>
          </cell>
          <cell r="B7020" t="str">
            <v>REMOÇÃO DE TESOURAS DE MADEIRA, COM VÃO MENOR QUE 8M, DE FORMA MANUAL, SEM REAPROVEITAMENTO. AF_09/2023</v>
          </cell>
          <cell r="C7020" t="str">
            <v>UN</v>
          </cell>
          <cell r="D7020">
            <v>110.45</v>
          </cell>
        </row>
        <row r="7021">
          <cell r="A7021">
            <v>97652</v>
          </cell>
          <cell r="B7021" t="str">
            <v>REMOÇÃO DE TESOURAS DE MADEIRA, COM VÃO MAIOR OU IGUAL A 8M, DE FORMA MANUAL, SEM REAPROVEITAMENTO. AF_09/2023</v>
          </cell>
          <cell r="C7021" t="str">
            <v>UN</v>
          </cell>
          <cell r="D7021">
            <v>250.4</v>
          </cell>
        </row>
        <row r="7022">
          <cell r="A7022">
            <v>97653</v>
          </cell>
          <cell r="B7022" t="str">
            <v>REMOÇÃO DE TESOURAS DE MADEIRA, COM VÃO MENOR QUE 8M, DE FORMA MECANIZADA, COM REAPROVEITAMENTO. AF_09/2023</v>
          </cell>
          <cell r="C7022" t="str">
            <v>UN</v>
          </cell>
          <cell r="D7022">
            <v>151.81</v>
          </cell>
        </row>
        <row r="7023">
          <cell r="A7023">
            <v>97654</v>
          </cell>
          <cell r="B7023" t="str">
            <v>REMOÇÃO DE TESOURAS DE MADEIRA, COM VÃO MAIOR OU IGUAL A 8M, DE FORMA MECANIZADA, COM REAPROVEITAMENTO. AF_09/2023</v>
          </cell>
          <cell r="C7023" t="str">
            <v>UN</v>
          </cell>
          <cell r="D7023">
            <v>197.61</v>
          </cell>
        </row>
        <row r="7024">
          <cell r="A7024">
            <v>97655</v>
          </cell>
          <cell r="B7024" t="str">
            <v>REMOÇÃO DE TRAMA METÁLICA PARA COBERTURA, DE FORMA MANUAL, SEM REAPROVEITAMENTO. AF_09/2023</v>
          </cell>
          <cell r="C7024" t="str">
            <v>M2</v>
          </cell>
          <cell r="D7024">
            <v>41.41</v>
          </cell>
        </row>
        <row r="7025">
          <cell r="A7025">
            <v>97656</v>
          </cell>
          <cell r="B7025" t="str">
            <v>REMOÇÃO DE TESOURAS METÁLICAS, COM VÃO MENOR QUE 8M, DE FORMA MANUAL, SEM REAPROVEITAMENTO. AF_09/2023</v>
          </cell>
          <cell r="C7025" t="str">
            <v>UN</v>
          </cell>
          <cell r="D7025">
            <v>386.21</v>
          </cell>
        </row>
        <row r="7026">
          <cell r="A7026">
            <v>97657</v>
          </cell>
          <cell r="B7026" t="str">
            <v>REMOÇÃO DE TESOURAS METÁLICAS, COM VÃO MAIOR OU IGUAL A 8M, DE FORMA MANUAL, SEM REAPROVEITAMENTO. AF_09/2023</v>
          </cell>
          <cell r="C7026" t="str">
            <v>UN</v>
          </cell>
          <cell r="D7026">
            <v>765.49</v>
          </cell>
        </row>
        <row r="7027">
          <cell r="A7027">
            <v>97658</v>
          </cell>
          <cell r="B7027" t="str">
            <v>REMOÇÃO DE TESOURAS METÁLICAS, COM VÃO MENOR QUE 8M, DE FORMA MECANIZADA, COM REAPROVEITAMENTO. AF_09/2023</v>
          </cell>
          <cell r="C7027" t="str">
            <v>UN</v>
          </cell>
          <cell r="D7027">
            <v>241.51</v>
          </cell>
        </row>
        <row r="7028">
          <cell r="A7028">
            <v>97659</v>
          </cell>
          <cell r="B7028" t="str">
            <v>REMOÇÃO DE TESOURAS METÁLICAS, COM VÃO MAIOR OU IGUAL A 8M, DE FORMA MECANIZADA, COM REAPROVEITAMENTO. AF_09/2023</v>
          </cell>
          <cell r="C7028" t="str">
            <v>UN</v>
          </cell>
          <cell r="D7028">
            <v>343.04</v>
          </cell>
        </row>
        <row r="7029">
          <cell r="A7029">
            <v>97660</v>
          </cell>
          <cell r="B7029" t="str">
            <v>REMOÇÃO DE INTERRUPTORES/TOMADAS ELÉTRICAS, DE FORMA MANUAL, SEM REAPROVEITAMENTO. AF_09/2023</v>
          </cell>
          <cell r="C7029" t="str">
            <v>UN</v>
          </cell>
          <cell r="D7029">
            <v>0.94</v>
          </cell>
        </row>
        <row r="7030">
          <cell r="A7030">
            <v>97661</v>
          </cell>
          <cell r="B7030" t="str">
            <v>REMOÇÃO DE CABOS ELÉTRICOS, COM SEÇÃO DE 10 MM², FORMA MANUAL, SEM REAPROVEITAMENTO. AF_09/2023</v>
          </cell>
          <cell r="C7030" t="str">
            <v>M</v>
          </cell>
          <cell r="D7030">
            <v>1</v>
          </cell>
        </row>
        <row r="7031">
          <cell r="A7031">
            <v>97662</v>
          </cell>
          <cell r="B7031" t="str">
            <v>REMOÇÃO DE TUBULAÇÕES (TUBOS E CONEXÕES) DE ÁGUA FRIA, DE FORMA MANUAL, SEM REAPROVEITAMENTO. AF_09/2023</v>
          </cell>
          <cell r="C7031" t="str">
            <v>M</v>
          </cell>
          <cell r="D7031">
            <v>0.69</v>
          </cell>
        </row>
        <row r="7032">
          <cell r="A7032">
            <v>97663</v>
          </cell>
          <cell r="B7032" t="str">
            <v>REMOÇÃO DE LOUÇAS, DE FORMA MANUAL, SEM REAPROVEITAMENTO. AF_09/2023</v>
          </cell>
          <cell r="C7032" t="str">
            <v>UN</v>
          </cell>
          <cell r="D7032">
            <v>17.239999999999998</v>
          </cell>
        </row>
        <row r="7033">
          <cell r="A7033">
            <v>97664</v>
          </cell>
          <cell r="B7033" t="str">
            <v>REMOÇÃO DE ACESSÓRIOS, DE FORMA MANUAL, SEM REAPROVEITAMENTO. AF_09/2023</v>
          </cell>
          <cell r="C7033" t="str">
            <v>UN</v>
          </cell>
          <cell r="D7033">
            <v>2.14</v>
          </cell>
        </row>
        <row r="7034">
          <cell r="A7034">
            <v>97665</v>
          </cell>
          <cell r="B7034" t="str">
            <v>REMOÇÃO DE LUMINÁRIAS, DE FORMA MANUAL, SEM REAPROVEITAMENTO. AF_09/2023</v>
          </cell>
          <cell r="C7034" t="str">
            <v>UN</v>
          </cell>
          <cell r="D7034">
            <v>2.54</v>
          </cell>
        </row>
        <row r="7035">
          <cell r="A7035">
            <v>97666</v>
          </cell>
          <cell r="B7035" t="str">
            <v>REMOÇÃO DE METAIS SANITÁRIOS, DE FORMA MANUAL, SEM REAPROVEITAMENTO. AF_09/2023</v>
          </cell>
          <cell r="C7035" t="str">
            <v>UN</v>
          </cell>
          <cell r="D7035">
            <v>12.57</v>
          </cell>
        </row>
        <row r="7036">
          <cell r="A7036">
            <v>104789</v>
          </cell>
          <cell r="B7036" t="str">
            <v>DEMOLIÇÃO DE PISO DE CONCRETO SIMPLES, DE FORMA MANUAL, SEM REAPROVEITAMENTO. AF_09/2023</v>
          </cell>
          <cell r="C7036" t="str">
            <v>M3</v>
          </cell>
          <cell r="D7036">
            <v>266.42</v>
          </cell>
        </row>
        <row r="7037">
          <cell r="A7037">
            <v>104790</v>
          </cell>
          <cell r="B7037" t="str">
            <v>DEMOLIÇÃO DE PISO DE CONCRETO SIMPLES, DE FORMA MECANIZADA COM MARTELETE, SEM REAPROVEITAMENTO. AF_09/2023</v>
          </cell>
          <cell r="C7037" t="str">
            <v>M3</v>
          </cell>
          <cell r="D7037">
            <v>124.76</v>
          </cell>
        </row>
        <row r="7038">
          <cell r="A7038">
            <v>104791</v>
          </cell>
          <cell r="B7038" t="str">
            <v>DEMOLIÇÃO DE ARGAMASSAS, DE FORMA DE FORMA MECANIZADA COM MARTELETE, SEM REAPROVEITAMENTO. AF_09/2023</v>
          </cell>
          <cell r="C7038" t="str">
            <v>M2</v>
          </cell>
          <cell r="D7038">
            <v>7.51</v>
          </cell>
        </row>
        <row r="7039">
          <cell r="A7039">
            <v>104792</v>
          </cell>
          <cell r="B7039" t="str">
            <v>REMOÇÃO DE CABOS ELÉTRICOS, COM SEÇÃO DE ATÉ 2,5 MM², DE FORMA MANUAL, SEM REAPROVEITAMENTO. AF_09/2023</v>
          </cell>
          <cell r="C7039" t="str">
            <v>M</v>
          </cell>
          <cell r="D7039">
            <v>0.56000000000000005</v>
          </cell>
        </row>
        <row r="7040">
          <cell r="A7040">
            <v>104793</v>
          </cell>
          <cell r="B7040" t="str">
            <v>REMOÇÃO DE CABOS ELÉTRICOS, COM SEÇÃO MAIOR QUE 2,5 MM² E MENOR QUE 10 MM², DE FORMA MANUAL, SEM REAPROVEITAMENTO. AF_09/2023</v>
          </cell>
          <cell r="C7040" t="str">
            <v>M</v>
          </cell>
          <cell r="D7040">
            <v>0.77</v>
          </cell>
        </row>
        <row r="7041">
          <cell r="A7041">
            <v>104794</v>
          </cell>
          <cell r="B7041" t="str">
            <v>REMOÇÃO DE CABOS ELÉTRICOS, COM SEÇÃO DE 16 MM², FORMA MANUAL, SEM REAPROVEITAMENTO. AF_09/2023</v>
          </cell>
          <cell r="C7041" t="str">
            <v>M</v>
          </cell>
          <cell r="D7041">
            <v>1.36</v>
          </cell>
        </row>
        <row r="7042">
          <cell r="A7042">
            <v>104795</v>
          </cell>
          <cell r="B7042" t="str">
            <v>REMOÇÃO DE CABOS ELÉTRICOS, COM SEÇÃO DE 25 MM², FORMA MANUAL, SEM REAPROVEITAMENTO. AF_09/2023</v>
          </cell>
          <cell r="C7042" t="str">
            <v>M</v>
          </cell>
          <cell r="D7042">
            <v>1.91</v>
          </cell>
        </row>
        <row r="7043">
          <cell r="A7043">
            <v>104796</v>
          </cell>
          <cell r="B7043" t="str">
            <v>DEMOLIÇÃO DE GUIAS, SARJETAS OU SARJETÕES, DE FORMA MECANIZADA, SEM REAPROVEITAMENTO. AF_09/2023</v>
          </cell>
          <cell r="C7043" t="str">
            <v>M</v>
          </cell>
          <cell r="D7043">
            <v>16.59</v>
          </cell>
        </row>
        <row r="7044">
          <cell r="A7044">
            <v>104797</v>
          </cell>
          <cell r="B7044" t="str">
            <v>REMOÇAO DE GUIAS PRÉ-FABRICADAS DE CONCRETO, DE FORMA MECANIZADA, COM REAPROVEITAMENTO. AF_09/2023</v>
          </cell>
          <cell r="C7044" t="str">
            <v>M</v>
          </cell>
          <cell r="D7044">
            <v>20.73</v>
          </cell>
        </row>
        <row r="7045">
          <cell r="A7045">
            <v>104798</v>
          </cell>
          <cell r="B7045" t="str">
            <v>REMOÇÃO DE SUPORTE METÁLICO OU DE MADEIRA PARA PLACAS DE SINALIZAÇÃO VIÁRIA, DE FORMA MANUAL, SEM REAPROVEITAMENTO. AF_09/2023</v>
          </cell>
          <cell r="C7045" t="str">
            <v>UN</v>
          </cell>
          <cell r="D7045">
            <v>17.850000000000001</v>
          </cell>
        </row>
        <row r="7046">
          <cell r="A7046">
            <v>104799</v>
          </cell>
          <cell r="B7046" t="str">
            <v>REMOÇÃO DE PLACAS DE SINALIZAÇÃO VIÁRIA, DE FORMA MANUAL, SEM REAPROVEITAMENTO. AF_09/2023</v>
          </cell>
          <cell r="C7046" t="str">
            <v>M2</v>
          </cell>
          <cell r="D7046">
            <v>14.01</v>
          </cell>
        </row>
        <row r="7047">
          <cell r="A7047">
            <v>104800</v>
          </cell>
          <cell r="B7047" t="str">
            <v>REMOÇÃO DE CERCAS E MOURÕES, DE FORMA MANUAL, SEM REAPROVEITAMENTO. AF_09/2023</v>
          </cell>
          <cell r="C7047" t="str">
            <v>M</v>
          </cell>
          <cell r="D7047">
            <v>12.01</v>
          </cell>
        </row>
        <row r="7048">
          <cell r="A7048">
            <v>104801</v>
          </cell>
          <cell r="B7048" t="str">
            <v>REMOÇÃO DE ALAMBRADOS PARA QUADRAS POLIESPORTIVAS, ESTRUTURADO POR TUBOS DE AÇO GALVANIZADO, COM TELA DE ARAME GALVANIZADO, DE FORMA MANUAL, SEM REAPROVEITAMENTO. AF_09/2023</v>
          </cell>
          <cell r="C7048" t="str">
            <v>M2</v>
          </cell>
          <cell r="D7048">
            <v>18.440000000000001</v>
          </cell>
        </row>
        <row r="7049">
          <cell r="A7049">
            <v>104802</v>
          </cell>
          <cell r="B7049" t="str">
            <v>REMOÇÃO DE TELA DE ARAME GALVANIZADO DE ALAMBRADOS PARA QUADRAS POLIESPORTIVAS, DE FORMA MANUAL, SEM REMOÇÃO DA ESTRUTURA DE SUSTENTAÇÃO, SEM REAPROVEITAMENTO. AF_09/2023</v>
          </cell>
          <cell r="C7049" t="str">
            <v>M2</v>
          </cell>
          <cell r="D7049">
            <v>12.27</v>
          </cell>
        </row>
        <row r="7050">
          <cell r="A7050">
            <v>104803</v>
          </cell>
          <cell r="B7050" t="str">
            <v>REMOÇÃO CALHAS E RUFOS, DE FORMA MANUAL, SEM REAPROVEITAMENTO. AF_09/2023</v>
          </cell>
          <cell r="C7050" t="str">
            <v>M</v>
          </cell>
          <cell r="D7050">
            <v>5.97</v>
          </cell>
        </row>
        <row r="7051">
          <cell r="A7051">
            <v>95967</v>
          </cell>
          <cell r="B7051" t="str">
            <v>SERVIÇOS TÉCNICOS ESPECIALIZADOS PARA ACOMPANHAMENTO DE EXECUÇÃO DE FUNDAÇÕES PROFUNDAS E ESTRUTURAS DE CONTENÇÃO</v>
          </cell>
          <cell r="C7051" t="str">
            <v>H</v>
          </cell>
          <cell r="D7051">
            <v>172.74</v>
          </cell>
        </row>
        <row r="7052">
          <cell r="A7052">
            <v>99059</v>
          </cell>
          <cell r="B7052" t="str">
            <v>LOCAÇÃO CONVENCIONAL DE OBRA, UTILIZANDO GABARITO DE TÁBUAS CORRIDAS PONTALETADAS A CADA 2,00M -  2 UTILIZAÇÕES. AF_03/2024</v>
          </cell>
          <cell r="C7052" t="str">
            <v>M</v>
          </cell>
          <cell r="D7052">
            <v>74.5</v>
          </cell>
        </row>
        <row r="7053">
          <cell r="A7053">
            <v>99060</v>
          </cell>
          <cell r="B7053" t="str">
            <v>LOCAÇÃO COM CAVALETE COM ALTURA DE 1,00 M - 2 UTILIZAÇÕES. AF_03/2024</v>
          </cell>
          <cell r="C7053" t="str">
            <v>UN</v>
          </cell>
          <cell r="D7053">
            <v>225.82</v>
          </cell>
        </row>
        <row r="7054">
          <cell r="A7054">
            <v>99061</v>
          </cell>
          <cell r="B7054" t="str">
            <v>LOCAÇÃO COM CAVALETE COM ALTURA DE 0,50 M - 2 UTILIZAÇÕES. AF_03/2024</v>
          </cell>
          <cell r="C7054" t="str">
            <v>UN</v>
          </cell>
          <cell r="D7054">
            <v>139.66999999999999</v>
          </cell>
        </row>
        <row r="7055">
          <cell r="A7055">
            <v>99062</v>
          </cell>
          <cell r="B7055" t="str">
            <v>MARCAÇÃO DE PONTOS EM GABARITO OU CAVALETE. AF_03/2024</v>
          </cell>
          <cell r="C7055" t="str">
            <v>UN</v>
          </cell>
          <cell r="D7055">
            <v>2.56</v>
          </cell>
        </row>
        <row r="7056">
          <cell r="A7056">
            <v>99063</v>
          </cell>
          <cell r="B7056" t="str">
            <v>LOCAÇÃO DE REDE DE ÁGUA OU ESGOTO. AF_03/2024</v>
          </cell>
          <cell r="C7056" t="str">
            <v>M</v>
          </cell>
          <cell r="D7056">
            <v>11.14</v>
          </cell>
        </row>
        <row r="7057">
          <cell r="A7057">
            <v>105007</v>
          </cell>
          <cell r="B7057" t="str">
            <v>LOCAÇÃO DE PRAÇAS EM PONTALETEAMENTO. AF_03/2024</v>
          </cell>
          <cell r="C7057" t="str">
            <v>UN</v>
          </cell>
          <cell r="D7057">
            <v>47.42</v>
          </cell>
        </row>
        <row r="7058">
          <cell r="A7058">
            <v>105009</v>
          </cell>
          <cell r="B7058" t="str">
            <v>LOCAÇÃO CONVENCIONAL DE OBRA, UTILIZANDO GABARITO DE TÁBUAS CORRIDAS PONTALETADAS A CADA 1,50M -  2 UTILIZAÇÕES. AF_03/2024</v>
          </cell>
          <cell r="C7058" t="str">
            <v>M</v>
          </cell>
          <cell r="D7058">
            <v>91.9</v>
          </cell>
        </row>
        <row r="7059">
          <cell r="A7059">
            <v>105011</v>
          </cell>
          <cell r="B7059" t="str">
            <v>EXECUÇÃO DE LINHAS DE REFERÊNCIA EM GABARITO OU CAVALETE. AF_03/2024</v>
          </cell>
          <cell r="C7059" t="str">
            <v>M</v>
          </cell>
          <cell r="D7059">
            <v>0.67</v>
          </cell>
        </row>
        <row r="7060">
          <cell r="A7060">
            <v>93588</v>
          </cell>
          <cell r="B7060" t="str">
            <v>TRANSPORTE COM CAMINHÃO BASCULANTE DE 10 M³, EM VIA URBANA EM LEITO NATURAL (UNIDADE: M3XKM). AF_07/2020</v>
          </cell>
          <cell r="C7060" t="str">
            <v>M3XKM</v>
          </cell>
          <cell r="D7060">
            <v>3.23</v>
          </cell>
        </row>
        <row r="7061">
          <cell r="A7061">
            <v>93589</v>
          </cell>
          <cell r="B7061" t="str">
            <v>TRANSPORTE COM CAMINHÃO BASCULANTE DE 10 M³, EM VIA URBANA EM REVESTIMENTO PRIMÁRIO (UNIDADE: M3XKM). AF_07/2020</v>
          </cell>
          <cell r="C7061" t="str">
            <v>M3XKM</v>
          </cell>
          <cell r="D7061">
            <v>2.77</v>
          </cell>
        </row>
        <row r="7062">
          <cell r="A7062">
            <v>93590</v>
          </cell>
          <cell r="B7062" t="str">
            <v>TRANSPORTE COM CAMINHÃO BASCULANTE DE 10 M³, EM VIA URBANA PAVIMENTADA, ADICIONAL PARA DMT EXCEDENTE A 30 KM (UNIDADE: M3XKM). AF_07/2020</v>
          </cell>
          <cell r="C7062" t="str">
            <v>M3XKM</v>
          </cell>
          <cell r="D7062">
            <v>1.01</v>
          </cell>
        </row>
        <row r="7063">
          <cell r="A7063">
            <v>93591</v>
          </cell>
          <cell r="B7063" t="str">
            <v>TRANSPORTE COM CAMINHÃO BASCULANTE DE 14 M³, EM VIA URBANA EM LEITO NATURAL (UNIDADE: M3XKM). AF_07/2020</v>
          </cell>
          <cell r="C7063" t="str">
            <v>M3XKM</v>
          </cell>
          <cell r="D7063">
            <v>2.82</v>
          </cell>
        </row>
        <row r="7064">
          <cell r="A7064">
            <v>93592</v>
          </cell>
          <cell r="B7064" t="str">
            <v>TRANSPORTE COM CAMINHÃO BASCULANTE DE 14 M³, EM VIA URBANA EM REVESTIMENTO PRIMÁRIO (UNIDADE: M3XKM). AF_07/2020</v>
          </cell>
          <cell r="C7064" t="str">
            <v>M3XKM</v>
          </cell>
          <cell r="D7064">
            <v>2.44</v>
          </cell>
        </row>
        <row r="7065">
          <cell r="A7065">
            <v>93593</v>
          </cell>
          <cell r="B7065" t="str">
            <v>TRANSPORTE COM CAMINHÃO BASCULANTE DE 14 M³, EM VIA URBANA PAVIMENTADA, ADICIONAL PARA DMT EXCEDENTE A 30 KM (UNIDADE: M3XKM). AF_07/2020</v>
          </cell>
          <cell r="C7065" t="str">
            <v>M3XKM</v>
          </cell>
          <cell r="D7065">
            <v>0.89</v>
          </cell>
        </row>
        <row r="7066">
          <cell r="A7066">
            <v>93594</v>
          </cell>
          <cell r="B7066" t="str">
            <v>TRANSPORTE COM CAMINHÃO BASCULANTE DE 10 M³, EM VIA URBANA EM LEITO NATURAL (UNIDADE: TXKM). AF_07/2020</v>
          </cell>
          <cell r="C7066" t="str">
            <v>TXKM</v>
          </cell>
          <cell r="D7066">
            <v>2.15</v>
          </cell>
        </row>
        <row r="7067">
          <cell r="A7067">
            <v>93595</v>
          </cell>
          <cell r="B7067" t="str">
            <v>TRANSPORTE COM CAMINHÃO BASCULANTE DE 10 M³, EM VIA URBANA EM REVESTIMENTO PRIMÁRIO (UNIDADE: TXKM). AF_07/2020</v>
          </cell>
          <cell r="C7067" t="str">
            <v>TXKM</v>
          </cell>
          <cell r="D7067">
            <v>1.86</v>
          </cell>
        </row>
        <row r="7068">
          <cell r="A7068">
            <v>93596</v>
          </cell>
          <cell r="B7068" t="str">
            <v>TRANSPORTE COM CAMINHÃO BASCULANTE DE 10 M³, EM VIA URBANA PAVIMENTADA, ADICIONAL PARA DMT EXCEDENTE A 30 KM (UNIDADE: TXKM). AF_07/2020</v>
          </cell>
          <cell r="C7068" t="str">
            <v>TXKM</v>
          </cell>
          <cell r="D7068">
            <v>0.68</v>
          </cell>
        </row>
        <row r="7069">
          <cell r="A7069">
            <v>93597</v>
          </cell>
          <cell r="B7069" t="str">
            <v>TRANSPORTE COM CAMINHÃO BASCULANTE DE 14 M³, EM VIA URBANA EM LEITO NATURAL (UNIDADE: TXKM). AF_07/2020</v>
          </cell>
          <cell r="C7069" t="str">
            <v>TXKM</v>
          </cell>
          <cell r="D7069">
            <v>1.87</v>
          </cell>
        </row>
        <row r="7070">
          <cell r="A7070">
            <v>93598</v>
          </cell>
          <cell r="B7070" t="str">
            <v>TRANSPORTE COM CAMINHÃO BASCULANTE DE 14 M³, EM VIA URBANA EM REVESTIMENTO PRIMÁRIO (UNIDADE: TXKM). AF_07/2020</v>
          </cell>
          <cell r="C7070" t="str">
            <v>TXKM</v>
          </cell>
          <cell r="D7070">
            <v>1.61</v>
          </cell>
        </row>
        <row r="7071">
          <cell r="A7071">
            <v>93599</v>
          </cell>
          <cell r="B7071" t="str">
            <v>TRANSPORTE COM CAMINHÃO BASCULANTE DE 14 M³, EM VIA URBANA PAVIMENTADA, ADICIONAL PARA DMT EXCEDENTE A 30 KM (UNIDADE: TXKM). AF_07/2020</v>
          </cell>
          <cell r="C7071" t="str">
            <v>TXKM</v>
          </cell>
          <cell r="D7071">
            <v>0.59</v>
          </cell>
        </row>
        <row r="7072">
          <cell r="A7072">
            <v>95425</v>
          </cell>
          <cell r="B7072" t="str">
            <v>TRANSPORTE COM CAMINHÃO BASCULANTE DE 18 M³, EM VIA URBANA EM LEITO NATURAL (UNIDADE: M3XKM). AF_07/2020</v>
          </cell>
          <cell r="C7072" t="str">
            <v>M3XKM</v>
          </cell>
          <cell r="D7072">
            <v>2.39</v>
          </cell>
        </row>
        <row r="7073">
          <cell r="A7073">
            <v>95426</v>
          </cell>
          <cell r="B7073" t="str">
            <v>TRANSPORTE COM CAMINHÃO BASCULANTE DE 18 M³, EM VIA URBANA EM REVESTIMENTO PRIMÁRIO (UNIDADE: M3XKM). AF_07/2020</v>
          </cell>
          <cell r="C7073" t="str">
            <v>M3XKM</v>
          </cell>
          <cell r="D7073">
            <v>2.06</v>
          </cell>
        </row>
        <row r="7074">
          <cell r="A7074">
            <v>95427</v>
          </cell>
          <cell r="B7074" t="str">
            <v>TRANSPORTE COM CAMINHÃO BASCULANTE DE 18 M³, EM VIA URBANA PAVIMENTADA, ADICIONAL PARA DMT EXCEDENTE A 30 KM (UNIDADE: M3XKM). AF_07/2020</v>
          </cell>
          <cell r="C7074" t="str">
            <v>M3XKM</v>
          </cell>
          <cell r="D7074">
            <v>0.77</v>
          </cell>
        </row>
        <row r="7075">
          <cell r="A7075">
            <v>95428</v>
          </cell>
          <cell r="B7075" t="str">
            <v>TRANSPORTE COM CAMINHÃO BASCULANTE DE 18 M³, EM VIA URBANA EM LEITO NATURAL (UNIDADE: TXKM). AF_07/2020</v>
          </cell>
          <cell r="C7075" t="str">
            <v>TXKM</v>
          </cell>
          <cell r="D7075">
            <v>1.6</v>
          </cell>
        </row>
        <row r="7076">
          <cell r="A7076">
            <v>95429</v>
          </cell>
          <cell r="B7076" t="str">
            <v>TRANSPORTE COM CAMINHÃO BASCULANTE DE 18 M³, EM VIA URBANA EM REVESTIMENTO PRIMÁRIO (UNIDADE: TXKM). AF_07/2020</v>
          </cell>
          <cell r="C7076" t="str">
            <v>TXKM</v>
          </cell>
          <cell r="D7076">
            <v>1.39</v>
          </cell>
        </row>
        <row r="7077">
          <cell r="A7077">
            <v>95430</v>
          </cell>
          <cell r="B7077" t="str">
            <v>TRANSPORTE COM CAMINHÃO BASCULANTE DE 18 M³, EM VIA URBANA PAVIMENTADA, ADICIONAL PARA DMT EXCEDENTE A 30 KM (UNIDADE: TXKM). AF_07/2020</v>
          </cell>
          <cell r="C7077" t="str">
            <v>TXKM</v>
          </cell>
          <cell r="D7077">
            <v>0.48</v>
          </cell>
        </row>
        <row r="7078">
          <cell r="A7078">
            <v>95875</v>
          </cell>
          <cell r="B7078" t="str">
            <v>TRANSPORTE COM CAMINHÃO BASCULANTE DE 10 M³, EM VIA URBANA PAVIMENTADA, DMT ATÉ 30 KM (UNIDADE: M3XKM). AF_07/2020</v>
          </cell>
          <cell r="C7078" t="str">
            <v>M3XKM</v>
          </cell>
          <cell r="D7078">
            <v>2.5499999999999998</v>
          </cell>
        </row>
        <row r="7079">
          <cell r="A7079">
            <v>95876</v>
          </cell>
          <cell r="B7079" t="str">
            <v>TRANSPORTE COM CAMINHÃO BASCULANTE DE 14 M³, EM VIA URBANA PAVIMENTADA, DMT ATÉ 30 KM (UNIDADE: M3XKM). AF_07/2020</v>
          </cell>
          <cell r="C7079" t="str">
            <v>M3XKM</v>
          </cell>
          <cell r="D7079">
            <v>2.21</v>
          </cell>
        </row>
        <row r="7080">
          <cell r="A7080">
            <v>95877</v>
          </cell>
          <cell r="B7080" t="str">
            <v>TRANSPORTE COM CAMINHÃO BASCULANTE DE 18 M³, EM VIA URBANA PAVIMENTADA, DMT ATÉ 30 KM (UNIDADE: M3XKM). AF_07/2020</v>
          </cell>
          <cell r="C7080" t="str">
            <v>M3XKM</v>
          </cell>
          <cell r="D7080">
            <v>1.89</v>
          </cell>
        </row>
        <row r="7081">
          <cell r="A7081">
            <v>95878</v>
          </cell>
          <cell r="B7081" t="str">
            <v>TRANSPORTE COM CAMINHÃO BASCULANTE DE 10 M³, EM VIA URBANA PAVIMENTADA, DMT ATÉ 30 KM (UNIDADE: TXKM). AF_07/2020</v>
          </cell>
          <cell r="C7081" t="str">
            <v>TXKM</v>
          </cell>
          <cell r="D7081">
            <v>1.72</v>
          </cell>
        </row>
        <row r="7082">
          <cell r="A7082">
            <v>95879</v>
          </cell>
          <cell r="B7082" t="str">
            <v>TRANSPORTE COM CAMINHÃO BASCULANTE DE 14 M³, EM VIA URBANA PAVIMENTADA, DMT ATÉ 30 KM (UNIDADE: TXKM). AF_07/2020</v>
          </cell>
          <cell r="C7082" t="str">
            <v>TXKM</v>
          </cell>
          <cell r="D7082">
            <v>1.5</v>
          </cell>
        </row>
        <row r="7083">
          <cell r="A7083">
            <v>95880</v>
          </cell>
          <cell r="B7083" t="str">
            <v>TRANSPORTE COM CAMINHÃO BASCULANTE DE 18 M³, EM VIA URBANA PAVIMENTADA, DMT ATÉ 30 KM (UNIDADE: TXKM). AF_07/2020</v>
          </cell>
          <cell r="C7083" t="str">
            <v>TXKM</v>
          </cell>
          <cell r="D7083">
            <v>1.27</v>
          </cell>
        </row>
        <row r="7084">
          <cell r="A7084">
            <v>97912</v>
          </cell>
          <cell r="B7084" t="str">
            <v>TRANSPORTE COM CAMINHÃO BASCULANTE DE 6 M³, EM VIA URBANA EM LEITO NATURAL (UNIDADE: M3XKM). AF_07/2020</v>
          </cell>
          <cell r="C7084" t="str">
            <v>M3XKM</v>
          </cell>
          <cell r="D7084">
            <v>3.9</v>
          </cell>
        </row>
        <row r="7085">
          <cell r="A7085">
            <v>97913</v>
          </cell>
          <cell r="B7085" t="str">
            <v>TRANSPORTE COM CAMINHÃO BASCULANTE DE 6 M³, EM VIA URBANA EM REVESTIMENTO PRIMÁRIO (UNIDADE: M3XKM). AF_07/2020</v>
          </cell>
          <cell r="C7085" t="str">
            <v>M3XKM</v>
          </cell>
          <cell r="D7085">
            <v>3.39</v>
          </cell>
        </row>
        <row r="7086">
          <cell r="A7086">
            <v>97914</v>
          </cell>
          <cell r="B7086" t="str">
            <v>TRANSPORTE COM CAMINHÃO BASCULANTE DE 6 M³, EM VIA URBANA PAVIMENTADA, DMT ATÉ 30 KM (UNIDADE: M3XKM). AF_07/2020</v>
          </cell>
          <cell r="C7086" t="str">
            <v>M3XKM</v>
          </cell>
          <cell r="D7086">
            <v>3.1</v>
          </cell>
        </row>
        <row r="7087">
          <cell r="A7087">
            <v>97915</v>
          </cell>
          <cell r="B7087" t="str">
            <v>TRANSPORTE COM CAMINHÃO BASCULANTE DE 6 M³, EM VIA URBANA PAVIMENTADA, ADICIONAL PARA DMT EXCEDENTE A 30 KM (UNIDADE: M3XKM). AF_07/2020</v>
          </cell>
          <cell r="C7087" t="str">
            <v>M3XKM</v>
          </cell>
          <cell r="D7087">
            <v>1.25</v>
          </cell>
        </row>
        <row r="7088">
          <cell r="A7088">
            <v>100937</v>
          </cell>
          <cell r="B7088" t="str">
            <v>TRANSPORTE COM CAMINHÃO BASCULANTE DE 6 M³, EM VIA INTERNA (DENTRO DO CANTEIRO - UNIDADE: M3XKM). AF_07/2020</v>
          </cell>
          <cell r="C7088" t="str">
            <v>M3XKM</v>
          </cell>
          <cell r="D7088">
            <v>9.32</v>
          </cell>
        </row>
        <row r="7089">
          <cell r="A7089">
            <v>100938</v>
          </cell>
          <cell r="B7089" t="str">
            <v>TRANSPORTE COM CAMINHÃO BASCULANTE DE 10 M³, EM VIA INTERNA (DENTRO DO CANTEIRO - UNIDADE: M3XKM). AF_07/2020</v>
          </cell>
          <cell r="C7089" t="str">
            <v>M3XKM</v>
          </cell>
          <cell r="D7089">
            <v>7.69</v>
          </cell>
        </row>
        <row r="7090">
          <cell r="A7090">
            <v>100939</v>
          </cell>
          <cell r="B7090" t="str">
            <v>TRANSPORTE COM CAMINHÃO BASCULANTE DE 14 M³, EM VIA INTERNA (DENTRO DO CANTEIRO - UNIDADE:M3XKM). AF_07/2020</v>
          </cell>
          <cell r="C7090" t="str">
            <v>M3XKM</v>
          </cell>
          <cell r="D7090">
            <v>6.74</v>
          </cell>
        </row>
        <row r="7091">
          <cell r="A7091">
            <v>100940</v>
          </cell>
          <cell r="B7091" t="str">
            <v>TRANSPORTE COM CAMINHÃO BASCULANTE DE 18 M³, EM VIA INTERNA (DENTRO DO CANTEIRO - UNIDADE: M3XKM). AF_07/2020</v>
          </cell>
          <cell r="C7091" t="str">
            <v>M3XKM</v>
          </cell>
          <cell r="D7091">
            <v>5.75</v>
          </cell>
        </row>
        <row r="7092">
          <cell r="A7092">
            <v>100941</v>
          </cell>
          <cell r="B7092" t="str">
            <v>TRANSPORTE COM CAMINHÃO BASCULANTE DE 6 M³, EM VIA INTERNA (DENTRO DO CANTEIRO - UNIDADE: TXKM). AF_07/2020</v>
          </cell>
          <cell r="C7092" t="str">
            <v>TXKM</v>
          </cell>
          <cell r="D7092">
            <v>6.2</v>
          </cell>
        </row>
        <row r="7093">
          <cell r="A7093">
            <v>100942</v>
          </cell>
          <cell r="B7093" t="str">
            <v>TRANSPORTE COM CAMINHÃO BASCULANTE DE 10 M³, EM VIA INTERNA A OBRA (UNIDADE: TXKM). AF_07/2020</v>
          </cell>
          <cell r="C7093" t="str">
            <v>TXKM</v>
          </cell>
          <cell r="D7093">
            <v>5.13</v>
          </cell>
        </row>
        <row r="7094">
          <cell r="A7094">
            <v>100943</v>
          </cell>
          <cell r="B7094" t="str">
            <v>TRANSPORTE COM CAMINHÃO BASCULANTE DE 14 M³, EM VIA INTERNA (DENTRO DO CANTEIRO - UNIDADE: TXKM). AF_07/2020</v>
          </cell>
          <cell r="C7094" t="str">
            <v>TXKM</v>
          </cell>
          <cell r="D7094">
            <v>4.4800000000000004</v>
          </cell>
        </row>
        <row r="7095">
          <cell r="A7095">
            <v>100944</v>
          </cell>
          <cell r="B7095" t="str">
            <v>TRANSPORTE COM CAMINHÃO BASCULANTE DE 18 M³, EM VIA INTERNA (DENTRO DO CANTEIRO - UNIDADE: TXKM). AF_07/2020</v>
          </cell>
          <cell r="C7095" t="str">
            <v>TXKM</v>
          </cell>
          <cell r="D7095">
            <v>3.84</v>
          </cell>
        </row>
        <row r="7096">
          <cell r="A7096">
            <v>100945</v>
          </cell>
          <cell r="B7096" t="str">
            <v>TRANSPORTE COM CAMINHÃO CARROCERIA 9T, EM VIA URBANA EM LEITO NATURAL (UNIDADE: TXKM). AF_07/2020</v>
          </cell>
          <cell r="C7096" t="str">
            <v>TXKM</v>
          </cell>
          <cell r="D7096">
            <v>2.92</v>
          </cell>
        </row>
        <row r="7097">
          <cell r="A7097">
            <v>100946</v>
          </cell>
          <cell r="B7097" t="str">
            <v>TRANSPORTE COM CAMINHÃO CARROCERIA 9T, EM VIA URBANA EM REVESTIMENTO PRIMÁRIO (UNIDADE: TXKM). AF_07/2020</v>
          </cell>
          <cell r="C7097" t="str">
            <v>TXKM</v>
          </cell>
          <cell r="D7097">
            <v>2.52</v>
          </cell>
        </row>
        <row r="7098">
          <cell r="A7098">
            <v>100947</v>
          </cell>
          <cell r="B7098" t="str">
            <v>TRANSPORTE COM CAMINHÃO CARROCERIA 9T, EM VIA URBANA PAVIMENTADA, DMT ATÉ 30KM (UNIDADE: TXKM). AF_07/2020</v>
          </cell>
          <cell r="C7098" t="str">
            <v>TXKM</v>
          </cell>
          <cell r="D7098">
            <v>2.31</v>
          </cell>
        </row>
        <row r="7099">
          <cell r="A7099">
            <v>100948</v>
          </cell>
          <cell r="B7099" t="str">
            <v>TRANSPORTE COM CAMINHÃO CARROCERIA 9T, EM VIA URBANA PAVIMENTADA, ADICIONAL PARA DMT EXCEDENTE A 30 KM (UNIDADE: TXKM). AF_07/2020</v>
          </cell>
          <cell r="C7099" t="str">
            <v>TXKM</v>
          </cell>
          <cell r="D7099">
            <v>0.91</v>
          </cell>
        </row>
        <row r="7100">
          <cell r="A7100">
            <v>100949</v>
          </cell>
          <cell r="B7100" t="str">
            <v>TRANSPORTE COM CAMINHÃO CARROCERIA 9T, EM VIA INTERNA (DENTRO DO CANTEIRO - UNIDADE: TXKM). AF_07/2020</v>
          </cell>
          <cell r="C7100" t="str">
            <v>TXKM</v>
          </cell>
          <cell r="D7100">
            <v>6.95</v>
          </cell>
        </row>
        <row r="7101">
          <cell r="A7101">
            <v>100950</v>
          </cell>
          <cell r="B7101" t="str">
            <v>TRANSPORTE COM CAMINHÃO CARROCERIA COM GUINDAUTO (MUNCK),  MOMENTO MÁXIMO DE CARGA 11,7 TM, EM VIA URBANA EM LEITO NATURAL (UNIDADE: TXKM). AF_07/2020</v>
          </cell>
          <cell r="C7101" t="str">
            <v>TXKM</v>
          </cell>
          <cell r="D7101">
            <v>3.69</v>
          </cell>
        </row>
        <row r="7102">
          <cell r="A7102">
            <v>100951</v>
          </cell>
          <cell r="B7102" t="str">
            <v>TRANSPORTE COM CAMINHÃO CARROCERIA COM GUINDAUTO (MUNCK),  MOMENTO MÁXIMO DE CARGA 11,7 TM, EM VIA URBANA EM REVESTIMENTO PRIMÁRIO (UNIDADE: TXKM). AF_07/2020</v>
          </cell>
          <cell r="C7102" t="str">
            <v>TXKM</v>
          </cell>
          <cell r="D7102">
            <v>3.19</v>
          </cell>
        </row>
        <row r="7103">
          <cell r="A7103">
            <v>100952</v>
          </cell>
          <cell r="B7103" t="str">
            <v>TRANSPORTE COM CAMINHÃO CARROCERIA COM GUINDAUTO (MUNCK),  MOMENTO MÁXIMO DE CARGA 11,7 TM, EM VIA URBANA PAVIMENTADA, DMT ATÉ 30KM (UNIDADE: TXKM). AF_07/2020</v>
          </cell>
          <cell r="C7103" t="str">
            <v>TXKM</v>
          </cell>
          <cell r="D7103">
            <v>2.93</v>
          </cell>
        </row>
        <row r="7104">
          <cell r="A7104">
            <v>100953</v>
          </cell>
          <cell r="B7104" t="str">
            <v>TRANSPORTE COM CAMINHÃO CARROCERIA COM GUINDAUTO (MUNCK),  MOMENTO MÁXIMO DE CARGA 11,7 TM, EM VIA URBANA PAVIMENTADA, ADICIONAL PARA DMT EXCEDENTE A 30 KM (UNIDADE: TXKM). AF_07/2020</v>
          </cell>
          <cell r="C7104" t="str">
            <v>TXKM</v>
          </cell>
          <cell r="D7104">
            <v>1.1599999999999999</v>
          </cell>
        </row>
        <row r="7105">
          <cell r="A7105">
            <v>100954</v>
          </cell>
          <cell r="B7105" t="str">
            <v>TRANSPORTE COM CAMINHÃO CARROCERIA COM GUINDAUTO (MUNCK),  MOMENTO MÁXIMO DE CARGA 11,7 TM, EM VIA INTERNA (DENTRO DO CANTEIRO - UNIDADE: TXKM). AF_07/2020</v>
          </cell>
          <cell r="C7105" t="str">
            <v>TXKM</v>
          </cell>
          <cell r="D7105">
            <v>8.7899999999999991</v>
          </cell>
        </row>
        <row r="7106">
          <cell r="A7106">
            <v>100955</v>
          </cell>
          <cell r="B7106" t="str">
            <v>TRANSPORTE COM CAMINHÃO PIPA DE 6 M³, EM VIA URBANA EM LEITO NATURAL (UNIDADE: M3XKM). AF_07/2020</v>
          </cell>
          <cell r="C7106" t="str">
            <v>M3XKM</v>
          </cell>
          <cell r="D7106">
            <v>5.05</v>
          </cell>
        </row>
        <row r="7107">
          <cell r="A7107">
            <v>100956</v>
          </cell>
          <cell r="B7107" t="str">
            <v>TRANSPORTE COM CAMINHÃO PIPA DE 6 M³, EM VIA URBANA EM REVESTIMENTO PRIMÁRIO (UNIDADE: M3XKM). AF_07/2020</v>
          </cell>
          <cell r="C7107" t="str">
            <v>M3XKM</v>
          </cell>
          <cell r="D7107">
            <v>4.38</v>
          </cell>
        </row>
        <row r="7108">
          <cell r="A7108">
            <v>100957</v>
          </cell>
          <cell r="B7108" t="str">
            <v>TRANSPORTE COM CAMINHÃO PIPA DE 6 M³, EM VIA URBANA PAVIMENTADA, DMT ATÉ 30KM (UNIDADE: M3XKM). AF_07/2020</v>
          </cell>
          <cell r="C7108" t="str">
            <v>M3XKM</v>
          </cell>
          <cell r="D7108">
            <v>4.0199999999999996</v>
          </cell>
        </row>
        <row r="7109">
          <cell r="A7109">
            <v>100958</v>
          </cell>
          <cell r="B7109" t="str">
            <v>TRANSPORTE COM CAMINHÃO PIPA DE 6 M³, EM VIA URBANA PAVIMENTADA, ADICIONAL PARA DMT EXCEDENTE A 30 KM (UNIDADE: M3XKM). AF_07/2020</v>
          </cell>
          <cell r="C7109" t="str">
            <v>M3XKM</v>
          </cell>
          <cell r="D7109">
            <v>1.61</v>
          </cell>
        </row>
        <row r="7110">
          <cell r="A7110">
            <v>100959</v>
          </cell>
          <cell r="B7110" t="str">
            <v>TRANSPORTE COM CAMINHÃO PIPA DE 6 M³, EM VIA INTERNA (DENTRO DO CANTEIRO - UNIDADE: M3XKM). AF_07/2020</v>
          </cell>
          <cell r="C7110" t="str">
            <v>M3XKM</v>
          </cell>
          <cell r="D7110">
            <v>12.05</v>
          </cell>
        </row>
        <row r="7111">
          <cell r="A7111">
            <v>100960</v>
          </cell>
          <cell r="B7111" t="str">
            <v>TRANSPORTE COM CAMINHÃO PIPA DE 10 M³, EM VIA URBANA EM LEITO NATURAL (UNIDADE: M3XKM). AF_07/2020</v>
          </cell>
          <cell r="C7111" t="str">
            <v>M3XKM</v>
          </cell>
          <cell r="D7111">
            <v>3.72</v>
          </cell>
        </row>
        <row r="7112">
          <cell r="A7112">
            <v>100961</v>
          </cell>
          <cell r="B7112" t="str">
            <v>TRANSPORTE COM CAMINHÃO PIPA DE 10 M³, EM VIA URBANA EM REVESTIMENTO PRIMÁRIO (UNIDADE: M3XKM). AF_07/2020</v>
          </cell>
          <cell r="C7112" t="str">
            <v>M3XKM</v>
          </cell>
          <cell r="D7112">
            <v>3.23</v>
          </cell>
        </row>
        <row r="7113">
          <cell r="A7113">
            <v>100962</v>
          </cell>
          <cell r="B7113" t="str">
            <v>TRANSPORTE COM CAMINHÃO PIPA DE 10 M³, EM VIA URBANA PAVIMENTADA, DMT ATÉ 30KM (UNIDADE: M3XKM). AF_07/2020</v>
          </cell>
          <cell r="C7113" t="str">
            <v>M3XKM</v>
          </cell>
          <cell r="D7113">
            <v>2.95</v>
          </cell>
        </row>
        <row r="7114">
          <cell r="A7114">
            <v>100963</v>
          </cell>
          <cell r="B7114" t="str">
            <v>TRANSPORTE COM CAMINHÃO PIPA DE 10 M³, EM VIA URBANA PAVIMENTADA, ADICIONAL PARA DMT EXCEDENTE A 30 KM (UNIDADE: M3XKM). AF_07/2020</v>
          </cell>
          <cell r="C7114" t="str">
            <v>M3XKM</v>
          </cell>
          <cell r="D7114">
            <v>1.17</v>
          </cell>
        </row>
        <row r="7115">
          <cell r="A7115">
            <v>100964</v>
          </cell>
          <cell r="B7115" t="str">
            <v>TRANSPORTE COM CAMINHÃO PIPA DE 10 M³, EM VIA INTERNA (DENTRO DO CANTEIRO - UNIDADE: M3XKM). AF_07/2020</v>
          </cell>
          <cell r="C7115" t="str">
            <v>M3XKM</v>
          </cell>
          <cell r="D7115">
            <v>8.9600000000000009</v>
          </cell>
        </row>
        <row r="7116">
          <cell r="A7116">
            <v>100973</v>
          </cell>
          <cell r="B7116" t="str">
            <v>CARGA, MANOBRA E DESCARGA DE SOLOS E MATERIAIS GRANULARES EM CAMINHÃO BASCULANTE 6 M³ - CARGA COM PÁ CARREGADEIRA (CAÇAMBA DE 1,7 A 2,8 M³ / 128 HP) E DESCARGA LIVRE (UNIDADE: M3). AF_07/2020</v>
          </cell>
          <cell r="C7116" t="str">
            <v>M3</v>
          </cell>
          <cell r="D7116">
            <v>9.19</v>
          </cell>
        </row>
        <row r="7117">
          <cell r="A7117">
            <v>100974</v>
          </cell>
          <cell r="B7117" t="str">
            <v>CARGA, MANOBRA E DESCARGA DE SOLOS E MATERIAIS GRANULARES EM CAMINHÃO BASCULANTE 10 M³ - CARGA COM PÁ CARREGADEIRA (CAÇAMBA DE 1,7 A 2,8 M³ / 128 HP) E DESCARGA LIVRE (UNIDADE: M3). AF_07/2020</v>
          </cell>
          <cell r="C7117" t="str">
            <v>M3</v>
          </cell>
          <cell r="D7117">
            <v>8.7799999999999994</v>
          </cell>
        </row>
        <row r="7118">
          <cell r="A7118">
            <v>100975</v>
          </cell>
          <cell r="B7118" t="str">
            <v>CARGA, MANOBRA E DESCARGA DE SOLOS E MATERIAIS GRANULARES EM CAMINHÃO BASCULANTE 14 M³ - CARGA COM PÁ CARREGADEIRA (CAÇAMBA DE 1,7 A 2,8 M³ / 128 HP) E DESCARGA LIVRE (UNIDADE: M3). AF_07/2020</v>
          </cell>
          <cell r="C7118" t="str">
            <v>M3</v>
          </cell>
          <cell r="D7118">
            <v>8.84</v>
          </cell>
        </row>
        <row r="7119">
          <cell r="A7119">
            <v>100965</v>
          </cell>
          <cell r="B7119" t="str">
            <v>TRANSPORTE COM CAMINHÃO TANQUE DE TRANSPORTE DE MATERIAL ASFÁLTICO DE 30000 L, EM VIA URBANA EM  LEITO NATURAL (UNIDADE: TXKM). AF_07/2020</v>
          </cell>
          <cell r="C7119" t="str">
            <v>TXKM</v>
          </cell>
          <cell r="D7119">
            <v>1.81</v>
          </cell>
        </row>
        <row r="7120">
          <cell r="A7120">
            <v>100966</v>
          </cell>
          <cell r="B7120" t="str">
            <v>TRANSPORTE COM CAMINHÃO TANQUE DE TRANSPORTE DE MATERIAL ASFÁLTICO DE 30000 L, EM VIA URBANA EM  REVESTIMENTO PRIMÁRIO (UNIDADE: TXKM). AF_07/2020</v>
          </cell>
          <cell r="C7120" t="str">
            <v>TXKM</v>
          </cell>
          <cell r="D7120">
            <v>1.55</v>
          </cell>
        </row>
        <row r="7121">
          <cell r="A7121">
            <v>100969</v>
          </cell>
          <cell r="B7121" t="str">
            <v>TRANSPORTE COM CAMINHÃO TANQUE DE TRANSPORTE DE MATERIAL ASFÁLTICO DE 20000 L, EM VIA URBANA EM LEITO NATURAL (UNIDADE: TXKM). AF_07/2020</v>
          </cell>
          <cell r="C7121" t="str">
            <v>TXKM</v>
          </cell>
          <cell r="D7121">
            <v>2.39</v>
          </cell>
        </row>
        <row r="7122">
          <cell r="A7122">
            <v>100970</v>
          </cell>
          <cell r="B7122" t="str">
            <v>TRANSPORTE COM CAMINHÃO TANQUE DE TRANSPORTE DE MATERIAL ASFÁLTICO DE 20000 L, EM VIA URBANA EM  REVESTIMENTO PRIMÁRIO (UNIDADE: TXKM). AF_07/2020</v>
          </cell>
          <cell r="C7122" t="str">
            <v>TXKM</v>
          </cell>
          <cell r="D7122">
            <v>2.02</v>
          </cell>
        </row>
        <row r="7123">
          <cell r="A7123">
            <v>102330</v>
          </cell>
          <cell r="B7123" t="str">
            <v>TRANSPORTE COM CAMINHÃO TANQUE DE TRANSPORTE DE MATERIAL ASFÁLTICO DE 30000 L, EM VIA URBANA PAVIMENTADA, DMT ATÉ 30KM (UNIDADE: TXKM). AF_07/2020</v>
          </cell>
          <cell r="C7123" t="str">
            <v>TXKM</v>
          </cell>
          <cell r="D7123">
            <v>1.45</v>
          </cell>
        </row>
        <row r="7124">
          <cell r="A7124">
            <v>102331</v>
          </cell>
          <cell r="B7124" t="str">
            <v>TRANSPORTE COM CAMINHÃO TANQUE DE TRANSPORTE DE MATERIAL ASFÁLTICO DE 30000 L, EM VIA URBANA PAVIMENTADA, ADICIONAL PARA DMT EXCEDENTE A 30 KM (UNIDADE: TXKM). AF_07/2020</v>
          </cell>
          <cell r="C7124" t="str">
            <v>TXKM</v>
          </cell>
          <cell r="D7124">
            <v>0.56999999999999995</v>
          </cell>
        </row>
        <row r="7125">
          <cell r="A7125">
            <v>102332</v>
          </cell>
          <cell r="B7125" t="str">
            <v>TRANSPORTE COM CAMINHÃO TANQUE DE TRANSPORTE DE MATERIAL ASFÁLTICO DE 20000 L, EM VIA URBANA PAVIMENTADA, DMT ATÉ 30KM (UNIDADE: TXKM). AF_07/2020</v>
          </cell>
          <cell r="C7125" t="str">
            <v>TXKM</v>
          </cell>
          <cell r="D7125">
            <v>1.88</v>
          </cell>
        </row>
        <row r="7126">
          <cell r="A7126">
            <v>102333</v>
          </cell>
          <cell r="B7126" t="str">
            <v>TRANSPORTE COM CAMINHÃO TANQUE DE TRANSPORTE DE MATERIAL ASFÁLTICO DE 20000 L, EM VIA URBANA PAVIMENTADA, ADICIONAL PARA DMT EXCEDENTE A 30 KM (UNIDADE: TXKM). AF_07/2020</v>
          </cell>
          <cell r="C7126" t="str">
            <v>TXKM</v>
          </cell>
          <cell r="D7126">
            <v>0.76</v>
          </cell>
        </row>
        <row r="7127">
          <cell r="A7127">
            <v>101019</v>
          </cell>
          <cell r="B7127" t="str">
            <v>CARGA, MANOBRA E DESCARGA MANUAL DE TUBOS PLÁSTICOS, DN MENOR OU IGUAL A 100 MM, EM CAMINHÃO CARROCERIA 9T. AF_07/2020</v>
          </cell>
          <cell r="C7127" t="str">
            <v>T</v>
          </cell>
          <cell r="D7127">
            <v>643.16999999999996</v>
          </cell>
        </row>
        <row r="7128">
          <cell r="A7128">
            <v>101479</v>
          </cell>
          <cell r="B7128" t="str">
            <v>CARGA, MANOBRA E DESCARGA MANUAL DE TUBOS PLÁSTICOS, DN 200 MM, EM CAMINHÃO CARROCERIA 9T. AF_07/2020</v>
          </cell>
          <cell r="C7128" t="str">
            <v>T</v>
          </cell>
          <cell r="D7128">
            <v>187.39</v>
          </cell>
        </row>
        <row r="7129">
          <cell r="A7129">
            <v>102568</v>
          </cell>
          <cell r="B7129" t="str">
            <v>CARGA, MANOBRA E DESCARGA MANUAL DE TUBOS PLÁSTICOS, DN 150 MM, EM CAMINHÃO CARROCERIA 9T. AF_06/2021</v>
          </cell>
          <cell r="C7129" t="str">
            <v>T</v>
          </cell>
          <cell r="D7129">
            <v>319.23</v>
          </cell>
        </row>
        <row r="7130">
          <cell r="A7130">
            <v>100976</v>
          </cell>
          <cell r="B7130" t="str">
            <v>CARGA, MANOBRA E DESCARGA DE SOLOS E MATERIAIS GRANULARES EM CAMINHÃO BASCULANTE 18 M³ - CARGA COM PÁ CARREGADEIRA (CAÇAMBA DE 1,7 A 2,8 M³ / 128 HP) E DESCARGA LIVRE (UNIDADE: M3). AF_07/2020</v>
          </cell>
          <cell r="C7130" t="str">
            <v>M3</v>
          </cell>
          <cell r="D7130">
            <v>8.64</v>
          </cell>
        </row>
        <row r="7131">
          <cell r="A7131">
            <v>100977</v>
          </cell>
          <cell r="B7131" t="str">
            <v>CARGA, MANOBRA E DESCARGA DE SOLOS E MATERIAIS GRANULARES EM CAMINHÃO BASCULANTE 6 M³ - CARGA COM ESCAVADEIRA HIDRÁULICA (CAÇAMBA DE 1,20 M³ / 155 HP) E DESCARGA LIVRE (UNIDADE: M3). AF_07/2020</v>
          </cell>
          <cell r="C7131" t="str">
            <v>M3</v>
          </cell>
          <cell r="D7131">
            <v>8.06</v>
          </cell>
        </row>
        <row r="7132">
          <cell r="A7132">
            <v>100978</v>
          </cell>
          <cell r="B7132" t="str">
            <v>CARGA, MANOBRA E DESCARGA DE SOLOS E MATERIAIS GRANULARES EM CAMINHÃO BASCULANTE 10 M³ - CARGA COM ESCAVADEIRA HIDRÁULICA (CAÇAMBA DE 1,20 M³ / 155 HP) E DESCARGA LIVRE (UNIDADE: M3). AF_07/2020</v>
          </cell>
          <cell r="C7132" t="str">
            <v>M3</v>
          </cell>
          <cell r="D7132">
            <v>7.19</v>
          </cell>
        </row>
        <row r="7133">
          <cell r="A7133">
            <v>100979</v>
          </cell>
          <cell r="B7133" t="str">
            <v>CARGA, MANOBRA E DESCARGA DE SOLOS E MATERIAIS GRANULARES EM CAMINHÃO BASCULANTE 14 M³ - CARGA COM ESCAVADEIRA HIDRÁULICA (CAÇAMBA DE 1,20 M³ / 155 HP) E DESCARGA LIVRE (UNIDADE: M3). AF_07/2020</v>
          </cell>
          <cell r="C7133" t="str">
            <v>M3</v>
          </cell>
          <cell r="D7133">
            <v>6.88</v>
          </cell>
        </row>
        <row r="7134">
          <cell r="A7134">
            <v>100980</v>
          </cell>
          <cell r="B7134" t="str">
            <v>CARGA, MANOBRA E DESCARGA DE SOLOS E MATERIAIS GRANULARES EM CAMINHÃO BASCULANTE 18 M³ - CARGA COM ESCAVADEIRA HIDRÁULICA (CAÇAMBA DE 1,20 M³ / 155 HP) E DESCARGA LIVRE (UNIDADE: M3). AF_07/2020</v>
          </cell>
          <cell r="C7134" t="str">
            <v>M3</v>
          </cell>
          <cell r="D7134">
            <v>6.5</v>
          </cell>
        </row>
        <row r="7135">
          <cell r="A7135">
            <v>100981</v>
          </cell>
          <cell r="B7135" t="str">
            <v>CARGA, MANOBRA E DESCARGA DE ENTULHO EM CAMINHÃO BASCULANTE 6 M³ - CARGA COM ESCAVADEIRA HIDRÁULICA  (CAÇAMBA DE 0,80 M³ / 111 HP) E DESCARGA LIVRE (UNIDADE: M3). AF_07/2020</v>
          </cell>
          <cell r="C7135" t="str">
            <v>M3</v>
          </cell>
          <cell r="D7135">
            <v>9.82</v>
          </cell>
        </row>
        <row r="7136">
          <cell r="A7136">
            <v>100982</v>
          </cell>
          <cell r="B7136" t="str">
            <v>CARGA, MANOBRA E DESCARGA DE ENTULHO EM CAMINHÃO BASCULANTE 10 M³ - CARGA COM ESCAVADEIRA HIDRÁULICA  (CAÇAMBA DE 0,80 M³ / 111 HP) E DESCARGA LIVRE (UNIDADE: M3). AF_07/2020</v>
          </cell>
          <cell r="C7136" t="str">
            <v>M3</v>
          </cell>
          <cell r="D7136">
            <v>9.31</v>
          </cell>
        </row>
        <row r="7137">
          <cell r="A7137">
            <v>100983</v>
          </cell>
          <cell r="B7137" t="str">
            <v>CARGA, MANOBRA E DESCARGA DE ENTULHO EM CAMINHÃO BASCULANTE 14 M³ - CARGA COM ESCAVADEIRA HIDRÁULICA  (CAÇAMBA DE 0,80 M³ / 111 HP) E DESCARGA LIVRE (UNIDADE: M3). AF_07/2020</v>
          </cell>
          <cell r="C7137" t="str">
            <v>M3</v>
          </cell>
          <cell r="D7137">
            <v>9.33</v>
          </cell>
        </row>
        <row r="7138">
          <cell r="A7138">
            <v>100984</v>
          </cell>
          <cell r="B7138" t="str">
            <v>CARGA, MANOBRA E DESCARGA DE ENTULHO EM CAMINHÃO BASCULANTE 18 M³ - CARGA COM ESCAVADEIRA HIDRÁULICA  (CAÇAMBA DE 0,80 M³ / 111 HP) E DESCARGA LIVRE (UNIDADE: M3). AF_07/2020</v>
          </cell>
          <cell r="C7138" t="str">
            <v>M3</v>
          </cell>
          <cell r="D7138">
            <v>9.1</v>
          </cell>
        </row>
        <row r="7139">
          <cell r="A7139">
            <v>100985</v>
          </cell>
          <cell r="B7139" t="str">
            <v>CARGA DE MISTURA ASFÁLTICA EM CAMINHÃO BASCULANTE 6 M³ (UNIDADE: M3). AF_07/2020</v>
          </cell>
          <cell r="C7139" t="str">
            <v>M3</v>
          </cell>
          <cell r="D7139">
            <v>7.88</v>
          </cell>
        </row>
        <row r="7140">
          <cell r="A7140">
            <v>100986</v>
          </cell>
          <cell r="B7140" t="str">
            <v>CARGA DE MISTURA ASFÁLTICA EM CAMINHÃO BASCULANTE 10 M³ (UNIDADE: M3). AF_07/2020</v>
          </cell>
          <cell r="C7140" t="str">
            <v>M3</v>
          </cell>
          <cell r="D7140">
            <v>9.35</v>
          </cell>
        </row>
        <row r="7141">
          <cell r="A7141">
            <v>100987</v>
          </cell>
          <cell r="B7141" t="str">
            <v>CARGA DE MISTURA ASFÁLTICA EM CAMINHÃO BASCULANTE 14 M³ (UNIDADE: M3). AF_07/2020</v>
          </cell>
          <cell r="C7141" t="str">
            <v>M3</v>
          </cell>
          <cell r="D7141">
            <v>10.73</v>
          </cell>
        </row>
        <row r="7142">
          <cell r="A7142">
            <v>100988</v>
          </cell>
          <cell r="B7142" t="str">
            <v>CARGA DE MISTURA ASFÁLTICA EM CAMINHÃO BASCULANTE 18 M³ (UNIDADE: M3). AF_07/2020</v>
          </cell>
          <cell r="C7142" t="str">
            <v>M3</v>
          </cell>
          <cell r="D7142">
            <v>11.32</v>
          </cell>
        </row>
        <row r="7143">
          <cell r="A7143">
            <v>100989</v>
          </cell>
          <cell r="B7143" t="str">
            <v>CARGA, MANOBRA E DESCARGA DE SOLOS E MATERIAIS GRANULARES EM CAMINHÃO BASCULANTE 6 M³ - CARGA COM PÁ CARREGADEIRA (CAÇAMBA DE 1,7 A 2,8 M³ / 128 HP) E DESCARGA LIVRE (UNIDADE: T). AF_07/2020</v>
          </cell>
          <cell r="C7143" t="str">
            <v>T</v>
          </cell>
          <cell r="D7143">
            <v>6.12</v>
          </cell>
        </row>
        <row r="7144">
          <cell r="A7144">
            <v>100990</v>
          </cell>
          <cell r="B7144" t="str">
            <v>CARGA, MANOBRA E DESCARGA DE SOLOS E MATERIAIS GRANULARES EM CAMINHÃO BASCULANTE 10 M³ - CARGA COM PÁ CARREGADEIRA (CAÇAMBA DE 1,7 A 2,8 M³ / 128 HP) E DESCARGA LIVRE (UNIDADE: T). AF_07/2020</v>
          </cell>
          <cell r="C7144" t="str">
            <v>T</v>
          </cell>
          <cell r="D7144">
            <v>5.86</v>
          </cell>
        </row>
        <row r="7145">
          <cell r="A7145">
            <v>100991</v>
          </cell>
          <cell r="B7145" t="str">
            <v>CARGA, MANOBRA E DESCARGA DE SOLOS E MATERIAIS GRANULARES EM CAMINHÃO BASCULANTE 14 M³ - CARGA COM PÁ CARREGADEIRA (CAÇAMBA DE 1,7 A 2,8 M³ / 128 HP) E DESCARGA LIVRE (UNIDADE: T). AF_07/2020</v>
          </cell>
          <cell r="C7145" t="str">
            <v>T</v>
          </cell>
          <cell r="D7145">
            <v>5.91</v>
          </cell>
        </row>
        <row r="7146">
          <cell r="A7146">
            <v>100992</v>
          </cell>
          <cell r="B7146" t="str">
            <v>CARGA, MANOBRA E DESCARGA DE SOLOS E MATERIAIS GRANULARES EM CAMINHÃO BASCULANTE 18 M³ - CARGA COM PÁ CARREGADEIRA (CAÇAMBA DE 1,7 A 2,8 M³ / 128 HP) E DESCARGA LIVRE (UNIDADE: T). AF_07/2020</v>
          </cell>
          <cell r="C7146" t="str">
            <v>T</v>
          </cell>
          <cell r="D7146">
            <v>5.75</v>
          </cell>
        </row>
        <row r="7147">
          <cell r="A7147">
            <v>100993</v>
          </cell>
          <cell r="B7147" t="str">
            <v>CARGA, MANOBRA E DESCARGA DE SOLOS E MATERIAIS GRANULARES EM CAMINHÃO BASCULANTE 6 M³ - CARGA COM ESCAVADEIRA HIDRÁULICA (CAÇAMBA DE 1,20 M³ / 155 HP) E DESCARGA LIVRE (UNIDADE: T). AF_07/2020</v>
          </cell>
          <cell r="C7147" t="str">
            <v>T</v>
          </cell>
          <cell r="D7147">
            <v>5.37</v>
          </cell>
        </row>
        <row r="7148">
          <cell r="A7148">
            <v>100994</v>
          </cell>
          <cell r="B7148" t="str">
            <v>CARGA, MANOBRA E DESCARGA DE SOLOS E MATERIAIS GRANULARES EM CAMINHÃO BASCULANTE 10 M³ - CARGA COM ESCAVADEIRA HIDRÁULICA (CAÇAMBA DE 1,20 M³ / 155 HP) E DESCARGA LIVRE (UNIDADE: T). AF_07/2020</v>
          </cell>
          <cell r="C7148" t="str">
            <v>T</v>
          </cell>
          <cell r="D7148">
            <v>4.78</v>
          </cell>
        </row>
        <row r="7149">
          <cell r="A7149">
            <v>100995</v>
          </cell>
          <cell r="B7149" t="str">
            <v>CARGA, MANOBRA E DESCARGA DE SOLOS E MATERIAIS GRANULARES EM CAMINHÃO BASCULANTE 14 M³ - CARGA COM ESCAVADEIRA HIDRÁULICA (CAÇAMBA DE 1,20 M³ / 155 HP) E DESCARGA LIVRE (UNIDADE: T). AF_07/2020</v>
          </cell>
          <cell r="C7149" t="str">
            <v>T</v>
          </cell>
          <cell r="D7149">
            <v>4.5999999999999996</v>
          </cell>
        </row>
        <row r="7150">
          <cell r="A7150">
            <v>100996</v>
          </cell>
          <cell r="B7150" t="str">
            <v>CARGA, MANOBRA E DESCARGA DE SOLOS E MATERIAIS GRANULARES EM CAMINHÃO BASCULANTE 18 M³ - CARGA COM ESCAVADEIRA HIDRÁULICA (CAÇAMBA DE 1,20 M³ / 155 HP) E DESCARGA LIVRE (UNIDADE: T). AF_07/2020</v>
          </cell>
          <cell r="C7150" t="str">
            <v>T</v>
          </cell>
          <cell r="D7150">
            <v>4.32</v>
          </cell>
        </row>
        <row r="7151">
          <cell r="A7151">
            <v>100997</v>
          </cell>
          <cell r="B7151" t="str">
            <v>CARGA, MANOBRA E DESCARGA DE ENTULHO EM CAMINHÃO BASCULANTE 6 M³ - CARGA COM ESCAVADEIRA HIDRÁULICA  (CAÇAMBA DE 0,80 M³ / 111 HP) E DESCARGA LIVRE (UNIDADE: T). AF_07/2020</v>
          </cell>
          <cell r="C7151" t="str">
            <v>T</v>
          </cell>
          <cell r="D7151">
            <v>6.55</v>
          </cell>
        </row>
        <row r="7152">
          <cell r="A7152">
            <v>100998</v>
          </cell>
          <cell r="B7152" t="str">
            <v>CARGA, MANOBRA E DESCARGA DE ENTULHO EM CAMINHÃO BASCULANTE 10 M³ - CARGA COM ESCAVADEIRA HIDRÁULICA  (CAÇAMBA DE 0,80 M³ / 111 HP) E DESCARGA LIVRE (UNIDADE: T). AF_07/2020</v>
          </cell>
          <cell r="C7152" t="str">
            <v>T</v>
          </cell>
          <cell r="D7152">
            <v>6.22</v>
          </cell>
        </row>
        <row r="7153">
          <cell r="A7153">
            <v>100999</v>
          </cell>
          <cell r="B7153" t="str">
            <v>CARGA, MANOBRA E DESCARGA DE ENTULHO EM CAMINHÃO BASCULANTE 14 M³ - CARGA COM ESCAVADEIRA HIDRÁULICA  (CAÇAMBA DE 0,80 M³ / 111 HP) E DESCARGA LIVRE (UNIDADE: T). AF_07/2020</v>
          </cell>
          <cell r="C7153" t="str">
            <v>T</v>
          </cell>
          <cell r="D7153">
            <v>6.24</v>
          </cell>
        </row>
        <row r="7154">
          <cell r="A7154">
            <v>101000</v>
          </cell>
          <cell r="B7154" t="str">
            <v>CARGA, MANOBRA E DESCARGA DE ENTULHO EM CAMINHÃO BASCULANTE 18 M³ - CARGA COM ESCAVADEIRA HIDRÁULICA  (CAÇAMBA DE 0,80 M³ / 111 HP) E DESCARGA LIVRE (UNIDADE: T). AF_07/2020</v>
          </cell>
          <cell r="C7154" t="str">
            <v>T</v>
          </cell>
          <cell r="D7154">
            <v>6.06</v>
          </cell>
        </row>
        <row r="7155">
          <cell r="A7155">
            <v>101001</v>
          </cell>
          <cell r="B7155" t="str">
            <v>CARGA DE MISTURA ASFÁLTICA EM CAMINHÃO BASCULANTE 6 M³ (UNIDADE: T). AF_07/2020</v>
          </cell>
          <cell r="C7155" t="str">
            <v>T</v>
          </cell>
          <cell r="D7155">
            <v>5.25</v>
          </cell>
        </row>
        <row r="7156">
          <cell r="A7156">
            <v>101002</v>
          </cell>
          <cell r="B7156" t="str">
            <v>CARGA DE MISTURA ASFÁLTICA EM CAMINHÃO BASCULANTE 10 M³ (UNIDADE: T). AF_07/2020</v>
          </cell>
          <cell r="C7156" t="str">
            <v>T</v>
          </cell>
          <cell r="D7156">
            <v>6.22</v>
          </cell>
        </row>
        <row r="7157">
          <cell r="A7157">
            <v>101003</v>
          </cell>
          <cell r="B7157" t="str">
            <v>CARGA DE MISTURA ASFÁLTICA EM CAMINHÃO BASCULANTE 14 M³ (UNIDADE: T). AF_07/2020</v>
          </cell>
          <cell r="C7157" t="str">
            <v>T</v>
          </cell>
          <cell r="D7157">
            <v>7.14</v>
          </cell>
        </row>
        <row r="7158">
          <cell r="A7158">
            <v>101004</v>
          </cell>
          <cell r="B7158" t="str">
            <v>CARGA DE MISTURA ASFÁLTICA EM CAMINHÃO BASCULANTE 18 M³ (UNIDADE: T). AF_07/2020</v>
          </cell>
          <cell r="C7158" t="str">
            <v>T</v>
          </cell>
          <cell r="D7158">
            <v>7.55</v>
          </cell>
        </row>
        <row r="7159">
          <cell r="A7159">
            <v>101005</v>
          </cell>
          <cell r="B7159" t="str">
            <v>CARGA, MANOBRA E DESCARGA DE ÁGUA EM CAMINHÃO PIPA 6 M³. AF_07/2020</v>
          </cell>
          <cell r="C7159" t="str">
            <v>M3</v>
          </cell>
          <cell r="D7159">
            <v>19.22</v>
          </cell>
        </row>
        <row r="7160">
          <cell r="A7160">
            <v>101006</v>
          </cell>
          <cell r="B7160" t="str">
            <v>CARGA, MANOBRA E DESCARGA DE ÁGUA EM CAMINHÃO PIPA 10 M³. AF_07/2020</v>
          </cell>
          <cell r="C7160" t="str">
            <v>M3</v>
          </cell>
          <cell r="D7160">
            <v>21.24</v>
          </cell>
        </row>
        <row r="7161">
          <cell r="A7161">
            <v>101007</v>
          </cell>
          <cell r="B7161" t="str">
            <v>CARGA DE ÁGUA EM CAMINHÃO PIPA 6 M³. AF_07/2020</v>
          </cell>
          <cell r="C7161" t="str">
            <v>M3</v>
          </cell>
          <cell r="D7161">
            <v>5.57</v>
          </cell>
        </row>
        <row r="7162">
          <cell r="A7162">
            <v>101008</v>
          </cell>
          <cell r="B7162" t="str">
            <v>CARGA DE ÁGUA EM CAMINHÃO PIPA 10 M³. AF_07/2020</v>
          </cell>
          <cell r="C7162" t="str">
            <v>M3</v>
          </cell>
          <cell r="D7162">
            <v>5.62</v>
          </cell>
        </row>
        <row r="7163">
          <cell r="A7163">
            <v>101009</v>
          </cell>
          <cell r="B7163" t="str">
            <v>CARGA, MANOBRA E DESCARGA DE POSTE DE CONCRETO EM CAMINHÃO CARROCERIA COM GUINDAUTO (MUNCK) 11,7 TM. AF_07/2020</v>
          </cell>
          <cell r="C7163" t="str">
            <v>T</v>
          </cell>
          <cell r="D7163">
            <v>44.57</v>
          </cell>
        </row>
        <row r="7164">
          <cell r="A7164">
            <v>101010</v>
          </cell>
          <cell r="B7164" t="str">
            <v>CARGA, MANOBRA E DESCARGA DE PERFIL METÁLICO EM CAMINHÃO CARROCERIA COM GUINDAUTO (MUNCK) 11,7 TM. AF_07/2020</v>
          </cell>
          <cell r="C7164" t="str">
            <v>T</v>
          </cell>
          <cell r="D7164">
            <v>28.06</v>
          </cell>
        </row>
        <row r="7165">
          <cell r="A7165">
            <v>101013</v>
          </cell>
          <cell r="B7165" t="str">
            <v>CARGA, MANOBRA E DESCARGA DE TUBOS DE CONCRETO, DN MENOR OU IGUAL A 300 MM, EM CAMINHÃO CARROCERIA COM GUINDAUTO (MUNCK) 11,7 TM. AF_07/2020</v>
          </cell>
          <cell r="C7165" t="str">
            <v>T</v>
          </cell>
          <cell r="D7165">
            <v>49.14</v>
          </cell>
        </row>
        <row r="7166">
          <cell r="A7166">
            <v>101014</v>
          </cell>
          <cell r="B7166" t="str">
            <v>CARGA, MANOBRA E DESCARGA DE TUBOS DE CONCRETO, DN 400 MM, EM CAMINHÃO CARROCERIA COM GUINDAUTO (MUNCK) 11,7 TM. AF_07/2020</v>
          </cell>
          <cell r="C7166" t="str">
            <v>T</v>
          </cell>
          <cell r="D7166">
            <v>45.01</v>
          </cell>
        </row>
        <row r="7167">
          <cell r="A7167">
            <v>101015</v>
          </cell>
          <cell r="B7167" t="str">
            <v>CARGA, MANOBRA E DESCARGA DE TUBOS DE CONCRETO, DN 500 MM, EM CAMINHÃO CARROCERIA COM GUINDAUTO (MUNCK) 11,7 TM. AF_07/2020</v>
          </cell>
          <cell r="C7167" t="str">
            <v>T</v>
          </cell>
          <cell r="D7167">
            <v>36.979999999999997</v>
          </cell>
        </row>
        <row r="7168">
          <cell r="A7168">
            <v>101016</v>
          </cell>
          <cell r="B7168" t="str">
            <v>CARGA, MANOBRA E DESCARGA DE TUBOS METÁLICOS, DN MENOR OU IGUAL A 150 MM, EM CAMINHÃO CARROCERIA COM GUINDAUTO (MUNCK) 11,7 TM. AF_07/2020</v>
          </cell>
          <cell r="C7168" t="str">
            <v>T</v>
          </cell>
          <cell r="D7168">
            <v>42.8</v>
          </cell>
        </row>
        <row r="7169">
          <cell r="A7169">
            <v>101017</v>
          </cell>
          <cell r="B7169" t="str">
            <v>CARGA, MANOBRA E DESCARGA DE TUBOS METÁLICOS, DN 200 MM, EM CAMINHÃO CARROCERIA COM GUINDAUTO (MUNCK) 11,7 TM. AF_07/2020</v>
          </cell>
          <cell r="C7169" t="str">
            <v>T</v>
          </cell>
          <cell r="D7169">
            <v>32.46</v>
          </cell>
        </row>
        <row r="7170">
          <cell r="A7170">
            <v>101018</v>
          </cell>
          <cell r="B7170" t="str">
            <v>CARGA, MANOBRA E DESCARGA DE TUBOS METÁLICOS, DN 250 MM, EM CAMINHÃO CARROCERIA COM GUINDAUTO (MUNCK) 11,7 TM. AF_07/2020</v>
          </cell>
          <cell r="C7170" t="str">
            <v>T</v>
          </cell>
          <cell r="D7170">
            <v>26.65</v>
          </cell>
        </row>
        <row r="7171">
          <cell r="A7171">
            <v>101463</v>
          </cell>
          <cell r="B7171" t="str">
            <v>CARGA, MANOBRA E DESCARGA DE TUBOS DE CONCRETO, DN 600 MM, EM CAMINHÃO CARROCERIA COM GUINDAUTO (MUNCK) 11,7 TM. AF_07/2020</v>
          </cell>
          <cell r="C7171" t="str">
            <v>T</v>
          </cell>
          <cell r="D7171">
            <v>49.28</v>
          </cell>
        </row>
        <row r="7172">
          <cell r="A7172">
            <v>101464</v>
          </cell>
          <cell r="B7172" t="str">
            <v>CARGA, MANOBRA E DESCARGA DE TUBOS DE CONCRETO, DN 700 MM, EM CAMINHÃO CARROCERIA COM GUINDAUTO (MUNCK) 11,7 TM. AF_07/2020</v>
          </cell>
          <cell r="C7172" t="str">
            <v>T</v>
          </cell>
          <cell r="D7172">
            <v>37.85</v>
          </cell>
        </row>
        <row r="7173">
          <cell r="A7173">
            <v>101465</v>
          </cell>
          <cell r="B7173" t="str">
            <v>CARGA, MANOBRA E DESCARGA DE TUBOS DE CONCRETO, DN 800 MM, EM CAMINHÃO CARROCERIA COM GUINDAUTO (MUNCK) 11,7 TM. AF_07/2020</v>
          </cell>
          <cell r="C7173" t="str">
            <v>T</v>
          </cell>
          <cell r="D7173">
            <v>28.94</v>
          </cell>
        </row>
        <row r="7174">
          <cell r="A7174">
            <v>101466</v>
          </cell>
          <cell r="B7174" t="str">
            <v>CARGA, MANOBRA E DESCARGA DE TUBOS DE CONCRETO, DN 900 MM, EM CAMINHÃO CARROCERIA COM GUINDAUTO (MUNCK) 11,7 TM. AF_07/2020</v>
          </cell>
          <cell r="C7174" t="str">
            <v>T</v>
          </cell>
          <cell r="D7174">
            <v>23.53</v>
          </cell>
        </row>
        <row r="7175">
          <cell r="A7175">
            <v>101467</v>
          </cell>
          <cell r="B7175" t="str">
            <v>CARGA, MANOBRA E DESCARGA DE TUBOS DE CONCRETO, DN 1000 MM, EM CAMINHÃO CARROCERIA COM GUINDAUTO (MUNCK) 11,7 TM. AF_07/2020</v>
          </cell>
          <cell r="C7175" t="str">
            <v>T</v>
          </cell>
          <cell r="D7175">
            <v>19.7</v>
          </cell>
        </row>
        <row r="7176">
          <cell r="A7176">
            <v>101468</v>
          </cell>
          <cell r="B7176" t="str">
            <v>CARGA, MANOBRA E DESCARGA DE TUBOS DE CONCRETO, DN 1200 MM, EM CAMINHÃO CARROCERIA COM GUINDAUTO (MUNCK) 11,7 TM. AF_07/2020</v>
          </cell>
          <cell r="C7176" t="str">
            <v>T</v>
          </cell>
          <cell r="D7176">
            <v>18.010000000000002</v>
          </cell>
        </row>
        <row r="7177">
          <cell r="A7177">
            <v>101469</v>
          </cell>
          <cell r="B7177" t="str">
            <v>CARGA, MANOBRA E DESCARGA DE TUBOS METÁLICOS, DN 300 MM, EM CAMINHÃO CARROCERIA COM GUINDAUTO (MUNCK) 11,7 TM. AF_07/2020</v>
          </cell>
          <cell r="C7177" t="str">
            <v>T</v>
          </cell>
          <cell r="D7177">
            <v>40.33</v>
          </cell>
        </row>
        <row r="7178">
          <cell r="A7178">
            <v>101470</v>
          </cell>
          <cell r="B7178" t="str">
            <v>CARGA, MANOBRA E DESCARGA DE TUBOS METÁLICOS, DN 350 MM, EM CAMINHÃO CARROCERIA COM GUINDAUTO (MUNCK) 11,7 TM. AF_07/2020</v>
          </cell>
          <cell r="C7178" t="str">
            <v>T</v>
          </cell>
          <cell r="D7178">
            <v>32.01</v>
          </cell>
        </row>
        <row r="7179">
          <cell r="A7179">
            <v>101471</v>
          </cell>
          <cell r="B7179" t="str">
            <v>CARGA, MANOBRA E DESCARGA DE TUBOS METÁLICOS, DN 400 MM, EM CAMINHÃO CARROCERIA COM GUINDAUTO (MUNCK) 11,7 TM. AF_07/2020</v>
          </cell>
          <cell r="C7179" t="str">
            <v>T</v>
          </cell>
          <cell r="D7179">
            <v>27.47</v>
          </cell>
        </row>
        <row r="7180">
          <cell r="A7180">
            <v>101472</v>
          </cell>
          <cell r="B7180" t="str">
            <v>CARGA, MANOBRA E DESCARGA DE TUBOS METÁLICOS, DN 500 MM, EM CAMINHÃO CARROCERIA COM GUINDAUTO (MUNCK) 11,7 TM. AF_07/2020</v>
          </cell>
          <cell r="C7180" t="str">
            <v>T</v>
          </cell>
          <cell r="D7180">
            <v>21.38</v>
          </cell>
        </row>
        <row r="7181">
          <cell r="A7181">
            <v>101473</v>
          </cell>
          <cell r="B7181" t="str">
            <v>CARGA, MANOBRA E DESCARGA DE TUBOS METÁLICOS, DN 600 MM, EM CAMINHÃO CARROCERIA COM GUINDAUTO (MUNCK) 11,7 TM. AF_07/2020</v>
          </cell>
          <cell r="C7181" t="str">
            <v>T</v>
          </cell>
          <cell r="D7181">
            <v>30.78</v>
          </cell>
        </row>
        <row r="7182">
          <cell r="A7182">
            <v>101474</v>
          </cell>
          <cell r="B7182" t="str">
            <v>CARGA, MANOBRA E DESCARGA DE TUBOS METÁLICOS, DN 700 MM, EM CAMINHÃO CARROCERIA COM GUINDAUTO (MUNCK) 11,7 TM. AF_07/2020</v>
          </cell>
          <cell r="C7182" t="str">
            <v>T</v>
          </cell>
          <cell r="D7182">
            <v>22.02</v>
          </cell>
        </row>
        <row r="7183">
          <cell r="A7183">
            <v>101475</v>
          </cell>
          <cell r="B7183" t="str">
            <v>CARGA, MANOBRA E DESCARGA DE TUBOS METÁLICOS, DN 800 MM, EM CAMINHÃO CARROCERIA COM GUINDAUTO (MUNCK) 11,7 TM. AF_07/2020</v>
          </cell>
          <cell r="C7183" t="str">
            <v>T</v>
          </cell>
          <cell r="D7183">
            <v>19.53</v>
          </cell>
        </row>
        <row r="7184">
          <cell r="A7184">
            <v>101476</v>
          </cell>
          <cell r="B7184" t="str">
            <v>CARGA, MANOBRA E DESCARGA DE TUBOS METÁLICOS, DN 900 MM, EM CAMINHÃO CARROCERIA COM GUINDAUTO (MUNCK) 11,7 TM. AF_07/2020</v>
          </cell>
          <cell r="C7184" t="str">
            <v>T</v>
          </cell>
          <cell r="D7184">
            <v>17.420000000000002</v>
          </cell>
        </row>
        <row r="7185">
          <cell r="A7185">
            <v>101477</v>
          </cell>
          <cell r="B7185" t="str">
            <v>CARGA, MANOBRA E DESCARGA DE TUBOS METÁLICOS, DN 1000 MM, EM CAMINHÃO CARROCERIA COM GUINDAUTO (MUNCK) 11,7 TM. AF_07/2020</v>
          </cell>
          <cell r="C7185" t="str">
            <v>T</v>
          </cell>
          <cell r="D7185">
            <v>14.26</v>
          </cell>
        </row>
        <row r="7186">
          <cell r="A7186">
            <v>101478</v>
          </cell>
          <cell r="B7186" t="str">
            <v>CARGA, MANOBRA E DESCARGA DE TUBOS METÁLICOS, DN 1200 MM, EM CAMINHÃO CARROCERIA COM GUINDAUTO (MUNCK) 11,7 TM. AF_07/2020</v>
          </cell>
          <cell r="C7186" t="str">
            <v>T</v>
          </cell>
          <cell r="D7186">
            <v>12.14</v>
          </cell>
        </row>
        <row r="7187">
          <cell r="A7187">
            <v>101480</v>
          </cell>
          <cell r="B7187" t="str">
            <v>CARGA, MANOBRA E DESCARGA DE TUBOS PLÁSTICOS, DN 250 MM, EM CAMINHÃO CARROCERIA COM GUINDAUTO (MUNCK) 11,7 TM. AF_07/2020</v>
          </cell>
          <cell r="C7187" t="str">
            <v>T</v>
          </cell>
          <cell r="D7187">
            <v>72.12</v>
          </cell>
        </row>
        <row r="7188">
          <cell r="A7188">
            <v>101481</v>
          </cell>
          <cell r="B7188" t="str">
            <v>CARGA, MANOBRA E DESCARGA DE TUBOS PLÁSTICOS, DN 300 MM, EM CAMINHÃO CARROCERIA COM GUINDAUTO (MUNCK) 11,7 TM. AF_07/2020</v>
          </cell>
          <cell r="C7188" t="str">
            <v>T</v>
          </cell>
          <cell r="D7188">
            <v>52.09</v>
          </cell>
        </row>
        <row r="7189">
          <cell r="A7189">
            <v>101482</v>
          </cell>
          <cell r="B7189" t="str">
            <v>CARGA, MANOBRA E DESCARGA DE TUBOS PLÁSTICOS, DN 400 MM, EM CAMINHÃO CARROCERIA COM GUINDAUTO (MUNCK) 11,7 TM. AF_07/2020</v>
          </cell>
          <cell r="C7189" t="str">
            <v>T</v>
          </cell>
          <cell r="D7189">
            <v>38.94</v>
          </cell>
        </row>
        <row r="7190">
          <cell r="A7190">
            <v>101483</v>
          </cell>
          <cell r="B7190" t="str">
            <v>CARGA, MANOBRA E DESCARGA DE TUBOS PLÁSTICOS, DN 500 MM, EM CAMINHÃO CARROCERIA COM GUINDAUTO (MUNCK) 11,7 TM. AF_07/2020</v>
          </cell>
          <cell r="C7190" t="str">
            <v>T</v>
          </cell>
          <cell r="D7190">
            <v>40.409999999999997</v>
          </cell>
        </row>
        <row r="7191">
          <cell r="A7191">
            <v>101484</v>
          </cell>
          <cell r="B7191" t="str">
            <v>CARGA, MANOBRA E DESCARGA DE TUBOS PLÁSTICOS, DN 600 MM, EM CAMINHÃO CARROCERIA COM GUINDAUTO (MUNCK) 11,7 TM. AF_07/2020</v>
          </cell>
          <cell r="C7191" t="str">
            <v>T</v>
          </cell>
          <cell r="D7191">
            <v>209.42</v>
          </cell>
        </row>
        <row r="7192">
          <cell r="A7192">
            <v>101485</v>
          </cell>
          <cell r="B7192" t="str">
            <v>CARGA, MANOBRA E DESCARGA DE TUBOS PLÁSTICOS, DN 750 MM, EM CAMINHÃO CARROCERIA COM GUINDAUTO (MUNCK) 11,7 TM. AF_07/2020</v>
          </cell>
          <cell r="C7192" t="str">
            <v>T</v>
          </cell>
          <cell r="D7192">
            <v>160.75</v>
          </cell>
        </row>
        <row r="7193">
          <cell r="A7193">
            <v>101486</v>
          </cell>
          <cell r="B7193" t="str">
            <v>CARGA, MANOBRA E DESCARGA DE TUBOS PLÁSTICOS, DN 900 MM, EM CAMINHÃO CARROCERIA COM GUINDAUTO (MUNCK) 11,7 TM. AF_07/2020</v>
          </cell>
          <cell r="C7193" t="str">
            <v>T</v>
          </cell>
          <cell r="D7193">
            <v>144.81</v>
          </cell>
        </row>
        <row r="7194">
          <cell r="A7194">
            <v>101487</v>
          </cell>
          <cell r="B7194" t="str">
            <v>CARGA, MANOBRA E DESCARGA DE TUBOS PLÁSTICOS, DN 1000 MM, EM CAMINHÃO CARROCERIA COM GUINDAUTO (MUNCK) 11,7 TM. AF_07/2020</v>
          </cell>
          <cell r="C7194" t="str">
            <v>T</v>
          </cell>
          <cell r="D7194">
            <v>106.03</v>
          </cell>
        </row>
        <row r="7195">
          <cell r="A7195">
            <v>101488</v>
          </cell>
          <cell r="B7195" t="str">
            <v>CARGA, MANOBRA E DESCARGA DE TUBOS PLÁSTICOS, DN 1200 MM, EM CAMINHÃO CARROCERIA COM GUINDAUTO (MUNCK) 11,7 TM. AF_07/2020</v>
          </cell>
          <cell r="C7195" t="str">
            <v>T</v>
          </cell>
          <cell r="D7195">
            <v>91.74</v>
          </cell>
        </row>
        <row r="7196">
          <cell r="A7196">
            <v>101188</v>
          </cell>
          <cell r="B7196" t="str">
            <v>RECOMPOSIÇÃO PARCIAL DE ARAME FARPADO Nº 14 CLASSE 250, FIXADO EM CERCA COM MOURÕES DE CONCRETO - FORNECIMENTO E INSTALAÇÃO. AF_05/2020</v>
          </cell>
          <cell r="C7196" t="str">
            <v>M</v>
          </cell>
          <cell r="D7196">
            <v>7.09</v>
          </cell>
        </row>
        <row r="7197">
          <cell r="A7197">
            <v>101189</v>
          </cell>
          <cell r="B7197" t="str">
            <v>CERCA COM MOURÕES DE CONCRETO, RETO, H=3,00 M, ESPAÇAMENTO DE 2,5 M, CRAVADOS 0,5 M, COM 4 FIOS DE ARAME FARPADO Nº 14 CLASSE 250 - FORNECIMENTO E INSTALAÇÃO. AF_05/2020</v>
          </cell>
          <cell r="C7197" t="str">
            <v>M</v>
          </cell>
          <cell r="D7197">
            <v>67.319999999999993</v>
          </cell>
        </row>
        <row r="7198">
          <cell r="A7198">
            <v>101190</v>
          </cell>
          <cell r="B7198" t="str">
            <v>CERCA COM MOURÕES DE CONCRETO, RETO, H=3,00 M, ESPAÇAMENTO DE 2,5 M, CRAVADOS 0,5 M, COM 4 FIOS DE ARAME DE AÇO OVALADO 15X17 - FORNECIMENTO E INSTALAÇÃO. AF_05/2020</v>
          </cell>
          <cell r="C7198" t="str">
            <v>M</v>
          </cell>
          <cell r="D7198">
            <v>66.73</v>
          </cell>
        </row>
        <row r="7199">
          <cell r="A7199">
            <v>101191</v>
          </cell>
          <cell r="B7199" t="str">
            <v>CERCA COM MOURÕES DE CONCRETO, RETO, H=3,00 M, ESPAÇAMENTO DE 2,5 M, CRAVADOS 0,5 M, COM 4 FIOS DE ARAME MISTO - FORNECIMENTO E INSTALAÇÃO. AF_05/2020</v>
          </cell>
          <cell r="C7199" t="str">
            <v>M</v>
          </cell>
          <cell r="D7199">
            <v>67.02</v>
          </cell>
        </row>
        <row r="7200">
          <cell r="A7200">
            <v>101192</v>
          </cell>
          <cell r="B7200" t="str">
            <v>CERCA COM MOURÕES DE CONCRETO, RETO, H=2,30 M, ESPAÇAMENTO DE 2,5 M, CRAVADOS 0,5 M, COM 4 FIOS DE ARAME FARPADO Nº 14 CLASSE 250 - FORNECIMENTO E INSTALAÇÃO. AF_05/2020</v>
          </cell>
          <cell r="C7200" t="str">
            <v>M</v>
          </cell>
          <cell r="D7200">
            <v>67.540000000000006</v>
          </cell>
        </row>
        <row r="7201">
          <cell r="A7201">
            <v>101193</v>
          </cell>
          <cell r="B7201" t="str">
            <v>CERCA COM MOURÕES DE CONCRETO, RETO, H=2,30 M, ESPAÇAMENTO DE 2,5 M, CRAVADOS 0,5 M, COM 4 FIOS DE ARAME DE AÇO OVALADO 15X17 - FORNECIMENTO E INSTALAÇÃO. AF_05/2020</v>
          </cell>
          <cell r="C7201" t="str">
            <v>M</v>
          </cell>
          <cell r="D7201">
            <v>62.04</v>
          </cell>
        </row>
        <row r="7202">
          <cell r="A7202">
            <v>101194</v>
          </cell>
          <cell r="B7202" t="str">
            <v>CERCA COM MOURÕES DE CONCRETO, RETO, H=2,30 M, ESPAÇAMENTO DE 2,5 M, CRAVADOS 0,5 M, COM 4 FIOS DE ARAME MISTO - FORNECIMENTO E INSTALAÇÃO. AF_05/2020</v>
          </cell>
          <cell r="C7202" t="str">
            <v>M</v>
          </cell>
          <cell r="D7202">
            <v>62.33</v>
          </cell>
        </row>
        <row r="7203">
          <cell r="A7203">
            <v>101197</v>
          </cell>
          <cell r="B7203" t="str">
            <v>CERCA COM MOURÕES DE CONCRETO, SEÇÃO "T" PONTA INCLINADA, 10X10 CM, ESPAÇAMENTO DE 2,5 M, CRAVADOS 0,5 M, COM 11 FIOS DE ARAME FARPADO Nº 14 - FORNECIMENTO E INSTALAÇÃO. AF_05/2020</v>
          </cell>
          <cell r="C7203" t="str">
            <v>M</v>
          </cell>
          <cell r="D7203">
            <v>124.09</v>
          </cell>
        </row>
        <row r="7204">
          <cell r="A7204">
            <v>101198</v>
          </cell>
          <cell r="B7204" t="str">
            <v>CERCA COM MOURÕES DE CONCRETO, SEÇÃO "T" PONTA INCLINADA, 10X10 CM, ESPAÇAMENTO DE 2,5 M, CRAVADOS 0,5 M, COM 11 FIOS DE ARAME DE AÇO OVALADO 15X17 - FORNECIMENTO E INSTALAÇÃO. AF_05/2020</v>
          </cell>
          <cell r="C7204" t="str">
            <v>M</v>
          </cell>
          <cell r="D7204">
            <v>94.46</v>
          </cell>
        </row>
        <row r="7205">
          <cell r="A7205">
            <v>101199</v>
          </cell>
          <cell r="B7205" t="str">
            <v>CERCA COM MOURÕES DE CONCRETO, SEÇÃO "T" PONTA INCLINADA, 10X10CM, ESPAÇAMENTO DE 2,5M, CRAVADOS 0,5M, COM 11 FIOS DE ARAME MISTO - FORNECIMENTO E INSTALAÇÃO. AF_05/2020</v>
          </cell>
          <cell r="C7205" t="str">
            <v>M</v>
          </cell>
          <cell r="D7205">
            <v>95.2</v>
          </cell>
        </row>
        <row r="7206">
          <cell r="A7206">
            <v>101200</v>
          </cell>
          <cell r="B7206" t="str">
            <v>CERCA COM MOURÕES DE MADEIRA, 7,5X7,5 CM, ESPAÇAMENTO DE 2,5 M, ALTURA LIVRE DE 2 M, CRAVADOS 0,5 M, COM 4 FIOS DE ARAME FARPADO Nº 14 CLASSE 250 - FORNECIMENTO E INSTALAÇÃO. AF_05/2020</v>
          </cell>
          <cell r="C7206" t="str">
            <v>M</v>
          </cell>
          <cell r="D7206">
            <v>65.91</v>
          </cell>
        </row>
        <row r="7207">
          <cell r="A7207">
            <v>101201</v>
          </cell>
          <cell r="B7207" t="str">
            <v>CERCA COM MOURÕES DE MADEIRA, 7,5X7,5 CM, ESPAÇAMENTO DE 2,5 M, ALTURA LIVRE DE 2 M, CRAVADOS 0,5 M, COM 8 FIOS DE ARAME FARPADO Nº 14 CLASSE 250 - FORNECIMENTO E INSTALAÇÃO. AF_05/2020</v>
          </cell>
          <cell r="C7207" t="str">
            <v>M</v>
          </cell>
          <cell r="D7207">
            <v>80.150000000000006</v>
          </cell>
        </row>
        <row r="7208">
          <cell r="A7208">
            <v>101202</v>
          </cell>
          <cell r="B7208" t="str">
            <v>CERCA COM MOURÕES DE MADEIRA ROLIÇA, DIÂMETRO 11 CM, ESPAÇAMENTO DE 2,5 M, ALTURA LIVRE DE 1,7 M, CRAVADOS 0,5 M, COM 5 FIOS DE ARAME FARPADO Nº 14 CLASSE 250 - FORNECIMENTO E INSTALAÇÃO. AF_05/2020</v>
          </cell>
          <cell r="C7208" t="str">
            <v>M</v>
          </cell>
          <cell r="D7208">
            <v>47.86</v>
          </cell>
        </row>
        <row r="7209">
          <cell r="A7209">
            <v>101203</v>
          </cell>
          <cell r="B7209" t="str">
            <v>CERCA COM MOURÕES DE MADEIRA ROLIÇA, DIÂMETRO 11 CM, ESPAÇAMENTO DE 2,5 M, ALTURA LIVRE DE 1,7 M, CRAVADOS 0,5 M, COM 5 FIOS DE ARAME DE AÇO OVALADO 15X17 - FORNECIMENTO E INSTALAÇÃO. AF_05/2020</v>
          </cell>
          <cell r="C7209" t="str">
            <v>M</v>
          </cell>
          <cell r="D7209">
            <v>47.12</v>
          </cell>
        </row>
        <row r="7210">
          <cell r="A7210">
            <v>101204</v>
          </cell>
          <cell r="B7210" t="str">
            <v>CERCA COM MOURÕES DE MADEIRA ROLIÇA, DIÂMETRO 11 CM, ESPAÇAMENTO DE 2,5 M, ALTURA LIVRE DE 1,7 M, CRAVADOS 0,5 M, COM 5 FIOS DE ARAME MISTO - FORNECIMENTO E INSTALAÇÃO. AF_05/2020</v>
          </cell>
          <cell r="C7210" t="str">
            <v>M</v>
          </cell>
          <cell r="D7210">
            <v>47.41</v>
          </cell>
        </row>
        <row r="7211">
          <cell r="A7211">
            <v>101205</v>
          </cell>
          <cell r="B7211" t="str">
            <v>PORTÃO COM MOURÕES DE MADEIRA ROLIÇA, DIÂMETRO 11 CM, COM 5 FIOS DE ARAME FARPADO Nº 14 CLASSE 250, SEM DOBRADIÇAS - FORNECIMENTO E INSTALAÇÃO. AF_05/2020</v>
          </cell>
          <cell r="C7211" t="str">
            <v>M</v>
          </cell>
          <cell r="D7211">
            <v>47.86</v>
          </cell>
        </row>
        <row r="7212">
          <cell r="A7212">
            <v>102362</v>
          </cell>
          <cell r="B7212" t="str">
            <v>ALAMBRADO PARA QUADRA POLIESPORTIVA, ESTRUTURADO POR TUBOS DE ACO GALVANIZADO, (MONTANTES COM DIAMETRO 2", TRAVESSAS E ESCORAS COM DIÂMETRO 1 ¼"), COM TELA DE ARAME GALVANIZADO, FIO 14 BWG E MALHA QUADRADA 5X5CM (EXCETO MURETA). AF_03/2021</v>
          </cell>
          <cell r="C7212" t="str">
            <v>M2</v>
          </cell>
          <cell r="D7212">
            <v>175.78</v>
          </cell>
        </row>
        <row r="7213">
          <cell r="A7213">
            <v>102363</v>
          </cell>
          <cell r="B7213" t="str">
            <v>ALAMBRADO PARA QUADRA POLIESPORTIVA, ESTRUTURADO POR TUBOS DE ACO GALVANIZADO, (MONTANTES COM DIAMETRO 2", TRAVESSAS E ESCORAS COM DIÂMETRO 1 ¼"), COM TELA DE ARAME GALVANIZADO, FIO 12 BWG E MALHA QUADRADA 5X5CM (EXCETO MURETA). AF_03/2021</v>
          </cell>
          <cell r="C7213" t="str">
            <v>M2</v>
          </cell>
          <cell r="D7213">
            <v>187.14</v>
          </cell>
        </row>
        <row r="7214">
          <cell r="A7214">
            <v>102364</v>
          </cell>
          <cell r="B7214" t="str">
            <v>ALAMBRADO PARA QUADRA POLIESPORTIVA, ESTRUTURADO POR TUBOS DE ACO GALVANIZADO, (MONTANTES COM DIAMETRO 2", TRAVESSAS E ESCORAS COM DIÂMETRO 1 ¼"), COM TELA DE ARAME GALVANIZADO, FIO 10 BWG E MALHA QUADRADA 5X5CM (EXCETO MURETA). AF_03/2021</v>
          </cell>
          <cell r="C7214" t="str">
            <v>M2</v>
          </cell>
          <cell r="D7214">
            <v>208.22</v>
          </cell>
        </row>
        <row r="7215">
          <cell r="A7215">
            <v>98509</v>
          </cell>
          <cell r="B7215" t="str">
            <v>PLANTIO DE ARBUSTO OU  CERCA VIVA. AF_07/2024</v>
          </cell>
          <cell r="C7215" t="str">
            <v>UN</v>
          </cell>
          <cell r="D7215">
            <v>43.4</v>
          </cell>
        </row>
        <row r="7216">
          <cell r="A7216">
            <v>98510</v>
          </cell>
          <cell r="B7216" t="str">
            <v>PLANTIO DE ÁRVORE ORNAMENTAL COM ALTURA DE MUDA MENOR OU IGUAL A 2,00 M . AF_07/2024</v>
          </cell>
          <cell r="C7216" t="str">
            <v>UN</v>
          </cell>
          <cell r="D7216">
            <v>86.68</v>
          </cell>
        </row>
        <row r="7217">
          <cell r="A7217">
            <v>98511</v>
          </cell>
          <cell r="B7217" t="str">
            <v>PLANTIO DE ÁRVORE ORNAMENTAL COM ALTURA DE MUDA MAIOR QUE 2,00 M E MENOR OU IGUAL A 4,00 M . AF_07/2024</v>
          </cell>
          <cell r="C7217" t="str">
            <v>UN</v>
          </cell>
          <cell r="D7217">
            <v>144.24</v>
          </cell>
        </row>
        <row r="7218">
          <cell r="A7218">
            <v>98516</v>
          </cell>
          <cell r="B7218" t="str">
            <v>PLANTIO DE PALMEIRA COM ALTURA DE MUDA MENOR OU IGUAL A 2,00 M . AF_07/2024</v>
          </cell>
          <cell r="C7218" t="str">
            <v>UN</v>
          </cell>
          <cell r="D7218">
            <v>329.84</v>
          </cell>
        </row>
        <row r="7219">
          <cell r="A7219">
            <v>98519</v>
          </cell>
          <cell r="B7219" t="str">
            <v>REVOLVIMENTO E LIMPEZA MANUAL DE SOLO. AF_07/2024</v>
          </cell>
          <cell r="C7219" t="str">
            <v>M2</v>
          </cell>
          <cell r="D7219">
            <v>4.9000000000000004</v>
          </cell>
        </row>
        <row r="7220">
          <cell r="A7220">
            <v>98520</v>
          </cell>
          <cell r="B7220" t="str">
            <v>APLICAÇÃO DE ADUBO EM SOLO. AF_07/2024</v>
          </cell>
          <cell r="C7220" t="str">
            <v>M2</v>
          </cell>
          <cell r="D7220">
            <v>6.83</v>
          </cell>
        </row>
        <row r="7221">
          <cell r="A7221">
            <v>98521</v>
          </cell>
          <cell r="B7221" t="str">
            <v>APLICAÇÃO DE CALCÁRIO PARA CORREÇÃO DO PH DO SOLO. AF_07/2024</v>
          </cell>
          <cell r="C7221" t="str">
            <v>M2</v>
          </cell>
          <cell r="D7221">
            <v>0.41</v>
          </cell>
        </row>
        <row r="7222">
          <cell r="A7222">
            <v>98522</v>
          </cell>
          <cell r="B7222" t="str">
            <v>ALAMBRADO EM MOURÕES DE CONCRETO, COM TELA DE ARAME GALVANIZADO (INCLUSIVE MURETA EM CONCRETO). AF_05/2018</v>
          </cell>
          <cell r="C7222" t="str">
            <v>M</v>
          </cell>
          <cell r="D7222">
            <v>171.29</v>
          </cell>
        </row>
        <row r="7223">
          <cell r="A7223">
            <v>98524</v>
          </cell>
          <cell r="B7223" t="str">
            <v>LIMPEZA MANUAL DE VEGETAÇÃO EM TERRENO COM ENXADA. AF_03/2024</v>
          </cell>
          <cell r="C7223" t="str">
            <v>M2</v>
          </cell>
          <cell r="D7223">
            <v>6.19</v>
          </cell>
        </row>
        <row r="7224">
          <cell r="A7224">
            <v>105521</v>
          </cell>
          <cell r="B7224" t="str">
            <v>ESPALHAMENTO DE TERRA VEGETAL PARA O PLANTIO. AF_07/2024</v>
          </cell>
          <cell r="C7224" t="str">
            <v>M2</v>
          </cell>
          <cell r="D7224">
            <v>4.68</v>
          </cell>
        </row>
        <row r="7225">
          <cell r="A7225">
            <v>98503</v>
          </cell>
          <cell r="B7225" t="str">
            <v>PLANTIO DE GRAMA EM PAVIMENTO CONCREGRAMA. AF_07/2024</v>
          </cell>
          <cell r="C7225" t="str">
            <v>M2</v>
          </cell>
          <cell r="D7225">
            <v>26.29</v>
          </cell>
        </row>
        <row r="7226">
          <cell r="A7226">
            <v>98504</v>
          </cell>
          <cell r="B7226" t="str">
            <v>PLANTIO DE GRAMA BATATAIS EM PLACAS. AF_07/2024</v>
          </cell>
          <cell r="C7226" t="str">
            <v>M2</v>
          </cell>
          <cell r="D7226">
            <v>16.920000000000002</v>
          </cell>
        </row>
        <row r="7227">
          <cell r="A7227">
            <v>98505</v>
          </cell>
          <cell r="B7227" t="str">
            <v>PLANTIO DE FORRAÇÃO. AF_07/2024</v>
          </cell>
          <cell r="C7227" t="str">
            <v>M2</v>
          </cell>
          <cell r="D7227">
            <v>67.14</v>
          </cell>
        </row>
        <row r="7228">
          <cell r="A7228">
            <v>103946</v>
          </cell>
          <cell r="B7228" t="str">
            <v>PLANTIO DE GRAMA ESMERALDA OU SÃO CARLOS OU CURITIBANA, EM PLACAS. AF_07/2024</v>
          </cell>
          <cell r="C7228" t="str">
            <v>M2</v>
          </cell>
          <cell r="D7228">
            <v>21.75</v>
          </cell>
        </row>
        <row r="7229">
          <cell r="A7229">
            <v>105000</v>
          </cell>
          <cell r="B7229" t="str">
            <v>RAMPA DE ACESSIBILIDADE PARA ACESSO A EDIFICAÇÕES COM INCLINAÇÃO DE 8,33% EM CONCRETO MOLDADO IN LOCO, COM LARGURA DE 1,20M, FCK 25MPA, NÃO ARMADA, COM JUNTA A CADA 2M COM CORTE À SECO. AF_03/2024_PA</v>
          </cell>
          <cell r="C7229" t="str">
            <v>M</v>
          </cell>
          <cell r="D7229">
            <v>1511.44</v>
          </cell>
        </row>
        <row r="7230">
          <cell r="A7230">
            <v>105001</v>
          </cell>
          <cell r="B7230" t="str">
            <v>RAMPA DE ACESSIBILIDADE PARA ACESSO A EDIFICAÇÕES COM INCLINAÇÃO DE 8,33% EM CONCRETO MOLDADO IN LOCO, COM LARGURA DE 1,50M, FCK 25MPA, NÃO ARMADA, COM JUNTA A CADA 2M COM CORTE À SECO. AF_03/2024_PA</v>
          </cell>
          <cell r="C7230" t="str">
            <v>M</v>
          </cell>
          <cell r="D7230">
            <v>1540.83</v>
          </cell>
        </row>
        <row r="7231">
          <cell r="A7231">
            <v>105002</v>
          </cell>
          <cell r="B7231" t="str">
            <v>RAMPA DE ACESSIBILIDADE EM CONCRETO MOLDADO IN LOCO, EM CALÇADA NOVA COM LARGURA MAIOR OU IGUAL À 3,00 M, FCK 25MPA, COM PISO PODOTÁTIL. AF_03/2024</v>
          </cell>
          <cell r="C7231" t="str">
            <v>UN</v>
          </cell>
          <cell r="D7231">
            <v>730.99</v>
          </cell>
        </row>
        <row r="7232">
          <cell r="A7232">
            <v>105003</v>
          </cell>
          <cell r="B7232" t="str">
            <v>RAMPA DE ACESSIBILIDADE EM CONCRETO MOLDADO IN LOCO, EM CALÇADA PRÉ EXISTENTE COM LARGURA MAIOR OU IGUAL À 3,00 M, FCK 25MPA, COM PISO PODOTÁTIL. AF_03/2024</v>
          </cell>
          <cell r="C7232" t="str">
            <v>UN</v>
          </cell>
          <cell r="D7232">
            <v>1255.68</v>
          </cell>
        </row>
        <row r="7233">
          <cell r="A7233">
            <v>105004</v>
          </cell>
          <cell r="B7233" t="str">
            <v>RAMPA DE ACESSIBILIDADE EM CONCRETO MOLDADO IN LOCO, EM CALÇADA NOVA COM LARGURA MENOR À 3,00 M, FCK 25MPA, COM PISO PODOTÁTIL. AF_03/2024</v>
          </cell>
          <cell r="C7233" t="str">
            <v>M2</v>
          </cell>
          <cell r="D7233">
            <v>123.98</v>
          </cell>
        </row>
        <row r="7234">
          <cell r="A7234">
            <v>105005</v>
          </cell>
          <cell r="B7234" t="str">
            <v>RAMPA DE ACESSIBILIDADE EM CONCRETO MOLDADO IN LOCO, EM CALÇADA PRÉ EXISTENTE COM LARGURA MENOR À 3,00 M, FCK 25MPA, COM PISO PODOTÁTIL. AF_03/2024</v>
          </cell>
          <cell r="C7234" t="str">
            <v>M2</v>
          </cell>
          <cell r="D7234">
            <v>221.13</v>
          </cell>
        </row>
        <row r="7235">
          <cell r="A7235">
            <v>103185</v>
          </cell>
          <cell r="B7235" t="str">
            <v>INSTALAÇÃO DE ESQUI TRIPLO, EM TUBO DE AÇO CARBONO - EQUIPAMENTO DE GINÁSTICA PARA ACADEMIA AO AR LIVRE / ACADEMIA DA TERCEIRA IDADE - ATI, INSTALADO SOBRE PISO DE CONCRETO EXISTENTE. AF_10/2021</v>
          </cell>
          <cell r="C7235" t="str">
            <v>UN</v>
          </cell>
          <cell r="D7235">
            <v>6186.71</v>
          </cell>
        </row>
        <row r="7236">
          <cell r="A7236">
            <v>103186</v>
          </cell>
          <cell r="B7236" t="str">
            <v>INSTALAÇÃO DE MULTIEXERCITADOR COM SEIS FUNÇÕES, EM TUBO DE AÇO CARBONO - EQUIPAMENTO DE GINÁSTICA PARA ACADEMIA AO AR LIVRE / ACADEMIA DA TERCEIRA IDADE - ATI, INSTALADO SOBRE PISO DE CONCRETO EXISTENTE. AF_10/2021</v>
          </cell>
          <cell r="C7236" t="str">
            <v>UN</v>
          </cell>
          <cell r="D7236">
            <v>6500.43</v>
          </cell>
        </row>
        <row r="7237">
          <cell r="A7237">
            <v>103187</v>
          </cell>
          <cell r="B7237" t="str">
            <v>INSTALAÇÃO DE SIMULADOR DE CAMINHADA TRIPLO, EM TUBO DE AÇO CARBONO - EQUIPAMENTO DE GINÁSTICA PARA ACADEMIA AO AR LIVRE / ACADEMIA DA TERCEIRA IDADE - ATI, INSTALADO SOBRE PISO DE CONCRETO EXISTENTE. AF_10/2021</v>
          </cell>
          <cell r="C7237" t="str">
            <v>UN</v>
          </cell>
          <cell r="D7237">
            <v>4899.7299999999996</v>
          </cell>
        </row>
        <row r="7238">
          <cell r="A7238">
            <v>103188</v>
          </cell>
          <cell r="B7238" t="str">
            <v>INSTALAÇÃO DE SIMULADOR DE CAVALGADA TRIPLO, EM TUBO DE AÇO CARBONO - EQUIPAMENTO DE GINÁSTICA PARA ACADEMIA AO AR LIVRE / ACADEMIA DA TERCEIRA IDADE - ATI, INSTALADO SOBRE PISO DE CONCRETO EXISTENTE. AF_10/2021</v>
          </cell>
          <cell r="C7238" t="str">
            <v>UN</v>
          </cell>
          <cell r="D7238">
            <v>5260.41</v>
          </cell>
        </row>
        <row r="7239">
          <cell r="A7239">
            <v>103189</v>
          </cell>
          <cell r="B7239" t="str">
            <v>INSTALAÇÃO DE SIMULADOR DE REMO INDIVIDUAL, EM TUBO DE AÇO CARBONO - EQUIPAMENTO DE GINÁSTICA PARA ACADEMIA AO AR LIVRE / ACADEMIA DA TERCEIRA IDADE - ATI, INSTALADO SOBRE PISO DE CONCRETO EXISTENTE. AF_10/2021</v>
          </cell>
          <cell r="C7239" t="str">
            <v>UN</v>
          </cell>
          <cell r="D7239">
            <v>2640.26</v>
          </cell>
        </row>
        <row r="7240">
          <cell r="A7240">
            <v>103190</v>
          </cell>
          <cell r="B7240" t="str">
            <v>INSTALAÇÃO DE PRESSÃO DE PERNAS TRIPLO, EM TUBO DE AÇO CARBONO - EQUIPAMENTO DE GINÁSTICA PARA ACADEMIA AO AR LIVRE / ACADEMIA DA TERCEIRA IDADE - ATI, INSTALADO SOBRE SOLO. AF_10/2021</v>
          </cell>
          <cell r="C7240" t="str">
            <v>UN</v>
          </cell>
          <cell r="D7240">
            <v>4098.84</v>
          </cell>
        </row>
        <row r="7241">
          <cell r="A7241">
            <v>103191</v>
          </cell>
          <cell r="B7241" t="str">
            <v>INSTALAÇÃO DE ALONGADOR COM TRÊS ALTURAS, EM TUBO DE AÇO CARBONO - EQUIPAMENTO DE GINASTICA PARA ACADEMIA AO AR LIVRE / ACADEMIA DA TERCEIRA IDADE - ATI, INSTALADO SOBRE SOLO. AF_10/2021</v>
          </cell>
          <cell r="C7241" t="str">
            <v>UN</v>
          </cell>
          <cell r="D7241">
            <v>2391.8200000000002</v>
          </cell>
        </row>
        <row r="7242">
          <cell r="A7242">
            <v>103192</v>
          </cell>
          <cell r="B7242" t="str">
            <v>INSTALAÇÃO DE ROTAÇÃO DIAGONAL DUPLA, APARELHO TRIPLO, EM TUBO DE AÇO CARBONO - EQUIPAMENTO DE GINÁSTICA PARA ACADEMIA AO AR LIVRE / ACADEMIA DA TERCEIRA IDADE - ATI, INSTALADO SOBRE SOLO. AF_10/2021</v>
          </cell>
          <cell r="C7242" t="str">
            <v>UN</v>
          </cell>
          <cell r="D7242">
            <v>2545.46</v>
          </cell>
        </row>
        <row r="7243">
          <cell r="A7243">
            <v>103193</v>
          </cell>
          <cell r="B7243" t="str">
            <v>INSTALAÇÃO DE ROTAÇÃO VERTICAL DUPLO, EM TUBO DE AÇO CARBONO - EQUIPAMENTO DE GINÁSTICA PARA ACADEMIA AO AR LIVRE / ACADEMIA DA TERCEIRA IDADE - ATI, INSTALADO SOBRE SOLO. AF_10/2021</v>
          </cell>
          <cell r="C7243" t="str">
            <v>UN</v>
          </cell>
          <cell r="D7243">
            <v>1964.19</v>
          </cell>
        </row>
        <row r="7244">
          <cell r="A7244">
            <v>103194</v>
          </cell>
          <cell r="B7244" t="str">
            <v>INSTALAÇÃO DE SURF DUPLO, EM TUBO DE AÇO CARBONO - EQUIPAMENTO DE GINÁSTICA PARA ACADEMIA AO AR LIVRE / ACADEMIA DA TERCEIRA IDADE - ATI, INSTALADO SOBRE SOLO. AF_10/2021</v>
          </cell>
          <cell r="C7244" t="str">
            <v>UN</v>
          </cell>
          <cell r="D7244">
            <v>2822.16</v>
          </cell>
        </row>
        <row r="7245">
          <cell r="A7245">
            <v>103195</v>
          </cell>
          <cell r="B7245" t="str">
            <v>INSTALAÇÃO DE PLACA ORIENTATIVA SOBRE EXERCÍCIOS, 2,00M X 1,00M, EM TUBO DE AÇO CARBONO - PARA ACADEMIA AO AR LIVRE / ACADEMIA DA TERCEIRA IDADE - ATI, INSTALADO SOBRE SOLO. AF_10/2021</v>
          </cell>
          <cell r="C7245" t="str">
            <v>UN</v>
          </cell>
          <cell r="D7245">
            <v>2207.98</v>
          </cell>
        </row>
        <row r="7246">
          <cell r="A7246">
            <v>103205</v>
          </cell>
          <cell r="B7246" t="str">
            <v>INSTALAÇÃO DE PRESSÃO DE PERNAS TRIPLO, EM TUBO DE AÇO CARBONO - EQUIPAMENTO DE GINÁSTICA PARA ACADEMIA AO AR LIVRE / ACADEMIA DA TERCEIRA IDADE - ATI, INSTALADO SOBRE PISO DE CONCRETO EXISTENTE. AF_10/2021</v>
          </cell>
          <cell r="C7246" t="str">
            <v>UN</v>
          </cell>
          <cell r="D7246">
            <v>4120.34</v>
          </cell>
        </row>
        <row r="7247">
          <cell r="A7247">
            <v>103206</v>
          </cell>
          <cell r="B7247" t="str">
            <v>INSTALAÇÃO DE ALONGADOR COM TRÊS ALTURAS, EM TUBO DE AÇO CARBONO - EQUIPAMENTO DE GINÁSTICA PARA ACADEMIA AO AR LIVRE / ACADEMIA DA TERCEIRA IDADE - ATI, INSTALADO SOBRE PISO DE CONCRETO EXISTENTE. AF_10/2021</v>
          </cell>
          <cell r="C7247" t="str">
            <v>UN</v>
          </cell>
          <cell r="D7247">
            <v>2413.31</v>
          </cell>
        </row>
        <row r="7248">
          <cell r="A7248">
            <v>103207</v>
          </cell>
          <cell r="B7248" t="str">
            <v>INSTALAÇÃO DE ROTAÇÃO DIAGONAL DUPLA, APARELHO TRIPLO, EM TUBO DE AÇO CARBONO - EQUIPAMENTO DE GINÁSTICA PARA ACADEMIA AO AR LIVRE / ACADEMIA DA TERCEIRA IDADE - ATI, INSTALADO SOBRE PISO DE CONCRETO EXISTENTE. AF_10/2021</v>
          </cell>
          <cell r="C7248" t="str">
            <v>UN</v>
          </cell>
          <cell r="D7248">
            <v>2566.9499999999998</v>
          </cell>
        </row>
        <row r="7249">
          <cell r="A7249">
            <v>103208</v>
          </cell>
          <cell r="B7249" t="str">
            <v>INSTALAÇÃO DE ROTAÇÃO VERTICAL DUPLO, EM TUBO DE ACO CARBONO - EQUIPAMENTO DE GINASTICA PARA ACADEMIA AO AR LIVRE / ACADEMIA DA TERCEIRA IDADE - ATI, INSTALADO SOBRE PISO DE CONCRETO EXISTENTE. AF_10/2021</v>
          </cell>
          <cell r="C7249" t="str">
            <v>UN</v>
          </cell>
          <cell r="D7249">
            <v>1985.68</v>
          </cell>
        </row>
        <row r="7250">
          <cell r="A7250">
            <v>103209</v>
          </cell>
          <cell r="B7250" t="str">
            <v>INSTALAÇÃO DE SURF DUPLO, EM TUBO DE AÇO CARBONO - EQUIPAMENTO DE GINÁSTICA PARA ACADEMIA AO AR LIVRE / ACADEMIA DA TERCEIRA IDADE - ATI, INSTALADO SOBRE PISO DE CONCRETO EXISTENTE. AF_10/2021</v>
          </cell>
          <cell r="C7250" t="str">
            <v>UN</v>
          </cell>
          <cell r="D7250">
            <v>2843.65</v>
          </cell>
        </row>
        <row r="7251">
          <cell r="A7251">
            <v>103210</v>
          </cell>
          <cell r="B7251" t="str">
            <v>INSTALAÇÃO DE PLACA ORIENTATIVA SOBRE EXERCÍCIOS, 2,00M X 1,00M, EM TUBO DE AÇO CARBONO - PARA ACADEMIA AO AR LIVRE / ACADEMIA DA TERCEIRA IDADE - ATI, INSTALADO SOBRE PISO DE CONCRETO EXISTENTE. AF_10/2021</v>
          </cell>
          <cell r="C7251" t="str">
            <v>UN</v>
          </cell>
          <cell r="D7251">
            <v>2336.14</v>
          </cell>
        </row>
        <row r="7252">
          <cell r="A7252">
            <v>103304</v>
          </cell>
          <cell r="B7252" t="str">
            <v>INSTALAÇÃO DE BANCO METÁLICO COM ENCOSTO, 1,60 M DE COMPRIMENTO, EM TUBO DE AÇO CARBONO COM PINTURA ELETROSTÁTICA, SOBRE PISO DE CONCRETO EXISTENTE. AF_11/2021</v>
          </cell>
          <cell r="C7252" t="str">
            <v>UN</v>
          </cell>
          <cell r="D7252">
            <v>1259.27</v>
          </cell>
        </row>
        <row r="7253">
          <cell r="A7253">
            <v>103307</v>
          </cell>
          <cell r="B7253" t="str">
            <v>INSTALAÇÃO DE LIXEIRA METÁLICA DUPLA, CAPACIDADE DE 60 L, EM TUBO DE AÇO CARBONO E CESTOS EM CHAPA DE AÇO COM PINTURA ELETROSTÁTICA, SOBRE PISO DE CONCRETO EXISTENTE. AF_11/2021</v>
          </cell>
          <cell r="C7253" t="str">
            <v>UN</v>
          </cell>
          <cell r="D7253">
            <v>1357.67</v>
          </cell>
        </row>
        <row r="7254">
          <cell r="A7254">
            <v>103310</v>
          </cell>
          <cell r="B7254" t="str">
            <v>INSTALAÇÃO DE LIXEIRA METÁLICA DUPLA, CAPACIDADE DE 60 L, EM TUBO DE AÇO CARBONO E CESTOS EM CHAPA DE AÇO COM PINTURA ELETROSTÁTICA, SOBRE SOLO. AF_11/2021</v>
          </cell>
          <cell r="C7254" t="str">
            <v>UN</v>
          </cell>
          <cell r="D7254">
            <v>1294.3699999999999</v>
          </cell>
        </row>
        <row r="7255">
          <cell r="A7255">
            <v>103314</v>
          </cell>
          <cell r="B7255" t="str">
            <v>INSTALAÇÃO DE PERGOLADO DE MADEIRA, EM MAÇARANDUBA, ANGELIM OU EQUIVALENTE DA REGIÃO, FIXADO COM CONCRETO SOBRE PISO DE CONCRETO EXISTENTE. AF_11/2021</v>
          </cell>
          <cell r="C7255" t="str">
            <v>M2</v>
          </cell>
          <cell r="D7255">
            <v>297.49</v>
          </cell>
        </row>
        <row r="7256">
          <cell r="A7256">
            <v>103315</v>
          </cell>
          <cell r="B7256" t="str">
            <v>INSTALAÇÃO DE PERGOLADO DE MADEIRA, EM MAÇARANDUBA, ANGELIM OU EQUIVALENTE DA REGIÃO, FIXADO COM CONCRETO SOBRE SOLO. AF_11/2021</v>
          </cell>
          <cell r="C7256" t="str">
            <v>M2</v>
          </cell>
          <cell r="D7256">
            <v>287.08</v>
          </cell>
        </row>
        <row r="7257">
          <cell r="A7257">
            <v>103769</v>
          </cell>
          <cell r="B7257" t="str">
            <v>PAR DE TABELAS DE BASQUETE DE COMPENSADO NAVAL, COM AROS E REDES - FORNECIMENTO E INSTALAÇÃO. AF_03/2022</v>
          </cell>
          <cell r="C7257" t="str">
            <v>UN</v>
          </cell>
          <cell r="D7257">
            <v>3007.23</v>
          </cell>
        </row>
        <row r="7258">
          <cell r="A7258">
            <v>98525</v>
          </cell>
          <cell r="B7258" t="str">
            <v>LIMPEZA MECANIZADA DE CAMADA VEGETAL, VEGETAÇÃO E PEQUENAS ÁRVORES (DIÂMETRO DE TRONCO MENOR QUE 0,20 M), COM TRATOR DE ESTEIRAS. AF_03/2024</v>
          </cell>
          <cell r="C7258" t="str">
            <v>M2</v>
          </cell>
          <cell r="D7258">
            <v>0.68</v>
          </cell>
        </row>
        <row r="7259">
          <cell r="A7259">
            <v>98526</v>
          </cell>
          <cell r="B7259" t="str">
            <v>REMOÇÃO DE RAÍZES REMANESCENTES DE TRONCO DE ÁRVORE COM DIÂMETRO MAIOR OU IGUAL A 0,20 M E MENOR QUE 0,40 M. AF_03/2024</v>
          </cell>
          <cell r="C7259" t="str">
            <v>UN</v>
          </cell>
          <cell r="D7259">
            <v>149.53</v>
          </cell>
        </row>
        <row r="7260">
          <cell r="A7260">
            <v>98527</v>
          </cell>
          <cell r="B7260" t="str">
            <v>REMOÇÃO DE RAÍZES REMANESCENTES DE TRONCO DE ÁRVORE COM DIÂMETRO MAIOR OU IGUAL A 0,40 M E MENOR QUE 0,60 M. AF_03/2024</v>
          </cell>
          <cell r="C7260" t="str">
            <v>UN</v>
          </cell>
          <cell r="D7260">
            <v>248.15</v>
          </cell>
        </row>
        <row r="7261">
          <cell r="A7261">
            <v>98528</v>
          </cell>
          <cell r="B7261" t="str">
            <v>REMOÇÃO DE RAÍZES REMANESCENTES DE TRONCO DE ÁRVORE COM DIÂMETRO MAIOR OU IGUAL A 0,60 M. AF_03/2024</v>
          </cell>
          <cell r="C7261" t="str">
            <v>UN</v>
          </cell>
          <cell r="D7261">
            <v>327.07</v>
          </cell>
        </row>
        <row r="7262">
          <cell r="A7262">
            <v>98529</v>
          </cell>
          <cell r="B7262" t="str">
            <v>CORTE RASO E RECORTE DE ÁRVORE COM DIÂMETRO DE TRONCO MAIOR OU IGUAL A 0,20 M E MENOR QUE 0,40 M. AF_03/2024</v>
          </cell>
          <cell r="C7262" t="str">
            <v>UN</v>
          </cell>
          <cell r="D7262">
            <v>97.88</v>
          </cell>
        </row>
        <row r="7263">
          <cell r="A7263">
            <v>98530</v>
          </cell>
          <cell r="B7263" t="str">
            <v>CORTE RASO E RECORTE DE ÁRVORE COM DIÂMETRO DE TRONCO MAIOR OU IGUAL A 0,40 M E MENOR QUE 0,60 M. AF_03/2024</v>
          </cell>
          <cell r="C7263" t="str">
            <v>UN</v>
          </cell>
          <cell r="D7263">
            <v>192.12</v>
          </cell>
        </row>
        <row r="7264">
          <cell r="A7264">
            <v>98531</v>
          </cell>
          <cell r="B7264" t="str">
            <v>CORTE RASO E RECORTE DE ÁRVORE COM DIÂMETRO DE TRONCO MAIOR OU IGUAL A 0,60 M. AF_03/2024</v>
          </cell>
          <cell r="C7264" t="str">
            <v>UN</v>
          </cell>
          <cell r="D7264">
            <v>448.77</v>
          </cell>
        </row>
        <row r="7265">
          <cell r="A7265">
            <v>98532</v>
          </cell>
          <cell r="B7265" t="str">
            <v>PODA EM ALTURA DE ÁRVORE COM DIÂMETRO DE TRONCO MENOR QUE 0,20 M. AF_03/2024</v>
          </cell>
          <cell r="C7265" t="str">
            <v>UN</v>
          </cell>
          <cell r="D7265">
            <v>35.18</v>
          </cell>
        </row>
        <row r="7266">
          <cell r="A7266">
            <v>98533</v>
          </cell>
          <cell r="B7266" t="str">
            <v>PODA EM ALTURA DE ÁRVORE COM DIÂMETRO DE TRONCO MAIOR OU IGUAL A 0,20 M E MENOR QUE 0,40 M. AF_03/2024</v>
          </cell>
          <cell r="C7266" t="str">
            <v>UN</v>
          </cell>
          <cell r="D7266">
            <v>136.6</v>
          </cell>
        </row>
        <row r="7267">
          <cell r="A7267">
            <v>98534</v>
          </cell>
          <cell r="B7267" t="str">
            <v>PODA EM ALTURA DE ÁRVORE COM DIÂMETRO DE TRONCO MAIOR OU IGUAL A 0,40 M E MENOR QUE 0,60 M. AF_03/2024</v>
          </cell>
          <cell r="C7267" t="str">
            <v>UN</v>
          </cell>
          <cell r="D7267">
            <v>376.86</v>
          </cell>
        </row>
        <row r="7268">
          <cell r="A7268">
            <v>98535</v>
          </cell>
          <cell r="B7268" t="str">
            <v>PODA EM ALTURA DE ÁRVORE COM DIÂMETRO DE TRONCO MAIOR OU IGUAL A 0,60 M. AF_03/2024</v>
          </cell>
          <cell r="C7268" t="str">
            <v>UN</v>
          </cell>
          <cell r="D7268">
            <v>799.61</v>
          </cell>
        </row>
        <row r="7269">
          <cell r="A7269">
            <v>88238</v>
          </cell>
          <cell r="B7269" t="str">
            <v>AJUDANTE DE ARMADOR COM ENCARGOS COMPLEMENTARES</v>
          </cell>
          <cell r="C7269" t="str">
            <v>H</v>
          </cell>
          <cell r="D7269">
            <v>31.26</v>
          </cell>
        </row>
        <row r="7270">
          <cell r="A7270">
            <v>88239</v>
          </cell>
          <cell r="B7270" t="str">
            <v>AJUDANTE DE CARPINTEIRO COM ENCARGOS COMPLEMENTARES</v>
          </cell>
          <cell r="C7270" t="str">
            <v>H</v>
          </cell>
          <cell r="D7270">
            <v>31.21</v>
          </cell>
        </row>
        <row r="7271">
          <cell r="A7271">
            <v>88240</v>
          </cell>
          <cell r="B7271" t="str">
            <v>AJUDANTE DE ESTRUTURA METÁLICA COM ENCARGOS COMPLEMENTARES</v>
          </cell>
          <cell r="C7271" t="str">
            <v>H</v>
          </cell>
          <cell r="D7271">
            <v>30.07</v>
          </cell>
        </row>
        <row r="7272">
          <cell r="A7272">
            <v>88241</v>
          </cell>
          <cell r="B7272" t="str">
            <v>AJUDANTE DE OPERAÇÃO EM GERAL COM ENCARGOS COMPLEMENTARES</v>
          </cell>
          <cell r="C7272" t="str">
            <v>H</v>
          </cell>
          <cell r="D7272">
            <v>28.94</v>
          </cell>
        </row>
        <row r="7273">
          <cell r="A7273">
            <v>88242</v>
          </cell>
          <cell r="B7273" t="str">
            <v>AJUDANTE DE PEDREIRO COM ENCARGOS COMPLEMENTARES</v>
          </cell>
          <cell r="C7273" t="str">
            <v>H</v>
          </cell>
          <cell r="D7273">
            <v>31.35</v>
          </cell>
        </row>
        <row r="7274">
          <cell r="A7274">
            <v>88243</v>
          </cell>
          <cell r="B7274" t="str">
            <v>AJUDANTE ESPECIALIZADO COM ENCARGOS COMPLEMENTARES</v>
          </cell>
          <cell r="C7274" t="str">
            <v>H</v>
          </cell>
          <cell r="D7274">
            <v>30.27</v>
          </cell>
        </row>
        <row r="7275">
          <cell r="A7275">
            <v>88245</v>
          </cell>
          <cell r="B7275" t="str">
            <v>ARMADOR COM ENCARGOS COMPLEMENTARES</v>
          </cell>
          <cell r="C7275" t="str">
            <v>H</v>
          </cell>
          <cell r="D7275">
            <v>33.4</v>
          </cell>
        </row>
        <row r="7276">
          <cell r="A7276">
            <v>88246</v>
          </cell>
          <cell r="B7276" t="str">
            <v>ASSENTADOR DE TUBOS COM ENCARGOS COMPLEMENTARES</v>
          </cell>
          <cell r="C7276" t="str">
            <v>H</v>
          </cell>
          <cell r="D7276">
            <v>26.61</v>
          </cell>
        </row>
        <row r="7277">
          <cell r="A7277">
            <v>88247</v>
          </cell>
          <cell r="B7277" t="str">
            <v>AUXILIAR DE ELETRICISTA COM ENCARGOS COMPLEMENTARES</v>
          </cell>
          <cell r="C7277" t="str">
            <v>H</v>
          </cell>
          <cell r="D7277">
            <v>31.92</v>
          </cell>
        </row>
        <row r="7278">
          <cell r="A7278">
            <v>88248</v>
          </cell>
          <cell r="B7278" t="str">
            <v>AUXILIAR DE ENCANADOR OU BOMBEIRO HIDRÁULICO COM ENCARGOS COMPLEMENTARES</v>
          </cell>
          <cell r="C7278" t="str">
            <v>H</v>
          </cell>
          <cell r="D7278">
            <v>30.74</v>
          </cell>
        </row>
        <row r="7279">
          <cell r="A7279">
            <v>88249</v>
          </cell>
          <cell r="B7279" t="str">
            <v>AUXILIAR DE LABORATÓRIO COM ENCARGOS COMPLEMENTARES</v>
          </cell>
          <cell r="C7279" t="str">
            <v>H</v>
          </cell>
          <cell r="D7279">
            <v>42.02</v>
          </cell>
        </row>
        <row r="7280">
          <cell r="A7280">
            <v>88250</v>
          </cell>
          <cell r="B7280" t="str">
            <v>AUXILIAR DE MECÂNICO COM ENCARGOS COMPLEMENTARES</v>
          </cell>
          <cell r="C7280" t="str">
            <v>H</v>
          </cell>
          <cell r="D7280">
            <v>30.07</v>
          </cell>
        </row>
        <row r="7281">
          <cell r="A7281">
            <v>88251</v>
          </cell>
          <cell r="B7281" t="str">
            <v>AUXILIAR DE SERRALHEIRO COM ENCARGOS COMPLEMENTARES</v>
          </cell>
          <cell r="C7281" t="str">
            <v>H</v>
          </cell>
          <cell r="D7281">
            <v>31.26</v>
          </cell>
        </row>
        <row r="7282">
          <cell r="A7282">
            <v>88252</v>
          </cell>
          <cell r="B7282" t="str">
            <v>AUXILIAR DE SERVIÇOS GERAIS COM ENCARGOS COMPLEMENTARES</v>
          </cell>
          <cell r="C7282" t="str">
            <v>H</v>
          </cell>
          <cell r="D7282">
            <v>28.82</v>
          </cell>
        </row>
        <row r="7283">
          <cell r="A7283">
            <v>88253</v>
          </cell>
          <cell r="B7283" t="str">
            <v>AUXILIAR DE TOPÓGRAFO COM ENCARGOS COMPLEMENTARES</v>
          </cell>
          <cell r="C7283" t="str">
            <v>H</v>
          </cell>
          <cell r="D7283">
            <v>35.549999999999997</v>
          </cell>
        </row>
        <row r="7284">
          <cell r="A7284">
            <v>88255</v>
          </cell>
          <cell r="B7284" t="str">
            <v>AUXILIAR TÉCNICO DE ENGENHARIA COM ENCARGOS COMPLEMENTARES</v>
          </cell>
          <cell r="C7284" t="str">
            <v>H</v>
          </cell>
          <cell r="D7284">
            <v>36.61</v>
          </cell>
        </row>
        <row r="7285">
          <cell r="A7285">
            <v>88256</v>
          </cell>
          <cell r="B7285" t="str">
            <v>AZULEJISTA OU LADRILHISTA COM ENCARGOS COMPLEMENTARES</v>
          </cell>
          <cell r="C7285" t="str">
            <v>H</v>
          </cell>
          <cell r="D7285">
            <v>33.49</v>
          </cell>
        </row>
        <row r="7286">
          <cell r="A7286">
            <v>88257</v>
          </cell>
          <cell r="B7286" t="str">
            <v>BLASTER, DINAMITADOR OU CABO DE FOGO COM ENCARGOS COMPLEMENTARES</v>
          </cell>
          <cell r="C7286" t="str">
            <v>H</v>
          </cell>
          <cell r="D7286">
            <v>33.5</v>
          </cell>
        </row>
        <row r="7287">
          <cell r="A7287">
            <v>88260</v>
          </cell>
          <cell r="B7287" t="str">
            <v>CALCETEIRO COM ENCARGOS COMPLEMENTARES</v>
          </cell>
          <cell r="C7287" t="str">
            <v>H</v>
          </cell>
          <cell r="D7287">
            <v>33.380000000000003</v>
          </cell>
        </row>
        <row r="7288">
          <cell r="A7288">
            <v>88261</v>
          </cell>
          <cell r="B7288" t="str">
            <v>CARPINTEIRO DE ESQUADRIA COM ENCARGOS COMPLEMENTARES</v>
          </cell>
          <cell r="C7288" t="str">
            <v>H</v>
          </cell>
          <cell r="D7288">
            <v>33.35</v>
          </cell>
        </row>
        <row r="7289">
          <cell r="A7289">
            <v>88262</v>
          </cell>
          <cell r="B7289" t="str">
            <v>CARPINTEIRO DE FORMAS COM ENCARGOS COMPLEMENTARES</v>
          </cell>
          <cell r="C7289" t="str">
            <v>H</v>
          </cell>
          <cell r="D7289">
            <v>33.26</v>
          </cell>
        </row>
        <row r="7290">
          <cell r="A7290">
            <v>88263</v>
          </cell>
          <cell r="B7290" t="str">
            <v>CAVOUQUEIRO OU OPERADOR PERFURATRIZ/ROMPEDOR COM ENCARGOS COMPLEMENTARES</v>
          </cell>
          <cell r="C7290" t="str">
            <v>H</v>
          </cell>
          <cell r="D7290">
            <v>44.27</v>
          </cell>
        </row>
        <row r="7291">
          <cell r="A7291">
            <v>88264</v>
          </cell>
          <cell r="B7291" t="str">
            <v>ELETRICISTA COM ENCARGOS COMPLEMENTARES</v>
          </cell>
          <cell r="C7291" t="str">
            <v>H</v>
          </cell>
          <cell r="D7291">
            <v>42.33</v>
          </cell>
        </row>
        <row r="7292">
          <cell r="A7292">
            <v>88266</v>
          </cell>
          <cell r="B7292" t="str">
            <v>ELETROTÉCNICO COM ENCARGOS COMPLEMENTARES</v>
          </cell>
          <cell r="C7292" t="str">
            <v>H</v>
          </cell>
          <cell r="D7292">
            <v>48.02</v>
          </cell>
        </row>
        <row r="7293">
          <cell r="A7293">
            <v>88267</v>
          </cell>
          <cell r="B7293" t="str">
            <v>ENCANADOR OU BOMBEIRO HIDRÁULICO COM ENCARGOS COMPLEMENTARES</v>
          </cell>
          <cell r="C7293" t="str">
            <v>H</v>
          </cell>
          <cell r="D7293">
            <v>36.97</v>
          </cell>
        </row>
        <row r="7294">
          <cell r="A7294">
            <v>88269</v>
          </cell>
          <cell r="B7294" t="str">
            <v>GESSEIRO COM ENCARGOS COMPLEMENTARES</v>
          </cell>
          <cell r="C7294" t="str">
            <v>H</v>
          </cell>
          <cell r="D7294">
            <v>33.4</v>
          </cell>
        </row>
        <row r="7295">
          <cell r="A7295">
            <v>88270</v>
          </cell>
          <cell r="B7295" t="str">
            <v>IMPERMEABILIZADOR COM ENCARGOS COMPLEMENTARES</v>
          </cell>
          <cell r="C7295" t="str">
            <v>H</v>
          </cell>
          <cell r="D7295">
            <v>33.68</v>
          </cell>
        </row>
        <row r="7296">
          <cell r="A7296">
            <v>88272</v>
          </cell>
          <cell r="B7296" t="str">
            <v>MACARIQUEIRO COM ENCARGOS COMPLEMENTARES</v>
          </cell>
          <cell r="C7296" t="str">
            <v>H</v>
          </cell>
          <cell r="D7296">
            <v>36.700000000000003</v>
          </cell>
        </row>
        <row r="7297">
          <cell r="A7297">
            <v>88273</v>
          </cell>
          <cell r="B7297" t="str">
            <v>MARCENEIRO COM ENCARGOS COMPLEMENTARES</v>
          </cell>
          <cell r="C7297" t="str">
            <v>H</v>
          </cell>
          <cell r="D7297">
            <v>33.35</v>
          </cell>
        </row>
        <row r="7298">
          <cell r="A7298">
            <v>88274</v>
          </cell>
          <cell r="B7298" t="str">
            <v>MARMORISTA/GRANITEIRO COM ENCARGOS COMPLEMENTARES</v>
          </cell>
          <cell r="C7298" t="str">
            <v>H</v>
          </cell>
          <cell r="D7298">
            <v>34.39</v>
          </cell>
        </row>
        <row r="7299">
          <cell r="A7299">
            <v>88275</v>
          </cell>
          <cell r="B7299" t="str">
            <v>MECÃNICO DE EQUIPAMENTOS PESADOS COM ENCARGOS COMPLEMENTARES</v>
          </cell>
          <cell r="C7299" t="str">
            <v>H</v>
          </cell>
          <cell r="D7299">
            <v>41</v>
          </cell>
        </row>
        <row r="7300">
          <cell r="A7300">
            <v>88277</v>
          </cell>
          <cell r="B7300" t="str">
            <v>MONTADOR (TUBO AÇO/EQUIPAMENTOS) COM ENCARGOS COMPLEMENTARES</v>
          </cell>
          <cell r="C7300" t="str">
            <v>H</v>
          </cell>
          <cell r="D7300">
            <v>34.869999999999997</v>
          </cell>
        </row>
        <row r="7301">
          <cell r="A7301">
            <v>88278</v>
          </cell>
          <cell r="B7301" t="str">
            <v>MONTADOR DE ESTRUTURA METÁLICA COM ENCARGOS COMPLEMENTARES</v>
          </cell>
          <cell r="C7301" t="str">
            <v>H</v>
          </cell>
          <cell r="D7301">
            <v>28.77</v>
          </cell>
        </row>
        <row r="7302">
          <cell r="A7302">
            <v>88279</v>
          </cell>
          <cell r="B7302" t="str">
            <v>MONTADOR ELETROMECÃNICO COM ENCARGOS COMPLEMENTARES</v>
          </cell>
          <cell r="C7302" t="str">
            <v>H</v>
          </cell>
          <cell r="D7302">
            <v>34.79</v>
          </cell>
        </row>
        <row r="7303">
          <cell r="A7303">
            <v>88281</v>
          </cell>
          <cell r="B7303" t="str">
            <v>MOTORISTA DE BASCULANTE COM ENCARGOS COMPLEMENTARES</v>
          </cell>
          <cell r="C7303" t="str">
            <v>H</v>
          </cell>
          <cell r="D7303">
            <v>35.67</v>
          </cell>
        </row>
        <row r="7304">
          <cell r="A7304">
            <v>88282</v>
          </cell>
          <cell r="B7304" t="str">
            <v>MOTORISTA DE CAMINHÃO COM ENCARGOS COMPLEMENTARES</v>
          </cell>
          <cell r="C7304" t="str">
            <v>H</v>
          </cell>
          <cell r="D7304">
            <v>34.61</v>
          </cell>
        </row>
        <row r="7305">
          <cell r="A7305">
            <v>88283</v>
          </cell>
          <cell r="B7305" t="str">
            <v>MOTORISTA DE CAMINHÃO E CARRETA COM ENCARGOS COMPLEMENTARES</v>
          </cell>
          <cell r="C7305" t="str">
            <v>H</v>
          </cell>
          <cell r="D7305">
            <v>41.26</v>
          </cell>
        </row>
        <row r="7306">
          <cell r="A7306">
            <v>88284</v>
          </cell>
          <cell r="B7306" t="str">
            <v>MOTORISTA DE VEÍCULO LEVE COM ENCARGOS COMPLEMENTARES</v>
          </cell>
          <cell r="C7306" t="str">
            <v>H</v>
          </cell>
          <cell r="D7306">
            <v>30.04</v>
          </cell>
        </row>
        <row r="7307">
          <cell r="A7307">
            <v>88286</v>
          </cell>
          <cell r="B7307" t="str">
            <v>MOTORISTA OPERADOR DE MUNCK COM ENCARGOS COMPLEMENTARES</v>
          </cell>
          <cell r="C7307" t="str">
            <v>H</v>
          </cell>
          <cell r="D7307">
            <v>38.32</v>
          </cell>
        </row>
        <row r="7308">
          <cell r="A7308">
            <v>88288</v>
          </cell>
          <cell r="B7308" t="str">
            <v>NIVELADOR COM ENCARGOS COMPLEMENTARES</v>
          </cell>
          <cell r="C7308" t="str">
            <v>H</v>
          </cell>
          <cell r="D7308">
            <v>24.89</v>
          </cell>
        </row>
        <row r="7309">
          <cell r="A7309">
            <v>88291</v>
          </cell>
          <cell r="B7309" t="str">
            <v>OPERADOR DE BETONEIRA (CAMINHÃO) COM ENCARGOS COMPLEMENTARES</v>
          </cell>
          <cell r="C7309" t="str">
            <v>H</v>
          </cell>
          <cell r="D7309">
            <v>30.4</v>
          </cell>
        </row>
        <row r="7310">
          <cell r="A7310">
            <v>88292</v>
          </cell>
          <cell r="B7310" t="str">
            <v>OPERADOR DE COMPRESSOR OU COMPRESSORISTA COM ENCARGOS COMPLEMENTARES</v>
          </cell>
          <cell r="C7310" t="str">
            <v>H</v>
          </cell>
          <cell r="D7310">
            <v>26.9</v>
          </cell>
        </row>
        <row r="7311">
          <cell r="A7311">
            <v>88293</v>
          </cell>
          <cell r="B7311" t="str">
            <v>OPERADOR DE DEMARCADORA DE FAIXAS COM ENCARGOS COMPLEMENTARES</v>
          </cell>
          <cell r="C7311" t="str">
            <v>H</v>
          </cell>
          <cell r="D7311">
            <v>30.4</v>
          </cell>
        </row>
        <row r="7312">
          <cell r="A7312">
            <v>88294</v>
          </cell>
          <cell r="B7312" t="str">
            <v>OPERADOR DE ESCAVADEIRA COM ENCARGOS COMPLEMENTARES</v>
          </cell>
          <cell r="C7312" t="str">
            <v>H</v>
          </cell>
          <cell r="D7312">
            <v>38.26</v>
          </cell>
        </row>
        <row r="7313">
          <cell r="A7313">
            <v>88295</v>
          </cell>
          <cell r="B7313" t="str">
            <v>OPERADOR DE GUINCHO COM ENCARGOS COMPLEMENTARES</v>
          </cell>
          <cell r="C7313" t="str">
            <v>H</v>
          </cell>
          <cell r="D7313">
            <v>28.89</v>
          </cell>
        </row>
        <row r="7314">
          <cell r="A7314">
            <v>88296</v>
          </cell>
          <cell r="B7314" t="str">
            <v>OPERADOR DE GUINDASTE COM ENCARGOS COMPLEMENTARES</v>
          </cell>
          <cell r="C7314" t="str">
            <v>H</v>
          </cell>
          <cell r="D7314">
            <v>29.63</v>
          </cell>
        </row>
        <row r="7315">
          <cell r="A7315">
            <v>88297</v>
          </cell>
          <cell r="B7315" t="str">
            <v>OPERADOR DE MÁQUINAS E EQUIPAMENTOS COM ENCARGOS COMPLEMENTARES</v>
          </cell>
          <cell r="C7315" t="str">
            <v>H</v>
          </cell>
          <cell r="D7315">
            <v>32.19</v>
          </cell>
        </row>
        <row r="7316">
          <cell r="A7316">
            <v>88298</v>
          </cell>
          <cell r="B7316" t="str">
            <v>OPERADOR DE MARTELETE OU MARTELETEIRO COM ENCARGOS COMPLEMENTARES</v>
          </cell>
          <cell r="C7316" t="str">
            <v>H</v>
          </cell>
          <cell r="D7316">
            <v>28.69</v>
          </cell>
        </row>
        <row r="7317">
          <cell r="A7317">
            <v>88299</v>
          </cell>
          <cell r="B7317" t="str">
            <v>OPERADOR DE MOTO-ESCREIPER COM ENCARGOS COMPLEMENTARES</v>
          </cell>
          <cell r="C7317" t="str">
            <v>H</v>
          </cell>
          <cell r="D7317">
            <v>39.26</v>
          </cell>
        </row>
        <row r="7318">
          <cell r="A7318">
            <v>88300</v>
          </cell>
          <cell r="B7318" t="str">
            <v>OPERADOR DE MOTONIVELADORA COM ENCARGOS COMPLEMENTARES</v>
          </cell>
          <cell r="C7318" t="str">
            <v>H</v>
          </cell>
          <cell r="D7318">
            <v>39.26</v>
          </cell>
        </row>
        <row r="7319">
          <cell r="A7319">
            <v>88301</v>
          </cell>
          <cell r="B7319" t="str">
            <v>OPERADOR DE PÁ CARREGADEIRA COM ENCARGOS COMPLEMENTARES</v>
          </cell>
          <cell r="C7319" t="str">
            <v>H</v>
          </cell>
          <cell r="D7319">
            <v>30.4</v>
          </cell>
        </row>
        <row r="7320">
          <cell r="A7320">
            <v>88302</v>
          </cell>
          <cell r="B7320" t="str">
            <v>OPERADOR DE PAVIMENTADORA COM ENCARGOS COMPLEMENTARES</v>
          </cell>
          <cell r="C7320" t="str">
            <v>H</v>
          </cell>
          <cell r="D7320">
            <v>30.4</v>
          </cell>
        </row>
        <row r="7321">
          <cell r="A7321">
            <v>88303</v>
          </cell>
          <cell r="B7321" t="str">
            <v>OPERADOR DE ROLO COMPACTADOR COM ENCARGOS COMPLEMENTARES</v>
          </cell>
          <cell r="C7321" t="str">
            <v>H</v>
          </cell>
          <cell r="D7321">
            <v>30.82</v>
          </cell>
        </row>
        <row r="7322">
          <cell r="A7322">
            <v>88304</v>
          </cell>
          <cell r="B7322" t="str">
            <v>OPERADOR DE USINA DE ASFALTO, DE SOLOS OU DE CONCRETO COM ENCARGOS COMPLEMENTARES</v>
          </cell>
          <cell r="C7322" t="str">
            <v>H</v>
          </cell>
          <cell r="D7322">
            <v>39.26</v>
          </cell>
        </row>
        <row r="7323">
          <cell r="A7323">
            <v>88306</v>
          </cell>
          <cell r="B7323" t="str">
            <v>OPERADOR JATO DE AREIA OU JATISTA COM ENCARGOS COMPLEMENTARES</v>
          </cell>
          <cell r="C7323" t="str">
            <v>H</v>
          </cell>
          <cell r="D7323">
            <v>24.5</v>
          </cell>
        </row>
        <row r="7324">
          <cell r="A7324">
            <v>88307</v>
          </cell>
          <cell r="B7324" t="str">
            <v>OPERADOR PARA BATE ESTACAS COM ENCARGOS COMPLEMENTARES</v>
          </cell>
          <cell r="C7324" t="str">
            <v>H</v>
          </cell>
          <cell r="D7324">
            <v>32.4</v>
          </cell>
        </row>
        <row r="7325">
          <cell r="A7325">
            <v>88308</v>
          </cell>
          <cell r="B7325" t="str">
            <v>PASTILHEIRO COM ENCARGOS COMPLEMENTARES</v>
          </cell>
          <cell r="C7325" t="str">
            <v>H</v>
          </cell>
          <cell r="D7325">
            <v>33.49</v>
          </cell>
        </row>
        <row r="7326">
          <cell r="A7326">
            <v>88309</v>
          </cell>
          <cell r="B7326" t="str">
            <v>PEDREIRO COM ENCARGOS COMPLEMENTARES</v>
          </cell>
          <cell r="C7326" t="str">
            <v>H</v>
          </cell>
          <cell r="D7326">
            <v>33.68</v>
          </cell>
        </row>
        <row r="7327">
          <cell r="A7327">
            <v>88310</v>
          </cell>
          <cell r="B7327" t="str">
            <v>PINTOR COM ENCARGOS COMPLEMENTARES</v>
          </cell>
          <cell r="C7327" t="str">
            <v>H</v>
          </cell>
          <cell r="D7327">
            <v>35.659999999999997</v>
          </cell>
        </row>
        <row r="7328">
          <cell r="A7328">
            <v>88311</v>
          </cell>
          <cell r="B7328" t="str">
            <v>PINTOR DE LETREIROS COM ENCARGOS COMPLEMENTARES</v>
          </cell>
          <cell r="C7328" t="str">
            <v>H</v>
          </cell>
          <cell r="D7328">
            <v>33.67</v>
          </cell>
        </row>
        <row r="7329">
          <cell r="A7329">
            <v>88312</v>
          </cell>
          <cell r="B7329" t="str">
            <v>PINTOR PARA TINTA EPÓXI COM ENCARGOS COMPLEMENTARES</v>
          </cell>
          <cell r="C7329" t="str">
            <v>H</v>
          </cell>
          <cell r="D7329">
            <v>35.659999999999997</v>
          </cell>
        </row>
        <row r="7330">
          <cell r="A7330">
            <v>88313</v>
          </cell>
          <cell r="B7330" t="str">
            <v>POCEIRO COM ENCARGOS COMPLEMENTARES</v>
          </cell>
          <cell r="C7330" t="str">
            <v>H</v>
          </cell>
          <cell r="D7330">
            <v>29</v>
          </cell>
        </row>
        <row r="7331">
          <cell r="A7331">
            <v>88314</v>
          </cell>
          <cell r="B7331" t="str">
            <v>RASTELEIRO COM ENCARGOS COMPLEMENTARES</v>
          </cell>
          <cell r="C7331" t="str">
            <v>H</v>
          </cell>
          <cell r="D7331">
            <v>32.01</v>
          </cell>
        </row>
        <row r="7332">
          <cell r="A7332">
            <v>88315</v>
          </cell>
          <cell r="B7332" t="str">
            <v>SERRALHEIRO COM ENCARGOS COMPLEMENTARES</v>
          </cell>
          <cell r="C7332" t="str">
            <v>H</v>
          </cell>
          <cell r="D7332">
            <v>34.06</v>
          </cell>
        </row>
        <row r="7333">
          <cell r="A7333">
            <v>88316</v>
          </cell>
          <cell r="B7333" t="str">
            <v>SERVENTE COM ENCARGOS COMPLEMENTARES</v>
          </cell>
          <cell r="C7333" t="str">
            <v>H</v>
          </cell>
          <cell r="D7333">
            <v>29.05</v>
          </cell>
        </row>
        <row r="7334">
          <cell r="A7334">
            <v>88317</v>
          </cell>
          <cell r="B7334" t="str">
            <v>SOLDADOR COM ENCARGOS COMPLEMENTARES</v>
          </cell>
          <cell r="C7334" t="str">
            <v>H</v>
          </cell>
          <cell r="D7334">
            <v>36.94</v>
          </cell>
        </row>
        <row r="7335">
          <cell r="A7335">
            <v>88318</v>
          </cell>
          <cell r="B7335" t="str">
            <v>SOLDADOR A (PARA SOLDA A SER TESTADA COM RAIOS "X") COM ENCARGOS COMPLEMENTARES</v>
          </cell>
          <cell r="C7335" t="str">
            <v>H</v>
          </cell>
          <cell r="D7335">
            <v>39.06</v>
          </cell>
        </row>
        <row r="7336">
          <cell r="A7336">
            <v>88321</v>
          </cell>
          <cell r="B7336" t="str">
            <v>TÉCNICO DE LABORATÓRIO COM ENCARGOS COMPLEMENTARES</v>
          </cell>
          <cell r="C7336" t="str">
            <v>H</v>
          </cell>
          <cell r="D7336">
            <v>60.6</v>
          </cell>
        </row>
        <row r="7337">
          <cell r="A7337">
            <v>88322</v>
          </cell>
          <cell r="B7337" t="str">
            <v>TÉCNICO DE SONDAGEM COM ENCARGOS COMPLEMENTARES</v>
          </cell>
          <cell r="C7337" t="str">
            <v>H</v>
          </cell>
          <cell r="D7337">
            <v>29.49</v>
          </cell>
        </row>
        <row r="7338">
          <cell r="A7338">
            <v>88323</v>
          </cell>
          <cell r="B7338" t="str">
            <v>TELHADISTA COM ENCARGOS COMPLEMENTARES</v>
          </cell>
          <cell r="C7338" t="str">
            <v>H</v>
          </cell>
          <cell r="D7338">
            <v>33.26</v>
          </cell>
        </row>
        <row r="7339">
          <cell r="A7339">
            <v>88324</v>
          </cell>
          <cell r="B7339" t="str">
            <v>TRATORISTA COM ENCARGOS COMPLEMENTARES</v>
          </cell>
          <cell r="C7339" t="str">
            <v>H</v>
          </cell>
          <cell r="D7339">
            <v>32.19</v>
          </cell>
        </row>
        <row r="7340">
          <cell r="A7340">
            <v>88325</v>
          </cell>
          <cell r="B7340" t="str">
            <v>VIDRACEIRO COM ENCARGOS COMPLEMENTARES</v>
          </cell>
          <cell r="C7340" t="str">
            <v>H</v>
          </cell>
          <cell r="D7340">
            <v>29.02</v>
          </cell>
        </row>
        <row r="7341">
          <cell r="A7341">
            <v>88377</v>
          </cell>
          <cell r="B7341" t="str">
            <v>OPERADOR DE BETONEIRA ESTACIONÁRIA/MISTURADOR COM ENCARGOS COMPLEMENTARES</v>
          </cell>
          <cell r="C7341" t="str">
            <v>H</v>
          </cell>
          <cell r="D7341">
            <v>28.24</v>
          </cell>
        </row>
        <row r="7342">
          <cell r="A7342">
            <v>88441</v>
          </cell>
          <cell r="B7342" t="str">
            <v>JARDINEIRO COM ENCARGOS COMPLEMENTARES</v>
          </cell>
          <cell r="C7342" t="str">
            <v>H</v>
          </cell>
          <cell r="D7342">
            <v>30.25</v>
          </cell>
        </row>
        <row r="7343">
          <cell r="A7343">
            <v>90766</v>
          </cell>
          <cell r="B7343" t="str">
            <v>ALMOXARIFE COM ENCARGOS COMPLEMENTARES</v>
          </cell>
          <cell r="C7343" t="str">
            <v>H</v>
          </cell>
          <cell r="D7343">
            <v>38.6</v>
          </cell>
        </row>
        <row r="7344">
          <cell r="A7344">
            <v>90767</v>
          </cell>
          <cell r="B7344" t="str">
            <v>APONTADOR OU APROPRIADOR COM ENCARGOS COMPLEMENTARES</v>
          </cell>
          <cell r="C7344" t="str">
            <v>H</v>
          </cell>
          <cell r="D7344">
            <v>40.619999999999997</v>
          </cell>
        </row>
        <row r="7345">
          <cell r="A7345">
            <v>90768</v>
          </cell>
          <cell r="B7345" t="str">
            <v>ARQUITETO DE OBRA JUNIOR COM ENCARGOS COMPLEMENTARES</v>
          </cell>
          <cell r="C7345" t="str">
            <v>H</v>
          </cell>
          <cell r="D7345">
            <v>117.1</v>
          </cell>
        </row>
        <row r="7346">
          <cell r="A7346">
            <v>90769</v>
          </cell>
          <cell r="B7346" t="str">
            <v>ARQUITETO DE OBRA PLENO COM ENCARGOS COMPLEMENTARES</v>
          </cell>
          <cell r="C7346" t="str">
            <v>H</v>
          </cell>
          <cell r="D7346">
            <v>123.43</v>
          </cell>
        </row>
        <row r="7347">
          <cell r="A7347">
            <v>90770</v>
          </cell>
          <cell r="B7347" t="str">
            <v>ARQUITETO DE OBRA SENIOR COM ENCARGOS COMPLEMENTARES</v>
          </cell>
          <cell r="C7347" t="str">
            <v>H</v>
          </cell>
          <cell r="D7347">
            <v>131.81</v>
          </cell>
        </row>
        <row r="7348">
          <cell r="A7348">
            <v>90772</v>
          </cell>
          <cell r="B7348" t="str">
            <v>AUXILIAR DE ESCRITORIO COM ENCARGOS COMPLEMENTARES</v>
          </cell>
          <cell r="C7348" t="str">
            <v>H</v>
          </cell>
          <cell r="D7348">
            <v>33.42</v>
          </cell>
        </row>
        <row r="7349">
          <cell r="A7349">
            <v>90775</v>
          </cell>
          <cell r="B7349" t="str">
            <v>DESENHISTA PROJETISTA COM ENCARGOS COMPLEMENTARES</v>
          </cell>
          <cell r="C7349" t="str">
            <v>H</v>
          </cell>
          <cell r="D7349">
            <v>61.68</v>
          </cell>
        </row>
        <row r="7350">
          <cell r="A7350">
            <v>90776</v>
          </cell>
          <cell r="B7350" t="str">
            <v>ENCARREGADO GERAL COM ENCARGOS COMPLEMENTARES</v>
          </cell>
          <cell r="C7350" t="str">
            <v>H</v>
          </cell>
          <cell r="D7350">
            <v>48.98</v>
          </cell>
        </row>
        <row r="7351">
          <cell r="A7351">
            <v>90777</v>
          </cell>
          <cell r="B7351" t="str">
            <v>ENGENHEIRO CIVIL DE OBRA JUNIOR COM ENCARGOS COMPLEMENTARES</v>
          </cell>
          <cell r="C7351" t="str">
            <v>H</v>
          </cell>
          <cell r="D7351">
            <v>121.69</v>
          </cell>
        </row>
        <row r="7352">
          <cell r="A7352">
            <v>90778</v>
          </cell>
          <cell r="B7352" t="str">
            <v>ENGENHEIRO CIVIL DE OBRA PLENO COM ENCARGOS COMPLEMENTARES</v>
          </cell>
          <cell r="C7352" t="str">
            <v>H</v>
          </cell>
          <cell r="D7352">
            <v>123.76</v>
          </cell>
        </row>
        <row r="7353">
          <cell r="A7353">
            <v>90779</v>
          </cell>
          <cell r="B7353" t="str">
            <v>ENGENHEIRO CIVIL DE OBRA SENIOR COM ENCARGOS COMPLEMENTARES</v>
          </cell>
          <cell r="C7353" t="str">
            <v>H</v>
          </cell>
          <cell r="D7353">
            <v>172.5</v>
          </cell>
        </row>
        <row r="7354">
          <cell r="A7354">
            <v>90780</v>
          </cell>
          <cell r="B7354" t="str">
            <v>MESTRE DE OBRAS COM ENCARGOS COMPLEMENTARES</v>
          </cell>
          <cell r="C7354" t="str">
            <v>H</v>
          </cell>
          <cell r="D7354">
            <v>78.17</v>
          </cell>
        </row>
        <row r="7355">
          <cell r="A7355">
            <v>90781</v>
          </cell>
          <cell r="B7355" t="str">
            <v>TOPOGRAFO COM ENCARGOS COMPLEMENTARES</v>
          </cell>
          <cell r="C7355" t="str">
            <v>H</v>
          </cell>
          <cell r="D7355">
            <v>76.42</v>
          </cell>
        </row>
        <row r="7356">
          <cell r="A7356">
            <v>93558</v>
          </cell>
          <cell r="B7356" t="str">
            <v>MOTORISTA DE CAMINHAO COM ENCARGOS COMPLEMENTARES</v>
          </cell>
          <cell r="C7356" t="str">
            <v>MES</v>
          </cell>
          <cell r="D7356">
            <v>6149.22</v>
          </cell>
        </row>
        <row r="7357">
          <cell r="A7357">
            <v>93561</v>
          </cell>
          <cell r="B7357" t="str">
            <v>DESENHISTA PROJETISTA COM ENCARGOS COMPLEMENTARES</v>
          </cell>
          <cell r="C7357" t="str">
            <v>MES</v>
          </cell>
          <cell r="D7357">
            <v>10809.2</v>
          </cell>
        </row>
        <row r="7358">
          <cell r="A7358">
            <v>93563</v>
          </cell>
          <cell r="B7358" t="str">
            <v>ALMOXARIFE COM ENCARGOS COMPLEMENTARES</v>
          </cell>
          <cell r="C7358" t="str">
            <v>MES</v>
          </cell>
          <cell r="D7358">
            <v>6775.65</v>
          </cell>
        </row>
        <row r="7359">
          <cell r="A7359">
            <v>93564</v>
          </cell>
          <cell r="B7359" t="str">
            <v>APONTADOR OU APROPRIADOR COM ENCARGOS COMPLEMENTARES</v>
          </cell>
          <cell r="C7359" t="str">
            <v>MES</v>
          </cell>
          <cell r="D7359">
            <v>7099.97</v>
          </cell>
        </row>
        <row r="7360">
          <cell r="A7360">
            <v>93565</v>
          </cell>
          <cell r="B7360" t="str">
            <v>ENGENHEIRO CIVIL DE OBRA JUNIOR COM ENCARGOS COMPLEMENTARES</v>
          </cell>
          <cell r="C7360" t="str">
            <v>MES</v>
          </cell>
          <cell r="D7360">
            <v>21240.35</v>
          </cell>
        </row>
        <row r="7361">
          <cell r="A7361">
            <v>93566</v>
          </cell>
          <cell r="B7361" t="str">
            <v>AUXILIAR DE ESCRITORIO COM ENCARGOS COMPLEMENTARES</v>
          </cell>
          <cell r="C7361" t="str">
            <v>MES</v>
          </cell>
          <cell r="D7361">
            <v>5873.14</v>
          </cell>
        </row>
        <row r="7362">
          <cell r="A7362">
            <v>93567</v>
          </cell>
          <cell r="B7362" t="str">
            <v>ENGENHEIRO CIVIL DE OBRA PLENO COM ENCARGOS COMPLEMENTARES</v>
          </cell>
          <cell r="C7362" t="str">
            <v>MES</v>
          </cell>
          <cell r="D7362">
            <v>21600.07</v>
          </cell>
        </row>
        <row r="7363">
          <cell r="A7363">
            <v>93568</v>
          </cell>
          <cell r="B7363" t="str">
            <v>ENGENHEIRO CIVIL DE OBRA SENIOR COM ENCARGOS COMPLEMENTARES</v>
          </cell>
          <cell r="C7363" t="str">
            <v>MES</v>
          </cell>
          <cell r="D7363">
            <v>30096.22</v>
          </cell>
        </row>
        <row r="7364">
          <cell r="A7364">
            <v>93569</v>
          </cell>
          <cell r="B7364" t="str">
            <v>ARQUITETO JUNIOR COM ENCARGOS COMPLEMENTARES</v>
          </cell>
          <cell r="C7364" t="str">
            <v>MES</v>
          </cell>
          <cell r="D7364">
            <v>20479.349999999999</v>
          </cell>
        </row>
        <row r="7365">
          <cell r="A7365">
            <v>93570</v>
          </cell>
          <cell r="B7365" t="str">
            <v>ARQUITETO PLENO COM ENCARGOS COMPLEMENTARES</v>
          </cell>
          <cell r="C7365" t="str">
            <v>MES</v>
          </cell>
          <cell r="D7365">
            <v>21584.28</v>
          </cell>
        </row>
        <row r="7366">
          <cell r="A7366">
            <v>93571</v>
          </cell>
          <cell r="B7366" t="str">
            <v>ARQUITETO SENIOR COM ENCARGOS COMPLEMENTARES</v>
          </cell>
          <cell r="C7366" t="str">
            <v>MES</v>
          </cell>
          <cell r="D7366">
            <v>23047.5</v>
          </cell>
        </row>
        <row r="7367">
          <cell r="A7367">
            <v>93572</v>
          </cell>
          <cell r="B7367" t="str">
            <v>ENCARREGADO GERAL DE OBRAS COM ENCARGOS COMPLEMENTARES</v>
          </cell>
          <cell r="C7367" t="str">
            <v>MES</v>
          </cell>
          <cell r="D7367">
            <v>8561.17</v>
          </cell>
        </row>
        <row r="7368">
          <cell r="A7368">
            <v>94295</v>
          </cell>
          <cell r="B7368" t="str">
            <v>MESTRE DE OBRAS COM ENCARGOS COMPLEMENTARES</v>
          </cell>
          <cell r="C7368" t="str">
            <v>MES</v>
          </cell>
          <cell r="D7368">
            <v>13640.7</v>
          </cell>
        </row>
        <row r="7369">
          <cell r="A7369">
            <v>94296</v>
          </cell>
          <cell r="B7369" t="str">
            <v>TOPOGRAFO COM ENCARGOS COMPLEMENTARES</v>
          </cell>
          <cell r="C7369" t="str">
            <v>MES</v>
          </cell>
          <cell r="D7369">
            <v>13371.51</v>
          </cell>
        </row>
        <row r="7370">
          <cell r="A7370">
            <v>95308</v>
          </cell>
          <cell r="B7370" t="str">
            <v>CURSO DE CAPACITAÇÃO PARA AJUDANTE DE ARMADOR (ENCARGOS COMPLEMENTARES) - HORISTA</v>
          </cell>
          <cell r="C7370" t="str">
            <v>H</v>
          </cell>
          <cell r="D7370">
            <v>0.28999999999999998</v>
          </cell>
        </row>
        <row r="7371">
          <cell r="A7371">
            <v>95309</v>
          </cell>
          <cell r="B7371" t="str">
            <v>CURSO DE CAPACITAÇÃO PARA AJUDANTE DE CARPINTEIRO (ENCARGOS COMPLEMENTARES) - HORISTA</v>
          </cell>
          <cell r="C7371" t="str">
            <v>H</v>
          </cell>
          <cell r="D7371">
            <v>0.38</v>
          </cell>
        </row>
        <row r="7372">
          <cell r="A7372">
            <v>95310</v>
          </cell>
          <cell r="B7372" t="str">
            <v>CURSO DE CAPACITAÇÃO PARA AJUDANTE DE ESTRUTURA METÁLICA (ENCARGOS COMPLEMENTARES) - HORISTA</v>
          </cell>
          <cell r="C7372" t="str">
            <v>H</v>
          </cell>
          <cell r="D7372">
            <v>0.28999999999999998</v>
          </cell>
        </row>
        <row r="7373">
          <cell r="A7373">
            <v>95311</v>
          </cell>
          <cell r="B7373" t="str">
            <v>CURSO DE CAPACITAÇÃO PARA AJUDANTE DE OPERAÇÃO EM GERAL (ENCARGOS COMPLEMENTARES) - HORISTA</v>
          </cell>
          <cell r="C7373" t="str">
            <v>H</v>
          </cell>
          <cell r="D7373">
            <v>0.26</v>
          </cell>
        </row>
        <row r="7374">
          <cell r="A7374">
            <v>95312</v>
          </cell>
          <cell r="B7374" t="str">
            <v>CURSO DE CAPACITAÇÃO PARA AJUDANTE DE PEDREIRO (ENCARGOS COMPLEMENTARES) - HORISTA</v>
          </cell>
          <cell r="C7374" t="str">
            <v>H</v>
          </cell>
          <cell r="D7374">
            <v>0.38</v>
          </cell>
        </row>
        <row r="7375">
          <cell r="A7375">
            <v>95313</v>
          </cell>
          <cell r="B7375" t="str">
            <v>CURSO DE CAPACITAÇÃO PARA AJUDANTE ESPECIALIZADO (ENCARGOS COMPLEMENTARES) - HORISTA</v>
          </cell>
          <cell r="C7375" t="str">
            <v>H</v>
          </cell>
          <cell r="D7375">
            <v>0.28000000000000003</v>
          </cell>
        </row>
        <row r="7376">
          <cell r="A7376">
            <v>95314</v>
          </cell>
          <cell r="B7376" t="str">
            <v>CURSO DE CAPACITAÇÃO PARA ARMADOR (ENCARGOS COMPLEMENTARES) - HORISTA</v>
          </cell>
          <cell r="C7376" t="str">
            <v>H</v>
          </cell>
          <cell r="D7376">
            <v>0.32</v>
          </cell>
        </row>
        <row r="7377">
          <cell r="A7377">
            <v>95315</v>
          </cell>
          <cell r="B7377" t="str">
            <v>CURSO DE CAPACITAÇÃO PARA ASSENTADOR DE TUBOS (ENCARGOS COMPLEMENTARES) - HORISTA</v>
          </cell>
          <cell r="C7377" t="str">
            <v>H</v>
          </cell>
          <cell r="D7377">
            <v>0.32</v>
          </cell>
        </row>
        <row r="7378">
          <cell r="A7378">
            <v>95316</v>
          </cell>
          <cell r="B7378" t="str">
            <v>CURSO DE CAPACITAÇÃO PARA AUXILIAR DE ELETRICISTA (ENCARGOS COMPLEMENTARES) - HORISTA</v>
          </cell>
          <cell r="C7378" t="str">
            <v>H</v>
          </cell>
          <cell r="D7378">
            <v>0.96</v>
          </cell>
        </row>
        <row r="7379">
          <cell r="A7379">
            <v>95317</v>
          </cell>
          <cell r="B7379" t="str">
            <v>CURSO DE CAPACITAÇÃO PARA AUXILIAR DE ENCANADOR OU BOMBEIRO HIDRÁULICO (ENCARGOS COMPLEMENTARES) - HORISTA</v>
          </cell>
          <cell r="C7379" t="str">
            <v>H</v>
          </cell>
          <cell r="D7379">
            <v>0.46</v>
          </cell>
        </row>
        <row r="7380">
          <cell r="A7380">
            <v>95318</v>
          </cell>
          <cell r="B7380" t="str">
            <v>CURSO DE CAPACITAÇÃO PARA AUXILIAR DE LABORATÓRIO (ENCARGOS COMPLEMENTARES) - HORISTA</v>
          </cell>
          <cell r="C7380" t="str">
            <v>H</v>
          </cell>
          <cell r="D7380">
            <v>0.37</v>
          </cell>
        </row>
        <row r="7381">
          <cell r="A7381">
            <v>95319</v>
          </cell>
          <cell r="B7381" t="str">
            <v>CURSO DE CAPACITAÇÃO PARA AUXILIAR DE MECÂNICO (ENCARGOS COMPLEMENTARES) - HORISTA</v>
          </cell>
          <cell r="C7381" t="str">
            <v>H</v>
          </cell>
          <cell r="D7381">
            <v>0.28999999999999998</v>
          </cell>
        </row>
        <row r="7382">
          <cell r="A7382">
            <v>95320</v>
          </cell>
          <cell r="B7382" t="str">
            <v>CURSO DE CAPACITAÇÃO PARA AUXILIAR DE SERRALHEIRO (ENCARGOS COMPLEMENTARES) - HORISTA</v>
          </cell>
          <cell r="C7382" t="str">
            <v>H</v>
          </cell>
          <cell r="D7382">
            <v>0.28999999999999998</v>
          </cell>
        </row>
        <row r="7383">
          <cell r="A7383">
            <v>95321</v>
          </cell>
          <cell r="B7383" t="str">
            <v>CURSO DE CAPACITAÇÃO PARA AUXILIAR DE SERVIÇOS GERAIS (ENCARGOS COMPLEMENTARES) - HORISTA</v>
          </cell>
          <cell r="C7383" t="str">
            <v>H</v>
          </cell>
          <cell r="D7383">
            <v>0.26</v>
          </cell>
        </row>
        <row r="7384">
          <cell r="A7384">
            <v>95322</v>
          </cell>
          <cell r="B7384" t="str">
            <v>CURSO DE CAPACITAÇÃO PARA AUXILIAR DE TOPÓGRAFO (ENCARGOS COMPLEMENTARES) - HORISTA</v>
          </cell>
          <cell r="C7384" t="str">
            <v>H</v>
          </cell>
          <cell r="D7384">
            <v>0.31</v>
          </cell>
        </row>
        <row r="7385">
          <cell r="A7385">
            <v>95323</v>
          </cell>
          <cell r="B7385" t="str">
            <v>CURSO DE CAPACITAÇÃO PARA AUXILIAR TÉCNICO DE ENGENHARIA (ENCARGOS COMPLEMENTARES) - HORISTA</v>
          </cell>
          <cell r="C7385" t="str">
            <v>H</v>
          </cell>
          <cell r="D7385">
            <v>0.32</v>
          </cell>
        </row>
        <row r="7386">
          <cell r="A7386">
            <v>95324</v>
          </cell>
          <cell r="B7386" t="str">
            <v>CURSO DE CAPACITAÇÃO PARA AZULEJISTA OU LADRILHISTA (ENCARGOS COMPLEMENTARES) - HORISTA</v>
          </cell>
          <cell r="C7386" t="str">
            <v>H</v>
          </cell>
          <cell r="D7386">
            <v>0.41</v>
          </cell>
        </row>
        <row r="7387">
          <cell r="A7387">
            <v>95325</v>
          </cell>
          <cell r="B7387" t="str">
            <v>CURSO DE CAPACITAÇÃO PARA BLASTER, DINAMITADOR OU CABO DE FOGO (ENCARGOS COMPLEMENTARES) - HORISTA</v>
          </cell>
          <cell r="C7387" t="str">
            <v>H</v>
          </cell>
          <cell r="D7387">
            <v>0.53</v>
          </cell>
        </row>
        <row r="7388">
          <cell r="A7388">
            <v>95328</v>
          </cell>
          <cell r="B7388" t="str">
            <v>CURSO DE CAPACITAÇÃO PARA CALCETEIRO (ENCARGOS COMPLEMENTARES) - HORISTA</v>
          </cell>
          <cell r="C7388" t="str">
            <v>H</v>
          </cell>
          <cell r="D7388">
            <v>0.32</v>
          </cell>
        </row>
        <row r="7389">
          <cell r="A7389">
            <v>95329</v>
          </cell>
          <cell r="B7389" t="str">
            <v>CURSO DE CAPACITAÇÃO PARA CARPINTEIRO DE ESQUADRIA (ENCARGOS COMPLEMENTARES) - HORISTA</v>
          </cell>
          <cell r="C7389" t="str">
            <v>H</v>
          </cell>
          <cell r="D7389">
            <v>0.41</v>
          </cell>
        </row>
        <row r="7390">
          <cell r="A7390">
            <v>95330</v>
          </cell>
          <cell r="B7390" t="str">
            <v>CURSO DE CAPACITAÇÃO PARA CARPINTEIRO DE FÔRMAS (ENCARGOS COMPLEMENTARES) - HORISTA</v>
          </cell>
          <cell r="C7390" t="str">
            <v>H</v>
          </cell>
          <cell r="D7390">
            <v>0.32</v>
          </cell>
        </row>
        <row r="7391">
          <cell r="A7391">
            <v>95331</v>
          </cell>
          <cell r="B7391" t="str">
            <v>CURSO DE CAPACITAÇÃO PARA CAVOUQUEIRO OU OPERADOR PERFURATRIZ/ROMPEDOR (ENCARGOS COMPLEMENTARES) - HORISTA</v>
          </cell>
          <cell r="C7391" t="str">
            <v>H</v>
          </cell>
          <cell r="D7391">
            <v>0.48</v>
          </cell>
        </row>
        <row r="7392">
          <cell r="A7392">
            <v>95332</v>
          </cell>
          <cell r="B7392" t="str">
            <v>CURSO DE CAPACITAÇÃO PARA ELETRICISTA (ENCARGOS COMPLEMENTARES) - HORISTA</v>
          </cell>
          <cell r="C7392" t="str">
            <v>H</v>
          </cell>
          <cell r="D7392">
            <v>1.39</v>
          </cell>
        </row>
        <row r="7393">
          <cell r="A7393">
            <v>95334</v>
          </cell>
          <cell r="B7393" t="str">
            <v>CURSO DE CAPACITAÇÃO PARA ELETROTÉCNICO (ENCARGOS COMPLEMENTARES) - HORISTA</v>
          </cell>
          <cell r="C7393" t="str">
            <v>H</v>
          </cell>
          <cell r="D7393">
            <v>1.35</v>
          </cell>
        </row>
        <row r="7394">
          <cell r="A7394">
            <v>95335</v>
          </cell>
          <cell r="B7394" t="str">
            <v>CURSO DE CAPACITAÇÃO PARA ENCANADOR OU BOMBEIRO HIDRÁULICO (ENCARGOS COMPLEMENTARES) - HORISTA</v>
          </cell>
          <cell r="C7394" t="str">
            <v>H</v>
          </cell>
          <cell r="D7394">
            <v>0.59</v>
          </cell>
        </row>
        <row r="7395">
          <cell r="A7395">
            <v>95337</v>
          </cell>
          <cell r="B7395" t="str">
            <v>CURSO DE CAPACITAÇÃO PARA GESSEIRO (ENCARGOS COMPLEMENTARES) - HORISTA</v>
          </cell>
          <cell r="C7395" t="str">
            <v>H</v>
          </cell>
          <cell r="D7395">
            <v>0.32</v>
          </cell>
        </row>
        <row r="7396">
          <cell r="A7396">
            <v>95338</v>
          </cell>
          <cell r="B7396" t="str">
            <v>CURSO DE CAPACITAÇÃO PARA IMPERMEABILIZADOR (ENCARGOS COMPLEMENTARES) - HORISTA</v>
          </cell>
          <cell r="C7396" t="str">
            <v>H</v>
          </cell>
          <cell r="D7396">
            <v>0.6</v>
          </cell>
        </row>
        <row r="7397">
          <cell r="A7397">
            <v>95339</v>
          </cell>
          <cell r="B7397" t="str">
            <v>CURSO DE CAPACITAÇÃO PARA MAÇARIQUEIRO (ENCARGOS COMPLEMENTARES) - HORISTA</v>
          </cell>
          <cell r="C7397" t="str">
            <v>H</v>
          </cell>
          <cell r="D7397">
            <v>0.55000000000000004</v>
          </cell>
        </row>
        <row r="7398">
          <cell r="A7398">
            <v>95340</v>
          </cell>
          <cell r="B7398" t="str">
            <v>CURSO DE CAPACITAÇÃO PARA MARCENEIRO (ENCARGOS COMPLEMENTARES) - HORISTA</v>
          </cell>
          <cell r="C7398" t="str">
            <v>H</v>
          </cell>
          <cell r="D7398">
            <v>0.41</v>
          </cell>
        </row>
        <row r="7399">
          <cell r="A7399">
            <v>95341</v>
          </cell>
          <cell r="B7399" t="str">
            <v>CURSO DE CAPACITAÇÃO PARA MARMORISTA/GRANITEIRO (ENCARGOS COMPLEMENTARES) - HORISTA</v>
          </cell>
          <cell r="C7399" t="str">
            <v>H</v>
          </cell>
          <cell r="D7399">
            <v>0.43</v>
          </cell>
        </row>
        <row r="7400">
          <cell r="A7400">
            <v>95342</v>
          </cell>
          <cell r="B7400" t="str">
            <v>CURSO DE CAPACITAÇÃO PARA MECÂNICO DE EQUIPAMENTOS PESADOS (ENCARGOS COMPLEMENTARES) - HORISTA</v>
          </cell>
          <cell r="C7400" t="str">
            <v>H</v>
          </cell>
          <cell r="D7400">
            <v>0.31</v>
          </cell>
        </row>
        <row r="7401">
          <cell r="A7401">
            <v>95343</v>
          </cell>
          <cell r="B7401" t="str">
            <v>CURSO DE CAPACITAÇÃO PARA MONTADOR  DE TUBO AÇO/EQUIPAMENTOS (ENCARGOS COMPLEMENTARES) - HORISTA</v>
          </cell>
          <cell r="C7401" t="str">
            <v>H</v>
          </cell>
          <cell r="D7401">
            <v>0.46</v>
          </cell>
        </row>
        <row r="7402">
          <cell r="A7402">
            <v>95344</v>
          </cell>
          <cell r="B7402" t="str">
            <v>CURSO DE CAPACITAÇÃO PARA MONTADOR DE ESTRUTURA METÁLICA (ENCARGOS COMPLEMENTARES) - HORISTA</v>
          </cell>
          <cell r="C7402" t="str">
            <v>H</v>
          </cell>
          <cell r="D7402">
            <v>0.28000000000000003</v>
          </cell>
        </row>
        <row r="7403">
          <cell r="A7403">
            <v>95345</v>
          </cell>
          <cell r="B7403" t="str">
            <v>CURSO DE CAPACITAÇÃO PARA MONTADOR ELETROMECÂNICO (ENCARGOS COMPLEMENTARES) - HORISTA</v>
          </cell>
          <cell r="C7403" t="str">
            <v>H</v>
          </cell>
          <cell r="D7403">
            <v>0.9</v>
          </cell>
        </row>
        <row r="7404">
          <cell r="A7404">
            <v>95346</v>
          </cell>
          <cell r="B7404" t="str">
            <v>CURSO DE CAPACITAÇÃO PARA MOTORISTA DE BASCULANTE (ENCARGOS COMPLEMENTARES) - HORISTA</v>
          </cell>
          <cell r="C7404" t="str">
            <v>H</v>
          </cell>
          <cell r="D7404">
            <v>0.16</v>
          </cell>
        </row>
        <row r="7405">
          <cell r="A7405">
            <v>95347</v>
          </cell>
          <cell r="B7405" t="str">
            <v>CURSO DE CAPACITAÇÃO PARA MOTORISTA DE CAMINHÃO (ENCARGOS COMPLEMENTARES) - HORISTA</v>
          </cell>
          <cell r="C7405" t="str">
            <v>H</v>
          </cell>
          <cell r="D7405">
            <v>0.15</v>
          </cell>
        </row>
        <row r="7406">
          <cell r="A7406">
            <v>95348</v>
          </cell>
          <cell r="B7406" t="str">
            <v>CURSO DE CAPACITAÇÃO PARA MOTORISTA DE CAMINHÃO E CARRETA (ENCARGOS COMPLEMENTARES) - HORISTA</v>
          </cell>
          <cell r="C7406" t="str">
            <v>H</v>
          </cell>
          <cell r="D7406">
            <v>0.19</v>
          </cell>
        </row>
        <row r="7407">
          <cell r="A7407">
            <v>95349</v>
          </cell>
          <cell r="B7407" t="str">
            <v>CURSO DE CAPACITAÇÃO PARA MOTORISTA DE VEÍCULO LEVE (ENCARGOS COMPLEMENTARES) - HORISTA</v>
          </cell>
          <cell r="C7407" t="str">
            <v>H</v>
          </cell>
          <cell r="D7407">
            <v>0.13</v>
          </cell>
        </row>
        <row r="7408">
          <cell r="A7408">
            <v>95351</v>
          </cell>
          <cell r="B7408" t="str">
            <v>CURSO DE CAPACITAÇÃO PARA MOTORISTA OPERADOR DE MUNCK (ENCARGOS COMPLEMENTARES) - HORISTA</v>
          </cell>
          <cell r="C7408" t="str">
            <v>H</v>
          </cell>
          <cell r="D7408">
            <v>0.56999999999999995</v>
          </cell>
        </row>
        <row r="7409">
          <cell r="A7409">
            <v>95352</v>
          </cell>
          <cell r="B7409" t="str">
            <v>CURSO DE CAPACITAÇÃO PARA NIVELADOR (ENCARGOS COMPLEMENTARES) - HORISTA</v>
          </cell>
          <cell r="C7409" t="str">
            <v>H</v>
          </cell>
          <cell r="D7409">
            <v>0.21</v>
          </cell>
        </row>
        <row r="7410">
          <cell r="A7410">
            <v>95354</v>
          </cell>
          <cell r="B7410" t="str">
            <v>CURSO DE CAPACITAÇÃO PARA OPERADOR DE BETONEIRA (CAMINHÃO) (ENCARGOS COMPLEMENTARES) - HORISTA</v>
          </cell>
          <cell r="C7410" t="str">
            <v>H</v>
          </cell>
          <cell r="D7410">
            <v>0.21</v>
          </cell>
        </row>
        <row r="7411">
          <cell r="A7411">
            <v>95355</v>
          </cell>
          <cell r="B7411" t="str">
            <v>CURSO DE CAPACITAÇÃO PARA OPERADOR DE COMPRESSOR OU COMPRESSORISTA (ENCARGOS COMPLEMENTARES) - HORISTA</v>
          </cell>
          <cell r="C7411" t="str">
            <v>H</v>
          </cell>
          <cell r="D7411">
            <v>0.18</v>
          </cell>
        </row>
        <row r="7412">
          <cell r="A7412">
            <v>95356</v>
          </cell>
          <cell r="B7412" t="str">
            <v>CURSO DE CAPACITAÇÃO PARA OPERADOR DE DEMARCADORA DE FAIXAS (ENCARGOS COMPLEMENTARES) - HORISTA</v>
          </cell>
          <cell r="C7412" t="str">
            <v>H</v>
          </cell>
          <cell r="D7412">
            <v>0.21</v>
          </cell>
        </row>
        <row r="7413">
          <cell r="A7413">
            <v>95357</v>
          </cell>
          <cell r="B7413" t="str">
            <v>CURSO DE CAPACITAÇÃO PARA OPERADOR DE ESCAVADEIRA (ENCARGOS COMPLEMENTARES) - HORISTA</v>
          </cell>
          <cell r="C7413" t="str">
            <v>H</v>
          </cell>
          <cell r="D7413">
            <v>0.4</v>
          </cell>
        </row>
        <row r="7414">
          <cell r="A7414">
            <v>95358</v>
          </cell>
          <cell r="B7414" t="str">
            <v>CURSO DE CAPACITAÇÃO PARA OPERADOR DE GUINCHO (ENCARGOS COMPLEMENTARES) - HORISTA</v>
          </cell>
          <cell r="C7414" t="str">
            <v>H</v>
          </cell>
          <cell r="D7414">
            <v>0.4</v>
          </cell>
        </row>
        <row r="7415">
          <cell r="A7415">
            <v>95359</v>
          </cell>
          <cell r="B7415" t="str">
            <v>CURSO DE CAPACITAÇÃO PARA OPERADOR DE GUINDASTE (ENCARGOS COMPLEMENTARES) - HORISTA</v>
          </cell>
          <cell r="C7415" t="str">
            <v>H</v>
          </cell>
          <cell r="D7415">
            <v>0.41</v>
          </cell>
        </row>
        <row r="7416">
          <cell r="A7416">
            <v>95360</v>
          </cell>
          <cell r="B7416" t="str">
            <v>CURSO DE CAPACITAÇÃO PARA OPERADOR DE MÁQUINAS E EQUIPAMENTOS (ENCARGOS COMPLEMENTARES) - HORISTA</v>
          </cell>
          <cell r="C7416" t="str">
            <v>H</v>
          </cell>
          <cell r="D7416">
            <v>0.32</v>
          </cell>
        </row>
        <row r="7417">
          <cell r="A7417">
            <v>95361</v>
          </cell>
          <cell r="B7417" t="str">
            <v>CURSO DE CAPACITAÇÃO PARA OPERADOR DE MARTELETE OU MARTELETEIRO (ENCARGOS COMPLEMENTARES) - HORISTA</v>
          </cell>
          <cell r="C7417" t="str">
            <v>H</v>
          </cell>
          <cell r="D7417">
            <v>0.2</v>
          </cell>
        </row>
        <row r="7418">
          <cell r="A7418">
            <v>95362</v>
          </cell>
          <cell r="B7418" t="str">
            <v>CURSO DE CAPACITAÇÃO PARA OPERADOR DE MOTO-ESCREIPER (ENCARGOS COMPLEMENTARES) - HORISTA</v>
          </cell>
          <cell r="C7418" t="str">
            <v>H</v>
          </cell>
          <cell r="D7418">
            <v>0.3</v>
          </cell>
        </row>
        <row r="7419">
          <cell r="A7419">
            <v>95363</v>
          </cell>
          <cell r="B7419" t="str">
            <v>CURSO DE CAPACITAÇÃO PARA OPERADOR DE MOTONIVELADORA (ENCARGOS COMPLEMENTARES) - HORISTA</v>
          </cell>
          <cell r="C7419" t="str">
            <v>H</v>
          </cell>
          <cell r="D7419">
            <v>0.3</v>
          </cell>
        </row>
        <row r="7420">
          <cell r="A7420">
            <v>95364</v>
          </cell>
          <cell r="B7420" t="str">
            <v>CURSO DE CAPACITAÇÃO PARA OPERADOR DE PÁ CARREGADEIRA (ENCARGOS COMPLEMENTARES) - HORISTA</v>
          </cell>
          <cell r="C7420" t="str">
            <v>H</v>
          </cell>
          <cell r="D7420">
            <v>0.21</v>
          </cell>
        </row>
        <row r="7421">
          <cell r="A7421">
            <v>95365</v>
          </cell>
          <cell r="B7421" t="str">
            <v>CURSO DE CAPACITAÇÃO PARA OPERADOR DE PAVIMENTADORA (ENCARGOS COMPLEMENTARES) - HORISTA</v>
          </cell>
          <cell r="C7421" t="str">
            <v>H</v>
          </cell>
          <cell r="D7421">
            <v>0.21</v>
          </cell>
        </row>
        <row r="7422">
          <cell r="A7422">
            <v>95366</v>
          </cell>
          <cell r="B7422" t="str">
            <v>CURSO DE CAPACITAÇÃO PARA OPERADOR DE ROLO COMPACTADOR (ENCARGOS COMPLEMENTARES) - HORISTA</v>
          </cell>
          <cell r="C7422" t="str">
            <v>H</v>
          </cell>
          <cell r="D7422">
            <v>0.22</v>
          </cell>
        </row>
        <row r="7423">
          <cell r="A7423">
            <v>95367</v>
          </cell>
          <cell r="B7423" t="str">
            <v>CURSO DE CAPACITAÇÃO PARA OPERADOR DE USINA DE ASFALTO, DE SOLOS OU DE CONCRETO (ENCARGOS COMPLEMENTARES) - HORISTA</v>
          </cell>
          <cell r="C7423" t="str">
            <v>H</v>
          </cell>
          <cell r="D7423">
            <v>0.3</v>
          </cell>
        </row>
        <row r="7424">
          <cell r="A7424">
            <v>95368</v>
          </cell>
          <cell r="B7424" t="str">
            <v>CURSO DE CAPACITAÇÃO PARA OPERADOR JATO DE AREIA OU JATISTA (ENCARGOS COMPLEMENTARES) - HORISTA</v>
          </cell>
          <cell r="C7424" t="str">
            <v>H</v>
          </cell>
          <cell r="D7424">
            <v>0.22</v>
          </cell>
        </row>
        <row r="7425">
          <cell r="A7425">
            <v>95369</v>
          </cell>
          <cell r="B7425" t="str">
            <v>CURSO DE CAPACITAÇÃO PARA OPERADOR PARA BATE ESTACAS (ENCARGOS COMPLEMENTARES) - HORISTA</v>
          </cell>
          <cell r="C7425" t="str">
            <v>H</v>
          </cell>
          <cell r="D7425">
            <v>0.23</v>
          </cell>
        </row>
        <row r="7426">
          <cell r="A7426">
            <v>95370</v>
          </cell>
          <cell r="B7426" t="str">
            <v>CURSO DE CAPACITAÇÃO PARA PASTILHEIRO (ENCARGOS COMPLEMENTARES) - HORISTA</v>
          </cell>
          <cell r="C7426" t="str">
            <v>H</v>
          </cell>
          <cell r="D7426">
            <v>0.41</v>
          </cell>
        </row>
        <row r="7427">
          <cell r="A7427">
            <v>95371</v>
          </cell>
          <cell r="B7427" t="str">
            <v>CURSO DE CAPACITAÇÃO PARA PEDREIRO (ENCARGOS COMPLEMENTARES) - HORISTA</v>
          </cell>
          <cell r="C7427" t="str">
            <v>H</v>
          </cell>
          <cell r="D7427">
            <v>0.6</v>
          </cell>
        </row>
        <row r="7428">
          <cell r="A7428">
            <v>95372</v>
          </cell>
          <cell r="B7428" t="str">
            <v>CURSO DE CAPACITAÇÃO PARA PINTOR (ENCARGOS COMPLEMENTARES) - HORISTA</v>
          </cell>
          <cell r="C7428" t="str">
            <v>H</v>
          </cell>
          <cell r="D7428">
            <v>0.42</v>
          </cell>
        </row>
        <row r="7429">
          <cell r="A7429">
            <v>95373</v>
          </cell>
          <cell r="B7429" t="str">
            <v>CURSO DE CAPACITAÇÃO PARA PINTOR DE LETREIROS (ENCARGOS COMPLEMENTARES) - HORISTA</v>
          </cell>
          <cell r="C7429" t="str">
            <v>H</v>
          </cell>
          <cell r="D7429">
            <v>0.39</v>
          </cell>
        </row>
        <row r="7430">
          <cell r="A7430">
            <v>95374</v>
          </cell>
          <cell r="B7430" t="str">
            <v>CURSO DE CAPACITAÇÃO PARA PINTOR PARA TINTA EPÓXI (ENCARGOS COMPLEMENTARES) - HORISTA</v>
          </cell>
          <cell r="C7430" t="str">
            <v>H</v>
          </cell>
          <cell r="D7430">
            <v>0.42</v>
          </cell>
        </row>
        <row r="7431">
          <cell r="A7431">
            <v>95375</v>
          </cell>
          <cell r="B7431" t="str">
            <v>CURSO DE CAPACITAÇÃO PARA POCEIRO (ENCARGOS COMPLEMENTARES) - HORISTA</v>
          </cell>
          <cell r="C7431" t="str">
            <v>H</v>
          </cell>
          <cell r="D7431">
            <v>0.51</v>
          </cell>
        </row>
        <row r="7432">
          <cell r="A7432">
            <v>95376</v>
          </cell>
          <cell r="B7432" t="str">
            <v>CURSO DE CAPACITAÇÃO PARA RASTELEIRO (ENCARGOS COMPLEMENTARES) - HORISTA</v>
          </cell>
          <cell r="C7432" t="str">
            <v>H</v>
          </cell>
          <cell r="D7432">
            <v>0.14000000000000001</v>
          </cell>
        </row>
        <row r="7433">
          <cell r="A7433">
            <v>95377</v>
          </cell>
          <cell r="B7433" t="str">
            <v>CURSO DE CAPACITAÇÃO PARA SERRALHEIRO (ENCARGOS COMPLEMENTARES) - HORISTA</v>
          </cell>
          <cell r="C7433" t="str">
            <v>H</v>
          </cell>
          <cell r="D7433">
            <v>0.33</v>
          </cell>
        </row>
        <row r="7434">
          <cell r="A7434">
            <v>95378</v>
          </cell>
          <cell r="B7434" t="str">
            <v>CURSO DE CAPACITAÇÃO PARA SERVENTE (ENCARGOS COMPLEMENTARES) - HORISTA</v>
          </cell>
          <cell r="C7434" t="str">
            <v>H</v>
          </cell>
          <cell r="D7434">
            <v>0.49</v>
          </cell>
        </row>
        <row r="7435">
          <cell r="A7435">
            <v>95379</v>
          </cell>
          <cell r="B7435" t="str">
            <v>CURSO DE CAPACITAÇÃO PARA SOLDADOR (ENCARGOS COMPLEMENTARES) - HORISTA</v>
          </cell>
          <cell r="C7435" t="str">
            <v>H</v>
          </cell>
          <cell r="D7435">
            <v>0.36</v>
          </cell>
        </row>
        <row r="7436">
          <cell r="A7436">
            <v>95380</v>
          </cell>
          <cell r="B7436" t="str">
            <v>CURSO DE CAPACITAÇÃO PARA SOLDADOR A (PARA SOLDA A SER TESTADA COM RAIOS  X ) (ENCARGOS COMPLEMENTARES) - HORISTA</v>
          </cell>
          <cell r="C7436" t="str">
            <v>H</v>
          </cell>
          <cell r="D7436">
            <v>0.38</v>
          </cell>
        </row>
        <row r="7437">
          <cell r="A7437">
            <v>95383</v>
          </cell>
          <cell r="B7437" t="str">
            <v>CURSO DE CAPACITAÇÃO PARA TÉCNICO DE LABORATÓRIO (ENCARGOS COMPLEMENTARES) - HORISTA</v>
          </cell>
          <cell r="C7437" t="str">
            <v>H</v>
          </cell>
          <cell r="D7437">
            <v>0.55000000000000004</v>
          </cell>
        </row>
        <row r="7438">
          <cell r="A7438">
            <v>95384</v>
          </cell>
          <cell r="B7438" t="str">
            <v>CURSO DE CAPACITAÇÃO PARA TÉCNICO DE SONDAGEM (ENCARGOS COMPLEMENTARES) - HORISTA</v>
          </cell>
          <cell r="C7438" t="str">
            <v>H</v>
          </cell>
          <cell r="D7438">
            <v>0.35</v>
          </cell>
        </row>
        <row r="7439">
          <cell r="A7439">
            <v>95385</v>
          </cell>
          <cell r="B7439" t="str">
            <v>CURSO DE CAPACITAÇÃO PARA TELHADISTA (ENCARGOS COMPLEMENTARES) - HORISTA</v>
          </cell>
          <cell r="C7439" t="str">
            <v>H</v>
          </cell>
          <cell r="D7439">
            <v>0.32</v>
          </cell>
        </row>
        <row r="7440">
          <cell r="A7440">
            <v>95386</v>
          </cell>
          <cell r="B7440" t="str">
            <v>CURSO DE CAPACITAÇÃO PARA TRATORISTA (ENCARGOS COMPLEMENTARES) - HORISTA</v>
          </cell>
          <cell r="C7440" t="str">
            <v>H</v>
          </cell>
          <cell r="D7440">
            <v>0.32</v>
          </cell>
        </row>
        <row r="7441">
          <cell r="A7441">
            <v>95387</v>
          </cell>
          <cell r="B7441" t="str">
            <v>CURSO DE CAPACITAÇÃO PARA VIDRACEIRO (ENCARGOS COMPLEMENTARES) - HORISTA</v>
          </cell>
          <cell r="C7441" t="str">
            <v>H</v>
          </cell>
          <cell r="D7441">
            <v>0.34</v>
          </cell>
        </row>
        <row r="7442">
          <cell r="A7442">
            <v>95389</v>
          </cell>
          <cell r="B7442" t="str">
            <v>CURSO DE CAPACITAÇÃO PARA OPERADOR DE BETONEIRA ESTACIONÁRIA/MISTURADOR (ENCARGOS COMPLEMENTARES) - HORISTA</v>
          </cell>
          <cell r="C7442" t="str">
            <v>H</v>
          </cell>
          <cell r="D7442">
            <v>0.19</v>
          </cell>
        </row>
        <row r="7443">
          <cell r="A7443">
            <v>95390</v>
          </cell>
          <cell r="B7443" t="str">
            <v>CURSO DE CAPACITAÇÃO PARA JARDINEIRO (ENCARGOS COMPLEMENTARES) - HORISTA</v>
          </cell>
          <cell r="C7443" t="str">
            <v>H</v>
          </cell>
          <cell r="D7443">
            <v>0.12</v>
          </cell>
        </row>
        <row r="7444">
          <cell r="A7444">
            <v>95392</v>
          </cell>
          <cell r="B7444" t="str">
            <v>CURSO DE CAPACITAÇÃO PARA ALMOXARIFE (ENCARGOS COMPLEMENTARES) - HORISTA</v>
          </cell>
          <cell r="C7444" t="str">
            <v>H</v>
          </cell>
          <cell r="D7444">
            <v>0.21</v>
          </cell>
        </row>
        <row r="7445">
          <cell r="A7445">
            <v>95393</v>
          </cell>
          <cell r="B7445" t="str">
            <v>CURSO DE CAPACITAÇÃO PARA APONTADOR OU APROPRIADOR (ENCARGOS COMPLEMENTARES) - HORISTA</v>
          </cell>
          <cell r="C7445" t="str">
            <v>H</v>
          </cell>
          <cell r="D7445">
            <v>0.91</v>
          </cell>
        </row>
        <row r="7446">
          <cell r="A7446">
            <v>95394</v>
          </cell>
          <cell r="B7446" t="str">
            <v>CURSO DE CAPACITAÇÃO PARA ARQUITETO DE OBRA JÚNIOR (ENCARGOS COMPLEMENTARES) - HORISTA</v>
          </cell>
          <cell r="C7446" t="str">
            <v>H</v>
          </cell>
          <cell r="D7446">
            <v>1.08</v>
          </cell>
        </row>
        <row r="7447">
          <cell r="A7447">
            <v>95395</v>
          </cell>
          <cell r="B7447" t="str">
            <v>CURSO DE CAPACITAÇÃO PARA ARQUITETO DE OBRA PLENO (ENCARGOS COMPLEMENTARES) - HORISTA</v>
          </cell>
          <cell r="C7447" t="str">
            <v>H</v>
          </cell>
          <cell r="D7447">
            <v>1.1399999999999999</v>
          </cell>
        </row>
        <row r="7448">
          <cell r="A7448">
            <v>95396</v>
          </cell>
          <cell r="B7448" t="str">
            <v>CURSO DE CAPACITAÇÃO PARA ARQUITETO DE OBRA SÊNIOR (ENCARGOS COMPLEMENTARES) - HORISTA</v>
          </cell>
          <cell r="C7448" t="str">
            <v>H</v>
          </cell>
          <cell r="D7448">
            <v>1.22</v>
          </cell>
        </row>
        <row r="7449">
          <cell r="A7449">
            <v>95398</v>
          </cell>
          <cell r="B7449" t="str">
            <v>CURSO DE CAPACITAÇÃO PARA AUXILIAR DE ESCRITÓRIO (ENCARGOS COMPLEMENTARES) - HORISTA</v>
          </cell>
          <cell r="C7449" t="str">
            <v>H</v>
          </cell>
          <cell r="D7449">
            <v>0.18</v>
          </cell>
        </row>
        <row r="7450">
          <cell r="A7450">
            <v>95400</v>
          </cell>
          <cell r="B7450" t="str">
            <v>CURSO DE CAPACITAÇÃO PARA DESENHISTA PROJETISTA (ENCARGOS COMPLEMENTARES) - HORISTA</v>
          </cell>
          <cell r="C7450" t="str">
            <v>H</v>
          </cell>
          <cell r="D7450">
            <v>0.34</v>
          </cell>
        </row>
        <row r="7451">
          <cell r="A7451">
            <v>95401</v>
          </cell>
          <cell r="B7451" t="str">
            <v>CURSO DE CAPACITAÇÃO PARA ENCARREGADO GERAL (ENCARGOS COMPLEMENTARES) - HORISTA</v>
          </cell>
          <cell r="C7451" t="str">
            <v>H</v>
          </cell>
          <cell r="D7451">
            <v>1.1000000000000001</v>
          </cell>
        </row>
        <row r="7452">
          <cell r="A7452">
            <v>95402</v>
          </cell>
          <cell r="B7452" t="str">
            <v>CURSO DE CAPACITAÇÃO PARA ENGENHEIRO CIVIL DE OBRA JÚNIOR (ENCARGOS COMPLEMENTARES) - HORISTA</v>
          </cell>
          <cell r="C7452" t="str">
            <v>H</v>
          </cell>
          <cell r="D7452">
            <v>1.99</v>
          </cell>
        </row>
        <row r="7453">
          <cell r="A7453">
            <v>95403</v>
          </cell>
          <cell r="B7453" t="str">
            <v>CURSO DE CAPACITAÇÃO PARA ENGENHEIRO CIVIL DE OBRA PLENO (ENCARGOS COMPLEMENTARES) - HORISTA</v>
          </cell>
          <cell r="C7453" t="str">
            <v>H</v>
          </cell>
          <cell r="D7453">
            <v>2.0299999999999998</v>
          </cell>
        </row>
        <row r="7454">
          <cell r="A7454">
            <v>95404</v>
          </cell>
          <cell r="B7454" t="str">
            <v>CURSO DE CAPACITAÇÃO PARA ENGENHEIRO CIVIL DE OBRA SÊNIOR (ENCARGOS COMPLEMENTARES) - HORISTA</v>
          </cell>
          <cell r="C7454" t="str">
            <v>H</v>
          </cell>
          <cell r="D7454">
            <v>2.84</v>
          </cell>
        </row>
        <row r="7455">
          <cell r="A7455">
            <v>95405</v>
          </cell>
          <cell r="B7455" t="str">
            <v>CURSO DE CAPACITAÇÃO PARA MESTRE DE OBRAS (ENCARGOS COMPLEMENTARES) - HORISTA</v>
          </cell>
          <cell r="C7455" t="str">
            <v>H</v>
          </cell>
          <cell r="D7455">
            <v>1.79</v>
          </cell>
        </row>
        <row r="7456">
          <cell r="A7456">
            <v>95406</v>
          </cell>
          <cell r="B7456" t="str">
            <v>CURSO DE CAPACITAÇÃO PARA TOPÓGRAFO (ENCARGOS COMPLEMENTARES) - HORISTA</v>
          </cell>
          <cell r="C7456" t="str">
            <v>H</v>
          </cell>
          <cell r="D7456">
            <v>0.7</v>
          </cell>
        </row>
        <row r="7457">
          <cell r="A7457">
            <v>95408</v>
          </cell>
          <cell r="B7457" t="str">
            <v>CURSO DE CAPACITAÇÃO  PARA MOTORISTA DE CAMINHÃO (ENCARGOS COMPLEMENTARES) - MENSALISTA</v>
          </cell>
          <cell r="C7457" t="str">
            <v>MES</v>
          </cell>
          <cell r="D7457">
            <v>20.85</v>
          </cell>
        </row>
        <row r="7458">
          <cell r="A7458">
            <v>95411</v>
          </cell>
          <cell r="B7458" t="str">
            <v>CURSO DE CAPACITAÇÃO PARA DESENHISTA PROJETISTA (ENCARGOS COMPLEMENTARES) - MENSALISTA</v>
          </cell>
          <cell r="C7458" t="str">
            <v>MES</v>
          </cell>
          <cell r="D7458">
            <v>45.37</v>
          </cell>
        </row>
        <row r="7459">
          <cell r="A7459">
            <v>95413</v>
          </cell>
          <cell r="B7459" t="str">
            <v>CURSO DE CAPACITAÇÃO PARA ALMOXARIFE (ENCARGOS COMPLEMENTARES) - MENSALISTA</v>
          </cell>
          <cell r="C7459" t="str">
            <v>MES</v>
          </cell>
          <cell r="D7459">
            <v>27.72</v>
          </cell>
        </row>
        <row r="7460">
          <cell r="A7460">
            <v>95414</v>
          </cell>
          <cell r="B7460" t="str">
            <v>CURSO DE CAPACITAÇÃO PARA APONTADOR OU APROPRIADOR (ENCARGOS COMPLEMENTARES) - MENSALISTA</v>
          </cell>
          <cell r="C7460" t="str">
            <v>MES</v>
          </cell>
          <cell r="D7460">
            <v>119.81</v>
          </cell>
        </row>
        <row r="7461">
          <cell r="A7461">
            <v>95415</v>
          </cell>
          <cell r="B7461" t="str">
            <v>CURSO DE CAPACITAÇÃO PARA ENGENHEIRO CIVIL DE OBRA JÚNIOR (ENCARGOS COMPLEMENTARES) - MENSALISTA</v>
          </cell>
          <cell r="C7461" t="str">
            <v>MES</v>
          </cell>
          <cell r="D7461">
            <v>261.52999999999997</v>
          </cell>
        </row>
        <row r="7462">
          <cell r="A7462">
            <v>95416</v>
          </cell>
          <cell r="B7462" t="str">
            <v>CURSO DE CAPACITAÇÃO PARA AUXILIAR DE ESCRITÓRIO (ENCARGOS COMPLEMENTARES) - MENSALISTA</v>
          </cell>
          <cell r="C7462" t="str">
            <v>MES</v>
          </cell>
          <cell r="D7462">
            <v>23.78</v>
          </cell>
        </row>
        <row r="7463">
          <cell r="A7463">
            <v>95417</v>
          </cell>
          <cell r="B7463" t="str">
            <v>CURSO DE CAPACITAÇÃO PARA ENGENHEIRO CIVIL DE OBRA PLENO (ENCARGOS COMPLEMENTARES) - MENSALISTA</v>
          </cell>
          <cell r="C7463" t="str">
            <v>MES</v>
          </cell>
          <cell r="D7463">
            <v>266.04000000000002</v>
          </cell>
        </row>
        <row r="7464">
          <cell r="A7464">
            <v>95418</v>
          </cell>
          <cell r="B7464" t="str">
            <v>CURSO DE CAPACITAÇÃO PARA ENGENHEIRO CIVIL DE OBRA SÊNIOR (ENCARGOS COMPLEMENTARES) - MENSALISTA</v>
          </cell>
          <cell r="C7464" t="str">
            <v>MES</v>
          </cell>
          <cell r="D7464">
            <v>372.67</v>
          </cell>
        </row>
        <row r="7465">
          <cell r="A7465">
            <v>95419</v>
          </cell>
          <cell r="B7465" t="str">
            <v>CURSO DE CAPACITAÇÃO PARA ARQUITETO JÚNIOR (ENCARGOS COMPLEMENTARES) - MENSALISTA</v>
          </cell>
          <cell r="C7465" t="str">
            <v>MES</v>
          </cell>
          <cell r="D7465">
            <v>142.72999999999999</v>
          </cell>
        </row>
        <row r="7466">
          <cell r="A7466">
            <v>95420</v>
          </cell>
          <cell r="B7466" t="str">
            <v>CURSO DE CAPACITAÇÃO PARA ARQUITETO PLENO (ENCARGOS COMPLEMENTARES) - MENSALISTA</v>
          </cell>
          <cell r="C7466" t="str">
            <v>MES</v>
          </cell>
          <cell r="D7466">
            <v>150.58000000000001</v>
          </cell>
        </row>
        <row r="7467">
          <cell r="A7467">
            <v>95421</v>
          </cell>
          <cell r="B7467" t="str">
            <v>CURSO DE CAPACITAÇÃO PARA ARQUITETO SÊNIOR (ENCARGOS COMPLEMENTARES) - MENSALISTA</v>
          </cell>
          <cell r="C7467" t="str">
            <v>MES</v>
          </cell>
          <cell r="D7467">
            <v>160.97999999999999</v>
          </cell>
        </row>
        <row r="7468">
          <cell r="A7468">
            <v>95422</v>
          </cell>
          <cell r="B7468" t="str">
            <v>CURSO DE CAPACITAÇÃO PARA ENCARREGADO GERAL DE OBRAS (ENCARGOS COMPLEMENTARES) - MENSALISTA</v>
          </cell>
          <cell r="C7468" t="str">
            <v>MES</v>
          </cell>
          <cell r="D7468">
            <v>144.30000000000001</v>
          </cell>
        </row>
        <row r="7469">
          <cell r="A7469">
            <v>95423</v>
          </cell>
          <cell r="B7469" t="str">
            <v>CURSO DE CAPACITAÇÃO PARA MESTRE DE OBRAS (ENCARGOS COMPLEMENTARES) - MENSALISTA</v>
          </cell>
          <cell r="C7469" t="str">
            <v>MES</v>
          </cell>
          <cell r="D7469">
            <v>235.39</v>
          </cell>
        </row>
        <row r="7470">
          <cell r="A7470">
            <v>95424</v>
          </cell>
          <cell r="B7470" t="str">
            <v>CURSO DE CAPACITAÇÃO PARA TOPÓGRAFO (ENCARGOS COMPLEMENTARES) - MENSALISTA</v>
          </cell>
          <cell r="C7470" t="str">
            <v>MES</v>
          </cell>
          <cell r="D7470">
            <v>92.17</v>
          </cell>
        </row>
        <row r="7471">
          <cell r="A7471">
            <v>100288</v>
          </cell>
          <cell r="B7471" t="str">
            <v>CURSO DE CAPACITAÇÃO PARA VIGIA DIURNO (ENCARGOS COMPLEMENTARES) - HORISTA</v>
          </cell>
          <cell r="C7471" t="str">
            <v>H</v>
          </cell>
          <cell r="D7471">
            <v>0.13</v>
          </cell>
        </row>
        <row r="7472">
          <cell r="A7472">
            <v>100289</v>
          </cell>
          <cell r="B7472" t="str">
            <v>VIGIA DIURNO COM ENCARGOS COMPLEMENTARES</v>
          </cell>
          <cell r="C7472" t="str">
            <v>H</v>
          </cell>
          <cell r="D7472">
            <v>31.11</v>
          </cell>
        </row>
        <row r="7473">
          <cell r="A7473">
            <v>100291</v>
          </cell>
          <cell r="B7473" t="str">
            <v>CURSO DE CAPACITAÇÃO PARA AJUDANTE DE PINTOR (ENCARGOS COMPLEMENTARES) - HORISTA</v>
          </cell>
          <cell r="C7473" t="str">
            <v>H</v>
          </cell>
          <cell r="D7473">
            <v>0.38</v>
          </cell>
        </row>
        <row r="7474">
          <cell r="A7474">
            <v>100293</v>
          </cell>
          <cell r="B7474" t="str">
            <v>CURSO DE CAPACITAÇÃO PARA AUXILIAR DE AZULEJISTA (ENCARGOS COMPLEMENTARES) - HORISTA</v>
          </cell>
          <cell r="C7474" t="str">
            <v>H</v>
          </cell>
          <cell r="D7474">
            <v>0.34</v>
          </cell>
        </row>
        <row r="7475">
          <cell r="A7475">
            <v>100295</v>
          </cell>
          <cell r="B7475" t="str">
            <v>CURSO DE CAPACITAÇÃO PARA MONTADOR DE ELETROELETRONICOS (ENCARGOS COMPLEMENTARES) - HORISTA</v>
          </cell>
          <cell r="C7475" t="str">
            <v>H</v>
          </cell>
          <cell r="D7475">
            <v>1.1399999999999999</v>
          </cell>
        </row>
        <row r="7476">
          <cell r="A7476">
            <v>100298</v>
          </cell>
          <cell r="B7476" t="str">
            <v>CURSO DE CAPACITAÇÃO PARA MECÂNICO DE REFRIGERAÇÃO (ENCARGOS COMPLEMENTARES) - HORISTA</v>
          </cell>
          <cell r="C7476" t="str">
            <v>H</v>
          </cell>
          <cell r="D7476">
            <v>1.03</v>
          </cell>
        </row>
        <row r="7477">
          <cell r="A7477">
            <v>100299</v>
          </cell>
          <cell r="B7477" t="str">
            <v>CURSO DE CAPACITAÇÃO PARA TÉCNICO EM SEGURANÇA DO TRABALHO (ENCARGOS COMPLEMENTARES) - HORISTA</v>
          </cell>
          <cell r="C7477" t="str">
            <v>H</v>
          </cell>
          <cell r="D7477">
            <v>1.46</v>
          </cell>
        </row>
        <row r="7478">
          <cell r="A7478">
            <v>100301</v>
          </cell>
          <cell r="B7478" t="str">
            <v>AJUDANTE DE PINTOR COM ENCARGOS COMPLEMENTARES</v>
          </cell>
          <cell r="C7478" t="str">
            <v>H</v>
          </cell>
          <cell r="D7478">
            <v>32.99</v>
          </cell>
        </row>
        <row r="7479">
          <cell r="A7479">
            <v>100303</v>
          </cell>
          <cell r="B7479" t="str">
            <v>AUXILIAR DE AZULEJISTA COM ENCARGOS COMPLEMENTARES</v>
          </cell>
          <cell r="C7479" t="str">
            <v>H</v>
          </cell>
          <cell r="D7479">
            <v>29.02</v>
          </cell>
        </row>
        <row r="7480">
          <cell r="A7480">
            <v>100307</v>
          </cell>
          <cell r="B7480" t="str">
            <v>MONTADOR DE ELETROELETRÔNICOS COM ENCARGOS COMPLEMENTARES</v>
          </cell>
          <cell r="C7480" t="str">
            <v>H</v>
          </cell>
          <cell r="D7480">
            <v>41.67</v>
          </cell>
        </row>
        <row r="7481">
          <cell r="A7481">
            <v>100308</v>
          </cell>
          <cell r="B7481" t="str">
            <v>MECÂNICO DE REFRIGERAÇÃO COM ENCARGOS COMPLEMENTARES</v>
          </cell>
          <cell r="C7481" t="str">
            <v>H</v>
          </cell>
          <cell r="D7481">
            <v>41.99</v>
          </cell>
        </row>
        <row r="7482">
          <cell r="A7482">
            <v>100309</v>
          </cell>
          <cell r="B7482" t="str">
            <v>TÉCNICO EM SEGURANÇA DO TRABALHO COM ENCARGOS COMPLEMENTARES</v>
          </cell>
          <cell r="C7482" t="str">
            <v>H</v>
          </cell>
          <cell r="D7482">
            <v>74.23</v>
          </cell>
        </row>
        <row r="7483">
          <cell r="A7483">
            <v>100315</v>
          </cell>
          <cell r="B7483" t="str">
            <v>CURSO DE CAPACITAÇÃO PARA TÉCNICO EM SEGURANÇA DO TRABALHO (ENCARGOS COMPLEMENTARES) - MENSALISTA</v>
          </cell>
          <cell r="C7483" t="str">
            <v>MES</v>
          </cell>
          <cell r="D7483">
            <v>191.29</v>
          </cell>
        </row>
        <row r="7484">
          <cell r="A7484">
            <v>100321</v>
          </cell>
          <cell r="B7484" t="str">
            <v>TÉCNICO EM SEGURANÇA DO TRABALHO COM ENCARGOS COMPLEMENTARES</v>
          </cell>
          <cell r="C7484" t="str">
            <v>MES</v>
          </cell>
          <cell r="D7484">
            <v>12959.11</v>
          </cell>
        </row>
        <row r="7485">
          <cell r="A7485">
            <v>100533</v>
          </cell>
          <cell r="B7485" t="str">
            <v>TECNICO DE EDIFICACOES COM ENCARGOS COMPLEMENTARES</v>
          </cell>
          <cell r="C7485" t="str">
            <v>H</v>
          </cell>
          <cell r="D7485">
            <v>61.46</v>
          </cell>
        </row>
        <row r="7486">
          <cell r="A7486">
            <v>100534</v>
          </cell>
          <cell r="B7486" t="str">
            <v>TECNICO DE EDIFICACOES COM ENCARGOS COMPLEMENTARES</v>
          </cell>
          <cell r="C7486" t="str">
            <v>MES</v>
          </cell>
          <cell r="D7486">
            <v>10748.15</v>
          </cell>
        </row>
        <row r="7487">
          <cell r="A7487">
            <v>100535</v>
          </cell>
          <cell r="B7487" t="str">
            <v>CURSO DE CAPACITAÇÃO PARA TECNICO DE EDIFICACOES (ENCARGOS COMPLEMENTARES) - HORISTA</v>
          </cell>
          <cell r="C7487" t="str">
            <v>H</v>
          </cell>
          <cell r="D7487">
            <v>1.2</v>
          </cell>
        </row>
        <row r="7488">
          <cell r="A7488">
            <v>100536</v>
          </cell>
          <cell r="B7488" t="str">
            <v>CURSO DE CAPACITAÇÃO PARA TECNICO DE EDIFICACOES (ENCARGOS COMPLEMENTARES) - MENSALISTA</v>
          </cell>
          <cell r="C7488" t="str">
            <v>MES</v>
          </cell>
          <cell r="D7488">
            <v>157.56</v>
          </cell>
        </row>
        <row r="7489">
          <cell r="A7489">
            <v>101286</v>
          </cell>
          <cell r="B7489" t="str">
            <v>CURSO DE CAPACITAÇÃO PARA AJUDANTE DE ARMADOR (ENCARGOS COMPLEMENTARES) - MENSALISTA</v>
          </cell>
          <cell r="C7489" t="str">
            <v>MES</v>
          </cell>
          <cell r="D7489">
            <v>39.21</v>
          </cell>
        </row>
        <row r="7490">
          <cell r="A7490">
            <v>101287</v>
          </cell>
          <cell r="B7490" t="str">
            <v>CURSO DE CAPACITAÇÃO PARA AJUDANTE DE ELETRICISTA (ENCARGOS COMPLEMENTARES) - MENSALISTA</v>
          </cell>
          <cell r="C7490" t="str">
            <v>MES</v>
          </cell>
          <cell r="D7490">
            <v>126.79</v>
          </cell>
        </row>
        <row r="7491">
          <cell r="A7491">
            <v>101288</v>
          </cell>
          <cell r="B7491" t="str">
            <v>CURSO DE CAPACITAÇÃO PARA AJUDANTE DE ESTRUTURAS METÁLICAS(ENCARGOS COMPLEMENTARES) - MENSALISTA</v>
          </cell>
          <cell r="C7491" t="str">
            <v>MES</v>
          </cell>
          <cell r="D7491">
            <v>39.21</v>
          </cell>
        </row>
        <row r="7492">
          <cell r="A7492">
            <v>101289</v>
          </cell>
          <cell r="B7492" t="str">
            <v>CURSO DE CAPACITAÇÃO PARA AJUDANTE DE OPERAÇÃO EM GERAL (ENCARGOS COMPLEMENTARES) - MENSALISTA</v>
          </cell>
          <cell r="C7492" t="str">
            <v>MES</v>
          </cell>
          <cell r="D7492">
            <v>35.22</v>
          </cell>
        </row>
        <row r="7493">
          <cell r="A7493">
            <v>101290</v>
          </cell>
          <cell r="B7493" t="str">
            <v>CURSO DE CAPACITAÇÃO PARA AJUDANTE DE PINTOR (ENCARGOS COMPLEMENTARES) - MENSALISTA</v>
          </cell>
          <cell r="C7493" t="str">
            <v>MES</v>
          </cell>
          <cell r="D7493">
            <v>50.14</v>
          </cell>
        </row>
        <row r="7494">
          <cell r="A7494">
            <v>101291</v>
          </cell>
          <cell r="B7494" t="str">
            <v>CURSO DE CAPACITAÇÃO PARA AJUDANTE DE SERRALHEIRO (ENCARGOS COMPLEMENTARES) - MENSALISTA</v>
          </cell>
          <cell r="C7494" t="str">
            <v>MES</v>
          </cell>
          <cell r="D7494">
            <v>39.21</v>
          </cell>
        </row>
        <row r="7495">
          <cell r="A7495">
            <v>101292</v>
          </cell>
          <cell r="B7495" t="str">
            <v>CURSO DE CAPACITAÇÃO PARA AJUDANTE ESPECIALIZADO (ENCARGOS COMPLEMENTARES) - MENSALISTA</v>
          </cell>
          <cell r="C7495" t="str">
            <v>MES</v>
          </cell>
          <cell r="D7495">
            <v>37.69</v>
          </cell>
        </row>
        <row r="7496">
          <cell r="A7496">
            <v>101293</v>
          </cell>
          <cell r="B7496" t="str">
            <v>CURSO DE CAPACITAÇÃO PARA ARMADOR (ENCARGOS COMPLEMENTARES) - MENSALISTA</v>
          </cell>
          <cell r="C7496" t="str">
            <v>MES</v>
          </cell>
          <cell r="D7496">
            <v>42.85</v>
          </cell>
        </row>
        <row r="7497">
          <cell r="A7497">
            <v>101294</v>
          </cell>
          <cell r="B7497" t="str">
            <v>CURSO DE CAPACITAÇÃO PARA ASSENTADOR DE MANILHA (ENCARGOS COMPLEMENTARES) - MENSALISTA</v>
          </cell>
          <cell r="C7497" t="str">
            <v>MES</v>
          </cell>
          <cell r="D7497">
            <v>42.35</v>
          </cell>
        </row>
        <row r="7498">
          <cell r="A7498">
            <v>101295</v>
          </cell>
          <cell r="B7498" t="str">
            <v>CURSO DE CAPACITAÇÃO PARA AUXILIAR DE AZULEJISTA (ENCARGOS COMPLEMENTARES) - MENSALISTA</v>
          </cell>
          <cell r="C7498" t="str">
            <v>MES</v>
          </cell>
          <cell r="D7498">
            <v>45.04</v>
          </cell>
        </row>
        <row r="7499">
          <cell r="A7499">
            <v>101296</v>
          </cell>
          <cell r="B7499" t="str">
            <v>CURSO DE CAPACITAÇÃO PARA AUXILIAR DE ENCANADOR OU BOMBEIRO HIDRÁULICO (ENCARGOS COMPLEMENTARES) - MENSALISTA</v>
          </cell>
          <cell r="C7499" t="str">
            <v>MES</v>
          </cell>
          <cell r="D7499">
            <v>61.1</v>
          </cell>
        </row>
        <row r="7500">
          <cell r="A7500">
            <v>101297</v>
          </cell>
          <cell r="B7500" t="str">
            <v>CURSO DE CAPACITAÇÃO PARA AUXILIAR DE LABORATORISTA (ENCARGOS COMPLEMENTARES) - MENSALISTA</v>
          </cell>
          <cell r="C7500" t="str">
            <v>MES</v>
          </cell>
          <cell r="D7500">
            <v>49.4</v>
          </cell>
        </row>
        <row r="7501">
          <cell r="A7501">
            <v>101298</v>
          </cell>
          <cell r="B7501" t="str">
            <v>CURSO DE CAPACITAÇÃO PARA AUXILIAR DE MECANICO (ENCARGOS COMPLEMENTARES) - MENSALISTA</v>
          </cell>
          <cell r="C7501" t="str">
            <v>MES</v>
          </cell>
          <cell r="D7501">
            <v>39.21</v>
          </cell>
        </row>
        <row r="7502">
          <cell r="A7502">
            <v>101299</v>
          </cell>
          <cell r="B7502" t="str">
            <v>CURSO DE CAPACITAÇÃO PARA AUXILIAR DE PEDREIRO (ENCARGOS COMPLEMENTARES) - MENSALISTA</v>
          </cell>
          <cell r="C7502" t="str">
            <v>MES</v>
          </cell>
          <cell r="D7502">
            <v>50.14</v>
          </cell>
        </row>
        <row r="7503">
          <cell r="A7503">
            <v>101300</v>
          </cell>
          <cell r="B7503" t="str">
            <v>CURSO DE CAPACITAÇÃO PARA AUXILIAR DE SERVIÇOS GERAIS (ENCARGOS COMPLEMENTARES) - MENSALISTA</v>
          </cell>
          <cell r="C7503" t="str">
            <v>MES</v>
          </cell>
          <cell r="D7503">
            <v>35.200000000000003</v>
          </cell>
        </row>
        <row r="7504">
          <cell r="A7504">
            <v>101301</v>
          </cell>
          <cell r="B7504" t="str">
            <v>CURSO DE CAPACITAÇÃO PARA AUXILIAR DE TOPÓGRAFO (ENCARGOS COMPLEMENTARES) - MENSALISTA</v>
          </cell>
          <cell r="C7504" t="str">
            <v>MES</v>
          </cell>
          <cell r="D7504">
            <v>41.48</v>
          </cell>
        </row>
        <row r="7505">
          <cell r="A7505">
            <v>101302</v>
          </cell>
          <cell r="B7505" t="str">
            <v>CURSO DE CAPACITAÇÃO PARA AUXILIAR TÉCNICO DE ENGENHARIA (ENCARGOS COMPLEMENTARES) - MENSALISTA</v>
          </cell>
          <cell r="C7505" t="str">
            <v>MES</v>
          </cell>
          <cell r="D7505">
            <v>42.83</v>
          </cell>
        </row>
        <row r="7506">
          <cell r="A7506">
            <v>101303</v>
          </cell>
          <cell r="B7506" t="str">
            <v>CURSO DE CAPACITAÇÃO PARA MONTADOR DE ELETROELETRONICOS(ENCARGOS COMPLEMENTARES) - MENSALISTA</v>
          </cell>
          <cell r="C7506" t="str">
            <v>MES</v>
          </cell>
          <cell r="D7506">
            <v>149.43</v>
          </cell>
        </row>
        <row r="7507">
          <cell r="A7507">
            <v>101304</v>
          </cell>
          <cell r="B7507" t="str">
            <v>CURSO DE CAPACITAÇÃO PARA AZULEJISTA OU LADRILHISTA (ENCARGOS COMPLEMENTARES) - MENSALISTA</v>
          </cell>
          <cell r="C7507" t="str">
            <v>MES</v>
          </cell>
          <cell r="D7507">
            <v>54.79</v>
          </cell>
        </row>
        <row r="7508">
          <cell r="A7508">
            <v>101305</v>
          </cell>
          <cell r="B7508" t="str">
            <v>CURSO DE CAPACITAÇÃO PARA BLASTER, DINAMITADOR OU CABO DE FORÇA (ENCARGOS COMPLEMENTARES) - MENSALISTA</v>
          </cell>
          <cell r="C7508" t="str">
            <v>MES</v>
          </cell>
          <cell r="D7508">
            <v>69.709999999999994</v>
          </cell>
        </row>
        <row r="7509">
          <cell r="A7509">
            <v>101307</v>
          </cell>
          <cell r="B7509" t="str">
            <v>CURSO DE CAPACITAÇÃO PARA CALCETEIRO (ENCARGOS COMPLEMENTARES) - MENSALISTA</v>
          </cell>
          <cell r="C7509" t="str">
            <v>MES</v>
          </cell>
          <cell r="D7509">
            <v>42.85</v>
          </cell>
        </row>
        <row r="7510">
          <cell r="A7510">
            <v>101308</v>
          </cell>
          <cell r="B7510" t="str">
            <v>CURSO DE CAPACITAÇÃO PARA MONTADOR DE ESTRUTURAS METALICAS (ENCARGOS COMPLEMENTARES) - MENSALISTA</v>
          </cell>
          <cell r="C7510" t="str">
            <v>MES</v>
          </cell>
          <cell r="D7510">
            <v>36.96</v>
          </cell>
        </row>
        <row r="7511">
          <cell r="A7511">
            <v>101309</v>
          </cell>
          <cell r="B7511" t="str">
            <v>CURSO DE CAPACITAÇÃO PARA CARPINTEIRO AUXILIAR (ENCARGOS COMPLEMENTARES) - MENSALISTA</v>
          </cell>
          <cell r="C7511" t="str">
            <v>MES</v>
          </cell>
          <cell r="D7511">
            <v>50.14</v>
          </cell>
        </row>
        <row r="7512">
          <cell r="A7512">
            <v>101310</v>
          </cell>
          <cell r="B7512" t="str">
            <v>CURSO DE CAPACITAÇÃO PARA CARPINTEIRO DE ESQUADRIAS (ENCARGOS COMPLEMENTARES) - MENSALISTA</v>
          </cell>
          <cell r="C7512" t="str">
            <v>MES</v>
          </cell>
          <cell r="D7512">
            <v>54.79</v>
          </cell>
        </row>
        <row r="7513">
          <cell r="A7513">
            <v>101311</v>
          </cell>
          <cell r="B7513" t="str">
            <v>CURSO DE CAPACITAÇÃO PARA CARPINTEIRO DE FORMAS (ENCARGOS COMPLEMENTARES) - MENSALISTA</v>
          </cell>
          <cell r="C7513" t="str">
            <v>MES</v>
          </cell>
          <cell r="D7513">
            <v>42.85</v>
          </cell>
        </row>
        <row r="7514">
          <cell r="A7514">
            <v>101312</v>
          </cell>
          <cell r="B7514" t="str">
            <v>CURSO DE CAPACITAÇÃO PARA CAVOUQUEIRO OU OPERADOR DE PERFURATRIZ (ENCARGOS COMPLEMENTARES) - MENSALISTA</v>
          </cell>
          <cell r="C7514" t="str">
            <v>MES</v>
          </cell>
          <cell r="D7514">
            <v>63.58</v>
          </cell>
        </row>
        <row r="7515">
          <cell r="A7515">
            <v>101313</v>
          </cell>
          <cell r="B7515" t="str">
            <v>CURSO DE CAPACITAÇÃO PARA ELETRICISTA (ENCARGOS COMPLEMENTARES) - MENSALISTA</v>
          </cell>
          <cell r="C7515" t="str">
            <v>MES</v>
          </cell>
          <cell r="D7515">
            <v>182.82</v>
          </cell>
        </row>
        <row r="7516">
          <cell r="A7516">
            <v>101315</v>
          </cell>
          <cell r="B7516" t="str">
            <v>CURSO DE CAPACITAÇÃO PARA ELETROTÉCNICO (ENCARGOS COMPLEMENTARES) - MENSALISTA</v>
          </cell>
          <cell r="C7516" t="str">
            <v>MES</v>
          </cell>
          <cell r="D7516">
            <v>177.98</v>
          </cell>
        </row>
        <row r="7517">
          <cell r="A7517">
            <v>101316</v>
          </cell>
          <cell r="B7517" t="str">
            <v>CURSO DE CAPACITAÇÃO PARA ENCANADOR OU BOMBEIRO HIDRÁULICO (ENCARGOS COMPLEMENTARES) - MENSALISTA</v>
          </cell>
          <cell r="C7517" t="str">
            <v>MES</v>
          </cell>
          <cell r="D7517">
            <v>77.59</v>
          </cell>
        </row>
        <row r="7518">
          <cell r="A7518">
            <v>101320</v>
          </cell>
          <cell r="B7518" t="str">
            <v>CURSO DE CAPACITAÇÃO PARA MONTADOR DE MAQUINAS (ENCARGOS COMPLEMENTARES) - MENSALISTA</v>
          </cell>
          <cell r="C7518" t="str">
            <v>MES</v>
          </cell>
          <cell r="D7518">
            <v>31.9</v>
          </cell>
        </row>
        <row r="7519">
          <cell r="A7519">
            <v>101322</v>
          </cell>
          <cell r="B7519" t="str">
            <v>CURSO DE CAPACITAÇÃO PARA GESSEIRO (ENCARGOS COMPLEMENTARES) - MENSALISTA</v>
          </cell>
          <cell r="C7519" t="str">
            <v>MES</v>
          </cell>
          <cell r="D7519">
            <v>42.85</v>
          </cell>
        </row>
        <row r="7520">
          <cell r="A7520">
            <v>101323</v>
          </cell>
          <cell r="B7520" t="str">
            <v>CURSO DE CAPACITAÇÃO PARA IMPERMEABILIZADOR (ENCARGOS COMPLEMENTARES) - MENSALISTA</v>
          </cell>
          <cell r="C7520" t="str">
            <v>MES</v>
          </cell>
          <cell r="D7520">
            <v>78.72</v>
          </cell>
        </row>
        <row r="7521">
          <cell r="A7521">
            <v>101324</v>
          </cell>
          <cell r="B7521" t="str">
            <v>CURSO DE CAPACITAÇÃO PARA MOTORISTA DE CAMINHAO-BASCULANTE (ENCARGOS COMPLEMENTARES) - MENSALISTA</v>
          </cell>
          <cell r="C7521" t="str">
            <v>MES</v>
          </cell>
          <cell r="D7521">
            <v>21.66</v>
          </cell>
        </row>
        <row r="7522">
          <cell r="A7522">
            <v>101325</v>
          </cell>
          <cell r="B7522" t="str">
            <v>CURSO DE CAPACITAÇÃO PARA INSTALADOR DE TUBULAÇÕES (ENCARGOS COMPLEMENTARES) - MENSALISTA</v>
          </cell>
          <cell r="C7522" t="str">
            <v>MES</v>
          </cell>
          <cell r="D7522">
            <v>60.44</v>
          </cell>
        </row>
        <row r="7523">
          <cell r="A7523">
            <v>101326</v>
          </cell>
          <cell r="B7523" t="str">
            <v>CURSO DE CAPACITAÇÃO PARA JARDINEIRO (ENCARGOS COMPLEMENTARES) - MENSALISTA</v>
          </cell>
          <cell r="C7523" t="str">
            <v>MES</v>
          </cell>
          <cell r="D7523">
            <v>16.63</v>
          </cell>
        </row>
        <row r="7524">
          <cell r="A7524">
            <v>101328</v>
          </cell>
          <cell r="B7524" t="str">
            <v>CURSO DE CAPACITAÇÃO PARA MOTORISTA DE CAMINHAO-CARRETA (ENCARGOS COMPLEMENTARES) - MENSALISTA</v>
          </cell>
          <cell r="C7524" t="str">
            <v>MES</v>
          </cell>
          <cell r="D7524">
            <v>25.93</v>
          </cell>
        </row>
        <row r="7525">
          <cell r="A7525">
            <v>101329</v>
          </cell>
          <cell r="B7525" t="str">
            <v>CURSO DE CAPACITAÇÃO PARA MAÇARIQUEIRO (ENCARGOS COMPLEMENTARES) - MENSALISTA</v>
          </cell>
          <cell r="C7525" t="str">
            <v>MES</v>
          </cell>
          <cell r="D7525">
            <v>72.53</v>
          </cell>
        </row>
        <row r="7526">
          <cell r="A7526">
            <v>101330</v>
          </cell>
          <cell r="B7526" t="str">
            <v>CURSO DE CAPACITAÇÃO PARA MARCENEIRO (ENCARGOS COMPLEMENTARES) - MENSALISTA</v>
          </cell>
          <cell r="C7526" t="str">
            <v>MES</v>
          </cell>
          <cell r="D7526">
            <v>54.79</v>
          </cell>
        </row>
        <row r="7527">
          <cell r="A7527">
            <v>101331</v>
          </cell>
          <cell r="B7527" t="str">
            <v>CURSO DE CAPACITAÇÃO PARA MARMORISTA / GRANITEIRO (ENCARGOS COMPLEMENTARES) - MENSALISTA</v>
          </cell>
          <cell r="C7527" t="str">
            <v>MES</v>
          </cell>
          <cell r="D7527">
            <v>56.78</v>
          </cell>
        </row>
        <row r="7528">
          <cell r="A7528">
            <v>101332</v>
          </cell>
          <cell r="B7528" t="str">
            <v>CURSO DE CAPACITAÇÃO PARA MOTORISTA DE CARRO DE PASSEIO (ENCARGOS COMPLEMENTARES) - MENSALISTA</v>
          </cell>
          <cell r="C7528" t="str">
            <v>MES</v>
          </cell>
          <cell r="D7528">
            <v>17.36</v>
          </cell>
        </row>
        <row r="7529">
          <cell r="A7529">
            <v>101333</v>
          </cell>
          <cell r="B7529" t="str">
            <v>CURSO DE CAPACITAÇÃO PARA MECÂNICO DE EQUIPAMENTOS PESADOS (ENCARGOS COMPLEMENTARES) - MENSALISTA</v>
          </cell>
          <cell r="C7529" t="str">
            <v>MES</v>
          </cell>
          <cell r="D7529">
            <v>41.9</v>
          </cell>
        </row>
        <row r="7530">
          <cell r="A7530">
            <v>101334</v>
          </cell>
          <cell r="B7530" t="str">
            <v>CURSO DE CAPACITAÇÃO PARA MECÂNICO DE REFRIGERAÇÃO (ENCARGOS COMPLEMENTARES) - MENSALISTA</v>
          </cell>
          <cell r="C7530" t="str">
            <v>MES</v>
          </cell>
          <cell r="D7530">
            <v>135.65</v>
          </cell>
        </row>
        <row r="7531">
          <cell r="A7531">
            <v>101336</v>
          </cell>
          <cell r="B7531" t="str">
            <v>CURSO DE CAPACITAÇÃO PARA MOTORISTA OPERADOR DE CAMINHAO COM MUNCK (ENCARGOS COMPLEMENTARES) - MENSALISTA</v>
          </cell>
          <cell r="C7531" t="str">
            <v>MES</v>
          </cell>
          <cell r="D7531">
            <v>75.260000000000005</v>
          </cell>
        </row>
        <row r="7532">
          <cell r="A7532">
            <v>101337</v>
          </cell>
          <cell r="B7532" t="str">
            <v>CURSO DE CAPACITAÇÃO PARA NIVELADOR (ENCARGOS COMPLEMENTARES) - MENSALISTA</v>
          </cell>
          <cell r="C7532" t="str">
            <v>MES</v>
          </cell>
          <cell r="D7532">
            <v>28.24</v>
          </cell>
        </row>
        <row r="7533">
          <cell r="A7533">
            <v>101338</v>
          </cell>
          <cell r="B7533" t="str">
            <v>CURSO DE CAPACITAÇÃO PARA OPERADOR DE BATE-ESTACAS (ENCARGOS COMPLEMENTARES) - MENSALISTA</v>
          </cell>
          <cell r="C7533" t="str">
            <v>MES</v>
          </cell>
          <cell r="D7533">
            <v>31.22</v>
          </cell>
        </row>
        <row r="7534">
          <cell r="A7534">
            <v>101339</v>
          </cell>
          <cell r="B7534" t="str">
            <v>CURSO DE CAPACITAÇÃO PARA OPERADOR DE BETONEIRA (ENCARGOS COMPLEMENTARES) - MENSALISTA</v>
          </cell>
          <cell r="C7534" t="str">
            <v>MES</v>
          </cell>
          <cell r="D7534">
            <v>28.74</v>
          </cell>
        </row>
        <row r="7535">
          <cell r="A7535">
            <v>101340</v>
          </cell>
          <cell r="B7535" t="str">
            <v>CURSO DE CAPACITAÇÃO PARA OPERADOR DE BETONEIRA ESTACIONARIA / MISTURADOR (ENCARGOS COMPLEMENTARES) - MENSALISTA</v>
          </cell>
          <cell r="C7535" t="str">
            <v>MES</v>
          </cell>
          <cell r="D7535">
            <v>26.06</v>
          </cell>
        </row>
        <row r="7536">
          <cell r="A7536">
            <v>101341</v>
          </cell>
          <cell r="B7536" t="str">
            <v>CURSO DE CAPACITAÇÃO PARA OPERADOR DE COMPRESSOR DE AR OU COMPRESSORISTA (ENCARGOS COMPLEMENTARES) - MENSALISTA</v>
          </cell>
          <cell r="C7536" t="str">
            <v>MES</v>
          </cell>
          <cell r="D7536">
            <v>24.4</v>
          </cell>
        </row>
        <row r="7537">
          <cell r="A7537">
            <v>101342</v>
          </cell>
          <cell r="B7537" t="str">
            <v>CURSO DE CAPACITAÇÃO PARA OPERADOR DE DEMARCADORA DE FAIXAS DE TRAFEGO (ENCARGOS COMPLEMENTARES) - MENSALISTA</v>
          </cell>
          <cell r="C7537" t="str">
            <v>MES</v>
          </cell>
          <cell r="D7537">
            <v>28.74</v>
          </cell>
        </row>
        <row r="7538">
          <cell r="A7538">
            <v>101343</v>
          </cell>
          <cell r="B7538" t="str">
            <v>CURSO DE CAPACITAÇÃO PARA OPERADOR DE ESCAVADEIRA (ENCARGOS COMPLEMENTARES) - MENSALISTA</v>
          </cell>
          <cell r="C7538" t="str">
            <v>MES</v>
          </cell>
          <cell r="D7538">
            <v>53.24</v>
          </cell>
        </row>
        <row r="7539">
          <cell r="A7539">
            <v>101344</v>
          </cell>
          <cell r="B7539" t="str">
            <v>CURSO DE CAPACITAÇÃO PARA OPERADOR DE GUINCHO OU GUINCHEIRO (ENCARGOS COMPLEMENTARES) - MENSALISTA</v>
          </cell>
          <cell r="C7539" t="str">
            <v>MES</v>
          </cell>
          <cell r="D7539">
            <v>52.43</v>
          </cell>
        </row>
        <row r="7540">
          <cell r="A7540">
            <v>101345</v>
          </cell>
          <cell r="B7540" t="str">
            <v>CURSO DE CAPACITAÇÃO PARA OPERADOR DE GUINDASTE (ENCARGOS COMPLEMENTARES) - MENSALISTA</v>
          </cell>
          <cell r="C7540" t="str">
            <v>MES</v>
          </cell>
          <cell r="D7540">
            <v>54.24</v>
          </cell>
        </row>
        <row r="7541">
          <cell r="A7541">
            <v>101346</v>
          </cell>
          <cell r="B7541" t="str">
            <v>CURSO DE CAPACITAÇÃO PARA OPERADOR DE JATO ABRASIVO OU JATISTA (ENCARGOS COMPLEMENTARES) - MENSALISTA</v>
          </cell>
          <cell r="C7541" t="str">
            <v>MES</v>
          </cell>
          <cell r="D7541">
            <v>29.62</v>
          </cell>
        </row>
        <row r="7542">
          <cell r="A7542">
            <v>101347</v>
          </cell>
          <cell r="B7542" t="str">
            <v>CURSO DE CAPACITAÇÃO PARA OPERADOR DE MAQUINAS E TRATORES DIVERSOS (ENCARGOS COMPLEMENTARES) - MENSALISTA</v>
          </cell>
          <cell r="C7542" t="str">
            <v>MES</v>
          </cell>
          <cell r="D7542">
            <v>42.82</v>
          </cell>
        </row>
        <row r="7543">
          <cell r="A7543">
            <v>101348</v>
          </cell>
          <cell r="B7543" t="str">
            <v>CURSO DE CAPACITAÇÃO PARA OPERADOR DE MARTELETE OU MARTELETEIRO (ENCARGOS COMPLEMENTARES) - MENSALISTA</v>
          </cell>
          <cell r="C7543" t="str">
            <v>MES</v>
          </cell>
          <cell r="D7543">
            <v>26.62</v>
          </cell>
        </row>
        <row r="7544">
          <cell r="A7544">
            <v>101349</v>
          </cell>
          <cell r="B7544" t="str">
            <v>CURSO DE CAPACITAÇÃO PARA OPERADOR DE MOTO SCRAPER (ENCARGOS COMPLEMENTARES) - MENSALISTA</v>
          </cell>
          <cell r="C7544" t="str">
            <v>MES</v>
          </cell>
          <cell r="D7544">
            <v>39.729999999999997</v>
          </cell>
        </row>
        <row r="7545">
          <cell r="A7545">
            <v>101350</v>
          </cell>
          <cell r="B7545" t="str">
            <v>CURSO DE CAPACITAÇÃO PARA OPERADOR DE MOTONIVELADORA (ENCARGOS COMPLEMENTARES) - MENSALISTA</v>
          </cell>
          <cell r="C7545" t="str">
            <v>MES</v>
          </cell>
          <cell r="D7545">
            <v>39.729999999999997</v>
          </cell>
        </row>
        <row r="7546">
          <cell r="A7546">
            <v>101351</v>
          </cell>
          <cell r="B7546" t="str">
            <v>CURSO DE CAPACITAÇÃO PARA OPERADOR DE PA CARREGADEIRA (ENCARGOS COMPLEMENTARES) - MENSALISTA</v>
          </cell>
          <cell r="C7546" t="str">
            <v>MES</v>
          </cell>
          <cell r="D7546">
            <v>28.74</v>
          </cell>
        </row>
        <row r="7547">
          <cell r="A7547">
            <v>101352</v>
          </cell>
          <cell r="B7547" t="str">
            <v>CURSO DE CAPACITAÇÃO PARA OPERADOR DE PAVIMENTADORA / MESA VIBROACABADORA (ENCARGOS COMPLEMENTARES) - MENSALISTA</v>
          </cell>
          <cell r="C7547" t="str">
            <v>MES</v>
          </cell>
          <cell r="D7547">
            <v>28.74</v>
          </cell>
        </row>
        <row r="7548">
          <cell r="A7548">
            <v>101353</v>
          </cell>
          <cell r="B7548" t="str">
            <v>CURSO DE CAPACITAÇÃO PARA OPERADOR DE ROLO COMPACTADOR (ENCARGOS COMPLEMENTARES) - MENSALISTA</v>
          </cell>
          <cell r="C7548" t="str">
            <v>MES</v>
          </cell>
          <cell r="D7548">
            <v>29.25</v>
          </cell>
        </row>
        <row r="7549">
          <cell r="A7549">
            <v>101355</v>
          </cell>
          <cell r="B7549" t="str">
            <v>CURSO DE CAPACITAÇÃO PARA OPERADOR DE USINA DE ASFALTO, DE SOLOS OU DE CONCRETO (ENCARGOS COMPLEMENTARES) - MENSALISTA</v>
          </cell>
          <cell r="C7549" t="str">
            <v>MES</v>
          </cell>
          <cell r="D7549">
            <v>39.729999999999997</v>
          </cell>
        </row>
        <row r="7550">
          <cell r="A7550">
            <v>101356</v>
          </cell>
          <cell r="B7550" t="str">
            <v>CURSO DE CAPACITAÇÃO PARA PASTILHEIRO (ENCARGOS COMPLEMENTARES) - MENSALISTA</v>
          </cell>
          <cell r="C7550" t="str">
            <v>MES</v>
          </cell>
          <cell r="D7550">
            <v>54.79</v>
          </cell>
        </row>
        <row r="7551">
          <cell r="A7551">
            <v>101357</v>
          </cell>
          <cell r="B7551" t="str">
            <v>CURSO DE CAPACITAÇÃO PARA PEDREIRO (ENCARGOS COMPLEMENTARES) - MENSALISTA</v>
          </cell>
          <cell r="C7551" t="str">
            <v>MES</v>
          </cell>
          <cell r="D7551">
            <v>78.72</v>
          </cell>
        </row>
        <row r="7552">
          <cell r="A7552">
            <v>101358</v>
          </cell>
          <cell r="B7552" t="str">
            <v>CURSO DE CAPACITAÇÃO PARA PINTOR (ENCARGOS COMPLEMENTARES) - MENSALISTA</v>
          </cell>
          <cell r="C7552" t="str">
            <v>MES</v>
          </cell>
          <cell r="D7552">
            <v>55.95</v>
          </cell>
        </row>
        <row r="7553">
          <cell r="A7553">
            <v>101359</v>
          </cell>
          <cell r="B7553" t="str">
            <v>CURSO DE CAPACITAÇÃO PARA PINTOR DE LETREIROS (ENCARGOS COMPLEMENTARES) - MENSALISTA</v>
          </cell>
          <cell r="C7553" t="str">
            <v>MES</v>
          </cell>
          <cell r="D7553">
            <v>51.59</v>
          </cell>
        </row>
        <row r="7554">
          <cell r="A7554">
            <v>101360</v>
          </cell>
          <cell r="B7554" t="str">
            <v>CURSO DE CAPACITAÇÃO PARA PINTOR PARA TINTA EPOXI (ENCARGOS COMPLEMENTARES) - MENSALISTA</v>
          </cell>
          <cell r="C7554" t="str">
            <v>MES</v>
          </cell>
          <cell r="D7554">
            <v>55.95</v>
          </cell>
        </row>
        <row r="7555">
          <cell r="A7555">
            <v>101361</v>
          </cell>
          <cell r="B7555" t="str">
            <v>CURSO DE CAPACITAÇÃO PARA POCEIRO / ESCAVADOR DE VALAS E TUBULOES (ENCARGOS COMPLEMENTARES) - MENSALISTA</v>
          </cell>
          <cell r="C7555" t="str">
            <v>MES</v>
          </cell>
          <cell r="D7555">
            <v>67.900000000000006</v>
          </cell>
        </row>
        <row r="7556">
          <cell r="A7556">
            <v>101363</v>
          </cell>
          <cell r="B7556" t="str">
            <v>CURSO DE CAPACITAÇÃO PARA SERRALHEIRO (ENCARGOS COMPLEMENTARES) - MENSALISTA</v>
          </cell>
          <cell r="C7556" t="str">
            <v>MES</v>
          </cell>
          <cell r="D7556">
            <v>44.01</v>
          </cell>
        </row>
        <row r="7557">
          <cell r="A7557">
            <v>101364</v>
          </cell>
          <cell r="B7557" t="str">
            <v>CURSO DE CAPACITAÇÃO PARA SERVENTE DE OBRAS (ENCARGOS COMPLEMENTARES) - MENSALISTA</v>
          </cell>
          <cell r="C7557" t="str">
            <v>MES</v>
          </cell>
          <cell r="D7557">
            <v>64.67</v>
          </cell>
        </row>
        <row r="7558">
          <cell r="A7558">
            <v>101365</v>
          </cell>
          <cell r="B7558" t="str">
            <v>CURSO DE CAPACITAÇÃO PARA SOLDADOR (ENCARGOS COMPLEMENTARES) - MENSALISTA</v>
          </cell>
          <cell r="C7558" t="str">
            <v>MES</v>
          </cell>
          <cell r="D7558">
            <v>47.28</v>
          </cell>
        </row>
        <row r="7559">
          <cell r="A7559">
            <v>101366</v>
          </cell>
          <cell r="B7559" t="str">
            <v>CURSO DE CAPACITAÇÃO PARA SOLDADOR ELETRICO (ENCARGOS COMPLEMENTARES) - MENSALISTA</v>
          </cell>
          <cell r="C7559" t="str">
            <v>MES</v>
          </cell>
          <cell r="D7559">
            <v>50.95</v>
          </cell>
        </row>
        <row r="7560">
          <cell r="A7560">
            <v>101368</v>
          </cell>
          <cell r="B7560" t="str">
            <v>CURSO DE CAPACITAÇÃO PARA TECNICO EM LABORATORIO E CAMPO DE CONSTRUCAO CIVIL (ENCARGOS COMPLEMENTARES) - MENSALISTA</v>
          </cell>
          <cell r="C7560" t="str">
            <v>MES</v>
          </cell>
          <cell r="D7560">
            <v>72.459999999999994</v>
          </cell>
        </row>
        <row r="7561">
          <cell r="A7561">
            <v>101369</v>
          </cell>
          <cell r="B7561" t="str">
            <v>CURSO DE CAPACITAÇÃO PARA TECNICO EM SONDAGEM (ENCARGOS COMPLEMENTARES) - MENSALISTA</v>
          </cell>
          <cell r="C7561" t="str">
            <v>MES</v>
          </cell>
          <cell r="D7561">
            <v>46.79</v>
          </cell>
        </row>
        <row r="7562">
          <cell r="A7562">
            <v>101370</v>
          </cell>
          <cell r="B7562" t="str">
            <v>CURSO DE CAPACITAÇÃO PARA TELHADOR (ENCARGOS COMPLEMENTARES) - MENSALISTA</v>
          </cell>
          <cell r="C7562" t="str">
            <v>MES</v>
          </cell>
          <cell r="D7562">
            <v>42.85</v>
          </cell>
        </row>
        <row r="7563">
          <cell r="A7563">
            <v>101371</v>
          </cell>
          <cell r="B7563" t="str">
            <v>CURSO DE CAPACITAÇÃO PARA VIDRACEIRO (ENCARGOS COMPLEMENTARES) - MENSALISTA</v>
          </cell>
          <cell r="C7563" t="str">
            <v>MES</v>
          </cell>
          <cell r="D7563">
            <v>45.05</v>
          </cell>
        </row>
        <row r="7564">
          <cell r="A7564">
            <v>101372</v>
          </cell>
          <cell r="B7564" t="str">
            <v>CURSO DE CAPACITAÇÃO PARA VIGIA DIURNO (ENCARGOS COMPLEMENTARES) - MENSALISTA</v>
          </cell>
          <cell r="C7564" t="str">
            <v>MES</v>
          </cell>
          <cell r="D7564">
            <v>17.36</v>
          </cell>
        </row>
        <row r="7565">
          <cell r="A7565">
            <v>101374</v>
          </cell>
          <cell r="B7565" t="str">
            <v>AJUDANTE DE ARMADOR COM ENCARGOS COMPLEMENTARES</v>
          </cell>
          <cell r="C7565" t="str">
            <v>MES</v>
          </cell>
          <cell r="D7565">
            <v>5577.83</v>
          </cell>
        </row>
        <row r="7566">
          <cell r="A7566">
            <v>101375</v>
          </cell>
          <cell r="B7566" t="str">
            <v>AJUDANTE DE ELETRICISTA COM ENCARGOS COMPLEMENTARES</v>
          </cell>
          <cell r="C7566" t="str">
            <v>MES</v>
          </cell>
          <cell r="D7566">
            <v>5662.99</v>
          </cell>
        </row>
        <row r="7567">
          <cell r="A7567">
            <v>101376</v>
          </cell>
          <cell r="B7567" t="str">
            <v>AJUDANTE DE ESTRUTURAS METÁLICAS COM ENCARGOS COMPLEMENTARES</v>
          </cell>
          <cell r="C7567" t="str">
            <v>MES</v>
          </cell>
          <cell r="D7567">
            <v>5352.25</v>
          </cell>
        </row>
        <row r="7568">
          <cell r="A7568">
            <v>101377</v>
          </cell>
          <cell r="B7568" t="str">
            <v>AJUDANTE DE OPERAÇÃO EM GERAL COM ENCARGOS COMPLEMENTARES</v>
          </cell>
          <cell r="C7568" t="str">
            <v>MES</v>
          </cell>
          <cell r="D7568">
            <v>5172.7</v>
          </cell>
        </row>
        <row r="7569">
          <cell r="A7569">
            <v>101378</v>
          </cell>
          <cell r="B7569" t="str">
            <v>AJUDANTE DE PINTOR COM ENCARGOS COMPLEMENTARES</v>
          </cell>
          <cell r="C7569" t="str">
            <v>MES</v>
          </cell>
          <cell r="D7569">
            <v>5896.92</v>
          </cell>
        </row>
        <row r="7570">
          <cell r="A7570">
            <v>101379</v>
          </cell>
          <cell r="B7570" t="str">
            <v>AJUDANTE DE SERRALHEIRO COM ENCARGOS COMPLEMENTARES</v>
          </cell>
          <cell r="C7570" t="str">
            <v>MES</v>
          </cell>
          <cell r="D7570">
            <v>5577.83</v>
          </cell>
        </row>
        <row r="7571">
          <cell r="A7571">
            <v>101380</v>
          </cell>
          <cell r="B7571" t="str">
            <v>AJUDANTE ESPECIALIZADO COM ENCARGOS COMPLEMENTARES</v>
          </cell>
          <cell r="C7571" t="str">
            <v>MES</v>
          </cell>
          <cell r="D7571">
            <v>5400.06</v>
          </cell>
        </row>
        <row r="7572">
          <cell r="A7572">
            <v>101381</v>
          </cell>
          <cell r="B7572" t="str">
            <v>ARMADOR COM ENCARGOS COMPLEMENTARES</v>
          </cell>
          <cell r="C7572" t="str">
            <v>MES</v>
          </cell>
          <cell r="D7572">
            <v>5947.92</v>
          </cell>
        </row>
        <row r="7573">
          <cell r="A7573">
            <v>101382</v>
          </cell>
          <cell r="B7573" t="str">
            <v>ASSENTADOR DE MANILHAS COM ENCARGOS COMPLEMENTARES</v>
          </cell>
          <cell r="C7573" t="str">
            <v>MES</v>
          </cell>
          <cell r="D7573">
            <v>4742.92</v>
          </cell>
        </row>
        <row r="7574">
          <cell r="A7574">
            <v>101383</v>
          </cell>
          <cell r="B7574" t="str">
            <v>AUXILIAR DE AZULEJISTA COM ENCARGOS COMPLEMENTARES</v>
          </cell>
          <cell r="C7574" t="str">
            <v>MES</v>
          </cell>
          <cell r="D7574">
            <v>5182.8100000000004</v>
          </cell>
        </row>
        <row r="7575">
          <cell r="A7575">
            <v>101384</v>
          </cell>
          <cell r="B7575" t="str">
            <v>AUXILIAR DE ENCANADOR OU BOMBEIRO HIDRÁULICO COM ENCARGOS COMPLEMENTARES</v>
          </cell>
          <cell r="C7575" t="str">
            <v>MES</v>
          </cell>
          <cell r="D7575">
            <v>5469.64</v>
          </cell>
        </row>
        <row r="7576">
          <cell r="A7576">
            <v>101385</v>
          </cell>
          <cell r="B7576" t="str">
            <v>AUXILIAR DE LABORATORISTA DE SOLOS E DE CONCRETO COM ENCARGOS COMPLEMENTARES</v>
          </cell>
          <cell r="C7576" t="str">
            <v>MES</v>
          </cell>
          <cell r="D7576">
            <v>7368.31</v>
          </cell>
        </row>
        <row r="7577">
          <cell r="A7577">
            <v>101386</v>
          </cell>
          <cell r="B7577" t="str">
            <v>AUXILIAR DE MECÂNICO COM ENCARGOS COMPLEMENTARES</v>
          </cell>
          <cell r="C7577" t="str">
            <v>MES</v>
          </cell>
          <cell r="D7577">
            <v>5352.25</v>
          </cell>
        </row>
        <row r="7578">
          <cell r="A7578">
            <v>101387</v>
          </cell>
          <cell r="B7578" t="str">
            <v>AUXILIAR DE PEDREIRO COM ENCARGOS COMPLEMENTARES</v>
          </cell>
          <cell r="C7578" t="str">
            <v>MES</v>
          </cell>
          <cell r="D7578">
            <v>5588.76</v>
          </cell>
        </row>
        <row r="7579">
          <cell r="A7579">
            <v>101388</v>
          </cell>
          <cell r="B7579" t="str">
            <v>AUXILIAR DE SERVIÇOS GERAIS COM ENCARGOS COMPLEMENTARES</v>
          </cell>
          <cell r="C7579" t="str">
            <v>MES</v>
          </cell>
          <cell r="D7579">
            <v>5147.16</v>
          </cell>
        </row>
        <row r="7580">
          <cell r="A7580">
            <v>101389</v>
          </cell>
          <cell r="B7580" t="str">
            <v>AUXILIAR DE TOPÓGRAFO COM ENCARGOS COMPLEMENTARES</v>
          </cell>
          <cell r="C7580" t="str">
            <v>MES</v>
          </cell>
          <cell r="D7580">
            <v>6240.36</v>
          </cell>
        </row>
        <row r="7581">
          <cell r="A7581">
            <v>101390</v>
          </cell>
          <cell r="B7581" t="str">
            <v>AUXILIAR TÉCNICO / ASSISTENTE DE ENGENHARIA COM ENCARGOS COMPLEMENTARES</v>
          </cell>
          <cell r="C7581" t="str">
            <v>MES</v>
          </cell>
          <cell r="D7581">
            <v>6426.6</v>
          </cell>
        </row>
        <row r="7582">
          <cell r="A7582">
            <v>101391</v>
          </cell>
          <cell r="B7582" t="str">
            <v>AZULEJISTA OU LADRILHEIRO COM ENCARGOS COMPLEMENTARES</v>
          </cell>
          <cell r="C7582" t="str">
            <v>MES</v>
          </cell>
          <cell r="D7582">
            <v>5959.86</v>
          </cell>
        </row>
        <row r="7583">
          <cell r="A7583">
            <v>101392</v>
          </cell>
          <cell r="B7583" t="str">
            <v>BLASTER, DINAMITADOR OU CABO DE FORÇA COM ENCARGOS COMPLEMENTARES</v>
          </cell>
          <cell r="C7583" t="str">
            <v>MES</v>
          </cell>
          <cell r="D7583">
            <v>5938.58</v>
          </cell>
        </row>
        <row r="7584">
          <cell r="A7584">
            <v>101394</v>
          </cell>
          <cell r="B7584" t="str">
            <v>CALCETEIRO COM ENCARGOS COMPLEMENTARES</v>
          </cell>
          <cell r="C7584" t="str">
            <v>MES</v>
          </cell>
          <cell r="D7584">
            <v>5947.88</v>
          </cell>
        </row>
        <row r="7585">
          <cell r="A7585">
            <v>101395</v>
          </cell>
          <cell r="B7585" t="str">
            <v>CARPINTEIRO AUXILIAR COM ENCARGOS COMPLEMENTARES</v>
          </cell>
          <cell r="C7585" t="str">
            <v>MES</v>
          </cell>
          <cell r="D7585">
            <v>5562.43</v>
          </cell>
        </row>
        <row r="7586">
          <cell r="A7586">
            <v>101396</v>
          </cell>
          <cell r="B7586" t="str">
            <v>CARPINTEIRO DE ESQUADRIAS COM ENCARGOS COMPLEMENTARES</v>
          </cell>
          <cell r="C7586" t="str">
            <v>MES</v>
          </cell>
          <cell r="D7586">
            <v>5933.53</v>
          </cell>
        </row>
        <row r="7587">
          <cell r="A7587">
            <v>101397</v>
          </cell>
          <cell r="B7587" t="str">
            <v>CARPINTEIRO DE FORMAS COM ENCARGOS COMPLEMENTARES</v>
          </cell>
          <cell r="C7587" t="str">
            <v>MES</v>
          </cell>
          <cell r="D7587">
            <v>5921.59</v>
          </cell>
        </row>
        <row r="7588">
          <cell r="A7588">
            <v>101398</v>
          </cell>
          <cell r="B7588" t="str">
            <v>CAVOUQUEIRO OU OPERADOR DE PERFURATRIZ COM ENCARGOS COMPLEMENTARES</v>
          </cell>
          <cell r="C7588" t="str">
            <v>MES</v>
          </cell>
          <cell r="D7588">
            <v>7828.84</v>
          </cell>
        </row>
        <row r="7589">
          <cell r="A7589">
            <v>101399</v>
          </cell>
          <cell r="B7589" t="str">
            <v>ELETRICISTA COM ENCARGOS COMPLEMENTARES</v>
          </cell>
          <cell r="C7589" t="str">
            <v>MES</v>
          </cell>
          <cell r="D7589">
            <v>7462.29</v>
          </cell>
        </row>
        <row r="7590">
          <cell r="A7590">
            <v>101401</v>
          </cell>
          <cell r="B7590" t="str">
            <v>ELETROTÉCNICO COM ENCARGOS COMPLEMENTARES</v>
          </cell>
          <cell r="C7590" t="str">
            <v>MES</v>
          </cell>
          <cell r="D7590">
            <v>8462.67</v>
          </cell>
        </row>
        <row r="7591">
          <cell r="A7591">
            <v>101402</v>
          </cell>
          <cell r="B7591" t="str">
            <v>ENCANADOR OU BOMBEIRO HIDRÁULICO COM ENCARGOS COMPLEMENTARES</v>
          </cell>
          <cell r="C7591" t="str">
            <v>MES</v>
          </cell>
          <cell r="D7591">
            <v>6550.42</v>
          </cell>
        </row>
        <row r="7592">
          <cell r="A7592">
            <v>101407</v>
          </cell>
          <cell r="B7592" t="str">
            <v>GESSEIRO COM ENCARGOS COMPLEMENTARES</v>
          </cell>
          <cell r="C7592" t="str">
            <v>MES</v>
          </cell>
          <cell r="D7592">
            <v>5947.92</v>
          </cell>
        </row>
        <row r="7593">
          <cell r="A7593">
            <v>101408</v>
          </cell>
          <cell r="B7593" t="str">
            <v>IMPERMEABILIZADOR COM ENCARGOS COMPLEMENTARES</v>
          </cell>
          <cell r="C7593" t="str">
            <v>MES</v>
          </cell>
          <cell r="D7593">
            <v>5983.79</v>
          </cell>
        </row>
        <row r="7594">
          <cell r="A7594">
            <v>101409</v>
          </cell>
          <cell r="B7594" t="str">
            <v>INSTALADOR DE TUBULAÇÕES COM ENCARGOS COMPLEMENTARES</v>
          </cell>
          <cell r="C7594" t="str">
            <v>MES</v>
          </cell>
          <cell r="D7594">
            <v>6184.46</v>
          </cell>
        </row>
        <row r="7595">
          <cell r="A7595">
            <v>101410</v>
          </cell>
          <cell r="B7595" t="str">
            <v>JARDINEIRO COM ENCARGOS COMPLEMENTARES</v>
          </cell>
          <cell r="C7595" t="str">
            <v>MES</v>
          </cell>
          <cell r="D7595">
            <v>5407.42</v>
          </cell>
        </row>
        <row r="7596">
          <cell r="A7596">
            <v>101412</v>
          </cell>
          <cell r="B7596" t="str">
            <v>MAÇARIQUEIRO COM ENCARGOS COMPLEMENTARES</v>
          </cell>
          <cell r="C7596" t="str">
            <v>MES</v>
          </cell>
          <cell r="D7596">
            <v>6530.55</v>
          </cell>
        </row>
        <row r="7597">
          <cell r="A7597">
            <v>101413</v>
          </cell>
          <cell r="B7597" t="str">
            <v>MARCENEIRO COM ENCARGOS COMPLEMENTARES</v>
          </cell>
          <cell r="C7597" t="str">
            <v>MES</v>
          </cell>
          <cell r="D7597">
            <v>5933.53</v>
          </cell>
        </row>
        <row r="7598">
          <cell r="A7598">
            <v>101414</v>
          </cell>
          <cell r="B7598" t="str">
            <v>MARMORISTA / GRANITEIRO COM ENCARGOS COMPLEMENTARES</v>
          </cell>
          <cell r="C7598" t="str">
            <v>MES</v>
          </cell>
          <cell r="D7598">
            <v>6118.13</v>
          </cell>
        </row>
        <row r="7599">
          <cell r="A7599">
            <v>101415</v>
          </cell>
          <cell r="B7599" t="str">
            <v>MECÂNICO DE EQUIPAMENTOS PESADOS COM ENCARGOS COMPLEMENTARES</v>
          </cell>
          <cell r="C7599" t="str">
            <v>MES</v>
          </cell>
          <cell r="D7599">
            <v>7262.69</v>
          </cell>
        </row>
        <row r="7600">
          <cell r="A7600">
            <v>101416</v>
          </cell>
          <cell r="B7600" t="str">
            <v>MECÂNICO DE REFRIGERAÇÃO COM ENCARGOS COMPLEMENTARES</v>
          </cell>
          <cell r="C7600" t="str">
            <v>MES</v>
          </cell>
          <cell r="D7600">
            <v>7421.95</v>
          </cell>
        </row>
        <row r="7601">
          <cell r="A7601">
            <v>101417</v>
          </cell>
          <cell r="B7601" t="str">
            <v>MONTADOR DE ELETROELETRÔNICO COM ENCARGOS COMPLEMENTARES</v>
          </cell>
          <cell r="C7601" t="str">
            <v>MES</v>
          </cell>
          <cell r="D7601">
            <v>7360.35</v>
          </cell>
        </row>
        <row r="7602">
          <cell r="A7602">
            <v>101418</v>
          </cell>
          <cell r="B7602" t="str">
            <v>MONTADOR DE ESTRUTURAS METÁLICAS COM ENCARGOS COMPLEMENTARES</v>
          </cell>
          <cell r="C7602" t="str">
            <v>MES</v>
          </cell>
          <cell r="D7602">
            <v>5123.97</v>
          </cell>
        </row>
        <row r="7603">
          <cell r="A7603">
            <v>101419</v>
          </cell>
          <cell r="B7603" t="str">
            <v>MONTADOR DE MÁQUINAS COM ENCARGOS COMPLEMENTARES</v>
          </cell>
          <cell r="C7603" t="str">
            <v>MES</v>
          </cell>
          <cell r="D7603">
            <v>6079.59</v>
          </cell>
        </row>
        <row r="7604">
          <cell r="A7604">
            <v>101420</v>
          </cell>
          <cell r="B7604" t="str">
            <v>MOTORISTA DE CAMINHÃO BASCULANTE COM ENCARGOS COMPLEMENTARES</v>
          </cell>
          <cell r="C7604" t="str">
            <v>MES</v>
          </cell>
          <cell r="D7604">
            <v>6336.65</v>
          </cell>
        </row>
        <row r="7605">
          <cell r="A7605">
            <v>101421</v>
          </cell>
          <cell r="B7605" t="str">
            <v>MOTORISTA DE CAMINHÃO CARRETA COM ENCARGOS COMPLEMENTARES</v>
          </cell>
          <cell r="C7605" t="str">
            <v>MES</v>
          </cell>
          <cell r="D7605">
            <v>7315</v>
          </cell>
        </row>
        <row r="7606">
          <cell r="A7606">
            <v>101422</v>
          </cell>
          <cell r="B7606" t="str">
            <v>MOTORISTA DE CARRO DE PASSEIO COM ENCARGOS COMPLEMENTARES</v>
          </cell>
          <cell r="C7606" t="str">
            <v>MES</v>
          </cell>
          <cell r="D7606">
            <v>5350.62</v>
          </cell>
        </row>
        <row r="7607">
          <cell r="A7607">
            <v>101424</v>
          </cell>
          <cell r="B7607" t="str">
            <v>MOTORISTA OPERADOR DE CAMINHÃO COM MUNCK COM ENCARGOS COMPLEMENTARES</v>
          </cell>
          <cell r="C7607" t="str">
            <v>MES</v>
          </cell>
          <cell r="D7607">
            <v>6781.42</v>
          </cell>
        </row>
        <row r="7608">
          <cell r="A7608">
            <v>101425</v>
          </cell>
          <cell r="B7608" t="str">
            <v>NIVELADOR  COM ENCARGOS COMPLEMENTARES</v>
          </cell>
          <cell r="C7608" t="str">
            <v>MES</v>
          </cell>
          <cell r="D7608">
            <v>4378.42</v>
          </cell>
        </row>
        <row r="7609">
          <cell r="A7609">
            <v>101426</v>
          </cell>
          <cell r="B7609" t="str">
            <v>OPERADOR DE BATE-ESTACA COM ENCARGOS COMPLEMENTARES</v>
          </cell>
          <cell r="C7609" t="str">
            <v>MES</v>
          </cell>
          <cell r="D7609">
            <v>5760.55</v>
          </cell>
        </row>
        <row r="7610">
          <cell r="A7610">
            <v>101427</v>
          </cell>
          <cell r="B7610" t="str">
            <v>OPERADOR DE BETONEIRA (CAMINHÃO) COM ENCARGOS COMPLEMENTARES</v>
          </cell>
          <cell r="C7610" t="str">
            <v>MES</v>
          </cell>
          <cell r="D7610">
            <v>5411.93</v>
          </cell>
        </row>
        <row r="7611">
          <cell r="A7611">
            <v>101428</v>
          </cell>
          <cell r="B7611" t="str">
            <v>OPERADOR DE BETONEIRA ESTACIONÁRIA COM ENCARGOS COMPLEMENTARES</v>
          </cell>
          <cell r="C7611" t="str">
            <v>MES</v>
          </cell>
          <cell r="D7611">
            <v>5034.88</v>
          </cell>
        </row>
        <row r="7612">
          <cell r="A7612">
            <v>101429</v>
          </cell>
          <cell r="B7612" t="str">
            <v>OPERADOR DE COMPRESSOR DE AR OU COMPRESSORISTA COM ENCARGOS COMPLEMENTARES</v>
          </cell>
          <cell r="C7612" t="str">
            <v>MES</v>
          </cell>
          <cell r="D7612">
            <v>4801.5600000000004</v>
          </cell>
        </row>
        <row r="7613">
          <cell r="A7613">
            <v>101430</v>
          </cell>
          <cell r="B7613" t="str">
            <v>OPERADOR DE DEMARCADORA DE FAIXAS DE TRÁFEGO COM ENCARGOS COMPLEMENTARES</v>
          </cell>
          <cell r="C7613" t="str">
            <v>MES</v>
          </cell>
          <cell r="D7613">
            <v>5411.93</v>
          </cell>
        </row>
        <row r="7614">
          <cell r="A7614">
            <v>101431</v>
          </cell>
          <cell r="B7614" t="str">
            <v>OPERADOR DE ESCAVADEIRA COM ENCARGOS COMPLEMENTARES</v>
          </cell>
          <cell r="C7614" t="str">
            <v>MES</v>
          </cell>
          <cell r="D7614">
            <v>6777.61</v>
          </cell>
        </row>
        <row r="7615">
          <cell r="A7615">
            <v>101432</v>
          </cell>
          <cell r="B7615" t="str">
            <v>OPERADOR DE GUINCHO OU GUINCHEIRO COM ENCARGOS COMPLEMENTARES</v>
          </cell>
          <cell r="C7615" t="str">
            <v>MES</v>
          </cell>
          <cell r="D7615">
            <v>5139.4399999999996</v>
          </cell>
        </row>
        <row r="7616">
          <cell r="A7616">
            <v>101433</v>
          </cell>
          <cell r="B7616" t="str">
            <v>OPERADOR DE GUINDASTE COM ENCARGOS COMPLEMENTARES</v>
          </cell>
          <cell r="C7616" t="str">
            <v>MES</v>
          </cell>
          <cell r="D7616">
            <v>5269.12</v>
          </cell>
        </row>
        <row r="7617">
          <cell r="A7617">
            <v>101434</v>
          </cell>
          <cell r="B7617" t="str">
            <v>OPERADOR DE JATO ABRASIVO OU JATISTA COM ENCARGOS COMPLEMENTARES</v>
          </cell>
          <cell r="C7617" t="str">
            <v>MES</v>
          </cell>
          <cell r="D7617">
            <v>4378.03</v>
          </cell>
        </row>
        <row r="7618">
          <cell r="A7618">
            <v>101435</v>
          </cell>
          <cell r="B7618" t="str">
            <v>OPERADOR DE MÁQUINAS E TRATORES DIVERSOS COM ENCARGOS COMPLEMENTARES</v>
          </cell>
          <cell r="C7618" t="str">
            <v>MES</v>
          </cell>
          <cell r="D7618">
            <v>5718.98</v>
          </cell>
        </row>
        <row r="7619">
          <cell r="A7619">
            <v>101436</v>
          </cell>
          <cell r="B7619" t="str">
            <v>OPERADOR DE MARTELETE OU MARTELETEIRO COM ENCARGOS COMPLEMENTARES</v>
          </cell>
          <cell r="C7619" t="str">
            <v>MES</v>
          </cell>
          <cell r="D7619">
            <v>5113.63</v>
          </cell>
        </row>
        <row r="7620">
          <cell r="A7620">
            <v>101437</v>
          </cell>
          <cell r="B7620" t="str">
            <v>OPERADOR DE MOTO SCRAPER COM ENCARGOS COMPLEMENTARES</v>
          </cell>
          <cell r="C7620" t="str">
            <v>MES</v>
          </cell>
          <cell r="D7620">
            <v>6957.16</v>
          </cell>
        </row>
        <row r="7621">
          <cell r="A7621">
            <v>101438</v>
          </cell>
          <cell r="B7621" t="str">
            <v>OPERADOR DE MOTONIVELADORA COM ENCARGOS COMPLEMENTARES</v>
          </cell>
          <cell r="C7621" t="str">
            <v>MES</v>
          </cell>
          <cell r="D7621">
            <v>6957.16</v>
          </cell>
        </row>
        <row r="7622">
          <cell r="A7622">
            <v>101439</v>
          </cell>
          <cell r="B7622" t="str">
            <v>OPERADOR DE PÁ CARREGADEIRA COM ENCARGOS COMPLEMENTARES</v>
          </cell>
          <cell r="C7622" t="str">
            <v>MES</v>
          </cell>
          <cell r="D7622">
            <v>5411.93</v>
          </cell>
        </row>
        <row r="7623">
          <cell r="A7623">
            <v>101440</v>
          </cell>
          <cell r="B7623" t="str">
            <v>OPERADOR DE PAVIMENTADORA / MESA VIBROACABADORA COM ENCARGOS COMPLEMENTARES</v>
          </cell>
          <cell r="C7623" t="str">
            <v>MES</v>
          </cell>
          <cell r="D7623">
            <v>5411.93</v>
          </cell>
        </row>
        <row r="7624">
          <cell r="A7624">
            <v>101441</v>
          </cell>
          <cell r="B7624" t="str">
            <v>OPERADOR DE ROLO COMPACTADOR COM ENCARGOS COMPLEMENTARES</v>
          </cell>
          <cell r="C7624" t="str">
            <v>MES</v>
          </cell>
          <cell r="D7624">
            <v>5483.75</v>
          </cell>
        </row>
        <row r="7625">
          <cell r="A7625">
            <v>101443</v>
          </cell>
          <cell r="B7625" t="str">
            <v>OPERADOR DE USINA DE ASFALTO, DE SOLOS OU DE CONCRETO COM ENCARGOS COMPLEMENTARES</v>
          </cell>
          <cell r="C7625" t="str">
            <v>MES</v>
          </cell>
          <cell r="D7625">
            <v>6957.16</v>
          </cell>
        </row>
        <row r="7626">
          <cell r="A7626">
            <v>101444</v>
          </cell>
          <cell r="B7626" t="str">
            <v>PASTILHEIRO COM ENCARGOS COMPLEMENTARES</v>
          </cell>
          <cell r="C7626" t="str">
            <v>MES</v>
          </cell>
          <cell r="D7626">
            <v>5959.86</v>
          </cell>
        </row>
        <row r="7627">
          <cell r="A7627">
            <v>101445</v>
          </cell>
          <cell r="B7627" t="str">
            <v>PEDREIRO COM ENCARGOS COMPLEMENTARES</v>
          </cell>
          <cell r="C7627" t="str">
            <v>MES</v>
          </cell>
          <cell r="D7627">
            <v>5983.79</v>
          </cell>
        </row>
        <row r="7628">
          <cell r="A7628">
            <v>101446</v>
          </cell>
          <cell r="B7628" t="str">
            <v>PINTOR COM ENCARGOS COMPLEMENTARES</v>
          </cell>
          <cell r="C7628" t="str">
            <v>MES</v>
          </cell>
          <cell r="D7628">
            <v>6359.71</v>
          </cell>
        </row>
        <row r="7629">
          <cell r="A7629">
            <v>101447</v>
          </cell>
          <cell r="B7629" t="str">
            <v>PINTOR DE LETREIROS COM ENCARGOS COMPLEMENTARES</v>
          </cell>
          <cell r="C7629" t="str">
            <v>MES</v>
          </cell>
          <cell r="D7629">
            <v>6012.89</v>
          </cell>
        </row>
        <row r="7630">
          <cell r="A7630">
            <v>101448</v>
          </cell>
          <cell r="B7630" t="str">
            <v>PINTOR PARA TINTA EPÓXI COM ENCARGOS COMPLEMENTARES</v>
          </cell>
          <cell r="C7630" t="str">
            <v>MES</v>
          </cell>
          <cell r="D7630">
            <v>6359.71</v>
          </cell>
        </row>
        <row r="7631">
          <cell r="A7631">
            <v>101449</v>
          </cell>
          <cell r="B7631" t="str">
            <v>POCEIRO / ESCAVADOR DE VALAS COM ENCARGOS COMPLEMENTARES</v>
          </cell>
          <cell r="C7631" t="str">
            <v>MES</v>
          </cell>
          <cell r="D7631">
            <v>5154.91</v>
          </cell>
        </row>
        <row r="7632">
          <cell r="A7632">
            <v>101451</v>
          </cell>
          <cell r="B7632" t="str">
            <v>SERRALHEIRO COM ENCARGOS COMPLEMENTARES</v>
          </cell>
          <cell r="C7632" t="str">
            <v>MES</v>
          </cell>
          <cell r="D7632">
            <v>6065.16</v>
          </cell>
        </row>
        <row r="7633">
          <cell r="A7633">
            <v>101452</v>
          </cell>
          <cell r="B7633" t="str">
            <v>SERVENTE DE OBRAS COM ENCARGOS COMPLEMENTARES</v>
          </cell>
          <cell r="C7633" t="str">
            <v>MES</v>
          </cell>
          <cell r="D7633">
            <v>5176.63</v>
          </cell>
        </row>
        <row r="7634">
          <cell r="A7634">
            <v>101453</v>
          </cell>
          <cell r="B7634" t="str">
            <v>SOLDADOR COM ENCARGOS COMPLEMENTARES</v>
          </cell>
          <cell r="C7634" t="str">
            <v>MES</v>
          </cell>
          <cell r="D7634">
            <v>6579.08</v>
          </cell>
        </row>
        <row r="7635">
          <cell r="A7635">
            <v>101454</v>
          </cell>
          <cell r="B7635" t="str">
            <v>SOLDADOR ELÉTRICO COM ENCARGOS COMPLEMENTARES</v>
          </cell>
          <cell r="C7635" t="str">
            <v>MES</v>
          </cell>
          <cell r="D7635">
            <v>6952.19</v>
          </cell>
        </row>
        <row r="7636">
          <cell r="A7636">
            <v>101456</v>
          </cell>
          <cell r="B7636" t="str">
            <v>TÉCNICO DE LABORATÓRIO E CAMPO DE CONSTRUÇÃO COM ENCARGOS COMPLEMENTARES</v>
          </cell>
          <cell r="C7636" t="str">
            <v>MES</v>
          </cell>
          <cell r="D7636">
            <v>10611.84</v>
          </cell>
        </row>
        <row r="7637">
          <cell r="A7637">
            <v>101457</v>
          </cell>
          <cell r="B7637" t="str">
            <v>TÉCNICO EM SONDAGEM COM ENCARGOS COMPLEMENTARES</v>
          </cell>
          <cell r="C7637" t="str">
            <v>MES</v>
          </cell>
          <cell r="D7637">
            <v>6122.45</v>
          </cell>
        </row>
        <row r="7638">
          <cell r="A7638">
            <v>101458</v>
          </cell>
          <cell r="B7638" t="str">
            <v>TELHADOR COM ENCARGOS COMPLEMENTARES</v>
          </cell>
          <cell r="C7638" t="str">
            <v>MES</v>
          </cell>
          <cell r="D7638">
            <v>5921.59</v>
          </cell>
        </row>
        <row r="7639">
          <cell r="A7639">
            <v>101459</v>
          </cell>
          <cell r="B7639" t="str">
            <v>VIDRACEIRO COM ENCARGOS COMPLEMENTARES</v>
          </cell>
          <cell r="C7639" t="str">
            <v>MES</v>
          </cell>
          <cell r="D7639">
            <v>5183.13</v>
          </cell>
        </row>
        <row r="7640">
          <cell r="A7640">
            <v>101460</v>
          </cell>
          <cell r="B7640" t="str">
            <v>VIGIA DIURNO COM ENCARGOS COMPLEMENTARES</v>
          </cell>
          <cell r="C7640" t="str">
            <v>MES</v>
          </cell>
          <cell r="D7640">
            <v>5552.03</v>
          </cell>
        </row>
        <row r="7641">
          <cell r="A7641">
            <v>38605</v>
          </cell>
          <cell r="B7641" t="str">
            <v xml:space="preserve">ABERTURA PARA ENCAIXE DE CUBA OU LAVATORIO EM BANCADA DE MARMORE/ GRANITO OU OUTRO TIPO DE PEDRA NATURAL                                                                                                                                                                                                                                                                                                                                                                                                  </v>
          </cell>
          <cell r="C7641" t="str">
            <v xml:space="preserve">UN    </v>
          </cell>
          <cell r="D7641">
            <v>171.43</v>
          </cell>
        </row>
        <row r="7642">
          <cell r="A7642">
            <v>11270</v>
          </cell>
          <cell r="B7642" t="str">
            <v xml:space="preserve">ABRACADEIRA DE LATAO PARA FIXACAO DE CABO PARA-RAIO, DIMENSOES 32 X 24 X 24 MM                                                                                                                                                                                                                                                                                                                                                                                                                            </v>
          </cell>
          <cell r="C7642" t="str">
            <v xml:space="preserve">UN    </v>
          </cell>
          <cell r="D7642">
            <v>2.74</v>
          </cell>
        </row>
        <row r="7643">
          <cell r="A7643">
            <v>412</v>
          </cell>
          <cell r="B7643" t="str">
            <v xml:space="preserve">ABRACADEIRA DE NYLON PARA AMARRACAO DE CABOS, COMPRIMENTO DE *230* X *7,6* MM                                                                                                                                                                                                                                                                                                                                                                                                                             </v>
          </cell>
          <cell r="C7643" t="str">
            <v xml:space="preserve">UN    </v>
          </cell>
          <cell r="D7643">
            <v>1.08</v>
          </cell>
        </row>
        <row r="7644">
          <cell r="A7644">
            <v>414</v>
          </cell>
          <cell r="B7644" t="str">
            <v xml:space="preserve">ABRACADEIRA DE NYLON PARA AMARRACAO DE CABOS, COMPRIMENTO DE 100 X 2,5 MM                                                                                                                                                                                                                                                                                                                                                                                                                                 </v>
          </cell>
          <cell r="C7644" t="str">
            <v xml:space="preserve">UN    </v>
          </cell>
          <cell r="D7644">
            <v>0.06</v>
          </cell>
        </row>
        <row r="7645">
          <cell r="A7645">
            <v>410</v>
          </cell>
          <cell r="B7645" t="str">
            <v xml:space="preserve">ABRACADEIRA DE NYLON PARA AMARRACAO DE CABOS, COMPRIMENTO DE 150 X *3,6* MM                                                                                                                                                                                                                                                                                                                                                                                                                               </v>
          </cell>
          <cell r="C7645" t="str">
            <v xml:space="preserve">UN    </v>
          </cell>
          <cell r="D7645">
            <v>0.16</v>
          </cell>
        </row>
        <row r="7646">
          <cell r="A7646">
            <v>411</v>
          </cell>
          <cell r="B7646" t="str">
            <v xml:space="preserve">ABRACADEIRA DE NYLON PARA AMARRACAO DE CABOS, COMPRIMENTO DE 200 X *4,6* MM                                                                                                                                                                                                                                                                                                                                                                                                                               </v>
          </cell>
          <cell r="C7646" t="str">
            <v xml:space="preserve">UN    </v>
          </cell>
          <cell r="D7646">
            <v>0.21</v>
          </cell>
        </row>
        <row r="7647">
          <cell r="A7647">
            <v>408</v>
          </cell>
          <cell r="B7647" t="str">
            <v xml:space="preserve">ABRACADEIRA DE NYLON PARA AMARRACAO DE CABOS, COMPRIMENTO DE 390 X *4,6* MM                                                                                                                                                                                                                                                                                                                                                                                                                               </v>
          </cell>
          <cell r="C7647" t="str">
            <v xml:space="preserve">UN    </v>
          </cell>
          <cell r="D7647">
            <v>1.04</v>
          </cell>
        </row>
        <row r="7648">
          <cell r="A7648">
            <v>39131</v>
          </cell>
          <cell r="B7648" t="str">
            <v xml:space="preserve">ABRACADEIRA EM ACO PARA AMARRACAO DE ELETRODUTOS, TIPO D, COM 1 1/2" E CUNHA DE FIXACAO                                                                                                                                                                                                                                                                                                                                                                                                                   </v>
          </cell>
          <cell r="C7648" t="str">
            <v xml:space="preserve">UN    </v>
          </cell>
          <cell r="D7648">
            <v>3.79</v>
          </cell>
        </row>
        <row r="7649">
          <cell r="A7649">
            <v>394</v>
          </cell>
          <cell r="B7649" t="str">
            <v xml:space="preserve">ABRACADEIRA EM ACO PARA AMARRACAO DE ELETRODUTOS, TIPO D, COM 1 1/2" E PARAFUSO DE FIXACAO                                                                                                                                                                                                                                                                                                                                                                                                                </v>
          </cell>
          <cell r="C7649" t="str">
            <v xml:space="preserve">UN    </v>
          </cell>
          <cell r="D7649">
            <v>3.84</v>
          </cell>
        </row>
        <row r="7650">
          <cell r="A7650">
            <v>39130</v>
          </cell>
          <cell r="B7650" t="str">
            <v xml:space="preserve">ABRACADEIRA EM ACO PARA AMARRACAO DE ELETRODUTOS, TIPO D, COM 1 1/4" E CUNHA DE FIXACAO                                                                                                                                                                                                                                                                                                                                                                                                                   </v>
          </cell>
          <cell r="C7650" t="str">
            <v xml:space="preserve">UN    </v>
          </cell>
          <cell r="D7650">
            <v>3.46</v>
          </cell>
        </row>
        <row r="7651">
          <cell r="A7651">
            <v>395</v>
          </cell>
          <cell r="B7651" t="str">
            <v xml:space="preserve">ABRACADEIRA EM ACO PARA AMARRACAO DE ELETRODUTOS, TIPO D, COM 1 1/4" E PARAFUSO DE FIXACAO                                                                                                                                                                                                                                                                                                                                                                                                                </v>
          </cell>
          <cell r="C7651" t="str">
            <v xml:space="preserve">UN    </v>
          </cell>
          <cell r="D7651">
            <v>3.7</v>
          </cell>
        </row>
        <row r="7652">
          <cell r="A7652">
            <v>39127</v>
          </cell>
          <cell r="B7652" t="str">
            <v xml:space="preserve">ABRACADEIRA EM ACO PARA AMARRACAO DE ELETRODUTOS, TIPO D, COM 1/2" E CUNHA DE FIXACAO                                                                                                                                                                                                                                                                                                                                                                                                                     </v>
          </cell>
          <cell r="C7652" t="str">
            <v xml:space="preserve">UN    </v>
          </cell>
          <cell r="D7652">
            <v>1.82</v>
          </cell>
        </row>
        <row r="7653">
          <cell r="A7653">
            <v>392</v>
          </cell>
          <cell r="B7653" t="str">
            <v xml:space="preserve">ABRACADEIRA EM ACO PARA AMARRACAO DE ELETRODUTOS, TIPO D, COM 1/2" E PARAFUSO DE FIXACAO                                                                                                                                                                                                                                                                                                                                                                                                                  </v>
          </cell>
          <cell r="C7653" t="str">
            <v xml:space="preserve">UN    </v>
          </cell>
          <cell r="D7653">
            <v>1.87</v>
          </cell>
        </row>
        <row r="7654">
          <cell r="A7654">
            <v>39129</v>
          </cell>
          <cell r="B7654" t="str">
            <v xml:space="preserve">ABRACADEIRA EM ACO PARA AMARRACAO DE ELETRODUTOS, TIPO D, COM 1" E CUNHA DE FIXACAO                                                                                                                                                                                                                                                                                                                                                                                                                       </v>
          </cell>
          <cell r="C7654" t="str">
            <v xml:space="preserve">UN    </v>
          </cell>
          <cell r="D7654">
            <v>2.13</v>
          </cell>
        </row>
        <row r="7655">
          <cell r="A7655">
            <v>393</v>
          </cell>
          <cell r="B7655" t="str">
            <v xml:space="preserve">ABRACADEIRA EM ACO PARA AMARRACAO DE ELETRODUTOS, TIPO D, COM 1" E PARAFUSO DE FIXACAO                                                                                                                                                                                                                                                                                                                                                                                                                    </v>
          </cell>
          <cell r="C7655" t="str">
            <v xml:space="preserve">UN    </v>
          </cell>
          <cell r="D7655">
            <v>2.23</v>
          </cell>
        </row>
        <row r="7656">
          <cell r="A7656">
            <v>39133</v>
          </cell>
          <cell r="B7656" t="str">
            <v xml:space="preserve">ABRACADEIRA EM ACO PARA AMARRACAO DE ELETRODUTOS, TIPO D, COM 2 1/2" E CUNHA DE FIXACAO                                                                                                                                                                                                                                                                                                                                                                                                                   </v>
          </cell>
          <cell r="C7656" t="str">
            <v xml:space="preserve">UN    </v>
          </cell>
          <cell r="D7656">
            <v>4.9800000000000004</v>
          </cell>
        </row>
        <row r="7657">
          <cell r="A7657">
            <v>397</v>
          </cell>
          <cell r="B7657" t="str">
            <v xml:space="preserve">ABRACADEIRA EM ACO PARA AMARRACAO DE ELETRODUTOS, TIPO D, COM 2 1/2" E PARAFUSO DE FIXACAO                                                                                                                                                                                                                                                                                                                                                                                                                </v>
          </cell>
          <cell r="C7657" t="str">
            <v xml:space="preserve">UN    </v>
          </cell>
          <cell r="D7657">
            <v>5.5</v>
          </cell>
        </row>
        <row r="7658">
          <cell r="A7658">
            <v>39132</v>
          </cell>
          <cell r="B7658" t="str">
            <v xml:space="preserve">ABRACADEIRA EM ACO PARA AMARRACAO DE ELETRODUTOS, TIPO D, COM 2" E CUNHA DE FIXACAO                                                                                                                                                                                                                                                                                                                                                                                                                       </v>
          </cell>
          <cell r="C7658" t="str">
            <v xml:space="preserve">UN    </v>
          </cell>
          <cell r="D7658">
            <v>3.98</v>
          </cell>
        </row>
        <row r="7659">
          <cell r="A7659">
            <v>396</v>
          </cell>
          <cell r="B7659" t="str">
            <v xml:space="preserve">ABRACADEIRA EM ACO PARA AMARRACAO DE ELETRODUTOS, TIPO D, COM 2" E PARAFUSO DE FIXACAO                                                                                                                                                                                                                                                                                                                                                                                                                    </v>
          </cell>
          <cell r="C7659" t="str">
            <v xml:space="preserve">UN    </v>
          </cell>
          <cell r="D7659">
            <v>4.2699999999999996</v>
          </cell>
        </row>
        <row r="7660">
          <cell r="A7660">
            <v>39135</v>
          </cell>
          <cell r="B7660" t="str">
            <v xml:space="preserve">ABRACADEIRA EM ACO PARA AMARRACAO DE ELETRODUTOS, TIPO D, COM 3 1/2" E CUNHA DE FIXACAO                                                                                                                                                                                                                                                                                                                                                                                                                   </v>
          </cell>
          <cell r="C7660" t="str">
            <v xml:space="preserve">UN    </v>
          </cell>
          <cell r="D7660">
            <v>7.97</v>
          </cell>
        </row>
        <row r="7661">
          <cell r="A7661">
            <v>39128</v>
          </cell>
          <cell r="B7661" t="str">
            <v xml:space="preserve">ABRACADEIRA EM ACO PARA AMARRACAO DE ELETRODUTOS, TIPO D, COM 3/4" E CUNHA DE FIXACAO                                                                                                                                                                                                                                                                                                                                                                                                                     </v>
          </cell>
          <cell r="C7661" t="str">
            <v xml:space="preserve">UN    </v>
          </cell>
          <cell r="D7661">
            <v>1.99</v>
          </cell>
        </row>
        <row r="7662">
          <cell r="A7662">
            <v>400</v>
          </cell>
          <cell r="B7662" t="str">
            <v xml:space="preserve">ABRACADEIRA EM ACO PARA AMARRACAO DE ELETRODUTOS, TIPO D, COM 3/4" E PARAFUSO DE FIXACAO                                                                                                                                                                                                                                                                                                                                                                                                                  </v>
          </cell>
          <cell r="C7662" t="str">
            <v xml:space="preserve">UN    </v>
          </cell>
          <cell r="D7662">
            <v>1.94</v>
          </cell>
        </row>
        <row r="7663">
          <cell r="A7663">
            <v>39125</v>
          </cell>
          <cell r="B7663" t="str">
            <v xml:space="preserve">ABRACADEIRA EM ACO PARA AMARRACAO DE ELETRODUTOS, TIPO D, COM 3/8" E PARAFUSO DE FIXACAO                                                                                                                                                                                                                                                                                                                                                                                                                  </v>
          </cell>
          <cell r="C7663" t="str">
            <v xml:space="preserve">UN    </v>
          </cell>
          <cell r="D7663">
            <v>1.99</v>
          </cell>
        </row>
        <row r="7664">
          <cell r="A7664">
            <v>39134</v>
          </cell>
          <cell r="B7664" t="str">
            <v xml:space="preserve">ABRACADEIRA EM ACO PARA AMARRACAO DE ELETRODUTOS, TIPO D, COM 3" E CUNHA DE FIXACAO                                                                                                                                                                                                                                                                                                                                                                                                                       </v>
          </cell>
          <cell r="C7664" t="str">
            <v xml:space="preserve">UN    </v>
          </cell>
          <cell r="D7664">
            <v>6.64</v>
          </cell>
        </row>
        <row r="7665">
          <cell r="A7665">
            <v>398</v>
          </cell>
          <cell r="B7665" t="str">
            <v xml:space="preserve">ABRACADEIRA EM ACO PARA AMARRACAO DE ELETRODUTOS, TIPO D, COM 3" E PARAFUSO DE FIXACAO                                                                                                                                                                                                                                                                                                                                                                                                                    </v>
          </cell>
          <cell r="C7665" t="str">
            <v xml:space="preserve">UN    </v>
          </cell>
          <cell r="D7665">
            <v>6.12</v>
          </cell>
        </row>
        <row r="7666">
          <cell r="A7666">
            <v>39126</v>
          </cell>
          <cell r="B7666" t="str">
            <v xml:space="preserve">ABRACADEIRA EM ACO PARA AMARRACAO DE ELETRODUTOS, TIPO D, COM 4" E CUNHA DE FIXACAO                                                                                                                                                                                                                                                                                                                                                                                                                       </v>
          </cell>
          <cell r="C7666" t="str">
            <v xml:space="preserve">UN    </v>
          </cell>
          <cell r="D7666">
            <v>8.9600000000000009</v>
          </cell>
        </row>
        <row r="7667">
          <cell r="A7667">
            <v>399</v>
          </cell>
          <cell r="B7667" t="str">
            <v xml:space="preserve">ABRACADEIRA EM ACO PARA AMARRACAO DE ELETRODUTOS, TIPO D, COM 4" E PARAFUSO DE FIXACAO                                                                                                                                                                                                                                                                                                                                                                                                                    </v>
          </cell>
          <cell r="C7667" t="str">
            <v xml:space="preserve">UN    </v>
          </cell>
          <cell r="D7667">
            <v>7.89</v>
          </cell>
        </row>
        <row r="7668">
          <cell r="A7668">
            <v>39158</v>
          </cell>
          <cell r="B7668" t="str">
            <v xml:space="preserve">ABRACADEIRA EM ACO PARA AMARRACAO DE ELETRODUTOS, TIPO ECONOMICA (GOTA), COM 8"                                                                                                                                                                                                                                                                                                                                                                                                                           </v>
          </cell>
          <cell r="C7668" t="str">
            <v xml:space="preserve">UN    </v>
          </cell>
          <cell r="D7668">
            <v>21.2</v>
          </cell>
        </row>
        <row r="7669">
          <cell r="A7669">
            <v>39141</v>
          </cell>
          <cell r="B7669" t="str">
            <v xml:space="preserve">ABRACADEIRA EM ACO PARA AMARRACAO DE ELETRODUTOS, TIPO U SIMPLES, COM 1 1/2"                                                                                                                                                                                                                                                                                                                                                                                                                              </v>
          </cell>
          <cell r="C7669" t="str">
            <v xml:space="preserve">UN    </v>
          </cell>
          <cell r="D7669">
            <v>1.54</v>
          </cell>
        </row>
        <row r="7670">
          <cell r="A7670">
            <v>39140</v>
          </cell>
          <cell r="B7670" t="str">
            <v xml:space="preserve">ABRACADEIRA EM ACO PARA AMARRACAO DE ELETRODUTOS, TIPO U SIMPLES, COM 1 1/4"                                                                                                                                                                                                                                                                                                                                                                                                                              </v>
          </cell>
          <cell r="C7670" t="str">
            <v xml:space="preserve">UN    </v>
          </cell>
          <cell r="D7670">
            <v>1.39</v>
          </cell>
        </row>
        <row r="7671">
          <cell r="A7671">
            <v>39137</v>
          </cell>
          <cell r="B7671" t="str">
            <v xml:space="preserve">ABRACADEIRA EM ACO PARA AMARRACAO DE ELETRODUTOS, TIPO U SIMPLES, COM 1/2"                                                                                                                                                                                                                                                                                                                                                                                                                                </v>
          </cell>
          <cell r="C7671" t="str">
            <v xml:space="preserve">UN    </v>
          </cell>
          <cell r="D7671">
            <v>0.8</v>
          </cell>
        </row>
        <row r="7672">
          <cell r="A7672">
            <v>39139</v>
          </cell>
          <cell r="B7672" t="str">
            <v xml:space="preserve">ABRACADEIRA EM ACO PARA AMARRACAO DE ELETRODUTOS, TIPO U SIMPLES, COM 1"                                                                                                                                                                                                                                                                                                                                                                                                                                  </v>
          </cell>
          <cell r="C7672" t="str">
            <v xml:space="preserve">UN    </v>
          </cell>
          <cell r="D7672">
            <v>1.1599999999999999</v>
          </cell>
        </row>
        <row r="7673">
          <cell r="A7673">
            <v>39143</v>
          </cell>
          <cell r="B7673" t="str">
            <v xml:space="preserve">ABRACADEIRA EM ACO PARA AMARRACAO DE ELETRODUTOS, TIPO U SIMPLES, COM 2 1/2"                                                                                                                                                                                                                                                                                                                                                                                                                              </v>
          </cell>
          <cell r="C7673" t="str">
            <v xml:space="preserve">UN    </v>
          </cell>
          <cell r="D7673">
            <v>3.17</v>
          </cell>
        </row>
        <row r="7674">
          <cell r="A7674">
            <v>39142</v>
          </cell>
          <cell r="B7674" t="str">
            <v xml:space="preserve">ABRACADEIRA EM ACO PARA AMARRACAO DE ELETRODUTOS, TIPO U SIMPLES, COM 2"                                                                                                                                                                                                                                                                                                                                                                                                                                  </v>
          </cell>
          <cell r="C7674" t="str">
            <v xml:space="preserve">UN    </v>
          </cell>
          <cell r="D7674">
            <v>2.27</v>
          </cell>
        </row>
        <row r="7675">
          <cell r="A7675">
            <v>39138</v>
          </cell>
          <cell r="B7675" t="str">
            <v xml:space="preserve">ABRACADEIRA EM ACO PARA AMARRACAO DE ELETRODUTOS, TIPO U SIMPLES, COM 3/4"                                                                                                                                                                                                                                                                                                                                                                                                                                </v>
          </cell>
          <cell r="C7675" t="str">
            <v xml:space="preserve">UN    </v>
          </cell>
          <cell r="D7675">
            <v>0.85</v>
          </cell>
        </row>
        <row r="7676">
          <cell r="A7676">
            <v>39136</v>
          </cell>
          <cell r="B7676" t="str">
            <v xml:space="preserve">ABRACADEIRA EM ACO PARA AMARRACAO DE ELETRODUTOS, TIPO U SIMPLES, COM 3/8"                                                                                                                                                                                                                                                                                                                                                                                                                                </v>
          </cell>
          <cell r="C7676" t="str">
            <v xml:space="preserve">UN    </v>
          </cell>
          <cell r="D7676">
            <v>0.56000000000000005</v>
          </cell>
        </row>
        <row r="7677">
          <cell r="A7677">
            <v>39144</v>
          </cell>
          <cell r="B7677" t="str">
            <v xml:space="preserve">ABRACADEIRA EM ACO PARA AMARRACAO DE ELETRODUTOS, TIPO U SIMPLES, COM 3"                                                                                                                                                                                                                                                                                                                                                                                                                                  </v>
          </cell>
          <cell r="C7677" t="str">
            <v xml:space="preserve">UN    </v>
          </cell>
          <cell r="D7677">
            <v>3.7</v>
          </cell>
        </row>
        <row r="7678">
          <cell r="A7678">
            <v>39145</v>
          </cell>
          <cell r="B7678" t="str">
            <v xml:space="preserve">ABRACADEIRA EM ACO PARA AMARRACAO DE ELETRODUTOS, TIPO U SIMPLES, COM 4"                                                                                                                                                                                                                                                                                                                                                                                                                                  </v>
          </cell>
          <cell r="C7678" t="str">
            <v xml:space="preserve">UN    </v>
          </cell>
          <cell r="D7678">
            <v>6.09</v>
          </cell>
        </row>
        <row r="7679">
          <cell r="A7679">
            <v>12615</v>
          </cell>
          <cell r="B7679" t="str">
            <v xml:space="preserve">ABRACADEIRA PVC, PARA CALHA PLUVIAL, DIAMETRO ENTRE *80 E 100* MM, PARA DRENAGEM PLUVIAL PREDIAL                                                                                                                                                                                                                                                                                                                                                                                                          </v>
          </cell>
          <cell r="C7679" t="str">
            <v xml:space="preserve">UN    </v>
          </cell>
          <cell r="D7679">
            <v>12.62</v>
          </cell>
        </row>
        <row r="7680">
          <cell r="A7680">
            <v>11927</v>
          </cell>
          <cell r="B7680" t="str">
            <v xml:space="preserve">ABRACADEIRA, GALVANIZADA/ZINCADA, ROSCA SEM FIM, PARAFUSO INOX, LARGURA FITA *12,6 A *14 MM, D = 2" A 2 1/2"                                                                                                                                                                                                                                                                                                                                                                                              </v>
          </cell>
          <cell r="C7680" t="str">
            <v xml:space="preserve">UN    </v>
          </cell>
          <cell r="D7680">
            <v>8.1999999999999993</v>
          </cell>
        </row>
        <row r="7681">
          <cell r="A7681">
            <v>11928</v>
          </cell>
          <cell r="B7681" t="str">
            <v xml:space="preserve">ABRACADEIRA, GALVANIZADA/ZINCADA, ROSCA SEM FIM, PARAFUSO INOX, LARGURA FITA *12,6 A *14 MM, D = 3" A 3 3/4"                                                                                                                                                                                                                                                                                                                                                                                              </v>
          </cell>
          <cell r="C7681" t="str">
            <v xml:space="preserve">UN    </v>
          </cell>
          <cell r="D7681">
            <v>9.39</v>
          </cell>
        </row>
        <row r="7682">
          <cell r="A7682">
            <v>11929</v>
          </cell>
          <cell r="B7682" t="str">
            <v xml:space="preserve">ABRACADEIRA, GALVANIZADA/ZINCADA, ROSCA SEM FIM, PARAFUSO INOX, LARGURA FITA *12,6 A *14 MM, D = 4" A 4 3/4"                                                                                                                                                                                                                                                                                                                                                                                              </v>
          </cell>
          <cell r="C7682" t="str">
            <v xml:space="preserve">UN    </v>
          </cell>
          <cell r="D7682">
            <v>14.53</v>
          </cell>
        </row>
        <row r="7683">
          <cell r="A7683">
            <v>36801</v>
          </cell>
          <cell r="B7683" t="str">
            <v xml:space="preserve">ACABAMENTO DE METAL CROMADO PARA REGISTRO PEQUENO, DE PAREDE, 1/2" OU 3/4"                                                                                                                                                                                                                                                                                                                                                                                                                                </v>
          </cell>
          <cell r="C7683" t="str">
            <v xml:space="preserve">UN    </v>
          </cell>
          <cell r="D7683">
            <v>30.6</v>
          </cell>
        </row>
        <row r="7684">
          <cell r="A7684">
            <v>36246</v>
          </cell>
          <cell r="B7684" t="str">
            <v xml:space="preserve">ACABAMENTO SIMPLES/CONVENCIONAL PARA FORRO PVC, TIPO "U" OU "C", COR BRANCA, COMPRIMENTO 6 M                                                                                                                                                                                                                                                                                                                                                                                                              </v>
          </cell>
          <cell r="C7684" t="str">
            <v xml:space="preserve">M     </v>
          </cell>
          <cell r="D7684">
            <v>4.1500000000000004</v>
          </cell>
        </row>
        <row r="7685">
          <cell r="A7685">
            <v>37600</v>
          </cell>
          <cell r="B7685" t="str">
            <v xml:space="preserve">ACESSORIO DE LIGACAO NAO ELETRICO PARA CARGAS EXPLOSIVAS, TUBO DE 6 M                                                                                                                                                                                                                                                                                                                                                                                                                                     </v>
          </cell>
          <cell r="C7685" t="str">
            <v xml:space="preserve">UN    </v>
          </cell>
          <cell r="D7685">
            <v>104.86</v>
          </cell>
        </row>
        <row r="7686">
          <cell r="A7686">
            <v>37599</v>
          </cell>
          <cell r="B7686" t="str">
            <v xml:space="preserve">ACESSORIO INICIADOR NAO ELETRICO, TUBO DE 6 M, TEMPO DE RETARDO DE *160* MS                                                                                                                                                                                                                                                                                                                                                                                                                               </v>
          </cell>
          <cell r="C7686" t="str">
            <v xml:space="preserve">UN    </v>
          </cell>
          <cell r="D7686">
            <v>97.6</v>
          </cell>
        </row>
        <row r="7687">
          <cell r="A7687">
            <v>1</v>
          </cell>
          <cell r="B7687" t="str">
            <v xml:space="preserve">ACETILENO (RECARGA DE GAS ACETILENO PARA CILINDRO DE CONJUNTO OXICORTE GRANDE) NAO INCLUI TROCA/MANUTENCAO DO CILINDRO                                                                                                                                                                                                                                                                                                                                                                                    </v>
          </cell>
          <cell r="C7687" t="str">
            <v xml:space="preserve">KG    </v>
          </cell>
          <cell r="D7687">
            <v>95</v>
          </cell>
        </row>
        <row r="7688">
          <cell r="A7688">
            <v>3</v>
          </cell>
          <cell r="B7688" t="str">
            <v xml:space="preserve">ACIDO CLORIDRICO / ACIDO MURIATICO, DILUICAO 10% A 12% PARA USO EM LIMPEZA                                                                                                                                                                                                                                                                                                                                                                                                                                </v>
          </cell>
          <cell r="C7688" t="str">
            <v xml:space="preserve">L     </v>
          </cell>
          <cell r="D7688">
            <v>15.02</v>
          </cell>
        </row>
        <row r="7689">
          <cell r="A7689">
            <v>43054</v>
          </cell>
          <cell r="B7689" t="str">
            <v xml:space="preserve">ACO CA-25, 10,0 MM, OU 12,5 MM, OU 16,0 MM, OU 20,0 MM, OU 25,0 MM, VERGALHAO                                                                                                                                                                                                                                                                                                                                                                                                                             </v>
          </cell>
          <cell r="C7689" t="str">
            <v xml:space="preserve">KG    </v>
          </cell>
          <cell r="D7689">
            <v>8.25</v>
          </cell>
        </row>
        <row r="7690">
          <cell r="A7690">
            <v>42402</v>
          </cell>
          <cell r="B7690" t="str">
            <v xml:space="preserve">ACO CA-25, 16,0 MM, BARRA DE TRANSFERENCIA                                                                                                                                                                                                                                                                                                                                                                                                                                                                </v>
          </cell>
          <cell r="C7690" t="str">
            <v xml:space="preserve">KG    </v>
          </cell>
          <cell r="D7690">
            <v>7.88</v>
          </cell>
        </row>
        <row r="7691">
          <cell r="A7691">
            <v>42403</v>
          </cell>
          <cell r="B7691" t="str">
            <v xml:space="preserve">ACO CA-25, 20,0 MM, BARRA DE TRANSFERENCIA                                                                                                                                                                                                                                                                                                                                                                                                                                                                </v>
          </cell>
          <cell r="C7691" t="str">
            <v xml:space="preserve">KG    </v>
          </cell>
          <cell r="D7691">
            <v>10.11</v>
          </cell>
        </row>
        <row r="7692">
          <cell r="A7692">
            <v>42404</v>
          </cell>
          <cell r="B7692" t="str">
            <v xml:space="preserve">ACO CA-25, 25,0 MM, BARRA DE TRANSFERENCIA                                                                                                                                                                                                                                                                                                                                                                                                                                                                </v>
          </cell>
          <cell r="C7692" t="str">
            <v xml:space="preserve">KG    </v>
          </cell>
          <cell r="D7692">
            <v>10.050000000000001</v>
          </cell>
        </row>
        <row r="7693">
          <cell r="A7693">
            <v>42405</v>
          </cell>
          <cell r="B7693" t="str">
            <v xml:space="preserve">ACO CA-25, 32,0 MM, BARRA DE TRANSFERENCIA                                                                                                                                                                                                                                                                                                                                                                                                                                                                </v>
          </cell>
          <cell r="C7693" t="str">
            <v xml:space="preserve">KG    </v>
          </cell>
          <cell r="D7693">
            <v>10.71</v>
          </cell>
        </row>
        <row r="7694">
          <cell r="A7694">
            <v>34341</v>
          </cell>
          <cell r="B7694" t="str">
            <v xml:space="preserve">ACO CA-25, 32,0 MM, VERGALHAO                                                                                                                                                                                                                                                                                                                                                                                                                                                                             </v>
          </cell>
          <cell r="C7694" t="str">
            <v xml:space="preserve">KG    </v>
          </cell>
          <cell r="D7694">
            <v>9.3000000000000007</v>
          </cell>
        </row>
        <row r="7695">
          <cell r="A7695">
            <v>43053</v>
          </cell>
          <cell r="B7695" t="str">
            <v xml:space="preserve">ACO CA-25, 6,3 MM OU 8,0 MM, VERGALHAO                                                                                                                                                                                                                                                                                                                                                                                                                                                                    </v>
          </cell>
          <cell r="C7695" t="str">
            <v xml:space="preserve">KG    </v>
          </cell>
          <cell r="D7695">
            <v>7.37</v>
          </cell>
        </row>
        <row r="7696">
          <cell r="A7696">
            <v>43058</v>
          </cell>
          <cell r="B7696" t="str">
            <v xml:space="preserve">ACO CA-50, 10,0 MM, OU 12,5 MM, OU 16,0 MM, OU 20,0 MM, DOBRADO E CORTADO                                                                                                                                                                                                                                                                                                                                                                                                                                 </v>
          </cell>
          <cell r="C7696" t="str">
            <v xml:space="preserve">KG    </v>
          </cell>
          <cell r="D7696">
            <v>7.64</v>
          </cell>
        </row>
        <row r="7697">
          <cell r="A7697">
            <v>34</v>
          </cell>
          <cell r="B7697" t="str">
            <v xml:space="preserve">ACO CA-50, 10,0 MM, VERGALHAO                                                                                                                                                                                                                                                                                                                                                                                                                                                                             </v>
          </cell>
          <cell r="C7697" t="str">
            <v xml:space="preserve">KG    </v>
          </cell>
          <cell r="D7697">
            <v>7.68</v>
          </cell>
        </row>
        <row r="7698">
          <cell r="A7698">
            <v>43055</v>
          </cell>
          <cell r="B7698" t="str">
            <v xml:space="preserve">ACO CA-50, 12,5 MM OU 16,0 MM, VERGALHAO                                                                                                                                                                                                                                                                                                                                                                                                                                                                  </v>
          </cell>
          <cell r="C7698" t="str">
            <v xml:space="preserve">KG    </v>
          </cell>
          <cell r="D7698">
            <v>6.65</v>
          </cell>
        </row>
        <row r="7699">
          <cell r="A7699">
            <v>43056</v>
          </cell>
          <cell r="B7699" t="str">
            <v xml:space="preserve">ACO CA-50, 20,0 MM OU 25,0 MM, VERGALHAO                                                                                                                                                                                                                                                                                                                                                                                                                                                                  </v>
          </cell>
          <cell r="C7699" t="str">
            <v xml:space="preserve">KG    </v>
          </cell>
          <cell r="D7699">
            <v>7.67</v>
          </cell>
        </row>
        <row r="7700">
          <cell r="A7700">
            <v>43057</v>
          </cell>
          <cell r="B7700" t="str">
            <v xml:space="preserve">ACO CA-50, 32,0 MM, VERGALHAO                                                                                                                                                                                                                                                                                                                                                                                                                                                                             </v>
          </cell>
          <cell r="C7700" t="str">
            <v xml:space="preserve">KG    </v>
          </cell>
          <cell r="D7700">
            <v>8.42</v>
          </cell>
        </row>
        <row r="7701">
          <cell r="A7701">
            <v>34449</v>
          </cell>
          <cell r="B7701" t="str">
            <v xml:space="preserve">ACO CA-50, 6,3 MM, DOBRADO E CORTADO                                                                                                                                                                                                                                                                                                                                                                                                                                                                      </v>
          </cell>
          <cell r="C7701" t="str">
            <v xml:space="preserve">KG    </v>
          </cell>
          <cell r="D7701">
            <v>9.01</v>
          </cell>
        </row>
        <row r="7702">
          <cell r="A7702">
            <v>32</v>
          </cell>
          <cell r="B7702" t="str">
            <v xml:space="preserve">ACO CA-50, 6,3 MM, VERGALHAO                                                                                                                                                                                                                                                                                                                                                                                                                                                                              </v>
          </cell>
          <cell r="C7702" t="str">
            <v xml:space="preserve">KG    </v>
          </cell>
          <cell r="D7702">
            <v>8.1</v>
          </cell>
        </row>
        <row r="7703">
          <cell r="A7703">
            <v>33</v>
          </cell>
          <cell r="B7703" t="str">
            <v xml:space="preserve">ACO CA-50, 8,0 MM, VERGALHAO                                                                                                                                                                                                                                                                                                                                                                                                                                                                              </v>
          </cell>
          <cell r="C7703" t="str">
            <v xml:space="preserve">KG    </v>
          </cell>
          <cell r="D7703">
            <v>8.14</v>
          </cell>
        </row>
        <row r="7704">
          <cell r="A7704">
            <v>43061</v>
          </cell>
          <cell r="B7704" t="str">
            <v xml:space="preserve">ACO CA-60, 4,2 MM OU 5,0 MM, DOBRADO E CORTADO                                                                                                                                                                                                                                                                                                                                                                                                                                                            </v>
          </cell>
          <cell r="C7704" t="str">
            <v xml:space="preserve">KG    </v>
          </cell>
          <cell r="D7704">
            <v>7.61</v>
          </cell>
        </row>
        <row r="7705">
          <cell r="A7705">
            <v>43059</v>
          </cell>
          <cell r="B7705" t="str">
            <v xml:space="preserve">ACO CA-60, 4,2 MM, OU 5,0 MM, OU 6,0 MM, OU 7,0 MM, VERGALHAO                                                                                                                                                                                                                                                                                                                                                                                                                                             </v>
          </cell>
          <cell r="C7705" t="str">
            <v xml:space="preserve">KG    </v>
          </cell>
          <cell r="D7705">
            <v>7.26</v>
          </cell>
        </row>
        <row r="7706">
          <cell r="A7706">
            <v>43062</v>
          </cell>
          <cell r="B7706" t="str">
            <v xml:space="preserve">ACO CA-60, 6,0 MM OU 7,0 MM, DOBRADO E CORTADO                                                                                                                                                                                                                                                                                                                                                                                                                                                            </v>
          </cell>
          <cell r="C7706" t="str">
            <v xml:space="preserve">KG    </v>
          </cell>
          <cell r="D7706">
            <v>8.0500000000000007</v>
          </cell>
        </row>
        <row r="7707">
          <cell r="A7707">
            <v>43060</v>
          </cell>
          <cell r="B7707" t="str">
            <v xml:space="preserve">ACO CA-60, 8,0 MM OU 9,5 MM, VERGALHAO                                                                                                                                                                                                                                                                                                                                                                                                                                                                    </v>
          </cell>
          <cell r="C7707" t="str">
            <v xml:space="preserve">KG    </v>
          </cell>
          <cell r="D7707">
            <v>6.33</v>
          </cell>
        </row>
        <row r="7708">
          <cell r="A7708">
            <v>40410</v>
          </cell>
          <cell r="B7708" t="str">
            <v xml:space="preserve">ACOPLAMENTO RIGIDO EM FERRO FUNDIDO PARA SISTEMA DE TUBULACAO RANHURADA, DN 50 MM (2")                                                                                                                                                                                                                                                                                                                                                                                                                    </v>
          </cell>
          <cell r="C7708" t="str">
            <v xml:space="preserve">UN    </v>
          </cell>
          <cell r="D7708">
            <v>19.190000000000001</v>
          </cell>
        </row>
        <row r="7709">
          <cell r="A7709">
            <v>40411</v>
          </cell>
          <cell r="B7709" t="str">
            <v xml:space="preserve">ACOPLAMENTO RIGIDO EM FERRO FUNDIDO PARA SISTEMA DE TUBULACAO RANHURADA, DN 65 MM (2 1/2")                                                                                                                                                                                                                                                                                                                                                                                                                </v>
          </cell>
          <cell r="C7709" t="str">
            <v xml:space="preserve">UN    </v>
          </cell>
          <cell r="D7709">
            <v>20.82</v>
          </cell>
        </row>
        <row r="7710">
          <cell r="A7710">
            <v>40412</v>
          </cell>
          <cell r="B7710" t="str">
            <v xml:space="preserve">ACOPLAMENTO RIGIDO EM FERRO FUNDIDO PARA SISTEMA DE TUBULACAO RANHURADA, DN 80 MM (3")                                                                                                                                                                                                                                                                                                                                                                                                                    </v>
          </cell>
          <cell r="C7710" t="str">
            <v xml:space="preserve">UN    </v>
          </cell>
          <cell r="D7710">
            <v>23.37</v>
          </cell>
        </row>
        <row r="7711">
          <cell r="A7711">
            <v>44254</v>
          </cell>
          <cell r="B7711" t="str">
            <v xml:space="preserve">ADAPTADOR CPVC, ROSCAVEL, COM FLANGES E ANEL DE VEDACAO, 15 MM, CAIXA D'AGUA PARA AGUA QUENTE                                                                                                                                                                                                                                                                                                                                                                                                             </v>
          </cell>
          <cell r="C7711" t="str">
            <v xml:space="preserve">UN    </v>
          </cell>
          <cell r="D7711">
            <v>26.65</v>
          </cell>
        </row>
        <row r="7712">
          <cell r="A7712">
            <v>44255</v>
          </cell>
          <cell r="B7712" t="str">
            <v xml:space="preserve">ADAPTADOR CPVC, ROSCAVEL, COM FLANGES E ANEL DE VEDACAO, 22 MM, CAIXA D'AGUA PARA AGUA QUENTE                                                                                                                                                                                                                                                                                                                                                                                                             </v>
          </cell>
          <cell r="C7712" t="str">
            <v xml:space="preserve">UN    </v>
          </cell>
          <cell r="D7712">
            <v>29.54</v>
          </cell>
        </row>
        <row r="7713">
          <cell r="A7713">
            <v>44256</v>
          </cell>
          <cell r="B7713" t="str">
            <v xml:space="preserve">ADAPTADOR CPVC, ROSCAVEL, COM FLANGES E ANEL DE VEDACAO, 28 MM, CAIXA D'AGUA PARA AGUA QUENTE                                                                                                                                                                                                                                                                                                                                                                                                             </v>
          </cell>
          <cell r="C7713" t="str">
            <v xml:space="preserve">UN    </v>
          </cell>
          <cell r="D7713">
            <v>33.369999999999997</v>
          </cell>
        </row>
        <row r="7714">
          <cell r="A7714">
            <v>44257</v>
          </cell>
          <cell r="B7714" t="str">
            <v xml:space="preserve">ADAPTADOR CPVC, ROSCAVEL, COM FLANGES E ANEL DE VEDACAO, 35 MM, CAIXA D'AGUA PARA AGUA QUENTE                                                                                                                                                                                                                                                                                                                                                                                                             </v>
          </cell>
          <cell r="C7714" t="str">
            <v xml:space="preserve">UN    </v>
          </cell>
          <cell r="D7714">
            <v>52.79</v>
          </cell>
        </row>
        <row r="7715">
          <cell r="A7715">
            <v>44258</v>
          </cell>
          <cell r="B7715" t="str">
            <v xml:space="preserve">ADAPTADOR CPVC, ROSCAVEL, COM FLANGES E ANEL DE VEDACAO, 42 MM, CAIXA D'AGUA PARA AGUA QUENTE                                                                                                                                                                                                                                                                                                                                                                                                             </v>
          </cell>
          <cell r="C7715" t="str">
            <v xml:space="preserve">UN    </v>
          </cell>
          <cell r="D7715">
            <v>60.33</v>
          </cell>
        </row>
        <row r="7716">
          <cell r="A7716">
            <v>44259</v>
          </cell>
          <cell r="B7716" t="str">
            <v xml:space="preserve">ADAPTADOR CPVC, ROSCAVEL, COM FLANGES E ANEL DE VEDACAO, 54 MM, CAIXA D'AGUA PARA AGUA QUENTE                                                                                                                                                                                                                                                                                                                                                                                                             </v>
          </cell>
          <cell r="C7716" t="str">
            <v xml:space="preserve">UN    </v>
          </cell>
          <cell r="D7716">
            <v>82.81</v>
          </cell>
        </row>
        <row r="7717">
          <cell r="A7717">
            <v>37997</v>
          </cell>
          <cell r="B7717" t="str">
            <v xml:space="preserve">ADAPTADOR CPVC, SOLDAVEL, 15 MM, PARA AGUA QUENTE                                                                                                                                                                                                                                                                                                                                                                                                                                                         </v>
          </cell>
          <cell r="C7717" t="str">
            <v xml:space="preserve">UN    </v>
          </cell>
          <cell r="D7717">
            <v>15.88</v>
          </cell>
        </row>
        <row r="7718">
          <cell r="A7718">
            <v>37998</v>
          </cell>
          <cell r="B7718" t="str">
            <v xml:space="preserve">ADAPTADOR CPVC, SOLDAVEL, 22 MM, PARA AGUA QUENTE                                                                                                                                                                                                                                                                                                                                                                                                                                                         </v>
          </cell>
          <cell r="C7718" t="str">
            <v xml:space="preserve">UN    </v>
          </cell>
          <cell r="D7718">
            <v>21.26</v>
          </cell>
        </row>
        <row r="7719">
          <cell r="A7719">
            <v>55</v>
          </cell>
          <cell r="B7719" t="str">
            <v xml:space="preserve">ADAPTADOR DE COMPRESSAO EM POLIPROPILENO (PP), PARA TUBO EM PEAD, 20 MM X 1/2", PARA LIGACAO PREDIAL DE AGUA (NTS 179)                                                                                                                                                                                                                                                                                                                                                                                    </v>
          </cell>
          <cell r="C7719" t="str">
            <v xml:space="preserve">UN    </v>
          </cell>
          <cell r="D7719">
            <v>4.17</v>
          </cell>
        </row>
        <row r="7720">
          <cell r="A7720">
            <v>61</v>
          </cell>
          <cell r="B7720" t="str">
            <v xml:space="preserve">ADAPTADOR DE COMPRESSAO EM POLIPROPILENO (PP), PARA TUBO EM PEAD, 20 MM X 3/4", PARA LIGACAO PREDIAL DE AGUA (NTS 179)                                                                                                                                                                                                                                                                                                                                                                                    </v>
          </cell>
          <cell r="C7720" t="str">
            <v xml:space="preserve">UN    </v>
          </cell>
          <cell r="D7720">
            <v>3.94</v>
          </cell>
        </row>
        <row r="7721">
          <cell r="A7721">
            <v>62</v>
          </cell>
          <cell r="B7721" t="str">
            <v xml:space="preserve">ADAPTADOR DE COMPRESSAO EM POLIPROPILENO (PP), PARA TUBO EM PEAD, 32 MM X 1", PARA LIGACAO PREDIAL DE AGUA (NTS 179)                                                                                                                                                                                                                                                                                                                                                                                      </v>
          </cell>
          <cell r="C7721" t="str">
            <v xml:space="preserve">UN    </v>
          </cell>
          <cell r="D7721">
            <v>8.17</v>
          </cell>
        </row>
        <row r="7722">
          <cell r="A7722">
            <v>10899</v>
          </cell>
          <cell r="B7722" t="str">
            <v xml:space="preserve">ADAPTADOR EM LATAO, ENGATE RAPIDO 2 1/2" X ROSCA INTERNA 5 FIOS 2 1/2", PARA INSTALACAO PREDIAL DE COMBATE A INCENDIO                                                                                                                                                                                                                                                                                                                                                                                     </v>
          </cell>
          <cell r="C7722" t="str">
            <v xml:space="preserve">UN    </v>
          </cell>
          <cell r="D7722">
            <v>133.85</v>
          </cell>
        </row>
        <row r="7723">
          <cell r="A7723">
            <v>10900</v>
          </cell>
          <cell r="B7723" t="str">
            <v xml:space="preserve">ADAPTADOR EM LATAO, ENGATE RAPIDO1 1/2" X ROSCA INTERNA 5 FIOS 2 1/2", PARA INSTALACAO PREDIAL DE COMBATE A INCENDIO                                                                                                                                                                                                                                                                                                                                                                                      </v>
          </cell>
          <cell r="C7723" t="str">
            <v xml:space="preserve">UN    </v>
          </cell>
          <cell r="D7723">
            <v>104.75</v>
          </cell>
        </row>
        <row r="7724">
          <cell r="A7724">
            <v>47</v>
          </cell>
          <cell r="B7724" t="str">
            <v xml:space="preserve">ADAPTADOR PVC PBA, BOLSA/ROSCA, JE, DN 100 / DE 110 MM                                                                                                                                                                                                                                                                                                                                                                                                                                                    </v>
          </cell>
          <cell r="C7724" t="str">
            <v xml:space="preserve">UN    </v>
          </cell>
          <cell r="D7724">
            <v>60.45</v>
          </cell>
        </row>
        <row r="7725">
          <cell r="A7725">
            <v>48</v>
          </cell>
          <cell r="B7725" t="str">
            <v xml:space="preserve">ADAPTADOR PVC PBA, BOLSA/ROSCA, JE, DN 50 / DE 60 MM                                                                                                                                                                                                                                                                                                                                                                                                                                                      </v>
          </cell>
          <cell r="C7725" t="str">
            <v xml:space="preserve">UN    </v>
          </cell>
          <cell r="D7725">
            <v>15.77</v>
          </cell>
        </row>
        <row r="7726">
          <cell r="A7726">
            <v>46</v>
          </cell>
          <cell r="B7726" t="str">
            <v xml:space="preserve">ADAPTADOR PVC PBA, BOLSA/ROSCA, JE, DN 75 / DE 85 MM                                                                                                                                                                                                                                                                                                                                                                                                                                                      </v>
          </cell>
          <cell r="C7726" t="str">
            <v xml:space="preserve">UN    </v>
          </cell>
          <cell r="D7726">
            <v>35.35</v>
          </cell>
        </row>
        <row r="7727">
          <cell r="A7727">
            <v>52</v>
          </cell>
          <cell r="B7727" t="str">
            <v xml:space="preserve">ADAPTADOR PVC PBA, PONTA/ROSCA, JE, DN 50 / DE 60 MM                                                                                                                                                                                                                                                                                                                                                                                                                                                      </v>
          </cell>
          <cell r="C7727" t="str">
            <v xml:space="preserve">UN    </v>
          </cell>
          <cell r="D7727">
            <v>11.98</v>
          </cell>
        </row>
        <row r="7728">
          <cell r="A7728">
            <v>43</v>
          </cell>
          <cell r="B7728" t="str">
            <v xml:space="preserve">ADAPTADOR PVC PBA, PONTA/ROSCA, JE, DN 75 / DE 85 MM                                                                                                                                                                                                                                                                                                                                                                                                                                                      </v>
          </cell>
          <cell r="C7728" t="str">
            <v xml:space="preserve">UN    </v>
          </cell>
          <cell r="D7728">
            <v>40.43</v>
          </cell>
        </row>
        <row r="7729">
          <cell r="A7729">
            <v>103</v>
          </cell>
          <cell r="B7729" t="str">
            <v xml:space="preserve">ADAPTADOR PVC SOLDAVEL CURTO COM BOLSA E ROSCA, 110 MM X 4", PARA AGUA FRIA                                                                                                                                                                                                                                                                                                                                                                                                                               </v>
          </cell>
          <cell r="C7729" t="str">
            <v xml:space="preserve">UN    </v>
          </cell>
          <cell r="D7729">
            <v>38.43</v>
          </cell>
        </row>
        <row r="7730">
          <cell r="A7730">
            <v>107</v>
          </cell>
          <cell r="B7730" t="str">
            <v xml:space="preserve">ADAPTADOR PVC SOLDAVEL CURTO COM BOLSA E ROSCA, 20 MM X 1/2", PARA AGUA FRIA                                                                                                                                                                                                                                                                                                                                                                                                                              </v>
          </cell>
          <cell r="C7730" t="str">
            <v xml:space="preserve">UN    </v>
          </cell>
          <cell r="D7730">
            <v>0.72</v>
          </cell>
        </row>
        <row r="7731">
          <cell r="A7731">
            <v>65</v>
          </cell>
          <cell r="B7731" t="str">
            <v xml:space="preserve">ADAPTADOR PVC SOLDAVEL CURTO COM BOLSA E ROSCA, 25 MM X 3/4", PARA AGUA FRIA                                                                                                                                                                                                                                                                                                                                                                                                                              </v>
          </cell>
          <cell r="C7731" t="str">
            <v xml:space="preserve">UN    </v>
          </cell>
          <cell r="D7731">
            <v>0.79</v>
          </cell>
        </row>
        <row r="7732">
          <cell r="A7732">
            <v>108</v>
          </cell>
          <cell r="B7732" t="str">
            <v xml:space="preserve">ADAPTADOR PVC SOLDAVEL CURTO COM BOLSA E ROSCA, 32 MM X 1", PARA AGUA FRIA                                                                                                                                                                                                                                                                                                                                                                                                                                </v>
          </cell>
          <cell r="C7732" t="str">
            <v xml:space="preserve">UN    </v>
          </cell>
          <cell r="D7732">
            <v>1.59</v>
          </cell>
        </row>
        <row r="7733">
          <cell r="A7733">
            <v>110</v>
          </cell>
          <cell r="B7733" t="str">
            <v xml:space="preserve">ADAPTADOR PVC SOLDAVEL CURTO COM BOLSA E ROSCA, 40 MM X 1 1/2", PARA AGUA FRIA                                                                                                                                                                                                                                                                                                                                                                                                                            </v>
          </cell>
          <cell r="C7733" t="str">
            <v xml:space="preserve">UN    </v>
          </cell>
          <cell r="D7733">
            <v>5.53</v>
          </cell>
        </row>
        <row r="7734">
          <cell r="A7734">
            <v>109</v>
          </cell>
          <cell r="B7734" t="str">
            <v xml:space="preserve">ADAPTADOR PVC SOLDAVEL CURTO COM BOLSA E ROSCA, 40 MM X 1 1/4", PARA AGUA FRIA                                                                                                                                                                                                                                                                                                                                                                                                                            </v>
          </cell>
          <cell r="C7734" t="str">
            <v xml:space="preserve">UN    </v>
          </cell>
          <cell r="D7734">
            <v>3.29</v>
          </cell>
        </row>
        <row r="7735">
          <cell r="A7735">
            <v>111</v>
          </cell>
          <cell r="B7735" t="str">
            <v xml:space="preserve">ADAPTADOR PVC SOLDAVEL CURTO COM BOLSA E ROSCA, 50 MM X 1 1/4", PARA AGUA FRIA                                                                                                                                                                                                                                                                                                                                                                                                                            </v>
          </cell>
          <cell r="C7735" t="str">
            <v xml:space="preserve">UN    </v>
          </cell>
          <cell r="D7735">
            <v>7.48</v>
          </cell>
        </row>
        <row r="7736">
          <cell r="A7736">
            <v>112</v>
          </cell>
          <cell r="B7736" t="str">
            <v xml:space="preserve">ADAPTADOR PVC SOLDAVEL CURTO COM BOLSA E ROSCA, 50 MM X1 1/2", PARA AGUA FRIA                                                                                                                                                                                                                                                                                                                                                                                                                             </v>
          </cell>
          <cell r="C7736" t="str">
            <v xml:space="preserve">UN    </v>
          </cell>
          <cell r="D7736">
            <v>3.96</v>
          </cell>
        </row>
        <row r="7737">
          <cell r="A7737">
            <v>113</v>
          </cell>
          <cell r="B7737" t="str">
            <v xml:space="preserve">ADAPTADOR PVC SOLDAVEL CURTO COM BOLSA E ROSCA, 60 MM X 2", PARA AGUA FRIA                                                                                                                                                                                                                                                                                                                                                                                                                                </v>
          </cell>
          <cell r="C7737" t="str">
            <v xml:space="preserve">UN    </v>
          </cell>
          <cell r="D7737">
            <v>9.92</v>
          </cell>
        </row>
        <row r="7738">
          <cell r="A7738">
            <v>104</v>
          </cell>
          <cell r="B7738" t="str">
            <v xml:space="preserve">ADAPTADOR PVC SOLDAVEL CURTO COM BOLSA E ROSCA, 75 MM X 2 1/2", PARA AGUA FRIA                                                                                                                                                                                                                                                                                                                                                                                                                            </v>
          </cell>
          <cell r="C7738" t="str">
            <v xml:space="preserve">UN    </v>
          </cell>
          <cell r="D7738">
            <v>17.27</v>
          </cell>
        </row>
        <row r="7739">
          <cell r="A7739">
            <v>102</v>
          </cell>
          <cell r="B7739" t="str">
            <v xml:space="preserve">ADAPTADOR PVC SOLDAVEL CURTO COM BOLSA E ROSCA, 85 MM X 3", PARA AGUA FRIA                                                                                                                                                                                                                                                                                                                                                                                                                                </v>
          </cell>
          <cell r="C7739" t="str">
            <v xml:space="preserve">UN    </v>
          </cell>
          <cell r="D7739">
            <v>23.81</v>
          </cell>
        </row>
        <row r="7740">
          <cell r="A7740">
            <v>95</v>
          </cell>
          <cell r="B7740" t="str">
            <v xml:space="preserve">ADAPTADOR PVC SOLDAVEL, COM FLANGE E ANEL DE VEDACAO, 20 MM X 1/2", PARA CAIXA D'AGUA                                                                                                                                                                                                                                                                                                                                                                                                                     </v>
          </cell>
          <cell r="C7740" t="str">
            <v xml:space="preserve">UN    </v>
          </cell>
          <cell r="D7740">
            <v>10.06</v>
          </cell>
        </row>
        <row r="7741">
          <cell r="A7741">
            <v>96</v>
          </cell>
          <cell r="B7741" t="str">
            <v xml:space="preserve">ADAPTADOR PVC SOLDAVEL, COM FLANGE E ANEL DE VEDACAO, 25 MM X 3/4", PARA CAIXA D'AGUA                                                                                                                                                                                                                                                                                                                                                                                                                     </v>
          </cell>
          <cell r="C7741" t="str">
            <v xml:space="preserve">UN    </v>
          </cell>
          <cell r="D7741">
            <v>10.95</v>
          </cell>
        </row>
        <row r="7742">
          <cell r="A7742">
            <v>97</v>
          </cell>
          <cell r="B7742" t="str">
            <v xml:space="preserve">ADAPTADOR PVC SOLDAVEL, COM FLANGE E ANEL DE VEDACAO, 32 MM X 1", PARA CAIXA D'AGUA                                                                                                                                                                                                                                                                                                                                                                                                                       </v>
          </cell>
          <cell r="C7742" t="str">
            <v xml:space="preserve">UN    </v>
          </cell>
          <cell r="D7742">
            <v>16.47</v>
          </cell>
        </row>
        <row r="7743">
          <cell r="A7743">
            <v>98</v>
          </cell>
          <cell r="B7743" t="str">
            <v xml:space="preserve">ADAPTADOR PVC SOLDAVEL, COM FLANGE E ANEL DE VEDACAO, 40 MM X 1 1/4", PARA CAIXA D'AGUA                                                                                                                                                                                                                                                                                                                                                                                                                   </v>
          </cell>
          <cell r="C7743" t="str">
            <v xml:space="preserve">UN    </v>
          </cell>
          <cell r="D7743">
            <v>24.65</v>
          </cell>
        </row>
        <row r="7744">
          <cell r="A7744">
            <v>99</v>
          </cell>
          <cell r="B7744" t="str">
            <v xml:space="preserve">ADAPTADOR PVC SOLDAVEL, COM FLANGE E ANEL DE VEDACAO, 50 MM X 1 1/2", PARA CAIXA D'AGUA                                                                                                                                                                                                                                                                                                                                                                                                                   </v>
          </cell>
          <cell r="C7744" t="str">
            <v xml:space="preserve">UN    </v>
          </cell>
          <cell r="D7744">
            <v>23.3</v>
          </cell>
        </row>
        <row r="7745">
          <cell r="A7745">
            <v>60</v>
          </cell>
          <cell r="B7745" t="str">
            <v xml:space="preserve">ADAPTADOR PVC, COM REGISTRO, PARA PEAD, 20 MM X 3/4", PARA LIGACAO PREDIAL DE AGUA                                                                                                                                                                                                                                                                                                                                                                                                                        </v>
          </cell>
          <cell r="C7745" t="str">
            <v xml:space="preserve">UN    </v>
          </cell>
          <cell r="D7745">
            <v>5.41</v>
          </cell>
        </row>
        <row r="7746">
          <cell r="A7746">
            <v>72</v>
          </cell>
          <cell r="B7746" t="str">
            <v xml:space="preserve">ADAPTADOR PVC, ROSCAVEL, COM FLANGES E ANEL DE VEDACAO, 1 1/2", PARA CAIXA D'AGUA                                                                                                                                                                                                                                                                                                                                                                                                                         </v>
          </cell>
          <cell r="C7746" t="str">
            <v xml:space="preserve">UN    </v>
          </cell>
          <cell r="D7746">
            <v>44.68</v>
          </cell>
        </row>
        <row r="7747">
          <cell r="A7747">
            <v>67</v>
          </cell>
          <cell r="B7747" t="str">
            <v xml:space="preserve">ADAPTADOR PVC, ROSCAVEL, COM FLANGES E ANEL DE VEDACAO, 1/2", PARA CAIXA D'AGUA                                                                                                                                                                                                                                                                                                                                                                                                                           </v>
          </cell>
          <cell r="C7747" t="str">
            <v xml:space="preserve">UN    </v>
          </cell>
          <cell r="D7747">
            <v>14.45</v>
          </cell>
        </row>
        <row r="7748">
          <cell r="A7748">
            <v>71</v>
          </cell>
          <cell r="B7748" t="str">
            <v xml:space="preserve">ADAPTADOR PVC, ROSCAVEL, COM FLANGES E ANEL DE VEDACAO, 1", PARA CAIXA D'AGUA                                                                                                                                                                                                                                                                                                                                                                                                                             </v>
          </cell>
          <cell r="C7748" t="str">
            <v xml:space="preserve">UN    </v>
          </cell>
          <cell r="D7748">
            <v>27.6</v>
          </cell>
        </row>
        <row r="7749">
          <cell r="A7749">
            <v>73</v>
          </cell>
          <cell r="B7749" t="str">
            <v xml:space="preserve">ADAPTADOR PVC, ROSCAVEL, COM FLANGES E ANEL DE VEDACAO, 3/4", PARA CAIXA D'AGUA                                                                                                                                                                                                                                                                                                                                                                                                                           </v>
          </cell>
          <cell r="C7749" t="str">
            <v xml:space="preserve">UN    </v>
          </cell>
          <cell r="D7749">
            <v>13.82</v>
          </cell>
        </row>
        <row r="7750">
          <cell r="A7750">
            <v>100</v>
          </cell>
          <cell r="B7750" t="str">
            <v xml:space="preserve">ADAPTADOR PVC, SOLDAVEL, COM FLANGES E ANEL DE VEDACAO, 60 MM X 2", PARA CAIXA D'AGUA                                                                                                                                                                                                                                                                                                                                                                                                                     </v>
          </cell>
          <cell r="C7750" t="str">
            <v xml:space="preserve">UN    </v>
          </cell>
          <cell r="D7750">
            <v>40.71</v>
          </cell>
        </row>
        <row r="7751">
          <cell r="A7751">
            <v>75</v>
          </cell>
          <cell r="B7751" t="str">
            <v xml:space="preserve">ADAPTADOR PVC, SOLDAVEL, COM FLANGES LIVRES, 110 MM X 4", PARA CAIXA D'AGUA                                                                                                                                                                                                                                                                                                                                                                                                                               </v>
          </cell>
          <cell r="C7751" t="str">
            <v xml:space="preserve">UN    </v>
          </cell>
          <cell r="D7751">
            <v>237.34</v>
          </cell>
        </row>
        <row r="7752">
          <cell r="A7752">
            <v>83</v>
          </cell>
          <cell r="B7752" t="str">
            <v xml:space="preserve">ADAPTADOR PVC, SOLDAVEL, COM FLANGES LIVRES, 75 MM X 2 1/2", PARA CAIXA D'AGUA                                                                                                                                                                                                                                                                                                                                                                                                                            </v>
          </cell>
          <cell r="C7752" t="str">
            <v xml:space="preserve">UN    </v>
          </cell>
          <cell r="D7752">
            <v>189.75</v>
          </cell>
        </row>
        <row r="7753">
          <cell r="A7753">
            <v>74</v>
          </cell>
          <cell r="B7753" t="str">
            <v xml:space="preserve">ADAPTADOR PVC, SOLDAVEL, COM FLANGES LIVRES, 85 MM X 3", PARA CAIXA D'AGUA                                                                                                                                                                                                                                                                                                                                                                                                                                </v>
          </cell>
          <cell r="C7753" t="str">
            <v xml:space="preserve">UN    </v>
          </cell>
          <cell r="D7753">
            <v>271.29000000000002</v>
          </cell>
        </row>
        <row r="7754">
          <cell r="A7754">
            <v>106</v>
          </cell>
          <cell r="B7754" t="str">
            <v xml:space="preserve">ADAPTADOR PVC, SOLDAVEL, LONGO, COM FLANGE LIVRE, 110 MM X 4", PARA CAIXA D'AGUA                                                                                                                                                                                                                                                                                                                                                                                                                          </v>
          </cell>
          <cell r="C7754" t="str">
            <v xml:space="preserve">UN    </v>
          </cell>
          <cell r="D7754">
            <v>343.05</v>
          </cell>
        </row>
        <row r="7755">
          <cell r="A7755">
            <v>88</v>
          </cell>
          <cell r="B7755" t="str">
            <v xml:space="preserve">ADAPTADOR PVC, SOLDAVEL, LONGO, COM FLANGE LIVRE, 32 MM X 1", PARA CAIXA D'AGUA                                                                                                                                                                                                                                                                                                                                                                                                                           </v>
          </cell>
          <cell r="C7755" t="str">
            <v xml:space="preserve">UN    </v>
          </cell>
          <cell r="D7755">
            <v>9.64</v>
          </cell>
        </row>
        <row r="7756">
          <cell r="A7756">
            <v>82</v>
          </cell>
          <cell r="B7756" t="str">
            <v xml:space="preserve">ADAPTADOR PVC, SOLDAVEL, LONGO, COM FLANGE LIVRE, 75 MM X 2 1/2", PARA CAIXA D'AGUA                                                                                                                                                                                                                                                                                                                                                                                                                       </v>
          </cell>
          <cell r="C7756" t="str">
            <v xml:space="preserve">UN    </v>
          </cell>
          <cell r="D7756">
            <v>180.53</v>
          </cell>
        </row>
        <row r="7757">
          <cell r="A7757">
            <v>105</v>
          </cell>
          <cell r="B7757" t="str">
            <v xml:space="preserve">ADAPTADOR PVC, SOLDAVEL, LONGO, COM FLANGE LIVRE, 85 MM X 3", PARA CAIXA D'AGUA                                                                                                                                                                                                                                                                                                                                                                                                                           </v>
          </cell>
          <cell r="C7757" t="str">
            <v xml:space="preserve">UN    </v>
          </cell>
          <cell r="D7757">
            <v>255.81</v>
          </cell>
        </row>
        <row r="7758">
          <cell r="A7758">
            <v>39719</v>
          </cell>
          <cell r="B7758" t="str">
            <v xml:space="preserve">ADESIVO / COLA DE CONTATO LIQUIDO, A BASE DE RESINAS, PARA COLAGEM DE ESPUMA PARA ISOLAMENTO TERMICO FLEXIVEL                                                                                                                                                                                                                                                                                                                                                                                             </v>
          </cell>
          <cell r="C7758" t="str">
            <v xml:space="preserve">L     </v>
          </cell>
          <cell r="D7758">
            <v>142.11000000000001</v>
          </cell>
        </row>
        <row r="7759">
          <cell r="A7759">
            <v>3410</v>
          </cell>
          <cell r="B7759" t="str">
            <v xml:space="preserve">ADESIVO / COLA PARA EPS (ISOPOR) E OUTROS MATERIAIS                                                                                                                                                                                                                                                                                                                                                                                                                                                       </v>
          </cell>
          <cell r="C7759" t="str">
            <v xml:space="preserve">KG    </v>
          </cell>
          <cell r="D7759">
            <v>31.96</v>
          </cell>
        </row>
        <row r="7760">
          <cell r="A7760">
            <v>4791</v>
          </cell>
          <cell r="B7760" t="str">
            <v xml:space="preserve">ADESIVO ACRILICO DE BASE AQUOSA / COLA DE CONTATO                                                                                                                                                                                                                                                                                                                                                                                                                                                         </v>
          </cell>
          <cell r="C7760" t="str">
            <v xml:space="preserve">KG    </v>
          </cell>
          <cell r="D7760">
            <v>49.59</v>
          </cell>
        </row>
        <row r="7761">
          <cell r="A7761">
            <v>157</v>
          </cell>
          <cell r="B7761" t="str">
            <v xml:space="preserve">ADESIVO ESTRUTURAL A BASE DE RESINA EPOXI PARA INJECAO EM TRINCAS, BICOMPONENTE, BAIXA VISCOSIDADE                                                                                                                                                                                                                                                                                                                                                                                                        </v>
          </cell>
          <cell r="C7761" t="str">
            <v xml:space="preserve">KG    </v>
          </cell>
          <cell r="D7761">
            <v>158.19999999999999</v>
          </cell>
        </row>
        <row r="7762">
          <cell r="A7762">
            <v>156</v>
          </cell>
          <cell r="B7762" t="str">
            <v xml:space="preserve">ADESIVO ESTRUTURAL A BASE DE RESINA EPOXI, BICOMPONENTE, FLUIDO                                                                                                                                                                                                                                                                                                                                                                                                                                           </v>
          </cell>
          <cell r="C7762" t="str">
            <v xml:space="preserve">KG    </v>
          </cell>
          <cell r="D7762">
            <v>56.33</v>
          </cell>
        </row>
        <row r="7763">
          <cell r="A7763">
            <v>131</v>
          </cell>
          <cell r="B7763" t="str">
            <v xml:space="preserve">ADESIVO ESTRUTURAL A BASE DE RESINA EPOXI, BICOMPONENTE, PASTOSO (TIXOTROPICO)                                                                                                                                                                                                                                                                                                                                                                                                                            </v>
          </cell>
          <cell r="C7763" t="str">
            <v xml:space="preserve">KG    </v>
          </cell>
          <cell r="D7763">
            <v>48.17</v>
          </cell>
        </row>
        <row r="7764">
          <cell r="A7764">
            <v>21114</v>
          </cell>
          <cell r="B7764" t="str">
            <v xml:space="preserve">ADESIVO PARA TUBOS CPVC, *75* G                                                                                                                                                                                                                                                                                                                                                                                                                                                                           </v>
          </cell>
          <cell r="C7764" t="str">
            <v xml:space="preserve">UN    </v>
          </cell>
          <cell r="D7764">
            <v>28.01</v>
          </cell>
        </row>
        <row r="7765">
          <cell r="A7765">
            <v>119</v>
          </cell>
          <cell r="B7765" t="str">
            <v xml:space="preserve">ADESIVO PLASTICO PARA PVC, BISNAGA COM 75 GR                                                                                                                                                                                                                                                                                                                                                                                                                                                              </v>
          </cell>
          <cell r="C7765" t="str">
            <v xml:space="preserve">UN    </v>
          </cell>
          <cell r="D7765">
            <v>7.1</v>
          </cell>
        </row>
        <row r="7766">
          <cell r="A7766">
            <v>122</v>
          </cell>
          <cell r="B7766" t="str">
            <v xml:space="preserve">ADESIVO PLASTICO PARA PVC, FRASCO COM *850* GR                                                                                                                                                                                                                                                                                                                                                                                                                                                            </v>
          </cell>
          <cell r="C7766" t="str">
            <v xml:space="preserve">UN    </v>
          </cell>
          <cell r="D7766">
            <v>54.63</v>
          </cell>
        </row>
        <row r="7767">
          <cell r="A7767">
            <v>20080</v>
          </cell>
          <cell r="B7767" t="str">
            <v xml:space="preserve">ADESIVO PLASTICO PARA PVC, FRASCO COM 175 GR                                                                                                                                                                                                                                                                                                                                                                                                                                                              </v>
          </cell>
          <cell r="C7767" t="str">
            <v xml:space="preserve">UN    </v>
          </cell>
          <cell r="D7767">
            <v>17.829999999999998</v>
          </cell>
        </row>
        <row r="7768">
          <cell r="A7768">
            <v>124</v>
          </cell>
          <cell r="B7768" t="str">
            <v xml:space="preserve">ADITIVO ACELERADOR DE PEGA E ENDURECIMENTO PARA ARGAMASSAS E CONCRETOS, LIQUIDO E ISENTO DE CLORETOS                                                                                                                                                                                                                                                                                                                                                                                                      </v>
          </cell>
          <cell r="C7768" t="str">
            <v xml:space="preserve">L     </v>
          </cell>
          <cell r="D7768">
            <v>18.57</v>
          </cell>
        </row>
        <row r="7769">
          <cell r="A7769">
            <v>7334</v>
          </cell>
          <cell r="B7769" t="str">
            <v xml:space="preserve">ADITIVO ADESIVO LIQUIDO PARA ARGAMASSAS DE REVESTIMENTOS CIMENTICIOS                                                                                                                                                                                                                                                                                                                                                                                                                                      </v>
          </cell>
          <cell r="C7769" t="str">
            <v xml:space="preserve">L     </v>
          </cell>
          <cell r="D7769">
            <v>16.59</v>
          </cell>
        </row>
        <row r="7770">
          <cell r="A7770">
            <v>45146</v>
          </cell>
          <cell r="B7770" t="str">
            <v xml:space="preserve">ADITIVO IMPERMEABILIZANTE CRISTALIZANTE PARA CONCRETO                                                                                                                                                                                                                                                                                                                                                                                                                                                     </v>
          </cell>
          <cell r="C7770" t="str">
            <v xml:space="preserve">KG    </v>
          </cell>
          <cell r="D7770">
            <v>35.619999999999997</v>
          </cell>
        </row>
        <row r="7771">
          <cell r="A7771">
            <v>123</v>
          </cell>
          <cell r="B7771" t="str">
            <v xml:space="preserve">ADITIVO IMPERMEABILIZANTE DE PEGA NORMAL PARA ARGAMASSAS E CONCRETOS SEM ARMACAO, LIQUIDO E ISENTO DE CLORETOS                                                                                                                                                                                                                                                                                                                                                                                            </v>
          </cell>
          <cell r="C7771" t="str">
            <v xml:space="preserve">L     </v>
          </cell>
          <cell r="D7771">
            <v>7.6</v>
          </cell>
        </row>
        <row r="7772">
          <cell r="A7772">
            <v>127</v>
          </cell>
          <cell r="B7772" t="str">
            <v xml:space="preserve">ADITIVO IMPERMEABILIZANTE DE PEGA ULTRARRAPIDA, LIQUIDO E ISENTO DE CLORETOS                                                                                                                                                                                                                                                                                                                                                                                                                              </v>
          </cell>
          <cell r="C7772" t="str">
            <v xml:space="preserve">L     </v>
          </cell>
          <cell r="D7772">
            <v>18.14</v>
          </cell>
        </row>
        <row r="7773">
          <cell r="A7773">
            <v>133</v>
          </cell>
          <cell r="B7773" t="str">
            <v xml:space="preserve">ADITIVO LIQUIDO INCORPORADOR DE AR PARA CONCRETO E ARGAMASSA, LIQUIDO E ISENTO DE CLORETOS                                                                                                                                                                                                                                                                                                                                                                                                                </v>
          </cell>
          <cell r="C7773" t="str">
            <v xml:space="preserve">L     </v>
          </cell>
          <cell r="D7773">
            <v>7.53</v>
          </cell>
        </row>
        <row r="7774">
          <cell r="A7774">
            <v>43617</v>
          </cell>
          <cell r="B7774" t="str">
            <v xml:space="preserve">ADITIVO PLASTIFICANTE E ESTABILIZADOR PARA ARGAMASSAS DE ASSENTAMENTO E REBOCO, LIQUIDO E ISENTO DE CLORETOS                                                                                                                                                                                                                                                                                                                                                                                              </v>
          </cell>
          <cell r="C7774" t="str">
            <v xml:space="preserve">L     </v>
          </cell>
          <cell r="D7774">
            <v>8.42</v>
          </cell>
        </row>
        <row r="7775">
          <cell r="A7775">
            <v>132</v>
          </cell>
          <cell r="B7775" t="str">
            <v xml:space="preserve">ADITIVO PLASTIFICANTE RETARDADOR DE PEGA E REDUTOR DE AGUA PARA CONCRETO, LIQUIDO E ISENTO DE CLORETOS                                                                                                                                                                                                                                                                                                                                                                                                    </v>
          </cell>
          <cell r="C7775" t="str">
            <v xml:space="preserve">L     </v>
          </cell>
          <cell r="D7775">
            <v>7.81</v>
          </cell>
        </row>
        <row r="7776">
          <cell r="A7776">
            <v>43618</v>
          </cell>
          <cell r="B7776" t="str">
            <v xml:space="preserve">ADITIVO SUPERPLASTIFICANTE DE PEGA NORMAL PARA CONCRETO, LIQUIDO E ISENTO DE CLORETOS                                                                                                                                                                                                                                                                                                                                                                                                                     </v>
          </cell>
          <cell r="C7776" t="str">
            <v xml:space="preserve">KG    </v>
          </cell>
          <cell r="D7776">
            <v>19.670000000000002</v>
          </cell>
        </row>
        <row r="7777">
          <cell r="A7777">
            <v>37476</v>
          </cell>
          <cell r="B7777" t="str">
            <v xml:space="preserve">ADUELA/ GALERIA PRE-MOLDADA DE CONCRETO ARMADO, SECAO QUADRADA INTERNA DE 1,50 X 1,50 M (L X A), MISULA DE 20 X 20 CM, C = 1,00 M, ESPESSURA MIN = 15 CM, TB-45 E FCK DO CONCRETO = 30 MPA                                                                                                                                                                                                                                                                                                                </v>
          </cell>
          <cell r="C7777" t="str">
            <v xml:space="preserve">UN    </v>
          </cell>
          <cell r="D7777">
            <v>3753.18</v>
          </cell>
        </row>
        <row r="7778">
          <cell r="A7778">
            <v>37478</v>
          </cell>
          <cell r="B7778" t="str">
            <v xml:space="preserve">ADUELA/ GALERIA PRE-MOLDADA DE CONCRETO ARMADO, SECAO RETANGULAR INTERNA DE 2,00 X 2,00 M (L X A), MISULA DE 20 X 20 CM, C = 1,00 M, ESPESSURA MIN = 15 CM, TB-45 E FCK DO CONCRETO = 30 MPA                                                                                                                                                                                                                                                                                                              </v>
          </cell>
          <cell r="C7778" t="str">
            <v xml:space="preserve">UN    </v>
          </cell>
          <cell r="D7778">
            <v>4700.95</v>
          </cell>
        </row>
        <row r="7779">
          <cell r="A7779">
            <v>37477</v>
          </cell>
          <cell r="B7779" t="str">
            <v xml:space="preserve">ADUELA/ GALERIA PRE-MOLDADA DE CONCRETO ARMADO, SECAO RETANGULAR INTERNA DE 2,50 X 2,50 M (L X A), MISULA DE 20 X 20 CM, C = 1,00 M, ESPESSURA MIN = 15 CM, TB-45 E FCK DO CONCRETO = 30 MPA                                                                                                                                                                                                                                                                                                              </v>
          </cell>
          <cell r="C7779" t="str">
            <v xml:space="preserve">UN    </v>
          </cell>
          <cell r="D7779">
            <v>6369.03</v>
          </cell>
        </row>
        <row r="7780">
          <cell r="A7780">
            <v>37479</v>
          </cell>
          <cell r="B7780" t="str">
            <v xml:space="preserve">ADUELA/ GALERIA PRE-MOLDADA DE CONCRETO ARMADO, SECAO RETANGULAR INTERNA DE 3,00 X 3,00 M (L X A), MISULA DE 20 X 20 CM, C = 1.00 M, ESPESSURA MIN = 20 CM, TB-45 E FCK DO CONCRETO = 30 MPA                                                                                                                                                                                                                                                                                                              </v>
          </cell>
          <cell r="C7780" t="str">
            <v xml:space="preserve">UN    </v>
          </cell>
          <cell r="D7780">
            <v>7553.75</v>
          </cell>
        </row>
        <row r="7781">
          <cell r="A7781">
            <v>4319</v>
          </cell>
          <cell r="B7781" t="str">
            <v xml:space="preserve">AFASTADOR PARA TELHA DE FIBROCIMENTO CANALETE 90 OU KALHETAO                                                                                                                                                                                                                                                                                                                                                                                                                                              </v>
          </cell>
          <cell r="C7781" t="str">
            <v xml:space="preserve">UN    </v>
          </cell>
          <cell r="D7781">
            <v>1.98</v>
          </cell>
        </row>
        <row r="7782">
          <cell r="A7782">
            <v>42409</v>
          </cell>
          <cell r="B7782" t="str">
            <v xml:space="preserve">AGENTE DE CURA, PROTETOR DA EVAPORACAO DA AGUA DE HIDRATACAO DO CONCRETO                                                                                                                                                                                                                                                                                                                                                                                                                                  </v>
          </cell>
          <cell r="C7782" t="str">
            <v xml:space="preserve">KG    </v>
          </cell>
          <cell r="D7782">
            <v>12.38</v>
          </cell>
        </row>
        <row r="7783">
          <cell r="A7783">
            <v>40553</v>
          </cell>
          <cell r="B7783" t="str">
            <v xml:space="preserve">AGREGADO RECICLADO, TIPO RACHAO RECICLADO CINZA, CLASSE A                                                                                                                                                                                                                                                                                                                                                                                                                                                 </v>
          </cell>
          <cell r="C7783" t="str">
            <v xml:space="preserve">M3    </v>
          </cell>
          <cell r="D7783">
            <v>60</v>
          </cell>
        </row>
        <row r="7784">
          <cell r="A7784">
            <v>6114</v>
          </cell>
          <cell r="B7784" t="str">
            <v xml:space="preserve">AJUDANTE DE ARMADOR (HORISTA)                                                                                                                                                                                                                                                                                                                                                                                                                                                                             </v>
          </cell>
          <cell r="C7784" t="str">
            <v xml:space="preserve">H     </v>
          </cell>
          <cell r="D7784">
            <v>22.52</v>
          </cell>
        </row>
        <row r="7785">
          <cell r="A7785">
            <v>40912</v>
          </cell>
          <cell r="B7785" t="str">
            <v xml:space="preserve">AJUDANTE DE ARMADOR (MENSALISTA)                                                                                                                                                                                                                                                                                                                                                                                                                                                                          </v>
          </cell>
          <cell r="C7785" t="str">
            <v xml:space="preserve">MES   </v>
          </cell>
          <cell r="D7785">
            <v>3945.08</v>
          </cell>
        </row>
        <row r="7786">
          <cell r="A7786">
            <v>247</v>
          </cell>
          <cell r="B7786" t="str">
            <v xml:space="preserve">AJUDANTE DE ELETRICISTA (HORISTA)                                                                                                                                                                                                                                                                                                                                                                                                                                                                         </v>
          </cell>
          <cell r="C7786" t="str">
            <v xml:space="preserve">H     </v>
          </cell>
          <cell r="D7786">
            <v>22.52</v>
          </cell>
        </row>
        <row r="7787">
          <cell r="A7787">
            <v>40919</v>
          </cell>
          <cell r="B7787" t="str">
            <v xml:space="preserve">AJUDANTE DE ELETRICISTA (MENSALISTA)                                                                                                                                                                                                                                                                                                                                                                                                                                                                      </v>
          </cell>
          <cell r="C7787" t="str">
            <v xml:space="preserve">MES   </v>
          </cell>
          <cell r="D7787">
            <v>3945.08</v>
          </cell>
        </row>
        <row r="7788">
          <cell r="A7788">
            <v>44499</v>
          </cell>
          <cell r="B7788" t="str">
            <v xml:space="preserve">AJUDANTE DE ESTRUTURAS METALICAS (HORISTA)                                                                                                                                                                                                                                                                                                                                                                                                                                                                </v>
          </cell>
          <cell r="C7788" t="str">
            <v xml:space="preserve">H     </v>
          </cell>
          <cell r="D7788">
            <v>22.52</v>
          </cell>
        </row>
        <row r="7789">
          <cell r="A7789">
            <v>40984</v>
          </cell>
          <cell r="B7789" t="str">
            <v xml:space="preserve">AJUDANTE DE ESTRUTURAS METALICAS (MENSALISTA)                                                                                                                                                                                                                                                                                                                                                                                                                                                             </v>
          </cell>
          <cell r="C7789" t="str">
            <v xml:space="preserve">MES   </v>
          </cell>
          <cell r="D7789">
            <v>3945.08</v>
          </cell>
        </row>
        <row r="7790">
          <cell r="A7790">
            <v>248</v>
          </cell>
          <cell r="B7790" t="str">
            <v xml:space="preserve">AJUDANTE DE OPERACAO EM GERAL (HORISTA)                                                                                                                                                                                                                                                                                                                                                                                                                                                                   </v>
          </cell>
          <cell r="C7790" t="str">
            <v xml:space="preserve">H     </v>
          </cell>
          <cell r="D7790">
            <v>20.23</v>
          </cell>
        </row>
        <row r="7791">
          <cell r="A7791">
            <v>41086</v>
          </cell>
          <cell r="B7791" t="str">
            <v xml:space="preserve">AJUDANTE DE OPERACAO EM GERAL (MENSALISTA)                                                                                                                                                                                                                                                                                                                                                                                                                                                                </v>
          </cell>
          <cell r="C7791" t="str">
            <v xml:space="preserve">MES   </v>
          </cell>
          <cell r="D7791">
            <v>3543.94</v>
          </cell>
        </row>
        <row r="7792">
          <cell r="A7792">
            <v>34466</v>
          </cell>
          <cell r="B7792" t="str">
            <v xml:space="preserve">AJUDANTE DE PINTOR (HORISTA)                                                                                                                                                                                                                                                                                                                                                                                                                                                                              </v>
          </cell>
          <cell r="C7792" t="str">
            <v xml:space="preserve">H     </v>
          </cell>
          <cell r="D7792">
            <v>22.52</v>
          </cell>
        </row>
        <row r="7793">
          <cell r="A7793">
            <v>41083</v>
          </cell>
          <cell r="B7793" t="str">
            <v xml:space="preserve">AJUDANTE DE PINTOR (MENSALISTA)                                                                                                                                                                                                                                                                                                                                                                                                                                                                           </v>
          </cell>
          <cell r="C7793" t="str">
            <v xml:space="preserve">MES   </v>
          </cell>
          <cell r="D7793">
            <v>3945.08</v>
          </cell>
        </row>
        <row r="7794">
          <cell r="A7794">
            <v>252</v>
          </cell>
          <cell r="B7794" t="str">
            <v xml:space="preserve">AJUDANTE DE SERRALHEIRO (HORISTA)                                                                                                                                                                                                                                                                                                                                                                                                                                                                         </v>
          </cell>
          <cell r="C7794" t="str">
            <v xml:space="preserve">H     </v>
          </cell>
          <cell r="D7794">
            <v>22.52</v>
          </cell>
        </row>
        <row r="7795">
          <cell r="A7795">
            <v>40909</v>
          </cell>
          <cell r="B7795" t="str">
            <v xml:space="preserve">AJUDANTE DE SERRALHEIRO (MENSALISTA)                                                                                                                                                                                                                                                                                                                                                                                                                                                                      </v>
          </cell>
          <cell r="C7795" t="str">
            <v xml:space="preserve">MES   </v>
          </cell>
          <cell r="D7795">
            <v>3945.08</v>
          </cell>
        </row>
        <row r="7796">
          <cell r="A7796">
            <v>242</v>
          </cell>
          <cell r="B7796" t="str">
            <v xml:space="preserve">AJUDANTE ESPECIALIZADO (HORISTA)                                                                                                                                                                                                                                                                                                                                                                                                                                                                          </v>
          </cell>
          <cell r="C7796" t="str">
            <v xml:space="preserve">H     </v>
          </cell>
          <cell r="D7796">
            <v>21.66</v>
          </cell>
        </row>
        <row r="7797">
          <cell r="A7797">
            <v>41085</v>
          </cell>
          <cell r="B7797" t="str">
            <v xml:space="preserve">AJUDANTE ESPECIALIZADO (MENSALISTA)                                                                                                                                                                                                                                                                                                                                                                                                                                                                       </v>
          </cell>
          <cell r="C7797" t="str">
            <v xml:space="preserve">MES   </v>
          </cell>
          <cell r="D7797">
            <v>3792.43</v>
          </cell>
        </row>
        <row r="7798">
          <cell r="A7798">
            <v>427</v>
          </cell>
          <cell r="B7798" t="str">
            <v xml:space="preserve">ALCA PREFORMADA DE CONTRA POSTE, EM ACO GALVANIZADO, PARA CABO 3/16", COMPRIMENTO *860* MM                                                                                                                                                                                                                                                                                                                                                                                                                </v>
          </cell>
          <cell r="C7798" t="str">
            <v xml:space="preserve">UN    </v>
          </cell>
          <cell r="D7798">
            <v>6.55</v>
          </cell>
        </row>
        <row r="7799">
          <cell r="A7799">
            <v>417</v>
          </cell>
          <cell r="B7799" t="str">
            <v xml:space="preserve">ALCA PREFORMADA DE DISTRIBUICAO, EM ACO GALVANIZADO, PARA CABO DE ALUMINIO DIAMETRO 16 A 25 MM                                                                                                                                                                                                                                                                                                                                                                                                            </v>
          </cell>
          <cell r="C7799" t="str">
            <v xml:space="preserve">UN    </v>
          </cell>
          <cell r="D7799">
            <v>3.08</v>
          </cell>
        </row>
        <row r="7800">
          <cell r="A7800">
            <v>11273</v>
          </cell>
          <cell r="B7800" t="str">
            <v xml:space="preserve">ALCA PREFORMADA DE DISTRIBUICAO, EM ACO GALVANIZADO, PARA CONDUTORES DE ALUMINIO AWG 1/0 (CAA 6/1 OU CA 7 FIOS)                                                                                                                                                                                                                                                                                                                                                                                           </v>
          </cell>
          <cell r="C7800" t="str">
            <v xml:space="preserve">UN    </v>
          </cell>
          <cell r="D7800">
            <v>9.58</v>
          </cell>
        </row>
        <row r="7801">
          <cell r="A7801">
            <v>11272</v>
          </cell>
          <cell r="B7801" t="str">
            <v xml:space="preserve">ALCA PREFORMADA DE DISTRIBUICAO, EM ACO GALVANIZADO, PARA CONDUTORES DE ALUMINIO AWG 2 (CAA 6/1 OU CA 7 FIOS)                                                                                                                                                                                                                                                                                                                                                                                             </v>
          </cell>
          <cell r="C7801" t="str">
            <v xml:space="preserve">UN    </v>
          </cell>
          <cell r="D7801">
            <v>5.78</v>
          </cell>
        </row>
        <row r="7802">
          <cell r="A7802">
            <v>11275</v>
          </cell>
          <cell r="B7802" t="str">
            <v xml:space="preserve">ALCA PREFORMADA DE SERVICO, EM ACO GALVANIZADO, PARA CONDUTORES DE ALUMINIO AWG 4 (CAA 6/1)                                                                                                                                                                                                                                                                                                                                                                                                               </v>
          </cell>
          <cell r="C7802" t="str">
            <v xml:space="preserve">UN    </v>
          </cell>
          <cell r="D7802">
            <v>2.3199999999999998</v>
          </cell>
        </row>
        <row r="7803">
          <cell r="A7803">
            <v>11274</v>
          </cell>
          <cell r="B7803" t="str">
            <v xml:space="preserve">ALCA PREFORMADA DE SERVICO, EM ACO GALVANIZADO, PARA CONDUTORES DE ALUMINIO AWG 6 (CAA 6/1)                                                                                                                                                                                                                                                                                                                                                                                                               </v>
          </cell>
          <cell r="C7803" t="str">
            <v xml:space="preserve">UN    </v>
          </cell>
          <cell r="D7803">
            <v>1.77</v>
          </cell>
        </row>
        <row r="7804">
          <cell r="A7804">
            <v>38470</v>
          </cell>
          <cell r="B7804" t="str">
            <v xml:space="preserve">ALICATE DE CORTE DIAGONAL 6" COM ISOLAMENTO                                                                                                                                                                                                                                                                                                                                                                                                                                                               </v>
          </cell>
          <cell r="C7804" t="str">
            <v xml:space="preserve">UN    </v>
          </cell>
          <cell r="D7804">
            <v>52.86</v>
          </cell>
        </row>
        <row r="7805">
          <cell r="A7805">
            <v>38547</v>
          </cell>
          <cell r="B7805" t="str">
            <v xml:space="preserve">ALICATE DE CRIMPAR RJ11, RJ12 E RJ45                                                                                                                                                                                                                                                                                                                                                                                                                                                                      </v>
          </cell>
          <cell r="C7805" t="str">
            <v xml:space="preserve">UN    </v>
          </cell>
          <cell r="D7805">
            <v>144.24</v>
          </cell>
        </row>
        <row r="7806">
          <cell r="A7806">
            <v>38469</v>
          </cell>
          <cell r="B7806" t="str">
            <v xml:space="preserve">ALICATE DE PRESSAO PARA SOLDA DE CHAPA 18"                                                                                                                                                                                                                                                                                                                                                                                                                                                                </v>
          </cell>
          <cell r="C7806" t="str">
            <v xml:space="preserve">UN    </v>
          </cell>
          <cell r="D7806">
            <v>155.1</v>
          </cell>
        </row>
        <row r="7807">
          <cell r="A7807">
            <v>38467</v>
          </cell>
          <cell r="B7807" t="str">
            <v xml:space="preserve">ALICATE DE PRESSAO 11" PARA SOLDA, TIPO C                                                                                                                                                                                                                                                                                                                                                                                                                                                                 </v>
          </cell>
          <cell r="C7807" t="str">
            <v xml:space="preserve">UN    </v>
          </cell>
          <cell r="D7807">
            <v>87.27</v>
          </cell>
        </row>
        <row r="7808">
          <cell r="A7808">
            <v>38468</v>
          </cell>
          <cell r="B7808" t="str">
            <v xml:space="preserve">ALICATE DE PRESSAO 11" PARA SOLDA, TIPO U                                                                                                                                                                                                                                                                                                                                                                                                                                                                 </v>
          </cell>
          <cell r="C7808" t="str">
            <v xml:space="preserve">UN    </v>
          </cell>
          <cell r="D7808">
            <v>96.03</v>
          </cell>
        </row>
        <row r="7809">
          <cell r="A7809">
            <v>38471</v>
          </cell>
          <cell r="B7809" t="str">
            <v xml:space="preserve">ALICATE PARA ANEIS DE PISTAO, CAPACIDADE 50 A 100 MM                                                                                                                                                                                                                                                                                                                                                                                                                                                      </v>
          </cell>
          <cell r="C7809" t="str">
            <v xml:space="preserve">UN    </v>
          </cell>
          <cell r="D7809">
            <v>124.71</v>
          </cell>
        </row>
        <row r="7810">
          <cell r="A7810">
            <v>37370</v>
          </cell>
          <cell r="B7810" t="str">
            <v xml:space="preserve">ALIMENTACAO - HORISTA (COLETADO CAIXA - ENCARGOS COMPLEMENTARES)                                                                                                                                                                                                                                                                                                                                                                                                                                          </v>
          </cell>
          <cell r="C7810" t="str">
            <v xml:space="preserve">H     </v>
          </cell>
          <cell r="D7810">
            <v>4.0599999999999996</v>
          </cell>
        </row>
        <row r="7811">
          <cell r="A7811">
            <v>40862</v>
          </cell>
          <cell r="B7811" t="str">
            <v xml:space="preserve">ALIMENTACAO - MENSALISTA (COLETADO CAIXA - ENCARGOS COMPLEMENTARES)                                                                                                                                                                                                                                                                                                                                                                                                                                       </v>
          </cell>
          <cell r="C7811" t="str">
            <v xml:space="preserve">MES   </v>
          </cell>
          <cell r="D7811">
            <v>765.85</v>
          </cell>
        </row>
        <row r="7812">
          <cell r="A7812">
            <v>10658</v>
          </cell>
          <cell r="B7812" t="str">
            <v xml:space="preserve">ALISADORA DE CONCRETO COM MOTOR A GASOLINA DE 5,5 HP, PESO COM MOTOR DE 78 KG, 4 PAS                                                                                                                                                                                                                                                                                                                                                                                                                      </v>
          </cell>
          <cell r="C7812" t="str">
            <v xml:space="preserve">UN    </v>
          </cell>
          <cell r="D7812">
            <v>7709</v>
          </cell>
        </row>
        <row r="7813">
          <cell r="A7813">
            <v>253</v>
          </cell>
          <cell r="B7813" t="str">
            <v xml:space="preserve">ALMOXARIFE (HORISTA)                                                                                                                                                                                                                                                                                                                                                                                                                                                                                      </v>
          </cell>
          <cell r="C7813" t="str">
            <v xml:space="preserve">H     </v>
          </cell>
          <cell r="D7813">
            <v>36.159999999999997</v>
          </cell>
        </row>
        <row r="7814">
          <cell r="A7814">
            <v>40809</v>
          </cell>
          <cell r="B7814" t="str">
            <v xml:space="preserve">ALMOXARIFE (MENSALISTA)                                                                                                                                                                                                                                                                                                                                                                                                                                                                                   </v>
          </cell>
          <cell r="C7814" t="str">
            <v xml:space="preserve">MES   </v>
          </cell>
          <cell r="D7814">
            <v>6329.61</v>
          </cell>
        </row>
        <row r="7815">
          <cell r="A7815">
            <v>42428</v>
          </cell>
          <cell r="B7815" t="str">
            <v xml:space="preserve">ALONGADOR COM TRES ALTURAS, EM TUBO DE ACO CARBONO, PINTURA NO PROCESSO ELETROSTATICO - EQUIPAMENTO DE GINASTICA PARA ACADEMIA AO AR LIVRE / ACADEMIA DA TERCEIRA IDADE - ATI                                                                                                                                                                                                                                                                                                                             </v>
          </cell>
          <cell r="C7815" t="str">
            <v xml:space="preserve">UN    </v>
          </cell>
          <cell r="D7815">
            <v>2271</v>
          </cell>
        </row>
        <row r="7816">
          <cell r="A7816">
            <v>301</v>
          </cell>
          <cell r="B7816" t="str">
            <v xml:space="preserve">ANEL BORRACHA PARA TUBO ESGOTO PREDIAL, DN 100 MM (NBR 5688)                                                                                                                                                                                                                                                                                                                                                                                                                                              </v>
          </cell>
          <cell r="C7816" t="str">
            <v xml:space="preserve">UN    </v>
          </cell>
          <cell r="D7816">
            <v>2.4900000000000002</v>
          </cell>
        </row>
        <row r="7817">
          <cell r="A7817">
            <v>296</v>
          </cell>
          <cell r="B7817" t="str">
            <v xml:space="preserve">ANEL BORRACHA PARA TUBO ESGOTO PREDIAL, DN 50 MM (NBR 5688)                                                                                                                                                                                                                                                                                                                                                                                                                                               </v>
          </cell>
          <cell r="C7817" t="str">
            <v xml:space="preserve">UN    </v>
          </cell>
          <cell r="D7817">
            <v>1.4</v>
          </cell>
        </row>
        <row r="7818">
          <cell r="A7818">
            <v>297</v>
          </cell>
          <cell r="B7818" t="str">
            <v xml:space="preserve">ANEL BORRACHA PARA TUBO ESGOTO PREDIAL, DN 75 MM (NBR 5688)                                                                                                                                                                                                                                                                                                                                                                                                                                               </v>
          </cell>
          <cell r="C7818" t="str">
            <v xml:space="preserve">UN    </v>
          </cell>
          <cell r="D7818">
            <v>2.0699999999999998</v>
          </cell>
        </row>
        <row r="7819">
          <cell r="A7819">
            <v>299</v>
          </cell>
          <cell r="B7819" t="str">
            <v xml:space="preserve">ANEL BORRACHA, DN 100 MM, PARA TUBO SERIE REFORCADA ESGOTO PREDIAL                                                                                                                                                                                                                                                                                                                                                                                                                                        </v>
          </cell>
          <cell r="C7819" t="str">
            <v xml:space="preserve">UN    </v>
          </cell>
          <cell r="D7819">
            <v>2.92</v>
          </cell>
        </row>
        <row r="7820">
          <cell r="A7820">
            <v>300</v>
          </cell>
          <cell r="B7820" t="str">
            <v xml:space="preserve">ANEL BORRACHA, DN 150 MM, PARA TUBO SERIE REFORCADA ESGOTO PREDIAL                                                                                                                                                                                                                                                                                                                                                                                                                                        </v>
          </cell>
          <cell r="C7820" t="str">
            <v xml:space="preserve">UN    </v>
          </cell>
          <cell r="D7820">
            <v>10.1</v>
          </cell>
        </row>
        <row r="7821">
          <cell r="A7821">
            <v>20085</v>
          </cell>
          <cell r="B7821" t="str">
            <v xml:space="preserve">ANEL BORRACHA, DN 50 MM, PARA TUBO SERIE REFORCADA ESGOTO PREDIAL                                                                                                                                                                                                                                                                                                                                                                                                                                         </v>
          </cell>
          <cell r="C7821" t="str">
            <v xml:space="preserve">UN    </v>
          </cell>
          <cell r="D7821">
            <v>1.84</v>
          </cell>
        </row>
        <row r="7822">
          <cell r="A7822">
            <v>298</v>
          </cell>
          <cell r="B7822" t="str">
            <v xml:space="preserve">ANEL BORRACHA, DN 75 MM, PARA TUBO SERIE REFORCADA ESGOTO PREDIAL                                                                                                                                                                                                                                                                                                                                                                                                                                         </v>
          </cell>
          <cell r="C7822" t="str">
            <v xml:space="preserve">UN    </v>
          </cell>
          <cell r="D7822">
            <v>2.2400000000000002</v>
          </cell>
        </row>
        <row r="7823">
          <cell r="A7823">
            <v>311</v>
          </cell>
          <cell r="B7823" t="str">
            <v xml:space="preserve">ANEL BORRACHA, PARA TUBO PVC DEFOFO, DN 100 MM (NBR 7665)                                                                                                                                                                                                                                                                                                                                                                                                                                                 </v>
          </cell>
          <cell r="C7823" t="str">
            <v xml:space="preserve">UN    </v>
          </cell>
          <cell r="D7823">
            <v>8.33</v>
          </cell>
        </row>
        <row r="7824">
          <cell r="A7824">
            <v>318</v>
          </cell>
          <cell r="B7824" t="str">
            <v xml:space="preserve">ANEL BORRACHA, PARA TUBO PVC DEFOFO, DN 150 MM (NBR 7665)                                                                                                                                                                                                                                                                                                                                                                                                                                                 </v>
          </cell>
          <cell r="C7824" t="str">
            <v xml:space="preserve">UN    </v>
          </cell>
          <cell r="D7824">
            <v>16.78</v>
          </cell>
        </row>
        <row r="7825">
          <cell r="A7825">
            <v>319</v>
          </cell>
          <cell r="B7825" t="str">
            <v xml:space="preserve">ANEL BORRACHA, PARA TUBO PVC DEFOFO, DN 200 MM (NBR 7665)                                                                                                                                                                                                                                                                                                                                                                                                                                                 </v>
          </cell>
          <cell r="C7825" t="str">
            <v xml:space="preserve">UN    </v>
          </cell>
          <cell r="D7825">
            <v>26.32</v>
          </cell>
        </row>
        <row r="7826">
          <cell r="A7826">
            <v>303</v>
          </cell>
          <cell r="B7826" t="str">
            <v xml:space="preserve">ANEL BORRACHA, PARA TUBO PVC, REDE COLETOR ESGOTO, DN 100 MM (NBR 7362)                                                                                                                                                                                                                                                                                                                                                                                                                                   </v>
          </cell>
          <cell r="C7826" t="str">
            <v xml:space="preserve">UN    </v>
          </cell>
          <cell r="D7826">
            <v>2.76</v>
          </cell>
        </row>
        <row r="7827">
          <cell r="A7827">
            <v>305</v>
          </cell>
          <cell r="B7827" t="str">
            <v xml:space="preserve">ANEL BORRACHA, PARA TUBO PVC, REDE COLETOR ESGOTO, DN 150 MM (NBR 7362)                                                                                                                                                                                                                                                                                                                                                                                                                                   </v>
          </cell>
          <cell r="C7827" t="str">
            <v xml:space="preserve">UN    </v>
          </cell>
          <cell r="D7827">
            <v>8.67</v>
          </cell>
        </row>
        <row r="7828">
          <cell r="A7828">
            <v>306</v>
          </cell>
          <cell r="B7828" t="str">
            <v xml:space="preserve">ANEL BORRACHA, PARA TUBO PVC, REDE COLETOR ESGOTO, DN 200 MM (NBR 7362)                                                                                                                                                                                                                                                                                                                                                                                                                                   </v>
          </cell>
          <cell r="C7828" t="str">
            <v xml:space="preserve">UN    </v>
          </cell>
          <cell r="D7828">
            <v>13.16</v>
          </cell>
        </row>
        <row r="7829">
          <cell r="A7829">
            <v>307</v>
          </cell>
          <cell r="B7829" t="str">
            <v xml:space="preserve">ANEL BORRACHA, PARA TUBO PVC, REDE COLETOR ESGOTO, DN 250 MM (NBR 7362)                                                                                                                                                                                                                                                                                                                                                                                                                                   </v>
          </cell>
          <cell r="C7829" t="str">
            <v xml:space="preserve">UN    </v>
          </cell>
          <cell r="D7829">
            <v>33.25</v>
          </cell>
        </row>
        <row r="7830">
          <cell r="A7830">
            <v>309</v>
          </cell>
          <cell r="B7830" t="str">
            <v xml:space="preserve">ANEL BORRACHA, PARA TUBO PVC, REDE COLETOR ESGOTO, DN 350 MM (NBR 7362)                                                                                                                                                                                                                                                                                                                                                                                                                                   </v>
          </cell>
          <cell r="C7830" t="str">
            <v xml:space="preserve">UN    </v>
          </cell>
          <cell r="D7830">
            <v>54.46</v>
          </cell>
        </row>
        <row r="7831">
          <cell r="A7831">
            <v>310</v>
          </cell>
          <cell r="B7831" t="str">
            <v xml:space="preserve">ANEL BORRACHA, PARA TUBO PVC, REDE COLETOR ESGOTO, DN 400 MM (NBR 7362)                                                                                                                                                                                                                                                                                                                                                                                                                                   </v>
          </cell>
          <cell r="C7831" t="str">
            <v xml:space="preserve">UN    </v>
          </cell>
          <cell r="D7831">
            <v>75.48</v>
          </cell>
        </row>
        <row r="7832">
          <cell r="A7832">
            <v>328</v>
          </cell>
          <cell r="B7832" t="str">
            <v xml:space="preserve">ANEL BORRACHA, PARA TUBO/CONEXAO PVC PBA, DN 100 MM, PARA REDE AGUA                                                                                                                                                                                                                                                                                                                                                                                                                                       </v>
          </cell>
          <cell r="C7832" t="str">
            <v xml:space="preserve">UN    </v>
          </cell>
          <cell r="D7832">
            <v>6.6</v>
          </cell>
        </row>
        <row r="7833">
          <cell r="A7833">
            <v>325</v>
          </cell>
          <cell r="B7833" t="str">
            <v xml:space="preserve">ANEL BORRACHA, PARA TUBO/CONEXAO PVC PBA, DN 50 MM, PARA REDE AGUA                                                                                                                                                                                                                                                                                                                                                                                                                                        </v>
          </cell>
          <cell r="C7833" t="str">
            <v xml:space="preserve">UN    </v>
          </cell>
          <cell r="D7833">
            <v>1.94</v>
          </cell>
        </row>
        <row r="7834">
          <cell r="A7834">
            <v>20326</v>
          </cell>
          <cell r="B7834" t="str">
            <v xml:space="preserve">ANEL BORRACHA, PARA TUBO/CONEXAO PVC PBA, DN 60 MM, PARA REDE AGUA                                                                                                                                                                                                                                                                                                                                                                                                                                        </v>
          </cell>
          <cell r="C7834" t="str">
            <v xml:space="preserve">UN    </v>
          </cell>
          <cell r="D7834">
            <v>3.56</v>
          </cell>
        </row>
        <row r="7835">
          <cell r="A7835">
            <v>329</v>
          </cell>
          <cell r="B7835" t="str">
            <v xml:space="preserve">ANEL BORRACHA, PARA TUBO/CONEXAO PVC PBA, DN 75 MM, PARA REDE AGUA                                                                                                                                                                                                                                                                                                                                                                                                                                        </v>
          </cell>
          <cell r="C7835" t="str">
            <v xml:space="preserve">UN    </v>
          </cell>
          <cell r="D7835">
            <v>5.52</v>
          </cell>
        </row>
        <row r="7836">
          <cell r="A7836">
            <v>308</v>
          </cell>
          <cell r="B7836" t="str">
            <v xml:space="preserve">ANEL BORRACHA, PARA TUBO, PVC REDE COLETOR ESGOTO, DN 300 MM (NBR 7362)                                                                                                                                                                                                                                                                                                                                                                                                                                   </v>
          </cell>
          <cell r="C7836" t="str">
            <v xml:space="preserve">UN    </v>
          </cell>
          <cell r="D7836">
            <v>74.2</v>
          </cell>
        </row>
        <row r="7837">
          <cell r="A7837">
            <v>39642</v>
          </cell>
          <cell r="B7837" t="str">
            <v xml:space="preserve">ANEL DE BORRACHA PARA VEDACAO DE DUTO PEAD CORRUGADO PARA ELETRICA, DN 1 1/2" (NBR 15715)                                                                                                                                                                                                                                                                                                                                                                                                                 </v>
          </cell>
          <cell r="C7837" t="str">
            <v xml:space="preserve">UN    </v>
          </cell>
          <cell r="D7837">
            <v>2.44</v>
          </cell>
        </row>
        <row r="7838">
          <cell r="A7838">
            <v>39641</v>
          </cell>
          <cell r="B7838" t="str">
            <v xml:space="preserve">ANEL DE BORRACHA PARA VEDACAO DE DUTO PEAD CORRUGADO PARA ELETRICA, DN 1 1/4" (NBR 15715)                                                                                                                                                                                                                                                                                                                                                                                                                 </v>
          </cell>
          <cell r="C7838" t="str">
            <v xml:space="preserve">UN    </v>
          </cell>
          <cell r="D7838">
            <v>2.14</v>
          </cell>
        </row>
        <row r="7839">
          <cell r="A7839">
            <v>39643</v>
          </cell>
          <cell r="B7839" t="str">
            <v xml:space="preserve">ANEL DE BORRACHA PARA VEDACAO DE DUTO PEAD CORRUGADO PARA ELETRICA, DN 2" (NBR 15715)                                                                                                                                                                                                                                                                                                                                                                                                                     </v>
          </cell>
          <cell r="C7839" t="str">
            <v xml:space="preserve">UN    </v>
          </cell>
          <cell r="D7839">
            <v>2.87</v>
          </cell>
        </row>
        <row r="7840">
          <cell r="A7840">
            <v>39644</v>
          </cell>
          <cell r="B7840" t="str">
            <v xml:space="preserve">ANEL DE BORRACHA PARA VEDACAO DE DUTO PEAD CORRUGADO PARA ELETRICA, DN 3" (NBR 15715)                                                                                                                                                                                                                                                                                                                                                                                                                     </v>
          </cell>
          <cell r="C7840" t="str">
            <v xml:space="preserve">UN    </v>
          </cell>
          <cell r="D7840">
            <v>4.45</v>
          </cell>
        </row>
        <row r="7841">
          <cell r="A7841">
            <v>39645</v>
          </cell>
          <cell r="B7841" t="str">
            <v xml:space="preserve">ANEL DE BORRACHA PARA VEDACAO DE DUTO PEAD CORRUGADO PARA ELETRICA, DN 4" (NBR 15715)                                                                                                                                                                                                                                                                                                                                                                                                                     </v>
          </cell>
          <cell r="C7841" t="str">
            <v xml:space="preserve">UN    </v>
          </cell>
          <cell r="D7841">
            <v>4.88</v>
          </cell>
        </row>
        <row r="7842">
          <cell r="A7842">
            <v>41610</v>
          </cell>
          <cell r="B7842" t="str">
            <v xml:space="preserve">ANEL DE CONCRETO ARMADO COM FUNDO, PARA FOSSA E POCO 1,50 X *0,50* M                                                                                                                                                                                                                                                                                                                                                                                                                                      </v>
          </cell>
          <cell r="C7842" t="str">
            <v xml:space="preserve">UN    </v>
          </cell>
          <cell r="D7842">
            <v>696.3</v>
          </cell>
        </row>
        <row r="7843">
          <cell r="A7843">
            <v>41611</v>
          </cell>
          <cell r="B7843" t="str">
            <v xml:space="preserve">ANEL DE CONCRETO ARMADO COM FUNDO, PARA FOSSA E POCO 2,00 X *0,50* M                                                                                                                                                                                                                                                                                                                                                                                                                                      </v>
          </cell>
          <cell r="C7843" t="str">
            <v xml:space="preserve">UN    </v>
          </cell>
          <cell r="D7843">
            <v>1097.52</v>
          </cell>
        </row>
        <row r="7844">
          <cell r="A7844">
            <v>41612</v>
          </cell>
          <cell r="B7844" t="str">
            <v xml:space="preserve">ANEL DE CONCRETO ARMADO COM FUNDO, PARA FOSSA E POCO 2,50 X *0,50* M                                                                                                                                                                                                                                                                                                                                                                                                                                      </v>
          </cell>
          <cell r="C7844" t="str">
            <v xml:space="preserve">UN    </v>
          </cell>
          <cell r="D7844">
            <v>1541.07</v>
          </cell>
        </row>
        <row r="7845">
          <cell r="A7845">
            <v>41637</v>
          </cell>
          <cell r="B7845" t="str">
            <v xml:space="preserve">ANEL DE CONCRETO ARMADO, COM FUROS/DRENO PARA SUMIDOURO, D = 0,80 M, H = 0,50 M                                                                                                                                                                                                                                                                                                                                                                                                                           </v>
          </cell>
          <cell r="C7845" t="str">
            <v xml:space="preserve">UN    </v>
          </cell>
          <cell r="D7845">
            <v>144.06</v>
          </cell>
        </row>
        <row r="7846">
          <cell r="A7846">
            <v>41638</v>
          </cell>
          <cell r="B7846" t="str">
            <v xml:space="preserve">ANEL DE CONCRETO ARMADO, COM FUROS/DRENO PARA SUMIDOURO, D = 1,00 M, H = 0,50M                                                                                                                                                                                                                                                                                                                                                                                                                            </v>
          </cell>
          <cell r="C7846" t="str">
            <v xml:space="preserve">UN    </v>
          </cell>
          <cell r="D7846">
            <v>187.65</v>
          </cell>
        </row>
        <row r="7847">
          <cell r="A7847">
            <v>41639</v>
          </cell>
          <cell r="B7847" t="str">
            <v xml:space="preserve">ANEL DE CONCRETO ARMADO, COM FUROS/DRENO PARA SUMIDOURO, D = 1,50 M, H = 0,50 M                                                                                                                                                                                                                                                                                                                                                                                                                           </v>
          </cell>
          <cell r="C7847" t="str">
            <v xml:space="preserve">UN    </v>
          </cell>
          <cell r="D7847">
            <v>453.98</v>
          </cell>
        </row>
        <row r="7848">
          <cell r="A7848">
            <v>11789</v>
          </cell>
          <cell r="B7848" t="str">
            <v xml:space="preserve">ANEL DE DISTRIBUICAO EM ACO GALVANIZADO PARA FIO FE-160                                                                                                                                                                                                                                                                                                                                                                                                                                                   </v>
          </cell>
          <cell r="C7848" t="str">
            <v xml:space="preserve">UN    </v>
          </cell>
          <cell r="D7848">
            <v>0.87</v>
          </cell>
        </row>
        <row r="7849">
          <cell r="A7849">
            <v>20975</v>
          </cell>
          <cell r="B7849" t="str">
            <v xml:space="preserve">ANEL DE EXPANSAO EM COBRE, ENGATE RAPIDO 1 1/2", PARA EMPATACAO MANGUEIRA DE COMBATE A INCENDIO PREDIAL                                                                                                                                                                                                                                                                                                                                                                                                   </v>
          </cell>
          <cell r="C7849" t="str">
            <v xml:space="preserve">UN    </v>
          </cell>
          <cell r="D7849">
            <v>20.99</v>
          </cell>
        </row>
        <row r="7850">
          <cell r="A7850">
            <v>20976</v>
          </cell>
          <cell r="B7850" t="str">
            <v xml:space="preserve">ANEL DE EXPANSAO EM COBRE, ENGATE RAPIDO 2 1/2", PARA EMPATACAO MANGUEIRA DE COMBATE A INCENDIO PREDIAL                                                                                                                                                                                                                                                                                                                                                                                                   </v>
          </cell>
          <cell r="C7850" t="str">
            <v xml:space="preserve">UN    </v>
          </cell>
          <cell r="D7850">
            <v>31.71</v>
          </cell>
        </row>
        <row r="7851">
          <cell r="A7851">
            <v>40340</v>
          </cell>
          <cell r="B7851" t="str">
            <v xml:space="preserve">ANEL DE VEDACAO/JUNTA ELASTICA, H = *16* MM, PARA TUBO DE CONCRETO, DN 300 MM                                                                                                                                                                                                                                                                                                                                                                                                                             </v>
          </cell>
          <cell r="C7851" t="str">
            <v xml:space="preserve">UN    </v>
          </cell>
          <cell r="D7851">
            <v>18.309999999999999</v>
          </cell>
        </row>
        <row r="7852">
          <cell r="A7852">
            <v>40341</v>
          </cell>
          <cell r="B7852" t="str">
            <v xml:space="preserve">ANEL DE VEDACAO/JUNTA ELASTICA, H = *16* MM, PARA TUBO DE CONCRETO, DN 400 MM                                                                                                                                                                                                                                                                                                                                                                                                                             </v>
          </cell>
          <cell r="C7852" t="str">
            <v xml:space="preserve">UN    </v>
          </cell>
          <cell r="D7852">
            <v>21.86</v>
          </cell>
        </row>
        <row r="7853">
          <cell r="A7853">
            <v>40342</v>
          </cell>
          <cell r="B7853" t="str">
            <v xml:space="preserve">ANEL DE VEDACAO/JUNTA ELASTICA, H = *16* MM, PARA TUBO DE CONCRETO, DN 500 MM                                                                                                                                                                                                                                                                                                                                                                                                                             </v>
          </cell>
          <cell r="C7853" t="str">
            <v xml:space="preserve">UN    </v>
          </cell>
          <cell r="D7853">
            <v>26.07</v>
          </cell>
        </row>
        <row r="7854">
          <cell r="A7854">
            <v>40343</v>
          </cell>
          <cell r="B7854" t="str">
            <v xml:space="preserve">ANEL DE VEDACAO/JUNTA ELASTICA, H = *16* MM, PARA TUBO DE CONCRETO, DN 600 MM                                                                                                                                                                                                                                                                                                                                                                                                                             </v>
          </cell>
          <cell r="C7854" t="str">
            <v xml:space="preserve">UN    </v>
          </cell>
          <cell r="D7854">
            <v>30.92</v>
          </cell>
        </row>
        <row r="7855">
          <cell r="A7855">
            <v>40344</v>
          </cell>
          <cell r="B7855" t="str">
            <v xml:space="preserve">ANEL DE VEDACAO/JUNTA ELASTICA, H = *18* MM, PARA TUBO DE CONCRETO, DN 700 MM                                                                                                                                                                                                                                                                                                                                                                                                                             </v>
          </cell>
          <cell r="C7855" t="str">
            <v xml:space="preserve">UN    </v>
          </cell>
          <cell r="D7855">
            <v>42.15</v>
          </cell>
        </row>
        <row r="7856">
          <cell r="A7856">
            <v>40345</v>
          </cell>
          <cell r="B7856" t="str">
            <v xml:space="preserve">ANEL DE VEDACAO/JUNTA ELASTICA, H = *19* MM, PARA TUBO DE CONCRETO, DN 800 MM                                                                                                                                                                                                                                                                                                                                                                                                                             </v>
          </cell>
          <cell r="C7856" t="str">
            <v xml:space="preserve">UN    </v>
          </cell>
          <cell r="D7856">
            <v>51.94</v>
          </cell>
        </row>
        <row r="7857">
          <cell r="A7857">
            <v>40346</v>
          </cell>
          <cell r="B7857" t="str">
            <v xml:space="preserve">ANEL DE VEDACAO/JUNTA ELASTICA, H = *19* MM, PARA TUBO DE CONCRETO, DN 900 MM                                                                                                                                                                                                                                                                                                                                                                                                                             </v>
          </cell>
          <cell r="C7857" t="str">
            <v xml:space="preserve">UN    </v>
          </cell>
          <cell r="D7857">
            <v>60.25</v>
          </cell>
        </row>
        <row r="7858">
          <cell r="A7858">
            <v>40347</v>
          </cell>
          <cell r="B7858" t="str">
            <v xml:space="preserve">ANEL DE VEDACAO/JUNTA ELASTICA, H = *21* MM, PARA TUBO DE CONCRETO, DN 1000 MM                                                                                                                                                                                                                                                                                                                                                                                                                            </v>
          </cell>
          <cell r="C7858" t="str">
            <v xml:space="preserve">UN    </v>
          </cell>
          <cell r="D7858">
            <v>75.709999999999994</v>
          </cell>
        </row>
        <row r="7859">
          <cell r="A7859">
            <v>6138</v>
          </cell>
          <cell r="B7859" t="str">
            <v xml:space="preserve">ANEL DE VEDACAO, PVC FLEXIVEL, 100 MM, PARA SAIDA DE BACIA / VASO SANITARIO                                                                                                                                                                                                                                                                                                                                                                                                                               </v>
          </cell>
          <cell r="C7859" t="str">
            <v xml:space="preserve">UN    </v>
          </cell>
          <cell r="D7859">
            <v>12.34</v>
          </cell>
        </row>
        <row r="7860">
          <cell r="A7860">
            <v>43424</v>
          </cell>
          <cell r="B7860" t="str">
            <v xml:space="preserve">ANEL EM CONCRETO ARMADO, LISO, PARA FOSSAS SEPTICAS E SUMIDOUROS, COM FUNDO, DIAMETRO INTERNO DE 1,20 M E ALTURA DE 0,50 M                                                                                                                                                                                                                                                                                                                                                                                </v>
          </cell>
          <cell r="C7860" t="str">
            <v xml:space="preserve">UN    </v>
          </cell>
          <cell r="D7860">
            <v>583.39</v>
          </cell>
        </row>
        <row r="7861">
          <cell r="A7861">
            <v>43426</v>
          </cell>
          <cell r="B7861" t="str">
            <v xml:space="preserve">ANEL EM CONCRETO ARMADO, LISO, PARA FOSSAS SEPTICAS E SUMIDOUROS, COM FUNDO, DIAMETRO INTERNO DE 3,00 M E ALTURA DE 0,50 M                                                                                                                                                                                                                                                                                                                                                                                </v>
          </cell>
          <cell r="C7861" t="str">
            <v xml:space="preserve">UN    </v>
          </cell>
          <cell r="D7861">
            <v>2012.12</v>
          </cell>
        </row>
        <row r="7862">
          <cell r="A7862">
            <v>12565</v>
          </cell>
          <cell r="B7862" t="str">
            <v xml:space="preserve">ANEL EM CONCRETO ARMADO, LISO, PARA FOSSAS SEPTICAS E SUMIDOUROS, SEM FUNDO, DIAMETRO INTERNO DE 2,00 M E ALTURA DE 0,50 M                                                                                                                                                                                                                                                                                                                                                                                </v>
          </cell>
          <cell r="C7862" t="str">
            <v xml:space="preserve">UN    </v>
          </cell>
          <cell r="D7862">
            <v>705.62</v>
          </cell>
        </row>
        <row r="7863">
          <cell r="A7863">
            <v>12567</v>
          </cell>
          <cell r="B7863" t="str">
            <v xml:space="preserve">ANEL EM CONCRETO ARMADO, LISO, PARA FOSSAS SEPTICAS E SUMIDOUROS, SEM FUNDO, DIAMETRO INTERNO DE 2,50 M E ALTURA DE 0,50 M                                                                                                                                                                                                                                                                                                                                                                                </v>
          </cell>
          <cell r="C7863" t="str">
            <v xml:space="preserve">UN    </v>
          </cell>
          <cell r="D7863">
            <v>947.77</v>
          </cell>
        </row>
        <row r="7864">
          <cell r="A7864">
            <v>12568</v>
          </cell>
          <cell r="B7864" t="str">
            <v xml:space="preserve">ANEL EM CONCRETO ARMADO, LISO, PARA FOSSAS SEPTICAS E SUMIDOUROS, SEM FUNDO, DIAMETRO INTERNO DE 3,00 M E ALTURA DE 0,50 M                                                                                                                                                                                                                                                                                                                                                                                </v>
          </cell>
          <cell r="C7864" t="str">
            <v xml:space="preserve">UN    </v>
          </cell>
          <cell r="D7864">
            <v>1326.88</v>
          </cell>
        </row>
        <row r="7865">
          <cell r="A7865">
            <v>43441</v>
          </cell>
          <cell r="B7865" t="str">
            <v xml:space="preserve">ANEL EM CONCRETO ARMADO, LISO, PARA POCOS DE INSPECAO, COM FUNDO, DIAMETRO INTERNO DE 0,60 M E ALTURA DE 0,50 M                                                                                                                                                                                                                                                                                                                                                                                           </v>
          </cell>
          <cell r="C7865" t="str">
            <v xml:space="preserve">UN    </v>
          </cell>
          <cell r="D7865">
            <v>170.59</v>
          </cell>
        </row>
        <row r="7866">
          <cell r="A7866">
            <v>43423</v>
          </cell>
          <cell r="B7866" t="str">
            <v xml:space="preserve">ANEL EM CONCRETO ARMADO, LISO, PARA POCOS DE INSPECAO, SEM FUNDO, DIAMETRO INTERNO DE 0,60 M E ALTURA DE 0,20 M                                                                                                                                                                                                                                                                                                                                                                                           </v>
          </cell>
          <cell r="C7866" t="str">
            <v xml:space="preserve">UN    </v>
          </cell>
          <cell r="D7866">
            <v>79.61</v>
          </cell>
        </row>
        <row r="7867">
          <cell r="A7867">
            <v>12532</v>
          </cell>
          <cell r="B7867" t="str">
            <v xml:space="preserve">ANEL EM CONCRETO ARMADO, LISO, PARA POCOS DE INSPECAO, SEM FUNDO, DIAMETRO INTERNO DE 0,60 M E ALTURA DE 0,50 M                                                                                                                                                                                                                                                                                                                                                                                           </v>
          </cell>
          <cell r="C7867" t="str">
            <v xml:space="preserve">UN    </v>
          </cell>
          <cell r="D7867">
            <v>122.78</v>
          </cell>
        </row>
        <row r="7868">
          <cell r="A7868">
            <v>43444</v>
          </cell>
          <cell r="B7868" t="str">
            <v xml:space="preserve">ANEL EM CONCRETO ARMADO, LISO, PARA POCOS DE VISITA, POCOS DE INSPECAO, FOSSAS SEPTICAS E SUMIDOUROS, COM FUNDO, DIAMETRO INTERNO DE 1,20 M E ALTURA DE 0,75 M                                                                                                                                                                                                                                                                                                                                            </v>
          </cell>
          <cell r="C7868" t="str">
            <v xml:space="preserve">UN    </v>
          </cell>
          <cell r="D7868">
            <v>412.28</v>
          </cell>
        </row>
        <row r="7869">
          <cell r="A7869">
            <v>12551</v>
          </cell>
          <cell r="B7869" t="str">
            <v xml:space="preserve">ANEL EM CONCRETO ARMADO, LISO, PARA POCOS DE VISITA, POCOS DE INSPECAO, FOSSAS SEPTICAS E SUMIDOUROS, SEM FUNDO, DIAMETRO INTERNO DE 1,20 M E ALTURA DE 0,50 M                                                                                                                                                                                                                                                                                                                                            </v>
          </cell>
          <cell r="C7869" t="str">
            <v xml:space="preserve">UN    </v>
          </cell>
          <cell r="D7869">
            <v>294.14999999999998</v>
          </cell>
        </row>
        <row r="7870">
          <cell r="A7870">
            <v>43442</v>
          </cell>
          <cell r="B7870" t="str">
            <v xml:space="preserve">ANEL EM CONCRETO ARMADO, LISO, PARA POCOS DE VISITAS, POCOS DE INSPECAO, FOSSAS SEPTICAS E SUMIDOUROS, COM FUNDO, DIAMETRO INTERNO DE 0,80 M E ALTURA DE 0,50 M                                                                                                                                                                                                                                                                                                                                           </v>
          </cell>
          <cell r="C7870" t="str">
            <v xml:space="preserve">UN    </v>
          </cell>
          <cell r="D7870">
            <v>227.46</v>
          </cell>
        </row>
        <row r="7871">
          <cell r="A7871">
            <v>43443</v>
          </cell>
          <cell r="B7871" t="str">
            <v xml:space="preserve">ANEL EM CONCRETO ARMADO, LISO, PARA POCOS DE VISITAS, POCOS DE INSPECAO, FOSSAS SEPTICAS E SUMIDOUROS, COM FUNDO, DIAMETRO INTERNO DE 1,00 M E ALTURA DE 0,50 M                                                                                                                                                                                                                                                                                                                                           </v>
          </cell>
          <cell r="C7871" t="str">
            <v xml:space="preserve">UN    </v>
          </cell>
          <cell r="D7871">
            <v>298.54000000000002</v>
          </cell>
        </row>
        <row r="7872">
          <cell r="A7872">
            <v>12544</v>
          </cell>
          <cell r="B7872" t="str">
            <v xml:space="preserve">ANEL EM CONCRETO ARMADO, LISO, PARA POCOS DE VISITAS, POCOS DE INSPECAO, FOSSAS SEPTICAS E SUMIDOUROS, SEM FUNDO, DIAMETRO INTERNO DE 0,80 M E ALTURA DE 0,50 M                                                                                                                                                                                                                                                                                                                                           </v>
          </cell>
          <cell r="C7872" t="str">
            <v xml:space="preserve">UN    </v>
          </cell>
          <cell r="D7872">
            <v>161.12</v>
          </cell>
        </row>
        <row r="7873">
          <cell r="A7873">
            <v>12547</v>
          </cell>
          <cell r="B7873" t="str">
            <v xml:space="preserve">ANEL EM CONCRETO ARMADO, LISO, PARA POCOS DE VISITAS, POCOS DE INSPECAO, FOSSAS SEPTICAS E SUMIDOUROS, SEM FUNDO, DIAMETRO INTERNO DE 1,00 M E ALTURA DE 0,50 M                                                                                                                                                                                                                                                                                                                                           </v>
          </cell>
          <cell r="C7873" t="str">
            <v xml:space="preserve">UN    </v>
          </cell>
          <cell r="D7873">
            <v>216.69</v>
          </cell>
        </row>
        <row r="7874">
          <cell r="A7874">
            <v>43445</v>
          </cell>
          <cell r="B7874" t="str">
            <v xml:space="preserve">ANEL EM CONCRETO ARMADO, LISO, PARA, POCOS DE VISITA, POCOS DE INSPECAO, FOSSAS SEPTICAS E SUMIDOUROS, COM FUNDO, DIAMETRO INTERNO DE 1,50 M E ALTURA DE 1,00 M                                                                                                                                                                                                                                                                                                                                           </v>
          </cell>
          <cell r="C7874" t="str">
            <v xml:space="preserve">UN    </v>
          </cell>
          <cell r="D7874">
            <v>568.66</v>
          </cell>
        </row>
        <row r="7875">
          <cell r="A7875">
            <v>12563</v>
          </cell>
          <cell r="B7875" t="str">
            <v xml:space="preserve">ANEL EM CONCRETO ARMADO, LISO, PARA, POCOS DE VISITA, POCOS DE INSPECAO, FOSSAS SEPTICAS E SUMIDOUROS, SEM FUNDO, DIAMETRO INTERNO DE 1,50 M E ALTURA DE 0,50 M                                                                                                                                                                                                                                                                                                                                           </v>
          </cell>
          <cell r="C7875" t="str">
            <v xml:space="preserve">UN    </v>
          </cell>
          <cell r="D7875">
            <v>406.86</v>
          </cell>
        </row>
        <row r="7876">
          <cell r="A7876">
            <v>43425</v>
          </cell>
          <cell r="B7876" t="str">
            <v xml:space="preserve">ANEL EM CONCRETO ARMADO, PERFURADO, PARA FOSSAS SEPTICAS E SUMIDOUROS, SEM FUNDO, DIAMETRO INTERNO DE 1,20 M E ALTURA DE 0,50 M                                                                                                                                                                                                                                                                                                                                                                           </v>
          </cell>
          <cell r="C7876" t="str">
            <v xml:space="preserve">UN    </v>
          </cell>
          <cell r="D7876">
            <v>255.89</v>
          </cell>
        </row>
        <row r="7877">
          <cell r="A7877">
            <v>43446</v>
          </cell>
          <cell r="B7877" t="str">
            <v xml:space="preserve">ANEL EM CONCRETO ARMADO, PERFURADO, PARA FOSSAS SEPTICAS E SUMIDOUROS, SEM FUNDO, DIAMETRO INTERNO DE 2,00 M E ALTURA DE 0,50 M                                                                                                                                                                                                                                                                                                                                                                           </v>
          </cell>
          <cell r="C7877" t="str">
            <v xml:space="preserve">UN    </v>
          </cell>
          <cell r="D7877">
            <v>540.23</v>
          </cell>
        </row>
        <row r="7878">
          <cell r="A7878">
            <v>43447</v>
          </cell>
          <cell r="B7878" t="str">
            <v xml:space="preserve">ANEL EM CONCRETO ARMADO, PERFURADO, PARA FOSSAS SEPTICAS E SUMIDOUROS, SEM FUNDO, DIAMETRO INTERNO DE 2,50 M E ALTURA DE 0,50 M                                                                                                                                                                                                                                                                                                                                                                           </v>
          </cell>
          <cell r="C7878" t="str">
            <v xml:space="preserve">UN    </v>
          </cell>
          <cell r="D7878">
            <v>663.44</v>
          </cell>
        </row>
        <row r="7879">
          <cell r="A7879">
            <v>43448</v>
          </cell>
          <cell r="B7879" t="str">
            <v xml:space="preserve">ANEL EM CONCRETO ARMADO, PERFURADO, PARA FOSSAS SEPTICAS E SUMIDOUROS, SEM FUNDO, DIAMETRO INTERNO DE 3,00 M E ALTURA DE 0,50 M                                                                                                                                                                                                                                                                                                                                                                           </v>
          </cell>
          <cell r="C7879" t="str">
            <v xml:space="preserve">UN    </v>
          </cell>
          <cell r="D7879">
            <v>928.81</v>
          </cell>
        </row>
        <row r="7880">
          <cell r="A7880">
            <v>13761</v>
          </cell>
          <cell r="B7880" t="str">
            <v xml:space="preserve">APARELHO CORTE OXI-ACETILENO PARA SOLDA E CORTE CONTENDO MACARICO SOLDA, BICO DE CORTE, CILINDROS, REGULADORES, MANGUEIRAS E CARRINHO                                                                                                                                                                                                                                                                                                                                                                     </v>
          </cell>
          <cell r="C7880" t="str">
            <v xml:space="preserve">UN    </v>
          </cell>
          <cell r="D7880">
            <v>2339.02</v>
          </cell>
        </row>
        <row r="7881">
          <cell r="A7881">
            <v>4814</v>
          </cell>
          <cell r="B7881" t="str">
            <v xml:space="preserve">APARELHO SINALIZADOR LUMINOSO COM LED, PARA SAIDA GARAGEM, COM 2 LENTES EM POLICARBONATO, BIVOLT (INCLUI SUPORTE DE FIXACAO)                                                                                                                                                                                                                                                                                                                                                                              </v>
          </cell>
          <cell r="C7881" t="str">
            <v xml:space="preserve">UN    </v>
          </cell>
          <cell r="D7881">
            <v>54.17</v>
          </cell>
        </row>
        <row r="7882">
          <cell r="A7882">
            <v>44473</v>
          </cell>
          <cell r="B7882" t="str">
            <v xml:space="preserve">APOIO DO PORTA DENTE PARA FRESADORA DE  ASFALTO                                                                                                                                                                                                                                                                                                                                                                                                                                                           </v>
          </cell>
          <cell r="C7882" t="str">
            <v xml:space="preserve">UN    </v>
          </cell>
          <cell r="D7882">
            <v>2538.11</v>
          </cell>
        </row>
        <row r="7883">
          <cell r="A7883">
            <v>6122</v>
          </cell>
          <cell r="B7883" t="str">
            <v xml:space="preserve">APONTADOR OU APROPRIADOR DE MAO DE OBRA (HORISTA)                                                                                                                                                                                                                                                                                                                                                                                                                                                         </v>
          </cell>
          <cell r="C7883" t="str">
            <v xml:space="preserve">H     </v>
          </cell>
          <cell r="D7883">
            <v>37.479999999999997</v>
          </cell>
        </row>
        <row r="7884">
          <cell r="A7884">
            <v>40810</v>
          </cell>
          <cell r="B7884" t="str">
            <v xml:space="preserve">APONTADOR OU APROPRIADOR DE MAO DE OBRA (MENSALISTA)                                                                                                                                                                                                                                                                                                                                                                                                                                                      </v>
          </cell>
          <cell r="C7884" t="str">
            <v xml:space="preserve">MES   </v>
          </cell>
          <cell r="D7884">
            <v>6561.84</v>
          </cell>
        </row>
        <row r="7885">
          <cell r="A7885">
            <v>21100</v>
          </cell>
          <cell r="B7885" t="str">
            <v xml:space="preserve">AQUECEDOR DE AGUA A GAS GLP/GN COM CAPACIDADE DE ARMAZENAMENTO DE 50 A 80 L                                                                                                                                                                                                                                                                                                                                                                                                                               </v>
          </cell>
          <cell r="C7885" t="str">
            <v xml:space="preserve">UN    </v>
          </cell>
          <cell r="D7885">
            <v>3845.1</v>
          </cell>
        </row>
        <row r="7886">
          <cell r="A7886">
            <v>11811</v>
          </cell>
          <cell r="B7886" t="str">
            <v xml:space="preserve">AQUECEDOR DE AGUA ELETRICO HORIZONTAL, RESERVATORIO DE 200 L CILINDRICO EM COBRE, REFORCADO COM ACO CARBONO, MONOFASICO, TENSAO NOMINAL 220 V                                                                                                                                                                                                                                                                                                                                                             </v>
          </cell>
          <cell r="C7886" t="str">
            <v xml:space="preserve">UN    </v>
          </cell>
          <cell r="D7886">
            <v>5550.48</v>
          </cell>
        </row>
        <row r="7887">
          <cell r="A7887">
            <v>11816</v>
          </cell>
          <cell r="B7887" t="str">
            <v xml:space="preserve">AQUECEDOR DE AGUA ELETRICO RESERVATORIO DE 100 L CILINDRICO EM COBRE, REFORCADO COM ACO CARBONO, MONOFASICO, TENSAO NOMINAL 220 V                                                                                                                                                                                                                                                                                                                                                                         </v>
          </cell>
          <cell r="C7887" t="str">
            <v xml:space="preserve">UN    </v>
          </cell>
          <cell r="D7887">
            <v>4100</v>
          </cell>
        </row>
        <row r="7888">
          <cell r="A7888">
            <v>11814</v>
          </cell>
          <cell r="B7888" t="str">
            <v xml:space="preserve">AQUECEDOR DE AGUA ELETRICO RESERVATORIO DE 500 L CILINDRICO EM COBRE, REFORCADO COM ACO CARBONO, MONOFASICO, TENSAO NOMINAL 220 V                                                                                                                                                                                                                                                                                                                                                                         </v>
          </cell>
          <cell r="C7888" t="str">
            <v xml:space="preserve">UN    </v>
          </cell>
          <cell r="D7888">
            <v>8924.67</v>
          </cell>
        </row>
        <row r="7889">
          <cell r="A7889">
            <v>14186</v>
          </cell>
          <cell r="B7889" t="str">
            <v xml:space="preserve">AQUECEDOR DE AGUA ELETRICO RESERVATORIO DE 500 L CILINDRICO EM COBRE, REFORCADO COM ACO CARBONO, TRIFASICO, TENSAO NOMINAL 220/380/400 V, POTENCIA 24 KW                                                                                                                                                                                                                                                                                                                                                  </v>
          </cell>
          <cell r="C7889" t="str">
            <v xml:space="preserve">UN    </v>
          </cell>
          <cell r="D7889">
            <v>11206.13</v>
          </cell>
        </row>
        <row r="7890">
          <cell r="A7890">
            <v>14185</v>
          </cell>
          <cell r="B7890" t="str">
            <v xml:space="preserve">AQUECEDOR DE AGUA ELETRICO RESERVATORIO DE 700 L CILINDRICO EM COBRE, REFORCADO COM ACO CARBONO, MONOFASICO, TENSAO NOMINAL 220 V                                                                                                                                                                                                                                                                                                                                                                         </v>
          </cell>
          <cell r="C7890" t="str">
            <v xml:space="preserve">UN    </v>
          </cell>
          <cell r="D7890">
            <v>14516.3</v>
          </cell>
        </row>
        <row r="7891">
          <cell r="A7891">
            <v>44498</v>
          </cell>
          <cell r="B7891" t="str">
            <v xml:space="preserve">AQUECEDOR DE OLEO BPF (FLUIDO) TERMICO, CAPACIDADE DE 300.000  KCAL/H                                                                                                                                                                                                                                                                                                                                                                                                                                     </v>
          </cell>
          <cell r="C7891" t="str">
            <v xml:space="preserve">UN    </v>
          </cell>
          <cell r="D7891">
            <v>318204.48</v>
          </cell>
        </row>
        <row r="7892">
          <cell r="A7892">
            <v>34469</v>
          </cell>
          <cell r="B7892" t="str">
            <v xml:space="preserve">AQUECEDOR SOLAR COM RESERVATORIO TERMICO DE 1000 L E *5* PLACAS COLETORAS DE *2,0* M2 (NAO INCLUI ACESSORIOS) (SEM INSTALACAO)                                                                                                                                                                                                                                                                                                                                                                            </v>
          </cell>
          <cell r="C7892" t="str">
            <v xml:space="preserve">UN    </v>
          </cell>
          <cell r="D7892">
            <v>11310.87</v>
          </cell>
        </row>
        <row r="7893">
          <cell r="A7893">
            <v>34476</v>
          </cell>
          <cell r="B7893" t="str">
            <v xml:space="preserve">AQUECEDOR SOLAR COM RESERVATORIO TERMICO DE 400 L E *2* PLACAS COLETORAS DE *2,0* M2 (NAO INCLUI ACESSORIOS) (SEM INSTALACAO)                                                                                                                                                                                                                                                                                                                                                                             </v>
          </cell>
          <cell r="C7893" t="str">
            <v xml:space="preserve">UN    </v>
          </cell>
          <cell r="D7893">
            <v>5899.09</v>
          </cell>
        </row>
        <row r="7894">
          <cell r="A7894">
            <v>34477</v>
          </cell>
          <cell r="B7894" t="str">
            <v xml:space="preserve">AQUECEDOR SOLAR COM RESERVATORIO TERMICO DE 600 L E *3* PLACAS COLETORAS DE *2,0* M2 (NAO INCLUI ACESSORIOS) (SEM INSTALACAO)                                                                                                                                                                                                                                                                                                                                                                             </v>
          </cell>
          <cell r="C7894" t="str">
            <v xml:space="preserve">UN    </v>
          </cell>
          <cell r="D7894">
            <v>7829.24</v>
          </cell>
        </row>
        <row r="7895">
          <cell r="A7895">
            <v>34482</v>
          </cell>
          <cell r="B7895" t="str">
            <v xml:space="preserve">AQUECEDOR SOLAR COM RESERVATORIO TERMICO DE 800 L E *4* PLACAS COLETORAS DE *2,0* M2 (NAO INCLUI ACESSORIOS) (SEM INSTALACAO)                                                                                                                                                                                                                                                                                                                                                                             </v>
          </cell>
          <cell r="C7895" t="str">
            <v xml:space="preserve">UN    </v>
          </cell>
          <cell r="D7895">
            <v>7312.08</v>
          </cell>
        </row>
        <row r="7896">
          <cell r="A7896">
            <v>34472</v>
          </cell>
          <cell r="B7896" t="str">
            <v xml:space="preserve">AQUECEDOR SOLAR DE INSTALACAO EXTERNA, KIT COMPACTO, CONJUNTO COM RESERVATORIO TERMICO DE 200 L, PLACA COLETORA DE *2,0* M2 E INCLUSO ACESSORIOS (RESIDENCIAS ATE 120,00 M2 E DE 4 A 5 BANHOS POR DIA) (SEM INSTALACAO)                                                                                                                                                                                                                                                                                   </v>
          </cell>
          <cell r="C7896" t="str">
            <v xml:space="preserve">UN    </v>
          </cell>
          <cell r="D7896">
            <v>3480</v>
          </cell>
        </row>
        <row r="7897">
          <cell r="A7897">
            <v>42425</v>
          </cell>
          <cell r="B7897" t="str">
            <v xml:space="preserve">AR CONDICIONADO SPLIT INVERTER, HI-WALL (PAREDE), 12000 BTU/H, CICLO FRIO, 60HZ, CLASSIFICACAO A (SELO PROCEL), GAS HFC, CONTROLE S/FIO                                                                                                                                                                                                                                                                                                                                                                   </v>
          </cell>
          <cell r="C7897" t="str">
            <v xml:space="preserve">UN    </v>
          </cell>
          <cell r="D7897">
            <v>2544.91</v>
          </cell>
        </row>
        <row r="7898">
          <cell r="A7898">
            <v>42422</v>
          </cell>
          <cell r="B7898" t="str">
            <v xml:space="preserve">AR CONDICIONADO SPLIT INVERTER, HI-WALL (PAREDE), 18000 BTU/H, CICLO FRIO, 60HZ, CLASSIFICACAO A (SELO PROCEL), GAS HFC, CONTROLE S/FIO                                                                                                                                                                                                                                                                                                                                                                   </v>
          </cell>
          <cell r="C7898" t="str">
            <v xml:space="preserve">UN    </v>
          </cell>
          <cell r="D7898">
            <v>3778</v>
          </cell>
        </row>
        <row r="7899">
          <cell r="A7899">
            <v>43184</v>
          </cell>
          <cell r="B7899" t="str">
            <v xml:space="preserve">AR CONDICIONADO SPLIT INVERTER, HI-WALL (PAREDE), 24000 BTU/H, CICLO FRIO, 60HZ, CLASSIFICACAO A (SELO PROCEL), GAS HFC, CONTROLE S/FIO                                                                                                                                                                                                                                                                                                                                                                   </v>
          </cell>
          <cell r="C7899" t="str">
            <v xml:space="preserve">UN    </v>
          </cell>
          <cell r="D7899">
            <v>5221.5600000000004</v>
          </cell>
        </row>
        <row r="7900">
          <cell r="A7900">
            <v>42424</v>
          </cell>
          <cell r="B7900" t="str">
            <v xml:space="preserve">AR CONDICIONADO SPLIT INVERTER, HI-WALL (PAREDE), 9000 BTU/H, CICLO FRIO, 60HZ, CLASSIFICACAO A (SELO PROCEL), GAS HFC, CONTROLE S/FIO                                                                                                                                                                                                                                                                                                                                                                    </v>
          </cell>
          <cell r="C7900" t="str">
            <v xml:space="preserve">UN    </v>
          </cell>
          <cell r="D7900">
            <v>2272.8200000000002</v>
          </cell>
        </row>
        <row r="7901">
          <cell r="A7901">
            <v>42421</v>
          </cell>
          <cell r="B7901" t="str">
            <v xml:space="preserve">AR CONDICIONADO SPLIT INVERTER, PISO TETO, APRESENTANDO ENTRE 54000 E 58000 BTU/H, CICLO FRIO, 60HZ, CLASSIFICACAO ENERGETICA A OU B (SELO PROCEL), GAS HFC, CONTROLE S/FIO                                                                                                                                                                                                                                                                                                                               </v>
          </cell>
          <cell r="C7901" t="str">
            <v xml:space="preserve">UN    </v>
          </cell>
          <cell r="D7901">
            <v>20693.810000000001</v>
          </cell>
        </row>
        <row r="7902">
          <cell r="A7902">
            <v>42416</v>
          </cell>
          <cell r="B7902" t="str">
            <v xml:space="preserve">AR CONDICIONADO SPLIT INVERTER, PISO TETO, 18000 BTU/H, CICLO FRIO, 60HZ, CLASSIFICACAO ENERGETICA A OU B (SELO PROCEL), GAS HFC, CONTROLE S/FIO                                                                                                                                                                                                                                                                                                                                                          </v>
          </cell>
          <cell r="C7902" t="str">
            <v xml:space="preserve">UN    </v>
          </cell>
          <cell r="D7902">
            <v>9797.8799999999992</v>
          </cell>
        </row>
        <row r="7903">
          <cell r="A7903">
            <v>42417</v>
          </cell>
          <cell r="B7903" t="str">
            <v xml:space="preserve">AR CONDICIONADO SPLIT INVERTER, PISO TETO, 24000 BTU/H, CICLO FRIO, 60HZ, CLASSIFICACAO ENERGETICA A OU B (SELO PROCEL), GAS HFC, CONTROLE S/FIO                                                                                                                                                                                                                                                                                                                                                          </v>
          </cell>
          <cell r="C7903" t="str">
            <v xml:space="preserve">UN    </v>
          </cell>
          <cell r="D7903">
            <v>10984.23</v>
          </cell>
        </row>
        <row r="7904">
          <cell r="A7904">
            <v>42419</v>
          </cell>
          <cell r="B7904" t="str">
            <v xml:space="preserve">AR CONDICIONADO SPLIT INVERTER, PISO TETO, 36000 BTU/H, CICLO FRIO, 60HZ, CLASSIFICACAO ENERGETICA A OU B (SELO PROCEL), GAS HFC, CONTROLE S/FIO                                                                                                                                                                                                                                                                                                                                                          </v>
          </cell>
          <cell r="C7904" t="str">
            <v xml:space="preserve">UN    </v>
          </cell>
          <cell r="D7904">
            <v>12409.84</v>
          </cell>
        </row>
        <row r="7905">
          <cell r="A7905">
            <v>42420</v>
          </cell>
          <cell r="B7905" t="str">
            <v xml:space="preserve">AR CONDICIONADO SPLIT INVERTER, PISO TETO, 48000 BTU/H, CICLO FRIO, 60HZ, CLASSIFICACAO ENERGETICA A OU B (SELO PROCEL), GAS HFC, CONTROLE S/FIO                                                                                                                                                                                                                                                                                                                                                          </v>
          </cell>
          <cell r="C7905" t="str">
            <v xml:space="preserve">UN    </v>
          </cell>
          <cell r="D7905">
            <v>17056.41</v>
          </cell>
        </row>
        <row r="7906">
          <cell r="A7906">
            <v>43195</v>
          </cell>
          <cell r="B7906" t="str">
            <v xml:space="preserve">AR CONDICIONADO SPLIT ON/OFF, CASSETE (TETO), FRIO 4 VIAS 18000 BTUS/H, CLASSIFICACAO ENERGETICA C - SELO PROCEL, GAS HFC, CONTROLE S/ FIO                                                                                                                                                                                                                                                                                                                                                                </v>
          </cell>
          <cell r="C7906" t="str">
            <v xml:space="preserve">UN    </v>
          </cell>
          <cell r="D7906">
            <v>6005.8</v>
          </cell>
        </row>
        <row r="7907">
          <cell r="A7907">
            <v>43196</v>
          </cell>
          <cell r="B7907" t="str">
            <v xml:space="preserve">AR CONDICIONADO SPLIT ON/OFF, CASSETE (TETO), FRIO 4 VIAS 24000 BTUS/H, CLASSIFICACAO ENERGETICA C - SELO PROCEL, GAS HFC, CONTROLE S/ FIO                                                                                                                                                                                                                                                                                                                                                                </v>
          </cell>
          <cell r="C7907" t="str">
            <v xml:space="preserve">UN    </v>
          </cell>
          <cell r="D7907">
            <v>7443.33</v>
          </cell>
        </row>
        <row r="7908">
          <cell r="A7908">
            <v>43198</v>
          </cell>
          <cell r="B7908" t="str">
            <v xml:space="preserve">AR CONDICIONADO SPLIT ON/OFF, CASSETE (TETO), FRIO 4 VIAS 36000 BTUS/H, CLASSIFICACAO ENERGETICA C - SELO PROCEL, GAS HFC, CONTROLE S/ FIO                                                                                                                                                                                                                                                                                                                                                                </v>
          </cell>
          <cell r="C7908" t="str">
            <v xml:space="preserve">UN    </v>
          </cell>
          <cell r="D7908">
            <v>11060.62</v>
          </cell>
        </row>
        <row r="7909">
          <cell r="A7909">
            <v>43199</v>
          </cell>
          <cell r="B7909" t="str">
            <v xml:space="preserve">AR CONDICIONADO SPLIT ON/OFF, CASSETE (TETO), FRIO 4 VIAS 48000 BTUS/H, CLASSIFICACAO ENERGETICA C - SELO PROCEL, GAS HFC, CONTROLE S/ FIO                                                                                                                                                                                                                                                                                                                                                                </v>
          </cell>
          <cell r="C7909" t="str">
            <v xml:space="preserve">UN    </v>
          </cell>
          <cell r="D7909">
            <v>11465.91</v>
          </cell>
        </row>
        <row r="7910">
          <cell r="A7910">
            <v>43200</v>
          </cell>
          <cell r="B7910" t="str">
            <v xml:space="preserve">AR CONDICIONADO SPLIT ON/OFF, CASSETE (TETO), FRIO 4 VIAS 60000 BTUS/H, CLASSIFICACAO ENERGETICA C - SELO PROCEL, GAS HFC, CONTROLE S/ FIO                                                                                                                                                                                                                                                                                                                                                                </v>
          </cell>
          <cell r="C7910" t="str">
            <v xml:space="preserve">UN    </v>
          </cell>
          <cell r="D7910">
            <v>13157.97</v>
          </cell>
        </row>
        <row r="7911">
          <cell r="A7911">
            <v>39556</v>
          </cell>
          <cell r="B7911" t="str">
            <v xml:space="preserve">AR CONDICIONADO SPLIT ON/OFF, CASSETE (TETO), 18000 BTUS/H, CICLO QUENTE/FRIO, 60 HZ, CLASSIFICACAO ENERGETICA C - SELO PROCEL, GAS HFC, CONTROLE S/ FIO                                                                                                                                                                                                                                                                                                                                                  </v>
          </cell>
          <cell r="C7911" t="str">
            <v xml:space="preserve">UN    </v>
          </cell>
          <cell r="D7911">
            <v>7186.5</v>
          </cell>
        </row>
        <row r="7912">
          <cell r="A7912">
            <v>39557</v>
          </cell>
          <cell r="B7912" t="str">
            <v xml:space="preserve">AR CONDICIONADO SPLIT ON/OFF, CASSETE (TETO), 24000 BTUS/H, CICLO QUENTE/FRIO, 60 HZ, CLASSIFICACAO ENERGETICA C - SELO PROCEL, GAS HFC, CONTROLE S/ FIO                                                                                                                                                                                                                                                                                                                                                  </v>
          </cell>
          <cell r="C7912" t="str">
            <v xml:space="preserve">UN    </v>
          </cell>
          <cell r="D7912">
            <v>7738.29</v>
          </cell>
        </row>
        <row r="7913">
          <cell r="A7913">
            <v>39559</v>
          </cell>
          <cell r="B7913" t="str">
            <v xml:space="preserve">AR CONDICIONADO SPLIT ON/OFF, CASSETE (TETO), 36000 BTUS/H, CICLO QUENTE/FRIO, 60 HZ, CLASSIFICACAO ENERGETICA A - SELO PROCEL, GAS HFC, CONTROLE S/ FIO                                                                                                                                                                                                                                                                                                                                                  </v>
          </cell>
          <cell r="C7913" t="str">
            <v xml:space="preserve">UN    </v>
          </cell>
          <cell r="D7913">
            <v>11435.7</v>
          </cell>
        </row>
        <row r="7914">
          <cell r="A7914">
            <v>39560</v>
          </cell>
          <cell r="B7914" t="str">
            <v xml:space="preserve">AR CONDICIONADO SPLIT ON/OFF, CASSETE (TETO), 48000 BTUS/H, CICLO QUENTE/FRIO, 60 HZ, CLASSIFICACAO ENERGETICA A - SELO PROCEL, GAS HFC, CONTROLE S/ FIO                                                                                                                                                                                                                                                                                                                                                  </v>
          </cell>
          <cell r="C7914" t="str">
            <v xml:space="preserve">UN    </v>
          </cell>
          <cell r="D7914">
            <v>13229.99</v>
          </cell>
        </row>
        <row r="7915">
          <cell r="A7915">
            <v>39561</v>
          </cell>
          <cell r="B7915" t="str">
            <v xml:space="preserve">AR CONDICIONADO SPLIT ON/OFF, CASSETE (TETO), 60000 BTUS/H, CICLO QUENTE/FRIO, 60 HZ, CLASSIFICACAO ENERGETICA A - SELO PROCEL, GAS HFC, CONTROLE S/ FIO                                                                                                                                                                                                                                                                                                                                                  </v>
          </cell>
          <cell r="C7915" t="str">
            <v xml:space="preserve">UN    </v>
          </cell>
          <cell r="D7915">
            <v>13840.26</v>
          </cell>
        </row>
        <row r="7916">
          <cell r="A7916">
            <v>43190</v>
          </cell>
          <cell r="B7916" t="str">
            <v xml:space="preserve">AR CONDICIONADO SPLIT ON/OFF, HI-WALL (PAREDE), 12000 BTUS/H, CICLO FRIO, 60 HZ, CLASSIFICACAO ENERGETICA A - SELO PROCEL, GAS HFC, CONTROLE S/ FIO                                                                                                                                                                                                                                                                                                                                                       </v>
          </cell>
          <cell r="C7916" t="str">
            <v xml:space="preserve">UN    </v>
          </cell>
          <cell r="D7916">
            <v>2042.45</v>
          </cell>
        </row>
        <row r="7917">
          <cell r="A7917">
            <v>39555</v>
          </cell>
          <cell r="B7917" t="str">
            <v xml:space="preserve">AR CONDICIONADO SPLIT ON/OFF, HI-WALL (PAREDE), 12000 BTUS/H, CICLO QUENTE/FRIO, 60 HZ, CLASSIFICACAO ENERGETICA A - SELO PROCEL, GAS HFC, CONTROLE S/ FIO                                                                                                                                                                                                                                                                                                                                                </v>
          </cell>
          <cell r="C7917" t="str">
            <v xml:space="preserve">UN    </v>
          </cell>
          <cell r="D7917">
            <v>2209.41</v>
          </cell>
        </row>
        <row r="7918">
          <cell r="A7918">
            <v>43191</v>
          </cell>
          <cell r="B7918" t="str">
            <v xml:space="preserve">AR CONDICIONADO SPLIT ON/OFF, HI-WALL (PAREDE), 18000 BTUS/H, CICLO FRIO, 60 HZ, CLASSIFICACAO ENERGETICA A - SELO PROCEL, GAS HFC, CONTROLE S/ FIO                                                                                                                                                                                                                                                                                                                                                       </v>
          </cell>
          <cell r="C7918" t="str">
            <v xml:space="preserve">UN    </v>
          </cell>
          <cell r="D7918">
            <v>2938.82</v>
          </cell>
        </row>
        <row r="7919">
          <cell r="A7919">
            <v>39548</v>
          </cell>
          <cell r="B7919" t="str">
            <v xml:space="preserve">AR CONDICIONADO SPLIT ON/OFF, HI-WALL (PAREDE), 18000 BTUS/H, CICLO QUENTE/FRIO, 60 HZ, CLASSIFICACAO ENERGETICA A - SELO PROCEL, GAS HFC, CONTROLE S/ FIO                                                                                                                                                                                                                                                                                                                                                </v>
          </cell>
          <cell r="C7919" t="str">
            <v xml:space="preserve">UN    </v>
          </cell>
          <cell r="D7919">
            <v>3277.24</v>
          </cell>
        </row>
        <row r="7920">
          <cell r="A7920">
            <v>43192</v>
          </cell>
          <cell r="B7920" t="str">
            <v xml:space="preserve">AR CONDICIONADO SPLIT ON/OFF, HI-WALL (PAREDE), 24000 BTUS/H, CICLO FRIO, 60 HZ, CLASSIFICACAO ENERGETICA A - SELO PROCEL, GAS HFC, CONTROLE S/ FIO                                                                                                                                                                                                                                                                                                                                                       </v>
          </cell>
          <cell r="C7920" t="str">
            <v xml:space="preserve">UN    </v>
          </cell>
          <cell r="D7920">
            <v>3849.59</v>
          </cell>
        </row>
        <row r="7921">
          <cell r="A7921">
            <v>39554</v>
          </cell>
          <cell r="B7921" t="str">
            <v xml:space="preserve">AR CONDICIONADO SPLIT ON/OFF, HI-WALL (PAREDE), 24000 BTUS/H, CICLO QUENTE/FRIO, 60 HZ, CLASSIFICACAO ENERGETICA A - SELO PROCEL, GAS HFC, CONTROLE S/ FIO                                                                                                                                                                                                                                                                                                                                                </v>
          </cell>
          <cell r="C7921" t="str">
            <v xml:space="preserve">UN    </v>
          </cell>
          <cell r="D7921">
            <v>4333.66</v>
          </cell>
        </row>
        <row r="7922">
          <cell r="A7922">
            <v>43194</v>
          </cell>
          <cell r="B7922" t="str">
            <v xml:space="preserve">AR CONDICIONADO SPLIT ON/OFF, HI-WALL (PAREDE), 9000 BTUS/H, CICLO FRIO, 60 HZ, CLASSIFICACAO ENERGETICA A - SELO PROCEL, GAS HFC, CONTROLE S/ FIO                                                                                                                                                                                                                                                                                                                                                        </v>
          </cell>
          <cell r="C7922" t="str">
            <v xml:space="preserve">UN    </v>
          </cell>
          <cell r="D7922">
            <v>1749.71</v>
          </cell>
        </row>
        <row r="7923">
          <cell r="A7923">
            <v>39551</v>
          </cell>
          <cell r="B7923" t="str">
            <v xml:space="preserve">AR CONDICIONADO SPLIT ON/OFF, HI-WALL (PAREDE), 9000 BTUS/H, CICLO QUENTE/FRIO, 60 HZ, CLASSIFICACAO ENERGETICA A - SELO PROCEL, GAS HFC, CONTROLE S/ FIO                                                                                                                                                                                                                                                                                                                                                 </v>
          </cell>
          <cell r="C7923" t="str">
            <v xml:space="preserve">UN    </v>
          </cell>
          <cell r="D7923">
            <v>1926.62</v>
          </cell>
        </row>
        <row r="7924">
          <cell r="A7924">
            <v>43185</v>
          </cell>
          <cell r="B7924" t="str">
            <v xml:space="preserve">AR CONDICIONADO SPLIT ON/OFF, PISO TETO, 18.000 BTU/H, CICLO FRIO, 60HZ, CLASSIFICACAO ENERGETICA C - SELO PROCEL, GAS HFC, CONTROLE S/FIO                                                                                                                                                                                                                                                                                                                                                                </v>
          </cell>
          <cell r="C7924" t="str">
            <v xml:space="preserve">UN    </v>
          </cell>
          <cell r="D7924">
            <v>5475.1</v>
          </cell>
        </row>
        <row r="7925">
          <cell r="A7925">
            <v>43186</v>
          </cell>
          <cell r="B7925" t="str">
            <v xml:space="preserve">AR CONDICIONADO SPLIT ON/OFF, PISO TETO, 24.000 BTU/H, CICLO FRIO, 60HZ, CLASSIFICACAO ENERGETICA C - SELO PROCEL, GAS HFC, CONTROLE S/FIO                                                                                                                                                                                                                                                                                                                                                                </v>
          </cell>
          <cell r="C7925" t="str">
            <v xml:space="preserve">UN    </v>
          </cell>
          <cell r="D7925">
            <v>5775.13</v>
          </cell>
        </row>
        <row r="7926">
          <cell r="A7926">
            <v>43187</v>
          </cell>
          <cell r="B7926" t="str">
            <v xml:space="preserve">AR CONDICIONADO SPLIT ON/OFF, PISO TETO, 36.000 BTU/H, CICLO FRIO, 60HZ, CLASSIFICACAO ENERGETICA C - SELO PROCEL, GAS HFC, CONTROLE S/FIO                                                                                                                                                                                                                                                                                                                                                                </v>
          </cell>
          <cell r="C7926" t="str">
            <v xml:space="preserve">UN    </v>
          </cell>
          <cell r="D7926">
            <v>7663.65</v>
          </cell>
        </row>
        <row r="7927">
          <cell r="A7927">
            <v>43188</v>
          </cell>
          <cell r="B7927" t="str">
            <v xml:space="preserve">AR CONDICIONADO SPLIT ON/OFF, PISO TETO, 48.000 BTU/H, CICLO FRIO, 60HZ, CLASSIFICACAO ENERGETICA C - SELO PROCEL, GAS HFC, CONTROLE S/FIO                                                                                                                                                                                                                                                                                                                                                                </v>
          </cell>
          <cell r="C7927" t="str">
            <v xml:space="preserve">UN    </v>
          </cell>
          <cell r="D7927">
            <v>9285.5300000000007</v>
          </cell>
        </row>
        <row r="7928">
          <cell r="A7928">
            <v>43189</v>
          </cell>
          <cell r="B7928" t="str">
            <v xml:space="preserve">AR CONDICIONADO SPLIT ON/OFF, PISO TETO, 60.000 BTU/H, CICLO FRIO, 60HZ, CLASSIFICACAO ENERGETICA C - SELO PROCEL, GAS HFC, CONTROLE S/FIO                                                                                                                                                                                                                                                                                                                                                                </v>
          </cell>
          <cell r="C7928" t="str">
            <v xml:space="preserve">UN    </v>
          </cell>
          <cell r="D7928">
            <v>10444.68</v>
          </cell>
        </row>
        <row r="7929">
          <cell r="A7929">
            <v>39580</v>
          </cell>
          <cell r="B7929" t="str">
            <v xml:space="preserve">AR-CONDICIONADO FRIO SPLITAO INVERTER 30 TR                                                                                                                                                                                                                                                                                                                                                                                                                                                               </v>
          </cell>
          <cell r="C7929" t="str">
            <v xml:space="preserve">UN    </v>
          </cell>
          <cell r="D7929">
            <v>82308.33</v>
          </cell>
        </row>
        <row r="7930">
          <cell r="A7930">
            <v>39577</v>
          </cell>
          <cell r="B7930" t="str">
            <v xml:space="preserve">AR-CONDICIONADO FRIO SPLITAO MODULAR 10 TR                                                                                                                                                                                                                                                                                                                                                                                                                                                                </v>
          </cell>
          <cell r="C7930" t="str">
            <v xml:space="preserve">UN    </v>
          </cell>
          <cell r="D7930">
            <v>25762.33</v>
          </cell>
        </row>
        <row r="7931">
          <cell r="A7931">
            <v>39578</v>
          </cell>
          <cell r="B7931" t="str">
            <v xml:space="preserve">AR-CONDICIONADO FRIO SPLITAO MODULAR 15 TR                                                                                                                                                                                                                                                                                                                                                                                                                                                                </v>
          </cell>
          <cell r="C7931" t="str">
            <v xml:space="preserve">UN    </v>
          </cell>
          <cell r="D7931">
            <v>33246.800000000003</v>
          </cell>
        </row>
        <row r="7932">
          <cell r="A7932">
            <v>39579</v>
          </cell>
          <cell r="B7932" t="str">
            <v xml:space="preserve">AR-CONDICIONADO FRIO SPLITAO MODULAR 20 TR                                                                                                                                                                                                                                                                                                                                                                                                                                                                </v>
          </cell>
          <cell r="C7932" t="str">
            <v xml:space="preserve">UN    </v>
          </cell>
          <cell r="D7932">
            <v>48371.49</v>
          </cell>
        </row>
        <row r="7933">
          <cell r="A7933">
            <v>39826</v>
          </cell>
          <cell r="B7933" t="str">
            <v xml:space="preserve">AR-CONDICIONADO SPLIT INVERTER, PISO TETO, 24000 BTU/H, QUENTE/FRIO, 60HZ, CLASSIFICACAO ENERGETICA A - SELO PROCEL, GAS HFC, CONTROLE S/FIO                                                                                                                                                                                                                                                                                                                                                              </v>
          </cell>
          <cell r="C7933" t="str">
            <v xml:space="preserve">UN    </v>
          </cell>
          <cell r="D7933">
            <v>5940.9</v>
          </cell>
        </row>
        <row r="7934">
          <cell r="A7934">
            <v>10700</v>
          </cell>
          <cell r="B7934" t="str">
            <v xml:space="preserve">ARADO REVERSIVEL COM 3 DISCOS DE 26" X 6MM REBOCAVEL                                                                                                                                                                                                                                                                                                                                                                                                                                                      </v>
          </cell>
          <cell r="C7934" t="str">
            <v xml:space="preserve">UN    </v>
          </cell>
          <cell r="D7934">
            <v>22684.99</v>
          </cell>
        </row>
        <row r="7935">
          <cell r="A7935">
            <v>346</v>
          </cell>
          <cell r="B7935" t="str">
            <v xml:space="preserve">ARAME DE ACO OVALADO 15 X 17 (45,7 KG, 700 KGF), ROLO 1000 M                                                                                                                                                                                                                                                                                                                                                                                                                                              </v>
          </cell>
          <cell r="C7935" t="str">
            <v xml:space="preserve">KG    </v>
          </cell>
          <cell r="D7935">
            <v>22.5</v>
          </cell>
        </row>
        <row r="7936">
          <cell r="A7936">
            <v>3312</v>
          </cell>
          <cell r="B7936" t="str">
            <v xml:space="preserve">ARAME DE AMARRACAO PARA GABIAO GALVANIZADO, DIAMETRO 2,2 MM                                                                                                                                                                                                                                                                                                                                                                                                                                               </v>
          </cell>
          <cell r="C7936" t="str">
            <v xml:space="preserve">KG    </v>
          </cell>
          <cell r="D7936">
            <v>19.93</v>
          </cell>
        </row>
        <row r="7937">
          <cell r="A7937">
            <v>339</v>
          </cell>
          <cell r="B7937" t="str">
            <v xml:space="preserve">ARAME FARPADO GALVANIZADO, 14 BWG (2,11 MM), CLASSE 250                                                                                                                                                                                                                                                                                                                                                                                                                                                   </v>
          </cell>
          <cell r="C7937" t="str">
            <v xml:space="preserve">M     </v>
          </cell>
          <cell r="D7937">
            <v>1.1599999999999999</v>
          </cell>
        </row>
        <row r="7938">
          <cell r="A7938">
            <v>340</v>
          </cell>
          <cell r="B7938" t="str">
            <v xml:space="preserve">ARAME FARPADO GALVANIZADO, 16 BWG (1,65 MM), CLASSE 250                                                                                                                                                                                                                                                                                                                                                                                                                                                   </v>
          </cell>
          <cell r="C7938" t="str">
            <v xml:space="preserve">M     </v>
          </cell>
          <cell r="D7938">
            <v>1.04</v>
          </cell>
        </row>
        <row r="7939">
          <cell r="A7939">
            <v>43130</v>
          </cell>
          <cell r="B7939" t="str">
            <v xml:space="preserve">ARAME GALVANIZADO 12 BWG, D = 2,76 MM (0,048 KG/M) OU 14 BWG, D = 2,11 MM (0,026 KG/M)                                                                                                                                                                                                                                                                                                                                                                                                                    </v>
          </cell>
          <cell r="C7939" t="str">
            <v xml:space="preserve">KG    </v>
          </cell>
          <cell r="D7939">
            <v>19</v>
          </cell>
        </row>
        <row r="7940">
          <cell r="A7940">
            <v>344</v>
          </cell>
          <cell r="B7940" t="str">
            <v xml:space="preserve">ARAME GALVANIZADO 16 BWG, D = 1,65MM (0,0166 KG/M)                                                                                                                                                                                                                                                                                                                                                                                                                                                        </v>
          </cell>
          <cell r="C7940" t="str">
            <v xml:space="preserve">KG    </v>
          </cell>
          <cell r="D7940">
            <v>24.97</v>
          </cell>
        </row>
        <row r="7941">
          <cell r="A7941">
            <v>345</v>
          </cell>
          <cell r="B7941" t="str">
            <v xml:space="preserve">ARAME GALVANIZADO 18 BWG, D = 1,24MM (0,009 KG/M)                                                                                                                                                                                                                                                                                                                                                                                                                                                         </v>
          </cell>
          <cell r="C7941" t="str">
            <v xml:space="preserve">KG    </v>
          </cell>
          <cell r="D7941">
            <v>27.1</v>
          </cell>
        </row>
        <row r="7942">
          <cell r="A7942">
            <v>43131</v>
          </cell>
          <cell r="B7942" t="str">
            <v xml:space="preserve">ARAME GALVANIZADO 6 BWG, D = 5,16 MM (0,157 KG/M), OU 8 BWG, D = 4,19 MM (0,101 KG/M), OU 10 BWG, D = 3,40 MM (0,0713 KG/M)                                                                                                                                                                                                                                                                                                                                                                               </v>
          </cell>
          <cell r="C7942" t="str">
            <v xml:space="preserve">KG    </v>
          </cell>
          <cell r="D7942">
            <v>22.07</v>
          </cell>
        </row>
        <row r="7943">
          <cell r="A7943">
            <v>3313</v>
          </cell>
          <cell r="B7943" t="str">
            <v xml:space="preserve">ARAME PROTEGIDO COM POLIMERO PARA GABIAO, DIAMETRO 2,2 MM                                                                                                                                                                                                                                                                                                                                                                                                                                                 </v>
          </cell>
          <cell r="C7943" t="str">
            <v xml:space="preserve">KG    </v>
          </cell>
          <cell r="D7943">
            <v>25.65</v>
          </cell>
        </row>
        <row r="7944">
          <cell r="A7944">
            <v>43132</v>
          </cell>
          <cell r="B7944" t="str">
            <v xml:space="preserve">ARAME RECOZIDO 16 BWG, D = 1,65 MM (0,016 KG/M) OU 18 BWG, D = 1,25 MM (0,01 KG/M)                                                                                                                                                                                                                                                                                                                                                                                                                        </v>
          </cell>
          <cell r="C7944" t="str">
            <v xml:space="preserve">KG    </v>
          </cell>
          <cell r="D7944">
            <v>19</v>
          </cell>
        </row>
        <row r="7945">
          <cell r="A7945">
            <v>366</v>
          </cell>
          <cell r="B7945" t="str">
            <v xml:space="preserve">AREIA FINA - POSTO JAZIDA/FORNECEDOR (RETIRADO NA JAZIDA, SEM TRANSPORTE)                                                                                                                                                                                                                                                                                                                                                                                                                                 </v>
          </cell>
          <cell r="C7945" t="str">
            <v xml:space="preserve">M3    </v>
          </cell>
          <cell r="D7945">
            <v>78</v>
          </cell>
        </row>
        <row r="7946">
          <cell r="A7946">
            <v>367</v>
          </cell>
          <cell r="B7946" t="str">
            <v xml:space="preserve">AREIA GROSSA - POSTO JAZIDA/FORNECEDOR (RETIRADO NA JAZIDA, SEM TRANSPORTE)                                                                                                                                                                                                                                                                                                                                                                                                                               </v>
          </cell>
          <cell r="C7946" t="str">
            <v xml:space="preserve">M3    </v>
          </cell>
          <cell r="D7946">
            <v>79.010000000000005</v>
          </cell>
        </row>
        <row r="7947">
          <cell r="A7947">
            <v>370</v>
          </cell>
          <cell r="B7947" t="str">
            <v xml:space="preserve">AREIA MEDIA - POSTO JAZIDA/FORNECEDOR (RETIRADO NA JAZIDA, SEM TRANSPORTE)                                                                                                                                                                                                                                                                                                                                                                                                                                </v>
          </cell>
          <cell r="C7947" t="str">
            <v xml:space="preserve">M3    </v>
          </cell>
          <cell r="D7947">
            <v>78</v>
          </cell>
        </row>
        <row r="7948">
          <cell r="A7948">
            <v>368</v>
          </cell>
          <cell r="B7948" t="str">
            <v xml:space="preserve">AREIA PARA ATERRO - POSTO JAZIDA/FORNECEDOR (RETIRADO NA JAZIDA, SEM TRANSPORTE)                                                                                                                                                                                                                                                                                                                                                                                                                          </v>
          </cell>
          <cell r="C7948" t="str">
            <v xml:space="preserve">M3    </v>
          </cell>
          <cell r="D7948">
            <v>39</v>
          </cell>
        </row>
        <row r="7949">
          <cell r="A7949">
            <v>11075</v>
          </cell>
          <cell r="B7949" t="str">
            <v xml:space="preserve">AREIA PARA LEITO FILTRANTE (0,42 A 1,68 MM) - POSTO JAZIDA/FORNECEDOR (RETIRADO NA JAZIDA, SEM TRANSPORTE)                                                                                                                                                                                                                                                                                                                                                                                                </v>
          </cell>
          <cell r="C7949" t="str">
            <v xml:space="preserve">M3    </v>
          </cell>
          <cell r="D7949">
            <v>895.19</v>
          </cell>
        </row>
        <row r="7950">
          <cell r="A7950">
            <v>1381</v>
          </cell>
          <cell r="B7950" t="str">
            <v xml:space="preserve">ARGAMASSA COLANTE AC I PARA CERAMICAS                                                                                                                                                                                                                                                                                                                                                                                                                                                                     </v>
          </cell>
          <cell r="C7950" t="str">
            <v xml:space="preserve">KG    </v>
          </cell>
          <cell r="D7950">
            <v>0.77</v>
          </cell>
        </row>
        <row r="7951">
          <cell r="A7951">
            <v>34353</v>
          </cell>
          <cell r="B7951" t="str">
            <v xml:space="preserve">ARGAMASSA COLANTE AC II                                                                                                                                                                                                                                                                                                                                                                                                                                                                                   </v>
          </cell>
          <cell r="C7951" t="str">
            <v xml:space="preserve">KG    </v>
          </cell>
          <cell r="D7951">
            <v>1.43</v>
          </cell>
        </row>
        <row r="7952">
          <cell r="A7952">
            <v>37595</v>
          </cell>
          <cell r="B7952" t="str">
            <v xml:space="preserve">ARGAMASSA COLANTE TIPO AC III                                                                                                                                                                                                                                                                                                                                                                                                                                                                             </v>
          </cell>
          <cell r="C7952" t="str">
            <v xml:space="preserve">KG    </v>
          </cell>
          <cell r="D7952">
            <v>2.36</v>
          </cell>
        </row>
        <row r="7953">
          <cell r="A7953">
            <v>37596</v>
          </cell>
          <cell r="B7953" t="str">
            <v xml:space="preserve">ARGAMASSA COLANTE TIPO AC III E                                                                                                                                                                                                                                                                                                                                                                                                                                                                           </v>
          </cell>
          <cell r="C7953" t="str">
            <v xml:space="preserve">KG    </v>
          </cell>
          <cell r="D7953">
            <v>2.71</v>
          </cell>
        </row>
        <row r="7954">
          <cell r="A7954">
            <v>371</v>
          </cell>
          <cell r="B7954" t="str">
            <v xml:space="preserve">ARGAMASSA INDUSTRIALIZADA MULTIUSO, PARA REVESTIMENTO INTERNO E EXTERNO E ASSENTAMENTO DE BLOCOS DIVERSOS                                                                                                                                                                                                                                                                                                                                                                                                 </v>
          </cell>
          <cell r="C7954" t="str">
            <v xml:space="preserve">KG    </v>
          </cell>
          <cell r="D7954">
            <v>0.84</v>
          </cell>
        </row>
        <row r="7955">
          <cell r="A7955">
            <v>37553</v>
          </cell>
          <cell r="B7955" t="str">
            <v xml:space="preserve">ARGAMASSA INDUSTRIALIZADA PARA CHAPISCO COLANTE                                                                                                                                                                                                                                                                                                                                                                                                                                                           </v>
          </cell>
          <cell r="C7955" t="str">
            <v xml:space="preserve">KG    </v>
          </cell>
          <cell r="D7955">
            <v>1.57</v>
          </cell>
        </row>
        <row r="7956">
          <cell r="A7956">
            <v>37552</v>
          </cell>
          <cell r="B7956" t="str">
            <v xml:space="preserve">ARGAMASSA INDUSTRIALIZADA PARA CHAPISCO ROLADO                                                                                                                                                                                                                                                                                                                                                                                                                                                            </v>
          </cell>
          <cell r="C7956" t="str">
            <v xml:space="preserve">KG    </v>
          </cell>
          <cell r="D7956">
            <v>2.5299999999999998</v>
          </cell>
        </row>
        <row r="7957">
          <cell r="A7957">
            <v>36880</v>
          </cell>
          <cell r="B7957" t="str">
            <v xml:space="preserve">ARGAMASSA PARA REVESTIMENTO DECORATIVO MONOCAMADA                                                                                                                                                                                                                                                                                                                                                                                                                                                         </v>
          </cell>
          <cell r="C7957" t="str">
            <v xml:space="preserve">KG    </v>
          </cell>
          <cell r="D7957">
            <v>2.57</v>
          </cell>
        </row>
        <row r="7958">
          <cell r="A7958">
            <v>34355</v>
          </cell>
          <cell r="B7958" t="str">
            <v xml:space="preserve">ARGAMASSA PISO SOBRE PISO                                                                                                                                                                                                                                                                                                                                                                                                                                                                                 </v>
          </cell>
          <cell r="C7958" t="str">
            <v xml:space="preserve">KG    </v>
          </cell>
          <cell r="D7958">
            <v>2.21</v>
          </cell>
        </row>
        <row r="7959">
          <cell r="A7959">
            <v>130</v>
          </cell>
          <cell r="B7959" t="str">
            <v xml:space="preserve">ARGAMASSA POLIMERICA DE REPARO ESTRUTURAL, BICOMPONENTE                                                                                                                                                                                                                                                                                                                                                                                                                                                   </v>
          </cell>
          <cell r="C7959" t="str">
            <v xml:space="preserve">KG    </v>
          </cell>
          <cell r="D7959">
            <v>4.33</v>
          </cell>
        </row>
        <row r="7960">
          <cell r="A7960">
            <v>135</v>
          </cell>
          <cell r="B7960" t="str">
            <v xml:space="preserve">ARGAMASSA POLIMERICA IMPERMEABILIZANTE SEMIFLEXIVEL, BICOMPONENTE, A BASE DE CIMENTO E ADITIVOS                                                                                                                                                                                                                                                                                                                                                                                                           </v>
          </cell>
          <cell r="C7960" t="str">
            <v xml:space="preserve">KG    </v>
          </cell>
          <cell r="D7960">
            <v>3.48</v>
          </cell>
        </row>
        <row r="7961">
          <cell r="A7961">
            <v>36886</v>
          </cell>
          <cell r="B7961" t="str">
            <v xml:space="preserve">ARGAMASSA PRONTA PARA CONTRAPISO                                                                                                                                                                                                                                                                                                                                                                                                                                                                          </v>
          </cell>
          <cell r="C7961" t="str">
            <v xml:space="preserve">KG    </v>
          </cell>
          <cell r="D7961">
            <v>0.79</v>
          </cell>
        </row>
        <row r="7962">
          <cell r="A7962">
            <v>38546</v>
          </cell>
          <cell r="B7962" t="str">
            <v xml:space="preserve">ARGAMASSA USINADA AUTOADENSAVEL E AUTONIVELANTE PARA CONTRAPISO, COM BOMBEAMENTO (DISPONIBILIZACAO DE BOMBA), SEM O LANCAMENTO                                                                                                                                                                                                                                                                                                                                                                            </v>
          </cell>
          <cell r="C7962" t="str">
            <v xml:space="preserve">M3    </v>
          </cell>
          <cell r="D7962">
            <v>469.19</v>
          </cell>
        </row>
        <row r="7963">
          <cell r="A7963">
            <v>34549</v>
          </cell>
          <cell r="B7963" t="str">
            <v xml:space="preserve">ARGILA EXPANDIDA, GRANULOMETRIA 2215                                                                                                                                                                                                                                                                                                                                                                                                                                                                      </v>
          </cell>
          <cell r="C7963" t="str">
            <v xml:space="preserve">M3    </v>
          </cell>
          <cell r="D7963">
            <v>747.19</v>
          </cell>
        </row>
        <row r="7964">
          <cell r="A7964">
            <v>6081</v>
          </cell>
          <cell r="B7964" t="str">
            <v xml:space="preserve">ARGILA OU BARRO PARA ATERRO/REATERRO (COM TRANSPORTE ATE 10 KM)                                                                                                                                                                                                                                                                                                                                                                                                                                           </v>
          </cell>
          <cell r="C7964" t="str">
            <v xml:space="preserve">M3    </v>
          </cell>
          <cell r="D7964">
            <v>52.3</v>
          </cell>
        </row>
        <row r="7965">
          <cell r="A7965">
            <v>6077</v>
          </cell>
          <cell r="B7965" t="str">
            <v xml:space="preserve">ARGILA OU BARRO PARA ATERRO/REATERRO (RETIRADO NA JAZIDA, SEM TRANSPORTE)                                                                                                                                                                                                                                                                                                                                                                                                                                 </v>
          </cell>
          <cell r="C7965" t="str">
            <v xml:space="preserve">M3    </v>
          </cell>
          <cell r="D7965">
            <v>37.35</v>
          </cell>
        </row>
        <row r="7966">
          <cell r="A7966">
            <v>6079</v>
          </cell>
          <cell r="B7966" t="str">
            <v xml:space="preserve">ARGILA, ARGILA VERMELHA OU ARGILA ARENOSA (RETIRADA NA JAZIDA, SEM TRANSPORTE)                                                                                                                                                                                                                                                                                                                                                                                                                            </v>
          </cell>
          <cell r="C7966" t="str">
            <v xml:space="preserve">M3    </v>
          </cell>
          <cell r="D7966">
            <v>37.35</v>
          </cell>
        </row>
        <row r="7967">
          <cell r="A7967">
            <v>1091</v>
          </cell>
          <cell r="B7967" t="str">
            <v xml:space="preserve">ARMACAO VERTICAL COM HASTE E CONTRA-PINO, EM CHAPA DE ACO GALVANIZADO 3/16", COM 1 ESTRIBO E 1 ISOLADOR                                                                                                                                                                                                                                                                                                                                                                                                   </v>
          </cell>
          <cell r="C7967" t="str">
            <v xml:space="preserve">UN    </v>
          </cell>
          <cell r="D7967">
            <v>26.08</v>
          </cell>
        </row>
        <row r="7968">
          <cell r="A7968">
            <v>1094</v>
          </cell>
          <cell r="B7968" t="str">
            <v xml:space="preserve">ARMACAO VERTICAL COM HASTE E CONTRA-PINO, EM CHAPA DE ACO GALVANIZADO 3/16", COM 1 ESTRIBO, SEM ISOLADOR                                                                                                                                                                                                                                                                                                                                                                                                  </v>
          </cell>
          <cell r="C7968" t="str">
            <v xml:space="preserve">UN    </v>
          </cell>
          <cell r="D7968">
            <v>18.239999999999998</v>
          </cell>
        </row>
        <row r="7969">
          <cell r="A7969">
            <v>1095</v>
          </cell>
          <cell r="B7969" t="str">
            <v xml:space="preserve">ARMACAO VERTICAL COM HASTE E CONTRA-PINO, EM CHAPA DE ACO GALVANIZADO 3/16", COM 2 ESTRIBOS, E 2 ISOLADORES                                                                                                                                                                                                                                                                                                                                                                                               </v>
          </cell>
          <cell r="C7969" t="str">
            <v xml:space="preserve">UN    </v>
          </cell>
          <cell r="D7969">
            <v>38.770000000000003</v>
          </cell>
        </row>
        <row r="7970">
          <cell r="A7970">
            <v>1092</v>
          </cell>
          <cell r="B7970" t="str">
            <v xml:space="preserve">ARMACAO VERTICAL COM HASTE E CONTRA-PINO, EM CHAPA DE ACO GALVANIZADO 3/16", COM 2 ESTRIBOS, SEM ISOLADOR                                                                                                                                                                                                                                                                                                                                                                                                 </v>
          </cell>
          <cell r="C7970" t="str">
            <v xml:space="preserve">UN    </v>
          </cell>
          <cell r="D7970">
            <v>30</v>
          </cell>
        </row>
        <row r="7971">
          <cell r="A7971">
            <v>1093</v>
          </cell>
          <cell r="B7971" t="str">
            <v xml:space="preserve">ARMACAO VERTICAL COM HASTE E CONTRA-PINO, EM CHAPA DE ACO GALVANIZADO 3/16", COM 3 ESTRIBOS E 3 ISOLADORES                                                                                                                                                                                                                                                                                                                                                                                                </v>
          </cell>
          <cell r="C7971" t="str">
            <v xml:space="preserve">UN    </v>
          </cell>
          <cell r="D7971">
            <v>70.06</v>
          </cell>
        </row>
        <row r="7972">
          <cell r="A7972">
            <v>1090</v>
          </cell>
          <cell r="B7972" t="str">
            <v xml:space="preserve">ARMACAO VERTICAL COM HASTE E CONTRA-PINO, EM CHAPA DE ACO GALVANIZADO 3/16", COM 3 ESTRIBOS, SEM ISOLADOR                                                                                                                                                                                                                                                                                                                                                                                                 </v>
          </cell>
          <cell r="C7972" t="str">
            <v xml:space="preserve">UN    </v>
          </cell>
          <cell r="D7972">
            <v>50.16</v>
          </cell>
        </row>
        <row r="7973">
          <cell r="A7973">
            <v>1096</v>
          </cell>
          <cell r="B7973" t="str">
            <v xml:space="preserve">ARMACAO VERTICAL COM HASTE E CONTRA-PINO, EM CHAPA DE ACO GALVANIZADO 3/16", COM 4 ESTRIBOS E 4 ISOLADORES                                                                                                                                                                                                                                                                                                                                                                                                </v>
          </cell>
          <cell r="C7973" t="str">
            <v xml:space="preserve">UN    </v>
          </cell>
          <cell r="D7973">
            <v>90.27</v>
          </cell>
        </row>
        <row r="7974">
          <cell r="A7974">
            <v>1097</v>
          </cell>
          <cell r="B7974" t="str">
            <v xml:space="preserve">ARMACAO VERTICAL COM HASTE E CONTRA-PINO, EM CHAPA DE ACO GALVANIZADO 3/16", COM 4 ESTRIBOS, SEM ISOLADOR                                                                                                                                                                                                                                                                                                                                                                                                 </v>
          </cell>
          <cell r="C7974" t="str">
            <v xml:space="preserve">UN    </v>
          </cell>
          <cell r="D7974">
            <v>76.63</v>
          </cell>
        </row>
        <row r="7975">
          <cell r="A7975">
            <v>378</v>
          </cell>
          <cell r="B7975" t="str">
            <v xml:space="preserve">ARMADOR (HORISTA)                                                                                                                                                                                                                                                                                                                                                                                                                                                                                         </v>
          </cell>
          <cell r="C7975" t="str">
            <v xml:space="preserve">H     </v>
          </cell>
          <cell r="D7975">
            <v>24.63</v>
          </cell>
        </row>
        <row r="7976">
          <cell r="A7976">
            <v>40911</v>
          </cell>
          <cell r="B7976" t="str">
            <v xml:space="preserve">ARMADOR (MENSALISTA)                                                                                                                                                                                                                                                                                                                                                                                                                                                                                      </v>
          </cell>
          <cell r="C7976" t="str">
            <v xml:space="preserve">MES   </v>
          </cell>
          <cell r="D7976">
            <v>4311.53</v>
          </cell>
        </row>
        <row r="7977">
          <cell r="A7977">
            <v>33939</v>
          </cell>
          <cell r="B7977" t="str">
            <v xml:space="preserve">ARQUITETO JUNIOR (HORISTA)                                                                                                                                                                                                                                                                                                                                                                                                                                                                                </v>
          </cell>
          <cell r="C7977" t="str">
            <v xml:space="preserve">H     </v>
          </cell>
          <cell r="D7977">
            <v>113.89</v>
          </cell>
        </row>
        <row r="7978">
          <cell r="A7978">
            <v>40815</v>
          </cell>
          <cell r="B7978" t="str">
            <v xml:space="preserve">ARQUITETO JUNIOR (MENSALISTA)                                                                                                                                                                                                                                                                                                                                                                                                                                                                             </v>
          </cell>
          <cell r="C7978" t="str">
            <v xml:space="preserve">MES   </v>
          </cell>
          <cell r="D7978">
            <v>19934.71</v>
          </cell>
        </row>
        <row r="7979">
          <cell r="A7979">
            <v>33952</v>
          </cell>
          <cell r="B7979" t="str">
            <v xml:space="preserve">ARQUITETO PLENO (HORISTA)                                                                                                                                                                                                                                                                                                                                                                                                                                                                                 </v>
          </cell>
          <cell r="C7979" t="str">
            <v xml:space="preserve">H     </v>
          </cell>
          <cell r="D7979">
            <v>120.16</v>
          </cell>
        </row>
        <row r="7980">
          <cell r="A7980">
            <v>40816</v>
          </cell>
          <cell r="B7980" t="str">
            <v xml:space="preserve">ARQUITETO PLENO (MENSALISTA)                                                                                                                                                                                                                                                                                                                                                                                                                                                                              </v>
          </cell>
          <cell r="C7980" t="str">
            <v xml:space="preserve">MES   </v>
          </cell>
          <cell r="D7980">
            <v>21031.79</v>
          </cell>
        </row>
        <row r="7981">
          <cell r="A7981">
            <v>33953</v>
          </cell>
          <cell r="B7981" t="str">
            <v xml:space="preserve">ARQUITETO SENIOR (HORISTA)                                                                                                                                                                                                                                                                                                                                                                                                                                                                                </v>
          </cell>
          <cell r="C7981" t="str">
            <v xml:space="preserve">H     </v>
          </cell>
          <cell r="D7981">
            <v>128.46</v>
          </cell>
        </row>
        <row r="7982">
          <cell r="A7982">
            <v>40817</v>
          </cell>
          <cell r="B7982" t="str">
            <v xml:space="preserve">ARQUITETO SENIOR (MENSALISTA)                                                                                                                                                                                                                                                                                                                                                                                                                                                                             </v>
          </cell>
          <cell r="C7982" t="str">
            <v xml:space="preserve">MES   </v>
          </cell>
          <cell r="D7982">
            <v>22484.61</v>
          </cell>
        </row>
        <row r="7983">
          <cell r="A7983">
            <v>13348</v>
          </cell>
          <cell r="B7983" t="str">
            <v xml:space="preserve">ARRUELA EM ACO GALVANIZADO, DIAMETRO EXTERNO = 35MM, ESPESSURA = 3MM, DIAMETRO DO FURO= 18MM                                                                                                                                                                                                                                                                                                                                                                                                              </v>
          </cell>
          <cell r="C7983" t="str">
            <v xml:space="preserve">UN    </v>
          </cell>
          <cell r="D7983">
            <v>1.63</v>
          </cell>
        </row>
        <row r="7984">
          <cell r="A7984">
            <v>39212</v>
          </cell>
          <cell r="B7984" t="str">
            <v xml:space="preserve">ARRUELA EM ALUMINIO, COM ROSCA, DE 1 1/2", PARA ELETRODUTO                                                                                                                                                                                                                                                                                                                                                                                                                                                </v>
          </cell>
          <cell r="C7984" t="str">
            <v xml:space="preserve">UN    </v>
          </cell>
          <cell r="D7984">
            <v>2</v>
          </cell>
        </row>
        <row r="7985">
          <cell r="A7985">
            <v>39211</v>
          </cell>
          <cell r="B7985" t="str">
            <v xml:space="preserve">ARRUELA EM ALUMINIO, COM ROSCA, DE 1 1/4", PARA ELETRODUTO                                                                                                                                                                                                                                                                                                                                                                                                                                                </v>
          </cell>
          <cell r="C7985" t="str">
            <v xml:space="preserve">UN    </v>
          </cell>
          <cell r="D7985">
            <v>1.79</v>
          </cell>
        </row>
        <row r="7986">
          <cell r="A7986">
            <v>39208</v>
          </cell>
          <cell r="B7986" t="str">
            <v xml:space="preserve">ARRUELA EM ALUMINIO, COM ROSCA, DE 1/2", PARA ELETRODUTO                                                                                                                                                                                                                                                                                                                                                                                                                                                  </v>
          </cell>
          <cell r="C7986" t="str">
            <v xml:space="preserve">UN    </v>
          </cell>
          <cell r="D7986">
            <v>0.54</v>
          </cell>
        </row>
        <row r="7987">
          <cell r="A7987">
            <v>39210</v>
          </cell>
          <cell r="B7987" t="str">
            <v xml:space="preserve">ARRUELA EM ALUMINIO, COM ROSCA, DE 1", PARA ELETRODUTO                                                                                                                                                                                                                                                                                                                                                                                                                                                    </v>
          </cell>
          <cell r="C7987" t="str">
            <v xml:space="preserve">UN    </v>
          </cell>
          <cell r="D7987">
            <v>1</v>
          </cell>
        </row>
        <row r="7988">
          <cell r="A7988">
            <v>39214</v>
          </cell>
          <cell r="B7988" t="str">
            <v xml:space="preserve">ARRUELA EM ALUMINIO, COM ROSCA, DE 2 1/2", PARA ELETRODUTO                                                                                                                                                                                                                                                                                                                                                                                                                                                </v>
          </cell>
          <cell r="C7988" t="str">
            <v xml:space="preserve">UN    </v>
          </cell>
          <cell r="D7988">
            <v>3.71</v>
          </cell>
        </row>
        <row r="7989">
          <cell r="A7989">
            <v>39213</v>
          </cell>
          <cell r="B7989" t="str">
            <v xml:space="preserve">ARRUELA EM ALUMINIO, COM ROSCA, DE 2", PARA ELETRODUTO                                                                                                                                                                                                                                                                                                                                                                                                                                                    </v>
          </cell>
          <cell r="C7989" t="str">
            <v xml:space="preserve">UN    </v>
          </cell>
          <cell r="D7989">
            <v>2.62</v>
          </cell>
        </row>
        <row r="7990">
          <cell r="A7990">
            <v>39209</v>
          </cell>
          <cell r="B7990" t="str">
            <v xml:space="preserve">ARRUELA EM ALUMINIO, COM ROSCA, DE 3/4", PARA ELETRODUTO                                                                                                                                                                                                                                                                                                                                                                                                                                                  </v>
          </cell>
          <cell r="C7990" t="str">
            <v xml:space="preserve">UN    </v>
          </cell>
          <cell r="D7990">
            <v>0.65</v>
          </cell>
        </row>
        <row r="7991">
          <cell r="A7991">
            <v>39207</v>
          </cell>
          <cell r="B7991" t="str">
            <v xml:space="preserve">ARRUELA EM ALUMINIO, COM ROSCA, DE 3/8", PARA ELETRODUTO                                                                                                                                                                                                                                                                                                                                                                                                                                                  </v>
          </cell>
          <cell r="C7991" t="str">
            <v xml:space="preserve">UN    </v>
          </cell>
          <cell r="D7991">
            <v>1</v>
          </cell>
        </row>
        <row r="7992">
          <cell r="A7992">
            <v>39215</v>
          </cell>
          <cell r="B7992" t="str">
            <v xml:space="preserve">ARRUELA EM ALUMINIO, COM ROSCA, DE 3", PARA ELETRODUTO                                                                                                                                                                                                                                                                                                                                                                                                                                                    </v>
          </cell>
          <cell r="C7992" t="str">
            <v xml:space="preserve">UN    </v>
          </cell>
          <cell r="D7992">
            <v>6.75</v>
          </cell>
        </row>
        <row r="7993">
          <cell r="A7993">
            <v>39216</v>
          </cell>
          <cell r="B7993" t="str">
            <v xml:space="preserve">ARRUELA EM ALUMINIO, COM ROSCA, DE 4", PARA ELETRODUTO                                                                                                                                                                                                                                                                                                                                                                                                                                                    </v>
          </cell>
          <cell r="C7993" t="str">
            <v xml:space="preserve">UN    </v>
          </cell>
          <cell r="D7993">
            <v>9.42</v>
          </cell>
        </row>
        <row r="7994">
          <cell r="A7994">
            <v>11267</v>
          </cell>
          <cell r="B7994" t="str">
            <v xml:space="preserve">ARRUELA LISA, REDONDA, DE LATAO POLIDO, DIAMETRO NOMINAL 5/8", DIAMETRO EXTERNO = 34 MM, DIAMETRO DO FURO = 17 MM, ESPESSURA = *2,5* MM                                                                                                                                                                                                                                                                                                                                                                   </v>
          </cell>
          <cell r="C7994" t="str">
            <v xml:space="preserve">UN    </v>
          </cell>
          <cell r="D7994">
            <v>1.43</v>
          </cell>
        </row>
        <row r="7995">
          <cell r="A7995">
            <v>379</v>
          </cell>
          <cell r="B7995" t="str">
            <v xml:space="preserve">ARRUELA QUADRADA EM ACO GALVANIZADO, DIMENSAO = 38 MM, ESPESSURA = 3MM, DIAMETRO DO FURO= 18 MM                                                                                                                                                                                                                                                                                                                                                                                                           </v>
          </cell>
          <cell r="C7995" t="str">
            <v xml:space="preserve">UN    </v>
          </cell>
          <cell r="D7995">
            <v>1.43</v>
          </cell>
        </row>
        <row r="7996">
          <cell r="A7996">
            <v>510</v>
          </cell>
          <cell r="B7996" t="str">
            <v xml:space="preserve">ASFALTO MODIFICADO TIPO I - NBR 9910 (ASFALTO OXIDADO PARA IMPERMEABILIZACAO, COEFICIENTE DE PENETRACAO 25-40)                                                                                                                                                                                                                                                                                                                                                                                            </v>
          </cell>
          <cell r="C7996" t="str">
            <v xml:space="preserve">KG    </v>
          </cell>
          <cell r="D7996">
            <v>14.75</v>
          </cell>
        </row>
        <row r="7997">
          <cell r="A7997">
            <v>516</v>
          </cell>
          <cell r="B7997" t="str">
            <v xml:space="preserve">ASFALTO MODIFICADO TIPO II - NBR 9910 (ASFALTO OXIDADO PARA IMPERMEABILIZACAO, COEFICIENTE DE PENETRACAO 20-35)                                                                                                                                                                                                                                                                                                                                                                                           </v>
          </cell>
          <cell r="C7997" t="str">
            <v xml:space="preserve">KG    </v>
          </cell>
          <cell r="D7997">
            <v>17.47</v>
          </cell>
        </row>
        <row r="7998">
          <cell r="A7998">
            <v>509</v>
          </cell>
          <cell r="B7998" t="str">
            <v xml:space="preserve">ASFALTO MODIFICADO TIPO III - NBR 9910 (ASFALTO OXIDADO PARA IMPERMEABILIZACAO, COEFICIENTE DE PENETRACAO 15-25)                                                                                                                                                                                                                                                                                                                                                                                          </v>
          </cell>
          <cell r="C7998" t="str">
            <v xml:space="preserve">KG    </v>
          </cell>
          <cell r="D7998">
            <v>19.61</v>
          </cell>
        </row>
        <row r="7999">
          <cell r="A7999">
            <v>40331</v>
          </cell>
          <cell r="B7999" t="str">
            <v xml:space="preserve">ASSENTADOR DE MANILHAS (HORISTA)                                                                                                                                                                                                                                                                                                                                                                                                                                                                          </v>
          </cell>
          <cell r="C7999" t="str">
            <v xml:space="preserve">H     </v>
          </cell>
          <cell r="D7999">
            <v>19.03</v>
          </cell>
        </row>
        <row r="8000">
          <cell r="A8000">
            <v>40930</v>
          </cell>
          <cell r="B8000" t="str">
            <v xml:space="preserve">ASSENTADOR DE MANILHAS (MENSALISTA)                                                                                                                                                                                                                                                                                                                                                                                                                                                                       </v>
          </cell>
          <cell r="C8000" t="str">
            <v xml:space="preserve">MES   </v>
          </cell>
          <cell r="D8000">
            <v>3332.61</v>
          </cell>
        </row>
        <row r="8001">
          <cell r="A8001">
            <v>377</v>
          </cell>
          <cell r="B8001" t="str">
            <v xml:space="preserve">ASSENTO SANITARIO DE PLASTICO, TIPO CONVENCIONAL                                                                                                                                                                                                                                                                                                                                                                                                                                                          </v>
          </cell>
          <cell r="C8001" t="str">
            <v xml:space="preserve">UN    </v>
          </cell>
          <cell r="D8001">
            <v>41.89</v>
          </cell>
        </row>
        <row r="8002">
          <cell r="A8002">
            <v>11761</v>
          </cell>
          <cell r="B8002" t="str">
            <v xml:space="preserve">ASSENTO VASO SANITARIO INFANTIL EM PLASTICO BRANCO                                                                                                                                                                                                                                                                                                                                                                                                                                                        </v>
          </cell>
          <cell r="C8002" t="str">
            <v xml:space="preserve">UN    </v>
          </cell>
          <cell r="D8002">
            <v>89.14</v>
          </cell>
        </row>
        <row r="8003">
          <cell r="A8003">
            <v>7588</v>
          </cell>
          <cell r="B8003" t="str">
            <v xml:space="preserve">AUTOMATICO DE BOIA SUPERIOR / INFERIOR, *15* A / 250 V                                                                                                                                                                                                                                                                                                                                                                                                                                                    </v>
          </cell>
          <cell r="C8003" t="str">
            <v xml:space="preserve">UN    </v>
          </cell>
          <cell r="D8003">
            <v>41.58</v>
          </cell>
        </row>
        <row r="8004">
          <cell r="A8004">
            <v>34551</v>
          </cell>
          <cell r="B8004" t="str">
            <v xml:space="preserve">AUXILIAR DE AZULEJISTA (HORISTA)                                                                                                                                                                                                                                                                                                                                                                                                                                                                          </v>
          </cell>
          <cell r="C8004" t="str">
            <v xml:space="preserve">H     </v>
          </cell>
          <cell r="D8004">
            <v>20.23</v>
          </cell>
        </row>
        <row r="8005">
          <cell r="A8005">
            <v>41078</v>
          </cell>
          <cell r="B8005" t="str">
            <v xml:space="preserve">AUXILIAR DE AZULEJISTA (MENSALISTA)                                                                                                                                                                                                                                                                                                                                                                                                                                                                       </v>
          </cell>
          <cell r="C8005" t="str">
            <v xml:space="preserve">MES   </v>
          </cell>
          <cell r="D8005">
            <v>3544.23</v>
          </cell>
        </row>
        <row r="8006">
          <cell r="A8006">
            <v>246</v>
          </cell>
          <cell r="B8006" t="str">
            <v xml:space="preserve">AUXILIAR DE ENCANADOR OU BOMBEIRO HIDRAULICO (HORISTA)                                                                                                                                                                                                                                                                                                                                                                                                                                                    </v>
          </cell>
          <cell r="C8006" t="str">
            <v xml:space="preserve">H     </v>
          </cell>
          <cell r="D8006">
            <v>22.52</v>
          </cell>
        </row>
        <row r="8007">
          <cell r="A8007">
            <v>40927</v>
          </cell>
          <cell r="B8007" t="str">
            <v xml:space="preserve">AUXILIAR DE ENCANADOR OU BOMBEIRO HIDRAULICO (MENSALISTA)                                                                                                                                                                                                                                                                                                                                                                                                                                                 </v>
          </cell>
          <cell r="C8007" t="str">
            <v xml:space="preserve">MES   </v>
          </cell>
          <cell r="D8007">
            <v>3945.08</v>
          </cell>
        </row>
        <row r="8008">
          <cell r="A8008">
            <v>2350</v>
          </cell>
          <cell r="B8008" t="str">
            <v xml:space="preserve">AUXILIAR DE ESCRITORIO (HORISTA)                                                                                                                                                                                                                                                                                                                                                                                                                                                                          </v>
          </cell>
          <cell r="C8008" t="str">
            <v xml:space="preserve">H     </v>
          </cell>
          <cell r="D8008">
            <v>31.01</v>
          </cell>
        </row>
        <row r="8009">
          <cell r="A8009">
            <v>40812</v>
          </cell>
          <cell r="B8009" t="str">
            <v xml:space="preserve">AUXILIAR DE ESCRITORIO (MENSALISTA)                                                                                                                                                                                                                                                                                                                                                                                                                                                                       </v>
          </cell>
          <cell r="C8009" t="str">
            <v xml:space="preserve">MES   </v>
          </cell>
          <cell r="D8009">
            <v>5431.04</v>
          </cell>
        </row>
        <row r="8010">
          <cell r="A8010">
            <v>245</v>
          </cell>
          <cell r="B8010" t="str">
            <v xml:space="preserve">AUXILIAR DE LABORATORISTA DE SOLOS E DE CONCRETO (HORISTA)                                                                                                                                                                                                                                                                                                                                                                                                                                                </v>
          </cell>
          <cell r="C8010" t="str">
            <v xml:space="preserve">H     </v>
          </cell>
          <cell r="D8010">
            <v>39.42</v>
          </cell>
        </row>
        <row r="8011">
          <cell r="A8011">
            <v>41090</v>
          </cell>
          <cell r="B8011" t="str">
            <v xml:space="preserve">AUXILIAR DE LABORATORISTA DE SOLOS E DE CONCRETO (MENSALISTA)                                                                                                                                                                                                                                                                                                                                                                                                                                             </v>
          </cell>
          <cell r="C8011" t="str">
            <v xml:space="preserve">MES   </v>
          </cell>
          <cell r="D8011">
            <v>6900.59</v>
          </cell>
        </row>
        <row r="8012">
          <cell r="A8012">
            <v>251</v>
          </cell>
          <cell r="B8012" t="str">
            <v xml:space="preserve">AUXILIAR DE MECANICO (HORISTA)                                                                                                                                                                                                                                                                                                                                                                                                                                                                            </v>
          </cell>
          <cell r="C8012" t="str">
            <v xml:space="preserve">H     </v>
          </cell>
          <cell r="D8012">
            <v>22.52</v>
          </cell>
        </row>
        <row r="8013">
          <cell r="A8013">
            <v>40975</v>
          </cell>
          <cell r="B8013" t="str">
            <v xml:space="preserve">AUXILIAR DE MECANICO (MENSALISTA)                                                                                                                                                                                                                                                                                                                                                                                                                                                                         </v>
          </cell>
          <cell r="C8013" t="str">
            <v xml:space="preserve">MES   </v>
          </cell>
          <cell r="D8013">
            <v>3945.08</v>
          </cell>
        </row>
        <row r="8014">
          <cell r="A8014">
            <v>6127</v>
          </cell>
          <cell r="B8014" t="str">
            <v xml:space="preserve">AUXILIAR DE PEDREIRO (HORISTA)                                                                                                                                                                                                                                                                                                                                                                                                                                                                            </v>
          </cell>
          <cell r="C8014" t="str">
            <v xml:space="preserve">H     </v>
          </cell>
          <cell r="D8014">
            <v>22.52</v>
          </cell>
        </row>
        <row r="8015">
          <cell r="A8015">
            <v>41072</v>
          </cell>
          <cell r="B8015" t="str">
            <v xml:space="preserve">AUXILIAR DE PEDREIRO (MENSALISTA)                                                                                                                                                                                                                                                                                                                                                                                                                                                                         </v>
          </cell>
          <cell r="C8015" t="str">
            <v xml:space="preserve">MES   </v>
          </cell>
          <cell r="D8015">
            <v>3945.08</v>
          </cell>
        </row>
        <row r="8016">
          <cell r="A8016">
            <v>6121</v>
          </cell>
          <cell r="B8016" t="str">
            <v xml:space="preserve">AUXILIAR DE SERVICOS GERAIS (HORISTA)                                                                                                                                                                                                                                                                                                                                                                                                                                                                     </v>
          </cell>
          <cell r="C8016" t="str">
            <v xml:space="preserve">H     </v>
          </cell>
          <cell r="D8016">
            <v>20.23</v>
          </cell>
        </row>
        <row r="8017">
          <cell r="A8017">
            <v>41071</v>
          </cell>
          <cell r="B8017" t="str">
            <v xml:space="preserve">AUXILIAR DE SERVICOS GERAIS (MENSALISTA)                                                                                                                                                                                                                                                                                                                                                                                                                                                                  </v>
          </cell>
          <cell r="C8017" t="str">
            <v xml:space="preserve">MES   </v>
          </cell>
          <cell r="D8017">
            <v>3542.02</v>
          </cell>
        </row>
        <row r="8018">
          <cell r="A8018">
            <v>244</v>
          </cell>
          <cell r="B8018" t="str">
            <v xml:space="preserve">AUXILIAR DE TOPOGRAFO (HORISTA)                                                                                                                                                                                                                                                                                                                                                                                                                                                                           </v>
          </cell>
          <cell r="C8018" t="str">
            <v xml:space="preserve">H     </v>
          </cell>
          <cell r="D8018">
            <v>33.08</v>
          </cell>
        </row>
        <row r="8019">
          <cell r="A8019">
            <v>41093</v>
          </cell>
          <cell r="B8019" t="str">
            <v xml:space="preserve">AUXILIAR DE TOPOGRAFO (MENSALISTA)                                                                                                                                                                                                                                                                                                                                                                                                                                                                        </v>
          </cell>
          <cell r="C8019" t="str">
            <v xml:space="preserve">MES   </v>
          </cell>
          <cell r="D8019">
            <v>5793.78</v>
          </cell>
        </row>
        <row r="8020">
          <cell r="A8020">
            <v>532</v>
          </cell>
          <cell r="B8020" t="str">
            <v xml:space="preserve">AUXILIAR TECNICO / ASSISTENTE DE ENGENHARIA (HORISTA)                                                                                                                                                                                                                                                                                                                                                                                                                                                     </v>
          </cell>
          <cell r="C8020" t="str">
            <v xml:space="preserve">H     </v>
          </cell>
          <cell r="D8020">
            <v>34.159999999999997</v>
          </cell>
        </row>
        <row r="8021">
          <cell r="A8021">
            <v>40931</v>
          </cell>
          <cell r="B8021" t="str">
            <v xml:space="preserve">AUXILIAR TECNICO / ASSISTENTE DE ENGENHARIA (MENSALISTA)                                                                                                                                                                                                                                                                                                                                                                                                                                                  </v>
          </cell>
          <cell r="C8021" t="str">
            <v xml:space="preserve">MES   </v>
          </cell>
          <cell r="D8021">
            <v>5981.86</v>
          </cell>
        </row>
        <row r="8022">
          <cell r="A8022">
            <v>36150</v>
          </cell>
          <cell r="B8022" t="str">
            <v xml:space="preserve">AVENTAL DE SEGURANCA DE RASPA DE COURO 1,00 X 0,60 M                                                                                                                                                                                                                                                                                                                                                                                                                                                      </v>
          </cell>
          <cell r="C8022" t="str">
            <v xml:space="preserve">UN    </v>
          </cell>
          <cell r="D8022">
            <v>44.25</v>
          </cell>
        </row>
        <row r="8023">
          <cell r="A8023">
            <v>4760</v>
          </cell>
          <cell r="B8023" t="str">
            <v xml:space="preserve">AZULEJISTA OU LADRILHEIRO (HORISTA)                                                                                                                                                                                                                                                                                                                                                                                                                                                                       </v>
          </cell>
          <cell r="C8023" t="str">
            <v xml:space="preserve">H     </v>
          </cell>
          <cell r="D8023">
            <v>24.63</v>
          </cell>
        </row>
        <row r="8024">
          <cell r="A8024">
            <v>41069</v>
          </cell>
          <cell r="B8024" t="str">
            <v xml:space="preserve">AZULEJISTA OU LADRILHEIRO (MENSALISTA)                                                                                                                                                                                                                                                                                                                                                                                                                                                                    </v>
          </cell>
          <cell r="C8024" t="str">
            <v xml:space="preserve">MES   </v>
          </cell>
          <cell r="D8024">
            <v>4311.53</v>
          </cell>
        </row>
        <row r="8025">
          <cell r="A8025">
            <v>10422</v>
          </cell>
          <cell r="B8025" t="str">
            <v xml:space="preserve">BACIA SANITARIA (VASO) COM CAIXA ACOPLADA, SIFAO APARENTE, DE LOUCA BRANCA (SEM ASSENTO)                                                                                                                                                                                                                                                                                                                                                                                                                  </v>
          </cell>
          <cell r="C8025" t="str">
            <v xml:space="preserve">UN    </v>
          </cell>
          <cell r="D8025">
            <v>372.89</v>
          </cell>
        </row>
        <row r="8026">
          <cell r="A8026">
            <v>44019</v>
          </cell>
          <cell r="B8026" t="str">
            <v xml:space="preserve">BACIA SANITARIA (VASO) COM CAIXA ACOPLADA, SIFAO OCULTO / CARENADO, DE LOUCA BRANCA (SEM ASSENTO) - PADRAO ALTO                                                                                                                                                                                                                                                                                                                                                                                           </v>
          </cell>
          <cell r="C8026" t="str">
            <v xml:space="preserve">UN    </v>
          </cell>
          <cell r="D8026">
            <v>516.16</v>
          </cell>
        </row>
        <row r="8027">
          <cell r="A8027">
            <v>36520</v>
          </cell>
          <cell r="B8027" t="str">
            <v xml:space="preserve">BACIA SANITARIA (VASO) CONVENCIONAL PARA PCD, SEM FURO FRONTAL, DE LOUCA BRANCA (SEM ASSENTO)                                                                                                                                                                                                                                                                                                                                                                                                             </v>
          </cell>
          <cell r="C8027" t="str">
            <v xml:space="preserve">UN    </v>
          </cell>
          <cell r="D8027">
            <v>627.6</v>
          </cell>
        </row>
        <row r="8028">
          <cell r="A8028">
            <v>42319</v>
          </cell>
          <cell r="B8028" t="str">
            <v xml:space="preserve">BACIA SANITARIA (VASO) CONVENCIONAL PARA USO ESPECIFICO (HOSPITAIS, CLINICAS), COM FURO FRONTAL, DE LOUCA BRANCA, SEM ASSENTO                                                                                                                                                                                                                                                                                                                                                                             </v>
          </cell>
          <cell r="C8028" t="str">
            <v xml:space="preserve">UN    </v>
          </cell>
          <cell r="D8028">
            <v>562.36</v>
          </cell>
        </row>
        <row r="8029">
          <cell r="A8029">
            <v>10420</v>
          </cell>
          <cell r="B8029" t="str">
            <v xml:space="preserve">BACIA SANITARIA (VASO) CONVENCIONAL, DE LOUCA BRANCA, SIFAO APARENTE, SAIDA VERTICAL (SEM ASSENTO)                                                                                                                                                                                                                                                                                                                                                                                                        </v>
          </cell>
          <cell r="C8029" t="str">
            <v xml:space="preserve">UN    </v>
          </cell>
          <cell r="D8029">
            <v>199.49</v>
          </cell>
        </row>
        <row r="8030">
          <cell r="A8030">
            <v>10421</v>
          </cell>
          <cell r="B8030" t="str">
            <v xml:space="preserve">BACIA SANITARIA (VASO) CONVENCIONAL, DE LOUCA COLORIDA, SIFAO APARENTE, SAIDA VERTICAL (SEM ASSENTO)                                                                                                                                                                                                                                                                                                                                                                                                      </v>
          </cell>
          <cell r="C8030" t="str">
            <v xml:space="preserve">UN    </v>
          </cell>
          <cell r="D8030">
            <v>219.21</v>
          </cell>
        </row>
        <row r="8031">
          <cell r="A8031">
            <v>11786</v>
          </cell>
          <cell r="B8031" t="str">
            <v xml:space="preserve">BACIA SANITARIA (VASO) INFANTIL, SIFONADO, DE LOUCA BRANCA, (SEM ASSENTO)                                                                                                                                                                                                                                                                                                                                                                                                                                 </v>
          </cell>
          <cell r="C8031" t="str">
            <v xml:space="preserve">UN    </v>
          </cell>
          <cell r="D8031">
            <v>442.02</v>
          </cell>
        </row>
        <row r="8032">
          <cell r="A8032">
            <v>4815</v>
          </cell>
          <cell r="B8032" t="str">
            <v xml:space="preserve">BALDE VERMELHO PARA SINALIZACAO DE VIAS                                                                                                                                                                                                                                                                                                                                                                                                                                                                   </v>
          </cell>
          <cell r="C8032" t="str">
            <v xml:space="preserve">UN    </v>
          </cell>
          <cell r="D8032">
            <v>6.25</v>
          </cell>
        </row>
        <row r="8033">
          <cell r="A8033">
            <v>541</v>
          </cell>
          <cell r="B8033" t="str">
            <v xml:space="preserve">BANCADA DE MARMORE SINTETICO COM UMA CUBA, 120 X *60* CM                                                                                                                                                                                                                                                                                                                                                                                                                                                  </v>
          </cell>
          <cell r="C8033" t="str">
            <v xml:space="preserve">UN    </v>
          </cell>
          <cell r="D8033">
            <v>222.99</v>
          </cell>
        </row>
        <row r="8034">
          <cell r="A8034">
            <v>542</v>
          </cell>
          <cell r="B8034" t="str">
            <v xml:space="preserve">BANCADA DE MARMORE SINTETICO COM UMA CUBA, 150 X *60* CM                                                                                                                                                                                                                                                                                                                                                                                                                                                  </v>
          </cell>
          <cell r="C8034" t="str">
            <v xml:space="preserve">UN    </v>
          </cell>
          <cell r="D8034">
            <v>279.52</v>
          </cell>
        </row>
        <row r="8035">
          <cell r="A8035">
            <v>540</v>
          </cell>
          <cell r="B8035" t="str">
            <v xml:space="preserve">BANCADA DE MARMORE SINTETICO COM UMA CUBA, 200 X *60* CM                                                                                                                                                                                                                                                                                                                                                                                                                                                  </v>
          </cell>
          <cell r="C8035" t="str">
            <v xml:space="preserve">UN    </v>
          </cell>
          <cell r="D8035">
            <v>629.89</v>
          </cell>
        </row>
        <row r="8036">
          <cell r="A8036">
            <v>38364</v>
          </cell>
          <cell r="B8036" t="str">
            <v xml:space="preserve">BANCADA/ BANCA EM GRANITO, POLIDO, TIPO ANDORINHA/ QUARTZ/ CASTELO/ CORUMBA OU OUTROS EQUIVALENTES DA REGIAO, COM CUBA INOX, FORMATO *120 X 60* CM, E= *2* CM                                                                                                                                                                                                                                                                                                                                             </v>
          </cell>
          <cell r="C8036" t="str">
            <v xml:space="preserve">UN    </v>
          </cell>
          <cell r="D8036">
            <v>974.84</v>
          </cell>
        </row>
        <row r="8037">
          <cell r="A8037">
            <v>11692</v>
          </cell>
          <cell r="B8037" t="str">
            <v xml:space="preserve">BANCADA/ BANCA/ BALCAO/ TAMPO EM MARMORE BRANCO COMUM, POLIDO, LISO, ACABAMENTO RETO, E= *3* CM (SEM FUROS)                                                                                                                                                                                                                                                                                                                                                                                               </v>
          </cell>
          <cell r="C8037" t="str">
            <v xml:space="preserve">M2    </v>
          </cell>
          <cell r="D8037">
            <v>580.22</v>
          </cell>
        </row>
        <row r="8038">
          <cell r="A8038">
            <v>1746</v>
          </cell>
          <cell r="B8038" t="str">
            <v xml:space="preserve">BANCADA/BANCA/PIA DE ACO INOXIDAVEL (AISI 430) COM 1 CUBA CENTRAL, COM VALVULA, ESCORREDOR DUPLO, DE *0,55 X 1,20* M                                                                                                                                                                                                                                                                                                                                                                                      </v>
          </cell>
          <cell r="C8038" t="str">
            <v xml:space="preserve">UN    </v>
          </cell>
          <cell r="D8038">
            <v>208.9</v>
          </cell>
        </row>
        <row r="8039">
          <cell r="A8039">
            <v>1748</v>
          </cell>
          <cell r="B8039" t="str">
            <v xml:space="preserve">BANCADA/BANCA/PIA DE ACO INOXIDAVEL (AISI 430) COM 1 CUBA CENTRAL, COM VALVULA, ESCORREDOR DUPLO, DE *0,55 X 1,40* M                                                                                                                                                                                                                                                                                                                                                                                      </v>
          </cell>
          <cell r="C8039" t="str">
            <v xml:space="preserve">UN    </v>
          </cell>
          <cell r="D8039">
            <v>277.77999999999997</v>
          </cell>
        </row>
        <row r="8040">
          <cell r="A8040">
            <v>1749</v>
          </cell>
          <cell r="B8040" t="str">
            <v xml:space="preserve">BANCADA/BANCA/PIA DE ACO INOXIDAVEL (AISI 430) COM 1 CUBA CENTRAL, COM VALVULA, ESCORREDOR DUPLO, DE *0,55 X 1,80* M                                                                                                                                                                                                                                                                                                                                                                                      </v>
          </cell>
          <cell r="C8040" t="str">
            <v xml:space="preserve">UN    </v>
          </cell>
          <cell r="D8040">
            <v>402.46</v>
          </cell>
        </row>
        <row r="8041">
          <cell r="A8041">
            <v>37412</v>
          </cell>
          <cell r="B8041" t="str">
            <v xml:space="preserve">BANCADA/BANCA/PIA DE ACO INOXIDAVEL (AISI 430) COM 1 CUBA CENTRAL, COM VALVULA, LISA (SEM ESCORREDOR), DE *0,55 X 1,20* M                                                                                                                                                                                                                                                                                                                                                                                 </v>
          </cell>
          <cell r="C8041" t="str">
            <v xml:space="preserve">UN    </v>
          </cell>
          <cell r="D8041">
            <v>204.2</v>
          </cell>
        </row>
        <row r="8042">
          <cell r="A8042">
            <v>1745</v>
          </cell>
          <cell r="B8042" t="str">
            <v xml:space="preserve">BANCADA/BANCA/PIA DE ACO INOXIDAVEL (AISI 430) COM 1 CUBA CENTRAL, SEM VALVULA, ESCORREDOR DUPLO, DE *0,55 X 1,60* M                                                                                                                                                                                                                                                                                                                                                                                      </v>
          </cell>
          <cell r="C8042" t="str">
            <v xml:space="preserve">UN    </v>
          </cell>
          <cell r="D8042">
            <v>242.82</v>
          </cell>
        </row>
        <row r="8043">
          <cell r="A8043">
            <v>1750</v>
          </cell>
          <cell r="B8043" t="str">
            <v xml:space="preserve">BANCADA/BANCA/PIA DE ACO INOXIDAVEL (AISI 430) COM 2 CUBAS, COM VALVULAS, ESCORREDOR DUPLO, DE *0,55 X 2,00* M                                                                                                                                                                                                                                                                                                                                                                                            </v>
          </cell>
          <cell r="C8043" t="str">
            <v xml:space="preserve">UN    </v>
          </cell>
          <cell r="D8043">
            <v>567.42999999999995</v>
          </cell>
        </row>
        <row r="8044">
          <cell r="A8044">
            <v>11687</v>
          </cell>
          <cell r="B8044" t="str">
            <v xml:space="preserve">BANCADA/TAMPO ACO INOX (AISI 304), LARGURA 60 CM, COM RODABANCA (NAO INCLUI PES DE APOIO)                                                                                                                                                                                                                                                                                                                                                                                                                 </v>
          </cell>
          <cell r="C8044" t="str">
            <v xml:space="preserve">M     </v>
          </cell>
          <cell r="D8044">
            <v>904.09</v>
          </cell>
        </row>
        <row r="8045">
          <cell r="A8045">
            <v>11689</v>
          </cell>
          <cell r="B8045" t="str">
            <v xml:space="preserve">BANCADA/TAMPO ACO INOX (AISI 304), LARGURA 70 CM, COM RODABANCA (NAO INCLUI PES DE APOIO)                                                                                                                                                                                                                                                                                                                                                                                                                 </v>
          </cell>
          <cell r="C8045" t="str">
            <v xml:space="preserve">M     </v>
          </cell>
          <cell r="D8045">
            <v>1132.78</v>
          </cell>
        </row>
        <row r="8046">
          <cell r="A8046">
            <v>11693</v>
          </cell>
          <cell r="B8046" t="str">
            <v xml:space="preserve">BANCADA/TAMPO LISO (SEM CUBA) EM MARMORE SINTETICO                                                                                                                                                                                                                                                                                                                                                                                                                                                        </v>
          </cell>
          <cell r="C8046" t="str">
            <v xml:space="preserve">M2    </v>
          </cell>
          <cell r="D8046">
            <v>247.25</v>
          </cell>
        </row>
        <row r="8047">
          <cell r="A8047">
            <v>36215</v>
          </cell>
          <cell r="B8047" t="str">
            <v xml:space="preserve">BANCO ARTICULADO PARA BANHO, EM ACO INOX POLIDO, 70* CM X 45* CM                                                                                                                                                                                                                                                                                                                                                                                                                                          </v>
          </cell>
          <cell r="C8047" t="str">
            <v xml:space="preserve">UN    </v>
          </cell>
          <cell r="D8047">
            <v>952.7</v>
          </cell>
        </row>
        <row r="8048">
          <cell r="A8048">
            <v>42439</v>
          </cell>
          <cell r="B8048" t="str">
            <v xml:space="preserve">BANCO COM ENCOSTO, 1,60M* DE COMPRIMENTO, EM TUBO DE ACO CARBONO E PINTURA NO PROCESSO ELETROSTATICO - PARA ACADEMIA AO AR LIVRE / ACADEMIA DA TERCEIRA IDADE - ATI                                                                                                                                                                                                                                                                                                                                       </v>
          </cell>
          <cell r="C8048" t="str">
            <v xml:space="preserve">UN    </v>
          </cell>
          <cell r="D8048">
            <v>1207.8399999999999</v>
          </cell>
        </row>
        <row r="8049">
          <cell r="A8049">
            <v>38381</v>
          </cell>
          <cell r="B8049" t="str">
            <v xml:space="preserve">BANDEJA DE PINTURA PARA ROLO 23 CM                                                                                                                                                                                                                                                                                                                                                                                                                                                                        </v>
          </cell>
          <cell r="C8049" t="str">
            <v xml:space="preserve">UN    </v>
          </cell>
          <cell r="D8049">
            <v>12.72</v>
          </cell>
        </row>
        <row r="8050">
          <cell r="A8050">
            <v>39621</v>
          </cell>
          <cell r="B8050" t="str">
            <v xml:space="preserve">BARRA ANTIPANICO DUPLA, CEGA EM LADO OPOSTO, COR CINZA                                                                                                                                                                                                                                                                                                                                                                                                                                                    </v>
          </cell>
          <cell r="C8050" t="str">
            <v xml:space="preserve">PAR   </v>
          </cell>
          <cell r="D8050">
            <v>1572.12</v>
          </cell>
        </row>
        <row r="8051">
          <cell r="A8051">
            <v>39624</v>
          </cell>
          <cell r="B8051" t="str">
            <v xml:space="preserve">BARRA ANTIPANICO DUPLA, PARA PORTA DE VIDRO, COR CINZA                                                                                                                                                                                                                                                                                                                                                                                                                                                    </v>
          </cell>
          <cell r="C8051" t="str">
            <v xml:space="preserve">PAR   </v>
          </cell>
          <cell r="D8051">
            <v>1734.23</v>
          </cell>
        </row>
        <row r="8052">
          <cell r="A8052">
            <v>39615</v>
          </cell>
          <cell r="B8052" t="str">
            <v xml:space="preserve">BARRA ANTIPANICO SIMPLES, CEGA EM LADO OPOSTO, COR CINZA                                                                                                                                                                                                                                                                                                                                                                                                                                                  </v>
          </cell>
          <cell r="C8052" t="str">
            <v xml:space="preserve">UN    </v>
          </cell>
          <cell r="D8052">
            <v>700.79</v>
          </cell>
        </row>
        <row r="8053">
          <cell r="A8053">
            <v>39620</v>
          </cell>
          <cell r="B8053" t="str">
            <v xml:space="preserve">BARRA ANTIPANICO SIMPLES, COM FECHADURA LADO OPOSTO, COR CINZA                                                                                                                                                                                                                                                                                                                                                                                                                                            </v>
          </cell>
          <cell r="C8053" t="str">
            <v xml:space="preserve">UN    </v>
          </cell>
          <cell r="D8053">
            <v>1070.29</v>
          </cell>
        </row>
        <row r="8054">
          <cell r="A8054">
            <v>39623</v>
          </cell>
          <cell r="B8054" t="str">
            <v xml:space="preserve">BARRA ANTIPANICO SIMPLES, PARA PORTA DE VIDRO, COR CINZA                                                                                                                                                                                                                                                                                                                                                                                                                                                  </v>
          </cell>
          <cell r="C8054" t="str">
            <v xml:space="preserve">UN    </v>
          </cell>
          <cell r="D8054">
            <v>1146.3800000000001</v>
          </cell>
        </row>
        <row r="8055">
          <cell r="A8055">
            <v>546</v>
          </cell>
          <cell r="B8055" t="str">
            <v xml:space="preserve">BARRA DE ACO CHATA, RETANGULAR (QUALQUER BITOLA)                                                                                                                                                                                                                                                                                                                                                                                                                                                          </v>
          </cell>
          <cell r="C8055" t="str">
            <v xml:space="preserve">KG    </v>
          </cell>
          <cell r="D8055">
            <v>9.01</v>
          </cell>
        </row>
        <row r="8056">
          <cell r="A8056">
            <v>566</v>
          </cell>
          <cell r="B8056" t="str">
            <v xml:space="preserve">BARRA DE ACO CHATO, RETANGULAR, 19,05 MM X 3,17 MM (L X E), 0,47 KG/M                                                                                                                                                                                                                                                                                                                                                                                                                                     </v>
          </cell>
          <cell r="C8056" t="str">
            <v xml:space="preserve">M     </v>
          </cell>
          <cell r="D8056">
            <v>4.2699999999999996</v>
          </cell>
        </row>
        <row r="8057">
          <cell r="A8057">
            <v>565</v>
          </cell>
          <cell r="B8057" t="str">
            <v xml:space="preserve">BARRA DE ACO CHATO, RETANGULAR, 25,4 MM X 4,76 MM (L X E), 0,94 KG/M                                                                                                                                                                                                                                                                                                                                                                                                                                      </v>
          </cell>
          <cell r="C8057" t="str">
            <v xml:space="preserve">M     </v>
          </cell>
          <cell r="D8057">
            <v>15.58</v>
          </cell>
        </row>
        <row r="8058">
          <cell r="A8058">
            <v>555</v>
          </cell>
          <cell r="B8058" t="str">
            <v xml:space="preserve">BARRA DE ACO CHATO, RETANGULAR, 25,4 MM X 6,35 MM (L X E), 1,2265 KG/M                                                                                                                                                                                                                                                                                                                                                                                                                                    </v>
          </cell>
          <cell r="C8058" t="str">
            <v xml:space="preserve">M     </v>
          </cell>
          <cell r="D8058">
            <v>11.05</v>
          </cell>
        </row>
        <row r="8059">
          <cell r="A8059">
            <v>557</v>
          </cell>
          <cell r="B8059" t="str">
            <v xml:space="preserve">BARRA DE ACO CHATO, RETANGULAR, 38,1 MM X 12,7 MM (L X E), 3,79 KG/M                                                                                                                                                                                                                                                                                                                                                                                                                                      </v>
          </cell>
          <cell r="C8059" t="str">
            <v xml:space="preserve">M     </v>
          </cell>
          <cell r="D8059">
            <v>34.67</v>
          </cell>
        </row>
        <row r="8060">
          <cell r="A8060">
            <v>552</v>
          </cell>
          <cell r="B8060" t="str">
            <v xml:space="preserve">BARRA DE ACO CHATO, RETANGULAR, 38,1 MM X 6,35 MM (L X E), 1,89 KG/M                                                                                                                                                                                                                                                                                                                                                                                                                                      </v>
          </cell>
          <cell r="C8060" t="str">
            <v xml:space="preserve">M     </v>
          </cell>
          <cell r="D8060">
            <v>17.2</v>
          </cell>
        </row>
        <row r="8061">
          <cell r="A8061">
            <v>563</v>
          </cell>
          <cell r="B8061" t="str">
            <v xml:space="preserve">BARRA DE ACO CHATO, RETANGULAR, 38,1 MM X 9,53 MM (L X E), 2,84 KG/M                                                                                                                                                                                                                                                                                                                                                                                                                                      </v>
          </cell>
          <cell r="C8061" t="str">
            <v xml:space="preserve">M     </v>
          </cell>
          <cell r="D8061">
            <v>25.84</v>
          </cell>
        </row>
        <row r="8062">
          <cell r="A8062">
            <v>549</v>
          </cell>
          <cell r="B8062" t="str">
            <v xml:space="preserve">BARRA DE ACO CHATO, RETANGULAR, 50,8 MM X 12,7 MM (L X E), 5,06 KG/M                                                                                                                                                                                                                                                                                                                                                                                                                                      </v>
          </cell>
          <cell r="C8062" t="str">
            <v xml:space="preserve">M     </v>
          </cell>
          <cell r="D8062">
            <v>46.52</v>
          </cell>
        </row>
        <row r="8063">
          <cell r="A8063">
            <v>551</v>
          </cell>
          <cell r="B8063" t="str">
            <v xml:space="preserve">BARRA DE ACO CHATO, RETANGULAR, 50,8 MM X 25,4 MM (L X E), 10,12 KG/M                                                                                                                                                                                                                                                                                                                                                                                                                                     </v>
          </cell>
          <cell r="C8063" t="str">
            <v xml:space="preserve">M     </v>
          </cell>
          <cell r="D8063">
            <v>92.11</v>
          </cell>
        </row>
        <row r="8064">
          <cell r="A8064">
            <v>559</v>
          </cell>
          <cell r="B8064" t="str">
            <v xml:space="preserve">BARRA DE ACO CHATO, RETANGULAR, 50,8 MM X 6,35 MM (L X E), 2,53 KG/M                                                                                                                                                                                                                                                                                                                                                                                                                                      </v>
          </cell>
          <cell r="C8064" t="str">
            <v xml:space="preserve">M     </v>
          </cell>
          <cell r="D8064">
            <v>23.02</v>
          </cell>
        </row>
        <row r="8065">
          <cell r="A8065">
            <v>560</v>
          </cell>
          <cell r="B8065" t="str">
            <v xml:space="preserve">BARRA DE ACO CHATO, RETANGULAR, 50,8 MM X 7,94 MM (L X E), 3,162 KG/M                                                                                                                                                                                                                                                                                                                                                                                                                                     </v>
          </cell>
          <cell r="C8065" t="str">
            <v xml:space="preserve">M     </v>
          </cell>
          <cell r="D8065">
            <v>28.8</v>
          </cell>
        </row>
        <row r="8066">
          <cell r="A8066">
            <v>547</v>
          </cell>
          <cell r="B8066" t="str">
            <v xml:space="preserve">BARRA DE ACO CHATO, RETANGULAR, 50,8 MM X 9,53 MM (L X E), 3,79KG/M                                                                                                                                                                                                                                                                                                                                                                                                                                       </v>
          </cell>
          <cell r="C8066" t="str">
            <v xml:space="preserve">M     </v>
          </cell>
          <cell r="D8066">
            <v>34.49</v>
          </cell>
        </row>
        <row r="8067">
          <cell r="A8067">
            <v>36207</v>
          </cell>
          <cell r="B8067" t="str">
            <v xml:space="preserve">BARRA DE APOIO EM "L", EM ACO INOX POLIDO 70 X 70 CM, DIAMETRO MINIMO 3 CM                                                                                                                                                                                                                                                                                                                                                                                                                                </v>
          </cell>
          <cell r="C8067" t="str">
            <v xml:space="preserve">UN    </v>
          </cell>
          <cell r="D8067">
            <v>421.98</v>
          </cell>
        </row>
        <row r="8068">
          <cell r="A8068">
            <v>36209</v>
          </cell>
          <cell r="B8068" t="str">
            <v xml:space="preserve">BARRA DE APOIO EM "L", EM ACO INOX POLIDO 80 X 80 CM, DIAMETRO MINIMO 3 CM                                                                                                                                                                                                                                                                                                                                                                                                                                </v>
          </cell>
          <cell r="C8068" t="str">
            <v xml:space="preserve">UN    </v>
          </cell>
          <cell r="D8068">
            <v>484.29</v>
          </cell>
        </row>
        <row r="8069">
          <cell r="A8069">
            <v>36210</v>
          </cell>
          <cell r="B8069" t="str">
            <v xml:space="preserve">BARRA DE APOIO LATERAL ARTICULADA, COM TRAVA, EM ACO INOX POLIDO, 70 CM, DIAMETRO MINIMO 3 CM                                                                                                                                                                                                                                                                                                                                                                                                             </v>
          </cell>
          <cell r="C8069" t="str">
            <v xml:space="preserve">UN    </v>
          </cell>
          <cell r="D8069">
            <v>523.98</v>
          </cell>
        </row>
        <row r="8070">
          <cell r="A8070">
            <v>36204</v>
          </cell>
          <cell r="B8070" t="str">
            <v xml:space="preserve">BARRA DE APOIO RETA, EM ACO INOX POLIDO, COMPRIMENTO 60CM, DIAMETRO MINIMO 3 CM                                                                                                                                                                                                                                                                                                                                                                                                                           </v>
          </cell>
          <cell r="C8070" t="str">
            <v xml:space="preserve">UN    </v>
          </cell>
          <cell r="D8070">
            <v>185.78</v>
          </cell>
        </row>
        <row r="8071">
          <cell r="A8071">
            <v>36205</v>
          </cell>
          <cell r="B8071" t="str">
            <v xml:space="preserve">BARRA DE APOIO RETA, EM ACO INOX POLIDO, COMPRIMENTO 70CM, DIAMETRO MINIMO 3 CM                                                                                                                                                                                                                                                                                                                                                                                                                           </v>
          </cell>
          <cell r="C8071" t="str">
            <v xml:space="preserve">UN    </v>
          </cell>
          <cell r="D8071">
            <v>206.33</v>
          </cell>
        </row>
        <row r="8072">
          <cell r="A8072">
            <v>36081</v>
          </cell>
          <cell r="B8072" t="str">
            <v xml:space="preserve">BARRA DE APOIO RETA, EM ACO INOX POLIDO, COMPRIMENTO 80CM, DIAMETRO MINIMO 3 CM                                                                                                                                                                                                                                                                                                                                                                                                                           </v>
          </cell>
          <cell r="C8072" t="str">
            <v xml:space="preserve">UN    </v>
          </cell>
          <cell r="D8072">
            <v>220</v>
          </cell>
        </row>
        <row r="8073">
          <cell r="A8073">
            <v>36206</v>
          </cell>
          <cell r="B8073" t="str">
            <v xml:space="preserve">BARRA DE APOIO RETA, EM ACO INOX POLIDO, COMPRIMENTO 90 CM, DIAMETRO MINIMO 3 CM                                                                                                                                                                                                                                                                                                                                                                                                                          </v>
          </cell>
          <cell r="C8073" t="str">
            <v xml:space="preserve">UN    </v>
          </cell>
          <cell r="D8073">
            <v>230.49</v>
          </cell>
        </row>
        <row r="8074">
          <cell r="A8074">
            <v>36218</v>
          </cell>
          <cell r="B8074" t="str">
            <v xml:space="preserve">BARRA DE APOIO RETA, EM ALUMINIO, COMPRIMENTO 60CM, DIAMETRO MINIMO 3 CM                                                                                                                                                                                                                                                                                                                                                                                                                                  </v>
          </cell>
          <cell r="C8074" t="str">
            <v xml:space="preserve">UN    </v>
          </cell>
          <cell r="D8074">
            <v>155.6</v>
          </cell>
        </row>
        <row r="8075">
          <cell r="A8075">
            <v>36220</v>
          </cell>
          <cell r="B8075" t="str">
            <v xml:space="preserve">BARRA DE APOIO RETA, EM ALUMINIO, COMPRIMENTO 70CM, DIAMETRO MINIMO 3 CM                                                                                                                                                                                                                                                                                                                                                                                                                                  </v>
          </cell>
          <cell r="C8075" t="str">
            <v xml:space="preserve">UN    </v>
          </cell>
          <cell r="D8075">
            <v>178.42</v>
          </cell>
        </row>
        <row r="8076">
          <cell r="A8076">
            <v>36080</v>
          </cell>
          <cell r="B8076" t="str">
            <v xml:space="preserve">BARRA DE APOIO RETA, EM ALUMINIO, COMPRIMENTO 80 CM, DIAMETRO MINIMO 3 CM                                                                                                                                                                                                                                                                                                                                                                                                                                 </v>
          </cell>
          <cell r="C8076" t="str">
            <v xml:space="preserve">UN    </v>
          </cell>
          <cell r="D8076">
            <v>192.99</v>
          </cell>
        </row>
        <row r="8077">
          <cell r="A8077">
            <v>36223</v>
          </cell>
          <cell r="B8077" t="str">
            <v xml:space="preserve">BARRA DE APOIO RETA, EM ALUMINIO, COMPRIMENTO 90 CM, DIAMETRO MINIMO 3 CM                                                                                                                                                                                                                                                                                                                                                                                                                                 </v>
          </cell>
          <cell r="C8077" t="str">
            <v xml:space="preserve">UN    </v>
          </cell>
          <cell r="D8077">
            <v>202.09</v>
          </cell>
        </row>
        <row r="8078">
          <cell r="A8078">
            <v>38127</v>
          </cell>
          <cell r="B8078" t="str">
            <v xml:space="preserve">BASE DE MISTURADOR MONOCOMANDO PARA CHUVEIRO, DE PAREDE (NAO INCLUI ACABAMENTOS)                                                                                                                                                                                                                                                                                                                                                                                                                          </v>
          </cell>
          <cell r="C8078" t="str">
            <v xml:space="preserve">UN    </v>
          </cell>
          <cell r="D8078">
            <v>389.65</v>
          </cell>
        </row>
        <row r="8079">
          <cell r="A8079">
            <v>38060</v>
          </cell>
          <cell r="B8079" t="str">
            <v xml:space="preserve">BASE PARA MASTRO DE PARA-RAIOS DIAMETRO NOMINAL 1 1/2"                                                                                                                                                                                                                                                                                                                                                                                                                                                    </v>
          </cell>
          <cell r="C8079" t="str">
            <v xml:space="preserve">UN    </v>
          </cell>
          <cell r="D8079">
            <v>55.24</v>
          </cell>
        </row>
        <row r="8080">
          <cell r="A8080">
            <v>10956</v>
          </cell>
          <cell r="B8080" t="str">
            <v xml:space="preserve">BASE PARA MASTRO DE PARA-RAIOS DIAMETRO NOMINAL 2"                                                                                                                                                                                                                                                                                                                                                                                                                                                        </v>
          </cell>
          <cell r="C8080" t="str">
            <v xml:space="preserve">UN    </v>
          </cell>
          <cell r="D8080">
            <v>60.58</v>
          </cell>
        </row>
        <row r="8081">
          <cell r="A8081">
            <v>39380</v>
          </cell>
          <cell r="B8081" t="str">
            <v xml:space="preserve">BASE PARA RELE COM SUPORTE METALICO                                                                                                                                                                                                                                                                                                                                                                                                                                                                       </v>
          </cell>
          <cell r="C8081" t="str">
            <v xml:space="preserve">UN    </v>
          </cell>
          <cell r="D8081">
            <v>21.16</v>
          </cell>
        </row>
        <row r="8082">
          <cell r="A8082">
            <v>44172</v>
          </cell>
          <cell r="B8082" t="str">
            <v xml:space="preserve">BASTIDOR PARA BLOCO M10                                                                                                                                                                                                                                                                                                                                                                                                                                                                                   </v>
          </cell>
          <cell r="C8082" t="str">
            <v xml:space="preserve">UN    </v>
          </cell>
          <cell r="D8082">
            <v>6.18</v>
          </cell>
        </row>
        <row r="8083">
          <cell r="A8083">
            <v>37597</v>
          </cell>
          <cell r="B8083" t="str">
            <v xml:space="preserve">BATE-ESTACAS POR GRAVIDADE, POTENCIA160 HP, PESO DO MARTELO ATE 3 TONELADAS                                                                                                                                                                                                                                                                                                                                                                                                                               </v>
          </cell>
          <cell r="C8083" t="str">
            <v xml:space="preserve">UN    </v>
          </cell>
          <cell r="D8083">
            <v>656464.84</v>
          </cell>
        </row>
        <row r="8084">
          <cell r="A8084">
            <v>183</v>
          </cell>
          <cell r="B8084" t="str">
            <v xml:space="preserve">BATENTE / PORTAL / ADUELA / MARCO EM MADEIRA MACICA COM REBAIXO, E = *3* CM, L = *14* CM, PARA PORTAS DE GIRO DE *60 CM A 120* CM X *210* CM, CEDRINHO / ANGELIM COMERCIAL / TAURI / CURUPIXA / PEROBA / CUMARU OU EQUIVALENTE DA REGIAO (NAO INCLUI ALIZARES)                                                                                                                                                                                                                                            </v>
          </cell>
          <cell r="C8084" t="str">
            <v xml:space="preserve">JG    </v>
          </cell>
          <cell r="D8084">
            <v>255</v>
          </cell>
        </row>
        <row r="8085">
          <cell r="A8085">
            <v>184</v>
          </cell>
          <cell r="B8085" t="str">
            <v xml:space="preserve">BATENTE / PORTAL / ADUELA / MARCO EM MADEIRA MACICA COM REBAIXO, E = *3* CM, L = *14* CM, PARA PORTAS DE GIRO DE *60 CM A 120* CM X *210* CM, PINUS / EUCALIPTO / VIROLA OU EQUIVALENTE DA REGIAO (NAO INCLUI ALIZARES)                                                                                                                                                                                                                                                                                   </v>
          </cell>
          <cell r="C8085" t="str">
            <v xml:space="preserve">JG    </v>
          </cell>
          <cell r="D8085">
            <v>157.93</v>
          </cell>
        </row>
        <row r="8086">
          <cell r="A8086">
            <v>181</v>
          </cell>
          <cell r="B8086" t="str">
            <v xml:space="preserve">BATENTE / PORTAL / ADUELA / MARCO EM MADEIRA MACICA COM REBAIXO, E = *3* CM, L = *16* CM, PARA PORTAS DE GIRO DE *60 CM A 120* CM X *210* CM, CEDRINHO / ANGELIM COMERCIAL / TAURI / CURUPIXA / PEROBA / CUMARU OU EQUIVALENTE DA REGIAO (NAO INCLUI ALIZARES)                                                                                                                                                                                                                                            </v>
          </cell>
          <cell r="C8086" t="str">
            <v xml:space="preserve">JG    </v>
          </cell>
          <cell r="D8086">
            <v>340.54</v>
          </cell>
        </row>
        <row r="8087">
          <cell r="A8087">
            <v>20001</v>
          </cell>
          <cell r="B8087" t="str">
            <v xml:space="preserve">BATENTE / PORTAL / ADUELA / MARCO EM MADEIRA MACICA COM REBAIXO, E = *3* CM, L = *16* CM, PARA PORTAS DE GIRO DE *60 CM A 120* CM X *210* CM, PINUS / EUCALIPTO / VIROLA OU EQUIVALENTE DA REGIAO (NAO INCLUI ALIZARES)                                                                                                                                                                                                                                                                                   </v>
          </cell>
          <cell r="C8087" t="str">
            <v xml:space="preserve">JG    </v>
          </cell>
          <cell r="D8087">
            <v>197.41</v>
          </cell>
        </row>
        <row r="8088">
          <cell r="A8088">
            <v>39837</v>
          </cell>
          <cell r="B8088" t="str">
            <v xml:space="preserve">BATENTE/PORTAL/ADUELA/MARCO, EM MDF/PVC WOOD/POLIESTIRENO OU MADEIRA LAMINADA, L = *9,0* CM COM GUARNICAO REGULAVEL 2 FACES = *35* MM, PRIMER                                                                                                                                                                                                                                                                                                                                                             </v>
          </cell>
          <cell r="C8088" t="str">
            <v xml:space="preserve">JG    </v>
          </cell>
          <cell r="D8088">
            <v>376.13</v>
          </cell>
        </row>
        <row r="8089">
          <cell r="A8089">
            <v>43366</v>
          </cell>
          <cell r="B8089" t="str">
            <v xml:space="preserve">BENTONITA, ARGILA CONSTITUIDA POR  MONTMORILONITA                                                                                                                                                                                                                                                                                                                                                                                                                                                         </v>
          </cell>
          <cell r="C8089" t="str">
            <v xml:space="preserve">KG    </v>
          </cell>
          <cell r="D8089">
            <v>1.58</v>
          </cell>
        </row>
        <row r="8090">
          <cell r="A8090">
            <v>10535</v>
          </cell>
          <cell r="B8090" t="str">
            <v xml:space="preserve">BETONEIRA CAPACIDADE NOMINAL 400 L, CAPACIDADE DE MISTURA 280 L, MOTOR ELETRICO TRIFASICO 220/380 V POTENCIA 2 CV, SEM CARREGADOR                                                                                                                                                                                                                                                                                                                                                                         </v>
          </cell>
          <cell r="C8090" t="str">
            <v xml:space="preserve">UN    </v>
          </cell>
          <cell r="D8090">
            <v>4800</v>
          </cell>
        </row>
        <row r="8091">
          <cell r="A8091">
            <v>10537</v>
          </cell>
          <cell r="B8091" t="str">
            <v xml:space="preserve">BETONEIRA CAPACIDADE NOMINAL 400 L, CAPACIDADE DE MISTURA 310 L, MOTOR A DIESEL POTENCIA 5 CV, SEM CARREGADOR                                                                                                                                                                                                                                                                                                                                                                                             </v>
          </cell>
          <cell r="C8091" t="str">
            <v xml:space="preserve">UN    </v>
          </cell>
          <cell r="D8091">
            <v>6545.89</v>
          </cell>
        </row>
        <row r="8092">
          <cell r="A8092">
            <v>13891</v>
          </cell>
          <cell r="B8092" t="str">
            <v xml:space="preserve">BETONEIRA CAPACIDADE NOMINAL 400 L, CAPACIDADE DE MISTURA 310 L, MOTOR A GASOLINA POTENCIA 5,5 CV, SEM CARREGADOR                                                                                                                                                                                                                                                                                                                                                                                         </v>
          </cell>
          <cell r="C8092" t="str">
            <v xml:space="preserve">UN    </v>
          </cell>
          <cell r="D8092">
            <v>6004.06</v>
          </cell>
        </row>
        <row r="8093">
          <cell r="A8093">
            <v>44492</v>
          </cell>
          <cell r="B8093" t="str">
            <v xml:space="preserve">BETONEIRA CAPACIDADE NOMINAL 600 L, CAPACIDADE DE MISTURA 440 L, MOTOR A GASOLINA POTENCIA 10 HP, COM  CARREGADOR                                                                                                                                                                                                                                                                                                                                                                                         </v>
          </cell>
          <cell r="C8093" t="str">
            <v xml:space="preserve">UN    </v>
          </cell>
          <cell r="D8093">
            <v>26115.25</v>
          </cell>
        </row>
        <row r="8094">
          <cell r="A8094">
            <v>36396</v>
          </cell>
          <cell r="B8094" t="str">
            <v xml:space="preserve">BETONEIRA, CAPACIDADE NOMINAL 400 L, CAPACIDADE DE MISTURA 310L, MOTOR ELETRICO TRIFASICO 220/380V POTENCIA 2 CV, SEM CARREGADOR                                                                                                                                                                                                                                                                                                                                                                          </v>
          </cell>
          <cell r="C8094" t="str">
            <v xml:space="preserve">UN    </v>
          </cell>
          <cell r="D8094">
            <v>5491.52</v>
          </cell>
        </row>
        <row r="8095">
          <cell r="A8095">
            <v>36397</v>
          </cell>
          <cell r="B8095" t="str">
            <v xml:space="preserve">BETONEIRA, CAPACIDADE NOMINAL 600 L, CAPACIDADE DE MISTURA 360L, MOTOR ELETRICO TRIFASICO 220/380V, POTENCIA 4CV, EXCLUSO CARREGADOR                                                                                                                                                                                                                                                                                                                                                                      </v>
          </cell>
          <cell r="C8095" t="str">
            <v xml:space="preserve">UN    </v>
          </cell>
          <cell r="D8095">
            <v>19525.419999999998</v>
          </cell>
        </row>
        <row r="8096">
          <cell r="A8096">
            <v>36398</v>
          </cell>
          <cell r="B8096" t="str">
            <v xml:space="preserve">BETONEIRA, CAPACIDADE NOMINAL 600 L, CAPACIDADE DE MISTURA 440 L, MOTOR A DIESEL POTENCIA 10 CV, COM CARREGADOR                                                                                                                                                                                                                                                                                                                                                                                           </v>
          </cell>
          <cell r="C8096" t="str">
            <v xml:space="preserve">UN    </v>
          </cell>
          <cell r="D8096">
            <v>23731.52</v>
          </cell>
        </row>
        <row r="8097">
          <cell r="A8097">
            <v>647</v>
          </cell>
          <cell r="B8097" t="str">
            <v xml:space="preserve">BLASTER, DINAMITADOR OU CABO DE FOGO (HORISTA)                                                                                                                                                                                                                                                                                                                                                                                                                                                            </v>
          </cell>
          <cell r="C8097" t="str">
            <v xml:space="preserve">H     </v>
          </cell>
          <cell r="D8097">
            <v>25.71</v>
          </cell>
        </row>
        <row r="8098">
          <cell r="A8098">
            <v>40920</v>
          </cell>
          <cell r="B8098" t="str">
            <v xml:space="preserve">BLASTER, DINAMITADOR OU CABO DE FOGO (MENSALISTA)                                                                                                                                                                                                                                                                                                                                                                                                                                                         </v>
          </cell>
          <cell r="C8098" t="str">
            <v xml:space="preserve">MES   </v>
          </cell>
          <cell r="D8098">
            <v>4500.91</v>
          </cell>
        </row>
        <row r="8099">
          <cell r="A8099">
            <v>715</v>
          </cell>
          <cell r="B8099" t="str">
            <v xml:space="preserve">BLOCO / TIJOLO DE VIDRO INCOLOR, CANELADO / ONDULADO, *19 X 19 X 8* CM (A X L X E)                                                                                                                                                                                                                                                                                                                                                                                                                        </v>
          </cell>
          <cell r="C8099" t="str">
            <v xml:space="preserve">UN    </v>
          </cell>
          <cell r="D8099">
            <v>20.9</v>
          </cell>
        </row>
        <row r="8100">
          <cell r="A8100">
            <v>716</v>
          </cell>
          <cell r="B8100" t="str">
            <v xml:space="preserve">BLOCO / TIJOLO DE VIDRO INCOLOR, XADREZ, *20 X 20 X 10* CM (A X L X E)                                                                                                                                                                                                                                                                                                                                                                                                                                    </v>
          </cell>
          <cell r="C8100" t="str">
            <v xml:space="preserve">UN    </v>
          </cell>
          <cell r="D8100">
            <v>23.63</v>
          </cell>
        </row>
        <row r="8101">
          <cell r="A8101">
            <v>38783</v>
          </cell>
          <cell r="B8101" t="str">
            <v xml:space="preserve">BLOCO CERAMICO / TIJOLO VAZADO PARA ALVENARIA DE VEDACAO, FUROS NA HORIZONTAL DE 11,5 X 19 X 19 CM (L X A X C)                                                                                                                                                                                                                                                                                                                                                                                            </v>
          </cell>
          <cell r="C8101" t="str">
            <v xml:space="preserve">UN    </v>
          </cell>
          <cell r="D8101">
            <v>1.04</v>
          </cell>
        </row>
        <row r="8102">
          <cell r="A8102">
            <v>37593</v>
          </cell>
          <cell r="B8102" t="str">
            <v xml:space="preserve">BLOCO CERAMICO / TIJOLO VAZADO PARA ALVENARIA DE VEDACAO, FUROS NA VERTICAL DE 14 X 19 X 39 CM (L X A X C)                                                                                                                                                                                                                                                                                                                                                                                                </v>
          </cell>
          <cell r="C8102" t="str">
            <v xml:space="preserve">UN    </v>
          </cell>
          <cell r="D8102">
            <v>2.56</v>
          </cell>
        </row>
        <row r="8103">
          <cell r="A8103">
            <v>37594</v>
          </cell>
          <cell r="B8103" t="str">
            <v xml:space="preserve">BLOCO CERAMICO / TIJOLO VAZADO PARA ALVENARIA DE VEDACAO, FUROS NA VERTICAL DE 19 X 19 X 39 CM (L X A X C)                                                                                                                                                                                                                                                                                                                                                                                                </v>
          </cell>
          <cell r="C8103" t="str">
            <v xml:space="preserve">UN    </v>
          </cell>
          <cell r="D8103">
            <v>3.19</v>
          </cell>
        </row>
        <row r="8104">
          <cell r="A8104">
            <v>37592</v>
          </cell>
          <cell r="B8104" t="str">
            <v xml:space="preserve">BLOCO CERAMICO / TIJOLO VAZADO PARA ALVENARIA DE VEDACAO, FUROS NA VERTICAL DE 9 X 19 X 39 CM (L X A X C)                                                                                                                                                                                                                                                                                                                                                                                                 </v>
          </cell>
          <cell r="C8104" t="str">
            <v xml:space="preserve">UN    </v>
          </cell>
          <cell r="D8104">
            <v>2.02</v>
          </cell>
        </row>
        <row r="8105">
          <cell r="A8105">
            <v>7270</v>
          </cell>
          <cell r="B8105" t="str">
            <v xml:space="preserve">BLOCO CERAMICO / TIJOLO VAZADO PARA ALVENARIA DE VEDACAO, 4 FUROS NA HORIZONTAL DE 9 X 9 X 19 CM (L X A X C)                                                                                                                                                                                                                                                                                                                                                                                              </v>
          </cell>
          <cell r="C8105" t="str">
            <v xml:space="preserve">UN    </v>
          </cell>
          <cell r="D8105">
            <v>0.9</v>
          </cell>
        </row>
        <row r="8106">
          <cell r="A8106">
            <v>7267</v>
          </cell>
          <cell r="B8106" t="str">
            <v xml:space="preserve">BLOCO CERAMICO / TIJOLO VAZADO PARA ALVENARIA DE VEDACAO, 6 FUROS NA HORIZONTAL DE 9 X 14 X 19 CM (L X A X C)                                                                                                                                                                                                                                                                                                                                                                                             </v>
          </cell>
          <cell r="C8106" t="str">
            <v xml:space="preserve">UN    </v>
          </cell>
          <cell r="D8106">
            <v>0.7</v>
          </cell>
        </row>
        <row r="8107">
          <cell r="A8107">
            <v>7271</v>
          </cell>
          <cell r="B8107" t="str">
            <v xml:space="preserve">BLOCO CERAMICO / TIJOLO VAZADO PARA ALVENARIA DE VEDACAO, 8 FUROS NA HORIZONTAL DE 9 X 19 X 19 CM (L X A X C)                                                                                                                                                                                                                                                                                                                                                                                             </v>
          </cell>
          <cell r="C8107" t="str">
            <v xml:space="preserve">UN    </v>
          </cell>
          <cell r="D8107">
            <v>0.78</v>
          </cell>
        </row>
        <row r="8108">
          <cell r="A8108">
            <v>7268</v>
          </cell>
          <cell r="B8108" t="str">
            <v xml:space="preserve">BLOCO CERAMICO / TIJOLO VAZADO PARA ALVENARIA DE VEDACAO, 8 FUROS NA HORIZONTAL DE 9 X 19 X 29 CM (L X A X C)                                                                                                                                                                                                                                                                                                                                                                                             </v>
          </cell>
          <cell r="C8108" t="str">
            <v xml:space="preserve">UN    </v>
          </cell>
          <cell r="D8108">
            <v>1.08</v>
          </cell>
        </row>
        <row r="8109">
          <cell r="A8109">
            <v>41372</v>
          </cell>
          <cell r="B8109" t="str">
            <v xml:space="preserve">BLOCO CONCRETO CELULAR AUTOCLAVADO 12,5 X 30 X 60 CM (E X A X C)                                                                                                                                                                                                                                                                                                                                                                                                                                          </v>
          </cell>
          <cell r="C8109" t="str">
            <v xml:space="preserve">M2    </v>
          </cell>
          <cell r="D8109">
            <v>117.46</v>
          </cell>
        </row>
        <row r="8110">
          <cell r="A8110">
            <v>41371</v>
          </cell>
          <cell r="B8110" t="str">
            <v xml:space="preserve">BLOCO CONCRETO CELULAR AUTOCLAVADO 7,5 X 30 X 60 CM (E X A X C)                                                                                                                                                                                                                                                                                                                                                                                                                                           </v>
          </cell>
          <cell r="C8110" t="str">
            <v xml:space="preserve">M2    </v>
          </cell>
          <cell r="D8110">
            <v>69.42</v>
          </cell>
        </row>
        <row r="8111">
          <cell r="A8111">
            <v>34556</v>
          </cell>
          <cell r="B8111" t="str">
            <v xml:space="preserve">BLOCO DE CONCRETO ESTRUTURAL 14 X 19 X 29 CM, FBK 10 MPA (NBR 6136)                                                                                                                                                                                                                                                                                                                                                                                                                                       </v>
          </cell>
          <cell r="C8111" t="str">
            <v xml:space="preserve">UN    </v>
          </cell>
          <cell r="D8111">
            <v>4.54</v>
          </cell>
        </row>
        <row r="8112">
          <cell r="A8112">
            <v>37873</v>
          </cell>
          <cell r="B8112" t="str">
            <v xml:space="preserve">BLOCO DE CONCRETO ESTRUTURAL 14 X 19 X 29 CM, FBK 12 MPA (NBR 6136)                                                                                                                                                                                                                                                                                                                                                                                                                                       </v>
          </cell>
          <cell r="C8112" t="str">
            <v xml:space="preserve">UN    </v>
          </cell>
          <cell r="D8112">
            <v>4.62</v>
          </cell>
        </row>
        <row r="8113">
          <cell r="A8113">
            <v>34564</v>
          </cell>
          <cell r="B8113" t="str">
            <v xml:space="preserve">BLOCO DE CONCRETO ESTRUTURAL 14 X 19 X 29 CM, FBK 14 MPA (NBR 6136)                                                                                                                                                                                                                                                                                                                                                                                                                                       </v>
          </cell>
          <cell r="C8113" t="str">
            <v xml:space="preserve">UN    </v>
          </cell>
          <cell r="D8113">
            <v>4.84</v>
          </cell>
        </row>
        <row r="8114">
          <cell r="A8114">
            <v>34565</v>
          </cell>
          <cell r="B8114" t="str">
            <v xml:space="preserve">BLOCO DE CONCRETO ESTRUTURAL 14 X 19 X 29 CM, FBK 16 MPA (NBR 6136)                                                                                                                                                                                                                                                                                                                                                                                                                                       </v>
          </cell>
          <cell r="C8114" t="str">
            <v xml:space="preserve">UN    </v>
          </cell>
          <cell r="D8114">
            <v>5.12</v>
          </cell>
        </row>
        <row r="8115">
          <cell r="A8115">
            <v>38590</v>
          </cell>
          <cell r="B8115" t="str">
            <v xml:space="preserve">BLOCO DE CONCRETO ESTRUTURAL 14 X 19 X 29 CM, FBK 4,5 MPA (NBR 6136)                                                                                                                                                                                                                                                                                                                                                                                                                                      </v>
          </cell>
          <cell r="C8115" t="str">
            <v xml:space="preserve">UN    </v>
          </cell>
          <cell r="D8115">
            <v>3.78</v>
          </cell>
        </row>
        <row r="8116">
          <cell r="A8116">
            <v>34566</v>
          </cell>
          <cell r="B8116" t="str">
            <v xml:space="preserve">BLOCO DE CONCRETO ESTRUTURAL 14 X 19 X 29 CM, FBK 6 MPA (NBR 6136)                                                                                                                                                                                                                                                                                                                                                                                                                                        </v>
          </cell>
          <cell r="C8116" t="str">
            <v xml:space="preserve">UN    </v>
          </cell>
          <cell r="D8116">
            <v>3.97</v>
          </cell>
        </row>
        <row r="8117">
          <cell r="A8117">
            <v>34567</v>
          </cell>
          <cell r="B8117" t="str">
            <v xml:space="preserve">BLOCO DE CONCRETO ESTRUTURAL 14 X 19 X 29 CM, FBK 8 MPA (NBR 6136)                                                                                                                                                                                                                                                                                                                                                                                                                                        </v>
          </cell>
          <cell r="C8117" t="str">
            <v xml:space="preserve">UN    </v>
          </cell>
          <cell r="D8117">
            <v>4.21</v>
          </cell>
        </row>
        <row r="8118">
          <cell r="A8118">
            <v>38591</v>
          </cell>
          <cell r="B8118" t="str">
            <v xml:space="preserve">BLOCO DE CONCRETO ESTRUTURAL 14 X 19 X 34 CM, FBK 4,5 MPA (NBR 6136)                                                                                                                                                                                                                                                                                                                                                                                                                                      </v>
          </cell>
          <cell r="C8118" t="str">
            <v xml:space="preserve">UN    </v>
          </cell>
          <cell r="D8118">
            <v>3.82</v>
          </cell>
        </row>
        <row r="8119">
          <cell r="A8119">
            <v>34568</v>
          </cell>
          <cell r="B8119" t="str">
            <v xml:space="preserve">BLOCO DE CONCRETO ESTRUTURAL 14 X 19 X 39 CM, FBK 10 MPA (NBR 6136)                                                                                                                                                                                                                                                                                                                                                                                                                                       </v>
          </cell>
          <cell r="C8119" t="str">
            <v xml:space="preserve">UN    </v>
          </cell>
          <cell r="D8119">
            <v>4.9800000000000004</v>
          </cell>
        </row>
        <row r="8120">
          <cell r="A8120">
            <v>34569</v>
          </cell>
          <cell r="B8120" t="str">
            <v xml:space="preserve">BLOCO DE CONCRETO ESTRUTURAL 14 X 19 X 39 CM, FBK 12 MPA (NBR 6136)                                                                                                                                                                                                                                                                                                                                                                                                                                       </v>
          </cell>
          <cell r="C8120" t="str">
            <v xml:space="preserve">UN    </v>
          </cell>
          <cell r="D8120">
            <v>5.12</v>
          </cell>
        </row>
        <row r="8121">
          <cell r="A8121">
            <v>34570</v>
          </cell>
          <cell r="B8121" t="str">
            <v xml:space="preserve">BLOCO DE CONCRETO ESTRUTURAL 14 X 19 X 39 CM, FBK 14 MPA (NBR 6136)                                                                                                                                                                                                                                                                                                                                                                                                                                       </v>
          </cell>
          <cell r="C8121" t="str">
            <v xml:space="preserve">UN    </v>
          </cell>
          <cell r="D8121">
            <v>5.56</v>
          </cell>
        </row>
        <row r="8122">
          <cell r="A8122">
            <v>25070</v>
          </cell>
          <cell r="B8122" t="str">
            <v xml:space="preserve">BLOCO DE CONCRETO ESTRUTURAL 14 X 19 X 39 CM, FBK 4,5 MPA (NBR 6136)                                                                                                                                                                                                                                                                                                                                                                                                                                      </v>
          </cell>
          <cell r="C8122" t="str">
            <v xml:space="preserve">UN    </v>
          </cell>
          <cell r="D8122">
            <v>4.18</v>
          </cell>
        </row>
        <row r="8123">
          <cell r="A8123">
            <v>34571</v>
          </cell>
          <cell r="B8123" t="str">
            <v xml:space="preserve">BLOCO DE CONCRETO ESTRUTURAL 14 X 19 X 39 CM, FBK 6 MPA (NBR 6136)                                                                                                                                                                                                                                                                                                                                                                                                                                        </v>
          </cell>
          <cell r="C8123" t="str">
            <v xml:space="preserve">UN    </v>
          </cell>
          <cell r="D8123">
            <v>4.22</v>
          </cell>
        </row>
        <row r="8124">
          <cell r="A8124">
            <v>34573</v>
          </cell>
          <cell r="B8124" t="str">
            <v xml:space="preserve">BLOCO DE CONCRETO ESTRUTURAL 14 X 19 X 39 CM, FBK 8 MPA (NBR 6136)                                                                                                                                                                                                                                                                                                                                                                                                                                        </v>
          </cell>
          <cell r="C8124" t="str">
            <v xml:space="preserve">UN    </v>
          </cell>
          <cell r="D8124">
            <v>4.4400000000000004</v>
          </cell>
        </row>
        <row r="8125">
          <cell r="A8125">
            <v>37107</v>
          </cell>
          <cell r="B8125" t="str">
            <v xml:space="preserve">BLOCO DE CONCRETO ESTRUTURAL 14 X 19 X 39, FCK 16 MPA (NBR 6136)                                                                                                                                                                                                                                                                                                                                                                                                                                          </v>
          </cell>
          <cell r="C8125" t="str">
            <v xml:space="preserve">UN    </v>
          </cell>
          <cell r="D8125">
            <v>5.86</v>
          </cell>
        </row>
        <row r="8126">
          <cell r="A8126">
            <v>34576</v>
          </cell>
          <cell r="B8126" t="str">
            <v xml:space="preserve">BLOCO DE CONCRETO ESTRUTURAL 19 X 19 X 39 CM, FBK 10 MPA (NBR 6136)                                                                                                                                                                                                                                                                                                                                                                                                                                       </v>
          </cell>
          <cell r="C8126" t="str">
            <v xml:space="preserve">UN    </v>
          </cell>
          <cell r="D8126">
            <v>6.47</v>
          </cell>
        </row>
        <row r="8127">
          <cell r="A8127">
            <v>34577</v>
          </cell>
          <cell r="B8127" t="str">
            <v xml:space="preserve">BLOCO DE CONCRETO ESTRUTURAL 19 X 19 X 39 CM, FBK 12 MPA (NBR 6136)                                                                                                                                                                                                                                                                                                                                                                                                                                       </v>
          </cell>
          <cell r="C8127" t="str">
            <v xml:space="preserve">UN    </v>
          </cell>
          <cell r="D8127">
            <v>6.75</v>
          </cell>
        </row>
        <row r="8128">
          <cell r="A8128">
            <v>34578</v>
          </cell>
          <cell r="B8128" t="str">
            <v xml:space="preserve">BLOCO DE CONCRETO ESTRUTURAL 19 X 19 X 39 CM, FBK 14 MPA (NBR 6136)                                                                                                                                                                                                                                                                                                                                                                                                                                       </v>
          </cell>
          <cell r="C8128" t="str">
            <v xml:space="preserve">UN    </v>
          </cell>
          <cell r="D8128">
            <v>7.32</v>
          </cell>
        </row>
        <row r="8129">
          <cell r="A8129">
            <v>34579</v>
          </cell>
          <cell r="B8129" t="str">
            <v xml:space="preserve">BLOCO DE CONCRETO ESTRUTURAL 19 X 19 X 39 CM, FBK 16 MPA (NBR 6136)                                                                                                                                                                                                                                                                                                                                                                                                                                       </v>
          </cell>
          <cell r="C8129" t="str">
            <v xml:space="preserve">UN    </v>
          </cell>
          <cell r="D8129">
            <v>7.81</v>
          </cell>
        </row>
        <row r="8130">
          <cell r="A8130">
            <v>25067</v>
          </cell>
          <cell r="B8130" t="str">
            <v xml:space="preserve">BLOCO DE CONCRETO ESTRUTURAL 19 X 19 X 39 CM, FBK 4,5 MPA (NBR 6136)                                                                                                                                                                                                                                                                                                                                                                                                                                      </v>
          </cell>
          <cell r="C8130" t="str">
            <v xml:space="preserve">UN    </v>
          </cell>
          <cell r="D8130">
            <v>5.23</v>
          </cell>
        </row>
        <row r="8131">
          <cell r="A8131">
            <v>34580</v>
          </cell>
          <cell r="B8131" t="str">
            <v xml:space="preserve">BLOCO DE CONCRETO ESTRUTURAL 19 X 19 X 39 CM, FBK 8 MPA (NBR 6136)                                                                                                                                                                                                                                                                                                                                                                                                                                        </v>
          </cell>
          <cell r="C8131" t="str">
            <v xml:space="preserve">UN    </v>
          </cell>
          <cell r="D8131">
            <v>5.84</v>
          </cell>
        </row>
        <row r="8132">
          <cell r="A8132">
            <v>25071</v>
          </cell>
          <cell r="B8132" t="str">
            <v xml:space="preserve">BLOCO DE CONCRETO ESTRUTURAL 9 X 19 X 39 CM, FBK 4,5 MPA (NBR 6136)                                                                                                                                                                                                                                                                                                                                                                                                                                       </v>
          </cell>
          <cell r="C8132" t="str">
            <v xml:space="preserve">UN    </v>
          </cell>
          <cell r="D8132">
            <v>2.91</v>
          </cell>
        </row>
        <row r="8133">
          <cell r="A8133">
            <v>44171</v>
          </cell>
          <cell r="B8133" t="str">
            <v xml:space="preserve">BLOCO DE ENGATE RAPIDO PARA BASTIDOR TIPO M10                                                                                                                                                                                                                                                                                                                                                                                                                                                             </v>
          </cell>
          <cell r="C8133" t="str">
            <v xml:space="preserve">UN    </v>
          </cell>
          <cell r="D8133">
            <v>17.649999999999999</v>
          </cell>
        </row>
        <row r="8134">
          <cell r="A8134">
            <v>38395</v>
          </cell>
          <cell r="B8134" t="str">
            <v xml:space="preserve">BLOCO DE ESPUMA MULTIUSO *23 X 13 X 8* CM                                                                                                                                                                                                                                                                                                                                                                                                                                                                 </v>
          </cell>
          <cell r="C8134" t="str">
            <v xml:space="preserve">UN    </v>
          </cell>
          <cell r="D8134">
            <v>10.62</v>
          </cell>
        </row>
        <row r="8135">
          <cell r="A8135">
            <v>34583</v>
          </cell>
          <cell r="B8135" t="str">
            <v xml:space="preserve">BLOCO DE GESSO COMPACTO / MACICO, BRANCO, E = 10 CM, DIMENSOES *67 X 50* CM                                                                                                                                                                                                                                                                                                                                                                                                                               </v>
          </cell>
          <cell r="C8135" t="str">
            <v xml:space="preserve">M2    </v>
          </cell>
          <cell r="D8135">
            <v>56.04</v>
          </cell>
        </row>
        <row r="8136">
          <cell r="A8136">
            <v>34584</v>
          </cell>
          <cell r="B8136" t="str">
            <v xml:space="preserve">BLOCO DE GESSO VAZADO, BRANCO, E = *7* CM, DIMENSOES *67 X 50* CM                                                                                                                                                                                                                                                                                                                                                                                                                                         </v>
          </cell>
          <cell r="C8136" t="str">
            <v xml:space="preserve">M2    </v>
          </cell>
          <cell r="D8136">
            <v>41.09</v>
          </cell>
        </row>
        <row r="8137">
          <cell r="A8137">
            <v>709</v>
          </cell>
          <cell r="B8137" t="str">
            <v xml:space="preserve">BLOCO DE POLIETILENO ALTA DENSIDADE, *27* X *30* X *100* CM, ACOMPANHADOS PLACAS TERMINAIS E LONGARINAS, PARA FUNDO DE FILTRO                                                                                                                                                                                                                                                                                                                                                                             </v>
          </cell>
          <cell r="C8137" t="str">
            <v xml:space="preserve">M2    </v>
          </cell>
          <cell r="D8137">
            <v>727.92</v>
          </cell>
        </row>
        <row r="8138">
          <cell r="A8138">
            <v>34599</v>
          </cell>
          <cell r="B8138" t="str">
            <v xml:space="preserve">BLOCO DE VEDACAO CONCRETO APARENTE 9 X 19 X 39 CM (CLASSE C - NBR 6136)                                                                                                                                                                                                                                                                                                                                                                                                                                   </v>
          </cell>
          <cell r="C8138" t="str">
            <v xml:space="preserve">UN    </v>
          </cell>
          <cell r="D8138">
            <v>2.98</v>
          </cell>
        </row>
        <row r="8139">
          <cell r="A8139">
            <v>34592</v>
          </cell>
          <cell r="B8139" t="str">
            <v xml:space="preserve">BLOCO DE VEDACAO CONCRETO 14 X 19 X 29 CM (CLASSE C - NBR 6136)                                                                                                                                                                                                                                                                                                                                                                                                                                           </v>
          </cell>
          <cell r="C8139" t="str">
            <v xml:space="preserve">UN    </v>
          </cell>
          <cell r="D8139">
            <v>3.32</v>
          </cell>
        </row>
        <row r="8140">
          <cell r="A8140">
            <v>37103</v>
          </cell>
          <cell r="B8140" t="str">
            <v xml:space="preserve">BLOCO DE VEDACAO DE CONCRETO APARENTE 14 X 19 X 39 CM (CLASSE C - NBR 6136)                                                                                                                                                                                                                                                                                                                                                                                                                               </v>
          </cell>
          <cell r="C8140" t="str">
            <v xml:space="preserve">UN    </v>
          </cell>
          <cell r="D8140">
            <v>3.8</v>
          </cell>
        </row>
        <row r="8141">
          <cell r="A8141">
            <v>34555</v>
          </cell>
          <cell r="B8141" t="str">
            <v xml:space="preserve">BLOCO DE VEDACAO DE CONCRETO APARENTE 19 X 19 X 39 CM (CLASSE C - NBR 6136)                                                                                                                                                                                                                                                                                                                                                                                                                               </v>
          </cell>
          <cell r="C8141" t="str">
            <v xml:space="preserve">UN    </v>
          </cell>
          <cell r="D8141">
            <v>4.83</v>
          </cell>
        </row>
        <row r="8142">
          <cell r="A8142">
            <v>674</v>
          </cell>
          <cell r="B8142" t="str">
            <v xml:space="preserve">BLOCO DE VEDACAO DE CONCRETO CELULAR AUTOCLAVADO 10 X 30 X 60 CM (E X A X C)                                                                                                                                                                                                                                                                                                                                                                                                                              </v>
          </cell>
          <cell r="C8142" t="str">
            <v xml:space="preserve">M2    </v>
          </cell>
          <cell r="D8142">
            <v>83.69</v>
          </cell>
        </row>
        <row r="8143">
          <cell r="A8143">
            <v>34600</v>
          </cell>
          <cell r="B8143" t="str">
            <v xml:space="preserve">BLOCO DE VEDACAO DE CONCRETO CELULAR AUTOCLAVADO 15 X 30 X 60 CM (E X A X C)                                                                                                                                                                                                                                                                                                                                                                                                                              </v>
          </cell>
          <cell r="C8143" t="str">
            <v xml:space="preserve">M2    </v>
          </cell>
          <cell r="D8143">
            <v>122.93</v>
          </cell>
        </row>
        <row r="8144">
          <cell r="A8144">
            <v>652</v>
          </cell>
          <cell r="B8144" t="str">
            <v xml:space="preserve">BLOCO DE VEDACAO DE CONCRETO CELULAR AUTOCLAVADO 20 X 30 X 60 CM (E X A X C)                                                                                                                                                                                                                                                                                                                                                                                                                              </v>
          </cell>
          <cell r="C8144" t="str">
            <v xml:space="preserve">M2    </v>
          </cell>
          <cell r="D8144">
            <v>188.31</v>
          </cell>
        </row>
        <row r="8145">
          <cell r="A8145">
            <v>651</v>
          </cell>
          <cell r="B8145" t="str">
            <v xml:space="preserve">BLOCO DE VEDACAO DE CONCRETO 14 X 19 X 39 CM (CLASSE C - NBR 6136)                                                                                                                                                                                                                                                                                                                                                                                                                                        </v>
          </cell>
          <cell r="C8145" t="str">
            <v xml:space="preserve">UN    </v>
          </cell>
          <cell r="D8145">
            <v>3.66</v>
          </cell>
        </row>
        <row r="8146">
          <cell r="A8146">
            <v>654</v>
          </cell>
          <cell r="B8146" t="str">
            <v xml:space="preserve">BLOCO DE VEDACAO DE CONCRETO 19 X 19 X 39 CM (CLASSE C - NBR 6136)                                                                                                                                                                                                                                                                                                                                                                                                                                        </v>
          </cell>
          <cell r="C8146" t="str">
            <v xml:space="preserve">UN    </v>
          </cell>
          <cell r="D8146">
            <v>4.54</v>
          </cell>
        </row>
        <row r="8147">
          <cell r="A8147">
            <v>650</v>
          </cell>
          <cell r="B8147" t="str">
            <v xml:space="preserve">BLOCO DE VEDACAO DE CONCRETO, 9 X 19 X 39 CM (CLASSE C - NBR 6136)                                                                                                                                                                                                                                                                                                                                                                                                                                        </v>
          </cell>
          <cell r="C8147" t="str">
            <v xml:space="preserve">UN    </v>
          </cell>
          <cell r="D8147">
            <v>2.93</v>
          </cell>
        </row>
        <row r="8148">
          <cell r="A8148">
            <v>718</v>
          </cell>
          <cell r="B8148" t="str">
            <v xml:space="preserve">BLOCO DE VIDRO / ELEMENTO VAZADO, INCOLOR, VENEZIANA, *20 X 20 X 6* CM (A X L X E)                                                                                                                                                                                                                                                                                                                                                                                                                        </v>
          </cell>
          <cell r="C8148" t="str">
            <v xml:space="preserve">UN    </v>
          </cell>
          <cell r="D8148">
            <v>20.65</v>
          </cell>
        </row>
        <row r="8149">
          <cell r="A8149">
            <v>11981</v>
          </cell>
          <cell r="B8149" t="str">
            <v xml:space="preserve">BLOCO DE VIDRO / ELEMENTO VAZADO, INCOLOR, VENEZIANA, DE *20 X 10 X 8* CM (A X L X E)                                                                                                                                                                                                                                                                                                                                                                                                                     </v>
          </cell>
          <cell r="C8149" t="str">
            <v xml:space="preserve">UN    </v>
          </cell>
          <cell r="D8149">
            <v>20.059999999999999</v>
          </cell>
        </row>
        <row r="8150">
          <cell r="A8150">
            <v>34586</v>
          </cell>
          <cell r="B8150" t="str">
            <v xml:space="preserve">BLOCO ESTRUTURAL CERAMICO DE 14 X 19 X 29 CM (L X A X C) E 6,0 MPA                                                                                                                                                                                                                                                                                                                                                                                                                                        </v>
          </cell>
          <cell r="C8150" t="str">
            <v xml:space="preserve">UN    </v>
          </cell>
          <cell r="D8150">
            <v>2.19</v>
          </cell>
        </row>
        <row r="8151">
          <cell r="A8151">
            <v>38603</v>
          </cell>
          <cell r="B8151" t="str">
            <v xml:space="preserve">BLOCO ESTRUTURAL CERAMICO DE 14 X 19 X 34 CM (L X A X C) E 6,0 MPA                                                                                                                                                                                                                                                                                                                                                                                                                                        </v>
          </cell>
          <cell r="C8151" t="str">
            <v xml:space="preserve">UN    </v>
          </cell>
          <cell r="D8151">
            <v>2.65</v>
          </cell>
        </row>
        <row r="8152">
          <cell r="A8152">
            <v>34588</v>
          </cell>
          <cell r="B8152" t="str">
            <v xml:space="preserve">BLOCO ESTRUTURAL CERAMICO DE 14 X 19 X 39 CM (L X A X C) E 6,0 MPA                                                                                                                                                                                                                                                                                                                                                                                                                                        </v>
          </cell>
          <cell r="C8152" t="str">
            <v xml:space="preserve">UN    </v>
          </cell>
          <cell r="D8152">
            <v>2.86</v>
          </cell>
        </row>
        <row r="8153">
          <cell r="A8153">
            <v>34590</v>
          </cell>
          <cell r="B8153" t="str">
            <v xml:space="preserve">BLOCO ESTRUTURAL CERAMICO DE 19 X 19 X 29 CM (L X A X C) E 6,0 MPA                                                                                                                                                                                                                                                                                                                                                                                                                                        </v>
          </cell>
          <cell r="C8153" t="str">
            <v xml:space="preserve">UN    </v>
          </cell>
          <cell r="D8153">
            <v>2.61</v>
          </cell>
        </row>
        <row r="8154">
          <cell r="A8154">
            <v>34591</v>
          </cell>
          <cell r="B8154" t="str">
            <v xml:space="preserve">BLOCO ESTRUTURAL CERAMICO DE 19 X 19 X 39 CM (L X A X C) E 6,0 MPA                                                                                                                                                                                                                                                                                                                                                                                                                                        </v>
          </cell>
          <cell r="C8154" t="str">
            <v xml:space="preserve">UN    </v>
          </cell>
          <cell r="D8154">
            <v>3.54</v>
          </cell>
        </row>
        <row r="8155">
          <cell r="A8155">
            <v>40517</v>
          </cell>
          <cell r="B8155" t="str">
            <v xml:space="preserve">BLOQUETE/PISO DE CONCRETO - MODELO PISOGRAMA/CONCREGRAMA 2 FUROS, DIMENSOES APROX. DE *35 X 15* CM E ESPESSURA DE 7 CM (+/- 1 CM), COR NATURAL                                                                                                                                                                                                                                                                                                                                                            </v>
          </cell>
          <cell r="C8155" t="str">
            <v xml:space="preserve">M2    </v>
          </cell>
          <cell r="D8155">
            <v>63.89</v>
          </cell>
        </row>
        <row r="8156">
          <cell r="A8156">
            <v>40515</v>
          </cell>
          <cell r="B8156" t="str">
            <v xml:space="preserve">BLOQUETE/PISO DE CONCRETO - MODELO PISOGRAMA/CONCREGRAMA/PAVI-GRADE/GRAMEIRO, DIMENSOES APROXIMADAS DE *60 X 45* CM E ESPESSURA DE 8 CM (+/- 1 CM), COR NATURAL                                                                                                                                                                                                                                                                                                                                           </v>
          </cell>
          <cell r="C8156" t="str">
            <v xml:space="preserve">M2    </v>
          </cell>
          <cell r="D8156">
            <v>143.75</v>
          </cell>
        </row>
        <row r="8157">
          <cell r="A8157">
            <v>40524</v>
          </cell>
          <cell r="B8157" t="str">
            <v xml:space="preserve">BLOQUETE/PISO INTERTRAVADO DE CONCRETO - MODELO ONDA/16 FACES/RETANGULAR/TIJOLINHO/PAVER/HOLANDES/PARALELEPIPEDO, *20 X 10* CM, E = 10 CM, RESISTENCIA DE 35 MPA, COR NATURAL                                                                                                                                                                                                                                                                                                                             </v>
          </cell>
          <cell r="C8157" t="str">
            <v xml:space="preserve">M2    </v>
          </cell>
          <cell r="D8157">
            <v>89.84</v>
          </cell>
        </row>
        <row r="8158">
          <cell r="A8158">
            <v>40529</v>
          </cell>
          <cell r="B8158" t="str">
            <v xml:space="preserve">BLOQUETE/PISO INTERTRAVADO DE CONCRETO - MODELO ONDA/16 FACES/RETANGULAR/TIJOLINHO/PAVER/HOLANDES/PARALELEPIPEDO, *20 X 10* CM, E = 10 CM, RESISTENCIA DE 50 MPA, COR NATURAL                                                                                                                                                                                                                                                                                                                             </v>
          </cell>
          <cell r="C8158" t="str">
            <v xml:space="preserve">M2    </v>
          </cell>
          <cell r="D8158">
            <v>91.84</v>
          </cell>
        </row>
        <row r="8159">
          <cell r="A8159">
            <v>36156</v>
          </cell>
          <cell r="B8159" t="str">
            <v xml:space="preserve">BLOQUETE/PISO INTERTRAVADO DE CONCRETO - MODELO ONDA/16 FACES/RETANGULAR/TIJOLINHO/PAVER/HOLANDES/PARALELEPIPEDO, *20 X 10* CM, E = 6 CM, RESISTENCIA DE 35 MPA, COLORIDO                                                                                                                                                                                                                                                                                                                                 </v>
          </cell>
          <cell r="C8159" t="str">
            <v xml:space="preserve">M2    </v>
          </cell>
          <cell r="D8159">
            <v>69.88</v>
          </cell>
        </row>
        <row r="8160">
          <cell r="A8160">
            <v>36155</v>
          </cell>
          <cell r="B8160" t="str">
            <v xml:space="preserve">BLOQUETE/PISO INTERTRAVADO DE CONCRETO - MODELO ONDA/16 FACES/RETANGULAR/TIJOLINHO/PAVER/HOLANDES/PARALELEPIPEDO, *20 X 10* CM, E = 6 CM, RESISTENCIA DE 35 MPA, COR NATURAL                                                                                                                                                                                                                                                                                                                              </v>
          </cell>
          <cell r="C8160" t="str">
            <v xml:space="preserve">M2    </v>
          </cell>
          <cell r="D8160">
            <v>60.32</v>
          </cell>
        </row>
        <row r="8161">
          <cell r="A8161">
            <v>36154</v>
          </cell>
          <cell r="B8161" t="str">
            <v xml:space="preserve">BLOQUETE/PISO INTERTRAVADO DE CONCRETO - MODELO ONDA/16 FACES/RETANGULAR/TIJOLINHO/PAVER/HOLANDES/PARALELEPIPEDO, *20 X 10* CM, E = 8 CM, RESISTENCIA DE 35 MPA, COLORIDO                                                                                                                                                                                                                                                                                                                                 </v>
          </cell>
          <cell r="C8161" t="str">
            <v xml:space="preserve">M2    </v>
          </cell>
          <cell r="D8161">
            <v>83.85</v>
          </cell>
        </row>
        <row r="8162">
          <cell r="A8162">
            <v>36170</v>
          </cell>
          <cell r="B8162" t="str">
            <v xml:space="preserve">BLOQUETE/PISO INTERTRAVADO DE CONCRETO - MODELO ONDA/16 FACES/RETANGULAR/TIJOLINHO/PAVER/HOLANDES/PARALELEPIPEDO, *20 X 10* CM, E = 8 CM, RESISTENCIA DE 35 MPA, COR NATURAL                                                                                                                                                                                                                                                                                                                              </v>
          </cell>
          <cell r="C8162" t="str">
            <v xml:space="preserve">M2    </v>
          </cell>
          <cell r="D8162">
            <v>76.2</v>
          </cell>
        </row>
        <row r="8163">
          <cell r="A8163">
            <v>695</v>
          </cell>
          <cell r="B8163" t="str">
            <v xml:space="preserve">BLOQUETE/PISO INTERTRAVADO DE CONCRETO - MODELO RAQUETE, *22 X 13,5* CM, E = 6 CM, RESISTENCIA DE 35 MPA, COR NATURAL                                                                                                                                                                                                                                                                                                                                                                                     </v>
          </cell>
          <cell r="C8163" t="str">
            <v xml:space="preserve">M2    </v>
          </cell>
          <cell r="D8163">
            <v>61.59</v>
          </cell>
        </row>
        <row r="8164">
          <cell r="A8164">
            <v>679</v>
          </cell>
          <cell r="B8164" t="str">
            <v xml:space="preserve">BLOQUETE/PISO INTERTRAVADO DE CONCRETO - MODELO SEXTAVADO / HEXAGONAL, *25 X 25* CM, E = 10 CM, RESISTENCIA DE 35 MPA, COR NATURAL                                                                                                                                                                                                                                                                                                                                                                        </v>
          </cell>
          <cell r="C8164" t="str">
            <v xml:space="preserve">M2    </v>
          </cell>
          <cell r="D8164">
            <v>91.84</v>
          </cell>
        </row>
        <row r="8165">
          <cell r="A8165">
            <v>711</v>
          </cell>
          <cell r="B8165" t="str">
            <v xml:space="preserve">BLOQUETE/PISO INTERTRAVADO DE CONCRETO - MODELO SEXTAVADO / HEXAGONAL, *25 X 25* CM, E = 6 CM, RESISTENCIA DE 35 MPA, COR NATURAL                                                                                                                                                                                                                                                                                                                                                                         </v>
          </cell>
          <cell r="C8165" t="str">
            <v xml:space="preserve">M2    </v>
          </cell>
          <cell r="D8165">
            <v>60.75</v>
          </cell>
        </row>
        <row r="8166">
          <cell r="A8166">
            <v>712</v>
          </cell>
          <cell r="B8166" t="str">
            <v xml:space="preserve">BLOQUETE/PISO INTERTRAVADO DE CONCRETO - MODELO SEXTAVADO / HEXAGONAL, *25 X 25* CM, E = 8 CM, RESISTENCIA DE 35 MPA, COR NATURAL                                                                                                                                                                                                                                                                                                                                                                         </v>
          </cell>
          <cell r="C8166" t="str">
            <v xml:space="preserve">M2    </v>
          </cell>
          <cell r="D8166">
            <v>76.52</v>
          </cell>
        </row>
        <row r="8167">
          <cell r="A8167">
            <v>12614</v>
          </cell>
          <cell r="B8167" t="str">
            <v xml:space="preserve">BOCAL PVC, PARA CALHA PLUVIAL, DIAMETRO DA SAIDA ENTRE *75 E 120* MM, PARA DRENAGEM PLUVIAL PREDIAL                                                                                                                                                                                                                                                                                                                                                                                                       </v>
          </cell>
          <cell r="C8167" t="str">
            <v xml:space="preserve">UN    </v>
          </cell>
          <cell r="D8167">
            <v>54.41</v>
          </cell>
        </row>
        <row r="8168">
          <cell r="A8168">
            <v>6140</v>
          </cell>
          <cell r="B8168" t="str">
            <v xml:space="preserve">BOLSA DE LIGACAO EM PVC FLEXIVEL PARA VASO SANITARIO 40 MM (1 1/2")                                                                                                                                                                                                                                                                                                                                                                                                                                       </v>
          </cell>
          <cell r="C8168" t="str">
            <v xml:space="preserve">UN    </v>
          </cell>
          <cell r="D8168">
            <v>4.59</v>
          </cell>
        </row>
        <row r="8169">
          <cell r="A8169">
            <v>38399</v>
          </cell>
          <cell r="B8169" t="str">
            <v xml:space="preserve">BOLSA DE LONA PARA FERRAMENTAS *50 X 35 X 25* CM                                                                                                                                                                                                                                                                                                                                                                                                                                                          </v>
          </cell>
          <cell r="C8169" t="str">
            <v xml:space="preserve">UN    </v>
          </cell>
          <cell r="D8169">
            <v>280.38</v>
          </cell>
        </row>
        <row r="8170">
          <cell r="A8170">
            <v>729</v>
          </cell>
          <cell r="B8170" t="str">
            <v xml:space="preserve">BOMBA CENTRIFUGA COM MOTOR ELETRICO MONOFASICO, POTENCIA 0,33 HP, BOCAIS 1" X 3/4", DIAMETRO DO ROTOR 99 MM, HM/Q = 4 MCA / 8,5 M3/H A 18 MCA / 0,90 M3/H                                                                                                                                                                                                                                                                                                                                                 </v>
          </cell>
          <cell r="C8170" t="str">
            <v xml:space="preserve">UN    </v>
          </cell>
          <cell r="D8170">
            <v>1274.8399999999999</v>
          </cell>
        </row>
        <row r="8171">
          <cell r="A8171">
            <v>39925</v>
          </cell>
          <cell r="B8171" t="str">
            <v xml:space="preserve">BOMBA CENTRIFUGA MONOESTAGIO COM MOTOR ELETRICO MONOFASICO, POTENCIA 15 HP, DIAMETRO DO ROTOR *173* MM, HM/Q = *30* MCA / *90* M3/H A *45* MCA / *55* M3/H                                                                                                                                                                                                                                                                                                                                                </v>
          </cell>
          <cell r="C8171" t="str">
            <v xml:space="preserve">UN    </v>
          </cell>
          <cell r="D8171">
            <v>18421.32</v>
          </cell>
        </row>
        <row r="8172">
          <cell r="A8172">
            <v>731</v>
          </cell>
          <cell r="B8172" t="str">
            <v xml:space="preserve">BOMBA CENTRIFUGA MOTOR ELETRICO MONOFASICO 0,49 HP BOCAIS 1" X 3/4", DIAMETRO DO ROTOR 110 MM, HM/Q: 6 M / 8,3 M3/H A 20 M / 1,2 M3/H                                                                                                                                                                                                                                                                                                                                                                     </v>
          </cell>
          <cell r="C8172" t="str">
            <v xml:space="preserve">UN    </v>
          </cell>
          <cell r="D8172">
            <v>1240.73</v>
          </cell>
        </row>
        <row r="8173">
          <cell r="A8173">
            <v>10575</v>
          </cell>
          <cell r="B8173" t="str">
            <v xml:space="preserve">BOMBA CENTRIFUGA MOTOR ELETRICO MONOFASICO 0,50 CV DIAMETRO DE SUCCAO X ELEVACAO 3/4" X 3/4", MONOESTAGIO, DIAMETRO DOS ROTORES 114 MM, HM/Q: 2 M / 2,99 M3/H A 24 M / 0,71 M3/H                                                                                                                                                                                                                                                                                                                          </v>
          </cell>
          <cell r="C8173" t="str">
            <v xml:space="preserve">UN    </v>
          </cell>
          <cell r="D8173">
            <v>1936.26</v>
          </cell>
        </row>
        <row r="8174">
          <cell r="A8174">
            <v>733</v>
          </cell>
          <cell r="B8174" t="str">
            <v xml:space="preserve">BOMBA CENTRIFUGA MOTOR ELETRICO MONOFASICO 0,74HP DIAMETRO DE SUCCAO X ELEVACAO 1 1/4" X 1", DIAMETRO DO ROTOR 120 MM, HM/Q: 8 M / 7,70 M3/H A 24 M / 2,80 M3/H                                                                                                                                                                                                                                                                                                                                           </v>
          </cell>
          <cell r="C8174" t="str">
            <v xml:space="preserve">UN    </v>
          </cell>
          <cell r="D8174">
            <v>2119.9699999999998</v>
          </cell>
        </row>
        <row r="8175">
          <cell r="A8175">
            <v>732</v>
          </cell>
          <cell r="B8175" t="str">
            <v xml:space="preserve">BOMBA CENTRIFUGA MOTOR ELETRICO TRIFASICO 0,99HP DIAMETRO DE SUCCAO X ELEVACAO 1" X 1", DIAMETRO DO ROTOR 145 MM, HM/Q: 14 M / 8,4 M3/H A 40 M / 0,60 M3/H                                                                                                                                                                                                                                                                                                                                                </v>
          </cell>
          <cell r="C8175" t="str">
            <v xml:space="preserve">UN    </v>
          </cell>
          <cell r="D8175">
            <v>2091.4699999999998</v>
          </cell>
        </row>
        <row r="8176">
          <cell r="A8176">
            <v>735</v>
          </cell>
          <cell r="B8176" t="str">
            <v xml:space="preserve">BOMBA CENTRIFUGA MOTOR ELETRICO TRIFASICO 1,48HP DIAMETRO DE SUCCAO X ELEVACAO 1" X 1", 4 ESTAGIOS, DIAMETRO DOS ROTORES 3 X 107 MM + 1 X 100 MM, HM/Q: 10 M / 5,3 M3/H A 70 M / 1,8 M3/H                                                                                                                                                                                                                                                                                                                 </v>
          </cell>
          <cell r="C8176" t="str">
            <v xml:space="preserve">UN    </v>
          </cell>
          <cell r="D8176">
            <v>3720.61</v>
          </cell>
        </row>
        <row r="8177">
          <cell r="A8177">
            <v>737</v>
          </cell>
          <cell r="B8177" t="str">
            <v xml:space="preserve">BOMBA CENTRIFUGA MOTOR ELETRICO TRIFASICO 14,8 HP, DIAMETRO DE SUCCAO X ELEVACAO 2 1/2" X 2", DIAMETRO DO ROTOR 195 MM, HM/Q: 62 M / 55,5 M3/H A 80 M / 31,50 M3/H                                                                                                                                                                                                                                                                                                                                        </v>
          </cell>
          <cell r="C8177" t="str">
            <v xml:space="preserve">UN    </v>
          </cell>
          <cell r="D8177">
            <v>11728.32</v>
          </cell>
        </row>
        <row r="8178">
          <cell r="A8178">
            <v>736</v>
          </cell>
          <cell r="B8178" t="str">
            <v xml:space="preserve">BOMBA CENTRIFUGA MOTOR ELETRICO TRIFASICO 2,96HP, DIAMETRO DE SUCCAO X ELEVACAO 1 1/2" X 1 1/4", DIAMETRO DO ROTOR 148 MM, HM/Q: 34 M / 14,80 M3/H A 40 M / 8,60 M3/H                                                                                                                                                                                                                                                                                                                                     </v>
          </cell>
          <cell r="C8178" t="str">
            <v xml:space="preserve">UN    </v>
          </cell>
          <cell r="D8178">
            <v>3128.36</v>
          </cell>
        </row>
        <row r="8179">
          <cell r="A8179">
            <v>738</v>
          </cell>
          <cell r="B8179" t="str">
            <v xml:space="preserve">BOMBA CENTRIFUGA MOTOR ELETRICO TRIFASICO 5HP, DIAMETRO DE SUCCAO X ELEVACAO 2" X 1 1/2", DIAMETRO DO ROTOR 155 MM, HM/Q: 40 M / 20,40 M3/H A 46 M / 9,20 M3/H                                                                                                                                                                                                                                                                                                                                            </v>
          </cell>
          <cell r="C8179" t="str">
            <v xml:space="preserve">UN    </v>
          </cell>
          <cell r="D8179">
            <v>5438.34</v>
          </cell>
        </row>
        <row r="8180">
          <cell r="A8180">
            <v>740</v>
          </cell>
          <cell r="B8180" t="str">
            <v xml:space="preserve">BOMBA CENTRIFUGA MOTOR ELETRICO TRIFASICO 9,86 DIAMETRO DE SUCCAO X ELEVACAO 1" X 1", 4 ESTAGIOS, DIAMETRO DOS ROTORES 4 X 146 MM, HM/Q: 85 M / 14,9 M3/H A 140 M / 4,2 M3/H                                                                                                                                                                                                                                                                                                                              </v>
          </cell>
          <cell r="C8180" t="str">
            <v xml:space="preserve">UN    </v>
          </cell>
          <cell r="D8180">
            <v>11033.26</v>
          </cell>
        </row>
        <row r="8181">
          <cell r="A8181">
            <v>734</v>
          </cell>
          <cell r="B8181" t="str">
            <v xml:space="preserve">BOMBA CENTRIFUGA, MOTOR ELETRICO TRIFASICO 1,48HP DIAMETRO DE SUCCAO X ELEVACAO 1 1/2" X 1", DIAMETRO DO ROTOR 117 MM, HM/Q: 10 M / 21,9 M3/H A 24 M / 6,1 M3/H                                                                                                                                                                                                                                                                                                                                           </v>
          </cell>
          <cell r="C8181" t="str">
            <v xml:space="preserve">UN    </v>
          </cell>
          <cell r="D8181">
            <v>2242.0500000000002</v>
          </cell>
        </row>
        <row r="8182">
          <cell r="A8182">
            <v>39008</v>
          </cell>
          <cell r="B8182" t="str">
            <v xml:space="preserve">BOMBA DE PROJECAO DE CONCRETO SECO, POTENCIA 10 CV, VAZAO 3 M3/H                                                                                                                                                                                                                                                                                                                                                                                                                                          </v>
          </cell>
          <cell r="C8182" t="str">
            <v xml:space="preserve">UN    </v>
          </cell>
          <cell r="D8182">
            <v>58513.46</v>
          </cell>
        </row>
        <row r="8183">
          <cell r="A8183">
            <v>39009</v>
          </cell>
          <cell r="B8183" t="str">
            <v xml:space="preserve">BOMBA DE PROJECAO DE CONCRETO SECO, POTENCIA 10 CV, VAZAO 6 M3/H                                                                                                                                                                                                                                                                                                                                                                                                                                          </v>
          </cell>
          <cell r="C8183" t="str">
            <v xml:space="preserve">UN    </v>
          </cell>
          <cell r="D8183">
            <v>62689.919999999998</v>
          </cell>
        </row>
        <row r="8184">
          <cell r="A8184">
            <v>10587</v>
          </cell>
          <cell r="B8184" t="str">
            <v xml:space="preserve">BOMBA SUBMERSA PARA POCOS TUBULARES PROFUNDOS DIAMETRO DE 4 POLEGADAS, ELETRICA, MONOFASICA, POTENCIA 0,49 HP, 13 ESTAGIOS, BOCAL DE DESCARGA DIAMETRO DE UMA POLEGADA E MEIA, HM/Q = 18 M / 1,90 M3/H A 85 M / 0,60 M3/H                                                                                                                                                                                                                                                                                 </v>
          </cell>
          <cell r="C8184" t="str">
            <v xml:space="preserve">UN    </v>
          </cell>
          <cell r="D8184">
            <v>3747.45</v>
          </cell>
        </row>
        <row r="8185">
          <cell r="A8185">
            <v>759</v>
          </cell>
          <cell r="B8185" t="str">
            <v xml:space="preserve">BOMBA SUBMERSA PARA POCOS TUBULARES PROFUNDOS DIAMETRO DE 4 POLEGADAS, ELETRICA, TRIFASICA, POTENCIA 1,97 HP, 20 ESTAGIOS, BOCAL DE DESCARGA DIAMETRO DE UMA POLEGADA E MEIA, HM/Q = 18 M / 5,40 M3/H A 164 M / 0,80 M3/H                                                                                                                                                                                                                                                                                 </v>
          </cell>
          <cell r="C8185" t="str">
            <v xml:space="preserve">UN    </v>
          </cell>
          <cell r="D8185">
            <v>5388.09</v>
          </cell>
        </row>
        <row r="8186">
          <cell r="A8186">
            <v>761</v>
          </cell>
          <cell r="B8186" t="str">
            <v xml:space="preserve">BOMBA SUBMERSA PARA POCOS TUBULARES PROFUNDOS DIAMETRO DE 4 POLEGADAS, ELETRICA, TRIFASICA, POTENCIA 5,42 HP, 15 ESTAGIOS, BOCAL DE DESCARGA DIAMETRO DE 2 POLEGADAS, HM/Q = 18 M / 18,10 M3/H A 121 M / 2,90 M3/H                                                                                                                                                                                                                                                                                        </v>
          </cell>
          <cell r="C8186" t="str">
            <v xml:space="preserve">UN    </v>
          </cell>
          <cell r="D8186">
            <v>9133.27</v>
          </cell>
        </row>
        <row r="8187">
          <cell r="A8187">
            <v>750</v>
          </cell>
          <cell r="B8187" t="str">
            <v xml:space="preserve">BOMBA SUBMERSA PARA POCOS TUBULARES PROFUNDOS DIAMETRO DE 4 POLEGADAS, ELETRICA, TRIFASICA, POTENCIA 5,42 HP, 29 ESTAGIOS, BOCAL DE DESCARGA DE UMA POLEGADA E MEIA, HM/Q = 18 M / 8,10 M3/H A 201 M / 3,2 M3/H                                                                                                                                                                                                                                                                                           </v>
          </cell>
          <cell r="C8187" t="str">
            <v xml:space="preserve">UN    </v>
          </cell>
          <cell r="D8187">
            <v>8671.31</v>
          </cell>
        </row>
        <row r="8188">
          <cell r="A8188">
            <v>755</v>
          </cell>
          <cell r="B8188" t="str">
            <v xml:space="preserve">BOMBA SUBMERSA PARA POCOS TUBULARES PROFUNDOS DIAMETRO DE 6 POLEGADAS, ELETRICA, TRIFASICA, POTENCIA 27,12 HP, 7 ESTAGIOS, BOCAL DE DESCARGA DIAMETRO DE 4 POLEGADAS, HM/Q = 13,9 M / 90 M3/H A 44,0 M / 25,0 M3/H                                                                                                                                                                                                                                                                                        </v>
          </cell>
          <cell r="C8188" t="str">
            <v xml:space="preserve">UN    </v>
          </cell>
          <cell r="D8188">
            <v>35582.85</v>
          </cell>
        </row>
        <row r="8189">
          <cell r="A8189">
            <v>749</v>
          </cell>
          <cell r="B8189" t="str">
            <v xml:space="preserve">BOMBA SUBMERSA PARA POCOS TUBULARES PROFUNDOS DIAMETRO DE 6 POLEGADAS, ELETRICA, TRIFASICA, POTENCIA 3,45 HP, 5 ESTAGIOS, BOCAL DE DESCARGA DIAMETRO DE 2 POLEGADAS, HM/Q = 68,5 M / 6,12 M3/H A 39,5 M / 14,04 M3/H                                                                                                                                                                                                                                                                                      </v>
          </cell>
          <cell r="C8189" t="str">
            <v xml:space="preserve">UN    </v>
          </cell>
          <cell r="D8189">
            <v>13086.71</v>
          </cell>
        </row>
        <row r="8190">
          <cell r="A8190">
            <v>756</v>
          </cell>
          <cell r="B8190" t="str">
            <v xml:space="preserve">BOMBA SUBMERSA PARA POCOS TUBULARES PROFUNDOS DIAMETRO DE 6 POLEGADAS, ELETRICA, TRIFASICA, POTENCIA 32 HP, 9 ESTAGIOS, BOCAL DE DESCARGA DIAMETRO DE 4 POLEGADAS, HM/Q = 114,0 M / 13,9 M3/H A 57,0 M / 25,0 M3/H                                                                                                                                                                                                                                                                                        </v>
          </cell>
          <cell r="C8190" t="str">
            <v xml:space="preserve">UN    </v>
          </cell>
          <cell r="D8190">
            <v>38807.86</v>
          </cell>
        </row>
        <row r="8191">
          <cell r="A8191">
            <v>10588</v>
          </cell>
          <cell r="B8191" t="str">
            <v xml:space="preserve">BOMBA SUBMERSIVEL, ELETRICA, TRIFASICA, POTENCIA 0,98 HP, DIAMETRO DO ROTOR 142 MM SEMIABERTO, BOCAL DE SAIDA DIAMETRO DE 2 POLEGADAS, HM/Q = 2 M / 32 M3/H A 8 M / 16 M3/H                                                                                                                                                                                                                                                                                                                               </v>
          </cell>
          <cell r="C8191" t="str">
            <v xml:space="preserve">UN    </v>
          </cell>
          <cell r="D8191">
            <v>3890.33</v>
          </cell>
        </row>
        <row r="8192">
          <cell r="A8192">
            <v>10592</v>
          </cell>
          <cell r="B8192" t="str">
            <v xml:space="preserve">BOMBA SUBMERSIVEL, ELETRICA, TRIFASICA, POTENCIA 0,99 HP, DIAMETRO ROTOR 98 MM SEMIABERTO, BOCAL DE SAIDA DIAMETRO 2 POLEGADAS, HM/Q = 2 M / 28,90 M3/H A 14 M / 7 M3/H                                                                                                                                                                                                                                                                                                                                   </v>
          </cell>
          <cell r="C8192" t="str">
            <v xml:space="preserve">UN    </v>
          </cell>
          <cell r="D8192">
            <v>4699</v>
          </cell>
        </row>
        <row r="8193">
          <cell r="A8193">
            <v>10589</v>
          </cell>
          <cell r="B8193" t="str">
            <v xml:space="preserve">BOMBA SUBMERSIVEL, ELETRICA, TRIFASICA, POTENCIA 1,97 HP, DIAMETRO DO ROTOR 144 MM SEMIABERTO, BOCAL DE SAIDA DIAMETRO DE 2 POLEGADAS, HM/Q = 2 M / 26,8 M3/H A 28 M / 4,6 M3/H                                                                                                                                                                                                                                                                                                                           </v>
          </cell>
          <cell r="C8193" t="str">
            <v xml:space="preserve">UN    </v>
          </cell>
          <cell r="D8193">
            <v>6312.81</v>
          </cell>
        </row>
        <row r="8194">
          <cell r="A8194">
            <v>760</v>
          </cell>
          <cell r="B8194" t="str">
            <v xml:space="preserve">BOMBA SUBMERSIVEL, ELETRICA, TRIFASICA, POTENCIA 13 HP, DIAMETRO DO ROTOR 170 MM, BOCAL DE SAIDA DIAMETRO DE 3 POLEGADAS, HM/Q = 11 M / 68,40 M3/H A 72 M / 3,6 M3/H                                                                                                                                                                                                                                                                                                                                      </v>
          </cell>
          <cell r="C8194" t="str">
            <v xml:space="preserve">UN    </v>
          </cell>
          <cell r="D8194">
            <v>35242.5</v>
          </cell>
        </row>
        <row r="8195">
          <cell r="A8195">
            <v>751</v>
          </cell>
          <cell r="B8195" t="str">
            <v xml:space="preserve">BOMBA SUBMERSIVEL, ELETRICA, TRIFASICA, POTENCIA 2,96 HP, DIAMETRO DO ROTOR 144 MM SEMIABERTO, BOCAL DE SAIDA DIAMETRO DE DUAS POLEGADAS, HM/Q = 2 M / 38,8 M3/H A 28 M / 5 M3/H                                                                                                                                                                                                                                                                                                                          </v>
          </cell>
          <cell r="C8195" t="str">
            <v xml:space="preserve">UN    </v>
          </cell>
          <cell r="D8195">
            <v>5550.69</v>
          </cell>
        </row>
        <row r="8196">
          <cell r="A8196">
            <v>754</v>
          </cell>
          <cell r="B8196" t="str">
            <v xml:space="preserve">BOMBA SUBMERSIVEL, ELETRICA, TRIFASICA, POTENCIA 3,75 HP, DIAMETRO DO ROTOR 90 MM SEMIABERTO, BOCAL DE SAIDA DIAMETRO DE 2 POLEGADAS, HM/Q = 5 M / 61,2 M3/H A 25,5 M / 3,6 M3/H                                                                                                                                                                                                                                                                                                                          </v>
          </cell>
          <cell r="C8196" t="str">
            <v xml:space="preserve">UN    </v>
          </cell>
          <cell r="D8196">
            <v>8810.6200000000008</v>
          </cell>
        </row>
        <row r="8197">
          <cell r="A8197">
            <v>757</v>
          </cell>
          <cell r="B8197" t="str">
            <v xml:space="preserve">BOMBA SUBMERSIVEL, ELETRICA, TRIFASICA, POTENCIA 6 HP, DIAMETRO DO ROTOR 127 MM, BOCAL DE SAIDA DIAMETRO DE 3 POLEGADAS, HM/Q = 7 M / 66,90 M3/H A 26 M / 2,88 M3/H                                                                                                                                                                                                                                                                                                                                       </v>
          </cell>
          <cell r="C8197" t="str">
            <v xml:space="preserve">UN    </v>
          </cell>
          <cell r="D8197">
            <v>17621.25</v>
          </cell>
        </row>
        <row r="8198">
          <cell r="A8198">
            <v>44489</v>
          </cell>
          <cell r="B8198" t="str">
            <v xml:space="preserve">BOMBA TRIPLEX COM MOTOR A DIESEL, NACIONAL, DIAMETRO DE SUCCAO DE 2 1/2"                                                                                                                                                                                                                                                                                                                                                                                                                                  </v>
          </cell>
          <cell r="C8198" t="str">
            <v xml:space="preserve">UN    </v>
          </cell>
          <cell r="D8198">
            <v>316924.65000000002</v>
          </cell>
        </row>
        <row r="8199">
          <cell r="A8199">
            <v>39917</v>
          </cell>
          <cell r="B8199" t="str">
            <v xml:space="preserve">BOMBA TRIPLEX, PARA INJECAO DE CALDA DE CIMENTO, VAZAO MAXIMA DE *100* LITROS/MINUTO, PRESSAO MAXIMA DE *70* BAR, POTENCIA DE 15 CV                                                                                                                                                                                                                                                                                                                                                                       </v>
          </cell>
          <cell r="C8199" t="str">
            <v xml:space="preserve">UN    </v>
          </cell>
          <cell r="D8199">
            <v>89880.9</v>
          </cell>
        </row>
        <row r="8200">
          <cell r="A8200">
            <v>38167</v>
          </cell>
          <cell r="B8200" t="str">
            <v xml:space="preserve">BORBOLETA PARA JANELA TIPO GUILHOTINA, EM ZAMAC CROMADO                                                                                                                                                                                                                                                                                                                                                                                                                                                   </v>
          </cell>
          <cell r="C8200" t="str">
            <v xml:space="preserve">PAR   </v>
          </cell>
          <cell r="D8200">
            <v>26.14</v>
          </cell>
        </row>
        <row r="8201">
          <cell r="A8201">
            <v>36145</v>
          </cell>
          <cell r="B8201" t="str">
            <v xml:space="preserve">BOTA DE PVC PRETA, CANO MEDIO, SEM FORRO                                                                                                                                                                                                                                                                                                                                                                                                                                                                  </v>
          </cell>
          <cell r="C8201" t="str">
            <v xml:space="preserve">PAR   </v>
          </cell>
          <cell r="D8201">
            <v>42.91</v>
          </cell>
        </row>
        <row r="8202">
          <cell r="A8202">
            <v>12893</v>
          </cell>
          <cell r="B8202" t="str">
            <v xml:space="preserve">BOTA DE SEGURANCA COM BIQUEIRA DE ACO E COLARINHO ACOLCHOADO                                                                                                                                                                                                                                                                                                                                                                                                                                              </v>
          </cell>
          <cell r="C8202" t="str">
            <v xml:space="preserve">PAR   </v>
          </cell>
          <cell r="D8202">
            <v>71.52</v>
          </cell>
        </row>
        <row r="8203">
          <cell r="A8203">
            <v>11685</v>
          </cell>
          <cell r="B8203" t="str">
            <v xml:space="preserve">BRACO / CANO PARA CHUVEIRO ELETRICO, EM ALUMINIO, 30 CM X 1/2"                                                                                                                                                                                                                                                                                                                                                                                                                                            </v>
          </cell>
          <cell r="C8203" t="str">
            <v xml:space="preserve">UN    </v>
          </cell>
          <cell r="D8203">
            <v>26.47</v>
          </cell>
        </row>
        <row r="8204">
          <cell r="A8204">
            <v>11680</v>
          </cell>
          <cell r="B8204" t="str">
            <v xml:space="preserve">BRACO OU HASTE COM CANOPLA PLASTICA, 1/2 ", PARA CHUVEIRO SIMPLES                                                                                                                                                                                                                                                                                                                                                                                                                                         </v>
          </cell>
          <cell r="C8204" t="str">
            <v xml:space="preserve">UN    </v>
          </cell>
          <cell r="D8204">
            <v>18.89</v>
          </cell>
        </row>
        <row r="8205">
          <cell r="A8205">
            <v>11679</v>
          </cell>
          <cell r="B8205" t="str">
            <v xml:space="preserve">BRACO OU HASTE RETA COM CANOPLA PLASTICA, 1/2 ", PARA CHUVEIRO ELETRICO                                                                                                                                                                                                                                                                                                                                                                                                                                   </v>
          </cell>
          <cell r="C8205" t="str">
            <v xml:space="preserve">UN    </v>
          </cell>
          <cell r="D8205">
            <v>25.61</v>
          </cell>
        </row>
        <row r="8206">
          <cell r="A8206">
            <v>2512</v>
          </cell>
          <cell r="B8206" t="str">
            <v xml:space="preserve">BRACO P/ LUMINARIA PUBLICA 1 X 1,50M ROMAGNOLE OU EQUIV                                                                                                                                                                                                                                                                                                                                                                                                                                                   </v>
          </cell>
          <cell r="C8206" t="str">
            <v xml:space="preserve">UN    </v>
          </cell>
          <cell r="D8206">
            <v>40.67</v>
          </cell>
        </row>
        <row r="8207">
          <cell r="A8207">
            <v>4374</v>
          </cell>
          <cell r="B8207" t="str">
            <v xml:space="preserve">BUCHA DE NYLON SEM ABA S10                                                                                                                                                                                                                                                                                                                                                                                                                                                                                </v>
          </cell>
          <cell r="C8207" t="str">
            <v xml:space="preserve">UN    </v>
          </cell>
          <cell r="D8207">
            <v>0.33</v>
          </cell>
        </row>
        <row r="8208">
          <cell r="A8208">
            <v>7568</v>
          </cell>
          <cell r="B8208" t="str">
            <v xml:space="preserve">BUCHA DE NYLON SEM ABA S10, COM PARAFUSO DE 6,10 X 65 MM EM ACO ZINCADO COM ROSCA SOBERBA, CABECA CHATA E FENDA PHILLIPS                                                                                                                                                                                                                                                                                                                                                                                  </v>
          </cell>
          <cell r="C8208" t="str">
            <v xml:space="preserve">UN    </v>
          </cell>
          <cell r="D8208">
            <v>0.55000000000000004</v>
          </cell>
        </row>
        <row r="8209">
          <cell r="A8209">
            <v>7584</v>
          </cell>
          <cell r="B8209" t="str">
            <v xml:space="preserve">BUCHA DE NYLON SEM ABA S12, COM PARAFUSO DE 5/16" X 80 MM EM ACO ZINCADO COM ROSCA SOBERBA E CABECA SEXTAVADA                                                                                                                                                                                                                                                                                                                                                                                             </v>
          </cell>
          <cell r="C8209" t="str">
            <v xml:space="preserve">UN    </v>
          </cell>
          <cell r="D8209">
            <v>0.84</v>
          </cell>
        </row>
        <row r="8210">
          <cell r="A8210">
            <v>11945</v>
          </cell>
          <cell r="B8210" t="str">
            <v xml:space="preserve">BUCHA DE NYLON SEM ABA S4                                                                                                                                                                                                                                                                                                                                                                                                                                                                                 </v>
          </cell>
          <cell r="C8210" t="str">
            <v xml:space="preserve">UN    </v>
          </cell>
          <cell r="D8210">
            <v>0.05</v>
          </cell>
        </row>
        <row r="8211">
          <cell r="A8211">
            <v>11946</v>
          </cell>
          <cell r="B8211" t="str">
            <v xml:space="preserve">BUCHA DE NYLON SEM ABA S5                                                                                                                                                                                                                                                                                                                                                                                                                                                                                 </v>
          </cell>
          <cell r="C8211" t="str">
            <v xml:space="preserve">UN    </v>
          </cell>
          <cell r="D8211">
            <v>0.06</v>
          </cell>
        </row>
        <row r="8212">
          <cell r="A8212">
            <v>4375</v>
          </cell>
          <cell r="B8212" t="str">
            <v xml:space="preserve">BUCHA DE NYLON SEM ABA S6                                                                                                                                                                                                                                                                                                                                                                                                                                                                                 </v>
          </cell>
          <cell r="C8212" t="str">
            <v xml:space="preserve">UN    </v>
          </cell>
          <cell r="D8212">
            <v>0.09</v>
          </cell>
        </row>
        <row r="8213">
          <cell r="A8213">
            <v>11950</v>
          </cell>
          <cell r="B8213" t="str">
            <v xml:space="preserve">BUCHA DE NYLON SEM ABA S6, COM PARAFUSO DE 4,20 X 40 MM EM ACO ZINCADO COM ROSCA SOBERBA, CABECA CHATA E FENDA PHILLIPS                                                                                                                                                                                                                                                                                                                                                                                   </v>
          </cell>
          <cell r="C8213" t="str">
            <v xml:space="preserve">UN    </v>
          </cell>
          <cell r="D8213">
            <v>0.18</v>
          </cell>
        </row>
        <row r="8214">
          <cell r="A8214">
            <v>4376</v>
          </cell>
          <cell r="B8214" t="str">
            <v xml:space="preserve">BUCHA DE NYLON SEM ABA S8                                                                                                                                                                                                                                                                                                                                                                                                                                                                                 </v>
          </cell>
          <cell r="C8214" t="str">
            <v xml:space="preserve">UN    </v>
          </cell>
          <cell r="D8214">
            <v>0.17</v>
          </cell>
        </row>
        <row r="8215">
          <cell r="A8215">
            <v>7583</v>
          </cell>
          <cell r="B8215" t="str">
            <v xml:space="preserve">BUCHA DE NYLON SEM ABA S8, COM PARAFUSO DE 4,80 X 50 MM EM ACO ZINCADO COM ROSCA SOBERBA, CABECA CHATA E FENDA PHILLIPS                                                                                                                                                                                                                                                                                                                                                                                   </v>
          </cell>
          <cell r="C8215" t="str">
            <v xml:space="preserve">UN    </v>
          </cell>
          <cell r="D8215">
            <v>0.37</v>
          </cell>
        </row>
        <row r="8216">
          <cell r="A8216">
            <v>4350</v>
          </cell>
          <cell r="B8216" t="str">
            <v xml:space="preserve">BUCHA DE NYLON, DIAMETRO DO FURO 8 MM, COMPRIMENTO 40 MM, COM PARAFUSO DE ROSCA SOBERBA, CABECA CHATA, FENDA SIMPLES, 4,8 X 50 MM                                                                                                                                                                                                                                                                                                                                                                         </v>
          </cell>
          <cell r="C8216" t="str">
            <v xml:space="preserve">UN    </v>
          </cell>
          <cell r="D8216">
            <v>0.67</v>
          </cell>
        </row>
        <row r="8217">
          <cell r="A8217">
            <v>44400</v>
          </cell>
          <cell r="B8217" t="str">
            <v xml:space="preserve">BUCHA DE REDUCAO CPVC, SOLDAVEL, 54 X 28 MM, PARA AGUA QUENTE                                                                                                                                                                                                                                                                                                                                                                                                                                             </v>
          </cell>
          <cell r="C8217" t="str">
            <v xml:space="preserve">UN    </v>
          </cell>
          <cell r="D8217">
            <v>29.43</v>
          </cell>
        </row>
        <row r="8218">
          <cell r="A8218">
            <v>39886</v>
          </cell>
          <cell r="B8218" t="str">
            <v xml:space="preserve">BUCHA DE REDUCAO DE COBRE (REF 600-2) SEM ANEL DE SOLDA, PONTA X BOLSA, 22 X 15 MM                                                                                                                                                                                                                                                                                                                                                                                                                        </v>
          </cell>
          <cell r="C8218" t="str">
            <v xml:space="preserve">UN    </v>
          </cell>
          <cell r="D8218">
            <v>5.88</v>
          </cell>
        </row>
        <row r="8219">
          <cell r="A8219">
            <v>39887</v>
          </cell>
          <cell r="B8219" t="str">
            <v xml:space="preserve">BUCHA DE REDUCAO DE COBRE (REF 600-2) SEM ANEL DE SOLDA, PONTA X BOLSA, 28 X 22 MM                                                                                                                                                                                                                                                                                                                                                                                                                        </v>
          </cell>
          <cell r="C8219" t="str">
            <v xml:space="preserve">UN    </v>
          </cell>
          <cell r="D8219">
            <v>8.82</v>
          </cell>
        </row>
        <row r="8220">
          <cell r="A8220">
            <v>39888</v>
          </cell>
          <cell r="B8220" t="str">
            <v xml:space="preserve">BUCHA DE REDUCAO DE COBRE (REF 600-2) SEM ANEL DE SOLDA, PONTA X BOLSA, 35 X 28 MM                                                                                                                                                                                                                                                                                                                                                                                                                        </v>
          </cell>
          <cell r="C8220" t="str">
            <v xml:space="preserve">UN    </v>
          </cell>
          <cell r="D8220">
            <v>20.170000000000002</v>
          </cell>
        </row>
        <row r="8221">
          <cell r="A8221">
            <v>39890</v>
          </cell>
          <cell r="B8221" t="str">
            <v xml:space="preserve">BUCHA DE REDUCAO DE COBRE (REF 600-2) SEM ANEL DE SOLDA, PONTA X BOLSA, 42 X 35 MM                                                                                                                                                                                                                                                                                                                                                                                                                        </v>
          </cell>
          <cell r="C8221" t="str">
            <v xml:space="preserve">UN    </v>
          </cell>
          <cell r="D8221">
            <v>34.44</v>
          </cell>
        </row>
        <row r="8222">
          <cell r="A8222">
            <v>39891</v>
          </cell>
          <cell r="B8222" t="str">
            <v xml:space="preserve">BUCHA DE REDUCAO DE COBRE (REF 600-2) SEM ANEL DE SOLDA, PONTA X BOLSA, 54 X 42 MM                                                                                                                                                                                                                                                                                                                                                                                                                        </v>
          </cell>
          <cell r="C8222" t="str">
            <v xml:space="preserve">UN    </v>
          </cell>
          <cell r="D8222">
            <v>48.55</v>
          </cell>
        </row>
        <row r="8223">
          <cell r="A8223">
            <v>39892</v>
          </cell>
          <cell r="B8223" t="str">
            <v xml:space="preserve">BUCHA DE REDUCAO DE COBRE (REF 600-2) SEM ANEL DE SOLDA, PONTA X BOLSA, 66 X 54 MM                                                                                                                                                                                                                                                                                                                                                                                                                        </v>
          </cell>
          <cell r="C8223" t="str">
            <v xml:space="preserve">UN    </v>
          </cell>
          <cell r="D8223">
            <v>151.35</v>
          </cell>
        </row>
        <row r="8224">
          <cell r="A8224">
            <v>790</v>
          </cell>
          <cell r="B8224" t="str">
            <v xml:space="preserve">BUCHA DE REDUCAO DE FERRO GALVANIZADO, COM ROSCA BSP, DE 1 1/2" X 1 1/4"                                                                                                                                                                                                                                                                                                                                                                                                                                  </v>
          </cell>
          <cell r="C8224" t="str">
            <v xml:space="preserve">UN    </v>
          </cell>
          <cell r="D8224">
            <v>23.11</v>
          </cell>
        </row>
        <row r="8225">
          <cell r="A8225">
            <v>766</v>
          </cell>
          <cell r="B8225" t="str">
            <v xml:space="preserve">BUCHA DE REDUCAO DE FERRO GALVANIZADO, COM ROSCA BSP, DE 1 1/2" X 1/2"                                                                                                                                                                                                                                                                                                                                                                                                                                    </v>
          </cell>
          <cell r="C8225" t="str">
            <v xml:space="preserve">UN    </v>
          </cell>
          <cell r="D8225">
            <v>23.11</v>
          </cell>
        </row>
        <row r="8226">
          <cell r="A8226">
            <v>791</v>
          </cell>
          <cell r="B8226" t="str">
            <v xml:space="preserve">BUCHA DE REDUCAO DE FERRO GALVANIZADO, COM ROSCA BSP, DE 1 1/2" X 1"                                                                                                                                                                                                                                                                                                                                                                                                                                      </v>
          </cell>
          <cell r="C8226" t="str">
            <v xml:space="preserve">UN    </v>
          </cell>
          <cell r="D8226">
            <v>23.11</v>
          </cell>
        </row>
        <row r="8227">
          <cell r="A8227">
            <v>767</v>
          </cell>
          <cell r="B8227" t="str">
            <v xml:space="preserve">BUCHA DE REDUCAO DE FERRO GALVANIZADO, COM ROSCA BSP, DE 1 1/2" X 3/4"                                                                                                                                                                                                                                                                                                                                                                                                                                    </v>
          </cell>
          <cell r="C8227" t="str">
            <v xml:space="preserve">UN    </v>
          </cell>
          <cell r="D8227">
            <v>23.11</v>
          </cell>
        </row>
        <row r="8228">
          <cell r="A8228">
            <v>768</v>
          </cell>
          <cell r="B8228" t="str">
            <v xml:space="preserve">BUCHA DE REDUCAO DE FERRO GALVANIZADO, COM ROSCA BSP, DE 1 1/4" X 1/2"                                                                                                                                                                                                                                                                                                                                                                                                                                    </v>
          </cell>
          <cell r="C8228" t="str">
            <v xml:space="preserve">UN    </v>
          </cell>
          <cell r="D8228">
            <v>18.149999999999999</v>
          </cell>
        </row>
        <row r="8229">
          <cell r="A8229">
            <v>789</v>
          </cell>
          <cell r="B8229" t="str">
            <v xml:space="preserve">BUCHA DE REDUCAO DE FERRO GALVANIZADO, COM ROSCA BSP, DE 1 1/4" X 1"                                                                                                                                                                                                                                                                                                                                                                                                                                      </v>
          </cell>
          <cell r="C8229" t="str">
            <v xml:space="preserve">UN    </v>
          </cell>
          <cell r="D8229">
            <v>17.760000000000002</v>
          </cell>
        </row>
        <row r="8230">
          <cell r="A8230">
            <v>769</v>
          </cell>
          <cell r="B8230" t="str">
            <v xml:space="preserve">BUCHA DE REDUCAO DE FERRO GALVANIZADO, COM ROSCA BSP, DE 1 1/4" X 3/4"                                                                                                                                                                                                                                                                                                                                                                                                                                    </v>
          </cell>
          <cell r="C8230" t="str">
            <v xml:space="preserve">UN    </v>
          </cell>
          <cell r="D8230">
            <v>18.149999999999999</v>
          </cell>
        </row>
        <row r="8231">
          <cell r="A8231">
            <v>770</v>
          </cell>
          <cell r="B8231" t="str">
            <v xml:space="preserve">BUCHA DE REDUCAO DE FERRO GALVANIZADO, COM ROSCA BSP, DE 1/2" X 1/4"                                                                                                                                                                                                                                                                                                                                                                                                                                      </v>
          </cell>
          <cell r="C8231" t="str">
            <v xml:space="preserve">UN    </v>
          </cell>
          <cell r="D8231">
            <v>6.4</v>
          </cell>
        </row>
        <row r="8232">
          <cell r="A8232">
            <v>12394</v>
          </cell>
          <cell r="B8232" t="str">
            <v xml:space="preserve">BUCHA DE REDUCAO DE FERRO GALVANIZADO, COM ROSCA BSP, DE 1/2" X 3/8"                                                                                                                                                                                                                                                                                                                                                                                                                                      </v>
          </cell>
          <cell r="C8232" t="str">
            <v xml:space="preserve">UN    </v>
          </cell>
          <cell r="D8232">
            <v>6.4</v>
          </cell>
        </row>
        <row r="8233">
          <cell r="A8233">
            <v>764</v>
          </cell>
          <cell r="B8233" t="str">
            <v xml:space="preserve">BUCHA DE REDUCAO DE FERRO GALVANIZADO, COM ROSCA BSP, DE 1" X 1/2"                                                                                                                                                                                                                                                                                                                                                                                                                                        </v>
          </cell>
          <cell r="C8233" t="str">
            <v xml:space="preserve">UN    </v>
          </cell>
          <cell r="D8233">
            <v>11.17</v>
          </cell>
        </row>
        <row r="8234">
          <cell r="A8234">
            <v>765</v>
          </cell>
          <cell r="B8234" t="str">
            <v xml:space="preserve">BUCHA DE REDUCAO DE FERRO GALVANIZADO, COM ROSCA BSP, DE 1" X 3/4"                                                                                                                                                                                                                                                                                                                                                                                                                                        </v>
          </cell>
          <cell r="C8234" t="str">
            <v xml:space="preserve">UN    </v>
          </cell>
          <cell r="D8234">
            <v>11.17</v>
          </cell>
        </row>
        <row r="8235">
          <cell r="A8235">
            <v>787</v>
          </cell>
          <cell r="B8235" t="str">
            <v xml:space="preserve">BUCHA DE REDUCAO DE FERRO GALVANIZADO, COM ROSCA BSP, DE 2 1/2" X 1 1/2"                                                                                                                                                                                                                                                                                                                                                                                                                                  </v>
          </cell>
          <cell r="C8235" t="str">
            <v xml:space="preserve">UN    </v>
          </cell>
          <cell r="D8235">
            <v>49.89</v>
          </cell>
        </row>
        <row r="8236">
          <cell r="A8236">
            <v>774</v>
          </cell>
          <cell r="B8236" t="str">
            <v xml:space="preserve">BUCHA DE REDUCAO DE FERRO GALVANIZADO, COM ROSCA BSP, DE 2 1/2" X 1 1/4"                                                                                                                                                                                                                                                                                                                                                                                                                                  </v>
          </cell>
          <cell r="C8236" t="str">
            <v xml:space="preserve">UN    </v>
          </cell>
          <cell r="D8236">
            <v>49.89</v>
          </cell>
        </row>
        <row r="8237">
          <cell r="A8237">
            <v>773</v>
          </cell>
          <cell r="B8237" t="str">
            <v xml:space="preserve">BUCHA DE REDUCAO DE FERRO GALVANIZADO, COM ROSCA BSP, DE 2 1/2" X 1"                                                                                                                                                                                                                                                                                                                                                                                                                                      </v>
          </cell>
          <cell r="C8237" t="str">
            <v xml:space="preserve">UN    </v>
          </cell>
          <cell r="D8237">
            <v>49.89</v>
          </cell>
        </row>
        <row r="8238">
          <cell r="A8238">
            <v>775</v>
          </cell>
          <cell r="B8238" t="str">
            <v xml:space="preserve">BUCHA DE REDUCAO DE FERRO GALVANIZADO, COM ROSCA BSP, DE 2 1/2" X 2"                                                                                                                                                                                                                                                                                                                                                                                                                                      </v>
          </cell>
          <cell r="C8238" t="str">
            <v xml:space="preserve">UN    </v>
          </cell>
          <cell r="D8238">
            <v>49.89</v>
          </cell>
        </row>
        <row r="8239">
          <cell r="A8239">
            <v>788</v>
          </cell>
          <cell r="B8239" t="str">
            <v xml:space="preserve">BUCHA DE REDUCAO DE FERRO GALVANIZADO, COM ROSCA BSP, DE 2" X 1 1/2"                                                                                                                                                                                                                                                                                                                                                                                                                                      </v>
          </cell>
          <cell r="C8239" t="str">
            <v xml:space="preserve">UN    </v>
          </cell>
          <cell r="D8239">
            <v>31.01</v>
          </cell>
        </row>
        <row r="8240">
          <cell r="A8240">
            <v>772</v>
          </cell>
          <cell r="B8240" t="str">
            <v xml:space="preserve">BUCHA DE REDUCAO DE FERRO GALVANIZADO, COM ROSCA BSP, DE 2" X 1 1/4"                                                                                                                                                                                                                                                                                                                                                                                                                                      </v>
          </cell>
          <cell r="C8240" t="str">
            <v xml:space="preserve">UN    </v>
          </cell>
          <cell r="D8240">
            <v>31.01</v>
          </cell>
        </row>
        <row r="8241">
          <cell r="A8241">
            <v>771</v>
          </cell>
          <cell r="B8241" t="str">
            <v xml:space="preserve">BUCHA DE REDUCAO DE FERRO GALVANIZADO, COM ROSCA BSP, DE 2" X 1"                                                                                                                                                                                                                                                                                                                                                                                                                                          </v>
          </cell>
          <cell r="C8241" t="str">
            <v xml:space="preserve">UN    </v>
          </cell>
          <cell r="D8241">
            <v>31.01</v>
          </cell>
        </row>
        <row r="8242">
          <cell r="A8242">
            <v>779</v>
          </cell>
          <cell r="B8242" t="str">
            <v xml:space="preserve">BUCHA DE REDUCAO DE FERRO GALVANIZADO, COM ROSCA BSP, DE 3/4" X 1/2"                                                                                                                                                                                                                                                                                                                                                                                                                                      </v>
          </cell>
          <cell r="C8242" t="str">
            <v xml:space="preserve">UN    </v>
          </cell>
          <cell r="D8242">
            <v>7.71</v>
          </cell>
        </row>
        <row r="8243">
          <cell r="A8243">
            <v>776</v>
          </cell>
          <cell r="B8243" t="str">
            <v xml:space="preserve">BUCHA DE REDUCAO DE FERRO GALVANIZADO, COM ROSCA BSP, DE 3" X 1 1/2"                                                                                                                                                                                                                                                                                                                                                                                                                                      </v>
          </cell>
          <cell r="C8243" t="str">
            <v xml:space="preserve">UN    </v>
          </cell>
          <cell r="D8243">
            <v>73.55</v>
          </cell>
        </row>
        <row r="8244">
          <cell r="A8244">
            <v>777</v>
          </cell>
          <cell r="B8244" t="str">
            <v xml:space="preserve">BUCHA DE REDUCAO DE FERRO GALVANIZADO, COM ROSCA BSP, DE 3" X 1 1/4"                                                                                                                                                                                                                                                                                                                                                                                                                                      </v>
          </cell>
          <cell r="C8244" t="str">
            <v xml:space="preserve">UN    </v>
          </cell>
          <cell r="D8244">
            <v>71.5</v>
          </cell>
        </row>
        <row r="8245">
          <cell r="A8245">
            <v>780</v>
          </cell>
          <cell r="B8245" t="str">
            <v xml:space="preserve">BUCHA DE REDUCAO DE FERRO GALVANIZADO, COM ROSCA BSP, DE 3" X 2 1/2"                                                                                                                                                                                                                                                                                                                                                                                                                                      </v>
          </cell>
          <cell r="C8245" t="str">
            <v xml:space="preserve">UN    </v>
          </cell>
          <cell r="D8245">
            <v>71.86</v>
          </cell>
        </row>
        <row r="8246">
          <cell r="A8246">
            <v>778</v>
          </cell>
          <cell r="B8246" t="str">
            <v xml:space="preserve">BUCHA DE REDUCAO DE FERRO GALVANIZADO, COM ROSCA BSP, DE 3" X 2"                                                                                                                                                                                                                                                                                                                                                                                                                                          </v>
          </cell>
          <cell r="C8246" t="str">
            <v xml:space="preserve">UN    </v>
          </cell>
          <cell r="D8246">
            <v>73.55</v>
          </cell>
        </row>
        <row r="8247">
          <cell r="A8247">
            <v>781</v>
          </cell>
          <cell r="B8247" t="str">
            <v xml:space="preserve">BUCHA DE REDUCAO DE FERRO GALVANIZADO, COM ROSCA BSP, DE 4" X 2 1/2"                                                                                                                                                                                                                                                                                                                                                                                                                                      </v>
          </cell>
          <cell r="C8247" t="str">
            <v xml:space="preserve">UN    </v>
          </cell>
          <cell r="D8247">
            <v>135.9</v>
          </cell>
        </row>
        <row r="8248">
          <cell r="A8248">
            <v>786</v>
          </cell>
          <cell r="B8248" t="str">
            <v xml:space="preserve">BUCHA DE REDUCAO DE FERRO GALVANIZADO, COM ROSCA BSP, DE 4" X 2"                                                                                                                                                                                                                                                                                                                                                                                                                                          </v>
          </cell>
          <cell r="C8248" t="str">
            <v xml:space="preserve">UN    </v>
          </cell>
          <cell r="D8248">
            <v>135.9</v>
          </cell>
        </row>
        <row r="8249">
          <cell r="A8249">
            <v>782</v>
          </cell>
          <cell r="B8249" t="str">
            <v xml:space="preserve">BUCHA DE REDUCAO DE FERRO GALVANIZADO, COM ROSCA BSP, DE 4" X 3"                                                                                                                                                                                                                                                                                                                                                                                                                                          </v>
          </cell>
          <cell r="C8249" t="str">
            <v xml:space="preserve">UN    </v>
          </cell>
          <cell r="D8249">
            <v>135.9</v>
          </cell>
        </row>
        <row r="8250">
          <cell r="A8250">
            <v>783</v>
          </cell>
          <cell r="B8250" t="str">
            <v xml:space="preserve">BUCHA DE REDUCAO DE FERRO GALVANIZADO, COM ROSCA BSP, DE 5" X 4"                                                                                                                                                                                                                                                                                                                                                                                                                                          </v>
          </cell>
          <cell r="C8250" t="str">
            <v xml:space="preserve">UN    </v>
          </cell>
          <cell r="D8250">
            <v>371.95</v>
          </cell>
        </row>
        <row r="8251">
          <cell r="A8251">
            <v>785</v>
          </cell>
          <cell r="B8251" t="str">
            <v xml:space="preserve">BUCHA DE REDUCAO DE FERRO GALVANIZADO, COM ROSCA BSP, DE 6" X 4"                                                                                                                                                                                                                                                                                                                                                                                                                                          </v>
          </cell>
          <cell r="C8251" t="str">
            <v xml:space="preserve">UN    </v>
          </cell>
          <cell r="D8251">
            <v>393</v>
          </cell>
        </row>
        <row r="8252">
          <cell r="A8252">
            <v>784</v>
          </cell>
          <cell r="B8252" t="str">
            <v xml:space="preserve">BUCHA DE REDUCAO DE FERRO GALVANIZADO, COM ROSCA BSP, DE 6" X 5"                                                                                                                                                                                                                                                                                                                                                                                                                                          </v>
          </cell>
          <cell r="C8252" t="str">
            <v xml:space="preserve">UN    </v>
          </cell>
          <cell r="D8252">
            <v>421.59</v>
          </cell>
        </row>
        <row r="8253">
          <cell r="A8253">
            <v>828</v>
          </cell>
          <cell r="B8253" t="str">
            <v xml:space="preserve">BUCHA DE REDUCAO DE PVC, SOLDAVEL, CURTA, COM 25 X 20 MM, PARA AGUA FRIA PREDIAL                                                                                                                                                                                                                                                                                                                                                                                                                          </v>
          </cell>
          <cell r="C8253" t="str">
            <v xml:space="preserve">UN    </v>
          </cell>
          <cell r="D8253">
            <v>0.52</v>
          </cell>
        </row>
        <row r="8254">
          <cell r="A8254">
            <v>829</v>
          </cell>
          <cell r="B8254" t="str">
            <v xml:space="preserve">BUCHA DE REDUCAO DE PVC, SOLDAVEL, CURTA, COM 32 X 25 MM, PARA AGUA FRIA PREDIAL                                                                                                                                                                                                                                                                                                                                                                                                                          </v>
          </cell>
          <cell r="C8254" t="str">
            <v xml:space="preserve">UN    </v>
          </cell>
          <cell r="D8254">
            <v>0.85</v>
          </cell>
        </row>
        <row r="8255">
          <cell r="A8255">
            <v>812</v>
          </cell>
          <cell r="B8255" t="str">
            <v xml:space="preserve">BUCHA DE REDUCAO DE PVC, SOLDAVEL, CURTA, COM 40 X 32 MM, PARA AGUA FRIA PREDIAL                                                                                                                                                                                                                                                                                                                                                                                                                          </v>
          </cell>
          <cell r="C8255" t="str">
            <v xml:space="preserve">UN    </v>
          </cell>
          <cell r="D8255">
            <v>1.87</v>
          </cell>
        </row>
        <row r="8256">
          <cell r="A8256">
            <v>819</v>
          </cell>
          <cell r="B8256" t="str">
            <v xml:space="preserve">BUCHA DE REDUCAO DE PVC, SOLDAVEL, CURTA, COM 50 X 40 MM, PARA AGUA FRIA PREDIAL                                                                                                                                                                                                                                                                                                                                                                                                                          </v>
          </cell>
          <cell r="C8256" t="str">
            <v xml:space="preserve">UN    </v>
          </cell>
          <cell r="D8256">
            <v>3.24</v>
          </cell>
        </row>
        <row r="8257">
          <cell r="A8257">
            <v>818</v>
          </cell>
          <cell r="B8257" t="str">
            <v xml:space="preserve">BUCHA DE REDUCAO DE PVC, SOLDAVEL, CURTA, COM 60 X 50 MM, PARA AGUA FRIA PREDIAL                                                                                                                                                                                                                                                                                                                                                                                                                          </v>
          </cell>
          <cell r="C8257" t="str">
            <v xml:space="preserve">UN    </v>
          </cell>
          <cell r="D8257">
            <v>6.06</v>
          </cell>
        </row>
        <row r="8258">
          <cell r="A8258">
            <v>832</v>
          </cell>
          <cell r="B8258" t="str">
            <v xml:space="preserve">BUCHA DE REDUCAO DE PVC, SOLDAVEL, LONGA, COM 32 X 20 MM, PARA AGUA FRIA PREDIAL                                                                                                                                                                                                                                                                                                                                                                                                                          </v>
          </cell>
          <cell r="C8258" t="str">
            <v xml:space="preserve">UN    </v>
          </cell>
          <cell r="D8258">
            <v>2.5</v>
          </cell>
        </row>
        <row r="8259">
          <cell r="A8259">
            <v>834</v>
          </cell>
          <cell r="B8259" t="str">
            <v xml:space="preserve">BUCHA DE REDUCAO DE PVC, SOLDAVEL, LONGA, COM 40 X 25 MM, PARA AGUA FRIA PREDIAL                                                                                                                                                                                                                                                                                                                                                                                                                          </v>
          </cell>
          <cell r="C8259" t="str">
            <v xml:space="preserve">UN    </v>
          </cell>
          <cell r="D8259">
            <v>3.24</v>
          </cell>
        </row>
        <row r="8260">
          <cell r="A8260">
            <v>813</v>
          </cell>
          <cell r="B8260" t="str">
            <v xml:space="preserve">BUCHA DE REDUCAO DE PVC, SOLDAVEL, LONGA, COM 50 X 25 MM, PARA AGUA FRIA PREDIAL                                                                                                                                                                                                                                                                                                                                                                                                                          </v>
          </cell>
          <cell r="C8260" t="str">
            <v xml:space="preserve">UN    </v>
          </cell>
          <cell r="D8260">
            <v>3.77</v>
          </cell>
        </row>
        <row r="8261">
          <cell r="A8261">
            <v>820</v>
          </cell>
          <cell r="B8261" t="str">
            <v xml:space="preserve">BUCHA DE REDUCAO DE PVC, SOLDAVEL, LONGA, COM 50 X 32 MM, PARA AGUA FRIA PREDIAL                                                                                                                                                                                                                                                                                                                                                                                                                          </v>
          </cell>
          <cell r="C8261" t="str">
            <v xml:space="preserve">UN    </v>
          </cell>
          <cell r="D8261">
            <v>5.07</v>
          </cell>
        </row>
        <row r="8262">
          <cell r="A8262">
            <v>816</v>
          </cell>
          <cell r="B8262" t="str">
            <v xml:space="preserve">BUCHA DE REDUCAO DE PVC, SOLDAVEL, LONGA, COM 60 X 25 MM, PARA AGUA FRIA PREDIAL                                                                                                                                                                                                                                                                                                                                                                                                                          </v>
          </cell>
          <cell r="C8262" t="str">
            <v xml:space="preserve">UN    </v>
          </cell>
          <cell r="D8262">
            <v>9.0399999999999991</v>
          </cell>
        </row>
        <row r="8263">
          <cell r="A8263">
            <v>814</v>
          </cell>
          <cell r="B8263" t="str">
            <v xml:space="preserve">BUCHA DE REDUCAO DE PVC, SOLDAVEL, LONGA, COM 60 X 32 MM, PARA AGUA FRIA PREDIAL                                                                                                                                                                                                                                                                                                                                                                                                                          </v>
          </cell>
          <cell r="C8263" t="str">
            <v xml:space="preserve">UN    </v>
          </cell>
          <cell r="D8263">
            <v>11.23</v>
          </cell>
        </row>
        <row r="8264">
          <cell r="A8264">
            <v>822</v>
          </cell>
          <cell r="B8264" t="str">
            <v xml:space="preserve">BUCHA DE REDUCAO DE PVC, SOLDAVEL, LONGA, COM 60 X 50 MM, PARA AGUA FRIA PREDIAL                                                                                                                                                                                                                                                                                                                                                                                                                          </v>
          </cell>
          <cell r="C8264" t="str">
            <v xml:space="preserve">UN    </v>
          </cell>
          <cell r="D8264">
            <v>14.66</v>
          </cell>
        </row>
        <row r="8265">
          <cell r="A8265">
            <v>821</v>
          </cell>
          <cell r="B8265" t="str">
            <v xml:space="preserve">BUCHA DE REDUCAO DE PVC, SOLDAVEL, LONGA, COM 75 X 50 MM, PARA AGUA FRIA PREDIAL                                                                                                                                                                                                                                                                                                                                                                                                                          </v>
          </cell>
          <cell r="C8265" t="str">
            <v xml:space="preserve">UN    </v>
          </cell>
          <cell r="D8265">
            <v>16.77</v>
          </cell>
        </row>
        <row r="8266">
          <cell r="A8266">
            <v>20086</v>
          </cell>
          <cell r="B8266" t="str">
            <v xml:space="preserve">BUCHA DE REDUCAO DE PVC, SOLDAVEL, LONGA, 50 X 40 MM, PARA ESGOTO PREDIAL                                                                                                                                                                                                                                                                                                                                                                                                                                 </v>
          </cell>
          <cell r="C8266" t="str">
            <v xml:space="preserve">UN    </v>
          </cell>
          <cell r="D8266">
            <v>3.11</v>
          </cell>
        </row>
        <row r="8267">
          <cell r="A8267">
            <v>39191</v>
          </cell>
          <cell r="B8267" t="str">
            <v xml:space="preserve">BUCHA DE REDUCAO EM ALUMINIO, COM ROSCA, DE 1 1/2" X 1 1/4", PARA ELETRODUTO                                                                                                                                                                                                                                                                                                                                                                                                                              </v>
          </cell>
          <cell r="C8267" t="str">
            <v xml:space="preserve">UN    </v>
          </cell>
          <cell r="D8267">
            <v>21.05</v>
          </cell>
        </row>
        <row r="8268">
          <cell r="A8268">
            <v>39190</v>
          </cell>
          <cell r="B8268" t="str">
            <v xml:space="preserve">BUCHA DE REDUCAO EM ALUMINIO, COM ROSCA, DE 1 1/2" X 1", PARA ELETRODUTO                                                                                                                                                                                                                                                                                                                                                                                                                                  </v>
          </cell>
          <cell r="C8268" t="str">
            <v xml:space="preserve">UN    </v>
          </cell>
          <cell r="D8268">
            <v>21.99</v>
          </cell>
        </row>
        <row r="8269">
          <cell r="A8269">
            <v>39189</v>
          </cell>
          <cell r="B8269" t="str">
            <v xml:space="preserve">BUCHA DE REDUCAO EM ALUMINIO, COM ROSCA, DE 1 1/2" X 3/4", PARA ELETRODUTO                                                                                                                                                                                                                                                                                                                                                                                                                                </v>
          </cell>
          <cell r="C8269" t="str">
            <v xml:space="preserve">UN    </v>
          </cell>
          <cell r="D8269">
            <v>23.27</v>
          </cell>
        </row>
        <row r="8270">
          <cell r="A8270">
            <v>39186</v>
          </cell>
          <cell r="B8270" t="str">
            <v xml:space="preserve">BUCHA DE REDUCAO EM ALUMINIO, COM ROSCA, DE 1 1/4" X 1/2", PARA ELETRODUTO                                                                                                                                                                                                                                                                                                                                                                                                                                </v>
          </cell>
          <cell r="C8270" t="str">
            <v xml:space="preserve">UN    </v>
          </cell>
          <cell r="D8270">
            <v>20.82</v>
          </cell>
        </row>
        <row r="8271">
          <cell r="A8271">
            <v>39188</v>
          </cell>
          <cell r="B8271" t="str">
            <v xml:space="preserve">BUCHA DE REDUCAO EM ALUMINIO, COM ROSCA, DE 1 1/4" X 1", PARA ELETRODUTO                                                                                                                                                                                                                                                                                                                                                                                                                                  </v>
          </cell>
          <cell r="C8271" t="str">
            <v xml:space="preserve">UN    </v>
          </cell>
          <cell r="D8271">
            <v>17.13</v>
          </cell>
        </row>
        <row r="8272">
          <cell r="A8272">
            <v>39187</v>
          </cell>
          <cell r="B8272" t="str">
            <v xml:space="preserve">BUCHA DE REDUCAO EM ALUMINIO, COM ROSCA, DE 1 1/4" X 3/4", PARA ELETRODUTO                                                                                                                                                                                                                                                                                                                                                                                                                                </v>
          </cell>
          <cell r="C8272" t="str">
            <v xml:space="preserve">UN    </v>
          </cell>
          <cell r="D8272">
            <v>17.95</v>
          </cell>
        </row>
        <row r="8273">
          <cell r="A8273">
            <v>39184</v>
          </cell>
          <cell r="B8273" t="str">
            <v xml:space="preserve">BUCHA DE REDUCAO EM ALUMINIO, COM ROSCA, DE 1" X 1/2", PARA ELETRODUTO                                                                                                                                                                                                                                                                                                                                                                                                                                    </v>
          </cell>
          <cell r="C8273" t="str">
            <v xml:space="preserve">UN    </v>
          </cell>
          <cell r="D8273">
            <v>6.75</v>
          </cell>
        </row>
        <row r="8274">
          <cell r="A8274">
            <v>39185</v>
          </cell>
          <cell r="B8274" t="str">
            <v xml:space="preserve">BUCHA DE REDUCAO EM ALUMINIO, COM ROSCA, DE 1" X 3/4", PARA ELETRODUTO                                                                                                                                                                                                                                                                                                                                                                                                                                    </v>
          </cell>
          <cell r="C8274" t="str">
            <v xml:space="preserve">UN    </v>
          </cell>
          <cell r="D8274">
            <v>6.16</v>
          </cell>
        </row>
        <row r="8275">
          <cell r="A8275">
            <v>39198</v>
          </cell>
          <cell r="B8275" t="str">
            <v xml:space="preserve">BUCHA DE REDUCAO EM ALUMINIO, COM ROSCA, DE 2 1/2" X 1 1/2", PARA ELETRODUTO                                                                                                                                                                                                                                                                                                                                                                                                                              </v>
          </cell>
          <cell r="C8275" t="str">
            <v xml:space="preserve">UN    </v>
          </cell>
          <cell r="D8275">
            <v>69.05</v>
          </cell>
        </row>
        <row r="8276">
          <cell r="A8276">
            <v>39197</v>
          </cell>
          <cell r="B8276" t="str">
            <v xml:space="preserve">BUCHA DE REDUCAO EM ALUMINIO, COM ROSCA, DE 2 1/2" X 1 1/4", PARA ELETRODUTO                                                                                                                                                                                                                                                                                                                                                                                                                              </v>
          </cell>
          <cell r="C8276" t="str">
            <v xml:space="preserve">UN    </v>
          </cell>
          <cell r="D8276">
            <v>72.13</v>
          </cell>
        </row>
        <row r="8277">
          <cell r="A8277">
            <v>39196</v>
          </cell>
          <cell r="B8277" t="str">
            <v xml:space="preserve">BUCHA DE REDUCAO EM ALUMINIO, COM ROSCA, DE 2 1/2" X 1", PARA ELETRODUTO                                                                                                                                                                                                                                                                                                                                                                                                                                  </v>
          </cell>
          <cell r="C8277" t="str">
            <v xml:space="preserve">UN    </v>
          </cell>
          <cell r="D8277">
            <v>74.38</v>
          </cell>
        </row>
        <row r="8278">
          <cell r="A8278">
            <v>39199</v>
          </cell>
          <cell r="B8278" t="str">
            <v xml:space="preserve">BUCHA DE REDUCAO EM ALUMINIO, COM ROSCA, DE 2 1/2" X 2", PARA ELETRODUTO                                                                                                                                                                                                                                                                                                                                                                                                                                  </v>
          </cell>
          <cell r="C8278" t="str">
            <v xml:space="preserve">UN    </v>
          </cell>
          <cell r="D8278">
            <v>66.45</v>
          </cell>
        </row>
        <row r="8279">
          <cell r="A8279">
            <v>39195</v>
          </cell>
          <cell r="B8279" t="str">
            <v xml:space="preserve">BUCHA DE REDUCAO EM ALUMINIO, COM ROSCA, DE 2" X 1 1/2", PARA ELETRODUTO                                                                                                                                                                                                                                                                                                                                                                                                                                  </v>
          </cell>
          <cell r="C8279" t="str">
            <v xml:space="preserve">UN    </v>
          </cell>
          <cell r="D8279">
            <v>38.35</v>
          </cell>
        </row>
        <row r="8280">
          <cell r="A8280">
            <v>39194</v>
          </cell>
          <cell r="B8280" t="str">
            <v xml:space="preserve">BUCHA DE REDUCAO EM ALUMINIO, COM ROSCA, DE 2" X 1 1/4", PARA ELETRODUTO                                                                                                                                                                                                                                                                                                                                                                                                                                  </v>
          </cell>
          <cell r="C8280" t="str">
            <v xml:space="preserve">UN    </v>
          </cell>
          <cell r="D8280">
            <v>41.04</v>
          </cell>
        </row>
        <row r="8281">
          <cell r="A8281">
            <v>39193</v>
          </cell>
          <cell r="B8281" t="str">
            <v xml:space="preserve">BUCHA DE REDUCAO EM ALUMINIO, COM ROSCA, DE 2" X 1", PARA ELETRODUTO                                                                                                                                                                                                                                                                                                                                                                                                                                      </v>
          </cell>
          <cell r="C8281" t="str">
            <v xml:space="preserve">UN    </v>
          </cell>
          <cell r="D8281">
            <v>44.98</v>
          </cell>
        </row>
        <row r="8282">
          <cell r="A8282">
            <v>39192</v>
          </cell>
          <cell r="B8282" t="str">
            <v xml:space="preserve">BUCHA DE REDUCAO EM ALUMINIO, COM ROSCA, DE 2" X 3/4", PARA ELETRODUTO                                                                                                                                                                                                                                                                                                                                                                                                                                    </v>
          </cell>
          <cell r="C8282" t="str">
            <v xml:space="preserve">UN    </v>
          </cell>
          <cell r="D8282">
            <v>46.79</v>
          </cell>
        </row>
        <row r="8283">
          <cell r="A8283">
            <v>39920</v>
          </cell>
          <cell r="B8283" t="str">
            <v xml:space="preserve">BUCHA DE REDUCAO EM ALUMINIO, COM ROSCA, DE 3/4" X 1/2",  PARA ELETRODUTO                                                                                                                                                                                                                                                                                                                                                                                                                                 </v>
          </cell>
          <cell r="C8283" t="str">
            <v xml:space="preserve">UN    </v>
          </cell>
          <cell r="D8283">
            <v>5.66</v>
          </cell>
        </row>
        <row r="8284">
          <cell r="A8284">
            <v>39201</v>
          </cell>
          <cell r="B8284" t="str">
            <v xml:space="preserve">BUCHA DE REDUCAO EM ALUMINIO, COM ROSCA, DE 3" X 1 1/2", PARA ELETRODUTO                                                                                                                                                                                                                                                                                                                                                                                                                                  </v>
          </cell>
          <cell r="C8284" t="str">
            <v xml:space="preserve">UN    </v>
          </cell>
          <cell r="D8284">
            <v>82.55</v>
          </cell>
        </row>
        <row r="8285">
          <cell r="A8285">
            <v>39200</v>
          </cell>
          <cell r="B8285" t="str">
            <v xml:space="preserve">BUCHA DE REDUCAO EM ALUMINIO, COM ROSCA, DE 3" X 1 1/4", PARA ELETRODUTO                                                                                                                                                                                                                                                                                                                                                                                                                                  </v>
          </cell>
          <cell r="C8285" t="str">
            <v xml:space="preserve">UN    </v>
          </cell>
          <cell r="D8285">
            <v>83.22</v>
          </cell>
        </row>
        <row r="8286">
          <cell r="A8286">
            <v>39203</v>
          </cell>
          <cell r="B8286" t="str">
            <v xml:space="preserve">BUCHA DE REDUCAO EM ALUMINIO, COM ROSCA, DE 3" X 2 1/2", PARA ELETRODUTO                                                                                                                                                                                                                                                                                                                                                                                                                                  </v>
          </cell>
          <cell r="C8286" t="str">
            <v xml:space="preserve">UN    </v>
          </cell>
          <cell r="D8286">
            <v>67.19</v>
          </cell>
        </row>
        <row r="8287">
          <cell r="A8287">
            <v>39202</v>
          </cell>
          <cell r="B8287" t="str">
            <v xml:space="preserve">BUCHA DE REDUCAO EM ALUMINIO, COM ROSCA, DE 3" X 2", PARA ELETRODUTO                                                                                                                                                                                                                                                                                                                                                                                                                                      </v>
          </cell>
          <cell r="C8287" t="str">
            <v xml:space="preserve">UN    </v>
          </cell>
          <cell r="D8287">
            <v>78.930000000000007</v>
          </cell>
        </row>
        <row r="8288">
          <cell r="A8288">
            <v>39205</v>
          </cell>
          <cell r="B8288" t="str">
            <v xml:space="preserve">BUCHA DE REDUCAO EM ALUMINIO, COM ROSCA, DE 4" X 2 1/2", PARA ELETRODUTO                                                                                                                                                                                                                                                                                                                                                                                                                                  </v>
          </cell>
          <cell r="C8288" t="str">
            <v xml:space="preserve">UN    </v>
          </cell>
          <cell r="D8288">
            <v>131.69</v>
          </cell>
        </row>
        <row r="8289">
          <cell r="A8289">
            <v>39204</v>
          </cell>
          <cell r="B8289" t="str">
            <v xml:space="preserve">BUCHA DE REDUCAO EM ALUMINIO, COM ROSCA, DE 4" X 2", PARA ELETRODUTO                                                                                                                                                                                                                                                                                                                                                                                                                                      </v>
          </cell>
          <cell r="C8289" t="str">
            <v xml:space="preserve">UN    </v>
          </cell>
          <cell r="D8289">
            <v>134.87</v>
          </cell>
        </row>
        <row r="8290">
          <cell r="A8290">
            <v>39206</v>
          </cell>
          <cell r="B8290" t="str">
            <v xml:space="preserve">BUCHA DE REDUCAO EM ALUMINIO, COM ROSCA, DE 4" X 3", PARA ELETRODUTO                                                                                                                                                                                                                                                                                                                                                                                                                                      </v>
          </cell>
          <cell r="C8290" t="str">
            <v xml:space="preserve">UN    </v>
          </cell>
          <cell r="D8290">
            <v>127.95</v>
          </cell>
        </row>
        <row r="8291">
          <cell r="A8291">
            <v>798</v>
          </cell>
          <cell r="B8291" t="str">
            <v xml:space="preserve">BUCHA DE REDUCAO PVC ROSCAVEL 3/4" X 1/2"                                                                                                                                                                                                                                                                                                                                                                                                                                                                 </v>
          </cell>
          <cell r="C8291" t="str">
            <v xml:space="preserve">UN    </v>
          </cell>
          <cell r="D8291">
            <v>1.04</v>
          </cell>
        </row>
        <row r="8292">
          <cell r="A8292">
            <v>797</v>
          </cell>
          <cell r="B8292" t="str">
            <v xml:space="preserve">BUCHA DE REDUCAO PVC, ROSCAVEL 1 1/2" X 1"                                                                                                                                                                                                                                                                                                                                                                                                                                                                </v>
          </cell>
          <cell r="C8292" t="str">
            <v xml:space="preserve">UN    </v>
          </cell>
          <cell r="D8292">
            <v>7.59</v>
          </cell>
        </row>
        <row r="8293">
          <cell r="A8293">
            <v>796</v>
          </cell>
          <cell r="B8293" t="str">
            <v xml:space="preserve">BUCHA DE REDUCAO PVC, ROSCAVEL, 1 1/2" X 3/4"                                                                                                                                                                                                                                                                                                                                                                                                                                                             </v>
          </cell>
          <cell r="C8293" t="str">
            <v xml:space="preserve">UN    </v>
          </cell>
          <cell r="D8293">
            <v>6.45</v>
          </cell>
        </row>
        <row r="8294">
          <cell r="A8294">
            <v>799</v>
          </cell>
          <cell r="B8294" t="str">
            <v xml:space="preserve">BUCHA DE REDUCAO PVC, ROSCAVEL, 1" X 1/2"                                                                                                                                                                                                                                                                                                                                                                                                                                                                 </v>
          </cell>
          <cell r="C8294" t="str">
            <v xml:space="preserve">UN    </v>
          </cell>
          <cell r="D8294">
            <v>3.12</v>
          </cell>
        </row>
        <row r="8295">
          <cell r="A8295">
            <v>792</v>
          </cell>
          <cell r="B8295" t="str">
            <v xml:space="preserve">BUCHA DE REDUCAO PVC, ROSCAVEL, 1" X 3/4"                                                                                                                                                                                                                                                                                                                                                                                                                                                                 </v>
          </cell>
          <cell r="C8295" t="str">
            <v xml:space="preserve">UN    </v>
          </cell>
          <cell r="D8295">
            <v>3.02</v>
          </cell>
        </row>
        <row r="8296">
          <cell r="A8296">
            <v>38001</v>
          </cell>
          <cell r="B8296" t="str">
            <v xml:space="preserve">BUCHA DE REDUCAO, CPVC, SOLDAVEL, 22 X 15 MM, PARA AGUA QUENTE                                                                                                                                                                                                                                                                                                                                                                                                                                            </v>
          </cell>
          <cell r="C8296" t="str">
            <v xml:space="preserve">UN    </v>
          </cell>
          <cell r="D8296">
            <v>1.0900000000000001</v>
          </cell>
        </row>
        <row r="8297">
          <cell r="A8297">
            <v>38002</v>
          </cell>
          <cell r="B8297" t="str">
            <v xml:space="preserve">BUCHA DE REDUCAO, CPVC, SOLDAVEL, 28 X 22 MM, PARA AGUA QUENTE                                                                                                                                                                                                                                                                                                                                                                                                                                            </v>
          </cell>
          <cell r="C8297" t="str">
            <v xml:space="preserve">UN    </v>
          </cell>
          <cell r="D8297">
            <v>3.8</v>
          </cell>
        </row>
        <row r="8298">
          <cell r="A8298">
            <v>38003</v>
          </cell>
          <cell r="B8298" t="str">
            <v xml:space="preserve">BUCHA DE REDUCAO, CPVC, SOLDAVEL, 35 X 28 MM, PARA AGUA QUENTE                                                                                                                                                                                                                                                                                                                                                                                                                                            </v>
          </cell>
          <cell r="C8298" t="str">
            <v xml:space="preserve">UN    </v>
          </cell>
          <cell r="D8298">
            <v>25.95</v>
          </cell>
        </row>
        <row r="8299">
          <cell r="A8299">
            <v>38004</v>
          </cell>
          <cell r="B8299" t="str">
            <v xml:space="preserve">BUCHA DE REDUCAO, CPVC, SOLDAVEL, 42 X 22 MM, PARA AGUA QUENTE                                                                                                                                                                                                                                                                                                                                                                                                                                            </v>
          </cell>
          <cell r="C8299" t="str">
            <v xml:space="preserve">UN    </v>
          </cell>
          <cell r="D8299">
            <v>29.85</v>
          </cell>
        </row>
        <row r="8300">
          <cell r="A8300">
            <v>44263</v>
          </cell>
          <cell r="B8300" t="str">
            <v xml:space="preserve">BUCHA DE REDUCAO, CPVC, SOLDAVEL, 54 X 35 MM, PARA AGUA QUENTE                                                                                                                                                                                                                                                                                                                                                                                                                                            </v>
          </cell>
          <cell r="C8300" t="str">
            <v xml:space="preserve">UN    </v>
          </cell>
          <cell r="D8300">
            <v>53.59</v>
          </cell>
        </row>
        <row r="8301">
          <cell r="A8301">
            <v>36327</v>
          </cell>
          <cell r="B8301" t="str">
            <v xml:space="preserve">BUCHA DE REDUCAO, PPR, DN 25 X 20 MM, PARA AGUA QUENTE PREDIAL                                                                                                                                                                                                                                                                                                                                                                                                                                            </v>
          </cell>
          <cell r="C8301" t="str">
            <v xml:space="preserve">UN    </v>
          </cell>
          <cell r="D8301">
            <v>4.03</v>
          </cell>
        </row>
        <row r="8302">
          <cell r="A8302">
            <v>38992</v>
          </cell>
          <cell r="B8302" t="str">
            <v xml:space="preserve">BUCHA DE REDUCAO, PPR, DN 32 X 25 MM, PARA AGUA QUENTE E FRIA PREDIAL                                                                                                                                                                                                                                                                                                                                                                                                                                     </v>
          </cell>
          <cell r="C8302" t="str">
            <v xml:space="preserve">UN    </v>
          </cell>
          <cell r="D8302">
            <v>4.8899999999999997</v>
          </cell>
        </row>
        <row r="8303">
          <cell r="A8303">
            <v>38993</v>
          </cell>
          <cell r="B8303" t="str">
            <v xml:space="preserve">BUCHA DE REDUCAO, PPR, DN 40 X 25 MM, PARA AGUA QUENTE E FRIA PREDIAL                                                                                                                                                                                                                                                                                                                                                                                                                                     </v>
          </cell>
          <cell r="C8303" t="str">
            <v xml:space="preserve">UN    </v>
          </cell>
          <cell r="D8303">
            <v>12.73</v>
          </cell>
        </row>
        <row r="8304">
          <cell r="A8304">
            <v>44175</v>
          </cell>
          <cell r="B8304" t="str">
            <v xml:space="preserve">BUCHA DE REDUCAO, PPR, DN 50 X 25 MM, PARA AGUA QUENTE E FRIA PREDIAL                                                                                                                                                                                                                                                                                                                                                                                                                                     </v>
          </cell>
          <cell r="C8304" t="str">
            <v xml:space="preserve">UN    </v>
          </cell>
          <cell r="D8304">
            <v>22.2</v>
          </cell>
        </row>
        <row r="8305">
          <cell r="A8305">
            <v>44177</v>
          </cell>
          <cell r="B8305" t="str">
            <v xml:space="preserve">BUCHA DE REDUCAO, PPR, DN 50 X 32 MM, PARA AGUA QUENTE E FRIA PREDIAL                                                                                                                                                                                                                                                                                                                                                                                                                                     </v>
          </cell>
          <cell r="C8305" t="str">
            <v xml:space="preserve">UN    </v>
          </cell>
          <cell r="D8305">
            <v>16.59</v>
          </cell>
        </row>
        <row r="8306">
          <cell r="A8306">
            <v>38418</v>
          </cell>
          <cell r="B8306" t="str">
            <v xml:space="preserve">BUCHA DE REDUCAO, PVC, LONGA, SERIE R, DN 50 X 40 MM, PARA ESGOTO PREDIAL                                                                                                                                                                                                                                                                                                                                                                                                                                 </v>
          </cell>
          <cell r="C8306" t="str">
            <v xml:space="preserve">UN    </v>
          </cell>
          <cell r="D8306">
            <v>5.35</v>
          </cell>
        </row>
        <row r="8307">
          <cell r="A8307">
            <v>39178</v>
          </cell>
          <cell r="B8307" t="str">
            <v xml:space="preserve">BUCHA EM ALUMINIO, COM ROSCA, DE 1 1/2", PARA ELETRODUTO                                                                                                                                                                                                                                                                                                                                                                                                                                                  </v>
          </cell>
          <cell r="C8307" t="str">
            <v xml:space="preserve">UN    </v>
          </cell>
          <cell r="D8307">
            <v>2.27</v>
          </cell>
        </row>
        <row r="8308">
          <cell r="A8308">
            <v>39177</v>
          </cell>
          <cell r="B8308" t="str">
            <v xml:space="preserve">BUCHA EM ALUMINIO, COM ROSCA, DE 1 1/4", PARA ELETRODUTO                                                                                                                                                                                                                                                                                                                                                                                                                                                  </v>
          </cell>
          <cell r="C8308" t="str">
            <v xml:space="preserve">UN    </v>
          </cell>
          <cell r="D8308">
            <v>2.06</v>
          </cell>
        </row>
        <row r="8309">
          <cell r="A8309">
            <v>39174</v>
          </cell>
          <cell r="B8309" t="str">
            <v xml:space="preserve">BUCHA EM ALUMINIO, COM ROSCA, DE 1/2", PARA ELETRODUTO                                                                                                                                                                                                                                                                                                                                                                                                                                                    </v>
          </cell>
          <cell r="C8309" t="str">
            <v xml:space="preserve">UN    </v>
          </cell>
          <cell r="D8309">
            <v>1.03</v>
          </cell>
        </row>
        <row r="8310">
          <cell r="A8310">
            <v>39176</v>
          </cell>
          <cell r="B8310" t="str">
            <v xml:space="preserve">BUCHA EM ALUMINIO, COM ROSCA, DE 1", PARA ELETRODUTO                                                                                                                                                                                                                                                                                                                                                                                                                                                      </v>
          </cell>
          <cell r="C8310" t="str">
            <v xml:space="preserve">UN    </v>
          </cell>
          <cell r="D8310">
            <v>1.35</v>
          </cell>
        </row>
        <row r="8311">
          <cell r="A8311">
            <v>39180</v>
          </cell>
          <cell r="B8311" t="str">
            <v xml:space="preserve">BUCHA EM ALUMINIO, COM ROSCA, DE 2 1/2", PARA ELETRODUTO                                                                                                                                                                                                                                                                                                                                                                                                                                                  </v>
          </cell>
          <cell r="C8311" t="str">
            <v xml:space="preserve">UN    </v>
          </cell>
          <cell r="D8311">
            <v>6.18</v>
          </cell>
        </row>
        <row r="8312">
          <cell r="A8312">
            <v>39179</v>
          </cell>
          <cell r="B8312" t="str">
            <v xml:space="preserve">BUCHA EM ALUMINIO, COM ROSCA, DE 2", PARA ELETRODUTO                                                                                                                                                                                                                                                                                                                                                                                                                                                      </v>
          </cell>
          <cell r="C8312" t="str">
            <v xml:space="preserve">UN    </v>
          </cell>
          <cell r="D8312">
            <v>5.47</v>
          </cell>
        </row>
        <row r="8313">
          <cell r="A8313">
            <v>39175</v>
          </cell>
          <cell r="B8313" t="str">
            <v xml:space="preserve">BUCHA EM ALUMINIO, COM ROSCA, DE 3/4", PARA ELETRODUTO                                                                                                                                                                                                                                                                                                                                                                                                                                                    </v>
          </cell>
          <cell r="C8313" t="str">
            <v xml:space="preserve">UN    </v>
          </cell>
          <cell r="D8313">
            <v>1.25</v>
          </cell>
        </row>
        <row r="8314">
          <cell r="A8314">
            <v>39217</v>
          </cell>
          <cell r="B8314" t="str">
            <v xml:space="preserve">BUCHA EM ALUMINIO, COM ROSCA, DE 3/8", PARA ELETRODUTO                                                                                                                                                                                                                                                                                                                                                                                                                                                    </v>
          </cell>
          <cell r="C8314" t="str">
            <v xml:space="preserve">UN    </v>
          </cell>
          <cell r="D8314">
            <v>0.97</v>
          </cell>
        </row>
        <row r="8315">
          <cell r="A8315">
            <v>39181</v>
          </cell>
          <cell r="B8315" t="str">
            <v xml:space="preserve">BUCHA EM ALUMINIO, COM ROSCA, DE 3", PARA ELETRODUTO                                                                                                                                                                                                                                                                                                                                                                                                                                                      </v>
          </cell>
          <cell r="C8315" t="str">
            <v xml:space="preserve">UN    </v>
          </cell>
          <cell r="D8315">
            <v>8.2899999999999991</v>
          </cell>
        </row>
        <row r="8316">
          <cell r="A8316">
            <v>39182</v>
          </cell>
          <cell r="B8316" t="str">
            <v xml:space="preserve">BUCHA EM ALUMINIO, COM ROSCA, DE 4", PARA ELETRODUTO                                                                                                                                                                                                                                                                                                                                                                                                                                                      </v>
          </cell>
          <cell r="C8316" t="str">
            <v xml:space="preserve">UN    </v>
          </cell>
          <cell r="D8316">
            <v>11.65</v>
          </cell>
        </row>
        <row r="8317">
          <cell r="A8317">
            <v>12616</v>
          </cell>
          <cell r="B8317" t="str">
            <v xml:space="preserve">CABECEIRA DIREITA OU ESQUERDA, PVC, PARA CALHA PLUVIAL, DIAMETRO ENTRE *119 E 170* MM, PARA DRENAGEM PLUVIAL PREDIAL                                                                                                                                                                                                                                                                                                                                                                                      </v>
          </cell>
          <cell r="C8317" t="str">
            <v xml:space="preserve">UN    </v>
          </cell>
          <cell r="D8317">
            <v>16.5</v>
          </cell>
        </row>
        <row r="8318">
          <cell r="A8318">
            <v>1049</v>
          </cell>
          <cell r="B8318" t="str">
            <v xml:space="preserve">CABECOTE PARA ENTRADA DE LINHA DE ALIMENTACAO PARA ELETRODUTO, EM LIGA DE ALUMINIO COM ACABAMENTO ANTI CORROSIVO, COM FIXACAO POR ENCAIXE LISO DE 360 GRAUS, DE 1 1/2"                                                                                                                                                                                                                                                                                                                                    </v>
          </cell>
          <cell r="C8318" t="str">
            <v xml:space="preserve">UN    </v>
          </cell>
          <cell r="D8318">
            <v>9.75</v>
          </cell>
        </row>
        <row r="8319">
          <cell r="A8319">
            <v>1099</v>
          </cell>
          <cell r="B8319" t="str">
            <v xml:space="preserve">CABECOTE PARA ENTRADA DE LINHA DE ALIMENTACAO PARA ELETRODUTO, EM LIGA DE ALUMINIO COM ACABAMENTO ANTI CORROSIVO, COM FIXACAO POR ENCAIXE LISO DE 360 GRAUS, DE 1 1/4"                                                                                                                                                                                                                                                                                                                                    </v>
          </cell>
          <cell r="C8319" t="str">
            <v xml:space="preserve">UN    </v>
          </cell>
          <cell r="D8319">
            <v>7.46</v>
          </cell>
        </row>
        <row r="8320">
          <cell r="A8320">
            <v>39678</v>
          </cell>
          <cell r="B8320" t="str">
            <v xml:space="preserve">CABECOTE PARA ENTRADA DE LINHA DE ALIMENTACAO PARA ELETRODUTO, EM LIGA DE ALUMINIO COM ACABAMENTO ANTI CORROSIVO, COM FIXACAO POR ENCAIXE LISO DE 360 GRAUS, DE 1/2"                                                                                                                                                                                                                                                                                                                                      </v>
          </cell>
          <cell r="C8320" t="str">
            <v xml:space="preserve">UN    </v>
          </cell>
          <cell r="D8320">
            <v>3.01</v>
          </cell>
        </row>
        <row r="8321">
          <cell r="A8321">
            <v>1050</v>
          </cell>
          <cell r="B8321" t="str">
            <v xml:space="preserve">CABECOTE PARA ENTRADA DE LINHA DE ALIMENTACAO PARA ELETRODUTO, EM LIGA DE ALUMINIO COM ACABAMENTO ANTI CORROSIVO, COM FIXACAO POR ENCAIXE LISO DE 360 GRAUS, DE 1"                                                                                                                                                                                                                                                                                                                                        </v>
          </cell>
          <cell r="C8321" t="str">
            <v xml:space="preserve">UN    </v>
          </cell>
          <cell r="D8321">
            <v>5.0999999999999996</v>
          </cell>
        </row>
        <row r="8322">
          <cell r="A8322">
            <v>1101</v>
          </cell>
          <cell r="B8322" t="str">
            <v xml:space="preserve">CABECOTE PARA ENTRADA DE LINHA DE ALIMENTACAO PARA ELETRODUTO, EM LIGA DE ALUMINIO COM ACABAMENTO ANTI CORROSIVO, COM FIXACAO POR ENCAIXE LISO DE 360 GRAUS, DE 2 1/2"                                                                                                                                                                                                                                                                                                                                    </v>
          </cell>
          <cell r="C8322" t="str">
            <v xml:space="preserve">UN    </v>
          </cell>
          <cell r="D8322">
            <v>32.18</v>
          </cell>
        </row>
        <row r="8323">
          <cell r="A8323">
            <v>1100</v>
          </cell>
          <cell r="B8323" t="str">
            <v xml:space="preserve">CABECOTE PARA ENTRADA DE LINHA DE ALIMENTACAO PARA ELETRODUTO, EM LIGA DE ALUMINIO COM ACABAMENTO ANTI CORROSIVO, COM FIXACAO POR ENCAIXE LISO DE 360 GRAUS, DE 2"                                                                                                                                                                                                                                                                                                                                        </v>
          </cell>
          <cell r="C8323" t="str">
            <v xml:space="preserve">UN    </v>
          </cell>
          <cell r="D8323">
            <v>16.600000000000001</v>
          </cell>
        </row>
        <row r="8324">
          <cell r="A8324">
            <v>39679</v>
          </cell>
          <cell r="B8324" t="str">
            <v xml:space="preserve">CABECOTE PARA ENTRADA DE LINHA DE ALIMENTACAO PARA ELETRODUTO, EM LIGA DE ALUMINIO COM ACABAMENTO ANTI CORROSIVO, COM FIXACAO POR ENCAIXE LISO DE 360 GRAUS, DE 3 1/2"                                                                                                                                                                                                                                                                                                                                    </v>
          </cell>
          <cell r="C8324" t="str">
            <v xml:space="preserve">UN    </v>
          </cell>
          <cell r="D8324">
            <v>64.13</v>
          </cell>
        </row>
        <row r="8325">
          <cell r="A8325">
            <v>1098</v>
          </cell>
          <cell r="B8325" t="str">
            <v xml:space="preserve">CABECOTE PARA ENTRADA DE LINHA DE ALIMENTACAO PARA ELETRODUTO, EM LIGA DE ALUMINIO COM ACABAMENTO ANTI CORROSIVO, COM FIXACAO POR ENCAIXE LISO DE 360 GRAUS, DE 3/4"                                                                                                                                                                                                                                                                                                                                      </v>
          </cell>
          <cell r="C8325" t="str">
            <v xml:space="preserve">UN    </v>
          </cell>
          <cell r="D8325">
            <v>3.98</v>
          </cell>
        </row>
        <row r="8326">
          <cell r="A8326">
            <v>1102</v>
          </cell>
          <cell r="B8326" t="str">
            <v xml:space="preserve">CABECOTE PARA ENTRADA DE LINHA DE ALIMENTACAO PARA ELETRODUTO, EM LIGA DE ALUMINIO COM ACABAMENTO ANTI CORROSIVO, COM FIXACAO POR ENCAIXE LISO DE 360 GRAUS, DE 3"                                                                                                                                                                                                                                                                                                                                        </v>
          </cell>
          <cell r="C8326" t="str">
            <v xml:space="preserve">UN    </v>
          </cell>
          <cell r="D8326">
            <v>47.98</v>
          </cell>
        </row>
        <row r="8327">
          <cell r="A8327">
            <v>1051</v>
          </cell>
          <cell r="B8327" t="str">
            <v xml:space="preserve">CABECOTE PARA ENTRADA DE LINHA DE ALIMENTACAO PARA ELETRODUTO, EM LIGA DE ALUMINIO COM ACABAMENTO ANTI CORROSIVO, COM FIXACAO POR ENCAIXE LISO DE 360 GRAUS, DE 4"                                                                                                                                                                                                                                                                                                                                        </v>
          </cell>
          <cell r="C8327" t="str">
            <v xml:space="preserve">UN    </v>
          </cell>
          <cell r="D8327">
            <v>69.75</v>
          </cell>
        </row>
        <row r="8328">
          <cell r="A8328">
            <v>37399</v>
          </cell>
          <cell r="B8328" t="str">
            <v xml:space="preserve">CABIDE/GANCHO DE BANHEIRO SIMPLES EM METAL CROMADO                                                                                                                                                                                                                                                                                                                                                                                                                                                        </v>
          </cell>
          <cell r="C8328" t="str">
            <v xml:space="preserve">UN    </v>
          </cell>
          <cell r="D8328">
            <v>31.25</v>
          </cell>
        </row>
        <row r="8329">
          <cell r="A8329">
            <v>43834</v>
          </cell>
          <cell r="B8329" t="str">
            <v xml:space="preserve">CABO COAXIAL RG11 95% DE MALHA                                                                                                                                                                                                                                                                                                                                                                                                                                                                            </v>
          </cell>
          <cell r="C8329" t="str">
            <v xml:space="preserve">M     </v>
          </cell>
          <cell r="D8329">
            <v>21.05</v>
          </cell>
        </row>
        <row r="8330">
          <cell r="A8330">
            <v>43835</v>
          </cell>
          <cell r="B8330" t="str">
            <v xml:space="preserve">CABO COAXIAL RG59 95% DE MALHA                                                                                                                                                                                                                                                                                                                                                                                                                                                                            </v>
          </cell>
          <cell r="C8330" t="str">
            <v xml:space="preserve">M     </v>
          </cell>
          <cell r="D8330">
            <v>1.88</v>
          </cell>
        </row>
        <row r="8331">
          <cell r="A8331">
            <v>43833</v>
          </cell>
          <cell r="B8331" t="str">
            <v xml:space="preserve">CABO COAXIAL RG6 95% DE MALHA                                                                                                                                                                                                                                                                                                                                                                                                                                                                             </v>
          </cell>
          <cell r="C8331" t="str">
            <v xml:space="preserve">M     </v>
          </cell>
          <cell r="D8331">
            <v>1.96</v>
          </cell>
        </row>
        <row r="8332">
          <cell r="A8332">
            <v>41955</v>
          </cell>
          <cell r="B8332" t="str">
            <v xml:space="preserve">CABO DE ACO GALVANIZADO, DIAMETRO 12,7 MM (1/2"), COM ALMA DE ACO CABO INDEPENDENTE 6 X 25 F                                                                                                                                                                                                                                                                                                                                                                                                              </v>
          </cell>
          <cell r="C8332" t="str">
            <v xml:space="preserve">KG    </v>
          </cell>
          <cell r="D8332">
            <v>63.59</v>
          </cell>
        </row>
        <row r="8333">
          <cell r="A8333">
            <v>41953</v>
          </cell>
          <cell r="B8333" t="str">
            <v xml:space="preserve">CABO DE ACO GALVANIZADO, DIAMETRO 12,7 MM (1/2"), COM ALMA DE FIBRA 6 X 25 F                                                                                                                                                                                                                                                                                                                                                                                                                              </v>
          </cell>
          <cell r="C8333" t="str">
            <v xml:space="preserve">KG    </v>
          </cell>
          <cell r="D8333">
            <v>60.68</v>
          </cell>
        </row>
        <row r="8334">
          <cell r="A8334">
            <v>41954</v>
          </cell>
          <cell r="B8334" t="str">
            <v xml:space="preserve">CABO DE ACO GALVANIZADO, DIAMETRO 9,53 MM (3/8"), COM ALMA DE FIBRA 6 X 25 F                                                                                                                                                                                                                                                                                                                                                                                                                              </v>
          </cell>
          <cell r="C8334" t="str">
            <v xml:space="preserve">KG    </v>
          </cell>
          <cell r="D8334">
            <v>60.11</v>
          </cell>
        </row>
        <row r="8335">
          <cell r="A8335">
            <v>25004</v>
          </cell>
          <cell r="B8335" t="str">
            <v xml:space="preserve">CABO DE ALUMINIO NU COM ALMA DE ACO, BITOLA 1/0 AWG                                                                                                                                                                                                                                                                                                                                                                                                                                                       </v>
          </cell>
          <cell r="C8335" t="str">
            <v xml:space="preserve">KG    </v>
          </cell>
          <cell r="D8335">
            <v>45.56</v>
          </cell>
        </row>
        <row r="8336">
          <cell r="A8336">
            <v>25002</v>
          </cell>
          <cell r="B8336" t="str">
            <v xml:space="preserve">CABO DE ALUMINIO NU COM ALMA DE ACO, BITOLA 2 AWG                                                                                                                                                                                                                                                                                                                                                                                                                                                         </v>
          </cell>
          <cell r="C8336" t="str">
            <v xml:space="preserve">KG    </v>
          </cell>
          <cell r="D8336">
            <v>45.56</v>
          </cell>
        </row>
        <row r="8337">
          <cell r="A8337">
            <v>37409</v>
          </cell>
          <cell r="B8337" t="str">
            <v xml:space="preserve">CABO DE ALUMINIO NU COM ALMA DE ACO, BITOLA 2/0 AWG                                                                                                                                                                                                                                                                                                                                                                                                                                                       </v>
          </cell>
          <cell r="C8337" t="str">
            <v xml:space="preserve">KG    </v>
          </cell>
          <cell r="D8337">
            <v>45.56</v>
          </cell>
        </row>
        <row r="8338">
          <cell r="A8338">
            <v>841</v>
          </cell>
          <cell r="B8338" t="str">
            <v xml:space="preserve">CABO DE ALUMINIO NU COM ALMA DE ACO, BITOLA 4 AWG                                                                                                                                                                                                                                                                                                                                                                                                                                                         </v>
          </cell>
          <cell r="C8338" t="str">
            <v xml:space="preserve">KG    </v>
          </cell>
          <cell r="D8338">
            <v>46.12</v>
          </cell>
        </row>
        <row r="8339">
          <cell r="A8339">
            <v>25005</v>
          </cell>
          <cell r="B8339" t="str">
            <v xml:space="preserve">CABO DE ALUMINIO NU SEM ALMA DE ACO, BITOLA 1/0 AWG                                                                                                                                                                                                                                                                                                                                                                                                                                                       </v>
          </cell>
          <cell r="C8339" t="str">
            <v xml:space="preserve">KG    </v>
          </cell>
          <cell r="D8339">
            <v>49.99</v>
          </cell>
        </row>
        <row r="8340">
          <cell r="A8340">
            <v>25003</v>
          </cell>
          <cell r="B8340" t="str">
            <v xml:space="preserve">CABO DE ALUMINIO NU SEM ALMA DE ACO, BITOLA 2 AWG                                                                                                                                                                                                                                                                                                                                                                                                                                                         </v>
          </cell>
          <cell r="C8340" t="str">
            <v xml:space="preserve">KG    </v>
          </cell>
          <cell r="D8340">
            <v>50.75</v>
          </cell>
        </row>
        <row r="8341">
          <cell r="A8341">
            <v>37410</v>
          </cell>
          <cell r="B8341" t="str">
            <v xml:space="preserve">CABO DE ALUMINIO NU SEM ALMA DE ACO, BITOLA 2/0 AWG                                                                                                                                                                                                                                                                                                                                                                                                                                                       </v>
          </cell>
          <cell r="C8341" t="str">
            <v xml:space="preserve">KG    </v>
          </cell>
          <cell r="D8341">
            <v>49.99</v>
          </cell>
        </row>
        <row r="8342">
          <cell r="A8342">
            <v>842</v>
          </cell>
          <cell r="B8342" t="str">
            <v xml:space="preserve">CABO DE ALUMINIO NU SEM ALMA DE ACO, BITOLA 4 AWG                                                                                                                                                                                                                                                                                                                                                                                                                                                         </v>
          </cell>
          <cell r="C8342" t="str">
            <v xml:space="preserve">KG    </v>
          </cell>
          <cell r="D8342">
            <v>50.7</v>
          </cell>
        </row>
        <row r="8343">
          <cell r="A8343">
            <v>44391</v>
          </cell>
          <cell r="B8343" t="str">
            <v xml:space="preserve">CABO DE COBRE FLEXIVEL NAO HALOGENADO, SEM EMISSAO DE FUMACA, 750V, SECAO NOMINAL 120 MM                                                                                                                                                                                                                                                                                                                                                                                                                  </v>
          </cell>
          <cell r="C8343" t="str">
            <v xml:space="preserve">M     </v>
          </cell>
          <cell r="D8343">
            <v>108.04</v>
          </cell>
        </row>
        <row r="8344">
          <cell r="A8344">
            <v>44388</v>
          </cell>
          <cell r="B8344" t="str">
            <v xml:space="preserve">CABO DE COBRE FLEXIVEL NAO HALOGENADO, SEM EMISSAO DE FUMACA, 750V, SECAO NOMINAL 2,5 MM                                                                                                                                                                                                                                                                                                                                                                                                                  </v>
          </cell>
          <cell r="C8344" t="str">
            <v xml:space="preserve">M     </v>
          </cell>
          <cell r="D8344">
            <v>2.34</v>
          </cell>
        </row>
        <row r="8345">
          <cell r="A8345">
            <v>44392</v>
          </cell>
          <cell r="B8345" t="str">
            <v xml:space="preserve">CABO DE COBRE FLEXIVEL NAO HALOGENADO, SEM EMISSAO DE FUMACA, 750V, SECAO NOMINAL 240 MM                                                                                                                                                                                                                                                                                                                                                                                                                  </v>
          </cell>
          <cell r="C8345" t="str">
            <v xml:space="preserve">M     </v>
          </cell>
          <cell r="D8345">
            <v>215.13</v>
          </cell>
        </row>
        <row r="8346">
          <cell r="A8346">
            <v>44390</v>
          </cell>
          <cell r="B8346" t="str">
            <v xml:space="preserve">CABO DE COBRE FLEXIVEL NAO HALOGENADO, SEM EMISSAO DE FUMACA, 750V, SECAO NOMINAL 50 MM                                                                                                                                                                                                                                                                                                                                                                                                                   </v>
          </cell>
          <cell r="C8346" t="str">
            <v xml:space="preserve">M     </v>
          </cell>
          <cell r="D8346">
            <v>45.58</v>
          </cell>
        </row>
        <row r="8347">
          <cell r="A8347">
            <v>44389</v>
          </cell>
          <cell r="B8347" t="str">
            <v xml:space="preserve">CABO DE COBRE FLEXIVEL NAO HALOGENADO, SEM EMISSAO DE FUMACA, 750V, SECAO NOMINAL 6,0 MM                                                                                                                                                                                                                                                                                                                                                                                                                  </v>
          </cell>
          <cell r="C8347" t="str">
            <v xml:space="preserve">M     </v>
          </cell>
          <cell r="D8347">
            <v>5.38</v>
          </cell>
        </row>
        <row r="8348">
          <cell r="A8348">
            <v>862</v>
          </cell>
          <cell r="B8348" t="str">
            <v xml:space="preserve">CABO DE COBRE NU 10 MM2 MEIO-DURO                                                                                                                                                                                                                                                                                                                                                                                                                                                                         </v>
          </cell>
          <cell r="C8348" t="str">
            <v xml:space="preserve">M     </v>
          </cell>
          <cell r="D8348">
            <v>9.86</v>
          </cell>
        </row>
        <row r="8349">
          <cell r="A8349">
            <v>866</v>
          </cell>
          <cell r="B8349" t="str">
            <v xml:space="preserve">CABO DE COBRE NU 120 MM2 MEIO-DURO                                                                                                                                                                                                                                                                                                                                                                                                                                                                        </v>
          </cell>
          <cell r="C8349" t="str">
            <v xml:space="preserve">M     </v>
          </cell>
          <cell r="D8349">
            <v>125.27</v>
          </cell>
        </row>
        <row r="8350">
          <cell r="A8350">
            <v>892</v>
          </cell>
          <cell r="B8350" t="str">
            <v xml:space="preserve">CABO DE COBRE NU 150 MM2 MEIO-DURO                                                                                                                                                                                                                                                                                                                                                                                                                                                                        </v>
          </cell>
          <cell r="C8350" t="str">
            <v xml:space="preserve">M     </v>
          </cell>
          <cell r="D8350">
            <v>151.63999999999999</v>
          </cell>
        </row>
        <row r="8351">
          <cell r="A8351">
            <v>857</v>
          </cell>
          <cell r="B8351" t="str">
            <v xml:space="preserve">CABO DE COBRE NU 16 MM2 MEIO-DURO                                                                                                                                                                                                                                                                                                                                                                                                                                                                         </v>
          </cell>
          <cell r="C8351" t="str">
            <v xml:space="preserve">M     </v>
          </cell>
          <cell r="D8351">
            <v>16.489999999999998</v>
          </cell>
        </row>
        <row r="8352">
          <cell r="A8352">
            <v>37404</v>
          </cell>
          <cell r="B8352" t="str">
            <v xml:space="preserve">CABO DE COBRE NU 185 MM2 MEIO-DURO                                                                                                                                                                                                                                                                                                                                                                                                                                                                        </v>
          </cell>
          <cell r="C8352" t="str">
            <v xml:space="preserve">M     </v>
          </cell>
          <cell r="D8352">
            <v>175.44</v>
          </cell>
        </row>
        <row r="8353">
          <cell r="A8353">
            <v>868</v>
          </cell>
          <cell r="B8353" t="str">
            <v xml:space="preserve">CABO DE COBRE NU 25 MM2 MEIO-DURO                                                                                                                                                                                                                                                                                                                                                                                                                                                                         </v>
          </cell>
          <cell r="C8353" t="str">
            <v xml:space="preserve">M     </v>
          </cell>
          <cell r="D8353">
            <v>23.5</v>
          </cell>
        </row>
        <row r="8354">
          <cell r="A8354">
            <v>863</v>
          </cell>
          <cell r="B8354" t="str">
            <v xml:space="preserve">CABO DE COBRE NU 35 MM2 MEIO-DURO                                                                                                                                                                                                                                                                                                                                                                                                                                                                         </v>
          </cell>
          <cell r="C8354" t="str">
            <v xml:space="preserve">M     </v>
          </cell>
          <cell r="D8354">
            <v>34.61</v>
          </cell>
        </row>
        <row r="8355">
          <cell r="A8355">
            <v>867</v>
          </cell>
          <cell r="B8355" t="str">
            <v xml:space="preserve">CABO DE COBRE NU 50 MM2 MEIO-DURO                                                                                                                                                                                                                                                                                                                                                                                                                                                                         </v>
          </cell>
          <cell r="C8355" t="str">
            <v xml:space="preserve">M     </v>
          </cell>
          <cell r="D8355">
            <v>49.31</v>
          </cell>
        </row>
        <row r="8356">
          <cell r="A8356">
            <v>864</v>
          </cell>
          <cell r="B8356" t="str">
            <v xml:space="preserve">CABO DE COBRE NU 70 MM2 MEIO-DURO                                                                                                                                                                                                                                                                                                                                                                                                                                                                         </v>
          </cell>
          <cell r="C8356" t="str">
            <v xml:space="preserve">M     </v>
          </cell>
          <cell r="D8356">
            <v>65.14</v>
          </cell>
        </row>
        <row r="8357">
          <cell r="A8357">
            <v>865</v>
          </cell>
          <cell r="B8357" t="str">
            <v xml:space="preserve">CABO DE COBRE NU 95 MM2 MEIO-DURO                                                                                                                                                                                                                                                                                                                                                                                                                                                                         </v>
          </cell>
          <cell r="C8357" t="str">
            <v xml:space="preserve">M     </v>
          </cell>
          <cell r="D8357">
            <v>93.69</v>
          </cell>
        </row>
        <row r="8358">
          <cell r="A8358">
            <v>993</v>
          </cell>
          <cell r="B8358" t="str">
            <v xml:space="preserve">CABO DE COBRE, FLEXIVEL, CLASSE 4 OU 5, ISOLACAO EM PVC/A, ANTICHAMA BWF-B, COBERTURA PVC-ST1, ANTICHAMA BWF-B, 1 CONDUTOR, 0,6/1 KV, SECAO NOMINAL 1,5 MM2                                                                                                                                                                                                                                                                                                                                               </v>
          </cell>
          <cell r="C8358" t="str">
            <v xml:space="preserve">M     </v>
          </cell>
          <cell r="D8358">
            <v>1.78</v>
          </cell>
        </row>
        <row r="8359">
          <cell r="A8359">
            <v>1020</v>
          </cell>
          <cell r="B8359" t="str">
            <v xml:space="preserve">CABO DE COBRE, FLEXIVEL, CLASSE 4 OU 5, ISOLACAO EM PVC/A, ANTICHAMA BWF-B, COBERTURA PVC-ST1, ANTICHAMA BWF-B, 1 CONDUTOR, 0,6/1 KV, SECAO NOMINAL 10 MM2                                                                                                                                                                                                                                                                                                                                                </v>
          </cell>
          <cell r="C8359" t="str">
            <v xml:space="preserve">M     </v>
          </cell>
          <cell r="D8359">
            <v>9.09</v>
          </cell>
        </row>
        <row r="8360">
          <cell r="A8360">
            <v>1017</v>
          </cell>
          <cell r="B8360" t="str">
            <v xml:space="preserve">CABO DE COBRE, FLEXIVEL, CLASSE 4 OU 5, ISOLACAO EM PVC/A, ANTICHAMA BWF-B, COBERTURA PVC-ST1, ANTICHAMA BWF-B, 1 CONDUTOR, 0,6/1 KV, SECAO NOMINAL 120 MM2                                                                                                                                                                                                                                                                                                                                               </v>
          </cell>
          <cell r="C8360" t="str">
            <v xml:space="preserve">M     </v>
          </cell>
          <cell r="D8360">
            <v>111.4</v>
          </cell>
        </row>
        <row r="8361">
          <cell r="A8361">
            <v>999</v>
          </cell>
          <cell r="B8361" t="str">
            <v xml:space="preserve">CABO DE COBRE, FLEXIVEL, CLASSE 4 OU 5, ISOLACAO EM PVC/A, ANTICHAMA BWF-B, COBERTURA PVC-ST1, ANTICHAMA BWF-B, 1 CONDUTOR, 0,6/1 KV, SECAO NOMINAL 150 MM2                                                                                                                                                                                                                                                                                                                                               </v>
          </cell>
          <cell r="C8361" t="str">
            <v xml:space="preserve">M     </v>
          </cell>
          <cell r="D8361">
            <v>134.96</v>
          </cell>
        </row>
        <row r="8362">
          <cell r="A8362">
            <v>995</v>
          </cell>
          <cell r="B8362" t="str">
            <v xml:space="preserve">CABO DE COBRE, FLEXIVEL, CLASSE 4 OU 5, ISOLACAO EM PVC/A, ANTICHAMA BWF-B, COBERTURA PVC-ST1, ANTICHAMA BWF-B, 1 CONDUTOR, 0,6/1 KV, SECAO NOMINAL 16 MM2                                                                                                                                                                                                                                                                                                                                                </v>
          </cell>
          <cell r="C8362" t="str">
            <v xml:space="preserve">M     </v>
          </cell>
          <cell r="D8362">
            <v>14.47</v>
          </cell>
        </row>
        <row r="8363">
          <cell r="A8363">
            <v>1000</v>
          </cell>
          <cell r="B8363" t="str">
            <v xml:space="preserve">CABO DE COBRE, FLEXIVEL, CLASSE 4 OU 5, ISOLACAO EM PVC/A, ANTICHAMA BWF-B, COBERTURA PVC-ST1, ANTICHAMA BWF-B, 1 CONDUTOR, 0,6/1 KV, SECAO NOMINAL 185 MM2                                                                                                                                                                                                                                                                                                                                               </v>
          </cell>
          <cell r="C8363" t="str">
            <v xml:space="preserve">M     </v>
          </cell>
          <cell r="D8363">
            <v>165.77</v>
          </cell>
        </row>
        <row r="8364">
          <cell r="A8364">
            <v>1022</v>
          </cell>
          <cell r="B8364" t="str">
            <v xml:space="preserve">CABO DE COBRE, FLEXIVEL, CLASSE 4 OU 5, ISOLACAO EM PVC/A, ANTICHAMA BWF-B, COBERTURA PVC-ST1, ANTICHAMA BWF-B, 1 CONDUTOR, 0,6/1 KV, SECAO NOMINAL 2,5 MM2                                                                                                                                                                                                                                                                                                                                               </v>
          </cell>
          <cell r="C8364" t="str">
            <v xml:space="preserve">M     </v>
          </cell>
          <cell r="D8364">
            <v>2.48</v>
          </cell>
        </row>
        <row r="8365">
          <cell r="A8365">
            <v>1015</v>
          </cell>
          <cell r="B8365" t="str">
            <v xml:space="preserve">CABO DE COBRE, FLEXIVEL, CLASSE 4 OU 5, ISOLACAO EM PVC/A, ANTICHAMA BWF-B, COBERTURA PVC-ST1, ANTICHAMA BWF-B, 1 CONDUTOR, 0,6/1 KV, SECAO NOMINAL 240 MM2                                                                                                                                                                                                                                                                                                                                               </v>
          </cell>
          <cell r="C8365" t="str">
            <v xml:space="preserve">M     </v>
          </cell>
          <cell r="D8365">
            <v>220.29</v>
          </cell>
        </row>
        <row r="8366">
          <cell r="A8366">
            <v>996</v>
          </cell>
          <cell r="B8366" t="str">
            <v xml:space="preserve">CABO DE COBRE, FLEXIVEL, CLASSE 4 OU 5, ISOLACAO EM PVC/A, ANTICHAMA BWF-B, COBERTURA PVC-ST1, ANTICHAMA BWF-B, 1 CONDUTOR, 0,6/1 KV, SECAO NOMINAL 25 MM2                                                                                                                                                                                                                                                                                                                                                </v>
          </cell>
          <cell r="C8366" t="str">
            <v xml:space="preserve">M     </v>
          </cell>
          <cell r="D8366">
            <v>22.44</v>
          </cell>
        </row>
        <row r="8367">
          <cell r="A8367">
            <v>1001</v>
          </cell>
          <cell r="B8367" t="str">
            <v xml:space="preserve">CABO DE COBRE, FLEXIVEL, CLASSE 4 OU 5, ISOLACAO EM PVC/A, ANTICHAMA BWF-B, COBERTURA PVC-ST1, ANTICHAMA BWF-B, 1 CONDUTOR, 0,6/1 KV, SECAO NOMINAL 300 MM2                                                                                                                                                                                                                                                                                                                                               </v>
          </cell>
          <cell r="C8367" t="str">
            <v xml:space="preserve">M     </v>
          </cell>
          <cell r="D8367">
            <v>285.82</v>
          </cell>
        </row>
        <row r="8368">
          <cell r="A8368">
            <v>1019</v>
          </cell>
          <cell r="B8368" t="str">
            <v xml:space="preserve">CABO DE COBRE, FLEXIVEL, CLASSE 4 OU 5, ISOLACAO EM PVC/A, ANTICHAMA BWF-B, COBERTURA PVC-ST1, ANTICHAMA BWF-B, 1 CONDUTOR, 0,6/1 KV, SECAO NOMINAL 35 MM2                                                                                                                                                                                                                                                                                                                                                </v>
          </cell>
          <cell r="C8368" t="str">
            <v xml:space="preserve">M     </v>
          </cell>
          <cell r="D8368">
            <v>31.71</v>
          </cell>
        </row>
        <row r="8369">
          <cell r="A8369">
            <v>1021</v>
          </cell>
          <cell r="B8369" t="str">
            <v xml:space="preserve">CABO DE COBRE, FLEXIVEL, CLASSE 4 OU 5, ISOLACAO EM PVC/A, ANTICHAMA BWF-B, COBERTURA PVC-ST1, ANTICHAMA BWF-B, 1 CONDUTOR, 0,6/1 KV, SECAO NOMINAL 4 MM2                                                                                                                                                                                                                                                                                                                                                 </v>
          </cell>
          <cell r="C8369" t="str">
            <v xml:space="preserve">M     </v>
          </cell>
          <cell r="D8369">
            <v>3.81</v>
          </cell>
        </row>
        <row r="8370">
          <cell r="A8370">
            <v>39249</v>
          </cell>
          <cell r="B8370" t="str">
            <v xml:space="preserve">CABO DE COBRE, FLEXIVEL, CLASSE 4 OU 5, ISOLACAO EM PVC/A, ANTICHAMA BWF-B, COBERTURA PVC-ST1, ANTICHAMA BWF-B, 1 CONDUTOR, 0,6/1 KV, SECAO NOMINAL 400 MM2                                                                                                                                                                                                                                                                                                                                               </v>
          </cell>
          <cell r="C8370" t="str">
            <v xml:space="preserve">M     </v>
          </cell>
          <cell r="D8370">
            <v>384.31</v>
          </cell>
        </row>
        <row r="8371">
          <cell r="A8371">
            <v>1018</v>
          </cell>
          <cell r="B8371" t="str">
            <v xml:space="preserve">CABO DE COBRE, FLEXIVEL, CLASSE 4 OU 5, ISOLACAO EM PVC/A, ANTICHAMA BWF-B, COBERTURA PVC-ST1, ANTICHAMA BWF-B, 1 CONDUTOR, 0,6/1 KV, SECAO NOMINAL 50 MM2                                                                                                                                                                                                                                                                                                                                                </v>
          </cell>
          <cell r="C8371" t="str">
            <v xml:space="preserve">M     </v>
          </cell>
          <cell r="D8371">
            <v>46.9</v>
          </cell>
        </row>
        <row r="8372">
          <cell r="A8372">
            <v>39250</v>
          </cell>
          <cell r="B8372" t="str">
            <v xml:space="preserve">CABO DE COBRE, FLEXIVEL, CLASSE 4 OU 5, ISOLACAO EM PVC/A, ANTICHAMA BWF-B, COBERTURA PVC-ST1, ANTICHAMA BWF-B, 1 CONDUTOR, 0,6/1 KV, SECAO NOMINAL 500 MM2                                                                                                                                                                                                                                                                                                                                               </v>
          </cell>
          <cell r="C8372" t="str">
            <v xml:space="preserve">M     </v>
          </cell>
          <cell r="D8372">
            <v>459.72</v>
          </cell>
        </row>
        <row r="8373">
          <cell r="A8373">
            <v>994</v>
          </cell>
          <cell r="B8373" t="str">
            <v xml:space="preserve">CABO DE COBRE, FLEXIVEL, CLASSE 4 OU 5, ISOLACAO EM PVC/A, ANTICHAMA BWF-B, COBERTURA PVC-ST1, ANTICHAMA BWF-B, 1 CONDUTOR, 0,6/1 KV, SECAO NOMINAL 6 MM2                                                                                                                                                                                                                                                                                                                                                 </v>
          </cell>
          <cell r="C8373" t="str">
            <v xml:space="preserve">M     </v>
          </cell>
          <cell r="D8373">
            <v>5.54</v>
          </cell>
        </row>
        <row r="8374">
          <cell r="A8374">
            <v>977</v>
          </cell>
          <cell r="B8374" t="str">
            <v xml:space="preserve">CABO DE COBRE, FLEXIVEL, CLASSE 4 OU 5, ISOLACAO EM PVC/A, ANTICHAMA BWF-B, COBERTURA PVC-ST1, ANTICHAMA BWF-B, 1 CONDUTOR, 0,6/1 KV, SECAO NOMINAL 70 MM2                                                                                                                                                                                                                                                                                                                                                </v>
          </cell>
          <cell r="C8374" t="str">
            <v xml:space="preserve">M     </v>
          </cell>
          <cell r="D8374">
            <v>65.61</v>
          </cell>
        </row>
        <row r="8375">
          <cell r="A8375">
            <v>998</v>
          </cell>
          <cell r="B8375" t="str">
            <v xml:space="preserve">CABO DE COBRE, FLEXIVEL, CLASSE 4 OU 5, ISOLACAO EM PVC/A, ANTICHAMA BWF-B, COBERTURA PVC-ST1, ANTICHAMA BWF-B, 1 CONDUTOR, 0,6/1 KV, SECAO NOMINAL 95 MM2                                                                                                                                                                                                                                                                                                                                                </v>
          </cell>
          <cell r="C8375" t="str">
            <v xml:space="preserve">M     </v>
          </cell>
          <cell r="D8375">
            <v>85.19</v>
          </cell>
        </row>
        <row r="8376">
          <cell r="A8376">
            <v>39251</v>
          </cell>
          <cell r="B8376" t="str">
            <v xml:space="preserve">CABO DE COBRE, FLEXIVEL, CLASSE 4 OU 5, ISOLACAO EM PVC/A, ANTICHAMA BWF-B, 1 CONDUTOR, 450/750 V, SECAO NOMINAL 0,5 MM2                                                                                                                                                                                                                                                                                                                                                                                  </v>
          </cell>
          <cell r="C8376" t="str">
            <v xml:space="preserve">M     </v>
          </cell>
          <cell r="D8376">
            <v>0.61</v>
          </cell>
        </row>
        <row r="8377">
          <cell r="A8377">
            <v>1011</v>
          </cell>
          <cell r="B8377" t="str">
            <v xml:space="preserve">CABO DE COBRE, FLEXIVEL, CLASSE 4 OU 5, ISOLACAO EM PVC/A, ANTICHAMA BWF-B, 1 CONDUTOR, 450/750 V, SECAO NOMINAL 0,75 MM2                                                                                                                                                                                                                                                                                                                                                                                 </v>
          </cell>
          <cell r="C8377" t="str">
            <v xml:space="preserve">M     </v>
          </cell>
          <cell r="D8377">
            <v>0.84</v>
          </cell>
        </row>
        <row r="8378">
          <cell r="A8378">
            <v>39252</v>
          </cell>
          <cell r="B8378" t="str">
            <v xml:space="preserve">CABO DE COBRE, FLEXIVEL, CLASSE 4 OU 5, ISOLACAO EM PVC/A, ANTICHAMA BWF-B, 1 CONDUTOR, 450/750 V, SECAO NOMINAL 1,0 MM2                                                                                                                                                                                                                                                                                                                                                                                  </v>
          </cell>
          <cell r="C8378" t="str">
            <v xml:space="preserve">M     </v>
          </cell>
          <cell r="D8378">
            <v>1.1000000000000001</v>
          </cell>
        </row>
        <row r="8379">
          <cell r="A8379">
            <v>1013</v>
          </cell>
          <cell r="B8379" t="str">
            <v xml:space="preserve">CABO DE COBRE, FLEXIVEL, CLASSE 4 OU 5, ISOLACAO EM PVC/A, ANTICHAMA BWF-B, 1 CONDUTOR, 450/750 V, SECAO NOMINAL 1,5 MM2                                                                                                                                                                                                                                                                                                                                                                                  </v>
          </cell>
          <cell r="C8379" t="str">
            <v xml:space="preserve">M     </v>
          </cell>
          <cell r="D8379">
            <v>1.32</v>
          </cell>
        </row>
        <row r="8380">
          <cell r="A8380">
            <v>980</v>
          </cell>
          <cell r="B8380" t="str">
            <v xml:space="preserve">CABO DE COBRE, FLEXIVEL, CLASSE 4 OU 5, ISOLACAO EM PVC/A, ANTICHAMA BWF-B, 1 CONDUTOR, 450/750 V, SECAO NOMINAL 10 MM2                                                                                                                                                                                                                                                                                                                                                                                   </v>
          </cell>
          <cell r="C8380" t="str">
            <v xml:space="preserve">M     </v>
          </cell>
          <cell r="D8380">
            <v>9.5299999999999994</v>
          </cell>
        </row>
        <row r="8381">
          <cell r="A8381">
            <v>39237</v>
          </cell>
          <cell r="B8381" t="str">
            <v xml:space="preserve">CABO DE COBRE, FLEXIVEL, CLASSE 4 OU 5, ISOLACAO EM PVC/A, ANTICHAMA BWF-B, 1 CONDUTOR, 450/750 V, SECAO NOMINAL 120 MM2                                                                                                                                                                                                                                                                                                                                                                                  </v>
          </cell>
          <cell r="C8381" t="str">
            <v xml:space="preserve">M     </v>
          </cell>
          <cell r="D8381">
            <v>101.41</v>
          </cell>
        </row>
        <row r="8382">
          <cell r="A8382">
            <v>39238</v>
          </cell>
          <cell r="B8382" t="str">
            <v xml:space="preserve">CABO DE COBRE, FLEXIVEL, CLASSE 4 OU 5, ISOLACAO EM PVC/A, ANTICHAMA BWF-B, 1 CONDUTOR, 450/750 V, SECAO NOMINAL 150 MM2                                                                                                                                                                                                                                                                                                                                                                                  </v>
          </cell>
          <cell r="C8382" t="str">
            <v xml:space="preserve">M     </v>
          </cell>
          <cell r="D8382">
            <v>127.91</v>
          </cell>
        </row>
        <row r="8383">
          <cell r="A8383">
            <v>979</v>
          </cell>
          <cell r="B8383" t="str">
            <v xml:space="preserve">CABO DE COBRE, FLEXIVEL, CLASSE 4 OU 5, ISOLACAO EM PVC/A, ANTICHAMA BWF-B, 1 CONDUTOR, 450/750 V, SECAO NOMINAL 16 MM2                                                                                                                                                                                                                                                                                                                                                                                   </v>
          </cell>
          <cell r="C8383" t="str">
            <v xml:space="preserve">M     </v>
          </cell>
          <cell r="D8383">
            <v>13.62</v>
          </cell>
        </row>
        <row r="8384">
          <cell r="A8384">
            <v>39239</v>
          </cell>
          <cell r="B8384" t="str">
            <v xml:space="preserve">CABO DE COBRE, FLEXIVEL, CLASSE 4 OU 5, ISOLACAO EM PVC/A, ANTICHAMA BWF-B, 1 CONDUTOR, 450/750 V, SECAO NOMINAL 185 MM2                                                                                                                                                                                                                                                                                                                                                                                  </v>
          </cell>
          <cell r="C8384" t="str">
            <v xml:space="preserve">M     </v>
          </cell>
          <cell r="D8384">
            <v>154.52000000000001</v>
          </cell>
        </row>
        <row r="8385">
          <cell r="A8385">
            <v>1014</v>
          </cell>
          <cell r="B8385" t="str">
            <v xml:space="preserve">CABO DE COBRE, FLEXIVEL, CLASSE 4 OU 5, ISOLACAO EM PVC/A, ANTICHAMA BWF-B, 1 CONDUTOR, 450/750 V, SECAO NOMINAL 2,5 MM2                                                                                                                                                                                                                                                                                                                                                                                  </v>
          </cell>
          <cell r="C8385" t="str">
            <v xml:space="preserve">M     </v>
          </cell>
          <cell r="D8385">
            <v>2.09</v>
          </cell>
        </row>
        <row r="8386">
          <cell r="A8386">
            <v>39240</v>
          </cell>
          <cell r="B8386" t="str">
            <v xml:space="preserve">CABO DE COBRE, FLEXIVEL, CLASSE 4 OU 5, ISOLACAO EM PVC/A, ANTICHAMA BWF-B, 1 CONDUTOR, 450/750 V, SECAO NOMINAL 240 MM2                                                                                                                                                                                                                                                                                                                                                                                  </v>
          </cell>
          <cell r="C8386" t="str">
            <v xml:space="preserve">M     </v>
          </cell>
          <cell r="D8386">
            <v>203.24</v>
          </cell>
        </row>
        <row r="8387">
          <cell r="A8387">
            <v>39232</v>
          </cell>
          <cell r="B8387" t="str">
            <v xml:space="preserve">CABO DE COBRE, FLEXIVEL, CLASSE 4 OU 5, ISOLACAO EM PVC/A, ANTICHAMA BWF-B, 1 CONDUTOR, 450/750 V, SECAO NOMINAL 25 MM2                                                                                                                                                                                                                                                                                                                                                                                   </v>
          </cell>
          <cell r="C8387" t="str">
            <v xml:space="preserve">M     </v>
          </cell>
          <cell r="D8387">
            <v>21.33</v>
          </cell>
        </row>
        <row r="8388">
          <cell r="A8388">
            <v>39233</v>
          </cell>
          <cell r="B8388" t="str">
            <v xml:space="preserve">CABO DE COBRE, FLEXIVEL, CLASSE 4 OU 5, ISOLACAO EM PVC/A, ANTICHAMA BWF-B, 1 CONDUTOR, 450/750 V, SECAO NOMINAL 35 MM2                                                                                                                                                                                                                                                                                                                                                                                   </v>
          </cell>
          <cell r="C8388" t="str">
            <v xml:space="preserve">M     </v>
          </cell>
          <cell r="D8388">
            <v>31.09</v>
          </cell>
        </row>
        <row r="8389">
          <cell r="A8389">
            <v>981</v>
          </cell>
          <cell r="B8389" t="str">
            <v xml:space="preserve">CABO DE COBRE, FLEXIVEL, CLASSE 4 OU 5, ISOLACAO EM PVC/A, ANTICHAMA BWF-B, 1 CONDUTOR, 450/750 V, SECAO NOMINAL 4 MM2                                                                                                                                                                                                                                                                                                                                                                                    </v>
          </cell>
          <cell r="C8389" t="str">
            <v xml:space="preserve">M     </v>
          </cell>
          <cell r="D8389">
            <v>3.47</v>
          </cell>
        </row>
        <row r="8390">
          <cell r="A8390">
            <v>39234</v>
          </cell>
          <cell r="B8390" t="str">
            <v xml:space="preserve">CABO DE COBRE, FLEXIVEL, CLASSE 4 OU 5, ISOLACAO EM PVC/A, ANTICHAMA BWF-B, 1 CONDUTOR, 450/750 V, SECAO NOMINAL 50 MM2                                                                                                                                                                                                                                                                                                                                                                                   </v>
          </cell>
          <cell r="C8390" t="str">
            <v xml:space="preserve">M     </v>
          </cell>
          <cell r="D8390">
            <v>43.27</v>
          </cell>
        </row>
        <row r="8391">
          <cell r="A8391">
            <v>982</v>
          </cell>
          <cell r="B8391" t="str">
            <v xml:space="preserve">CABO DE COBRE, FLEXIVEL, CLASSE 4 OU 5, ISOLACAO EM PVC/A, ANTICHAMA BWF-B, 1 CONDUTOR, 450/750 V, SECAO NOMINAL 6 MM2                                                                                                                                                                                                                                                                                                                                                                                    </v>
          </cell>
          <cell r="C8391" t="str">
            <v xml:space="preserve">M     </v>
          </cell>
          <cell r="D8391">
            <v>4.99</v>
          </cell>
        </row>
        <row r="8392">
          <cell r="A8392">
            <v>39235</v>
          </cell>
          <cell r="B8392" t="str">
            <v xml:space="preserve">CABO DE COBRE, FLEXIVEL, CLASSE 4 OU 5, ISOLACAO EM PVC/A, ANTICHAMA BWF-B, 1 CONDUTOR, 450/750 V, SECAO NOMINAL 70 MM2                                                                                                                                                                                                                                                                                                                                                                                   </v>
          </cell>
          <cell r="C8392" t="str">
            <v xml:space="preserve">M     </v>
          </cell>
          <cell r="D8392">
            <v>63.82</v>
          </cell>
        </row>
        <row r="8393">
          <cell r="A8393">
            <v>39236</v>
          </cell>
          <cell r="B8393" t="str">
            <v xml:space="preserve">CABO DE COBRE, FLEXIVEL, CLASSE 4 OU 5, ISOLACAO EM PVC/A, ANTICHAMA BWF-B, 1 CONDUTOR, 450/750 V, SECAO NOMINAL 95 MM2                                                                                                                                                                                                                                                                                                                                                                                   </v>
          </cell>
          <cell r="C8393" t="str">
            <v xml:space="preserve">M     </v>
          </cell>
          <cell r="D8393">
            <v>84.59</v>
          </cell>
        </row>
        <row r="8394">
          <cell r="A8394">
            <v>990</v>
          </cell>
          <cell r="B8394" t="str">
            <v xml:space="preserve">CABO DE COBRE, RIGIDO, CLASSE 2, ISOLACAO EM PVC/A, ANTICHAMA BWF-B, 1 CONDUTOR, 450/750 V, SECAO NOMINAL 150 MM2                                                                                                                                                                                                                                                                                                                                                                                         </v>
          </cell>
          <cell r="C8394" t="str">
            <v xml:space="preserve">M     </v>
          </cell>
          <cell r="D8394">
            <v>150.09</v>
          </cell>
        </row>
        <row r="8395">
          <cell r="A8395">
            <v>39241</v>
          </cell>
          <cell r="B8395" t="str">
            <v xml:space="preserve">CABO DE COBRE, RIGIDO, CLASSE 2, ISOLACAO EM PVC/A, ANTICHAMA BWF-B, 1 CONDUTOR, 450/750 V, SECAO NOMINAL 16 MM2                                                                                                                                                                                                                                                                                                                                                                                          </v>
          </cell>
          <cell r="C8395" t="str">
            <v xml:space="preserve">M     </v>
          </cell>
          <cell r="D8395">
            <v>14.77</v>
          </cell>
        </row>
        <row r="8396">
          <cell r="A8396">
            <v>1005</v>
          </cell>
          <cell r="B8396" t="str">
            <v xml:space="preserve">CABO DE COBRE, RIGIDO, CLASSE 2, ISOLACAO EM PVC/A, ANTICHAMA BWF-B, 1 CONDUTOR, 450/750 V, SECAO NOMINAL 185 MM2                                                                                                                                                                                                                                                                                                                                                                                         </v>
          </cell>
          <cell r="C8396" t="str">
            <v xml:space="preserve">M     </v>
          </cell>
          <cell r="D8396">
            <v>186.87</v>
          </cell>
        </row>
        <row r="8397">
          <cell r="A8397">
            <v>991</v>
          </cell>
          <cell r="B8397" t="str">
            <v xml:space="preserve">CABO DE COBRE, RIGIDO, CLASSE 2, ISOLACAO EM PVC/A, ANTICHAMA BWF-B, 1 CONDUTOR, 450/750 V, SECAO NOMINAL 240 MM2                                                                                                                                                                                                                                                                                                                                                                                         </v>
          </cell>
          <cell r="C8397" t="str">
            <v xml:space="preserve">M     </v>
          </cell>
          <cell r="D8397">
            <v>244.76</v>
          </cell>
        </row>
        <row r="8398">
          <cell r="A8398">
            <v>986</v>
          </cell>
          <cell r="B8398" t="str">
            <v xml:space="preserve">CABO DE COBRE, RIGIDO, CLASSE 2, ISOLACAO EM PVC/A, ANTICHAMA BWF-B, 1 CONDUTOR, 450/750 V, SECAO NOMINAL 25 MM2                                                                                                                                                                                                                                                                                                                                                                                          </v>
          </cell>
          <cell r="C8398" t="str">
            <v xml:space="preserve">M     </v>
          </cell>
          <cell r="D8398">
            <v>23.34</v>
          </cell>
        </row>
        <row r="8399">
          <cell r="A8399">
            <v>987</v>
          </cell>
          <cell r="B8399" t="str">
            <v xml:space="preserve">CABO DE COBRE, RIGIDO, CLASSE 2, ISOLACAO EM PVC/A, ANTICHAMA BWF-B, 1 CONDUTOR, 450/750 V, SECAO NOMINAL 35 MM2                                                                                                                                                                                                                                                                                                                                                                                          </v>
          </cell>
          <cell r="C8399" t="str">
            <v xml:space="preserve">M     </v>
          </cell>
          <cell r="D8399">
            <v>31.96</v>
          </cell>
        </row>
        <row r="8400">
          <cell r="A8400">
            <v>1007</v>
          </cell>
          <cell r="B8400" t="str">
            <v xml:space="preserve">CABO DE COBRE, RIGIDO, CLASSE 2, ISOLACAO EM PVC/A, ANTICHAMA BWF-B, 1 CONDUTOR, 450/750 V, SECAO NOMINAL 50 MM2                                                                                                                                                                                                                                                                                                                                                                                          </v>
          </cell>
          <cell r="C8400" t="str">
            <v xml:space="preserve">M     </v>
          </cell>
          <cell r="D8400">
            <v>44.24</v>
          </cell>
        </row>
        <row r="8401">
          <cell r="A8401">
            <v>1008</v>
          </cell>
          <cell r="B8401" t="str">
            <v xml:space="preserve">CABO DE COBRE, RIGIDO, CLASSE 2, ISOLACAO EM PVC/A, ANTICHAMA BWF-B, 1 CONDUTOR, 450/750 V, SECAO NOMINAL 6 MM2                                                                                                                                                                                                                                                                                                                                                                                           </v>
          </cell>
          <cell r="C8401" t="str">
            <v xml:space="preserve">M     </v>
          </cell>
          <cell r="D8401">
            <v>5.61</v>
          </cell>
        </row>
        <row r="8402">
          <cell r="A8402">
            <v>988</v>
          </cell>
          <cell r="B8402" t="str">
            <v xml:space="preserve">CABO DE COBRE, RIGIDO, CLASSE 2, ISOLACAO EM PVC/A, ANTICHAMA BWF-B, 1 CONDUTOR, 450/750 V, SECAO NOMINAL 70 MM2                                                                                                                                                                                                                                                                                                                                                                                          </v>
          </cell>
          <cell r="C8402" t="str">
            <v xml:space="preserve">M     </v>
          </cell>
          <cell r="D8402">
            <v>60.99</v>
          </cell>
        </row>
        <row r="8403">
          <cell r="A8403">
            <v>989</v>
          </cell>
          <cell r="B8403" t="str">
            <v xml:space="preserve">CABO DE COBRE, RIGIDO, CLASSE 2, ISOLACAO EM PVC/A, ANTICHAMA BWF-B, 1 CONDUTOR, 450/750 V, SECAO NOMINAL 95 MM2                                                                                                                                                                                                                                                                                                                                                                                          </v>
          </cell>
          <cell r="C8403" t="str">
            <v xml:space="preserve">M     </v>
          </cell>
          <cell r="D8403">
            <v>84.2</v>
          </cell>
        </row>
        <row r="8404">
          <cell r="A8404">
            <v>1006</v>
          </cell>
          <cell r="B8404" t="str">
            <v xml:space="preserve">CABO DE COBRE, RIGIDO, CLASSE 2, ISOLACAO EM PVC, ANTI-CHAMA BWF-B, 1 CONDUTOR, 450/750 V, DIAMETRO 120 MM2                                                                                                                                                                                                                                                                                                                                                                                               </v>
          </cell>
          <cell r="C8404" t="str">
            <v xml:space="preserve">M     </v>
          </cell>
          <cell r="D8404">
            <v>112.88</v>
          </cell>
        </row>
        <row r="8405">
          <cell r="A8405">
            <v>43972</v>
          </cell>
          <cell r="B8405" t="str">
            <v xml:space="preserve">CABO DE REDE, PAR TRANCADO U/UTP, 4 PARES, CATEGORIA 5E (CAT 5E), ISOLAMENTO PVC (CM)                                                                                                                                                                                                                                                                                                                                                                                                                     </v>
          </cell>
          <cell r="C8405" t="str">
            <v xml:space="preserve">M     </v>
          </cell>
          <cell r="D8405">
            <v>4.0199999999999996</v>
          </cell>
        </row>
        <row r="8406">
          <cell r="A8406">
            <v>43971</v>
          </cell>
          <cell r="B8406" t="str">
            <v xml:space="preserve">CABO DE REDE, PAR TRANCADO U/UTP, 4 PARES, CATEGORIA 5E (CAT 5E), ISOLAMENTO PVC (CMX)                                                                                                                                                                                                                                                                                                                                                                                                                    </v>
          </cell>
          <cell r="C8406" t="str">
            <v xml:space="preserve">M     </v>
          </cell>
          <cell r="D8406">
            <v>3.07</v>
          </cell>
        </row>
        <row r="8407">
          <cell r="A8407">
            <v>39598</v>
          </cell>
          <cell r="B8407" t="str">
            <v xml:space="preserve">CABO DE REDE, PAR TRANCADO U/UTP, 4 PARES, CATEGORIA 5E (CAT 5E), ISOLAMENTO PVC (LSZH)                                                                                                                                                                                                                                                                                                                                                                                                                   </v>
          </cell>
          <cell r="C8407" t="str">
            <v xml:space="preserve">M     </v>
          </cell>
          <cell r="D8407">
            <v>5.69</v>
          </cell>
        </row>
        <row r="8408">
          <cell r="A8408">
            <v>43973</v>
          </cell>
          <cell r="B8408" t="str">
            <v xml:space="preserve">CABO DE REDE, PAR TRANCADO U/UTP, 4 PARES, CATEGORIA 6 (CAT 6), ISOLAMENTO PVC (CM)                                                                                                                                                                                                                                                                                                                                                                                                                       </v>
          </cell>
          <cell r="C8408" t="str">
            <v xml:space="preserve">M     </v>
          </cell>
          <cell r="D8408">
            <v>4.2</v>
          </cell>
        </row>
        <row r="8409">
          <cell r="A8409">
            <v>39599</v>
          </cell>
          <cell r="B8409" t="str">
            <v xml:space="preserve">CABO DE REDE, PAR TRANCADO UTP, 4 PARES, CATEGORIA 6 (CAT 6), ISOLAMENTO PVC (LSZH)                                                                                                                                                                                                                                                                                                                                                                                                                       </v>
          </cell>
          <cell r="C8409" t="str">
            <v xml:space="preserve">M     </v>
          </cell>
          <cell r="D8409">
            <v>8.19</v>
          </cell>
        </row>
        <row r="8410">
          <cell r="A8410">
            <v>43832</v>
          </cell>
          <cell r="B8410" t="str">
            <v xml:space="preserve">CABO ELETRONICO CATEGORIA 6A U/UTP 23AWG X 4P                                                                                                                                                                                                                                                                                                                                                                                                                                                             </v>
          </cell>
          <cell r="C8410" t="str">
            <v xml:space="preserve">M     </v>
          </cell>
          <cell r="D8410">
            <v>21.57</v>
          </cell>
        </row>
        <row r="8411">
          <cell r="A8411">
            <v>34602</v>
          </cell>
          <cell r="B8411" t="str">
            <v xml:space="preserve">CABO FLEXIVEL PVC 750 V, 2 CONDUTORES DE 1,5 MM2                                                                                                                                                                                                                                                                                                                                                                                                                                                          </v>
          </cell>
          <cell r="C8411" t="str">
            <v xml:space="preserve">M     </v>
          </cell>
          <cell r="D8411">
            <v>3.86</v>
          </cell>
        </row>
        <row r="8412">
          <cell r="A8412">
            <v>34607</v>
          </cell>
          <cell r="B8412" t="str">
            <v xml:space="preserve">CABO FLEXIVEL PVC 750 V, 2 CONDUTORES DE 4,0 MM2                                                                                                                                                                                                                                                                                                                                                                                                                                                          </v>
          </cell>
          <cell r="C8412" t="str">
            <v xml:space="preserve">M     </v>
          </cell>
          <cell r="D8412">
            <v>9.4600000000000009</v>
          </cell>
        </row>
        <row r="8413">
          <cell r="A8413">
            <v>34609</v>
          </cell>
          <cell r="B8413" t="str">
            <v xml:space="preserve">CABO FLEXIVEL PVC 750 V, 2 CONDUTORES DE 6,0 MM2                                                                                                                                                                                                                                                                                                                                                                                                                                                          </v>
          </cell>
          <cell r="C8413" t="str">
            <v xml:space="preserve">M     </v>
          </cell>
          <cell r="D8413">
            <v>13.77</v>
          </cell>
        </row>
        <row r="8414">
          <cell r="A8414">
            <v>34618</v>
          </cell>
          <cell r="B8414" t="str">
            <v xml:space="preserve">CABO FLEXIVEL PVC 750 V, 3 CONDUTORES DE 1,5 MM2                                                                                                                                                                                                                                                                                                                                                                                                                                                          </v>
          </cell>
          <cell r="C8414" t="str">
            <v xml:space="preserve">M     </v>
          </cell>
          <cell r="D8414">
            <v>5.26</v>
          </cell>
        </row>
        <row r="8415">
          <cell r="A8415">
            <v>34621</v>
          </cell>
          <cell r="B8415" t="str">
            <v xml:space="preserve">CABO FLEXIVEL PVC 750 V, 3 CONDUTORES DE 4,0 MM2                                                                                                                                                                                                                                                                                                                                                                                                                                                          </v>
          </cell>
          <cell r="C8415" t="str">
            <v xml:space="preserve">M     </v>
          </cell>
          <cell r="D8415">
            <v>13.05</v>
          </cell>
        </row>
        <row r="8416">
          <cell r="A8416">
            <v>34622</v>
          </cell>
          <cell r="B8416" t="str">
            <v xml:space="preserve">CABO FLEXIVEL PVC 750 V, 3 CONDUTORES DE 6,0 MM2                                                                                                                                                                                                                                                                                                                                                                                                                                                          </v>
          </cell>
          <cell r="C8416" t="str">
            <v xml:space="preserve">M     </v>
          </cell>
          <cell r="D8416">
            <v>19.38</v>
          </cell>
        </row>
        <row r="8417">
          <cell r="A8417">
            <v>34624</v>
          </cell>
          <cell r="B8417" t="str">
            <v xml:space="preserve">CABO FLEXIVEL PVC 750 V, 4 CONDUTORES DE 1,5 MM2                                                                                                                                                                                                                                                                                                                                                                                                                                                          </v>
          </cell>
          <cell r="C8417" t="str">
            <v xml:space="preserve">M     </v>
          </cell>
          <cell r="D8417">
            <v>7.03</v>
          </cell>
        </row>
        <row r="8418">
          <cell r="A8418">
            <v>34627</v>
          </cell>
          <cell r="B8418" t="str">
            <v xml:space="preserve">CABO FLEXIVEL PVC 750 V, 4 CONDUTORES DE 4,0 MM2                                                                                                                                                                                                                                                                                                                                                                                                                                                          </v>
          </cell>
          <cell r="C8418" t="str">
            <v xml:space="preserve">M     </v>
          </cell>
          <cell r="D8418">
            <v>16.95</v>
          </cell>
        </row>
        <row r="8419">
          <cell r="A8419">
            <v>34629</v>
          </cell>
          <cell r="B8419" t="str">
            <v xml:space="preserve">CABO FLEXIVEL PVC 750 V, 4 CONDUTORES DE 6,0 MM2                                                                                                                                                                                                                                                                                                                                                                                                                                                          </v>
          </cell>
          <cell r="C8419" t="str">
            <v xml:space="preserve">M     </v>
          </cell>
          <cell r="D8419">
            <v>25.9</v>
          </cell>
        </row>
        <row r="8420">
          <cell r="A8420">
            <v>39257</v>
          </cell>
          <cell r="B8420" t="str">
            <v xml:space="preserve">CABO MULTIPOLAR DE COBRE, FLEXIVEL, CLASSE 4 OU 5, ISOLACAO EM HEPR, COBERTURA EM PVC-ST2, ANTICHAMA BWF-B, 0,6/1 KV, 3 CONDUTORES DE 1,5 MM2                                                                                                                                                                                                                                                                                                                                                             </v>
          </cell>
          <cell r="C8420" t="str">
            <v xml:space="preserve">M     </v>
          </cell>
          <cell r="D8420">
            <v>5.27</v>
          </cell>
        </row>
        <row r="8421">
          <cell r="A8421">
            <v>39261</v>
          </cell>
          <cell r="B8421" t="str">
            <v xml:space="preserve">CABO MULTIPOLAR DE COBRE, FLEXIVEL, CLASSE 4 OU 5, ISOLACAO EM HEPR, COBERTURA EM PVC-ST2, ANTICHAMA BWF-B, 0,6/1 KV, 3 CONDUTORES DE 10 MM2                                                                                                                                                                                                                                                                                                                                                              </v>
          </cell>
          <cell r="C8421" t="str">
            <v xml:space="preserve">M     </v>
          </cell>
          <cell r="D8421">
            <v>30.17</v>
          </cell>
        </row>
        <row r="8422">
          <cell r="A8422">
            <v>39268</v>
          </cell>
          <cell r="B8422" t="str">
            <v xml:space="preserve">CABO MULTIPOLAR DE COBRE, FLEXIVEL, CLASSE 4 OU 5, ISOLACAO EM HEPR, COBERTURA EM PVC-ST2, ANTICHAMA BWF-B, 0,6/1 KV, 3 CONDUTORES DE 120 MM2                                                                                                                                                                                                                                                                                                                                                             </v>
          </cell>
          <cell r="C8422" t="str">
            <v xml:space="preserve">M     </v>
          </cell>
          <cell r="D8422">
            <v>471.64</v>
          </cell>
        </row>
        <row r="8423">
          <cell r="A8423">
            <v>39262</v>
          </cell>
          <cell r="B8423" t="str">
            <v xml:space="preserve">CABO MULTIPOLAR DE COBRE, FLEXIVEL, CLASSE 4 OU 5, ISOLACAO EM HEPR, COBERTURA EM PVC-ST2, ANTICHAMA BWF-B, 0,6/1 KV, 3 CONDUTORES DE 16 MM2                                                                                                                                                                                                                                                                                                                                                              </v>
          </cell>
          <cell r="C8423" t="str">
            <v xml:space="preserve">M     </v>
          </cell>
          <cell r="D8423">
            <v>48.05</v>
          </cell>
        </row>
        <row r="8424">
          <cell r="A8424">
            <v>39258</v>
          </cell>
          <cell r="B8424" t="str">
            <v xml:space="preserve">CABO MULTIPOLAR DE COBRE, FLEXIVEL, CLASSE 4 OU 5, ISOLACAO EM HEPR, COBERTURA EM PVC-ST2, ANTICHAMA BWF-B, 0,6/1 KV, 3 CONDUTORES DE 2,5 MM2                                                                                                                                                                                                                                                                                                                                                             </v>
          </cell>
          <cell r="C8424" t="str">
            <v xml:space="preserve">M     </v>
          </cell>
          <cell r="D8424">
            <v>7.94</v>
          </cell>
        </row>
        <row r="8425">
          <cell r="A8425">
            <v>39263</v>
          </cell>
          <cell r="B8425" t="str">
            <v xml:space="preserve">CABO MULTIPOLAR DE COBRE, FLEXIVEL, CLASSE 4 OU 5, ISOLACAO EM HEPR, COBERTURA EM PVC-ST2, ANTICHAMA BWF-B, 0,6/1 KV, 3 CONDUTORES DE 25 MM2                                                                                                                                                                                                                                                                                                                                                              </v>
          </cell>
          <cell r="C8425" t="str">
            <v xml:space="preserve">M     </v>
          </cell>
          <cell r="D8425">
            <v>83.09</v>
          </cell>
        </row>
        <row r="8426">
          <cell r="A8426">
            <v>39264</v>
          </cell>
          <cell r="B8426" t="str">
            <v xml:space="preserve">CABO MULTIPOLAR DE COBRE, FLEXIVEL, CLASSE 4 OU 5, ISOLACAO EM HEPR, COBERTURA EM PVC-ST2, ANTICHAMA BWF-B, 0,6/1 KV, 3 CONDUTORES DE 35 MM2                                                                                                                                                                                                                                                                                                                                                              </v>
          </cell>
          <cell r="C8426" t="str">
            <v xml:space="preserve">M     </v>
          </cell>
          <cell r="D8426">
            <v>115.1</v>
          </cell>
        </row>
        <row r="8427">
          <cell r="A8427">
            <v>39259</v>
          </cell>
          <cell r="B8427" t="str">
            <v xml:space="preserve">CABO MULTIPOLAR DE COBRE, FLEXIVEL, CLASSE 4 OU 5, ISOLACAO EM HEPR, COBERTURA EM PVC-ST2, ANTICHAMA BWF-B, 0,6/1 KV, 3 CONDUTORES DE 4 MM2                                                                                                                                                                                                                                                                                                                                                               </v>
          </cell>
          <cell r="C8427" t="str">
            <v xml:space="preserve">M     </v>
          </cell>
          <cell r="D8427">
            <v>12.23</v>
          </cell>
        </row>
        <row r="8428">
          <cell r="A8428">
            <v>39265</v>
          </cell>
          <cell r="B8428" t="str">
            <v xml:space="preserve">CABO MULTIPOLAR DE COBRE, FLEXIVEL, CLASSE 4 OU 5, ISOLACAO EM HEPR, COBERTURA EM PVC-ST2, ANTICHAMA BWF-B, 0,6/1 KV, 3 CONDUTORES DE 50 MM2                                                                                                                                                                                                                                                                                                                                                              </v>
          </cell>
          <cell r="C8428" t="str">
            <v xml:space="preserve">M     </v>
          </cell>
          <cell r="D8428">
            <v>156.27000000000001</v>
          </cell>
        </row>
        <row r="8429">
          <cell r="A8429">
            <v>39260</v>
          </cell>
          <cell r="B8429" t="str">
            <v xml:space="preserve">CABO MULTIPOLAR DE COBRE, FLEXIVEL, CLASSE 4 OU 5, ISOLACAO EM HEPR, COBERTURA EM PVC-ST2, ANTICHAMA BWF-B, 0,6/1 KV, 3 CONDUTORES DE 6 MM2                                                                                                                                                                                                                                                                                                                                                               </v>
          </cell>
          <cell r="C8429" t="str">
            <v xml:space="preserve">M     </v>
          </cell>
          <cell r="D8429">
            <v>18.73</v>
          </cell>
        </row>
        <row r="8430">
          <cell r="A8430">
            <v>39266</v>
          </cell>
          <cell r="B8430" t="str">
            <v xml:space="preserve">CABO MULTIPOLAR DE COBRE, FLEXIVEL, CLASSE 4 OU 5, ISOLACAO EM HEPR, COBERTURA EM PVC-ST2, ANTICHAMA BWF-B, 0,6/1 KV, 3 CONDUTORES DE 70 MM2                                                                                                                                                                                                                                                                                                                                                              </v>
          </cell>
          <cell r="C8430" t="str">
            <v xml:space="preserve">M     </v>
          </cell>
          <cell r="D8430">
            <v>235.8</v>
          </cell>
        </row>
        <row r="8431">
          <cell r="A8431">
            <v>39267</v>
          </cell>
          <cell r="B8431" t="str">
            <v xml:space="preserve">CABO MULTIPOLAR DE COBRE, FLEXIVEL, CLASSE 4 OU 5, ISOLACAO EM HEPR, COBERTURA EM PVC-ST2, ANTICHAMA BWF-B, 0,6/1 KV, 3 CONDUTORES DE 95 MM2                                                                                                                                                                                                                                                                                                                                                              </v>
          </cell>
          <cell r="C8431" t="str">
            <v xml:space="preserve">M     </v>
          </cell>
          <cell r="D8431">
            <v>294.81</v>
          </cell>
        </row>
        <row r="8432">
          <cell r="A8432">
            <v>11901</v>
          </cell>
          <cell r="B8432" t="str">
            <v xml:space="preserve">CABO TELEFONICO CCI 50, 1 PAR, USO INTERNO, SEM BLINDAGEM                                                                                                                                                                                                                                                                                                                                                                                                                                                 </v>
          </cell>
          <cell r="C8432" t="str">
            <v xml:space="preserve">M     </v>
          </cell>
          <cell r="D8432">
            <v>0.74</v>
          </cell>
        </row>
        <row r="8433">
          <cell r="A8433">
            <v>11902</v>
          </cell>
          <cell r="B8433" t="str">
            <v xml:space="preserve">CABO TELEFONICO CCI 50, 2 PARES, USO INTERNO, SEM BLINDAGEM                                                                                                                                                                                                                                                                                                                                                                                                                                               </v>
          </cell>
          <cell r="C8433" t="str">
            <v xml:space="preserve">M     </v>
          </cell>
          <cell r="D8433">
            <v>1.41</v>
          </cell>
        </row>
        <row r="8434">
          <cell r="A8434">
            <v>11903</v>
          </cell>
          <cell r="B8434" t="str">
            <v xml:space="preserve">CABO TELEFONICO CCI 50, 3 PARES, USO INTERNO, SEM BLINDAGEM                                                                                                                                                                                                                                                                                                                                                                                                                                               </v>
          </cell>
          <cell r="C8434" t="str">
            <v xml:space="preserve">M     </v>
          </cell>
          <cell r="D8434">
            <v>1.49</v>
          </cell>
        </row>
        <row r="8435">
          <cell r="A8435">
            <v>11904</v>
          </cell>
          <cell r="B8435" t="str">
            <v xml:space="preserve">CABO TELEFONICO CCI 50, 4 PARES, USO INTERNO, SEM BLINDAGEM                                                                                                                                                                                                                                                                                                                                                                                                                                               </v>
          </cell>
          <cell r="C8435" t="str">
            <v xml:space="preserve">M     </v>
          </cell>
          <cell r="D8435">
            <v>2.2599999999999998</v>
          </cell>
        </row>
        <row r="8436">
          <cell r="A8436">
            <v>11905</v>
          </cell>
          <cell r="B8436" t="str">
            <v xml:space="preserve">CABO TELEFONICO CCI 50, 5 PARES, USO INTERNO, SEM BLINDAGEM                                                                                                                                                                                                                                                                                                                                                                                                                                               </v>
          </cell>
          <cell r="C8436" t="str">
            <v xml:space="preserve">M     </v>
          </cell>
          <cell r="D8436">
            <v>2.76</v>
          </cell>
        </row>
        <row r="8437">
          <cell r="A8437">
            <v>11906</v>
          </cell>
          <cell r="B8437" t="str">
            <v xml:space="preserve">CABO TELEFONICO CCI 50, 6 PARES, USO INTERNO, SEM BLINDAGEM                                                                                                                                                                                                                                                                                                                                                                                                                                               </v>
          </cell>
          <cell r="C8437" t="str">
            <v xml:space="preserve">M     </v>
          </cell>
          <cell r="D8437">
            <v>3.51</v>
          </cell>
        </row>
        <row r="8438">
          <cell r="A8438">
            <v>11919</v>
          </cell>
          <cell r="B8438" t="str">
            <v xml:space="preserve">CABO TELEFONICO CI 50, 10 PARES, USO INTERNO                                                                                                                                                                                                                                                                                                                                                                                                                                                              </v>
          </cell>
          <cell r="C8438" t="str">
            <v xml:space="preserve">M     </v>
          </cell>
          <cell r="D8438">
            <v>6.44</v>
          </cell>
        </row>
        <row r="8439">
          <cell r="A8439">
            <v>11920</v>
          </cell>
          <cell r="B8439" t="str">
            <v xml:space="preserve">CABO TELEFONICO CI 50, 20 PARES, USO INTERNO                                                                                                                                                                                                                                                                                                                                                                                                                                                              </v>
          </cell>
          <cell r="C8439" t="str">
            <v xml:space="preserve">M     </v>
          </cell>
          <cell r="D8439">
            <v>12.23</v>
          </cell>
        </row>
        <row r="8440">
          <cell r="A8440">
            <v>11924</v>
          </cell>
          <cell r="B8440" t="str">
            <v xml:space="preserve">CABO TELEFONICO CI 50, 200 PARES, USO INTERNO                                                                                                                                                                                                                                                                                                                                                                                                                                                             </v>
          </cell>
          <cell r="C8440" t="str">
            <v xml:space="preserve">M     </v>
          </cell>
          <cell r="D8440">
            <v>102.71</v>
          </cell>
        </row>
        <row r="8441">
          <cell r="A8441">
            <v>11921</v>
          </cell>
          <cell r="B8441" t="str">
            <v xml:space="preserve">CABO TELEFONICO CI 50, 30 PARES, USO INTERNO                                                                                                                                                                                                                                                                                                                                                                                                                                                              </v>
          </cell>
          <cell r="C8441" t="str">
            <v xml:space="preserve">M     </v>
          </cell>
          <cell r="D8441">
            <v>17.899999999999999</v>
          </cell>
        </row>
        <row r="8442">
          <cell r="A8442">
            <v>11922</v>
          </cell>
          <cell r="B8442" t="str">
            <v xml:space="preserve">CABO TELEFONICO CI 50, 50 PARES, USO INTERNO                                                                                                                                                                                                                                                                                                                                                                                                                                                              </v>
          </cell>
          <cell r="C8442" t="str">
            <v xml:space="preserve">M     </v>
          </cell>
          <cell r="D8442">
            <v>28.95</v>
          </cell>
        </row>
        <row r="8443">
          <cell r="A8443">
            <v>11923</v>
          </cell>
          <cell r="B8443" t="str">
            <v xml:space="preserve">CABO TELEFONICO CI 50, 75 PARES, USO INTERNO                                                                                                                                                                                                                                                                                                                                                                                                                                                              </v>
          </cell>
          <cell r="C8443" t="str">
            <v xml:space="preserve">M     </v>
          </cell>
          <cell r="D8443">
            <v>42.38</v>
          </cell>
        </row>
        <row r="8444">
          <cell r="A8444">
            <v>11916</v>
          </cell>
          <cell r="B8444" t="str">
            <v xml:space="preserve">CABO TELEFONICO CTP - APL - 50, 10 PARES, USO EXTERNO                                                                                                                                                                                                                                                                                                                                                                                                                                                     </v>
          </cell>
          <cell r="C8444" t="str">
            <v xml:space="preserve">M     </v>
          </cell>
          <cell r="D8444">
            <v>8.81</v>
          </cell>
        </row>
        <row r="8445">
          <cell r="A8445">
            <v>11914</v>
          </cell>
          <cell r="B8445" t="str">
            <v xml:space="preserve">CABO TELEFONICO CTP - APL - 50, 100 PARES, USO EXTERNO                                                                                                                                                                                                                                                                                                                                                                                                                                                    </v>
          </cell>
          <cell r="C8445" t="str">
            <v xml:space="preserve">M     </v>
          </cell>
          <cell r="D8445">
            <v>63.49</v>
          </cell>
        </row>
        <row r="8446">
          <cell r="A8446">
            <v>11917</v>
          </cell>
          <cell r="B8446" t="str">
            <v xml:space="preserve">CABO TELEFONICO CTP - APL - 50, 20 PARES, USO EXTERNO                                                                                                                                                                                                                                                                                                                                                                                                                                                     </v>
          </cell>
          <cell r="C8446" t="str">
            <v xml:space="preserve">M     </v>
          </cell>
          <cell r="D8446">
            <v>15.52</v>
          </cell>
        </row>
        <row r="8447">
          <cell r="A8447">
            <v>11918</v>
          </cell>
          <cell r="B8447" t="str">
            <v xml:space="preserve">CABO TELEFONICO CTP - APL - 50, 30 PARES, USO EXTERNO                                                                                                                                                                                                                                                                                                                                                                                                                                                     </v>
          </cell>
          <cell r="C8447" t="str">
            <v xml:space="preserve">M     </v>
          </cell>
          <cell r="D8447">
            <v>18.41</v>
          </cell>
        </row>
        <row r="8448">
          <cell r="A8448">
            <v>37734</v>
          </cell>
          <cell r="B8448" t="str">
            <v xml:space="preserve">CACAMBA METALICA BASCULANTE COM CAPACIDADE DE 10 M3 (INCLUI MONTAGEM, NAO INCLUI CAMINHAO)                                                                                                                                                                                                                                                                                                                                                                                                                </v>
          </cell>
          <cell r="C8448" t="str">
            <v xml:space="preserve">UN    </v>
          </cell>
          <cell r="D8448">
            <v>80455.33</v>
          </cell>
        </row>
        <row r="8449">
          <cell r="A8449">
            <v>42251</v>
          </cell>
          <cell r="B8449" t="str">
            <v xml:space="preserve">CACAMBA METALICA BASCULANTE COM CAPACIDADE DE 12 M3 (INCLUI MONTAGEM, NAO INCLUI CAMINHAO)                                                                                                                                                                                                                                                                                                                                                                                                                </v>
          </cell>
          <cell r="C8449" t="str">
            <v xml:space="preserve">UN    </v>
          </cell>
          <cell r="D8449">
            <v>91361.93</v>
          </cell>
        </row>
        <row r="8450">
          <cell r="A8450">
            <v>37733</v>
          </cell>
          <cell r="B8450" t="str">
            <v xml:space="preserve">CACAMBA METALICA BASCULANTE COM CAPACIDADE DE 6 M3 (INCLUI MONTAGEM, NAO INCLUI CAMINHAO)                                                                                                                                                                                                                                                                                                                                                                                                                 </v>
          </cell>
          <cell r="C8450" t="str">
            <v xml:space="preserve">UN    </v>
          </cell>
          <cell r="D8450">
            <v>60325.1</v>
          </cell>
        </row>
        <row r="8451">
          <cell r="A8451">
            <v>37735</v>
          </cell>
          <cell r="B8451" t="str">
            <v xml:space="preserve">CACAMBA METALICA BASCULANTE COM CAPACIDADE DE 8 M3 (INCLUI MONTAGEM, NAO INCLUI CAMINHAO)                                                                                                                                                                                                                                                                                                                                                                                                                 </v>
          </cell>
          <cell r="C8451" t="str">
            <v xml:space="preserve">UN    </v>
          </cell>
          <cell r="D8451">
            <v>72691.75</v>
          </cell>
        </row>
        <row r="8452">
          <cell r="A8452">
            <v>5090</v>
          </cell>
          <cell r="B8452" t="str">
            <v xml:space="preserve">CADEADO SIMPLES, CORPO EM LATAO MACICO, COM LARGURA DE 25 MM E ALTURA DE APROX 25 MM, HASTE CEMENTADA (NAO LONGA), EM ACO TEMPERADO COM DIAMETRO DE APROX 5,0 MM, INCLUINDO 2 CHAVES                                                                                                                                                                                                                                                                                                                      </v>
          </cell>
          <cell r="C8452" t="str">
            <v xml:space="preserve">UN    </v>
          </cell>
          <cell r="D8452">
            <v>19.190000000000001</v>
          </cell>
        </row>
        <row r="8453">
          <cell r="A8453">
            <v>5085</v>
          </cell>
          <cell r="B8453" t="str">
            <v xml:space="preserve">CADEADO SIMPLES, CORPO EM LATAO MACICO, COM LARGURA DE 35 MM E ALTURA DE APROX 30 MM, HASTE CEMENTADA (NAO LONGA), EM ACO TEMPERADO COM DIAMETRO DE APROX 6,0 MM, INCLUINDO 2 CHAVES                                                                                                                                                                                                                                                                                                                      </v>
          </cell>
          <cell r="C8453" t="str">
            <v xml:space="preserve">UN    </v>
          </cell>
          <cell r="D8453">
            <v>28.57</v>
          </cell>
        </row>
        <row r="8454">
          <cell r="A8454">
            <v>43603</v>
          </cell>
          <cell r="B8454" t="str">
            <v xml:space="preserve">CADEADO SIMPLES, CORPO EM LATAO MACICO, COM LARGURA DE 50 MM E ALTURA DE APROX 40 MM, HASTE CEMENTADA EM ACO TEMPERADO COM DIAMETRO DE APROX 8,0 MM, INCLUINDO 2 CHAVES                                                                                                                                                                                                                                                                                                                                   </v>
          </cell>
          <cell r="C8454" t="str">
            <v xml:space="preserve">UN    </v>
          </cell>
          <cell r="D8454">
            <v>40.81</v>
          </cell>
        </row>
        <row r="8455">
          <cell r="A8455">
            <v>38374</v>
          </cell>
          <cell r="B8455" t="str">
            <v xml:space="preserve">CADEIRA SUSPENSA MANUAL / BALANCIM INDIVIDUAL (NBR 14751)                                                                                                                                                                                                                                                                                                                                                                                                                                                 </v>
          </cell>
          <cell r="C8455" t="str">
            <v xml:space="preserve">UN    </v>
          </cell>
          <cell r="D8455">
            <v>1075.7</v>
          </cell>
        </row>
        <row r="8456">
          <cell r="A8456">
            <v>20212</v>
          </cell>
          <cell r="B8456" t="str">
            <v xml:space="preserve">CAIBRO APARELHADO *6 X 8* CM, EM MACARANDUBA/MASSARANDUBA, ANGELIM OU EQUIVALENTE DA REGIAO                                                                                                                                                                                                                                                                                                                                                                                                               </v>
          </cell>
          <cell r="C8456" t="str">
            <v xml:space="preserve">M     </v>
          </cell>
          <cell r="D8456">
            <v>25.63</v>
          </cell>
        </row>
        <row r="8457">
          <cell r="A8457">
            <v>20209</v>
          </cell>
          <cell r="B8457" t="str">
            <v xml:space="preserve">CAIBRO APARELHADO *7,5 X 7,5* CM, EM MACARANDUBA/MASSARANDUBA, ANGELIM OU EQUIVALENTE DA REGIAO                                                                                                                                                                                                                                                                                                                                                                                                           </v>
          </cell>
          <cell r="C8457" t="str">
            <v xml:space="preserve">M     </v>
          </cell>
          <cell r="D8457">
            <v>30.61</v>
          </cell>
        </row>
        <row r="8458">
          <cell r="A8458">
            <v>4430</v>
          </cell>
          <cell r="B8458" t="str">
            <v xml:space="preserve">CAIBRO NAO APARELHADO *5 X 6* CM, EM MACARANDUBA/MASSARANDUBA, ANGELIM OU EQUIVALENTE DA REGIAO - BRUTA                                                                                                                                                                                                                                                                                                                                                                                                   </v>
          </cell>
          <cell r="C8458" t="str">
            <v xml:space="preserve">M     </v>
          </cell>
          <cell r="D8458">
            <v>15</v>
          </cell>
        </row>
        <row r="8459">
          <cell r="A8459">
            <v>4433</v>
          </cell>
          <cell r="B8459" t="str">
            <v xml:space="preserve">CAIBRO NAO APARELHADO *6 X 6* CM, EM MACARANDUBA/MASSARANDUBA, ANGELIM OU EQUIVALENTE DA REGIAO - BRUTA                                                                                                                                                                                                                                                                                                                                                                                                   </v>
          </cell>
          <cell r="C8459" t="str">
            <v xml:space="preserve">M     </v>
          </cell>
          <cell r="D8459">
            <v>29.33</v>
          </cell>
        </row>
        <row r="8460">
          <cell r="A8460">
            <v>4400</v>
          </cell>
          <cell r="B8460" t="str">
            <v xml:space="preserve">CAIBRO NAO APARELHADO, *6 X 8* CM, EM MACARANDUBA/MASSARANDUBA, ANGELIM OU EQUIVALENTE DA REGIAO - BRUTA                                                                                                                                                                                                                                                                                                                                                                                                  </v>
          </cell>
          <cell r="C8460" t="str">
            <v xml:space="preserve">M     </v>
          </cell>
          <cell r="D8460">
            <v>23.87</v>
          </cell>
        </row>
        <row r="8461">
          <cell r="A8461">
            <v>2729</v>
          </cell>
          <cell r="B8461" t="str">
            <v xml:space="preserve">CAIBRO ROLICO DE MADEIRA TRATADA, D = 4 A 7 CM, H = 3,00 M, EM EUCALIPTO OU EQUIVALENTE DA REGIAO                                                                                                                                                                                                                                                                                                                                                                                                         </v>
          </cell>
          <cell r="C8461" t="str">
            <v xml:space="preserve">UN    </v>
          </cell>
          <cell r="D8461">
            <v>24.94</v>
          </cell>
        </row>
        <row r="8462">
          <cell r="A8462">
            <v>4513</v>
          </cell>
          <cell r="B8462" t="str">
            <v xml:space="preserve">CAIBRO 5 X 5 CM EM PINUS, MISTA OU EQUIVALENTE DA REGIAO - BRUTA                                                                                                                                                                                                                                                                                                                                                                                                                                          </v>
          </cell>
          <cell r="C8462" t="str">
            <v xml:space="preserve">M     </v>
          </cell>
          <cell r="D8462">
            <v>5.3</v>
          </cell>
        </row>
        <row r="8463">
          <cell r="A8463">
            <v>37106</v>
          </cell>
          <cell r="B8463" t="str">
            <v xml:space="preserve">CAIXA D'AGUA / RESERVATORIO EM POLIESTER REFORCADO COM FIBRA DE VIDRO, 10000 LITROS, COM TAMPA                                                                                                                                                                                                                                                                                                                                                                                                            </v>
          </cell>
          <cell r="C8463" t="str">
            <v xml:space="preserve">UN    </v>
          </cell>
          <cell r="D8463">
            <v>4981.29</v>
          </cell>
        </row>
        <row r="8464">
          <cell r="A8464">
            <v>11869</v>
          </cell>
          <cell r="B8464" t="str">
            <v xml:space="preserve">CAIXA D'AGUA / RESERVATORIO EM POLIESTER REFORCADO COM FIBRA DE VIDRO, 1500 LITROS, COM TAMPA                                                                                                                                                                                                                                                                                                                                                                                                             </v>
          </cell>
          <cell r="C8464" t="str">
            <v xml:space="preserve">UN    </v>
          </cell>
          <cell r="D8464">
            <v>996.25</v>
          </cell>
        </row>
        <row r="8465">
          <cell r="A8465">
            <v>43981</v>
          </cell>
          <cell r="B8465" t="str">
            <v xml:space="preserve">CAIXA D'AGUA / RESERVATORIO EM POLIESTER REFORCADO COM FIBRA DE VIDRO, 15000 LITROS, COM TAMPA                                                                                                                                                                                                                                                                                                                                                                                                            </v>
          </cell>
          <cell r="C8465" t="str">
            <v xml:space="preserve">UN    </v>
          </cell>
          <cell r="D8465">
            <v>7506.76</v>
          </cell>
        </row>
        <row r="8466">
          <cell r="A8466">
            <v>37104</v>
          </cell>
          <cell r="B8466" t="str">
            <v xml:space="preserve">CAIXA D'AGUA / RESERVATORIO EM POLIESTER REFORCADO COM FIBRA DE VIDRO, 2000 LITROS, COM TAMPA                                                                                                                                                                                                                                                                                                                                                                                                             </v>
          </cell>
          <cell r="C8466" t="str">
            <v xml:space="preserve">UN    </v>
          </cell>
          <cell r="D8466">
            <v>1250.32</v>
          </cell>
        </row>
        <row r="8467">
          <cell r="A8467">
            <v>43982</v>
          </cell>
          <cell r="B8467" t="str">
            <v xml:space="preserve">CAIXA D'AGUA / RESERVATORIO EM POLIESTER REFORCADO COM FIBRA DE VIDRO, 20000 LITROS, COM TAMPA                                                                                                                                                                                                                                                                                                                                                                                                            </v>
          </cell>
          <cell r="C8467" t="str">
            <v xml:space="preserve">UN    </v>
          </cell>
          <cell r="D8467">
            <v>11858.8</v>
          </cell>
        </row>
        <row r="8468">
          <cell r="A8468">
            <v>43978</v>
          </cell>
          <cell r="B8468" t="str">
            <v xml:space="preserve">CAIXA D'AGUA / RESERVATORIO EM POLIESTER REFORCADO COM FIBRA DE VIDRO, 3000 LITROS, COM TAMPA                                                                                                                                                                                                                                                                                                                                                                                                             </v>
          </cell>
          <cell r="C8468" t="str">
            <v xml:space="preserve">UN    </v>
          </cell>
          <cell r="D8468">
            <v>1852.95</v>
          </cell>
        </row>
        <row r="8469">
          <cell r="A8469">
            <v>11871</v>
          </cell>
          <cell r="B8469" t="str">
            <v xml:space="preserve">CAIXA D'AGUA / RESERVATORIO EM POLIESTER REFORCADO COM FIBRA DE VIDRO, 500 LITROS, COM TAMPA                                                                                                                                                                                                                                                                                                                                                                                                              </v>
          </cell>
          <cell r="C8469" t="str">
            <v xml:space="preserve">UN    </v>
          </cell>
          <cell r="D8469">
            <v>464.4</v>
          </cell>
        </row>
        <row r="8470">
          <cell r="A8470">
            <v>37105</v>
          </cell>
          <cell r="B8470" t="str">
            <v xml:space="preserve">CAIXA D'AGUA / RESERVATORIO EM POLIESTER REFORCADO COM FIBRA DE VIDRO, 5000 LITROS, COM TAMPA                                                                                                                                                                                                                                                                                                                                                                                                             </v>
          </cell>
          <cell r="C8470" t="str">
            <v xml:space="preserve">UN    </v>
          </cell>
          <cell r="D8470">
            <v>2857.47</v>
          </cell>
        </row>
        <row r="8471">
          <cell r="A8471">
            <v>43980</v>
          </cell>
          <cell r="B8471" t="str">
            <v xml:space="preserve">CAIXA D'AGUA / RESERVATORIO EM POLIESTER REFORCADO COM FIBRA DE VIDRO, 7000 LITROS, COM TAMPA                                                                                                                                                                                                                                                                                                                                                                                                             </v>
          </cell>
          <cell r="C8471" t="str">
            <v xml:space="preserve">UN    </v>
          </cell>
          <cell r="D8471">
            <v>3558.67</v>
          </cell>
        </row>
        <row r="8472">
          <cell r="A8472">
            <v>43979</v>
          </cell>
          <cell r="B8472" t="str">
            <v xml:space="preserve">CAIXA D'AGUA / RESERVATORIO EM POLIESTER REFORCADO COM FIBRA DE VIDRO, 750 LITROS, COM TAMPA                                                                                                                                                                                                                                                                                                                                                                                                              </v>
          </cell>
          <cell r="C8472" t="str">
            <v xml:space="preserve">UN    </v>
          </cell>
          <cell r="D8472">
            <v>668.64</v>
          </cell>
        </row>
        <row r="8473">
          <cell r="A8473">
            <v>11868</v>
          </cell>
          <cell r="B8473" t="str">
            <v xml:space="preserve">CAIXA D'AGUA / RESERVATORIO EM POLIESTER REFORCADO COM FIBRA DE VIDRO,1000 LITROS, COM TAMPA                                                                                                                                                                                                                                                                                                                                                                                                              </v>
          </cell>
          <cell r="C8473" t="str">
            <v xml:space="preserve">UN    </v>
          </cell>
          <cell r="D8473">
            <v>646.64</v>
          </cell>
        </row>
        <row r="8474">
          <cell r="A8474">
            <v>34636</v>
          </cell>
          <cell r="B8474" t="str">
            <v xml:space="preserve">CAIXA D'AGUA / RESERVATORIO EM POLIETILENO, 1000 LITROS, COM TAMPA                                                                                                                                                                                                                                                                                                                                                                                                                                        </v>
          </cell>
          <cell r="C8474" t="str">
            <v xml:space="preserve">UN    </v>
          </cell>
          <cell r="D8474">
            <v>459.2</v>
          </cell>
        </row>
        <row r="8475">
          <cell r="A8475">
            <v>34639</v>
          </cell>
          <cell r="B8475" t="str">
            <v xml:space="preserve">CAIXA D'AGUA / RESERVATORIO EM POLIETILENO, 1500 LITROS, COM TAMPA                                                                                                                                                                                                                                                                                                                                                                                                                                        </v>
          </cell>
          <cell r="C8475" t="str">
            <v xml:space="preserve">UN    </v>
          </cell>
          <cell r="D8475">
            <v>1059.9100000000001</v>
          </cell>
        </row>
        <row r="8476">
          <cell r="A8476">
            <v>34640</v>
          </cell>
          <cell r="B8476" t="str">
            <v xml:space="preserve">CAIXA D'AGUA / RESERVATORIO EM POLIETILENO, 2000 LITROS, COM TAMPA                                                                                                                                                                                                                                                                                                                                                                                                                                        </v>
          </cell>
          <cell r="C8476" t="str">
            <v xml:space="preserve">UN    </v>
          </cell>
          <cell r="D8476">
            <v>1202.31</v>
          </cell>
        </row>
        <row r="8477">
          <cell r="A8477">
            <v>43977</v>
          </cell>
          <cell r="B8477" t="str">
            <v xml:space="preserve">CAIXA D'AGUA / RESERVATORIO EM POLIETILENO, 3000 LITROS, COM TAMPA                                                                                                                                                                                                                                                                                                                                                                                                                                        </v>
          </cell>
          <cell r="C8477" t="str">
            <v xml:space="preserve">UN    </v>
          </cell>
          <cell r="D8477">
            <v>2072.6999999999998</v>
          </cell>
        </row>
        <row r="8478">
          <cell r="A8478">
            <v>34637</v>
          </cell>
          <cell r="B8478" t="str">
            <v xml:space="preserve">CAIXA D'AGUA / RESERVATORIO EM POLIETILENO, 500 LITROS, COM TAMPA                                                                                                                                                                                                                                                                                                                                                                                                                                         </v>
          </cell>
          <cell r="C8478" t="str">
            <v xml:space="preserve">UN    </v>
          </cell>
          <cell r="D8478">
            <v>277.7</v>
          </cell>
        </row>
        <row r="8479">
          <cell r="A8479">
            <v>34638</v>
          </cell>
          <cell r="B8479" t="str">
            <v xml:space="preserve">CAIXA D'AGUA / RESERVATORIO EM POLIETILENO, 750 LITROS, COM TAMPA                                                                                                                                                                                                                                                                                                                                                                                                                                         </v>
          </cell>
          <cell r="C8479" t="str">
            <v xml:space="preserve">UN    </v>
          </cell>
          <cell r="D8479">
            <v>429.55</v>
          </cell>
        </row>
        <row r="8480">
          <cell r="A8480">
            <v>34641</v>
          </cell>
          <cell r="B8480" t="str">
            <v xml:space="preserve">CAIXA DE ATERRAMENTO EM CONCRETO PRE-MOLDADO, DIAMETRO DE 0,30 M E ALTURA DE 0,35 M, SEM FUNDO E COM TAMPA                                                                                                                                                                                                                                                                                                                                                                                                </v>
          </cell>
          <cell r="C8480" t="str">
            <v xml:space="preserve">UN    </v>
          </cell>
          <cell r="D8480">
            <v>105.19</v>
          </cell>
        </row>
        <row r="8481">
          <cell r="A8481">
            <v>43434</v>
          </cell>
          <cell r="B8481" t="str">
            <v xml:space="preserve">CAIXA DE CONCRETO ARMADO PRE-MOLDADO, COM FUNDO E SEM TAMPA, DIMENSOES DE 0,30 X 0,30 X 0,30 M                                                                                                                                                                                                                                                                                                                                                                                                            </v>
          </cell>
          <cell r="C8481" t="str">
            <v xml:space="preserve">UN    </v>
          </cell>
          <cell r="D8481">
            <v>113.73</v>
          </cell>
        </row>
        <row r="8482">
          <cell r="A8482">
            <v>43435</v>
          </cell>
          <cell r="B8482" t="str">
            <v xml:space="preserve">CAIXA DE CONCRETO ARMADO PRE-MOLDADO, COM FUNDO E SEM TAMPA, DIMENSOES DE 0,40 X 0,40 X 0,40 M                                                                                                                                                                                                                                                                                                                                                                                                            </v>
          </cell>
          <cell r="C8482" t="str">
            <v xml:space="preserve">UN    </v>
          </cell>
          <cell r="D8482">
            <v>208.51</v>
          </cell>
        </row>
        <row r="8483">
          <cell r="A8483">
            <v>43436</v>
          </cell>
          <cell r="B8483" t="str">
            <v xml:space="preserve">CAIXA DE CONCRETO ARMADO PRE-MOLDADO, COM FUNDO E SEM TAMPA, DIMENSOES DE 0,60 X 0,60 X 0,50 M                                                                                                                                                                                                                                                                                                                                                                                                            </v>
          </cell>
          <cell r="C8483" t="str">
            <v xml:space="preserve">UN    </v>
          </cell>
          <cell r="D8483">
            <v>364.89</v>
          </cell>
        </row>
        <row r="8484">
          <cell r="A8484">
            <v>43437</v>
          </cell>
          <cell r="B8484" t="str">
            <v xml:space="preserve">CAIXA DE CONCRETO ARMADO PRE-MOLDADO, COM FUNDO E SEM TAMPA, DIMENSOES DE 0,80 X 0,80 X 0,50 M                                                                                                                                                                                                                                                                                                                                                                                                            </v>
          </cell>
          <cell r="C8484" t="str">
            <v xml:space="preserve">UN    </v>
          </cell>
          <cell r="D8484">
            <v>661.54</v>
          </cell>
        </row>
        <row r="8485">
          <cell r="A8485">
            <v>43438</v>
          </cell>
          <cell r="B8485" t="str">
            <v xml:space="preserve">CAIXA DE CONCRETO ARMADO PRE-MOLDADO, COM FUNDO E SEM TAMPA, DIMENSOES DE 1,00 X 1,00 X 0,50 M                                                                                                                                                                                                                                                                                                                                                                                                            </v>
          </cell>
          <cell r="C8485" t="str">
            <v xml:space="preserve">UN    </v>
          </cell>
          <cell r="D8485">
            <v>1184.71</v>
          </cell>
        </row>
        <row r="8486">
          <cell r="A8486">
            <v>41627</v>
          </cell>
          <cell r="B8486" t="str">
            <v xml:space="preserve">CAIXA DE CONCRETO ARMADO PRE-MOLDADO, COM FUNDO E TAMPA, DIMENSOES DE 0,30 X 0,30 X 0,30 M                                                                                                                                                                                                                                                                                                                                                                                                                </v>
          </cell>
          <cell r="C8486" t="str">
            <v xml:space="preserve">UN    </v>
          </cell>
          <cell r="D8486">
            <v>175.33</v>
          </cell>
        </row>
        <row r="8487">
          <cell r="A8487">
            <v>41628</v>
          </cell>
          <cell r="B8487" t="str">
            <v xml:space="preserve">CAIXA DE CONCRETO ARMADO PRE-MOLDADO, COM FUNDO E TAMPA, DIMENSOES DE 0,40 X 0,40 X 0,40 M                                                                                                                                                                                                                                                                                                                                                                                                                </v>
          </cell>
          <cell r="C8487" t="str">
            <v xml:space="preserve">UN    </v>
          </cell>
          <cell r="D8487">
            <v>322.24</v>
          </cell>
        </row>
        <row r="8488">
          <cell r="A8488">
            <v>41629</v>
          </cell>
          <cell r="B8488" t="str">
            <v xml:space="preserve">CAIXA DE CONCRETO ARMADO PRE-MOLDADO, COM FUNDO E TAMPA, DIMENSOES DE 0,60 X 0,60 X 0,50 M                                                                                                                                                                                                                                                                                                                                                                                                                </v>
          </cell>
          <cell r="C8488" t="str">
            <v xml:space="preserve">UN    </v>
          </cell>
          <cell r="D8488">
            <v>409.43</v>
          </cell>
        </row>
        <row r="8489">
          <cell r="A8489">
            <v>43429</v>
          </cell>
          <cell r="B8489" t="str">
            <v xml:space="preserve">CAIXA DE CONCRETO ARMADO PRE-MOLDADO, SEM FUNDO, QUADRADA, DIMENSOES DE 0,30 X 0,30 X 0,30 M                                                                                                                                                                                                                                                                                                                                                                                                              </v>
          </cell>
          <cell r="C8489" t="str">
            <v xml:space="preserve">UN    </v>
          </cell>
          <cell r="D8489">
            <v>90.72</v>
          </cell>
        </row>
        <row r="8490">
          <cell r="A8490">
            <v>43430</v>
          </cell>
          <cell r="B8490" t="str">
            <v xml:space="preserve">CAIXA DE CONCRETO ARMADO PRE-MOLDADO, SEM FUNDO, QUADRADA, DIMENSOES DE 0,40 X 0,40 X 0,40 M                                                                                                                                                                                                                                                                                                                                                                                                              </v>
          </cell>
          <cell r="C8490" t="str">
            <v xml:space="preserve">UN    </v>
          </cell>
          <cell r="D8490">
            <v>150.69</v>
          </cell>
        </row>
        <row r="8491">
          <cell r="A8491">
            <v>43431</v>
          </cell>
          <cell r="B8491" t="str">
            <v xml:space="preserve">CAIXA DE CONCRETO ARMADO PRE-MOLDADO, SEM FUNDO, QUADRADA, DIMENSOES DE 0,60 X 0,60 X 0,50 M                                                                                                                                                                                                                                                                                                                                                                                                              </v>
          </cell>
          <cell r="C8491" t="str">
            <v xml:space="preserve">UN    </v>
          </cell>
          <cell r="D8491">
            <v>291.91000000000003</v>
          </cell>
        </row>
        <row r="8492">
          <cell r="A8492">
            <v>43432</v>
          </cell>
          <cell r="B8492" t="str">
            <v xml:space="preserve">CAIXA DE CONCRETO ARMADO PRE-MOLDADO, SEM FUNDO, QUADRADA, DIMENSOES DE 0,80 X 0,80 X 0,50 M                                                                                                                                                                                                                                                                                                                                                                                                              </v>
          </cell>
          <cell r="C8492" t="str">
            <v xml:space="preserve">UN    </v>
          </cell>
          <cell r="D8492">
            <v>606.57000000000005</v>
          </cell>
        </row>
        <row r="8493">
          <cell r="A8493">
            <v>43433</v>
          </cell>
          <cell r="B8493" t="str">
            <v xml:space="preserve">CAIXA DE CONCRETO ARMADO PRE-MOLDADO, SEM FUNDO, QUADRADA, DIMENSOES DE 1,00 X 1,00 X 0,50 M                                                                                                                                                                                                                                                                                                                                                                                                              </v>
          </cell>
          <cell r="C8493" t="str">
            <v xml:space="preserve">UN    </v>
          </cell>
          <cell r="D8493">
            <v>956.3</v>
          </cell>
        </row>
        <row r="8494">
          <cell r="A8494">
            <v>43094</v>
          </cell>
          <cell r="B8494" t="str">
            <v xml:space="preserve">CAIXA DE DERIVACAO PARA MEDIDOR DE ENERGIA, COM BARRAMENTO MONOFASICO, EM POLICARBONATO / TERMOPLASTICO - MODULO (PADRAO CONCESSIONARIA LOCAL)                                                                                                                                                                                                                                                                                                                                                            </v>
          </cell>
          <cell r="C8494" t="str">
            <v xml:space="preserve">UN    </v>
          </cell>
          <cell r="D8494">
            <v>238.33</v>
          </cell>
        </row>
        <row r="8495">
          <cell r="A8495">
            <v>43093</v>
          </cell>
          <cell r="B8495" t="str">
            <v xml:space="preserve">CAIXA DE DERIVACAO PARA MEDIDOR DE ENERGIA, COM BARRAMENTO POLIFASICO, EM POLICARBONATO / TERMOPLASTICO - MODULO (PADRAO CONCESSIONARIA LOCAL)                                                                                                                                                                                                                                                                                                                                                            </v>
          </cell>
          <cell r="C8495" t="str">
            <v xml:space="preserve">UN    </v>
          </cell>
          <cell r="D8495">
            <v>253.27</v>
          </cell>
        </row>
        <row r="8496">
          <cell r="A8496">
            <v>11694</v>
          </cell>
          <cell r="B8496" t="str">
            <v xml:space="preserve">CAIXA DE DESCARGA PLASTICA PARA BACIA / VASO SANITARIO DE EMBUTIR, COM ESPELHO ACIONADOR EM PLASTICO, CAPACIDADE 6 A 10 LITROS, (COMPLETA - ACESSORIOS INCLUSOS)                                                                                                                                                                                                                                                                                                                                          </v>
          </cell>
          <cell r="C8496" t="str">
            <v xml:space="preserve">UN    </v>
          </cell>
          <cell r="D8496">
            <v>1165.6099999999999</v>
          </cell>
        </row>
        <row r="8497">
          <cell r="A8497">
            <v>1030</v>
          </cell>
          <cell r="B8497" t="str">
            <v xml:space="preserve">CAIXA DE DESCARGA PLASTICA PARA BACIA / VASO SANITARIO, EXTERNA, CAPACIDADE 9 LITROS, PUXADOR FIO DE NYLON, NAO INCLUSO CANO, BOLSA, ENGATE                                                                                                                                                                                                                                                                                                                                                               </v>
          </cell>
          <cell r="C8497" t="str">
            <v xml:space="preserve">UN    </v>
          </cell>
          <cell r="D8497">
            <v>52.73</v>
          </cell>
        </row>
        <row r="8498">
          <cell r="A8498">
            <v>11881</v>
          </cell>
          <cell r="B8498" t="str">
            <v xml:space="preserve">CAIXA DE GORDURA CILINDRICA EM CONCRETO SIMPLES, PRE-MOLDADA, COM DIAMETRO DE 40 CM E ALTURA DE 45 CM, COM TAMPA                                                                                                                                                                                                                                                                                                                                                                                          </v>
          </cell>
          <cell r="C8498" t="str">
            <v xml:space="preserve">UN    </v>
          </cell>
          <cell r="D8498">
            <v>161.12</v>
          </cell>
        </row>
        <row r="8499">
          <cell r="A8499">
            <v>35277</v>
          </cell>
          <cell r="B8499" t="str">
            <v xml:space="preserve">CAIXA DE GORDURA EM PVC, DIAMETRO MINIMO 300 MM, DIAMETRO DE SAIDA 100 MM, CAPACIDADE APROXIMADA 18 LITROS, COM TAMPA E CESTO                                                                                                                                                                                                                                                                                                                                                                             </v>
          </cell>
          <cell r="C8499" t="str">
            <v xml:space="preserve">UN    </v>
          </cell>
          <cell r="D8499">
            <v>405.14</v>
          </cell>
        </row>
        <row r="8500">
          <cell r="A8500">
            <v>10521</v>
          </cell>
          <cell r="B8500" t="str">
            <v xml:space="preserve">CAIXA DE INCENDIO/ABRIGO PARA MANGUEIRA, DE EMBUTIR/INTERNA, COM 75 X 45 X 17 CM, EM CHAPA DE ACO, PORTA COM VENTILACAO, VISOR COM A INSCRICAO "INCENDIO", SUPORTE/CESTA INTERNA PARA A MANGUEIRA, PINTURA ELETROSTATICA VERMELHA                                                                                                                                                                                                                                                                         </v>
          </cell>
          <cell r="C8500" t="str">
            <v xml:space="preserve">UN    </v>
          </cell>
          <cell r="D8500">
            <v>297.19</v>
          </cell>
        </row>
        <row r="8501">
          <cell r="A8501">
            <v>10885</v>
          </cell>
          <cell r="B8501" t="str">
            <v xml:space="preserve">CAIXA DE INCENDIO/ABRIGO PARA MANGUEIRA, DE EMBUTIR/INTERNA, COM 90 X 60 X 17 CM, EM CHAPA DE ACO, PORTA COM VENTILACAO, VISOR COM A INSCRICAO "INCENDIO", SUPORTE/CESTA INTERNA PARA A MANGUEIRA, PINTURA ELETROSTATICA VERMELHA                                                                                                                                                                                                                                                                         </v>
          </cell>
          <cell r="C8501" t="str">
            <v xml:space="preserve">UN    </v>
          </cell>
          <cell r="D8501">
            <v>375.91</v>
          </cell>
        </row>
        <row r="8502">
          <cell r="A8502">
            <v>20962</v>
          </cell>
          <cell r="B8502" t="str">
            <v xml:space="preserve">CAIXA DE INCENDIO/ABRIGO PARA MANGUEIRA, DE SOBREPOR/EXTERNA, COM 75 X 45 X 17 CM, EM CHAPA DE ACO, PORTA COM VENTILACAO, VISOR COM A INSCRICAO "INCENDIO", SUPORTE/CESTA INTERNA PARA A MANGUEIRA, PINTURA ELETROSTATICA VERMELHA                                                                                                                                                                                                                                                                        </v>
          </cell>
          <cell r="C8502" t="str">
            <v xml:space="preserve">UN    </v>
          </cell>
          <cell r="D8502">
            <v>311.35000000000002</v>
          </cell>
        </row>
        <row r="8503">
          <cell r="A8503">
            <v>20963</v>
          </cell>
          <cell r="B8503" t="str">
            <v xml:space="preserve">CAIXA DE INCENDIO/ABRIGO PARA MANGUEIRA, DE SOBREPOR/EXTERNA, COM 90 X 60 X 17 CM, EM CHAPA DE ACO, PORTA COM VENTILACAO, VISOR COM A INSCRICAO "INCENDIO", SUPORTE/CESTA INTERNA PARA A MANGUEIRA, PINTURA ELETROSTATICA VERMELHA                                                                                                                                                                                                                                                                        </v>
          </cell>
          <cell r="C8503" t="str">
            <v xml:space="preserve">UN    </v>
          </cell>
          <cell r="D8503">
            <v>380.34</v>
          </cell>
        </row>
        <row r="8504">
          <cell r="A8504">
            <v>34643</v>
          </cell>
          <cell r="B8504" t="str">
            <v xml:space="preserve">CAIXA DE INSPECAO PARA ATERRAMENTO E PARA RAIOS, EM POLIPROPILENO, DIAMETRO = 300 MM X ALTURA = 400 MM                                                                                                                                                                                                                                                                                                                                                                                                    </v>
          </cell>
          <cell r="C8504" t="str">
            <v xml:space="preserve">UN    </v>
          </cell>
          <cell r="D8504">
            <v>46.66</v>
          </cell>
        </row>
        <row r="8505">
          <cell r="A8505">
            <v>41480</v>
          </cell>
          <cell r="B8505" t="str">
            <v xml:space="preserve">CAIXA DE INSPECAO PARA ATERRAMENTO OU OUTRO USO, EM PVC, DN = 250 X 250 MM                                                                                                                                                                                                                                                                                                                                                                                                                                </v>
          </cell>
          <cell r="C8505" t="str">
            <v xml:space="preserve">UN    </v>
          </cell>
          <cell r="D8505">
            <v>54.1</v>
          </cell>
        </row>
        <row r="8506">
          <cell r="A8506">
            <v>41474</v>
          </cell>
          <cell r="B8506" t="str">
            <v xml:space="preserve">CAIXA DE INSPECAO PARA ATERRAMENTO OU OUTRO USO, EM PVC, DN = 300 X *300* MM                                                                                                                                                                                                                                                                                                                                                                                                                              </v>
          </cell>
          <cell r="C8506" t="str">
            <v xml:space="preserve">UN    </v>
          </cell>
          <cell r="D8506">
            <v>86.42</v>
          </cell>
        </row>
        <row r="8507">
          <cell r="A8507">
            <v>41475</v>
          </cell>
          <cell r="B8507" t="str">
            <v xml:space="preserve">CAIXA DE INSPECAO PARA ATERRAMENTO OU OUTRO USO, EM PVC, DN = 300 X 250 MM                                                                                                                                                                                                                                                                                                                                                                                                                                </v>
          </cell>
          <cell r="C8507" t="str">
            <v xml:space="preserve">UN    </v>
          </cell>
          <cell r="D8507">
            <v>73.73</v>
          </cell>
        </row>
        <row r="8508">
          <cell r="A8508">
            <v>41476</v>
          </cell>
          <cell r="B8508" t="str">
            <v xml:space="preserve">CAIXA DE INSPECAO PARA ATERRAMENTO OU OUTRO USO, EM PVC, DN = 300 X 600 MM                                                                                                                                                                                                                                                                                                                                                                                                                                </v>
          </cell>
          <cell r="C8508" t="str">
            <v xml:space="preserve">UN    </v>
          </cell>
          <cell r="D8508">
            <v>161.44999999999999</v>
          </cell>
        </row>
        <row r="8509">
          <cell r="A8509">
            <v>2555</v>
          </cell>
          <cell r="B8509" t="str">
            <v xml:space="preserve">CAIXA DE LUZ "3 X 3" EM ACO ESMALTADA                                                                                                                                                                                                                                                                                                                                                                                                                                                                     </v>
          </cell>
          <cell r="C8509" t="str">
            <v xml:space="preserve">UN    </v>
          </cell>
          <cell r="D8509">
            <v>1.42</v>
          </cell>
        </row>
        <row r="8510">
          <cell r="A8510">
            <v>2556</v>
          </cell>
          <cell r="B8510" t="str">
            <v xml:space="preserve">CAIXA DE LUZ "4 X 2" EM ACO ESMALTADA                                                                                                                                                                                                                                                                                                                                                                                                                                                                     </v>
          </cell>
          <cell r="C8510" t="str">
            <v xml:space="preserve">UN    </v>
          </cell>
          <cell r="D8510">
            <v>1.47</v>
          </cell>
        </row>
        <row r="8511">
          <cell r="A8511">
            <v>2557</v>
          </cell>
          <cell r="B8511" t="str">
            <v xml:space="preserve">CAIXA DE LUZ "4 X 4" EM ACO ESMALTADA                                                                                                                                                                                                                                                                                                                                                                                                                                                                     </v>
          </cell>
          <cell r="C8511" t="str">
            <v xml:space="preserve">UN    </v>
          </cell>
          <cell r="D8511">
            <v>3.11</v>
          </cell>
        </row>
        <row r="8512">
          <cell r="A8512">
            <v>10569</v>
          </cell>
          <cell r="B8512" t="str">
            <v xml:space="preserve">CAIXA DE PASSAGEM / DERIVACAO / LUZ, OCTOGONAL 4 X4, EM ACO ESMALTADA, COM FUNDO MOVEL SIMPLES (FMS)                                                                                                                                                                                                                                                                                                                                                                                                      </v>
          </cell>
          <cell r="C8512" t="str">
            <v xml:space="preserve">UN    </v>
          </cell>
          <cell r="D8512">
            <v>3.11</v>
          </cell>
        </row>
        <row r="8513">
          <cell r="A8513">
            <v>39810</v>
          </cell>
          <cell r="B8513" t="str">
            <v xml:space="preserve">CAIXA DE PASSAGEM ELETRICA DE PAREDE, DE EMBUTIR, EM PVC, COM TAMPA APARAFUSADA, DIMENSOES 120 X 120 X *75* MM                                                                                                                                                                                                                                                                                                                                                                                            </v>
          </cell>
          <cell r="C8513" t="str">
            <v xml:space="preserve">UN    </v>
          </cell>
          <cell r="D8513">
            <v>32.159999999999997</v>
          </cell>
        </row>
        <row r="8514">
          <cell r="A8514">
            <v>39811</v>
          </cell>
          <cell r="B8514" t="str">
            <v xml:space="preserve">CAIXA DE PASSAGEM ELETRICA DE PAREDE, DE EMBUTIR, EM PVC, COM TAMPA APARAFUSADA, DIMENSOES 150 X 150 X *75* MM                                                                                                                                                                                                                                                                                                                                                                                            </v>
          </cell>
          <cell r="C8514" t="str">
            <v xml:space="preserve">UN    </v>
          </cell>
          <cell r="D8514">
            <v>39.340000000000003</v>
          </cell>
        </row>
        <row r="8515">
          <cell r="A8515">
            <v>39812</v>
          </cell>
          <cell r="B8515" t="str">
            <v xml:space="preserve">CAIXA DE PASSAGEM ELETRICA DE PAREDE, DE EMBUTIR, EM PVC, COM TAMPA APARAFUSADA, DIMENSOES 200 X 200 X *90* MM                                                                                                                                                                                                                                                                                                                                                                                            </v>
          </cell>
          <cell r="C8515" t="str">
            <v xml:space="preserve">UN    </v>
          </cell>
          <cell r="D8515">
            <v>64.69</v>
          </cell>
        </row>
        <row r="8516">
          <cell r="A8516">
            <v>43096</v>
          </cell>
          <cell r="B8516" t="str">
            <v xml:space="preserve">CAIXA DE PASSAGEM ELETRICA DE PAREDE, DE EMBUTIR, EM TERMOPLASTICO / PVC, COM TAMPA APARAFUSADA, DIMENSOES 400 X 400 X *120* MM                                                                                                                                                                                                                                                                                                                                                                           </v>
          </cell>
          <cell r="C8516" t="str">
            <v xml:space="preserve">UN    </v>
          </cell>
          <cell r="D8516">
            <v>214.42</v>
          </cell>
        </row>
        <row r="8517">
          <cell r="A8517">
            <v>43102</v>
          </cell>
          <cell r="B8517" t="str">
            <v xml:space="preserve">CAIXA DE PASSAGEM ELETRICA DE PAREDE, DE SOBREPOR, EM PVC, COM TAMPA APARAFUSADA, DIMENSOES 300 X 300 X *100* MM                                                                                                                                                                                                                                                                                                                                                                                          </v>
          </cell>
          <cell r="C8517" t="str">
            <v xml:space="preserve">UN    </v>
          </cell>
          <cell r="D8517">
            <v>130.38</v>
          </cell>
        </row>
        <row r="8518">
          <cell r="A8518">
            <v>43103</v>
          </cell>
          <cell r="B8518" t="str">
            <v xml:space="preserve">CAIXA DE PASSAGEM ELETRICA DE PAREDE, DE SOBREPOR, EM PVC, COM TAMPA APARAFUSADA, DIMENSOES, 400 X 400 X *120* MM                                                                                                                                                                                                                                                                                                                                                                                         </v>
          </cell>
          <cell r="C8518" t="str">
            <v xml:space="preserve">UN    </v>
          </cell>
          <cell r="D8518">
            <v>191.99</v>
          </cell>
        </row>
        <row r="8519">
          <cell r="A8519">
            <v>43098</v>
          </cell>
          <cell r="B8519" t="str">
            <v xml:space="preserve">CAIXA DE PASSAGEM ELETRICA DE PAREDE, DE SOBREPOR, EM TERMOPLASTICO / PVC, COM TAMPA APARAFUSADA, DIMENSOES 200 X 200 X *100* MM                                                                                                                                                                                                                                                                                                                                                                          </v>
          </cell>
          <cell r="C8519" t="str">
            <v xml:space="preserve">UN    </v>
          </cell>
          <cell r="D8519">
            <v>72.63</v>
          </cell>
        </row>
        <row r="8520">
          <cell r="A8520">
            <v>43097</v>
          </cell>
          <cell r="B8520" t="str">
            <v xml:space="preserve">CAIXA DE PASSAGEM ELETRICA DE PAREDE, DE SOBREPOR, EM TERMOPLASTICO / PVC, COM TAMPA APARAFUSADA, DIMENSOES, 150 X 150 X *100* MM                                                                                                                                                                                                                                                                                                                                                                         </v>
          </cell>
          <cell r="C8520" t="str">
            <v xml:space="preserve">UN    </v>
          </cell>
          <cell r="D8520">
            <v>43.03</v>
          </cell>
        </row>
        <row r="8521">
          <cell r="A8521">
            <v>43104</v>
          </cell>
          <cell r="B8521" t="str">
            <v xml:space="preserve">CAIXA DE PASSAGEM ELETRICA, PARA PISO, EM PVC, DIMENSOES DE 3/4" A 4"                                                                                                                                                                                                                                                                                                                                                                                                                                     </v>
          </cell>
          <cell r="C8521" t="str">
            <v xml:space="preserve">UN    </v>
          </cell>
          <cell r="D8521">
            <v>509.01</v>
          </cell>
        </row>
        <row r="8522">
          <cell r="A8522">
            <v>39771</v>
          </cell>
          <cell r="B8522" t="str">
            <v xml:space="preserve">CAIXA DE PASSAGEM METALICA DE SOBREPOR COM TAMPA PARAFUSADA, DIMENSOES 20 X 20 X 10 CM                                                                                                                                                                                                                                                                                                                                                                                                                    </v>
          </cell>
          <cell r="C8522" t="str">
            <v xml:space="preserve">UN    </v>
          </cell>
          <cell r="D8522">
            <v>29.88</v>
          </cell>
        </row>
        <row r="8523">
          <cell r="A8523">
            <v>39772</v>
          </cell>
          <cell r="B8523" t="str">
            <v xml:space="preserve">CAIXA DE PASSAGEM METALICA DE SOBREPOR COM TAMPA PARAFUSADA, DIMENSOES 30 X 30 X 10 CM                                                                                                                                                                                                                                                                                                                                                                                                                    </v>
          </cell>
          <cell r="C8523" t="str">
            <v xml:space="preserve">UN    </v>
          </cell>
          <cell r="D8523">
            <v>58.74</v>
          </cell>
        </row>
        <row r="8524">
          <cell r="A8524">
            <v>39773</v>
          </cell>
          <cell r="B8524" t="str">
            <v xml:space="preserve">CAIXA DE PASSAGEM METALICA DE SOBREPOR COM TAMPA PARAFUSADA, DIMENSOES 40 X 40 X 15 CM                                                                                                                                                                                                                                                                                                                                                                                                                    </v>
          </cell>
          <cell r="C8524" t="str">
            <v xml:space="preserve">UN    </v>
          </cell>
          <cell r="D8524">
            <v>94.41</v>
          </cell>
        </row>
        <row r="8525">
          <cell r="A8525">
            <v>39774</v>
          </cell>
          <cell r="B8525" t="str">
            <v xml:space="preserve">CAIXA DE PASSAGEM METALICA DE SOBREPOR COM TAMPA PARAFUSADA, DIMENSOES 50 X 50 X 15 CM                                                                                                                                                                                                                                                                                                                                                                                                                    </v>
          </cell>
          <cell r="C8525" t="str">
            <v xml:space="preserve">UN    </v>
          </cell>
          <cell r="D8525">
            <v>141.22</v>
          </cell>
        </row>
        <row r="8526">
          <cell r="A8526">
            <v>39775</v>
          </cell>
          <cell r="B8526" t="str">
            <v xml:space="preserve">CAIXA DE PASSAGEM METALICA DE SOBREPOR COM TAMPA PARAFUSADA, DIMENSOES 60 X 60 X 20 CM                                                                                                                                                                                                                                                                                                                                                                                                                    </v>
          </cell>
          <cell r="C8526" t="str">
            <v xml:space="preserve">UN    </v>
          </cell>
          <cell r="D8526">
            <v>188.47</v>
          </cell>
        </row>
        <row r="8527">
          <cell r="A8527">
            <v>39776</v>
          </cell>
          <cell r="B8527" t="str">
            <v xml:space="preserve">CAIXA DE PASSAGEM METALICA DE SOBREPOR COM TAMPA PARAFUSADA, DIMENSOES 70 X 70 X 20 CM                                                                                                                                                                                                                                                                                                                                                                                                                    </v>
          </cell>
          <cell r="C8527" t="str">
            <v xml:space="preserve">UN    </v>
          </cell>
          <cell r="D8527">
            <v>227.77</v>
          </cell>
        </row>
        <row r="8528">
          <cell r="A8528">
            <v>39777</v>
          </cell>
          <cell r="B8528" t="str">
            <v xml:space="preserve">CAIXA DE PASSAGEM METALICA DE SOBREPOR COM TAMPA PARAFUSADA, DIMENSOES 80 X 80 X 20 CM                                                                                                                                                                                                                                                                                                                                                                                                                    </v>
          </cell>
          <cell r="C8528" t="str">
            <v xml:space="preserve">UN    </v>
          </cell>
          <cell r="D8528">
            <v>288.69</v>
          </cell>
        </row>
        <row r="8529">
          <cell r="A8529">
            <v>20254</v>
          </cell>
          <cell r="B8529" t="str">
            <v xml:space="preserve">CAIXA DE PASSAGEM METALICA, DE SOBREPOR, COM TAMPA APARAFUSADA, DIMENSOES 15 X 15 X *10* CM                                                                                                                                                                                                                                                                                                                                                                                                               </v>
          </cell>
          <cell r="C8529" t="str">
            <v xml:space="preserve">UN    </v>
          </cell>
          <cell r="D8529">
            <v>20.95</v>
          </cell>
        </row>
        <row r="8530">
          <cell r="A8530">
            <v>20253</v>
          </cell>
          <cell r="B8530" t="str">
            <v xml:space="preserve">CAIXA DE PASSAGEM METALICA, DE SOBREPOR, COM TAMPA APARAFUSADA, DIMENSOES 35 X 35 X *12* CM                                                                                                                                                                                                                                                                                                                                                                                                               </v>
          </cell>
          <cell r="C8530" t="str">
            <v xml:space="preserve">UN    </v>
          </cell>
          <cell r="D8530">
            <v>68.81</v>
          </cell>
        </row>
        <row r="8531">
          <cell r="A8531">
            <v>14055</v>
          </cell>
          <cell r="B8531" t="str">
            <v xml:space="preserve">CAIXA DE PASSAGEM/ LUZ / TELEFONIA, DE EMBUTIR, EM CHAPA DE ACO GALVANIZADO, DIMENSOES 120 X 120 X *12* CM (PADRAO CONCESSIONARIA LOCAL)                                                                                                                                                                                                                                                                                                                                                                  </v>
          </cell>
          <cell r="C8531" t="str">
            <v xml:space="preserve">UN    </v>
          </cell>
          <cell r="D8531">
            <v>628.78</v>
          </cell>
        </row>
        <row r="8532">
          <cell r="A8532">
            <v>11247</v>
          </cell>
          <cell r="B8532" t="str">
            <v xml:space="preserve">CAIXA DE PASSAGEM/ LUZ / TELEFONIA, DE EMBUTIR, EM CHAPA DE ACO GALVANIZADO, DIMENSOES 150 X 150 X 15 CM (PADRAO CONCESSIONARIA LOCAL)                                                                                                                                                                                                                                                                                                                                                                    </v>
          </cell>
          <cell r="C8532" t="str">
            <v xml:space="preserve">UN    </v>
          </cell>
          <cell r="D8532">
            <v>1323.09</v>
          </cell>
        </row>
        <row r="8533">
          <cell r="A8533">
            <v>11250</v>
          </cell>
          <cell r="B8533" t="str">
            <v xml:space="preserve">CAIXA DE PASSAGEM/ LUZ / TELEFONIA, DE EMBUTIR, EM CHAPA DE ACO GALVANIZADO, DIMENSOES 20 X 20 X *12* CM (PADRAO CONCESSIONARIA LOCAL)                                                                                                                                                                                                                                                                                                                                                                    </v>
          </cell>
          <cell r="C8533" t="str">
            <v xml:space="preserve">UN    </v>
          </cell>
          <cell r="D8533">
            <v>56.96</v>
          </cell>
        </row>
        <row r="8534">
          <cell r="A8534">
            <v>11249</v>
          </cell>
          <cell r="B8534" t="str">
            <v xml:space="preserve">CAIXA DE PASSAGEM/ LUZ / TELEFONIA, DE EMBUTIR, EM CHAPA DE ACO GALVANIZADO, DIMENSOES 200 X 200 X 20 CM (PADRAO CONCESSIONARIA LOCAL)                                                                                                                                                                                                                                                                                                                                                                    </v>
          </cell>
          <cell r="C8534" t="str">
            <v xml:space="preserve">UN    </v>
          </cell>
          <cell r="D8534">
            <v>2584.46</v>
          </cell>
        </row>
        <row r="8535">
          <cell r="A8535">
            <v>11251</v>
          </cell>
          <cell r="B8535" t="str">
            <v xml:space="preserve">CAIXA DE PASSAGEM/ LUZ / TELEFONIA, DE EMBUTIR, EM CHAPA DE ACO GALVANIZADO, DIMENSOES 40 X 40 X *12* CM (PADRAO CONCESSIONARIA LOCAL)                                                                                                                                                                                                                                                                                                                                                                    </v>
          </cell>
          <cell r="C8535" t="str">
            <v xml:space="preserve">UN    </v>
          </cell>
          <cell r="D8535">
            <v>126.17</v>
          </cell>
        </row>
        <row r="8536">
          <cell r="A8536">
            <v>11253</v>
          </cell>
          <cell r="B8536" t="str">
            <v xml:space="preserve">CAIXA DE PASSAGEM/ LUZ / TELEFONIA, DE EMBUTIR, EM CHAPA DE ACO GALVANIZADO, DIMENSOES 60 X 60 X *12* CM (PADRAO CONCESSIONARIA LOCAL)                                                                                                                                                                                                                                                                                                                                                                    </v>
          </cell>
          <cell r="C8536" t="str">
            <v xml:space="preserve">UN    </v>
          </cell>
          <cell r="D8536">
            <v>209.08</v>
          </cell>
        </row>
        <row r="8537">
          <cell r="A8537">
            <v>11255</v>
          </cell>
          <cell r="B8537" t="str">
            <v xml:space="preserve">CAIXA DE PASSAGEM/ LUZ / TELEFONIA, DE EMBUTIR, EM CHAPA DE ACO GALVANIZADO, DIMENSOES 80 X 80 X *12* CM (PADRAO CONCESSIONARIA LOCAL)                                                                                                                                                                                                                                                                                                                                                                    </v>
          </cell>
          <cell r="C8537" t="str">
            <v xml:space="preserve">UN    </v>
          </cell>
          <cell r="D8537">
            <v>312.57</v>
          </cell>
        </row>
        <row r="8538">
          <cell r="A8538">
            <v>11256</v>
          </cell>
          <cell r="B8538" t="str">
            <v xml:space="preserve">CAIXA DE PASSAGEM/ LUZ / TELEFONIA, DE SOBREPOR, EM CHAPA DE ACO GALVANIZADO, DIMENSOES 80 X 80 X *12* CM (PADRAO CONCESSIONARIA LOCAL)                                                                                                                                                                                                                                                                                                                                                                   </v>
          </cell>
          <cell r="C8538" t="str">
            <v xml:space="preserve">UN    </v>
          </cell>
          <cell r="D8538">
            <v>391.52</v>
          </cell>
        </row>
        <row r="8539">
          <cell r="A8539">
            <v>1872</v>
          </cell>
          <cell r="B8539" t="str">
            <v xml:space="preserve">CAIXA DE PASSAGEM, EM PVC, DE 4" X 2", PARA ELETRODUTO FLEXIVEL CORRUGADO                                                                                                                                                                                                                                                                                                                                                                                                                                 </v>
          </cell>
          <cell r="C8539" t="str">
            <v xml:space="preserve">UN    </v>
          </cell>
          <cell r="D8539">
            <v>2.12</v>
          </cell>
        </row>
        <row r="8540">
          <cell r="A8540">
            <v>1873</v>
          </cell>
          <cell r="B8540" t="str">
            <v xml:space="preserve">CAIXA DE PASSAGEM, EM PVC, DE 4" X 4", PARA ELETRODUTO FLEXIVEL CORRUGADO                                                                                                                                                                                                                                                                                                                                                                                                                                 </v>
          </cell>
          <cell r="C8540" t="str">
            <v xml:space="preserve">UN    </v>
          </cell>
          <cell r="D8540">
            <v>4.22</v>
          </cell>
        </row>
        <row r="8541">
          <cell r="A8541">
            <v>39693</v>
          </cell>
          <cell r="B8541" t="str">
            <v xml:space="preserve">CAIXA DE PROTECAO EXTERNA PARA MEDIDOR HOROSAZONAL, DE BAIXA TENSAO, COM MODULO, EM CHAPA DE ACO (PADRAO DA CONCESSIONARIA LOCAL)                                                                                                                                                                                                                                                                                                                                                                         </v>
          </cell>
          <cell r="C8541" t="str">
            <v xml:space="preserve">UN    </v>
          </cell>
          <cell r="D8541">
            <v>2458.9699999999998</v>
          </cell>
        </row>
        <row r="8542">
          <cell r="A8542">
            <v>39692</v>
          </cell>
          <cell r="B8542" t="str">
            <v xml:space="preserve">CAIXA DE PROTECAO PARA TRANSFORMADOR CORRENTE, EM CHAPA DE ACO 18 USG (PADRAO DA CONCESSIONARIA LOCAL)                                                                                                                                                                                                                                                                                                                                                                                                    </v>
          </cell>
          <cell r="C8542" t="str">
            <v xml:space="preserve">UN    </v>
          </cell>
          <cell r="D8542">
            <v>786.81</v>
          </cell>
        </row>
        <row r="8543">
          <cell r="A8543">
            <v>1062</v>
          </cell>
          <cell r="B8543" t="str">
            <v xml:space="preserve">CAIXA INTERNA/EXTERNA DE MEDICAO PARA 1 MEDIDOR TRIFASICO, COM VISOR, EM CHAPA DE ACO 18 USG (PADRAO DA CONCESSIONARIA LOCAL)                                                                                                                                                                                                                                                                                                                                                                             </v>
          </cell>
          <cell r="C8543" t="str">
            <v xml:space="preserve">UN    </v>
          </cell>
          <cell r="D8543">
            <v>249.35</v>
          </cell>
        </row>
        <row r="8544">
          <cell r="A8544">
            <v>39686</v>
          </cell>
          <cell r="B8544" t="str">
            <v xml:space="preserve">CAIXA INTERNA/EXTERNA DE MEDICAO PARA 4 MEDIDORES MONOFASICOS, COM VISOR, EM CHAPA DE ACO 18 USG (PADRAO DA CONCESSIONARIA LOCAL)                                                                                                                                                                                                                                                                                                                                                                         </v>
          </cell>
          <cell r="C8544" t="str">
            <v xml:space="preserve">UN    </v>
          </cell>
          <cell r="D8544">
            <v>403.76</v>
          </cell>
        </row>
        <row r="8545">
          <cell r="A8545">
            <v>43095</v>
          </cell>
          <cell r="B8545" t="str">
            <v xml:space="preserve">CAIXA MODULAR PARA MEDIDOR DE ENERGIA AGRUPADA, EM POLICARBONATO / TERMOPLASTICO, COM SUPORTE PARA DISJUNTOR (PADRAO DA CONCESSIONARIA LOCAL)                                                                                                                                                                                                                                                                                                                                                             </v>
          </cell>
          <cell r="C8545" t="str">
            <v xml:space="preserve">UN    </v>
          </cell>
          <cell r="D8545">
            <v>141.29</v>
          </cell>
        </row>
        <row r="8546">
          <cell r="A8546">
            <v>1871</v>
          </cell>
          <cell r="B8546" t="str">
            <v xml:space="preserve">CAIXA OCTOGONAL DE FUNDO MOVEL, EM PVC, DE 3" X 3", PARA ELETRODUTO FLEXIVEL CORRUGADO                                                                                                                                                                                                                                                                                                                                                                                                                    </v>
          </cell>
          <cell r="C8546" t="str">
            <v xml:space="preserve">UN    </v>
          </cell>
          <cell r="D8546">
            <v>3.8</v>
          </cell>
        </row>
        <row r="8547">
          <cell r="A8547">
            <v>12001</v>
          </cell>
          <cell r="B8547" t="str">
            <v xml:space="preserve">CAIXA OCTOGONAL DE FUNDO MOVEL, EM PVC, DE 4" X 4", PARA ELETRODUTO FLEXIVEL CORRUGADO                                                                                                                                                                                                                                                                                                                                                                                                                    </v>
          </cell>
          <cell r="C8547" t="str">
            <v xml:space="preserve">UN    </v>
          </cell>
          <cell r="D8547">
            <v>5.49</v>
          </cell>
        </row>
        <row r="8548">
          <cell r="A8548">
            <v>11882</v>
          </cell>
          <cell r="B8548" t="str">
            <v xml:space="preserve">CAIXA PARA HIDROMETRO CONCRETO PRE MOLDADO, *0,24 M X 0,45 M X 0,30* M (L X C X A)                                                                                                                                                                                                                                                                                                                                                                                                                        </v>
          </cell>
          <cell r="C8548" t="str">
            <v xml:space="preserve">UN    </v>
          </cell>
          <cell r="D8548">
            <v>115.62</v>
          </cell>
        </row>
        <row r="8549">
          <cell r="A8549">
            <v>1068</v>
          </cell>
          <cell r="B8549" t="str">
            <v xml:space="preserve">CAIXA PARA MEDICAO COLETIVA TIPO L, PADRAO BIFASICO OU TRIFASICO, PARA ATE 4 MEDIDORES, SEM BARRAMENTO E COM PORTAS INFERIOR E SUPERIOR                                                                                                                                                                                                                                                                                                                                                                   </v>
          </cell>
          <cell r="C8549" t="str">
            <v xml:space="preserve">UN    </v>
          </cell>
          <cell r="D8549">
            <v>1644.75</v>
          </cell>
        </row>
        <row r="8550">
          <cell r="A8550">
            <v>39690</v>
          </cell>
          <cell r="B8550" t="str">
            <v xml:space="preserve">CAIXA PARA MEDICAO COLETIVA TIPO M, PADRAO BIFASICO OU TRIFASICO, PARA ATE 8 MEDIDORES, SEM BARRAMENTO E COM PORTAS INFERIOR E SUPERIOR                                                                                                                                                                                                                                                                                                                                                                   </v>
          </cell>
          <cell r="C8550" t="str">
            <v xml:space="preserve">UN    </v>
          </cell>
          <cell r="D8550">
            <v>2759.35</v>
          </cell>
        </row>
        <row r="8551">
          <cell r="A8551">
            <v>39691</v>
          </cell>
          <cell r="B8551" t="str">
            <v xml:space="preserve">CAIXA PARA MEDICAO COLETIVA TIPO N, PADRAO BIFASICO OU TRIFASICO, PARA ATE 12 MEDIDORES, SEM BARRAMENTO E COM PORTAS INFERIOR E SUPERIOR                                                                                                                                                                                                                                                                                                                                                                  </v>
          </cell>
          <cell r="C8551" t="str">
            <v xml:space="preserve">UN    </v>
          </cell>
          <cell r="D8551">
            <v>3470.49</v>
          </cell>
        </row>
        <row r="8552">
          <cell r="A8552">
            <v>39808</v>
          </cell>
          <cell r="B8552" t="str">
            <v xml:space="preserve">CAIXA PARA MEDIDOR MONOFASICO, EM POLICARBONATO / TERMOPLASTICO, PARA ALOJAR 1 DISJUNTOR (PADRAO DA CONCESSIONARIA LOCAL)                                                                                                                                                                                                                                                                                                                                                                                 </v>
          </cell>
          <cell r="C8552" t="str">
            <v xml:space="preserve">UN    </v>
          </cell>
          <cell r="D8552">
            <v>73.760000000000005</v>
          </cell>
        </row>
        <row r="8553">
          <cell r="A8553">
            <v>39809</v>
          </cell>
          <cell r="B8553" t="str">
            <v xml:space="preserve">CAIXA PARA MEDIDOR POLIFASICO, EM POLICARBONATO / TERMOPLASTICO, PARA ALOJAR 1 DISJUNTOR (PADRAO DA CONCESSIONARIA LOCAL)                                                                                                                                                                                                                                                                                                                                                                                 </v>
          </cell>
          <cell r="C8553" t="str">
            <v xml:space="preserve">UN    </v>
          </cell>
          <cell r="D8553">
            <v>174.96</v>
          </cell>
        </row>
        <row r="8554">
          <cell r="A8554">
            <v>43439</v>
          </cell>
          <cell r="B8554" t="str">
            <v xml:space="preserve">CAIXA PRE-MOLDADA PARA BOCA DE LOBO, EM CONCRETO ARMADO, COM FCK DE 25 MPA, COM DIMENSOES 1,10 X 0,65 X 1,00 M (COMPRIMENTO X LARGURA X ALTURA)                                                                                                                                                                                                                                                                                                                                                           </v>
          </cell>
          <cell r="C8554" t="str">
            <v xml:space="preserve">UN    </v>
          </cell>
          <cell r="D8554">
            <v>530.75</v>
          </cell>
        </row>
        <row r="8555">
          <cell r="A8555">
            <v>5103</v>
          </cell>
          <cell r="B8555" t="str">
            <v xml:space="preserve">CAIXA SIFONADA PVC, 100 X 100 X 50 MM, COM GRELHA REDONDA, BRANCA                                                                                                                                                                                                                                                                                                                                                                                                                                         </v>
          </cell>
          <cell r="C8555" t="str">
            <v xml:space="preserve">UN    </v>
          </cell>
          <cell r="D8555">
            <v>25.65</v>
          </cell>
        </row>
        <row r="8556">
          <cell r="A8556">
            <v>11880</v>
          </cell>
          <cell r="B8556" t="str">
            <v xml:space="preserve">CAIXA SIFONADA PVC, 250 X 230 X 75 MM, COM TAMPA CEGA QUADRADA, BRANCA                                                                                                                                                                                                                                                                                                                                                                                                                                    </v>
          </cell>
          <cell r="C8556" t="str">
            <v xml:space="preserve">UN    </v>
          </cell>
          <cell r="D8556">
            <v>107.88</v>
          </cell>
        </row>
        <row r="8557">
          <cell r="A8557">
            <v>11714</v>
          </cell>
          <cell r="B8557" t="str">
            <v xml:space="preserve">CAIXA SIFONADA, PVC, 150 X *185* X 75 MM, COM GRELHA QUADRADA, BRANCA                                                                                                                                                                                                                                                                                                                                                                                                                                     </v>
          </cell>
          <cell r="C8557" t="str">
            <v xml:space="preserve">UN    </v>
          </cell>
          <cell r="D8557">
            <v>73.489999999999995</v>
          </cell>
        </row>
        <row r="8558">
          <cell r="A8558">
            <v>11712</v>
          </cell>
          <cell r="B8558" t="str">
            <v xml:space="preserve">CAIXA SIFONADA, PVC, 150 X 150 X 50 MM, COM GRELHA QUADRADA, BRANCA (NBR 5688)                                                                                                                                                                                                                                                                                                                                                                                                                            </v>
          </cell>
          <cell r="C8558" t="str">
            <v xml:space="preserve">UN    </v>
          </cell>
          <cell r="D8558">
            <v>47.99</v>
          </cell>
        </row>
        <row r="8559">
          <cell r="A8559">
            <v>11717</v>
          </cell>
          <cell r="B8559" t="str">
            <v xml:space="preserve">CAIXA SIFONADA, PVC, 150 X 150 X 50 MM, COM GRELHA REDONDA, BRANCA                                                                                                                                                                                                                                                                                                                                                                                                                                        </v>
          </cell>
          <cell r="C8559" t="str">
            <v xml:space="preserve">UN    </v>
          </cell>
          <cell r="D8559">
            <v>57.85</v>
          </cell>
        </row>
        <row r="8560">
          <cell r="A8560">
            <v>1106</v>
          </cell>
          <cell r="B8560" t="str">
            <v xml:space="preserve">CAL HIDRATADA CH-I PARA ARGAMASSAS                                                                                                                                                                                                                                                                                                                                                                                                                                                                        </v>
          </cell>
          <cell r="C8560" t="str">
            <v xml:space="preserve">KG    </v>
          </cell>
          <cell r="D8560">
            <v>0.98</v>
          </cell>
        </row>
        <row r="8561">
          <cell r="A8561">
            <v>11161</v>
          </cell>
          <cell r="B8561" t="str">
            <v xml:space="preserve">CAL HIDRATADA PARA PINTURA                                                                                                                                                                                                                                                                                                                                                                                                                                                                                </v>
          </cell>
          <cell r="C8561" t="str">
            <v xml:space="preserve">KG    </v>
          </cell>
          <cell r="D8561">
            <v>1.63</v>
          </cell>
        </row>
        <row r="8562">
          <cell r="A8562">
            <v>1107</v>
          </cell>
          <cell r="B8562" t="str">
            <v xml:space="preserve">CAL VIRGEM COMUM PARA ARGAMASSAS (NBR 6453)                                                                                                                                                                                                                                                                                                                                                                                                                                                               </v>
          </cell>
          <cell r="C8562" t="str">
            <v xml:space="preserve">KG    </v>
          </cell>
          <cell r="D8562">
            <v>0.83</v>
          </cell>
        </row>
        <row r="8563">
          <cell r="A8563">
            <v>44479</v>
          </cell>
          <cell r="B8563" t="str">
            <v xml:space="preserve">CALCARIO DOLOMITICO A (POSTO PEDREIRA/FORNECEDOR,  SEM FRETE)                                                                                                                                                                                                                                                                                                                                                                                                                                             </v>
          </cell>
          <cell r="C8563" t="str">
            <v xml:space="preserve">KG    </v>
          </cell>
          <cell r="D8563">
            <v>0.1</v>
          </cell>
        </row>
        <row r="8564">
          <cell r="A8564">
            <v>4759</v>
          </cell>
          <cell r="B8564" t="str">
            <v xml:space="preserve">CALCETEIRO / RASTELEIRO (HORISTA)                                                                                                                                                                                                                                                                                                                                                                                                                                                                         </v>
          </cell>
          <cell r="C8564" t="str">
            <v xml:space="preserve">H     </v>
          </cell>
          <cell r="D8564">
            <v>24.61</v>
          </cell>
        </row>
        <row r="8565">
          <cell r="A8565">
            <v>41068</v>
          </cell>
          <cell r="B8565" t="str">
            <v xml:space="preserve">CALCETEIRO / RASTELEIRO (MENSALISTA)                                                                                                                                                                                                                                                                                                                                                                                                                                                                      </v>
          </cell>
          <cell r="C8565" t="str">
            <v xml:space="preserve">MES   </v>
          </cell>
          <cell r="D8565">
            <v>4311.49</v>
          </cell>
        </row>
        <row r="8566">
          <cell r="A8566">
            <v>12618</v>
          </cell>
          <cell r="B8566" t="str">
            <v xml:space="preserve">CALHA / PERFIL PLUVIAL DE PVC, DIAMETRO ENTRE *119 E 170* MM, COMPRIMENTO DE 3 M, PARA DRENAGEM PLUVIAL PREDIAL                                                                                                                                                                                                                                                                                                                                                                                           </v>
          </cell>
          <cell r="C8566" t="str">
            <v xml:space="preserve">UN    </v>
          </cell>
          <cell r="D8566">
            <v>168.39</v>
          </cell>
        </row>
        <row r="8567">
          <cell r="A8567">
            <v>1108</v>
          </cell>
          <cell r="B8567" t="str">
            <v xml:space="preserve">CALHA MOLDURA AMERICANA DE CHAPA DE ACO GALVANIZADA NUM 26, CORTE 33 CM                                                                                                                                                                                                                                                                                                                                                                                                                                   </v>
          </cell>
          <cell r="C8567" t="str">
            <v xml:space="preserve">M     </v>
          </cell>
          <cell r="D8567">
            <v>26.82</v>
          </cell>
        </row>
        <row r="8568">
          <cell r="A8568">
            <v>1117</v>
          </cell>
          <cell r="B8568" t="str">
            <v xml:space="preserve">CALHA PARA AGUA FURTADA DE CHAPA DE ACO GALVANIZADA NUM 26, CORTE 40 CM                                                                                                                                                                                                                                                                                                                                                                                                                                   </v>
          </cell>
          <cell r="C8568" t="str">
            <v xml:space="preserve">M     </v>
          </cell>
          <cell r="D8568">
            <v>27.03</v>
          </cell>
        </row>
        <row r="8569">
          <cell r="A8569">
            <v>1118</v>
          </cell>
          <cell r="B8569" t="str">
            <v xml:space="preserve">CALHA PARA AGUA FURTADA DE CHAPA DE ACO GALVANIZADA NUM 26, CORTE 50 CM                                                                                                                                                                                                                                                                                                                                                                                                                                   </v>
          </cell>
          <cell r="C8569" t="str">
            <v xml:space="preserve">M     </v>
          </cell>
          <cell r="D8569">
            <v>31.95</v>
          </cell>
        </row>
        <row r="8570">
          <cell r="A8570">
            <v>1110</v>
          </cell>
          <cell r="B8570" t="str">
            <v xml:space="preserve">CALHA PLATIBANDA DE CHAPA DE ACO GALVANIZADA NUM 26, CORTE 45 CM                                                                                                                                                                                                                                                                                                                                                                                                                                          </v>
          </cell>
          <cell r="C8570" t="str">
            <v xml:space="preserve">M     </v>
          </cell>
          <cell r="D8570">
            <v>31.95</v>
          </cell>
        </row>
        <row r="8571">
          <cell r="A8571">
            <v>40784</v>
          </cell>
          <cell r="B8571" t="str">
            <v xml:space="preserve">CALHA QUADRADA DE CHAPA DE ACO GALVANIZADA NUM 24, CORTE 100 CM                                                                                                                                                                                                                                                                                                                                                                                                                                           </v>
          </cell>
          <cell r="C8571" t="str">
            <v xml:space="preserve">M     </v>
          </cell>
          <cell r="D8571">
            <v>88.12</v>
          </cell>
        </row>
        <row r="8572">
          <cell r="A8572">
            <v>40782</v>
          </cell>
          <cell r="B8572" t="str">
            <v xml:space="preserve">CALHA QUADRADA DE CHAPA DE ACO GALVANIZADA NUM 24, CORTE 33 CM                                                                                                                                                                                                                                                                                                                                                                                                                                            </v>
          </cell>
          <cell r="C8572" t="str">
            <v xml:space="preserve">M     </v>
          </cell>
          <cell r="D8572">
            <v>34.58</v>
          </cell>
        </row>
        <row r="8573">
          <cell r="A8573">
            <v>40783</v>
          </cell>
          <cell r="B8573" t="str">
            <v xml:space="preserve">CALHA QUADRADA DE CHAPA DE ACO GALVANIZADA NUM 24, CORTE 50 CM                                                                                                                                                                                                                                                                                                                                                                                                                                            </v>
          </cell>
          <cell r="C8573" t="str">
            <v xml:space="preserve">M     </v>
          </cell>
          <cell r="D8573">
            <v>45.05</v>
          </cell>
        </row>
        <row r="8574">
          <cell r="A8574">
            <v>1109</v>
          </cell>
          <cell r="B8574" t="str">
            <v xml:space="preserve">CALHA QUADRADA DE CHAPA DE ACO GALVANIZADA NUM 26, CORTE 33 CM                                                                                                                                                                                                                                                                                                                                                                                                                                            </v>
          </cell>
          <cell r="C8574" t="str">
            <v xml:space="preserve">M     </v>
          </cell>
          <cell r="D8574">
            <v>26.82</v>
          </cell>
        </row>
        <row r="8575">
          <cell r="A8575">
            <v>1119</v>
          </cell>
          <cell r="B8575" t="str">
            <v xml:space="preserve">CALHA QUADRADA DE CHAPA DE ACO GALVANIZADA NUM 28, CORTE 25 CM                                                                                                                                                                                                                                                                                                                                                                                                                                            </v>
          </cell>
          <cell r="C8575" t="str">
            <v xml:space="preserve">M     </v>
          </cell>
          <cell r="D8575">
            <v>17.29</v>
          </cell>
        </row>
        <row r="8576">
          <cell r="A8576">
            <v>13115</v>
          </cell>
          <cell r="B8576" t="str">
            <v xml:space="preserve">CALHA/CANALETA DE CONCRETO SIMPLES, TIPO MEIA CANA, DIAMETRO DE 20 CM, PARA AGUA PLUVIAL                                                                                                                                                                                                                                                                                                                                                                                                                  </v>
          </cell>
          <cell r="C8576" t="str">
            <v xml:space="preserve">M     </v>
          </cell>
          <cell r="D8576">
            <v>25.13</v>
          </cell>
        </row>
        <row r="8577">
          <cell r="A8577">
            <v>10541</v>
          </cell>
          <cell r="B8577" t="str">
            <v xml:space="preserve">CALHA/CANALETA DE CONCRETO SIMPLES, TIPO MEIA CANA, DIAMETRO DE 30 CM, PARA AGUA PLUVIAL                                                                                                                                                                                                                                                                                                                                                                                                                  </v>
          </cell>
          <cell r="C8577" t="str">
            <v xml:space="preserve">M     </v>
          </cell>
          <cell r="D8577">
            <v>30.71</v>
          </cell>
        </row>
        <row r="8578">
          <cell r="A8578">
            <v>10542</v>
          </cell>
          <cell r="B8578" t="str">
            <v xml:space="preserve">CALHA/CANALETA DE CONCRETO SIMPLES, TIPO MEIA CANA, DIAMETRO DE 40 CM, PARA AGUA PLUVIAL                                                                                                                                                                                                                                                                                                                                                                                                                  </v>
          </cell>
          <cell r="C8578" t="str">
            <v xml:space="preserve">M     </v>
          </cell>
          <cell r="D8578">
            <v>40.159999999999997</v>
          </cell>
        </row>
        <row r="8579">
          <cell r="A8579">
            <v>10543</v>
          </cell>
          <cell r="B8579" t="str">
            <v xml:space="preserve">CALHA/CANALETA DE CONCRETO SIMPLES, TIPO MEIA CANA, DIAMETRO DE 50 CM, PARA AGUA PLUVIAL                                                                                                                                                                                                                                                                                                                                                                                                                  </v>
          </cell>
          <cell r="C8579" t="str">
            <v xml:space="preserve">M     </v>
          </cell>
          <cell r="D8579">
            <v>65.16</v>
          </cell>
        </row>
        <row r="8580">
          <cell r="A8580">
            <v>10544</v>
          </cell>
          <cell r="B8580" t="str">
            <v xml:space="preserve">CALHA/CANALETA DE CONCRETO SIMPLES, TIPO MEIA CANA, DIAMETRO DE 60 CM, PARA AGUA PLUVIAL                                                                                                                                                                                                                                                                                                                                                                                                                  </v>
          </cell>
          <cell r="C8580" t="str">
            <v xml:space="preserve">M     </v>
          </cell>
          <cell r="D8580">
            <v>84.28</v>
          </cell>
        </row>
        <row r="8581">
          <cell r="A8581">
            <v>10545</v>
          </cell>
          <cell r="B8581" t="str">
            <v xml:space="preserve">CALHA/CANALETA DE CONCRETO SIMPLES, TIPO MEIA CANA, DIAMETRO DE 80 CM, PARA AGUA PLUVIAL                                                                                                                                                                                                                                                                                                                                                                                                                  </v>
          </cell>
          <cell r="C8581" t="str">
            <v xml:space="preserve">M     </v>
          </cell>
          <cell r="D8581">
            <v>157.51</v>
          </cell>
        </row>
        <row r="8582">
          <cell r="A8582">
            <v>38365</v>
          </cell>
          <cell r="B8582" t="str">
            <v xml:space="preserve">CAMADA SEPARADORA DE FILME DE POLIETILENO 20 A 25 MICRA                                                                                                                                                                                                                                                                                                                                                                                                                                                   </v>
          </cell>
          <cell r="C8582" t="str">
            <v xml:space="preserve">M2    </v>
          </cell>
          <cell r="D8582">
            <v>2.38</v>
          </cell>
        </row>
        <row r="8583">
          <cell r="A8583">
            <v>44056</v>
          </cell>
          <cell r="B8583" t="str">
            <v xml:space="preserve">CAMINHAO TOCO, PESO BRUTO TOTAL 10700 KG, CARGA UTIL MAXIMA 7400 KG, DISTANCIA ENTRE EIXOS 4,00 M, POTENCIA 175 CV (INCLUI CABINE E CHASSI, NAO INCLUI CARROCERIA)                                                                                                                                                                                                                                                                                                                                        </v>
          </cell>
          <cell r="C8583" t="str">
            <v xml:space="preserve">UN    </v>
          </cell>
          <cell r="D8583">
            <v>465515.69</v>
          </cell>
        </row>
        <row r="8584">
          <cell r="A8584">
            <v>44057</v>
          </cell>
          <cell r="B8584" t="str">
            <v xml:space="preserve">CAMINHAO TOCO, PESO BRUTO TOTAL 13200 KG, CARGA UTIL MAXIMA 9200 KG, DISTANCIA ENTRE EIXOS 3,31 M, POTENCIA 175 CV (INCLUI CABINE E CHASSI, NAO INCLUI CARROCERIA)                                                                                                                                                                                                                                                                                                                                        </v>
          </cell>
          <cell r="C8584" t="str">
            <v xml:space="preserve">UN    </v>
          </cell>
          <cell r="D8584">
            <v>496848.5</v>
          </cell>
        </row>
        <row r="8585">
          <cell r="A8585">
            <v>37754</v>
          </cell>
          <cell r="B8585" t="str">
            <v xml:space="preserve">CAMINHAO TOCO, PESO BRUTO TOTAL 14300 KG, CARGA UTIL MAXIMA 9480 KG, DISTANCIA ENTRE EIXOS 4,80 M, POTENCIA 185 CV (INCLUI CABINE E CHASSI, NAO INCLUI CARROCERIA)                                                                                                                                                                                                                                                                                                                                        </v>
          </cell>
          <cell r="C8585" t="str">
            <v xml:space="preserve">UN    </v>
          </cell>
          <cell r="D8585">
            <v>513678.69</v>
          </cell>
        </row>
        <row r="8586">
          <cell r="A8586">
            <v>37757</v>
          </cell>
          <cell r="B8586" t="str">
            <v xml:space="preserve">CAMINHAO TOCO, PESO BRUTO TOTAL 16000 KG, CARGA UTIL MAXIMA 10600 KG, DISTANCIA ENTRE EIXOS 4,80 M, POTENCIA 277 CV (INCLUI CABINE E CHASSI, NAO INCLUI CARROCERIA)                                                                                                                                                                                                                                                                                                                                       </v>
          </cell>
          <cell r="C8586" t="str">
            <v xml:space="preserve">UN    </v>
          </cell>
          <cell r="D8586">
            <v>572942.43000000005</v>
          </cell>
        </row>
        <row r="8587">
          <cell r="A8587">
            <v>44058</v>
          </cell>
          <cell r="B8587" t="str">
            <v xml:space="preserve">CAMINHAO TOCO, PESO BRUTO TOTAL 16000 KG, CARGA UTIL MAXIMA 10830 KG, DISTANCIA ENTRE EIXOS 3,56 M, POTENCIA 226 CV (INCLUI CABINE E CHASSI, NAO INCLUI CARROCERIA)                                                                                                                                                                                                                                                                                                                                       </v>
          </cell>
          <cell r="C8587" t="str">
            <v xml:space="preserve">UN    </v>
          </cell>
          <cell r="D8587">
            <v>541609.63</v>
          </cell>
        </row>
        <row r="8588">
          <cell r="A8588">
            <v>37752</v>
          </cell>
          <cell r="B8588" t="str">
            <v xml:space="preserve">CAMINHAO TOCO, PESO BRUTO TOTAL 16000 KG, CARGA UTIL MAXIMA 11030 KG, DISTANCIA ENTRE EIXOS 5,41 M, POTENCIA 185 CV (INCLUI CABINE E CHASSI, NAO INCLUI CARROCERIA)                                                                                                                                                                                                                                                                                                                                       </v>
          </cell>
          <cell r="C8588" t="str">
            <v xml:space="preserve">UN    </v>
          </cell>
          <cell r="D8588">
            <v>563990.17000000004</v>
          </cell>
        </row>
        <row r="8589">
          <cell r="A8589">
            <v>44059</v>
          </cell>
          <cell r="B8589" t="str">
            <v xml:space="preserve">CAMINHAO TOCO, PESO BRUTO TOTAL 8500 KG, CARGA UTIL MAXIMA 5600 KG, DISTANCIA ENTRE EIXOS 3,40 M, POTENCIA 167 CV (INCLUI CABINE E CHASSI, NAO INCLUI CARROCERIA)                                                                                                                                                                                                                                                                                                                                         </v>
          </cell>
          <cell r="C8589" t="str">
            <v xml:space="preserve">UN    </v>
          </cell>
          <cell r="D8589">
            <v>445820.81</v>
          </cell>
        </row>
        <row r="8590">
          <cell r="A8590">
            <v>37750</v>
          </cell>
          <cell r="B8590" t="str">
            <v xml:space="preserve">CAMINHAO TOCO, PESO BRUTO TOTAL 9600 KG, CARGA UTIL MAXIMA 6190 KG, DISTANCIA ENTRE EIXOS 3,70 M, POTENCIA 156 CV (INCLUI CABINE E CHASSI, NAO INCLUI CARROCERIA)                                                                                                                                                                                                                                                                                                                                         </v>
          </cell>
          <cell r="C8590" t="str">
            <v xml:space="preserve">UN    </v>
          </cell>
          <cell r="D8590">
            <v>446716.03</v>
          </cell>
        </row>
        <row r="8591">
          <cell r="A8591">
            <v>37758</v>
          </cell>
          <cell r="B8591" t="str">
            <v xml:space="preserve">CAMINHAO TRUCADO, PESO BRUTO TOTAL 23000 KG, CARGA UTIL MAXIMA 15285 KG, DISTANCIA ENTRE EIXOS 4,80 M, POTENCIA 326 CV (INCLUI CABINE E CHASSI, NAO INCLUI CARROCERIA)                                                                                                                                                                                                                                                                                                                                    </v>
          </cell>
          <cell r="C8591" t="str">
            <v xml:space="preserve">UN    </v>
          </cell>
          <cell r="D8591">
            <v>710806.66</v>
          </cell>
        </row>
        <row r="8592">
          <cell r="A8592">
            <v>44060</v>
          </cell>
          <cell r="B8592" t="str">
            <v xml:space="preserve">CAMINHAO TRUCADO, PESO BRUTO TOTAL 23000 KG, CARGA UTIL MAXIMA 15460 KG, DISTANCIA ENTRE EIXOS 4,80 M, POTENCIA 286 CV (INCLUI CABINE E CHASSI, NAO INCLUI CARROCERIA)                                                                                                                                                                                                                                                                                                                                    </v>
          </cell>
          <cell r="C8592" t="str">
            <v xml:space="preserve">UN    </v>
          </cell>
          <cell r="D8592">
            <v>687530.9</v>
          </cell>
        </row>
        <row r="8593">
          <cell r="A8593">
            <v>37749</v>
          </cell>
          <cell r="B8593" t="str">
            <v xml:space="preserve">CAMINHAO TRUCADO, PESO BRUTO TOTAL 23000 KG, CARGA UTIL MAXIMA 16360 KG, CABINE ESTENDIDA, DISTANCIA ENTRE EIXOS 3,56 M, POTENCIA 277 CV (INCLUI CABINE E CHASSI, NAO INCLUI CARROCERIA)                                                                                                                                                                                                                                                                                                                  </v>
          </cell>
          <cell r="C8593" t="str">
            <v xml:space="preserve">UN    </v>
          </cell>
          <cell r="D8593">
            <v>734082.47</v>
          </cell>
        </row>
        <row r="8594">
          <cell r="A8594">
            <v>44061</v>
          </cell>
          <cell r="B8594" t="str">
            <v xml:space="preserve">CAMINHAO TRUCADO, PESO BRUTO TOTAL 23000 KG, CARGA UTIL MAXIMA 16540 KG, DISTANCIA ENTRE EIXOS 4,80 M, POTENCIA 256 CV (INCLUI CABINE E CHASSI, NAO INCLUI CARROCERIA)                                                                                                                                                                                                                                                                                                                                    </v>
          </cell>
          <cell r="C8594" t="str">
            <v xml:space="preserve">UN    </v>
          </cell>
          <cell r="D8594">
            <v>674102.58</v>
          </cell>
        </row>
        <row r="8595">
          <cell r="A8595">
            <v>1159</v>
          </cell>
          <cell r="B8595" t="str">
            <v xml:space="preserve">CAMINHONETE COM MOTOR A DIESEL, POTENCIA *160* CV, CABINE DUPLA, 4X4                                                                                                                                                                                                                                                                                                                                                                                                                                      </v>
          </cell>
          <cell r="C8595" t="str">
            <v xml:space="preserve">UN    </v>
          </cell>
          <cell r="D8595">
            <v>267996.67</v>
          </cell>
        </row>
        <row r="8596">
          <cell r="A8596">
            <v>12114</v>
          </cell>
          <cell r="B8596" t="str">
            <v xml:space="preserve">CAMPAINHA ALTA POTENCIA 110V / 220V, DIAMETRO 150 MM                                                                                                                                                                                                                                                                                                                                                                                                                                                      </v>
          </cell>
          <cell r="C8596" t="str">
            <v xml:space="preserve">UN    </v>
          </cell>
          <cell r="D8596">
            <v>128.13999999999999</v>
          </cell>
        </row>
        <row r="8597">
          <cell r="A8597">
            <v>38106</v>
          </cell>
          <cell r="B8597" t="str">
            <v xml:space="preserve">CAMPAINHA CIGARRA 127 V / 220 V (APENAS MODULO)                                                                                                                                                                                                                                                                                                                                                                                                                                                           </v>
          </cell>
          <cell r="C8597" t="str">
            <v xml:space="preserve">UN    </v>
          </cell>
          <cell r="D8597">
            <v>17.41</v>
          </cell>
        </row>
        <row r="8598">
          <cell r="A8598">
            <v>38085</v>
          </cell>
          <cell r="B8598" t="str">
            <v xml:space="preserve">CAMPAINHA CIGARRA 127 V / 220 V, CONJUNTO MONTADO PARA EMBUTIR 4" X 2" (PLACA + SUPORTE + MODULO)                                                                                                                                                                                                                                                                                                                                                                                                         </v>
          </cell>
          <cell r="C8598" t="str">
            <v xml:space="preserve">UN    </v>
          </cell>
          <cell r="D8598">
            <v>20.57</v>
          </cell>
        </row>
        <row r="8599">
          <cell r="A8599">
            <v>38599</v>
          </cell>
          <cell r="B8599" t="str">
            <v xml:space="preserve">CANALETA DE CONCRETO ESTRUTURAL 14 X 19 X 29 CM, FBK 14 MPA (NBR 6136)                                                                                                                                                                                                                                                                                                                                                                                                                                    </v>
          </cell>
          <cell r="C8599" t="str">
            <v xml:space="preserve">UN    </v>
          </cell>
          <cell r="D8599">
            <v>5.64</v>
          </cell>
        </row>
        <row r="8600">
          <cell r="A8600">
            <v>38596</v>
          </cell>
          <cell r="B8600" t="str">
            <v xml:space="preserve">CANALETA DE CONCRETO ESTRUTURAL 14 X 19 X 29 CM, FBK 4,5 MPA (NBR 6136)                                                                                                                                                                                                                                                                                                                                                                                                                                   </v>
          </cell>
          <cell r="C8600" t="str">
            <v xml:space="preserve">UN    </v>
          </cell>
          <cell r="D8600">
            <v>4.68</v>
          </cell>
        </row>
        <row r="8601">
          <cell r="A8601">
            <v>38600</v>
          </cell>
          <cell r="B8601" t="str">
            <v xml:space="preserve">CANALETA DE CONCRETO ESTRUTURAL 14 X 19 X 39 CM, FBK 14 MPA (NBR 6136)                                                                                                                                                                                                                                                                                                                                                                                                                                    </v>
          </cell>
          <cell r="C8601" t="str">
            <v xml:space="preserve">UN    </v>
          </cell>
          <cell r="D8601">
            <v>5.97</v>
          </cell>
        </row>
        <row r="8602">
          <cell r="A8602">
            <v>38597</v>
          </cell>
          <cell r="B8602" t="str">
            <v xml:space="preserve">CANALETA DE CONCRETO ESTRUTURAL 14 X 19 X 39 CM, FBK 4,5 MPA (NBR 6136)                                                                                                                                                                                                                                                                                                                                                                                                                                   </v>
          </cell>
          <cell r="C8602" t="str">
            <v xml:space="preserve">UN    </v>
          </cell>
          <cell r="D8602">
            <v>4.71</v>
          </cell>
        </row>
        <row r="8603">
          <cell r="A8603">
            <v>659</v>
          </cell>
          <cell r="B8603" t="str">
            <v xml:space="preserve">CANALETA DE CONCRETO 14 X 19 X 19 CM (CLASSE C - NBR 6136)                                                                                                                                                                                                                                                                                                                                                                                                                                                </v>
          </cell>
          <cell r="C8603" t="str">
            <v xml:space="preserve">UN    </v>
          </cell>
          <cell r="D8603">
            <v>2.71</v>
          </cell>
        </row>
        <row r="8604">
          <cell r="A8604">
            <v>660</v>
          </cell>
          <cell r="B8604" t="str">
            <v xml:space="preserve">CANALETA DE CONCRETO 19 X 19 X 19 CM (CLASSE C - NBR 6136)                                                                                                                                                                                                                                                                                                                                                                                                                                                </v>
          </cell>
          <cell r="C8604" t="str">
            <v xml:space="preserve">UN    </v>
          </cell>
          <cell r="D8604">
            <v>3.24</v>
          </cell>
        </row>
        <row r="8605">
          <cell r="A8605">
            <v>658</v>
          </cell>
          <cell r="B8605" t="str">
            <v xml:space="preserve">CANALETA DE CONCRETO 9 X 19 X 19 CM (CLASSE C - NBR 6136)                                                                                                                                                                                                                                                                                                                                                                                                                                                 </v>
          </cell>
          <cell r="C8605" t="str">
            <v xml:space="preserve">UN    </v>
          </cell>
          <cell r="D8605">
            <v>1.83</v>
          </cell>
        </row>
        <row r="8606">
          <cell r="A8606">
            <v>38548</v>
          </cell>
          <cell r="B8606" t="str">
            <v xml:space="preserve">CANALETA ESTRUTURAL CERAMICA DE 14 X 19 X 19 CM (L X A X C) E 6,0 MPA                                                                                                                                                                                                                                                                                                                                                                                                                                     </v>
          </cell>
          <cell r="C8606" t="str">
            <v xml:space="preserve">UN    </v>
          </cell>
          <cell r="D8606">
            <v>1.9</v>
          </cell>
        </row>
        <row r="8607">
          <cell r="A8607">
            <v>34649</v>
          </cell>
          <cell r="B8607" t="str">
            <v xml:space="preserve">CANALETA ESTRUTURAL CERAMICA DE 14 X 19 X 29 CM (L X A X C) E 6,0 MPA                                                                                                                                                                                                                                                                                                                                                                                                                                     </v>
          </cell>
          <cell r="C8607" t="str">
            <v xml:space="preserve">UN    </v>
          </cell>
          <cell r="D8607">
            <v>2.57</v>
          </cell>
        </row>
        <row r="8608">
          <cell r="A8608">
            <v>34655</v>
          </cell>
          <cell r="B8608" t="str">
            <v xml:space="preserve">CANALETA ESTRUTURAL CERAMICA DE 14 X 19 X 39 CM (L X A X C) E 6,0 MPA                                                                                                                                                                                                                                                                                                                                                                                                                                     </v>
          </cell>
          <cell r="C8608" t="str">
            <v xml:space="preserve">UN    </v>
          </cell>
          <cell r="D8608">
            <v>3.41</v>
          </cell>
        </row>
        <row r="8609">
          <cell r="A8609">
            <v>40607</v>
          </cell>
          <cell r="B8609" t="str">
            <v xml:space="preserve">CANOPLA ACABAMENTO CROMADO PARA INSTALACAO DE SPRINKLER, SOB FORRO, 15 MM                                                                                                                                                                                                                                                                                                                                                                                                                                 </v>
          </cell>
          <cell r="C8609" t="str">
            <v xml:space="preserve">UN    </v>
          </cell>
          <cell r="D8609">
            <v>4.68</v>
          </cell>
        </row>
        <row r="8610">
          <cell r="A8610">
            <v>567</v>
          </cell>
          <cell r="B8610" t="str">
            <v xml:space="preserve">CANTONEIRA (ABAS IGUAIS) EM ACO CARBONO, 25,4 MM X 3,17 MM (L X E), 1,27KG/M                                                                                                                                                                                                                                                                                                                                                                                                                              </v>
          </cell>
          <cell r="C8610" t="str">
            <v xml:space="preserve">M     </v>
          </cell>
          <cell r="D8610">
            <v>11.43</v>
          </cell>
        </row>
        <row r="8611">
          <cell r="A8611">
            <v>574</v>
          </cell>
          <cell r="B8611" t="str">
            <v xml:space="preserve">CANTONEIRA (ABAS IGUAIS) EM ACO CARBONO, 38,1 MM X 3,17 MM (L X E), 3,48 KG/M                                                                                                                                                                                                                                                                                                                                                                                                                             </v>
          </cell>
          <cell r="C8611" t="str">
            <v xml:space="preserve">M     </v>
          </cell>
          <cell r="D8611">
            <v>30.04</v>
          </cell>
        </row>
        <row r="8612">
          <cell r="A8612">
            <v>568</v>
          </cell>
          <cell r="B8612" t="str">
            <v xml:space="preserve">CANTONEIRA (ABAS IGUAIS) EM ACO CARBONO, 50,8 MM X 9,53 MM (L X E), 6,99 KG/M                                                                                                                                                                                                                                                                                                                                                                                                                             </v>
          </cell>
          <cell r="C8612" t="str">
            <v xml:space="preserve">M     </v>
          </cell>
          <cell r="D8612">
            <v>63.3</v>
          </cell>
        </row>
        <row r="8613">
          <cell r="A8613">
            <v>4777</v>
          </cell>
          <cell r="B8613" t="str">
            <v xml:space="preserve">CANTONEIRA ACO ABAS IGUAIS (QUALQUER BITOLA), ESPESSURA ENTRE 1/8" E 1/4"                                                                                                                                                                                                                                                                                                                                                                                                                                 </v>
          </cell>
          <cell r="C8613" t="str">
            <v xml:space="preserve">KG    </v>
          </cell>
          <cell r="D8613">
            <v>8.02</v>
          </cell>
        </row>
        <row r="8614">
          <cell r="A8614">
            <v>592</v>
          </cell>
          <cell r="B8614" t="str">
            <v xml:space="preserve">CANTONEIRA EM ALUMINIO, ABAS IGUAIS, LARGURA DE 25,40 MM (1"), ESPESSURA DE 3,17 MM (1/8") E PESO LINEAR DE APROXIMADAMENTE 0,408 KG/M                                                                                                                                                                                                                                                                                                                                                                    </v>
          </cell>
          <cell r="C8614" t="str">
            <v xml:space="preserve">KG    </v>
          </cell>
          <cell r="D8614">
            <v>35.56</v>
          </cell>
        </row>
        <row r="8615">
          <cell r="A8615">
            <v>586</v>
          </cell>
          <cell r="B8615" t="str">
            <v xml:space="preserve">CANTONEIRA EM ALUMINIO, ABAS IGUAIS, LARGURA DE 25,40 MM (1"), ESPESSURA DE 4,76 MM (3/16") E PESO LINEAR DE APROXIMADAMENTE 0,593 KG/M                                                                                                                                                                                                                                                                                                                                                                   </v>
          </cell>
          <cell r="C8615" t="str">
            <v xml:space="preserve">M     </v>
          </cell>
          <cell r="D8615">
            <v>20.9</v>
          </cell>
        </row>
        <row r="8616">
          <cell r="A8616">
            <v>588</v>
          </cell>
          <cell r="B8616" t="str">
            <v xml:space="preserve">CANTONEIRA EM ALUMINIO, ABAS IGUAIS, LARGURA DE 31,75 MM (1 1/4"), ESPESSURA DE 4,76 MM (3/16") E PESO LINEAR DE APROXIMADAMENTE 0,755 KG/M                                                                                                                                                                                                                                                                                                                                                               </v>
          </cell>
          <cell r="C8616" t="str">
            <v xml:space="preserve">M     </v>
          </cell>
          <cell r="D8616">
            <v>33.07</v>
          </cell>
        </row>
        <row r="8617">
          <cell r="A8617">
            <v>591</v>
          </cell>
          <cell r="B8617" t="str">
            <v xml:space="preserve">CANTONEIRA EM ALUMINIO, ABAS IGUAIS, LARGURA DE 38,10 MM (1 1/2"), ESPESSURA DE 4,76 MM (3/16") E PESO LINEAR DE APROXIMADAMENTE 0,915 KG/M                                                                                                                                                                                                                                                                                                                                                               </v>
          </cell>
          <cell r="C8617" t="str">
            <v xml:space="preserve">KG    </v>
          </cell>
          <cell r="D8617">
            <v>33.18</v>
          </cell>
        </row>
        <row r="8618">
          <cell r="A8618">
            <v>584</v>
          </cell>
          <cell r="B8618" t="str">
            <v xml:space="preserve">CANTONEIRA EM ALUMINIO, ABAS IGUAIS, LARGURA DE 50,80 MM (2"), ESPESSURA DE 3,17 MM (1/8") E PESO LINEAR DE APROXIMADAMENTE 0,842 KG/M                                                                                                                                                                                                                                                                                                                                                                    </v>
          </cell>
          <cell r="C8618" t="str">
            <v xml:space="preserve">M     </v>
          </cell>
          <cell r="D8618">
            <v>35.32</v>
          </cell>
        </row>
        <row r="8619">
          <cell r="A8619">
            <v>589</v>
          </cell>
          <cell r="B8619" t="str">
            <v xml:space="preserve">CANTONEIRA EM ALUMINIO, ABAS IGUAIS, LARGURA DE 50,80 MM (2"), ESPESSURA DE 6,35 MM (1/4") E PESO LINEAR DE APROXIMADAMENTE 1,630 KG/M                                                                                                                                                                                                                                                                                                                                                                    </v>
          </cell>
          <cell r="C8619" t="str">
            <v xml:space="preserve">M     </v>
          </cell>
          <cell r="D8619">
            <v>55.9</v>
          </cell>
        </row>
        <row r="8620">
          <cell r="A8620">
            <v>1165</v>
          </cell>
          <cell r="B8620" t="str">
            <v xml:space="preserve">CAP OU TAMPAO DE FERRO GALVANIZADO, COM ROSCA BSP, DE 1 1/2"                                                                                                                                                                                                                                                                                                                                                                                                                                              </v>
          </cell>
          <cell r="C8620" t="str">
            <v xml:space="preserve">UN    </v>
          </cell>
          <cell r="D8620">
            <v>21.42</v>
          </cell>
        </row>
        <row r="8621">
          <cell r="A8621">
            <v>1164</v>
          </cell>
          <cell r="B8621" t="str">
            <v xml:space="preserve">CAP OU TAMPAO DE FERRO GALVANIZADO, COM ROSCA BSP, DE 1 1/4"                                                                                                                                                                                                                                                                                                                                                                                                                                              </v>
          </cell>
          <cell r="C8621" t="str">
            <v xml:space="preserve">UN    </v>
          </cell>
          <cell r="D8621">
            <v>17.350000000000001</v>
          </cell>
        </row>
        <row r="8622">
          <cell r="A8622">
            <v>1162</v>
          </cell>
          <cell r="B8622" t="str">
            <v xml:space="preserve">CAP OU TAMPAO DE FERRO GALVANIZADO, COM ROSCA BSP, DE 1/2"                                                                                                                                                                                                                                                                                                                                                                                                                                                </v>
          </cell>
          <cell r="C8622" t="str">
            <v xml:space="preserve">UN    </v>
          </cell>
          <cell r="D8622">
            <v>6.03</v>
          </cell>
        </row>
        <row r="8623">
          <cell r="A8623">
            <v>12395</v>
          </cell>
          <cell r="B8623" t="str">
            <v xml:space="preserve">CAP OU TAMPAO DE FERRO GALVANIZADO, COM ROSCA BSP, DE 1/4"                                                                                                                                                                                                                                                                                                                                                                                                                                                </v>
          </cell>
          <cell r="C8623" t="str">
            <v xml:space="preserve">UN    </v>
          </cell>
          <cell r="D8623">
            <v>5.86</v>
          </cell>
        </row>
        <row r="8624">
          <cell r="A8624">
            <v>1170</v>
          </cell>
          <cell r="B8624" t="str">
            <v xml:space="preserve">CAP OU TAMPAO DE FERRO GALVANIZADO, COM ROSCA BSP, DE 1"                                                                                                                                                                                                                                                                                                                                                                                                                                                  </v>
          </cell>
          <cell r="C8624" t="str">
            <v xml:space="preserve">UN    </v>
          </cell>
          <cell r="D8624">
            <v>11.37</v>
          </cell>
        </row>
        <row r="8625">
          <cell r="A8625">
            <v>1169</v>
          </cell>
          <cell r="B8625" t="str">
            <v xml:space="preserve">CAP OU TAMPAO DE FERRO GALVANIZADO, COM ROSCA BSP, DE 2 1/2"                                                                                                                                                                                                                                                                                                                                                                                                                                              </v>
          </cell>
          <cell r="C8625" t="str">
            <v xml:space="preserve">UN    </v>
          </cell>
          <cell r="D8625">
            <v>55.8</v>
          </cell>
        </row>
        <row r="8626">
          <cell r="A8626">
            <v>1166</v>
          </cell>
          <cell r="B8626" t="str">
            <v xml:space="preserve">CAP OU TAMPAO DE FERRO GALVANIZADO, COM ROSCA BSP, DE 2"                                                                                                                                                                                                                                                                                                                                                                                                                                                  </v>
          </cell>
          <cell r="C8626" t="str">
            <v xml:space="preserve">UN    </v>
          </cell>
          <cell r="D8626">
            <v>30.94</v>
          </cell>
        </row>
        <row r="8627">
          <cell r="A8627">
            <v>1163</v>
          </cell>
          <cell r="B8627" t="str">
            <v xml:space="preserve">CAP OU TAMPAO DE FERRO GALVANIZADO, COM ROSCA BSP, DE 3/4"                                                                                                                                                                                                                                                                                                                                                                                                                                                </v>
          </cell>
          <cell r="C8627" t="str">
            <v xml:space="preserve">UN    </v>
          </cell>
          <cell r="D8627">
            <v>7.8</v>
          </cell>
        </row>
        <row r="8628">
          <cell r="A8628">
            <v>12396</v>
          </cell>
          <cell r="B8628" t="str">
            <v xml:space="preserve">CAP OU TAMPAO DE FERRO GALVANIZADO, COM ROSCA BSP, DE 3/8"                                                                                                                                                                                                                                                                                                                                                                                                                                                </v>
          </cell>
          <cell r="C8628" t="str">
            <v xml:space="preserve">UN    </v>
          </cell>
          <cell r="D8628">
            <v>5.86</v>
          </cell>
        </row>
        <row r="8629">
          <cell r="A8629">
            <v>1168</v>
          </cell>
          <cell r="B8629" t="str">
            <v xml:space="preserve">CAP OU TAMPAO DE FERRO GALVANIZADO, COM ROSCA BSP, DE 3"                                                                                                                                                                                                                                                                                                                                                                                                                                                  </v>
          </cell>
          <cell r="C8629" t="str">
            <v xml:space="preserve">UN    </v>
          </cell>
          <cell r="D8629">
            <v>79.55</v>
          </cell>
        </row>
        <row r="8630">
          <cell r="A8630">
            <v>1167</v>
          </cell>
          <cell r="B8630" t="str">
            <v xml:space="preserve">CAP OU TAMPAO DE FERRO GALVANIZADO, COM ROSCA BSP, DE 4"                                                                                                                                                                                                                                                                                                                                                                                                                                                  </v>
          </cell>
          <cell r="C8630" t="str">
            <v xml:space="preserve">UN    </v>
          </cell>
          <cell r="D8630">
            <v>133.06</v>
          </cell>
        </row>
        <row r="8631">
          <cell r="A8631">
            <v>36331</v>
          </cell>
          <cell r="B8631" t="str">
            <v xml:space="preserve">CAP PPR DN 20 MM, PARA AGUA QUENTE PREDIAL                                                                                                                                                                                                                                                                                                                                                                                                                                                                </v>
          </cell>
          <cell r="C8631" t="str">
            <v xml:space="preserve">UN    </v>
          </cell>
          <cell r="D8631">
            <v>2.38</v>
          </cell>
        </row>
        <row r="8632">
          <cell r="A8632">
            <v>36346</v>
          </cell>
          <cell r="B8632" t="str">
            <v xml:space="preserve">CAP PPR DN 25 MM, PARA AGUA QUENTE PREDIAL                                                                                                                                                                                                                                                                                                                                                                                                                                                                </v>
          </cell>
          <cell r="C8632" t="str">
            <v xml:space="preserve">UN    </v>
          </cell>
          <cell r="D8632">
            <v>3.56</v>
          </cell>
        </row>
        <row r="8633">
          <cell r="A8633">
            <v>1197</v>
          </cell>
          <cell r="B8633" t="str">
            <v xml:space="preserve">CAP PVC, ROSCAVEL, 1/2", PARA AGUA FRIA PREDIAL                                                                                                                                                                                                                                                                                                                                                                                                                                                           </v>
          </cell>
          <cell r="C8633" t="str">
            <v xml:space="preserve">UN    </v>
          </cell>
          <cell r="D8633">
            <v>1.56</v>
          </cell>
        </row>
        <row r="8634">
          <cell r="A8634">
            <v>1202</v>
          </cell>
          <cell r="B8634" t="str">
            <v xml:space="preserve">CAP PVC, ROSCAVEL, 1", PARA AGUA FRIA PREDIAL                                                                                                                                                                                                                                                                                                                                                                                                                                                             </v>
          </cell>
          <cell r="C8634" t="str">
            <v xml:space="preserve">UN    </v>
          </cell>
          <cell r="D8634">
            <v>4.42</v>
          </cell>
        </row>
        <row r="8635">
          <cell r="A8635">
            <v>1198</v>
          </cell>
          <cell r="B8635" t="str">
            <v xml:space="preserve">CAP PVC, ROSCAVEL, 3/4", PARA AGUA FRIA PREDIAL                                                                                                                                                                                                                                                                                                                                                                                                                                                           </v>
          </cell>
          <cell r="C8635" t="str">
            <v xml:space="preserve">UN    </v>
          </cell>
          <cell r="D8635">
            <v>2.04</v>
          </cell>
        </row>
        <row r="8636">
          <cell r="A8636">
            <v>20088</v>
          </cell>
          <cell r="B8636" t="str">
            <v xml:space="preserve">CAP PVC, SERIE R, DN 100 MM, PARA ESGOTO PREDIAL                                                                                                                                                                                                                                                                                                                                                                                                                                                          </v>
          </cell>
          <cell r="C8636" t="str">
            <v xml:space="preserve">UN    </v>
          </cell>
          <cell r="D8636">
            <v>12.95</v>
          </cell>
        </row>
        <row r="8637">
          <cell r="A8637">
            <v>20089</v>
          </cell>
          <cell r="B8637" t="str">
            <v xml:space="preserve">CAP PVC, SERIE R, DN 150 MM, PARA ESGOTO PREDIAL                                                                                                                                                                                                                                                                                                                                                                                                                                                          </v>
          </cell>
          <cell r="C8637" t="str">
            <v xml:space="preserve">UN    </v>
          </cell>
          <cell r="D8637">
            <v>63.51</v>
          </cell>
        </row>
        <row r="8638">
          <cell r="A8638">
            <v>20087</v>
          </cell>
          <cell r="B8638" t="str">
            <v xml:space="preserve">CAP PVC, SERIE R, DN 75 MM, PARA ESGOTO PREDIAL                                                                                                                                                                                                                                                                                                                                                                                                                                                           </v>
          </cell>
          <cell r="C8638" t="str">
            <v xml:space="preserve">UN    </v>
          </cell>
          <cell r="D8638">
            <v>10.72</v>
          </cell>
        </row>
        <row r="8639">
          <cell r="A8639">
            <v>1200</v>
          </cell>
          <cell r="B8639" t="str">
            <v xml:space="preserve">CAP PVC, SOLDAVEL, DN 100 MM, SERIE NORMAL, PARA ESGOTO PREDIAL                                                                                                                                                                                                                                                                                                                                                                                                                                           </v>
          </cell>
          <cell r="C8639" t="str">
            <v xml:space="preserve">UN    </v>
          </cell>
          <cell r="D8639">
            <v>9.74</v>
          </cell>
        </row>
        <row r="8640">
          <cell r="A8640">
            <v>12909</v>
          </cell>
          <cell r="B8640" t="str">
            <v xml:space="preserve">CAP PVC, SOLDAVEL, DN 50 MM, SERIE NORMAL, PARA ESGOTO PREDIAL                                                                                                                                                                                                                                                                                                                                                                                                                                            </v>
          </cell>
          <cell r="C8640" t="str">
            <v xml:space="preserve">UN    </v>
          </cell>
          <cell r="D8640">
            <v>4.5199999999999996</v>
          </cell>
        </row>
        <row r="8641">
          <cell r="A8641">
            <v>12910</v>
          </cell>
          <cell r="B8641" t="str">
            <v xml:space="preserve">CAP PVC, SOLDAVEL, DN 75 MM, SERIE NORMAL, PARA ESGOTO PREDIAL                                                                                                                                                                                                                                                                                                                                                                                                                                            </v>
          </cell>
          <cell r="C8641" t="str">
            <v xml:space="preserve">UN    </v>
          </cell>
          <cell r="D8641">
            <v>8.11</v>
          </cell>
        </row>
        <row r="8642">
          <cell r="A8642">
            <v>1191</v>
          </cell>
          <cell r="B8642" t="str">
            <v xml:space="preserve">CAP PVC, SOLDAVEL, 20 MM, PARA AGUA FRIA PREDIAL                                                                                                                                                                                                                                                                                                                                                                                                                                                          </v>
          </cell>
          <cell r="C8642" t="str">
            <v xml:space="preserve">UN    </v>
          </cell>
          <cell r="D8642">
            <v>1.1100000000000001</v>
          </cell>
        </row>
        <row r="8643">
          <cell r="A8643">
            <v>1185</v>
          </cell>
          <cell r="B8643" t="str">
            <v xml:space="preserve">CAP PVC, SOLDAVEL, 25 MM, PARA AGUA FRIA PREDIAL                                                                                                                                                                                                                                                                                                                                                                                                                                                          </v>
          </cell>
          <cell r="C8643" t="str">
            <v xml:space="preserve">UN    </v>
          </cell>
          <cell r="D8643">
            <v>1.1100000000000001</v>
          </cell>
        </row>
        <row r="8644">
          <cell r="A8644">
            <v>1189</v>
          </cell>
          <cell r="B8644" t="str">
            <v xml:space="preserve">CAP PVC, SOLDAVEL, 32 MM, PARA AGUA FRIA PREDIAL                                                                                                                                                                                                                                                                                                                                                                                                                                                          </v>
          </cell>
          <cell r="C8644" t="str">
            <v xml:space="preserve">UN    </v>
          </cell>
          <cell r="D8644">
            <v>1.81</v>
          </cell>
        </row>
        <row r="8645">
          <cell r="A8645">
            <v>1193</v>
          </cell>
          <cell r="B8645" t="str">
            <v xml:space="preserve">CAP PVC, SOLDAVEL, 40 MM, PARA AGUA FRIA PREDIAL                                                                                                                                                                                                                                                                                                                                                                                                                                                          </v>
          </cell>
          <cell r="C8645" t="str">
            <v xml:space="preserve">UN    </v>
          </cell>
          <cell r="D8645">
            <v>3.49</v>
          </cell>
        </row>
        <row r="8646">
          <cell r="A8646">
            <v>1194</v>
          </cell>
          <cell r="B8646" t="str">
            <v xml:space="preserve">CAP PVC, SOLDAVEL, 50 MM, PARA AGUA FRIA PREDIAL                                                                                                                                                                                                                                                                                                                                                                                                                                                          </v>
          </cell>
          <cell r="C8646" t="str">
            <v xml:space="preserve">UN    </v>
          </cell>
          <cell r="D8646">
            <v>6.3</v>
          </cell>
        </row>
        <row r="8647">
          <cell r="A8647">
            <v>1195</v>
          </cell>
          <cell r="B8647" t="str">
            <v xml:space="preserve">CAP PVC, SOLDAVEL, 60 MM, PARA AGUA FRIA PREDIAL                                                                                                                                                                                                                                                                                                                                                                                                                                                          </v>
          </cell>
          <cell r="C8647" t="str">
            <v xml:space="preserve">UN    </v>
          </cell>
          <cell r="D8647">
            <v>10.61</v>
          </cell>
        </row>
        <row r="8648">
          <cell r="A8648">
            <v>1204</v>
          </cell>
          <cell r="B8648" t="str">
            <v xml:space="preserve">CAP PVC, SOLDAVEL, 75 MM, PARA AGUA FRIA PREDIAL                                                                                                                                                                                                                                                                                                                                                                                                                                                          </v>
          </cell>
          <cell r="C8648" t="str">
            <v xml:space="preserve">UN    </v>
          </cell>
          <cell r="D8648">
            <v>18.559999999999999</v>
          </cell>
        </row>
        <row r="8649">
          <cell r="A8649">
            <v>1207</v>
          </cell>
          <cell r="B8649" t="str">
            <v xml:space="preserve">CAP, PVC PBA, JE, DN 100 / DE 110 MM, PARA REDE DE AGUA (NBR 10351)                                                                                                                                                                                                                                                                                                                                                                                                                                       </v>
          </cell>
          <cell r="C8649" t="str">
            <v xml:space="preserve">UN    </v>
          </cell>
          <cell r="D8649">
            <v>24.76</v>
          </cell>
        </row>
        <row r="8650">
          <cell r="A8650">
            <v>1206</v>
          </cell>
          <cell r="B8650" t="str">
            <v xml:space="preserve">CAP, PVC PBA, JE, DN 50 / DE 60 MM, PARA REDE DE AGUA (NBR 10351)                                                                                                                                                                                                                                                                                                                                                                                                                                         </v>
          </cell>
          <cell r="C8650" t="str">
            <v xml:space="preserve">UN    </v>
          </cell>
          <cell r="D8650">
            <v>6.21</v>
          </cell>
        </row>
        <row r="8651">
          <cell r="A8651">
            <v>1183</v>
          </cell>
          <cell r="B8651" t="str">
            <v xml:space="preserve">CAP, PVC PBA, JE, DN 75 / DE 85 MM, PARA REDE DE AGUA (NBR 10351)                                                                                                                                                                                                                                                                                                                                                                                                                                         </v>
          </cell>
          <cell r="C8651" t="str">
            <v xml:space="preserve">UN    </v>
          </cell>
          <cell r="D8651">
            <v>16.170000000000002</v>
          </cell>
        </row>
        <row r="8652">
          <cell r="A8652">
            <v>42685</v>
          </cell>
          <cell r="B8652" t="str">
            <v xml:space="preserve">CAP, PVC, JE, OCRE, DN 150 MM (CONEXAO PARA TUBO COLETOR DE ESGOTO)                                                                                                                                                                                                                                                                                                                                                                                                                                       </v>
          </cell>
          <cell r="C8652" t="str">
            <v xml:space="preserve">UN    </v>
          </cell>
          <cell r="D8652">
            <v>65.819999999999993</v>
          </cell>
        </row>
        <row r="8653">
          <cell r="A8653">
            <v>42686</v>
          </cell>
          <cell r="B8653" t="str">
            <v xml:space="preserve">CAP, PVC, JE, OCRE, DN 200 MM (CONEXAO PARA TUBO COLETOR DE ESGOTO)                                                                                                                                                                                                                                                                                                                                                                                                                                       </v>
          </cell>
          <cell r="C8653" t="str">
            <v xml:space="preserve">UN    </v>
          </cell>
          <cell r="D8653">
            <v>72.489999999999995</v>
          </cell>
        </row>
        <row r="8654">
          <cell r="A8654">
            <v>12894</v>
          </cell>
          <cell r="B8654" t="str">
            <v xml:space="preserve">CAPA PARA CHUVA EM PVC COM FORRO DE POLIESTER, COM CAPUZ (AMARELA OU AZUL)                                                                                                                                                                                                                                                                                                                                                                                                                                </v>
          </cell>
          <cell r="C8654" t="str">
            <v xml:space="preserve">UN    </v>
          </cell>
          <cell r="D8654">
            <v>19.37</v>
          </cell>
        </row>
        <row r="8655">
          <cell r="A8655">
            <v>12895</v>
          </cell>
          <cell r="B8655" t="str">
            <v xml:space="preserve">CAPACETE DE SEGURANCA ABA FRONTAL COM SUSPENSAO DE POLIETILENO, SEM JUGULAR (CLASSE B)                                                                                                                                                                                                                                                                                                                                                                                                                    </v>
          </cell>
          <cell r="C8655" t="str">
            <v xml:space="preserve">UN    </v>
          </cell>
          <cell r="D8655">
            <v>14.9</v>
          </cell>
        </row>
        <row r="8656">
          <cell r="A8656">
            <v>1631</v>
          </cell>
          <cell r="B8656" t="str">
            <v xml:space="preserve">CAPACITOR TRIFASICO, POTENCIA 2,5 KVAR, TENSAO 220 V, FORNECIDO COM CAPA PROTETORA, RESISTOR INTERNO A UNIDADE CAPACITIVA                                                                                                                                                                                                                                                                                                                                                                                 </v>
          </cell>
          <cell r="C8656" t="str">
            <v xml:space="preserve">UN    </v>
          </cell>
          <cell r="D8656">
            <v>177.57</v>
          </cell>
        </row>
        <row r="8657">
          <cell r="A8657">
            <v>1633</v>
          </cell>
          <cell r="B8657" t="str">
            <v xml:space="preserve">CAPACITOR TRIFASICO, POTENCIA 5 KVAR, TENSAO 220 V, FORNECIDO COM CAPA PROTETORA, RESISTOR INTERNO A UNIDADE CAPACITIVA                                                                                                                                                                                                                                                                                                                                                                                   </v>
          </cell>
          <cell r="C8657" t="str">
            <v xml:space="preserve">UN    </v>
          </cell>
          <cell r="D8657">
            <v>301.70999999999998</v>
          </cell>
        </row>
        <row r="8658">
          <cell r="A8658">
            <v>10818</v>
          </cell>
          <cell r="B8658" t="str">
            <v xml:space="preserve">CAPIM BRAQUIARIA DECUMBENS/ BRAQUIARINHA, VC *70*% MINIMO                                                                                                                                                                                                                                                                                                                                                                                                                                                 </v>
          </cell>
          <cell r="C8658" t="str">
            <v xml:space="preserve">KG    </v>
          </cell>
          <cell r="D8658">
            <v>55.52</v>
          </cell>
        </row>
        <row r="8659">
          <cell r="A8659">
            <v>41410</v>
          </cell>
          <cell r="B8659" t="str">
            <v xml:space="preserve">CAPTOR FRANKLIN (4 PONTAS), EM LATAO CROMADO, H = 300 MM, DUAS DESCIDAS                                                                                                                                                                                                                                                                                                                                                                                                                                   </v>
          </cell>
          <cell r="C8659" t="str">
            <v xml:space="preserve">UN    </v>
          </cell>
          <cell r="D8659">
            <v>78.069999999999993</v>
          </cell>
        </row>
        <row r="8660">
          <cell r="A8660">
            <v>41411</v>
          </cell>
          <cell r="B8660" t="str">
            <v xml:space="preserve">CAPTOR FRANKLIN (4 PONTAS), EM LATAO CROMADO, H = 300 MM, UMA DESCIDA                                                                                                                                                                                                                                                                                                                                                                                                                                     </v>
          </cell>
          <cell r="C8660" t="str">
            <v xml:space="preserve">UN    </v>
          </cell>
          <cell r="D8660">
            <v>70.78</v>
          </cell>
        </row>
        <row r="8661">
          <cell r="A8661">
            <v>41412</v>
          </cell>
          <cell r="B8661" t="str">
            <v xml:space="preserve">CAPTOR FRANKLIN (4 PONTAS), EM LATAO CROMADO, H = 350 MM, DUAS DESCIDAS                                                                                                                                                                                                                                                                                                                                                                                                                                   </v>
          </cell>
          <cell r="C8661" t="str">
            <v xml:space="preserve">UN    </v>
          </cell>
          <cell r="D8661">
            <v>136.9</v>
          </cell>
        </row>
        <row r="8662">
          <cell r="A8662">
            <v>41413</v>
          </cell>
          <cell r="B8662" t="str">
            <v xml:space="preserve">CAPTOR FRANKLIN (4 PONTAS), EM LATAO CROMADO, H=350 MM, UMA DESCIDA                                                                                                                                                                                                                                                                                                                                                                                                                                       </v>
          </cell>
          <cell r="C8662" t="str">
            <v xml:space="preserve">UN    </v>
          </cell>
          <cell r="D8662">
            <v>123.19</v>
          </cell>
        </row>
        <row r="8663">
          <cell r="A8663">
            <v>39359</v>
          </cell>
          <cell r="B8663" t="str">
            <v xml:space="preserve">CARENAGEM /TAMPA, EM PLASTICO, COR BRANCA, UTILIZADO EM KIT CHASSI METALICO PARA INSTAL. HIDRAULICA DE CUBA SIMPLES SEM MAQUINA DE LAVAR ROUPA, *355* X *670* MM (L X H) (COM FUROS E DEMAIS ENCAIXES)                                                                                                                                                                                                                                                                                                    </v>
          </cell>
          <cell r="C8663" t="str">
            <v xml:space="preserve">UN    </v>
          </cell>
          <cell r="D8663">
            <v>36.9</v>
          </cell>
        </row>
        <row r="8664">
          <cell r="A8664">
            <v>39360</v>
          </cell>
          <cell r="B8664" t="str">
            <v xml:space="preserve">CARENAGEM /TAMPA, EM PLASTICO, COR BRANCA, UTILIZADO EM KIT CHASSI METALICO PARA INSTAL. HIDRAULICA DE TANQUE COM MAQUINA DE LAVAR ROUPA, *360* X *470* MM (L X H) (COM FUROS E DEMAIS ENCAIXES)                                                                                                                                                                                                                                                                                                          </v>
          </cell>
          <cell r="C8664" t="str">
            <v xml:space="preserve">UN    </v>
          </cell>
          <cell r="D8664">
            <v>36.9</v>
          </cell>
        </row>
        <row r="8665">
          <cell r="A8665">
            <v>10710</v>
          </cell>
          <cell r="B8665" t="str">
            <v xml:space="preserve">CARPETE DE NYLON EM MANTA PARA TRAFEGO COMERCIAL PESADO, E = 6 A 7 MM (INSTALADO)                                                                                                                                                                                                                                                                                                                                                                                                                         </v>
          </cell>
          <cell r="C8665" t="str">
            <v xml:space="preserve">M2    </v>
          </cell>
          <cell r="D8665">
            <v>165.02</v>
          </cell>
        </row>
        <row r="8666">
          <cell r="A8666">
            <v>10709</v>
          </cell>
          <cell r="B8666" t="str">
            <v xml:space="preserve">CARPETE DE NYLON EM MANTA PARA TRAFEGO COMERCIAL PESADO, E = 9 A 10 MM (INSTALADO)                                                                                                                                                                                                                                                                                                                                                                                                                        </v>
          </cell>
          <cell r="C8666" t="str">
            <v xml:space="preserve">M2    </v>
          </cell>
          <cell r="D8666">
            <v>202.73</v>
          </cell>
        </row>
        <row r="8667">
          <cell r="A8667">
            <v>39636</v>
          </cell>
          <cell r="B8667" t="str">
            <v xml:space="preserve">CARPETE DE NYLON EM PLACAS 50 X 50 CM PARA TRAFEGO COMERCIAL PESADO, E = 6,5 MM (INSTALADO)                                                                                                                                                                                                                                                                                                                                                                                                               </v>
          </cell>
          <cell r="C8667" t="str">
            <v xml:space="preserve">M2    </v>
          </cell>
          <cell r="D8667">
            <v>207.02</v>
          </cell>
        </row>
        <row r="8668">
          <cell r="A8668">
            <v>10708</v>
          </cell>
          <cell r="B8668" t="str">
            <v xml:space="preserve">CARPETE DE POLIESTER EM MANTA PARA TRAFEGO COMERCIAL PESADO, E = 4 A 5 MM (INSTALADO)                                                                                                                                                                                                                                                                                                                                                                                                                     </v>
          </cell>
          <cell r="C8668" t="str">
            <v xml:space="preserve">M2    </v>
          </cell>
          <cell r="D8668">
            <v>63.88</v>
          </cell>
        </row>
        <row r="8669">
          <cell r="A8669">
            <v>39635</v>
          </cell>
          <cell r="B8669" t="str">
            <v xml:space="preserve">CARPETE DE POLIPROPILENO EM MANTA PARA TRAFEGO COMERCIAL MEDIO, E = 5 A 6 MM (INSTALADO)                                                                                                                                                                                                                                                                                                                                                                                                                  </v>
          </cell>
          <cell r="C8669" t="str">
            <v xml:space="preserve">M2    </v>
          </cell>
          <cell r="D8669">
            <v>108.76</v>
          </cell>
        </row>
        <row r="8670">
          <cell r="A8670">
            <v>6117</v>
          </cell>
          <cell r="B8670" t="str">
            <v xml:space="preserve">CARPINTEIRO AUXILIAR (HORISTA)                                                                                                                                                                                                                                                                                                                                                                                                                                                                            </v>
          </cell>
          <cell r="C8670" t="str">
            <v xml:space="preserve">H     </v>
          </cell>
          <cell r="D8670">
            <v>22.52</v>
          </cell>
        </row>
        <row r="8671">
          <cell r="A8671">
            <v>40913</v>
          </cell>
          <cell r="B8671" t="str">
            <v xml:space="preserve">CARPINTEIRO AUXILIAR (MENSALISTA)                                                                                                                                                                                                                                                                                                                                                                                                                                                                         </v>
          </cell>
          <cell r="C8671" t="str">
            <v xml:space="preserve">MES   </v>
          </cell>
          <cell r="D8671">
            <v>3945.08</v>
          </cell>
        </row>
        <row r="8672">
          <cell r="A8672">
            <v>1214</v>
          </cell>
          <cell r="B8672" t="str">
            <v xml:space="preserve">CARPINTEIRO DE ESQUADRIAS (HORISTA)                                                                                                                                                                                                                                                                                                                                                                                                                                                                       </v>
          </cell>
          <cell r="C8672" t="str">
            <v xml:space="preserve">H     </v>
          </cell>
          <cell r="D8672">
            <v>24.63</v>
          </cell>
        </row>
        <row r="8673">
          <cell r="A8673">
            <v>40915</v>
          </cell>
          <cell r="B8673" t="str">
            <v xml:space="preserve">CARPINTEIRO DE ESQUADRIAS (MENSALISTA)                                                                                                                                                                                                                                                                                                                                                                                                                                                                    </v>
          </cell>
          <cell r="C8673" t="str">
            <v xml:space="preserve">MES   </v>
          </cell>
          <cell r="D8673">
            <v>4311.53</v>
          </cell>
        </row>
        <row r="8674">
          <cell r="A8674">
            <v>40914</v>
          </cell>
          <cell r="B8674" t="str">
            <v xml:space="preserve">CARPINTEIRO DE FORMAS OU OFICIAL (MENSALISTA)                                                                                                                                                                                                                                                                                                                                                                                                                                                             </v>
          </cell>
          <cell r="C8674" t="str">
            <v xml:space="preserve">MES   </v>
          </cell>
          <cell r="D8674">
            <v>4311.53</v>
          </cell>
        </row>
        <row r="8675">
          <cell r="A8675">
            <v>1213</v>
          </cell>
          <cell r="B8675" t="str">
            <v xml:space="preserve">CARPINTEIRO DE FORMAS PARA CONCRETO (HORISTA)                                                                                                                                                                                                                                                                                                                                                                                                                                                             </v>
          </cell>
          <cell r="C8675" t="str">
            <v xml:space="preserve">H     </v>
          </cell>
          <cell r="D8675">
            <v>24.63</v>
          </cell>
        </row>
        <row r="8676">
          <cell r="A8676">
            <v>5091</v>
          </cell>
          <cell r="B8676" t="str">
            <v xml:space="preserve">CARRANCA PARA JANELA VENEZIANA DE ABRIR, EM LATAO CROMADO, SIMPLES, PARA APARAFUSAR NA PAREDE                                                                                                                                                                                                                                                                                                                                                                                                             </v>
          </cell>
          <cell r="C8676" t="str">
            <v xml:space="preserve">UN    </v>
          </cell>
          <cell r="D8676">
            <v>18.73</v>
          </cell>
        </row>
        <row r="8677">
          <cell r="A8677">
            <v>14615</v>
          </cell>
          <cell r="B8677" t="str">
            <v xml:space="preserve">CARRINHO COM 2 PNEUS PARA TRANSPORTAR TUBO CONCRETO, ALTURA ATE 1,0 M E DIAMETRO ATE 1000MM, COM ESTRUTURA EM PERFIL OU TUBO METALICO                                                                                                                                                                                                                                                                                                                                                                     </v>
          </cell>
          <cell r="C8677" t="str">
            <v xml:space="preserve">UN    </v>
          </cell>
          <cell r="D8677">
            <v>3608.96</v>
          </cell>
        </row>
        <row r="8678">
          <cell r="A8678">
            <v>2711</v>
          </cell>
          <cell r="B8678" t="str">
            <v xml:space="preserve">CARRINHO DE MAO DE ACO CAPACIDADE 50 A 60 L, PNEU COM CAMARA                                                                                                                                                                                                                                                                                                                                                                                                                                              </v>
          </cell>
          <cell r="C8678" t="str">
            <v xml:space="preserve">UN    </v>
          </cell>
          <cell r="D8678">
            <v>226.9</v>
          </cell>
        </row>
        <row r="8679">
          <cell r="A8679">
            <v>37727</v>
          </cell>
          <cell r="B8679" t="str">
            <v xml:space="preserve">CARROCERIA FIXA ABERTA DE MADEIRA PARA TRANSPORTE GERAL DE CARGA SECA DIMENSOES APROXIMADAS 2,25 X 4,10 X 0,50 M (INCLUI MONTAGEM, NAO INCLUI CAMINHAO)                                                                                                                                                                                                                                                                                                                                                   </v>
          </cell>
          <cell r="C8679" t="str">
            <v xml:space="preserve">UN    </v>
          </cell>
          <cell r="D8679">
            <v>18753.240000000002</v>
          </cell>
        </row>
        <row r="8680">
          <cell r="A8680">
            <v>37728</v>
          </cell>
          <cell r="B8680" t="str">
            <v xml:space="preserve">CARROCERIA FIXA ABERTA DE MADEIRA PARA TRANSPORTE GERAL DE CARGA SECA DIMENSOES APROXIMADAS 2,5 X 5,5 X 0,50 M (INCLUI MONTAGEM, NAO INCLUI CAMINHAO)                                                                                                                                                                                                                                                                                                                                                     </v>
          </cell>
          <cell r="C8680" t="str">
            <v xml:space="preserve">UN    </v>
          </cell>
          <cell r="D8680">
            <v>25441.45</v>
          </cell>
        </row>
        <row r="8681">
          <cell r="A8681">
            <v>37729</v>
          </cell>
          <cell r="B8681" t="str">
            <v xml:space="preserve">CARROCERIA FIXA ABERTA DE MADEIRA PARA TRANSPORTE GERAL DE CARGA SECA DIMENSOES APROXIMADAS 2,5 X 6,00 X 0,50 M (INCLUI MONTAGEM, NAO INCLUI CAMINHAO)                                                                                                                                                                                                                                                                                                                                                    </v>
          </cell>
          <cell r="C8681" t="str">
            <v xml:space="preserve">UN    </v>
          </cell>
          <cell r="D8681">
            <v>27539.72</v>
          </cell>
        </row>
        <row r="8682">
          <cell r="A8682">
            <v>37730</v>
          </cell>
          <cell r="B8682" t="str">
            <v xml:space="preserve">CARROCERIA FIXA ABERTA DE MADEIRA PARA TRANSPORTE GERAL DE CARGA SECA DIMENSOES APROXIMADAS 2,5 X 6,5 X 0,50 M (INCLUI MONTAGEM, NAO INCLUI CAMINHAO)                                                                                                                                                                                                                                                                                                                                                     </v>
          </cell>
          <cell r="C8682" t="str">
            <v xml:space="preserve">UN    </v>
          </cell>
          <cell r="D8682">
            <v>29637.98</v>
          </cell>
        </row>
        <row r="8683">
          <cell r="A8683">
            <v>37731</v>
          </cell>
          <cell r="B8683" t="str">
            <v xml:space="preserve">CARROCERIA FIXA ABERTA DE MADEIRA PARA TRANSPORTE GERAL DE CARGA SECA DIMENSOES APROXIMADAS 2,5 X 7,00 X 0,50 M (INCLUI MONTAGEM, NAO INCLUI CAMINHAO)                                                                                                                                                                                                                                                                                                                                                    </v>
          </cell>
          <cell r="C8683" t="str">
            <v xml:space="preserve">UN    </v>
          </cell>
          <cell r="D8683">
            <v>31736.25</v>
          </cell>
        </row>
        <row r="8684">
          <cell r="A8684">
            <v>37732</v>
          </cell>
          <cell r="B8684" t="str">
            <v xml:space="preserve">CARROCERIA FIXA ABERTA DE MADEIRA PARA TRANSPORTE GERAL DE CARGA SECA DIMENSOES APROXIMADAS 2,5 X 7,5 X 0,50 M (INCLUI MONTAGEM, NAO INCLUI CAMINHAO)                                                                                                                                                                                                                                                                                                                                                     </v>
          </cell>
          <cell r="C8684" t="str">
            <v xml:space="preserve">UN    </v>
          </cell>
          <cell r="D8684">
            <v>36195.06</v>
          </cell>
        </row>
        <row r="8685">
          <cell r="A8685">
            <v>36496</v>
          </cell>
          <cell r="B8685" t="str">
            <v xml:space="preserve">CAVALETE PARA TALHA COM ESTRUTURA EM TUBO METALICO ALTURA MINIMA 3,2 M EQUIPADO COM RODAS DE BORRACHA PARA MOVIMENTACAO DE TUBOS DE CONCRETO NA CENTRAL DE PREMOLDADOS COM CAPACIDADE DE CARGA DE 3 TONELADAS                                                                                                                                                                                                                                                                                             </v>
          </cell>
          <cell r="C8685" t="str">
            <v xml:space="preserve">UN    </v>
          </cell>
          <cell r="D8685">
            <v>9163.09</v>
          </cell>
        </row>
        <row r="8686">
          <cell r="A8686">
            <v>10630</v>
          </cell>
          <cell r="B8686" t="str">
            <v xml:space="preserve">CAVALO MECANICO TRACAO 4X2, PESO BRUTO TOTAL COMBINADO 49000 KG, CAPACIDADE MAXIMA DE TRACAO *66000* KG, POTENCIA *360* CV (INCLUI CABINE E CHASSI, NAO INCLUI SEMIRREBOQUE)                                                                                                                                                                                                                                                                                                                              </v>
          </cell>
          <cell r="C8686" t="str">
            <v xml:space="preserve">UN    </v>
          </cell>
          <cell r="D8686">
            <v>863797.18</v>
          </cell>
        </row>
        <row r="8687">
          <cell r="A8687">
            <v>37762</v>
          </cell>
          <cell r="B8687" t="str">
            <v xml:space="preserve">CAVALO MECANICO TRACAO 4X2, PESO BRUTO TOTAL 16000 KG, CAPACIDADE MAXIMA DE TRACAO *36000* KG, DISTANCIA ENTRE EIXOS *3,56* M, POTENCIA *286* CV (INCLUI CABINE E CHASSI, NAO INCLUI SEMIRREBOQUE)                                                                                                                                                                                                                                                                                                        </v>
          </cell>
          <cell r="C8687" t="str">
            <v xml:space="preserve">UN    </v>
          </cell>
          <cell r="D8687">
            <v>740826.21</v>
          </cell>
        </row>
        <row r="8688">
          <cell r="A8688">
            <v>37763</v>
          </cell>
          <cell r="B8688" t="str">
            <v xml:space="preserve">CAVALO MECANICO TRACAO 4X2, PESO BRUTO TOTAL 16000 KG, CAPACIDADE MAXIMA DE TRACAO *45000* KG, DISTANCIA ENTRE EIXOS *3,56* M, POTENCIA *330* CV (INCLUI CABINE E CHASSI, NAO INCLUI SEMIRREBOQUE)                                                                                                                                                                                                                                                                                                        </v>
          </cell>
          <cell r="C8688" t="str">
            <v xml:space="preserve">UN    </v>
          </cell>
          <cell r="D8688">
            <v>749823.97</v>
          </cell>
        </row>
        <row r="8689">
          <cell r="A8689">
            <v>41992</v>
          </cell>
          <cell r="B8689" t="str">
            <v xml:space="preserve">CAVALO MECANICO TRACAO 4X2, PESO BRUTO TOTAL 16000 KG, CAPACIDADE MAXIMA DE TRACAO *80000* KG, POTENCIA *380* CV (INCLUI CABINE E CHASSI, NAO INCLUI SEMIRREBOQUE)                                                                                                                                                                                                                                                                                                                                        </v>
          </cell>
          <cell r="C8689" t="str">
            <v xml:space="preserve">UN    </v>
          </cell>
          <cell r="D8689">
            <v>852400</v>
          </cell>
        </row>
        <row r="8690">
          <cell r="A8690">
            <v>13215</v>
          </cell>
          <cell r="B8690" t="str">
            <v xml:space="preserve">CAVALO MECANICO TRACAO 6X2, PESO BRUTO TOTAL COMBINADO 56000 KG, CAPACIDADE MAXIMA DE TRACAO *66000* KG, POTENCIA *360* CV (INCLUI CABINE E CHASSI, NAO INCLUI SEMIRREBOQUE)                                                                                                                                                                                                                                                                                                                              </v>
          </cell>
          <cell r="C8690" t="str">
            <v xml:space="preserve">UN    </v>
          </cell>
          <cell r="D8690">
            <v>1045254.64</v>
          </cell>
        </row>
        <row r="8691">
          <cell r="A8691">
            <v>4235</v>
          </cell>
          <cell r="B8691" t="str">
            <v xml:space="preserve">CAVOUQUEIRO OU OPERADOR DE PERFURATRIZ / ROMPEDOR (HORISTA)                                                                                                                                                                                                                                                                                                                                                                                                                                               </v>
          </cell>
          <cell r="C8691" t="str">
            <v xml:space="preserve">H     </v>
          </cell>
          <cell r="D8691">
            <v>36.53</v>
          </cell>
        </row>
        <row r="8692">
          <cell r="A8692">
            <v>40976</v>
          </cell>
          <cell r="B8692" t="str">
            <v xml:space="preserve">CAVOUQUEIRO OU OPERADOR DE PERFURATRIZ / ROMPEDOR (MENSALISTA)                                                                                                                                                                                                                                                                                                                                                                                                                                            </v>
          </cell>
          <cell r="C8692" t="str">
            <v xml:space="preserve">MES   </v>
          </cell>
          <cell r="D8692">
            <v>6397.3</v>
          </cell>
        </row>
        <row r="8693">
          <cell r="A8693">
            <v>43091</v>
          </cell>
          <cell r="B8693" t="str">
            <v xml:space="preserve">CENTRO DE MEDICAO AGRUPADA, EM POLICARBONATO / PVC, COM 12 MEDIDORES E PROTECAO GERAL (INCLUI BARRAMENTO, DISJUNTORES E ACESSORIOS DE FIXACAO) (PADRAO CONCESSIONARIA LOCAL)                                                                                                                                                                                                                                                                                                                              </v>
          </cell>
          <cell r="C8693" t="str">
            <v xml:space="preserve">UN    </v>
          </cell>
          <cell r="D8693">
            <v>5901.59</v>
          </cell>
        </row>
        <row r="8694">
          <cell r="A8694">
            <v>43092</v>
          </cell>
          <cell r="B8694" t="str">
            <v xml:space="preserve">CENTRO DE MEDICAO AGRUPADA, EM POLICARBONATO / PVC, COM 16 MEDIDORES E PROTECAO GERAL (INCLUI BARRAMENTO, DISJUNTORES E ACESSORIOS DE FIXACAO) (PADRAO CONCESSIONARIA LOCAL)                                                                                                                                                                                                                                                                                                                              </v>
          </cell>
          <cell r="C8694" t="str">
            <v xml:space="preserve">UN    </v>
          </cell>
          <cell r="D8694">
            <v>7868.79</v>
          </cell>
        </row>
        <row r="8695">
          <cell r="A8695">
            <v>43089</v>
          </cell>
          <cell r="B8695" t="str">
            <v xml:space="preserve">CENTRO DE MEDICAO AGRUPADA, EM POLICARBONATO / PVC, COM 4 MEDIDORES E PROTECAO GERAL (INCLUI BARRAMENTO, DISJUNTORES E ACESSORIOS DE FIXACAO) (PADRAO CONCESSIONARIA LOCAL)                                                                                                                                                                                                                                                                                                                               </v>
          </cell>
          <cell r="C8695" t="str">
            <v xml:space="preserve">UN    </v>
          </cell>
          <cell r="D8695">
            <v>1371.36</v>
          </cell>
        </row>
        <row r="8696">
          <cell r="A8696">
            <v>43090</v>
          </cell>
          <cell r="B8696" t="str">
            <v xml:space="preserve">CENTRO DE MEDICAO AGRUPADA, EM POLICARBONATO / PVC, COM 8 MEDIDORES E PROTECAO GERAL (INCLUI BARRAMENTO, DISJUNTORES E ACESSORIOS DE FIXACAO) (PADRAO CONCESSIONARIA LOCAL)                                                                                                                                                                                                                                                                                                                               </v>
          </cell>
          <cell r="C8696" t="str">
            <v xml:space="preserve">UN    </v>
          </cell>
          <cell r="D8696">
            <v>3026.45</v>
          </cell>
        </row>
        <row r="8697">
          <cell r="A8697">
            <v>41967</v>
          </cell>
          <cell r="B8697" t="str">
            <v xml:space="preserve">CERA LIQUIDA INCOLOR MULTIPISO                                                                                                                                                                                                                                                                                                                                                                                                                                                                            </v>
          </cell>
          <cell r="C8697" t="str">
            <v xml:space="preserve">L     </v>
          </cell>
          <cell r="D8697">
            <v>20.64</v>
          </cell>
        </row>
        <row r="8698">
          <cell r="A8698">
            <v>12760</v>
          </cell>
          <cell r="B8698" t="str">
            <v xml:space="preserve">CHAPA ACO INOX AISI 304 NUMERO 4 (E = 6 MM), ACABAMENTO NUMERO 1 (LAMINADO A QUENTE, FOSCO)                                                                                                                                                                                                                                                                                                                                                                                                               </v>
          </cell>
          <cell r="C8698" t="str">
            <v xml:space="preserve">M2    </v>
          </cell>
          <cell r="D8698">
            <v>1214.75</v>
          </cell>
        </row>
        <row r="8699">
          <cell r="A8699">
            <v>12759</v>
          </cell>
          <cell r="B8699" t="str">
            <v xml:space="preserve">CHAPA ACO INOX AISI 304 NUMERO 9 (E = 4 MM), ACABAMENTO NUMERO 1 (LAMINADO A QUENTE, FOSCO)                                                                                                                                                                                                                                                                                                                                                                                                               </v>
          </cell>
          <cell r="C8699" t="str">
            <v xml:space="preserve">M2    </v>
          </cell>
          <cell r="D8699">
            <v>809.82</v>
          </cell>
        </row>
        <row r="8700">
          <cell r="A8700">
            <v>43105</v>
          </cell>
          <cell r="B8700" t="str">
            <v xml:space="preserve">CHAPA DE ACO CARBONO GALVANIZADA, PERFURADA (GRADE FUROS) E = 1,5 MM, DIAMETRO DO FURO = 9,52 MM (FUROS ALTERNADOS HORIZ.)                                                                                                                                                                                                                                                                                                                                                                                </v>
          </cell>
          <cell r="C8700" t="str">
            <v xml:space="preserve">KG    </v>
          </cell>
          <cell r="D8700">
            <v>34.880000000000003</v>
          </cell>
        </row>
        <row r="8701">
          <cell r="A8701">
            <v>40424</v>
          </cell>
          <cell r="B8701" t="str">
            <v xml:space="preserve">CHAPA DE ACO CARBONO LAMINADO A QUENTE, QUALIDADE ESTRUTURAL, BITOLA 3/16", E =4,75 MM (37,29 KG/M2)                                                                                                                                                                                                                                                                                                                                                                                                      </v>
          </cell>
          <cell r="C8701" t="str">
            <v xml:space="preserve">KG    </v>
          </cell>
          <cell r="D8701">
            <v>8.86</v>
          </cell>
        </row>
        <row r="8702">
          <cell r="A8702">
            <v>1325</v>
          </cell>
          <cell r="B8702" t="str">
            <v xml:space="preserve">CHAPA DE ACO FINA A FRIO BITOLA MSG 20, E = 0,90 MM (7,20 KG/M2)                                                                                                                                                                                                                                                                                                                                                                                                                                          </v>
          </cell>
          <cell r="C8702" t="str">
            <v xml:space="preserve">KG    </v>
          </cell>
          <cell r="D8702">
            <v>9.6999999999999993</v>
          </cell>
        </row>
        <row r="8703">
          <cell r="A8703">
            <v>1327</v>
          </cell>
          <cell r="B8703" t="str">
            <v xml:space="preserve">CHAPA DE ACO FINA A FRIO BITOLA MSG 24, E = 0,60 MM (4,80 KG/M2)                                                                                                                                                                                                                                                                                                                                                                                                                                          </v>
          </cell>
          <cell r="C8703" t="str">
            <v xml:space="preserve">KG    </v>
          </cell>
          <cell r="D8703">
            <v>10.33</v>
          </cell>
        </row>
        <row r="8704">
          <cell r="A8704">
            <v>1328</v>
          </cell>
          <cell r="B8704" t="str">
            <v xml:space="preserve">CHAPA DE ACO FINA A FRIO BITOLA MSG 26, E = 0,45 MM (3,60 KG/M2)                                                                                                                                                                                                                                                                                                                                                                                                                                          </v>
          </cell>
          <cell r="C8704" t="str">
            <v xml:space="preserve">KG    </v>
          </cell>
          <cell r="D8704">
            <v>9.73</v>
          </cell>
        </row>
        <row r="8705">
          <cell r="A8705">
            <v>1321</v>
          </cell>
          <cell r="B8705" t="str">
            <v xml:space="preserve">CHAPA DE ACO FINA A QUENTE BITOLA MSG 13, E = 2,25 MM (18,00 KG/M2)                                                                                                                                                                                                                                                                                                                                                                                                                                       </v>
          </cell>
          <cell r="C8705" t="str">
            <v xml:space="preserve">KG    </v>
          </cell>
          <cell r="D8705">
            <v>9.01</v>
          </cell>
        </row>
        <row r="8706">
          <cell r="A8706">
            <v>1318</v>
          </cell>
          <cell r="B8706" t="str">
            <v xml:space="preserve">CHAPA DE ACO FINA A QUENTE BITOLA MSG 14, E = 2,00 MM (16,0 KG/M2)                                                                                                                                                                                                                                                                                                                                                                                                                                        </v>
          </cell>
          <cell r="C8706" t="str">
            <v xml:space="preserve">KG    </v>
          </cell>
          <cell r="D8706">
            <v>9.02</v>
          </cell>
        </row>
        <row r="8707">
          <cell r="A8707">
            <v>1322</v>
          </cell>
          <cell r="B8707" t="str">
            <v xml:space="preserve">CHAPA DE ACO FINA A QUENTE BITOLA MSG 16, E = 1,50 MM (12,00 KG/M2)                                                                                                                                                                                                                                                                                                                                                                                                                                       </v>
          </cell>
          <cell r="C8707" t="str">
            <v xml:space="preserve">KG    </v>
          </cell>
          <cell r="D8707">
            <v>9.52</v>
          </cell>
        </row>
        <row r="8708">
          <cell r="A8708">
            <v>1323</v>
          </cell>
          <cell r="B8708" t="str">
            <v xml:space="preserve">CHAPA DE ACO FINA A QUENTE BITOLA MSG 18, E = 1,20 MM (9,60 KG/M2)                                                                                                                                                                                                                                                                                                                                                                                                                                        </v>
          </cell>
          <cell r="C8708" t="str">
            <v xml:space="preserve">KG    </v>
          </cell>
          <cell r="D8708">
            <v>9.52</v>
          </cell>
        </row>
        <row r="8709">
          <cell r="A8709">
            <v>1319</v>
          </cell>
          <cell r="B8709" t="str">
            <v xml:space="preserve">CHAPA DE ACO FINA A QUENTE BITOLA MSG 3/16 ", E = 4,75 MM (38,00 KG/M2)                                                                                                                                                                                                                                                                                                                                                                                                                                   </v>
          </cell>
          <cell r="C8709" t="str">
            <v xml:space="preserve">KG    </v>
          </cell>
          <cell r="D8709">
            <v>8.02</v>
          </cell>
        </row>
        <row r="8710">
          <cell r="A8710">
            <v>11026</v>
          </cell>
          <cell r="B8710" t="str">
            <v xml:space="preserve">CHAPA DE ACO GALVANIZADA BITOLA GSG 14, E = 1,95 MM (15,60 KG/M2)                                                                                                                                                                                                                                                                                                                                                                                                                                         </v>
          </cell>
          <cell r="C8710" t="str">
            <v xml:space="preserve">KG    </v>
          </cell>
          <cell r="D8710">
            <v>11.04</v>
          </cell>
        </row>
        <row r="8711">
          <cell r="A8711">
            <v>11027</v>
          </cell>
          <cell r="B8711" t="str">
            <v xml:space="preserve">CHAPA DE ACO GALVANIZADA BITOLA GSG 16, E = 1,55 MM (12,40 KG/M2)                                                                                                                                                                                                                                                                                                                                                                                                                                         </v>
          </cell>
          <cell r="C8711" t="str">
            <v xml:space="preserve">KG    </v>
          </cell>
          <cell r="D8711">
            <v>11.49</v>
          </cell>
        </row>
        <row r="8712">
          <cell r="A8712">
            <v>11046</v>
          </cell>
          <cell r="B8712" t="str">
            <v xml:space="preserve">CHAPA DE ACO GALVANIZADA BITOLA GSG 18, E = 1,25 MM (10,00 KG/M2)                                                                                                                                                                                                                                                                                                                                                                                                                                         </v>
          </cell>
          <cell r="C8712" t="str">
            <v xml:space="preserve">KG    </v>
          </cell>
          <cell r="D8712">
            <v>11.01</v>
          </cell>
        </row>
        <row r="8713">
          <cell r="A8713">
            <v>11047</v>
          </cell>
          <cell r="B8713" t="str">
            <v xml:space="preserve">CHAPA DE ACO GALVANIZADA BITOLA GSG 19, E = 1,11 MM (8,88 KG/M2)                                                                                                                                                                                                                                                                                                                                                                                                                                          </v>
          </cell>
          <cell r="C8713" t="str">
            <v xml:space="preserve">KG    </v>
          </cell>
          <cell r="D8713">
            <v>12</v>
          </cell>
        </row>
        <row r="8714">
          <cell r="A8714">
            <v>43668</v>
          </cell>
          <cell r="B8714" t="str">
            <v xml:space="preserve">CHAPA DE ACO GALVANIZADA BITOLA GSG 20, E = 0,95 MM (7,60 KG/M2)                                                                                                                                                                                                                                                                                                                                                                                                                                          </v>
          </cell>
          <cell r="C8714" t="str">
            <v xml:space="preserve">KG    </v>
          </cell>
          <cell r="D8714">
            <v>10.59</v>
          </cell>
        </row>
        <row r="8715">
          <cell r="A8715">
            <v>11049</v>
          </cell>
          <cell r="B8715" t="str">
            <v xml:space="preserve">CHAPA DE ACO GALVANIZADA BITOLA GSG 22, E = 0,80 MM (6,40 KG/M2)                                                                                                                                                                                                                                                                                                                                                                                                                                          </v>
          </cell>
          <cell r="C8715" t="str">
            <v xml:space="preserve">KG    </v>
          </cell>
          <cell r="D8715">
            <v>11.47</v>
          </cell>
        </row>
        <row r="8716">
          <cell r="A8716">
            <v>43106</v>
          </cell>
          <cell r="B8716" t="str">
            <v xml:space="preserve">CHAPA DE ACO GALVANIZADA BITOLA GSG 24, E = 0,64 (5,12 KG/M2)                                                                                                                                                                                                                                                                                                                                                                                                                                             </v>
          </cell>
          <cell r="C8716" t="str">
            <v xml:space="preserve">KG    </v>
          </cell>
          <cell r="D8716">
            <v>11.54</v>
          </cell>
        </row>
        <row r="8717">
          <cell r="A8717">
            <v>11051</v>
          </cell>
          <cell r="B8717" t="str">
            <v xml:space="preserve">CHAPA DE ACO GALVANIZADA BITOLA GSG 26, E = 0,50 MM (4,00 KG/M2)                                                                                                                                                                                                                                                                                                                                                                                                                                          </v>
          </cell>
          <cell r="C8717" t="str">
            <v xml:space="preserve">KG    </v>
          </cell>
          <cell r="D8717">
            <v>12.04</v>
          </cell>
        </row>
        <row r="8718">
          <cell r="A8718">
            <v>11061</v>
          </cell>
          <cell r="B8718" t="str">
            <v xml:space="preserve">CHAPA DE ACO GALVANIZADA BITOLA GSG 30, E = 0,35 MM (2,80 KG/M2)                                                                                                                                                                                                                                                                                                                                                                                                                                          </v>
          </cell>
          <cell r="C8718" t="str">
            <v xml:space="preserve">KG    </v>
          </cell>
          <cell r="D8718">
            <v>14.45</v>
          </cell>
        </row>
        <row r="8719">
          <cell r="A8719">
            <v>1333</v>
          </cell>
          <cell r="B8719" t="str">
            <v xml:space="preserve">CHAPA DE ACO GROSSA, ASTM A36, E = 1/2" (12,70 MM) 99,59 KG/M2                                                                                                                                                                                                                                                                                                                                                                                                                                            </v>
          </cell>
          <cell r="C8719" t="str">
            <v xml:space="preserve">KG    </v>
          </cell>
          <cell r="D8719">
            <v>8.74</v>
          </cell>
        </row>
        <row r="8720">
          <cell r="A8720">
            <v>1330</v>
          </cell>
          <cell r="B8720" t="str">
            <v xml:space="preserve">CHAPA DE ACO GROSSA, ASTM A36, E = 1/4" (6,35 MM) 49,79 KG/M2                                                                                                                                                                                                                                                                                                                                                                                                                                             </v>
          </cell>
          <cell r="C8720" t="str">
            <v xml:space="preserve">KG    </v>
          </cell>
          <cell r="D8720">
            <v>8.66</v>
          </cell>
        </row>
        <row r="8721">
          <cell r="A8721">
            <v>43667</v>
          </cell>
          <cell r="B8721" t="str">
            <v xml:space="preserve">CHAPA DE ACO GROSSA, ASTM A36, E = 1" (25,40 MM) 199,18 KG/M2                                                                                                                                                                                                                                                                                                                                                                                                                                             </v>
          </cell>
          <cell r="C8721" t="str">
            <v xml:space="preserve">KG    </v>
          </cell>
          <cell r="D8721">
            <v>10.5</v>
          </cell>
        </row>
        <row r="8722">
          <cell r="A8722">
            <v>10957</v>
          </cell>
          <cell r="B8722" t="str">
            <v xml:space="preserve">CHAPA DE ACO GROSSA, ASTM A36, E = 3/4" (19,05 MM) 149,39 KG/M2                                                                                                                                                                                                                                                                                                                                                                                                                                           </v>
          </cell>
          <cell r="C8722" t="str">
            <v xml:space="preserve">KG    </v>
          </cell>
          <cell r="D8722">
            <v>9.99</v>
          </cell>
        </row>
        <row r="8723">
          <cell r="A8723">
            <v>1332</v>
          </cell>
          <cell r="B8723" t="str">
            <v xml:space="preserve">CHAPA DE ACO GROSSA, ASTM A36, E = 3/8" (9,53 MM) 74,69 KG/M2                                                                                                                                                                                                                                                                                                                                                                                                                                             </v>
          </cell>
          <cell r="C8723" t="str">
            <v xml:space="preserve">KG    </v>
          </cell>
          <cell r="D8723">
            <v>8.8800000000000008</v>
          </cell>
        </row>
        <row r="8724">
          <cell r="A8724">
            <v>1334</v>
          </cell>
          <cell r="B8724" t="str">
            <v xml:space="preserve">CHAPA DE ACO GROSSA, ASTM A36, E = 5/8" (15,88 MM) 124,49 KG/M2                                                                                                                                                                                                                                                                                                                                                                                                                                           </v>
          </cell>
          <cell r="C8724" t="str">
            <v xml:space="preserve">KG    </v>
          </cell>
          <cell r="D8724">
            <v>9.85</v>
          </cell>
        </row>
        <row r="8725">
          <cell r="A8725">
            <v>1335</v>
          </cell>
          <cell r="B8725" t="str">
            <v xml:space="preserve">CHAPA DE ACO GROSSA, ASTM A36, E = 7/8" (22,23 MM) 174,28 KG/M2                                                                                                                                                                                                                                                                                                                                                                                                                                           </v>
          </cell>
          <cell r="C8725" t="str">
            <v xml:space="preserve">KG    </v>
          </cell>
          <cell r="D8725">
            <v>10.18</v>
          </cell>
        </row>
        <row r="8726">
          <cell r="A8726">
            <v>40425</v>
          </cell>
          <cell r="B8726" t="str">
            <v xml:space="preserve">CHAPA DE ACO GROSSA, SAE 1020, BITOLA 1/4", E = 6,35 MM (49,85 KG/M2)                                                                                                                                                                                                                                                                                                                                                                                                                                     </v>
          </cell>
          <cell r="C8726" t="str">
            <v xml:space="preserve">KG    </v>
          </cell>
          <cell r="D8726">
            <v>8.7100000000000009</v>
          </cell>
        </row>
        <row r="8727">
          <cell r="A8727">
            <v>1337</v>
          </cell>
          <cell r="B8727" t="str">
            <v xml:space="preserve">CHAPA DE ACO XADREZ PARA PISOS, E = 1/4" (6,30 MM) 54,53 KG/M2                                                                                                                                                                                                                                                                                                                                                                                                                                            </v>
          </cell>
          <cell r="C8727" t="str">
            <v xml:space="preserve">KG    </v>
          </cell>
          <cell r="D8727">
            <v>9.99</v>
          </cell>
        </row>
        <row r="8728">
          <cell r="A8728">
            <v>1338</v>
          </cell>
          <cell r="B8728" t="str">
            <v xml:space="preserve">CHAPA DE LAMINADO MELAMINICO, LISO BRILHANTE, DE 1,25 X 3,08 METROS, ESPESSURA = 0,8 MILIMETROS                                                                                                                                                                                                                                                                                                                                                                                                           </v>
          </cell>
          <cell r="C8728" t="str">
            <v xml:space="preserve">M2    </v>
          </cell>
          <cell r="D8728">
            <v>71.92</v>
          </cell>
        </row>
        <row r="8729">
          <cell r="A8729">
            <v>1340</v>
          </cell>
          <cell r="B8729" t="str">
            <v xml:space="preserve">CHAPA DE LAMINADO MELAMINICO, LISO FOSCO, DE 1,25 X 3,08 METROS, ESPESSURA = 0,8 MILIMETROS                                                                                                                                                                                                                                                                                                                                                                                                               </v>
          </cell>
          <cell r="C8729" t="str">
            <v xml:space="preserve">M2    </v>
          </cell>
          <cell r="D8729">
            <v>83.15</v>
          </cell>
        </row>
        <row r="8730">
          <cell r="A8730">
            <v>1341</v>
          </cell>
          <cell r="B8730" t="str">
            <v xml:space="preserve">CHAPA DE LAMINADO MELAMINICO, TEXTURIZADO, DE 1,25 X 3,08 METROS, ESPESSURA = 0,8 MILIMETROS                                                                                                                                                                                                                                                                                                                                                                                                              </v>
          </cell>
          <cell r="C8730" t="str">
            <v xml:space="preserve">M2    </v>
          </cell>
          <cell r="D8730">
            <v>80.08</v>
          </cell>
        </row>
        <row r="8731">
          <cell r="A8731">
            <v>34659</v>
          </cell>
          <cell r="B8731" t="str">
            <v xml:space="preserve">CHAPA DE MDF BRANCO LISO 1 FACE, E = 12 MM, DE *2,75 X 1,85* M                                                                                                                                                                                                                                                                                                                                                                                                                                            </v>
          </cell>
          <cell r="C8731" t="str">
            <v xml:space="preserve">M2    </v>
          </cell>
          <cell r="D8731">
            <v>40.36</v>
          </cell>
        </row>
        <row r="8732">
          <cell r="A8732">
            <v>34514</v>
          </cell>
          <cell r="B8732" t="str">
            <v xml:space="preserve">CHAPA DE MDF BRANCO LISO 1 FACE, E = 15 MM, DE *2,75 X 1,85* M                                                                                                                                                                                                                                                                                                                                                                                                                                            </v>
          </cell>
          <cell r="C8732" t="str">
            <v xml:space="preserve">M2    </v>
          </cell>
          <cell r="D8732">
            <v>44.71</v>
          </cell>
        </row>
        <row r="8733">
          <cell r="A8733">
            <v>34660</v>
          </cell>
          <cell r="B8733" t="str">
            <v xml:space="preserve">CHAPA DE MDF BRANCO LISO 1 FACE, E = 18 MM, DE *2,75 X 1,85* M                                                                                                                                                                                                                                                                                                                                                                                                                                            </v>
          </cell>
          <cell r="C8733" t="str">
            <v xml:space="preserve">M2    </v>
          </cell>
          <cell r="D8733">
            <v>56.74</v>
          </cell>
        </row>
        <row r="8734">
          <cell r="A8734">
            <v>34661</v>
          </cell>
          <cell r="B8734" t="str">
            <v xml:space="preserve">CHAPA DE MDF BRANCO LISO 1 FACE, E = 25 MM, DE *2,75 X 1,85* M                                                                                                                                                                                                                                                                                                                                                                                                                                            </v>
          </cell>
          <cell r="C8734" t="str">
            <v xml:space="preserve">M2    </v>
          </cell>
          <cell r="D8734">
            <v>81.489999999999995</v>
          </cell>
        </row>
        <row r="8735">
          <cell r="A8735">
            <v>34667</v>
          </cell>
          <cell r="B8735" t="str">
            <v xml:space="preserve">CHAPA DE MDF BRANCO LISO 1 FACE, E = 6 MM, DE *2,75 X 1,85* M                                                                                                                                                                                                                                                                                                                                                                                                                                             </v>
          </cell>
          <cell r="C8735" t="str">
            <v xml:space="preserve">M2    </v>
          </cell>
          <cell r="D8735">
            <v>29.51</v>
          </cell>
        </row>
        <row r="8736">
          <cell r="A8736">
            <v>34668</v>
          </cell>
          <cell r="B8736" t="str">
            <v xml:space="preserve">CHAPA DE MDF BRANCO LISO 1 FACE, E = 9 MM, DE *2,75 X 1,85* M                                                                                                                                                                                                                                                                                                                                                                                                                                             </v>
          </cell>
          <cell r="C8736" t="str">
            <v xml:space="preserve">M2    </v>
          </cell>
          <cell r="D8736">
            <v>38.56</v>
          </cell>
        </row>
        <row r="8737">
          <cell r="A8737">
            <v>34741</v>
          </cell>
          <cell r="B8737" t="str">
            <v xml:space="preserve">CHAPA DE MDF BRANCO LISO 2 FACES, E = 12 MM, DE *2,75 X 1,85* M                                                                                                                                                                                                                                                                                                                                                                                                                                           </v>
          </cell>
          <cell r="C8737" t="str">
            <v xml:space="preserve">M2    </v>
          </cell>
          <cell r="D8737">
            <v>42.43</v>
          </cell>
        </row>
        <row r="8738">
          <cell r="A8738">
            <v>34664</v>
          </cell>
          <cell r="B8738" t="str">
            <v xml:space="preserve">CHAPA DE MDF BRANCO LISO 2 FACES, E = 15 MM, DE *2,75 X 1,85* M                                                                                                                                                                                                                                                                                                                                                                                                                                           </v>
          </cell>
          <cell r="C8738" t="str">
            <v xml:space="preserve">M2    </v>
          </cell>
          <cell r="D8738">
            <v>46.3</v>
          </cell>
        </row>
        <row r="8739">
          <cell r="A8739">
            <v>34665</v>
          </cell>
          <cell r="B8739" t="str">
            <v xml:space="preserve">CHAPA DE MDF BRANCO LISO 2 FACES, E = 18 MM, DE *2,75 X 1,85* M                                                                                                                                                                                                                                                                                                                                                                                                                                           </v>
          </cell>
          <cell r="C8739" t="str">
            <v xml:space="preserve">M2    </v>
          </cell>
          <cell r="D8739">
            <v>57.48</v>
          </cell>
        </row>
        <row r="8740">
          <cell r="A8740">
            <v>34666</v>
          </cell>
          <cell r="B8740" t="str">
            <v xml:space="preserve">CHAPA DE MDF BRANCO LISO 2 FACES, E = 25 MM, DE *2,75 X 1,85* M                                                                                                                                                                                                                                                                                                                                                                                                                                           </v>
          </cell>
          <cell r="C8740" t="str">
            <v xml:space="preserve">M2    </v>
          </cell>
          <cell r="D8740">
            <v>86.83</v>
          </cell>
        </row>
        <row r="8741">
          <cell r="A8741">
            <v>34669</v>
          </cell>
          <cell r="B8741" t="str">
            <v xml:space="preserve">CHAPA DE MDF BRANCO LISO 2 FACES, E = 6 MM, DE *2,75 X 1,85* M                                                                                                                                                                                                                                                                                                                                                                                                                                            </v>
          </cell>
          <cell r="C8741" t="str">
            <v xml:space="preserve">M2    </v>
          </cell>
          <cell r="D8741">
            <v>31.83</v>
          </cell>
        </row>
        <row r="8742">
          <cell r="A8742">
            <v>34670</v>
          </cell>
          <cell r="B8742" t="str">
            <v xml:space="preserve">CHAPA DE MDF BRANCO LISO 2 FACES, E = 9 MM, DE *2,75 X 1,85* M                                                                                                                                                                                                                                                                                                                                                                                                                                            </v>
          </cell>
          <cell r="C8742" t="str">
            <v xml:space="preserve">M2    </v>
          </cell>
          <cell r="D8742">
            <v>38.94</v>
          </cell>
        </row>
        <row r="8743">
          <cell r="A8743">
            <v>34671</v>
          </cell>
          <cell r="B8743" t="str">
            <v xml:space="preserve">CHAPA DE MDF CRU, E = 12 MM, DE *2,75 X 1,85* M                                                                                                                                                                                                                                                                                                                                                                                                                                                           </v>
          </cell>
          <cell r="C8743" t="str">
            <v xml:space="preserve">M2    </v>
          </cell>
          <cell r="D8743">
            <v>32.5</v>
          </cell>
        </row>
        <row r="8744">
          <cell r="A8744">
            <v>34672</v>
          </cell>
          <cell r="B8744" t="str">
            <v xml:space="preserve">CHAPA DE MDF CRU, E = 15 MM, DE *2,75 X 1,85* M                                                                                                                                                                                                                                                                                                                                                                                                                                                           </v>
          </cell>
          <cell r="C8744" t="str">
            <v xml:space="preserve">M2    </v>
          </cell>
          <cell r="D8744">
            <v>34.270000000000003</v>
          </cell>
        </row>
        <row r="8745">
          <cell r="A8745">
            <v>34673</v>
          </cell>
          <cell r="B8745" t="str">
            <v xml:space="preserve">CHAPA DE MDF CRU, E = 18 MM, DE *2,75 X 1,85* M                                                                                                                                                                                                                                                                                                                                                                                                                                                           </v>
          </cell>
          <cell r="C8745" t="str">
            <v xml:space="preserve">M2    </v>
          </cell>
          <cell r="D8745">
            <v>41.82</v>
          </cell>
        </row>
        <row r="8746">
          <cell r="A8746">
            <v>34674</v>
          </cell>
          <cell r="B8746" t="str">
            <v xml:space="preserve">CHAPA DE MDF CRU, E = 20 MM, DE *2,75 X 1,85* M                                                                                                                                                                                                                                                                                                                                                                                                                                                           </v>
          </cell>
          <cell r="C8746" t="str">
            <v xml:space="preserve">M2    </v>
          </cell>
          <cell r="D8746">
            <v>55.6</v>
          </cell>
        </row>
        <row r="8747">
          <cell r="A8747">
            <v>34675</v>
          </cell>
          <cell r="B8747" t="str">
            <v xml:space="preserve">CHAPA DE MDF CRU, E = 25 MM, DE *2,75 X 1,85* M                                                                                                                                                                                                                                                                                                                                                                                                                                                           </v>
          </cell>
          <cell r="C8747" t="str">
            <v xml:space="preserve">M2    </v>
          </cell>
          <cell r="D8747">
            <v>67.78</v>
          </cell>
        </row>
        <row r="8748">
          <cell r="A8748">
            <v>34676</v>
          </cell>
          <cell r="B8748" t="str">
            <v xml:space="preserve">CHAPA DE MDF CRU, E = 6 MM, DE *2,75 X 1,85* M                                                                                                                                                                                                                                                                                                                                                                                                                                                            </v>
          </cell>
          <cell r="C8748" t="str">
            <v xml:space="preserve">M2    </v>
          </cell>
          <cell r="D8748">
            <v>19.510000000000002</v>
          </cell>
        </row>
        <row r="8749">
          <cell r="A8749">
            <v>34677</v>
          </cell>
          <cell r="B8749" t="str">
            <v xml:space="preserve">CHAPA DE MDF CRU, E = 9 MM, DE *2,75 X 1,85* M                                                                                                                                                                                                                                                                                                                                                                                                                                                            </v>
          </cell>
          <cell r="C8749" t="str">
            <v xml:space="preserve">M2    </v>
          </cell>
          <cell r="D8749">
            <v>26.23</v>
          </cell>
        </row>
        <row r="8750">
          <cell r="A8750">
            <v>43126</v>
          </cell>
          <cell r="B8750" t="str">
            <v xml:space="preserve">CHAPA EM ACO GALVANIZADO PARA STEEL DECK, COM NERVURAS TRAPEZOIDAIS, LARGURA UTIL DE 915 MM E ESPESSURA DE 0,80 MM                                                                                                                                                                                                                                                                                                                                                                                        </v>
          </cell>
          <cell r="C8750" t="str">
            <v xml:space="preserve">M2    </v>
          </cell>
          <cell r="D8750">
            <v>93.88</v>
          </cell>
        </row>
        <row r="8751">
          <cell r="A8751">
            <v>43124</v>
          </cell>
          <cell r="B8751" t="str">
            <v xml:space="preserve">CHAPA EM ACO GALVANIZADO PARA STEEL DECK, COM NERVURAS TRAPEZOIDAIS, LARGURA UTIL DE 915 MM E ESPESSURA DE 0,95 MM                                                                                                                                                                                                                                                                                                                                                                                        </v>
          </cell>
          <cell r="C8751" t="str">
            <v xml:space="preserve">M2    </v>
          </cell>
          <cell r="D8751">
            <v>109.61</v>
          </cell>
        </row>
        <row r="8752">
          <cell r="A8752">
            <v>43125</v>
          </cell>
          <cell r="B8752" t="str">
            <v xml:space="preserve">CHAPA EM ACO GALVANIZADO PARA STEEL DECK, COM NERVURAS TRAPEZOIDAIS, LARGURA UTIL DE 915 MM E ESPESSURA DE 1,25 MM                                                                                                                                                                                                                                                                                                                                                                                        </v>
          </cell>
          <cell r="C8752" t="str">
            <v xml:space="preserve">M2    </v>
          </cell>
          <cell r="D8752">
            <v>142.16</v>
          </cell>
        </row>
        <row r="8753">
          <cell r="A8753">
            <v>40623</v>
          </cell>
          <cell r="B8753" t="str">
            <v xml:space="preserve">CHAPA PARA EMENDA DE VIGA, EM ACO GROSSO, QUALIDADE ESTRUTURAL, BITOLA 3/16 ", E= 4,75 MM, 4 FUROS, LARGURA 45 MM, COMPRIMENTO 500 MM                                                                                                                                                                                                                                                                                                                                                                     </v>
          </cell>
          <cell r="C8753" t="str">
            <v xml:space="preserve">PAR   </v>
          </cell>
          <cell r="D8753">
            <v>97.29</v>
          </cell>
        </row>
        <row r="8754">
          <cell r="A8754">
            <v>43701</v>
          </cell>
          <cell r="B8754" t="str">
            <v xml:space="preserve">CHAPA/BOBINA LISA EM ALUMINIO, LIGA 1.200 - H14, QUALQUER ESPESSURA, QUALQUER LARGURA                                                                                                                                                                                                                                                                                                                                                                                                                     </v>
          </cell>
          <cell r="C8754" t="str">
            <v xml:space="preserve">KG    </v>
          </cell>
          <cell r="D8754">
            <v>39.619999999999997</v>
          </cell>
        </row>
        <row r="8755">
          <cell r="A8755">
            <v>1345</v>
          </cell>
          <cell r="B8755" t="str">
            <v xml:space="preserve">CHAPA/PAINEL DE MADEIRA COMPENSADA PLASTIFICADA (MADEIRITE PLASTIFICADO) PARA FORMA DE CONCRETO, DE 2200 X 1100 MM, E = *17* MM                                                                                                                                                                                                                                                                                                                                                                           </v>
          </cell>
          <cell r="C8755" t="str">
            <v xml:space="preserve">M2    </v>
          </cell>
          <cell r="D8755">
            <v>67.17</v>
          </cell>
        </row>
        <row r="8756">
          <cell r="A8756">
            <v>1346</v>
          </cell>
          <cell r="B8756" t="str">
            <v xml:space="preserve">CHAPA/PAINEL DE MADEIRA COMPENSADA PLASTIFICADA (MADEIRITE PLASTIFICADO) PARA FORMA DE CONCRETO, DE 2200 X 1100 MM, E = 10 MM                                                                                                                                                                                                                                                                                                                                                                             </v>
          </cell>
          <cell r="C8756" t="str">
            <v xml:space="preserve">M2    </v>
          </cell>
          <cell r="D8756">
            <v>39.07</v>
          </cell>
        </row>
        <row r="8757">
          <cell r="A8757">
            <v>1347</v>
          </cell>
          <cell r="B8757" t="str">
            <v xml:space="preserve">CHAPA/PAINEL DE MADEIRA COMPENSADA PLASTIFICADA (MADEIRITE PLASTIFICADO) PARA FORMA DE CONCRETO, DE 2200 X 1100 MM, E = 12 MM                                                                                                                                                                                                                                                                                                                                                                             </v>
          </cell>
          <cell r="C8757" t="str">
            <v xml:space="preserve">M2    </v>
          </cell>
          <cell r="D8757">
            <v>48.41</v>
          </cell>
        </row>
        <row r="8758">
          <cell r="A8758">
            <v>43678</v>
          </cell>
          <cell r="B8758" t="str">
            <v xml:space="preserve">CHAPA/PAINEL DE MADEIRA COMPENSADA PLASTIFICADA (MADEIRITE PLASTIFICADO) PARA FORMA DE CONCRETO, DE 2200 X 1100 MM, E = 14 MM                                                                                                                                                                                                                                                                                                                                                                             </v>
          </cell>
          <cell r="C8758" t="str">
            <v xml:space="preserve">M2    </v>
          </cell>
          <cell r="D8758">
            <v>56.15</v>
          </cell>
        </row>
        <row r="8759">
          <cell r="A8759">
            <v>43680</v>
          </cell>
          <cell r="B8759" t="str">
            <v xml:space="preserve">CHAPA/PAINEL DE MADEIRA COMPENSADA PLASTIFICADA (MADEIRITE PLASTIFICADO) PARA FORMA DE CONCRETO, DE 2200 X 1100 MM, E = 20 MM                                                                                                                                                                                                                                                                                                                                                                             </v>
          </cell>
          <cell r="C8759" t="str">
            <v xml:space="preserve">M2    </v>
          </cell>
          <cell r="D8759">
            <v>80.900000000000006</v>
          </cell>
        </row>
        <row r="8760">
          <cell r="A8760">
            <v>43679</v>
          </cell>
          <cell r="B8760" t="str">
            <v xml:space="preserve">CHAPA/PAINEL DE MADEIRA COMPENSADA PLASTIFICADA (MADEIRITE PLASTIFICADO) PARA FORMA DE CONCRETO, DE 2200 X 1100 MM, E = 6 MM                                                                                                                                                                                                                                                                                                                                                                              </v>
          </cell>
          <cell r="C8760" t="str">
            <v xml:space="preserve">M2    </v>
          </cell>
          <cell r="D8760">
            <v>28.39</v>
          </cell>
        </row>
        <row r="8761">
          <cell r="A8761">
            <v>1355</v>
          </cell>
          <cell r="B8761" t="str">
            <v xml:space="preserve">CHAPA/PAINEL DE MADEIRA COMPENSADA RESINADA (MADEIRITE RESINADO ROSA) PARA FORMA DE CONCRETO, DE 2200 X 1100 MM, E = 14 MM                                                                                                                                                                                                                                                                                                                                                                                </v>
          </cell>
          <cell r="C8761" t="str">
            <v xml:space="preserve">M2    </v>
          </cell>
          <cell r="D8761">
            <v>32.31</v>
          </cell>
        </row>
        <row r="8762">
          <cell r="A8762">
            <v>1358</v>
          </cell>
          <cell r="B8762" t="str">
            <v xml:space="preserve">CHAPA/PAINEL DE MADEIRA COMPENSADA RESINADA (MADEIRITE RESINADO ROSA) PARA FORMA DE CONCRETO, DE 2200 X 1100 MM, E = 17 MM                                                                                                                                                                                                                                                                                                                                                                                </v>
          </cell>
          <cell r="C8762" t="str">
            <v xml:space="preserve">M2    </v>
          </cell>
          <cell r="D8762">
            <v>39.659999999999997</v>
          </cell>
        </row>
        <row r="8763">
          <cell r="A8763">
            <v>43677</v>
          </cell>
          <cell r="B8763" t="str">
            <v xml:space="preserve">CHAPA/PAINEL DE MADEIRA COMPENSADA RESINADA (MADEIRITE RESINADO ROSA) PARA FORMA DE CONCRETO, DE 2200 X 1100 MM, E = 20 MM                                                                                                                                                                                                                                                                                                                                                                                </v>
          </cell>
          <cell r="C8763" t="str">
            <v xml:space="preserve">M2    </v>
          </cell>
          <cell r="D8763">
            <v>49.21</v>
          </cell>
        </row>
        <row r="8764">
          <cell r="A8764">
            <v>43682</v>
          </cell>
          <cell r="B8764" t="str">
            <v xml:space="preserve">CHAPA/PAINEL DE MADEIRA COMPENSADA RESINADA (MADEIRITE RESINADO ROSA) PARA FORMA DE CONCRETO, DE 2200 X 1100 MM, E = 6 MM                                                                                                                                                                                                                                                                                                                                                                                 </v>
          </cell>
          <cell r="C8764" t="str">
            <v xml:space="preserve">M2    </v>
          </cell>
          <cell r="D8764">
            <v>15.08</v>
          </cell>
        </row>
        <row r="8765">
          <cell r="A8765">
            <v>43681</v>
          </cell>
          <cell r="B8765" t="str">
            <v xml:space="preserve">CHAPA/PAINEL DE MADEIRA COMPENSADA RESINADA (MADEIRITE RESINADO ROSA) PARA FORMA DE CONCRETO, DE 2200 X 1100 MM, E = 8 A 12 MM                                                                                                                                                                                                                                                                                                                                                                            </v>
          </cell>
          <cell r="C8765" t="str">
            <v xml:space="preserve">M2    </v>
          </cell>
          <cell r="D8765">
            <v>24.99</v>
          </cell>
        </row>
        <row r="8766">
          <cell r="A8766">
            <v>20971</v>
          </cell>
          <cell r="B8766" t="str">
            <v xml:space="preserve">CHAVE DUPLA PARA CONEXOES TIPO STORZ, ENGATE RAPIDO 1 1/2" X 2 1/2", EM LATAO, PARA INSTALACAO PREDIAL COMBATE A INCENDIO                                                                                                                                                                                                                                                                                                                                                                                 </v>
          </cell>
          <cell r="C8766" t="str">
            <v xml:space="preserve">UN    </v>
          </cell>
          <cell r="D8766">
            <v>29.09</v>
          </cell>
        </row>
        <row r="8767">
          <cell r="A8767">
            <v>39746</v>
          </cell>
          <cell r="B8767" t="str">
            <v xml:space="preserve">CHUMBADOR DE ACO GALVANIZADO, 1" X 600 MM, PARA POSTES DE ACO COM BASE, INCLUSO PORCA E ARRUELA                                                                                                                                                                                                                                                                                                                                                                                                           </v>
          </cell>
          <cell r="C8767" t="str">
            <v xml:space="preserve">UN    </v>
          </cell>
          <cell r="D8767">
            <v>86.5</v>
          </cell>
        </row>
        <row r="8768">
          <cell r="A8768">
            <v>13279</v>
          </cell>
          <cell r="B8768" t="str">
            <v xml:space="preserve">CHUMBADOR DE ACO TIPO PARABOLT, * 5/8" X 200* MM, COM PORCA E ARRUELA                                                                                                                                                                                                                                                                                                                                                                                                                                     </v>
          </cell>
          <cell r="C8768" t="str">
            <v xml:space="preserve">KG    </v>
          </cell>
          <cell r="D8768">
            <v>21.9</v>
          </cell>
        </row>
        <row r="8769">
          <cell r="A8769">
            <v>11977</v>
          </cell>
          <cell r="B8769" t="str">
            <v xml:space="preserve">CHUMBADOR DE ACO ZINCADO, DIAMETRO 1/2", COMPRIMENTO 75 MM                                                                                                                                                                                                                                                                                                                                                                                                                                                </v>
          </cell>
          <cell r="C8769" t="str">
            <v xml:space="preserve">UN    </v>
          </cell>
          <cell r="D8769">
            <v>11.35</v>
          </cell>
        </row>
        <row r="8770">
          <cell r="A8770">
            <v>11976</v>
          </cell>
          <cell r="B8770" t="str">
            <v xml:space="preserve">CHUMBADOR DE ACO ZINCADO, DIAMETRO 1/4" COM PARAFUSO 1/4" X 40 MM                                                                                                                                                                                                                                                                                                                                                                                                                                         </v>
          </cell>
          <cell r="C8770" t="str">
            <v xml:space="preserve">UN    </v>
          </cell>
          <cell r="D8770">
            <v>1.27</v>
          </cell>
        </row>
        <row r="8771">
          <cell r="A8771">
            <v>11975</v>
          </cell>
          <cell r="B8771" t="str">
            <v xml:space="preserve">CHUMBADOR DE ACO ZINCADO, DIAMETRO 5/8", COMPRIMENTO 6", COM PORCA                                                                                                                                                                                                                                                                                                                                                                                                                                        </v>
          </cell>
          <cell r="C8771" t="str">
            <v xml:space="preserve">UN    </v>
          </cell>
          <cell r="D8771">
            <v>24.87</v>
          </cell>
        </row>
        <row r="8772">
          <cell r="A8772">
            <v>1368</v>
          </cell>
          <cell r="B8772" t="str">
            <v xml:space="preserve">CHUVEIRO COMUM EM PLASTICO BRANCO, COM CANO, 3 TEMPERATURAS, 5500 W (110/220 V)                                                                                                                                                                                                                                                                                                                                                                                                                           </v>
          </cell>
          <cell r="C8772" t="str">
            <v xml:space="preserve">UN    </v>
          </cell>
          <cell r="D8772">
            <v>92.45</v>
          </cell>
        </row>
        <row r="8773">
          <cell r="A8773">
            <v>1367</v>
          </cell>
          <cell r="B8773" t="str">
            <v xml:space="preserve">CHUVEIRO COMUM EM PLASTICO CROMADO, COM CANO, 4 TEMPERATURAS (110/220 V)                                                                                                                                                                                                                                                                                                                                                                                                                                  </v>
          </cell>
          <cell r="C8773" t="str">
            <v xml:space="preserve">UN    </v>
          </cell>
          <cell r="D8773">
            <v>299.05</v>
          </cell>
        </row>
        <row r="8774">
          <cell r="A8774">
            <v>1380</v>
          </cell>
          <cell r="B8774" t="str">
            <v xml:space="preserve">CIMENTO BRANCO NAO ESTRUTURAL (CPB - NAO ESTRUTURAL)                                                                                                                                                                                                                                                                                                                                                                                                                                                      </v>
          </cell>
          <cell r="C8774" t="str">
            <v xml:space="preserve">KG    </v>
          </cell>
          <cell r="D8774">
            <v>4.08</v>
          </cell>
        </row>
        <row r="8775">
          <cell r="A8775">
            <v>1375</v>
          </cell>
          <cell r="B8775" t="str">
            <v xml:space="preserve">CIMENTO IMPERMEABILIZANTE DE PEGA ULTRARRAPIDA PARA TAMPONAMENTOS                                                                                                                                                                                                                                                                                                                                                                                                                                         </v>
          </cell>
          <cell r="C8775" t="str">
            <v xml:space="preserve">KG    </v>
          </cell>
          <cell r="D8775">
            <v>17.899999999999999</v>
          </cell>
        </row>
        <row r="8776">
          <cell r="A8776">
            <v>1379</v>
          </cell>
          <cell r="B8776" t="str">
            <v xml:space="preserve">CIMENTO PORTLAND COMPOSTO CP II-32                                                                                                                                                                                                                                                                                                                                                                                                                                                                        </v>
          </cell>
          <cell r="C8776" t="str">
            <v xml:space="preserve">KG    </v>
          </cell>
          <cell r="D8776">
            <v>0.61</v>
          </cell>
        </row>
        <row r="8777">
          <cell r="A8777">
            <v>13284</v>
          </cell>
          <cell r="B8777" t="str">
            <v xml:space="preserve">CIMENTO PORTLAND DE ALTO FORNO (AF) CP III-40                                                                                                                                                                                                                                                                                                                                                                                                                                                             </v>
          </cell>
          <cell r="C8777" t="str">
            <v xml:space="preserve">KG    </v>
          </cell>
          <cell r="D8777">
            <v>0.55000000000000004</v>
          </cell>
        </row>
        <row r="8778">
          <cell r="A8778">
            <v>44528</v>
          </cell>
          <cell r="B8778" t="str">
            <v xml:space="preserve">CIMENTO PORTLAND ESTRUTURAL BRANCO CPB - 32 OU CPB - 40                                                                                                                                                                                                                                                                                                                                                                                                                                                   </v>
          </cell>
          <cell r="C8778" t="str">
            <v xml:space="preserve">KG    </v>
          </cell>
          <cell r="D8778">
            <v>3.25</v>
          </cell>
        </row>
        <row r="8779">
          <cell r="A8779">
            <v>34753</v>
          </cell>
          <cell r="B8779" t="str">
            <v xml:space="preserve">CIMENTO PORTLAND POZOLANICO CP IV-32                                                                                                                                                                                                                                                                                                                                                                                                                                                                      </v>
          </cell>
          <cell r="C8779" t="str">
            <v xml:space="preserve">KG    </v>
          </cell>
          <cell r="D8779">
            <v>0.59</v>
          </cell>
        </row>
        <row r="8780">
          <cell r="A8780">
            <v>420</v>
          </cell>
          <cell r="B8780" t="str">
            <v xml:space="preserve">CINTA CIRCULAR EM ACO GALVANIZADO DE 150 MM DE DIAMETRO PARA FIXACAO DE CAIXA MEDICAO, INCLUI PARAFUSOS E PORCAS                                                                                                                                                                                                                                                                                                                                                                                          </v>
          </cell>
          <cell r="C8780" t="str">
            <v xml:space="preserve">UN    </v>
          </cell>
          <cell r="D8780">
            <v>27.2</v>
          </cell>
        </row>
        <row r="8781">
          <cell r="A8781">
            <v>12327</v>
          </cell>
          <cell r="B8781" t="str">
            <v xml:space="preserve">CINTA CIRCULAR EM ACO GALVANIZADO DE 210 MM DE DIAMETRO PARA INSTALACAO DE TRANSFORMADOR EM POSTE DE CONCRETO                                                                                                                                                                                                                                                                                                                                                                                             </v>
          </cell>
          <cell r="C8781" t="str">
            <v xml:space="preserve">UN    </v>
          </cell>
          <cell r="D8781">
            <v>32.4</v>
          </cell>
        </row>
        <row r="8782">
          <cell r="A8782">
            <v>36148</v>
          </cell>
          <cell r="B8782" t="str">
            <v xml:space="preserve">CINTURAO DE SEGURANCA TIPO PARAQUEDISTA, FIVELA EM ACO, AJUSTE NO SUSPENSORIO, CINTURA E PERNAS                                                                                                                                                                                                                                                                                                                                                                                                           </v>
          </cell>
          <cell r="C8782" t="str">
            <v xml:space="preserve">UN    </v>
          </cell>
          <cell r="D8782">
            <v>71.52</v>
          </cell>
        </row>
        <row r="8783">
          <cell r="A8783">
            <v>12329</v>
          </cell>
          <cell r="B8783" t="str">
            <v xml:space="preserve">COBRE ELETROLITICO EM BARRA OU CHAPA                                                                                                                                                                                                                                                                                                                                                                                                                                                                      </v>
          </cell>
          <cell r="C8783" t="str">
            <v xml:space="preserve">KG    </v>
          </cell>
          <cell r="D8783">
            <v>119.21</v>
          </cell>
        </row>
        <row r="8784">
          <cell r="A8784">
            <v>1339</v>
          </cell>
          <cell r="B8784" t="str">
            <v xml:space="preserve">COLA A BASE DE RESINA SINTETICA PARA CHAPA DE LAMINADO MELAMINICO E OUTROS                                                                                                                                                                                                                                                                                                                                                                                                                                </v>
          </cell>
          <cell r="C8784" t="str">
            <v xml:space="preserve">KG    </v>
          </cell>
          <cell r="D8784">
            <v>72.11</v>
          </cell>
        </row>
        <row r="8785">
          <cell r="A8785">
            <v>44396</v>
          </cell>
          <cell r="B8785" t="str">
            <v xml:space="preserve">COLA BRANCA BASE PVA                                                                                                                                                                                                                                                                                                                                                                                                                                                                                      </v>
          </cell>
          <cell r="C8785" t="str">
            <v xml:space="preserve">KG    </v>
          </cell>
          <cell r="D8785">
            <v>44.82</v>
          </cell>
        </row>
        <row r="8786">
          <cell r="A8786">
            <v>44327</v>
          </cell>
          <cell r="B8786" t="str">
            <v xml:space="preserve">COLA PARA TUBOS E MANTAS ELASTOMERICAS, A BASE DE SOLVENTE                                                                                                                                                                                                                                                                                                                                                                                                                                                </v>
          </cell>
          <cell r="C8786" t="str">
            <v xml:space="preserve">L     </v>
          </cell>
          <cell r="D8786">
            <v>152.43</v>
          </cell>
        </row>
        <row r="8787">
          <cell r="A8787">
            <v>37418</v>
          </cell>
          <cell r="B8787" t="str">
            <v xml:space="preserve">COLAR DE TOMADA EM POLIPROPILENO, PP, COM PARAFUSOS, PARA PEAD, 63 X 1/2" - LIGACAO PREDIAL DE AGUA                                                                                                                                                                                                                                                                                                                                                                                                       </v>
          </cell>
          <cell r="C8787" t="str">
            <v xml:space="preserve">UN    </v>
          </cell>
          <cell r="D8787">
            <v>16.59</v>
          </cell>
        </row>
        <row r="8788">
          <cell r="A8788">
            <v>37419</v>
          </cell>
          <cell r="B8788" t="str">
            <v xml:space="preserve">COLAR DE TOMADA EM POLIPROPILENO, PP, COM PARAFUSOS, PARA PEAD, 63 X 3/4" - LIGACAO PREDIAL DE AGUA                                                                                                                                                                                                                                                                                                                                                                                                       </v>
          </cell>
          <cell r="C8788" t="str">
            <v xml:space="preserve">UN    </v>
          </cell>
          <cell r="D8788">
            <v>17.04</v>
          </cell>
        </row>
        <row r="8789">
          <cell r="A8789">
            <v>1427</v>
          </cell>
          <cell r="B8789" t="str">
            <v xml:space="preserve">COLAR TOMADA PVC, COM TRAVAS, SAIDA COM ROSCA, DE 110 MM X 1/2" OU 110 MM X 3/4", PARA LIGACAO PREDIAL DE AGUA                                                                                                                                                                                                                                                                                                                                                                                            </v>
          </cell>
          <cell r="C8789" t="str">
            <v xml:space="preserve">UN    </v>
          </cell>
          <cell r="D8789">
            <v>14.56</v>
          </cell>
        </row>
        <row r="8790">
          <cell r="A8790">
            <v>1402</v>
          </cell>
          <cell r="B8790" t="str">
            <v xml:space="preserve">COLAR TOMADA PVC, COM TRAVAS, SAIDA COM ROSCA, DE 32 MM X 1/2" OU 32 MM X 3/4", PARA LIGACAO PREDIAL DE AGUA                                                                                                                                                                                                                                                                                                                                                                                              </v>
          </cell>
          <cell r="C8790" t="str">
            <v xml:space="preserve">UN    </v>
          </cell>
          <cell r="D8790">
            <v>5.04</v>
          </cell>
        </row>
        <row r="8791">
          <cell r="A8791">
            <v>1420</v>
          </cell>
          <cell r="B8791" t="str">
            <v xml:space="preserve">COLAR TOMADA PVC, COM TRAVAS, SAIDA COM ROSCA, DE 40 MM X 1/2" OU 40 MM X 3/4", PARA LIGACAO PREDIAL DE AGUA                                                                                                                                                                                                                                                                                                                                                                                              </v>
          </cell>
          <cell r="C8791" t="str">
            <v xml:space="preserve">UN    </v>
          </cell>
          <cell r="D8791">
            <v>6.48</v>
          </cell>
        </row>
        <row r="8792">
          <cell r="A8792">
            <v>1419</v>
          </cell>
          <cell r="B8792" t="str">
            <v xml:space="preserve">COLAR TOMADA PVC, COM TRAVAS, SAIDA COM ROSCA, DE 50 MM X 1/2" OU 50 MM X 3/4", PARA LIGACAO PREDIAL DE AGUA                                                                                                                                                                                                                                                                                                                                                                                              </v>
          </cell>
          <cell r="C8792" t="str">
            <v xml:space="preserve">UN    </v>
          </cell>
          <cell r="D8792">
            <v>7.83</v>
          </cell>
        </row>
        <row r="8793">
          <cell r="A8793">
            <v>1414</v>
          </cell>
          <cell r="B8793" t="str">
            <v xml:space="preserve">COLAR TOMADA PVC, COM TRAVAS, SAIDA COM ROSCA, DE 60 MM X 1/2" OU 60 MM X 3/4", PARA LIGACAO PREDIAL DE AGUA                                                                                                                                                                                                                                                                                                                                                                                              </v>
          </cell>
          <cell r="C8793" t="str">
            <v xml:space="preserve">UN    </v>
          </cell>
          <cell r="D8793">
            <v>7.66</v>
          </cell>
        </row>
        <row r="8794">
          <cell r="A8794">
            <v>1413</v>
          </cell>
          <cell r="B8794" t="str">
            <v xml:space="preserve">COLAR TOMADA PVC, COM TRAVAS, SAIDA COM ROSCA, DE 75 MM X 1/2" OU 75 MM X 3/4", PARA LIGACAO PREDIAL DE AGUA                                                                                                                                                                                                                                                                                                                                                                                              </v>
          </cell>
          <cell r="C8794" t="str">
            <v xml:space="preserve">UN    </v>
          </cell>
          <cell r="D8794">
            <v>11.31</v>
          </cell>
        </row>
        <row r="8795">
          <cell r="A8795">
            <v>1412</v>
          </cell>
          <cell r="B8795" t="str">
            <v xml:space="preserve">COLAR TOMADA PVC, COM TRAVAS, SAIDA COM ROSCA, DE 85 MM X 1/2" OU 85 MM X 3/4", PARA LIGACAO PREDIAL DE AGUA                                                                                                                                                                                                                                                                                                                                                                                              </v>
          </cell>
          <cell r="C8795" t="str">
            <v xml:space="preserve">UN    </v>
          </cell>
          <cell r="D8795">
            <v>9.58</v>
          </cell>
        </row>
        <row r="8796">
          <cell r="A8796">
            <v>1406</v>
          </cell>
          <cell r="B8796" t="str">
            <v xml:space="preserve">COLAR TOMADA PVC, COM TRAVAS, SAIDA ROSCAVEL COM BUCHA DE LATAO, DE 60 MM X 1/2" OU 60 MM X 3/4", PARA LIGACAO PREDIAL DE AGUA                                                                                                                                                                                                                                                                                                                                                                            </v>
          </cell>
          <cell r="C8796" t="str">
            <v xml:space="preserve">UN    </v>
          </cell>
          <cell r="D8796">
            <v>11.56</v>
          </cell>
        </row>
        <row r="8797">
          <cell r="A8797">
            <v>11281</v>
          </cell>
          <cell r="B8797" t="str">
            <v xml:space="preserve">COMPACTADOR DE SOLO A PERCUSSAO (SOQUETE), A GASOLINA 4 TEMPOS, PESO 55 A 65 KG, FORCA DE IMPACTO 1.000 A 1.500 KGF, FREQ. 600 A 700 GOLPES P/ MINUTO, VELOCIDADE TRABALHO DE 10 A 15 M/MIN, POT. DE 2,00 A 3,00 HP                                                                                                                                                                                                                                                                                       </v>
          </cell>
          <cell r="C8797" t="str">
            <v xml:space="preserve">UN    </v>
          </cell>
          <cell r="D8797">
            <v>12522.5</v>
          </cell>
        </row>
        <row r="8798">
          <cell r="A8798">
            <v>1442</v>
          </cell>
          <cell r="B8798" t="str">
            <v xml:space="preserve">COMPACTADOR DE SOLO TIPO PLACA VIBRATORIA REVERSIVEL, A GASOLINA 4 TEMPOS, PESO 125 A 150 KG, FORCA CENTRIF. 2500 A 2800 KGF, LARG. TRABALHO 400 A 450 MM, FREQ. VIBRACAO 4300 A 4500 RPM, VELOC. TRABALHO 15 A 20 M/MIN, POT. 5,5 A 6,0 HP                                                                                                                                                                                                                                                               </v>
          </cell>
          <cell r="C8798" t="str">
            <v xml:space="preserve">UN    </v>
          </cell>
          <cell r="D8798">
            <v>10512.54</v>
          </cell>
        </row>
        <row r="8799">
          <cell r="A8799">
            <v>13457</v>
          </cell>
          <cell r="B8799" t="str">
            <v xml:space="preserve">COMPACTADOR DE SOLO TIPO PLACA VIBRATORIA REVERSIVEL, A GASOLINA 4 TEMPOS, PESO 150 A 175 KG, FORCA CENTRIF. 2800 A 3100 KGF, LARG. TRABALHO DE 450 A 520 MM, FREQ. VIBRACAO 4000 A 4300 RPM, VELOC. TRABALHO DE 15 A 20 M/MIN, POT. DE 6,0 A 7,0 HP                                                                                                                                                                                                                                                      </v>
          </cell>
          <cell r="C8799" t="str">
            <v xml:space="preserve">UN    </v>
          </cell>
          <cell r="D8799">
            <v>9074.27</v>
          </cell>
        </row>
        <row r="8800">
          <cell r="A8800">
            <v>40699</v>
          </cell>
          <cell r="B8800" t="str">
            <v xml:space="preserve">COMPACTADOR DE SOLO, TIPO PLACA VIBRATORIA NAO REVERSIVEL, A GASOLINA 4 TEMPOS, PESO 80 A 120 KG, FORCA CENTRIF. DE 1300 A 2000 KGF, LARG. TRABALHO DE 400 A 500 MM, FREQ. VIBRACAO DE 4800 A 6000 RPM, VELOCIDADE TRABALHO DE 20 A 30 M/MIN, POT. DE 5,0 A 6,0 HP                                                                                                                                                                                                                                        </v>
          </cell>
          <cell r="C8800" t="str">
            <v xml:space="preserve">UN    </v>
          </cell>
          <cell r="D8800">
            <v>7014.76</v>
          </cell>
        </row>
        <row r="8801">
          <cell r="A8801">
            <v>40701</v>
          </cell>
          <cell r="B8801" t="str">
            <v xml:space="preserve">COMPACTADOR DE SOLO, TIPO PLACA VIBRATORIA REVERSIVEL, A DIESEL, PESO 700 A 820 KG, FORCA CENTRIF. DE 6.200 A 10.000 KGF, LARG. TRABALHO DE 650 A 720 MM, FREQ. VIBRACAO DE 3.000 A 3.500 RPM, VELOCIDADE TRABALHO DE 25 A 30 M/MIN, POT. DE 13,0 A 15,0 HP                                                                                                                                                                                                                                               </v>
          </cell>
          <cell r="C8801" t="str">
            <v xml:space="preserve">UN    </v>
          </cell>
          <cell r="D8801">
            <v>124030.54</v>
          </cell>
        </row>
        <row r="8802">
          <cell r="A8802">
            <v>40700</v>
          </cell>
          <cell r="B8802" t="str">
            <v xml:space="preserve">COMPACTADOR DE SOLO, TIPO PLACA VIBRATORIA REVERSIVEL, A GASOLINA 4 TEMPOS, PESO 160 A 265 KG, FORCA CENTRIF. DE 2750 A 4000 KGF, LARG. TRABALHO DE 430 A 550 MM, FREQ. VIBRACAO DE 4000 A 5500 RPM, VELOCIDADE TRABALHO DE 20 A 25 M/MIN, POT. DE 7,5 A 9,0 HP                                                                                                                                                                                                                                           </v>
          </cell>
          <cell r="C8802" t="str">
            <v xml:space="preserve">UN    </v>
          </cell>
          <cell r="D8802">
            <v>16329.44</v>
          </cell>
        </row>
        <row r="8803">
          <cell r="A8803">
            <v>13458</v>
          </cell>
          <cell r="B8803" t="str">
            <v xml:space="preserve">COMPACTADOR DE SOLOS DE PERCURSAO (SOQUETE) COM MOTOR A GASOLINA 4 TEMPOS DE 4 HP (4 CV)                                                                                                                                                                                                                                                                                                                                                                                                                  </v>
          </cell>
          <cell r="C8803" t="str">
            <v xml:space="preserve">UN    </v>
          </cell>
          <cell r="D8803">
            <v>15517.01</v>
          </cell>
        </row>
        <row r="8804">
          <cell r="A8804">
            <v>11134</v>
          </cell>
          <cell r="B8804" t="str">
            <v xml:space="preserve">COMPENSADO NAVAL - CHAPA/PAINEL EM MADEIRA COMPENSADA PRENSADA, DE 2200 X 1600 MM, E = 10 MM                                                                                                                                                                                                                                                                                                                                                                                                              </v>
          </cell>
          <cell r="C8804" t="str">
            <v xml:space="preserve">M2    </v>
          </cell>
          <cell r="D8804">
            <v>55.66</v>
          </cell>
        </row>
        <row r="8805">
          <cell r="A8805">
            <v>11135</v>
          </cell>
          <cell r="B8805" t="str">
            <v xml:space="preserve">COMPENSADO NAVAL - CHAPA/PAINEL EM MADEIRA COMPENSADA PRENSADA, DE 2200 X 1600 MM, E = 12 MM                                                                                                                                                                                                                                                                                                                                                                                                              </v>
          </cell>
          <cell r="C8805" t="str">
            <v xml:space="preserve">M2    </v>
          </cell>
          <cell r="D8805">
            <v>60.09</v>
          </cell>
        </row>
        <row r="8806">
          <cell r="A8806">
            <v>11136</v>
          </cell>
          <cell r="B8806" t="str">
            <v xml:space="preserve">COMPENSADO NAVAL - CHAPA/PAINEL EM MADEIRA COMPENSADA PRENSADA, DE 2200 X 1600 MM, E = 15 MM                                                                                                                                                                                                                                                                                                                                                                                                              </v>
          </cell>
          <cell r="C8806" t="str">
            <v xml:space="preserve">M2    </v>
          </cell>
          <cell r="D8806">
            <v>68.81</v>
          </cell>
        </row>
        <row r="8807">
          <cell r="A8807">
            <v>34743</v>
          </cell>
          <cell r="B8807" t="str">
            <v xml:space="preserve">COMPENSADO NAVAL - CHAPA/PAINEL EM MADEIRA COMPENSADA PRENSADA, DE 2200 X 1600 MM, E = 18 MM                                                                                                                                                                                                                                                                                                                                                                                                              </v>
          </cell>
          <cell r="C8807" t="str">
            <v xml:space="preserve">M2    </v>
          </cell>
          <cell r="D8807">
            <v>83.02</v>
          </cell>
        </row>
        <row r="8808">
          <cell r="A8808">
            <v>11137</v>
          </cell>
          <cell r="B8808" t="str">
            <v xml:space="preserve">COMPENSADO NAVAL - CHAPA/PAINEL EM MADEIRA COMPENSADA PRENSADA, DE 2200 X 1600 MM, E = 20 MM                                                                                                                                                                                                                                                                                                                                                                                                              </v>
          </cell>
          <cell r="C8808" t="str">
            <v xml:space="preserve">M2    </v>
          </cell>
          <cell r="D8808">
            <v>94.3</v>
          </cell>
        </row>
        <row r="8809">
          <cell r="A8809">
            <v>34745</v>
          </cell>
          <cell r="B8809" t="str">
            <v xml:space="preserve">COMPENSADO NAVAL - CHAPA/PAINEL EM MADEIRA COMPENSADA PRENSADA, DE 2200 X 1600 MM, E = 25 MM                                                                                                                                                                                                                                                                                                                                                                                                              </v>
          </cell>
          <cell r="C8809" t="str">
            <v xml:space="preserve">M2    </v>
          </cell>
          <cell r="D8809">
            <v>112.14</v>
          </cell>
        </row>
        <row r="8810">
          <cell r="A8810">
            <v>34746</v>
          </cell>
          <cell r="B8810" t="str">
            <v xml:space="preserve">COMPENSADO NAVAL - CHAPA/PAINEL EM MADEIRA COMPENSADA PRENSADA, DE 2200 X 1600 MM, E = 4 MM                                                                                                                                                                                                                                                                                                                                                                                                               </v>
          </cell>
          <cell r="C8810" t="str">
            <v xml:space="preserve">M2    </v>
          </cell>
          <cell r="D8810">
            <v>30.58</v>
          </cell>
        </row>
        <row r="8811">
          <cell r="A8811">
            <v>1360</v>
          </cell>
          <cell r="B8811" t="str">
            <v xml:space="preserve">COMPENSADO NAVAL - CHAPA/PAINEL EM MADEIRA COMPENSADA PRENSADA, DE 2200 X 1600 MM, E = 6 MM                                                                                                                                                                                                                                                                                                                                                                                                               </v>
          </cell>
          <cell r="C8811" t="str">
            <v xml:space="preserve">M2    </v>
          </cell>
          <cell r="D8811">
            <v>35.68</v>
          </cell>
        </row>
        <row r="8812">
          <cell r="A8812">
            <v>36524</v>
          </cell>
          <cell r="B8812" t="str">
            <v xml:space="preserve">COMPRESSOR DE AR ESTACIONARIO, VAZAO 620 PCM, PRESSAO EFETIVA DE TRABALHO 109 PSI, MOTOR ELETRICO, POTENCIA 127 CV                                                                                                                                                                                                                                                                                                                                                                                        </v>
          </cell>
          <cell r="C8812" t="str">
            <v xml:space="preserve">UN    </v>
          </cell>
          <cell r="D8812">
            <v>196453.87</v>
          </cell>
        </row>
        <row r="8813">
          <cell r="A8813">
            <v>36526</v>
          </cell>
          <cell r="B8813" t="str">
            <v xml:space="preserve">COMPRESSOR DE AR REBOCAVEL VAZAO 400 PCM, PRESSAO EFETIVA DE TRABALHO 102 PSI, MOTOR DIESEL, POTENCIA 110 CV                                                                                                                                                                                                                                                                                                                                                                                              </v>
          </cell>
          <cell r="C8813" t="str">
            <v xml:space="preserve">UN    </v>
          </cell>
          <cell r="D8813">
            <v>158310.53</v>
          </cell>
        </row>
        <row r="8814">
          <cell r="A8814">
            <v>36523</v>
          </cell>
          <cell r="B8814" t="str">
            <v xml:space="preserve">COMPRESSOR DE AR REBOCAVEL VAZAO 748 PCM, PRESSAO EFETIVA DE TRABALHO 102 PSI, MOTOR DIESEL, POTENCIA 210 CV                                                                                                                                                                                                                                                                                                                                                                                              </v>
          </cell>
          <cell r="C8814" t="str">
            <v xml:space="preserve">UN    </v>
          </cell>
          <cell r="D8814">
            <v>338921.49</v>
          </cell>
        </row>
        <row r="8815">
          <cell r="A8815">
            <v>36527</v>
          </cell>
          <cell r="B8815" t="str">
            <v xml:space="preserve">COMPRESSOR DE AR REBOCAVEL VAZAO 860 PCM, PRESSAO EFETIVA DE TRABALHO 102 PSI, MOTOR DIESEL, POTENCIA 250 CV                                                                                                                                                                                                                                                                                                                                                                                              </v>
          </cell>
          <cell r="C8815" t="str">
            <v xml:space="preserve">UN    </v>
          </cell>
          <cell r="D8815">
            <v>368138.54</v>
          </cell>
        </row>
        <row r="8816">
          <cell r="A8816">
            <v>38642</v>
          </cell>
          <cell r="B8816" t="str">
            <v xml:space="preserve">COMPRESSOR DE AR REBOCAVEL, VAZAO 152 PCM, PRESSAO EFETIVA DE TRABALHO 102 PSI, MOTOR DIESEL, POTENCIA 31,5 KW                                                                                                                                                                                                                                                                                                                                                                                            </v>
          </cell>
          <cell r="C8816" t="str">
            <v xml:space="preserve">UN    </v>
          </cell>
          <cell r="D8816">
            <v>85712.1</v>
          </cell>
        </row>
        <row r="8817">
          <cell r="A8817">
            <v>36522</v>
          </cell>
          <cell r="B8817" t="str">
            <v xml:space="preserve">COMPRESSOR DE AR REBOCAVEL, VAZAO 189 PCM, PRESSAO EFETIVA DE TRABALHO 102 PSI, MOTOR DIESEL, POTENCIA 63 CV                                                                                                                                                                                                                                                                                                                                                                                              </v>
          </cell>
          <cell r="C8817" t="str">
            <v xml:space="preserve">UN    </v>
          </cell>
          <cell r="D8817">
            <v>99682.15</v>
          </cell>
        </row>
        <row r="8818">
          <cell r="A8818">
            <v>36525</v>
          </cell>
          <cell r="B8818" t="str">
            <v xml:space="preserve">COMPRESSOR DE AR REBOCAVEL, VAZAO 250 PCM, PRESSAO EFETIVA DE TRABALHO 102 PSI, MOTOR DIESEL, POTENCIA 81 CV                                                                                                                                                                                                                                                                                                                                                                                              </v>
          </cell>
          <cell r="C8818" t="str">
            <v xml:space="preserve">UN    </v>
          </cell>
          <cell r="D8818">
            <v>133497.67000000001</v>
          </cell>
        </row>
        <row r="8819">
          <cell r="A8819">
            <v>13803</v>
          </cell>
          <cell r="B8819" t="str">
            <v xml:space="preserve">COMPRESSOR DE AR REBOCAVEL, VAZAO 89 PCM, PRESSAO EFETIVA DE TRABALHO *102* PSI, MOTOR DIESEL, POTENCIA *20* CV                                                                                                                                                                                                                                                                                                                                                                                           </v>
          </cell>
          <cell r="C8819" t="str">
            <v xml:space="preserve">UN    </v>
          </cell>
          <cell r="D8819">
            <v>133115.69</v>
          </cell>
        </row>
        <row r="8820">
          <cell r="A8820">
            <v>34348</v>
          </cell>
          <cell r="B8820" t="str">
            <v xml:space="preserve">CONCERTINA CLIPADA (DUPLA) EM ACO GALVANIZADO DE ALTA RESISTENCIA, COM ESPIRAL DE 300 MM, D = 2,76 MM                                                                                                                                                                                                                                                                                                                                                                                                     </v>
          </cell>
          <cell r="C8820" t="str">
            <v xml:space="preserve">M     </v>
          </cell>
          <cell r="D8820">
            <v>19.899999999999999</v>
          </cell>
        </row>
        <row r="8821">
          <cell r="A8821">
            <v>34347</v>
          </cell>
          <cell r="B8821" t="str">
            <v xml:space="preserve">CONCERTINA SIMPLES EM ACO GALVANIZADO DE ALTA RESISTENCIA, COM ESPIRAL DE 300 MM, D = 2,76 MM                                                                                                                                                                                                                                                                                                                                                                                                             </v>
          </cell>
          <cell r="C8821" t="str">
            <v xml:space="preserve">M     </v>
          </cell>
          <cell r="D8821">
            <v>14.22</v>
          </cell>
        </row>
        <row r="8822">
          <cell r="A8822">
            <v>11146</v>
          </cell>
          <cell r="B8822" t="str">
            <v xml:space="preserve">CONCRETO AUTOADENSAVEL (CAA) CLASSE DE RESISTENCIA C15, ESPALHAMENTO SF2, COM BOMBEAMENTO (DISPONIBILIZACAO DE BOMBA), SEM O LANCAMENTO (NBR 15823)                                                                                                                                                                                                                                                                                                                                                       </v>
          </cell>
          <cell r="C8822" t="str">
            <v xml:space="preserve">M3    </v>
          </cell>
          <cell r="D8822">
            <v>483.85</v>
          </cell>
        </row>
        <row r="8823">
          <cell r="A8823">
            <v>11147</v>
          </cell>
          <cell r="B8823" t="str">
            <v xml:space="preserve">CONCRETO AUTOADENSAVEL (CAA) CLASSE DE RESISTENCIA C20, ESPALHAMENTO SF2, COM BOMBEAMENTO (DISPONIBILIZACAO DE BOMBA), SEM O LANCAMENTO (NBR 15823)                                                                                                                                                                                                                                                                                                                                                       </v>
          </cell>
          <cell r="C8823" t="str">
            <v xml:space="preserve">M3    </v>
          </cell>
          <cell r="D8823">
            <v>502.79</v>
          </cell>
        </row>
        <row r="8824">
          <cell r="A8824">
            <v>34872</v>
          </cell>
          <cell r="B8824" t="str">
            <v xml:space="preserve">CONCRETO AUTOADENSAVEL (CAA) CLASSE DE RESISTENCIA C25, ESPALHAMENTO SF2, COM BOMBEAMENTO (DISPONIBILIZACAO DE BOMBA), SEM O LANCAMENTO (NBR 15823)                                                                                                                                                                                                                                                                                                                                                       </v>
          </cell>
          <cell r="C8824" t="str">
            <v xml:space="preserve">M3    </v>
          </cell>
          <cell r="D8824">
            <v>508.44</v>
          </cell>
        </row>
        <row r="8825">
          <cell r="A8825">
            <v>34491</v>
          </cell>
          <cell r="B8825" t="str">
            <v xml:space="preserve">CONCRETO AUTOADENSAVEL (CAA) CLASSE DE RESISTENCIA C30, ESPALHAMENTO SF2, COM BOMBEAMENTO (DISPONIBILIZACAO DE BOMBA), SEM O LANCAMENTO (NBR 15823)                                                                                                                                                                                                                                                                                                                                                       </v>
          </cell>
          <cell r="C8825" t="str">
            <v xml:space="preserve">M3    </v>
          </cell>
          <cell r="D8825">
            <v>523.16999999999996</v>
          </cell>
        </row>
        <row r="8826">
          <cell r="A8826">
            <v>34770</v>
          </cell>
          <cell r="B8826" t="str">
            <v xml:space="preserve">CONCRETO BETUMINOSO USINADO A QUENTE (CBUQ) PARA PAVIMENTACAO ASFALTICA, PADRAO DNIT, FAIXA C, COM CAP 30/45 - AQUISICAO POSTO USINA                                                                                                                                                                                                                                                                                                                                                                      </v>
          </cell>
          <cell r="C8826" t="str">
            <v xml:space="preserve">T     </v>
          </cell>
          <cell r="D8826">
            <v>522.32000000000005</v>
          </cell>
        </row>
        <row r="8827">
          <cell r="A8827">
            <v>1518</v>
          </cell>
          <cell r="B8827" t="str">
            <v xml:space="preserve">CONCRETO BETUMINOSO USINADO A QUENTE (CBUQ) PARA PAVIMENTACAO ASFALTICA, PADRAO DNIT, FAIXA C, COM CAP 50/70 - AQUISICAO POSTO USINA                                                                                                                                                                                                                                                                                                                                                                      </v>
          </cell>
          <cell r="C8827" t="str">
            <v xml:space="preserve">T     </v>
          </cell>
          <cell r="D8827">
            <v>532.5</v>
          </cell>
        </row>
        <row r="8828">
          <cell r="A8828">
            <v>41965</v>
          </cell>
          <cell r="B8828" t="str">
            <v xml:space="preserve">CONCRETO BETUMINOSO USINADO A QUENTE (CBUQ) PARA PAVIMENTACAO ASFALTICA, PADRAO DNIT, PARA BINDER, COM CAP 50/70 - AQUISICAO POSTO USINA                                                                                                                                                                                                                                                                                                                                                                  </v>
          </cell>
          <cell r="C8828" t="str">
            <v xml:space="preserve">T     </v>
          </cell>
          <cell r="D8828">
            <v>466.91</v>
          </cell>
        </row>
        <row r="8829">
          <cell r="A8829">
            <v>1524</v>
          </cell>
          <cell r="B8829" t="str">
            <v xml:space="preserve">CONCRETO USINADO BOMBEAVEL, CLASSE DE RESISTENCIA C20, BRITA 0 E 1, SLUMP = 100 +/- 20 MM, COM BOMBEAMENTO (DISPONIBILIZACAO DE BOMBA), SEM O LANCAMENTO (NBR 8953)                                                                                                                                                                                                                                                                                                                                       </v>
          </cell>
          <cell r="C8829" t="str">
            <v xml:space="preserve">M3    </v>
          </cell>
          <cell r="D8829">
            <v>464.22</v>
          </cell>
        </row>
        <row r="8830">
          <cell r="A8830">
            <v>34492</v>
          </cell>
          <cell r="B8830" t="str">
            <v xml:space="preserve">CONCRETO USINADO BOMBEAVEL, CLASSE DE RESISTENCIA C20, COM BRITA 0 E 1, SLUMP = 100 +/- 20 MM, EXCLUI SERVICO DE BOMBEAMENTO (NBR 8953)                                                                                                                                                                                                                                                                                                                                                                   </v>
          </cell>
          <cell r="C8830" t="str">
            <v xml:space="preserve">M3    </v>
          </cell>
          <cell r="D8830">
            <v>430</v>
          </cell>
        </row>
        <row r="8831">
          <cell r="A8831">
            <v>38404</v>
          </cell>
          <cell r="B8831" t="str">
            <v xml:space="preserve">CONCRETO USINADO BOMBEAVEL, CLASSE DE RESISTENCIA C20, COM BRITA 0 E 1, SLUMP = 130 +/- 20 MM, EXCLUI SERVICO DE BOMBEAMENTO (NBR 8953)                                                                                                                                                                                                                                                                                                                                                                   </v>
          </cell>
          <cell r="C8831" t="str">
            <v xml:space="preserve">M3    </v>
          </cell>
          <cell r="D8831">
            <v>445.39</v>
          </cell>
        </row>
        <row r="8832">
          <cell r="A8832">
            <v>39849</v>
          </cell>
          <cell r="B8832" t="str">
            <v xml:space="preserve">CONCRETO USINADO BOMBEAVEL, CLASSE DE RESISTENCIA C20, COM BRITA 0 E 1, SLUMP = 190 +/- 20 MM, COM BOMBEAMENTO (DISPONIBILIZACAO DE BOMBA), SEM O LANCAMENTO (NBR 8953)                                                                                                                                                                                                                                                                                                                                   </v>
          </cell>
          <cell r="C8832" t="str">
            <v xml:space="preserve">M3    </v>
          </cell>
          <cell r="D8832">
            <v>510.42</v>
          </cell>
        </row>
        <row r="8833">
          <cell r="A8833">
            <v>38464</v>
          </cell>
          <cell r="B8833" t="str">
            <v xml:space="preserve">CONCRETO USINADO BOMBEAVEL, CLASSE DE RESISTENCIA C20, COM BRITA 0, SLUMP = 220 +/- 20 MM, COM BOMBEAMENTO (DISPONIBILIZACAO DE BOMBA), SEM O LANCAMENTO (NBR 8953)                                                                                                                                                                                                                                                                                                                                       </v>
          </cell>
          <cell r="C8833" t="str">
            <v xml:space="preserve">M3    </v>
          </cell>
          <cell r="D8833">
            <v>517.83000000000004</v>
          </cell>
        </row>
        <row r="8834">
          <cell r="A8834">
            <v>1527</v>
          </cell>
          <cell r="B8834" t="str">
            <v xml:space="preserve">CONCRETO USINADO BOMBEAVEL, CLASSE DE RESISTENCIA C25, BRITA 0 E 1, SLUMP = 100 +/- 20 MM, COM BOMBEAMENTO (DISPONIBILIZACAO DE BOMBA), SEM O LANCAMENTO (NBR 8953)                                                                                                                                                                                                                                                                                                                                       </v>
          </cell>
          <cell r="C8834" t="str">
            <v xml:space="preserve">M3    </v>
          </cell>
          <cell r="D8834">
            <v>478.96</v>
          </cell>
        </row>
        <row r="8835">
          <cell r="A8835">
            <v>34493</v>
          </cell>
          <cell r="B8835" t="str">
            <v xml:space="preserve">CONCRETO USINADO BOMBEAVEL, CLASSE DE RESISTENCIA C25, COM BRITA 0 E 1, SLUMP = 100 +/- 20 MM, EXCLUI SERVICO DE BOMBEAMENTO (NBR 8953)                                                                                                                                                                                                                                                                                                                                                                   </v>
          </cell>
          <cell r="C8835" t="str">
            <v xml:space="preserve">M3    </v>
          </cell>
          <cell r="D8835">
            <v>442.12</v>
          </cell>
        </row>
        <row r="8836">
          <cell r="A8836">
            <v>38405</v>
          </cell>
          <cell r="B8836" t="str">
            <v xml:space="preserve">CONCRETO USINADO BOMBEAVEL, CLASSE DE RESISTENCIA C25, COM BRITA 0 E 1, SLUMP = 130 +/- 20 MM, EXCLUI SERVICO DE BOMBEAMENTO (NBR 8953)                                                                                                                                                                                                                                                                                                                                                                   </v>
          </cell>
          <cell r="C8836" t="str">
            <v xml:space="preserve">M3    </v>
          </cell>
          <cell r="D8836">
            <v>459.13</v>
          </cell>
        </row>
        <row r="8837">
          <cell r="A8837">
            <v>38408</v>
          </cell>
          <cell r="B8837" t="str">
            <v xml:space="preserve">CONCRETO USINADO BOMBEAVEL, CLASSE DE RESISTENCIA C25, COM BRITA 0 E 1, SLUMP = 190 +/- 20 MM, EXCLUI SERVICO DE BOMBEAMENTO (NBR 8953)                                                                                                                                                                                                                                                                                                                                                                   </v>
          </cell>
          <cell r="C8837" t="str">
            <v xml:space="preserve">M3    </v>
          </cell>
          <cell r="D8837">
            <v>508.21</v>
          </cell>
        </row>
        <row r="8838">
          <cell r="A8838">
            <v>1525</v>
          </cell>
          <cell r="B8838" t="str">
            <v xml:space="preserve">CONCRETO USINADO BOMBEAVEL, CLASSE DE RESISTENCIA C30, BRITA 0 E 1, SLUMP = 100 +/- 20 MM, COM BOMBEAMENTO (DISPONIBILIZACAO DE BOMBA), SEM O LANCAMENTO (NBR 8953)                                                                                                                                                                                                                                                                                                                                       </v>
          </cell>
          <cell r="C8838" t="str">
            <v xml:space="preserve">M3    </v>
          </cell>
          <cell r="D8838">
            <v>493.7</v>
          </cell>
        </row>
        <row r="8839">
          <cell r="A8839">
            <v>34494</v>
          </cell>
          <cell r="B8839" t="str">
            <v xml:space="preserve">CONCRETO USINADO BOMBEAVEL, CLASSE DE RESISTENCIA C30, COM BRITA 0 E 1, SLUMP = 100 +/- 20 MM, EXCLUI SERVICO DE BOMBEAMENTO (NBR 8953)                                                                                                                                                                                                                                                                                                                                                                   </v>
          </cell>
          <cell r="C8839" t="str">
            <v xml:space="preserve">M3    </v>
          </cell>
          <cell r="D8839">
            <v>456.86</v>
          </cell>
        </row>
        <row r="8840">
          <cell r="A8840">
            <v>38406</v>
          </cell>
          <cell r="B8840" t="str">
            <v xml:space="preserve">CONCRETO USINADO BOMBEAVEL, CLASSE DE RESISTENCIA C30, COM BRITA 0 E 1, SLUMP = 130 +/- 20 MM, EXCLUI SERVICO DE BOMBEAMENTO (NBR 8953)                                                                                                                                                                                                                                                                                                                                                                   </v>
          </cell>
          <cell r="C8840" t="str">
            <v xml:space="preserve">M3    </v>
          </cell>
          <cell r="D8840">
            <v>484.81</v>
          </cell>
        </row>
        <row r="8841">
          <cell r="A8841">
            <v>38409</v>
          </cell>
          <cell r="B8841" t="str">
            <v xml:space="preserve">CONCRETO USINADO BOMBEAVEL, CLASSE DE RESISTENCIA C30, COM BRITA 0 E 1, SLUMP = 190 +/- 20 MM, EXCLUI SERVICO DE BOMBEAMENTO (NBR 8953)                                                                                                                                                                                                                                                                                                                                                                   </v>
          </cell>
          <cell r="C8841" t="str">
            <v xml:space="preserve">M3    </v>
          </cell>
          <cell r="D8841">
            <v>511.68</v>
          </cell>
        </row>
        <row r="8842">
          <cell r="A8842">
            <v>43360</v>
          </cell>
          <cell r="B8842" t="str">
            <v xml:space="preserve">CONCRETO USINADO BOMBEAVEL, CLASSE DE RESISTENCIA C30, COM BRITA 0 E 1, SLUMP = 220 +/- 30 MM, EXCLUI SERVICO DE BOMBEAMENTO (NBR 8953)                                                                                                                                                                                                                                                                                                                                                                   </v>
          </cell>
          <cell r="C8842" t="str">
            <v xml:space="preserve">M3    </v>
          </cell>
          <cell r="D8842">
            <v>533.53</v>
          </cell>
        </row>
        <row r="8843">
          <cell r="A8843">
            <v>11145</v>
          </cell>
          <cell r="B8843" t="str">
            <v xml:space="preserve">CONCRETO USINADO BOMBEAVEL, CLASSE DE RESISTENCIA C35, BRITA 0 E 1, SLUMP = 100 +/- 20 MM, COM BOMBEAMENTO (DISPONIBILIZACAO DE BOMBA), SEM O LANCAMENTO (NBR 8953)                                                                                                                                                                                                                                                                                                                                       </v>
          </cell>
          <cell r="C8843" t="str">
            <v xml:space="preserve">M3    </v>
          </cell>
          <cell r="D8843">
            <v>508.44</v>
          </cell>
        </row>
        <row r="8844">
          <cell r="A8844">
            <v>34495</v>
          </cell>
          <cell r="B8844" t="str">
            <v xml:space="preserve">CONCRETO USINADO BOMBEAVEL, CLASSE DE RESISTENCIA C35, COM BRITA 0 E 1, SLUMP = 100 +/- 20 MM, EXCLUI SERVICO DE BOMBEAMENTO (NBR 8953)                                                                                                                                                                                                                                                                                                                                                                   </v>
          </cell>
          <cell r="C8844" t="str">
            <v xml:space="preserve">M3    </v>
          </cell>
          <cell r="D8844">
            <v>471.59</v>
          </cell>
        </row>
        <row r="8845">
          <cell r="A8845">
            <v>34479</v>
          </cell>
          <cell r="B8845" t="str">
            <v xml:space="preserve">CONCRETO USINADO BOMBEAVEL, CLASSE DE RESISTENCIA C40, BRITA 0 E 1, SLUMP = 100 +/- 20 MM, COM BOMBEAMENTO (DISPONIBILIZACAO DE BOMBA), SEM O LANCAMENTO (NBR 8953)                                                                                                                                                                                                                                                                                                                                       </v>
          </cell>
          <cell r="C8845" t="str">
            <v xml:space="preserve">M3    </v>
          </cell>
          <cell r="D8845">
            <v>523.16999999999996</v>
          </cell>
        </row>
        <row r="8846">
          <cell r="A8846">
            <v>34496</v>
          </cell>
          <cell r="B8846" t="str">
            <v xml:space="preserve">CONCRETO USINADO BOMBEAVEL, CLASSE DE RESISTENCIA C40, COM BRITA 0 E 1, SLUMP = 100 +/- 20 MM, EXCLUI SERVICO DE BOMBEAMENTO (NBR 8953)                                                                                                                                                                                                                                                                                                                                                                   </v>
          </cell>
          <cell r="C8846" t="str">
            <v xml:space="preserve">M3    </v>
          </cell>
          <cell r="D8846">
            <v>491.95</v>
          </cell>
        </row>
        <row r="8847">
          <cell r="A8847">
            <v>34481</v>
          </cell>
          <cell r="B8847" t="str">
            <v xml:space="preserve">CONCRETO USINADO BOMBEAVEL, CLASSE DE RESISTENCIA C45, BRITA 0 E 1, SLUMP = 100 +/- 20 MM, COM BOMBEAMENTO (DISPONIBILIZACAO DE BOMBA), SEM O LANCAMENTO (NBR 8953)                                                                                                                                                                                                                                                                                                                                       </v>
          </cell>
          <cell r="C8847" t="str">
            <v xml:space="preserve">M3    </v>
          </cell>
          <cell r="D8847">
            <v>546.65</v>
          </cell>
        </row>
        <row r="8848">
          <cell r="A8848">
            <v>34483</v>
          </cell>
          <cell r="B8848" t="str">
            <v xml:space="preserve">CONCRETO USINADO BOMBEAVEL, CLASSE DE RESISTENCIA C50, BRITA 0 E 1, SLUMP = 100 +/- 20 MM, COM BOMBEAMENTO (DISPONIBILIZACAO DE BOMBA), SEM O LANCAMENTO (NBR 8953)                                                                                                                                                                                                                                                                                                                                       </v>
          </cell>
          <cell r="C8848" t="str">
            <v xml:space="preserve">M3    </v>
          </cell>
          <cell r="D8848">
            <v>584.05999999999995</v>
          </cell>
        </row>
        <row r="8849">
          <cell r="A8849">
            <v>34485</v>
          </cell>
          <cell r="B8849" t="str">
            <v xml:space="preserve">CONCRETO USINADO BOMBEAVEL, CLASSE DE RESISTENCIA C60, COM BRITA 0 E 1, SLUMP = 100 +/- 20 MM, COM BOMBEAMENTO (DISPONIBILIZACAO DE BOMBA), SEM O LANCAMENTO (NBR 8953)                                                                                                                                                                                                                                                                                                                                   </v>
          </cell>
          <cell r="C8849" t="str">
            <v xml:space="preserve">M3    </v>
          </cell>
          <cell r="D8849">
            <v>624.59</v>
          </cell>
        </row>
        <row r="8850">
          <cell r="A8850">
            <v>14041</v>
          </cell>
          <cell r="B8850" t="str">
            <v xml:space="preserve">CONCRETO USINADO CONVENCIONAL (NAO BOMBEAVEL) CLASSE DE RESISTENCIA C10, COM BRITA 1 E 2, SLUMP = 80 MM +/- 10 MM (NBR 8953)                                                                                                                                                                                                                                                                                                                                                                              </v>
          </cell>
          <cell r="C8850" t="str">
            <v xml:space="preserve">M3    </v>
          </cell>
          <cell r="D8850">
            <v>406.01</v>
          </cell>
        </row>
        <row r="8851">
          <cell r="A8851">
            <v>1523</v>
          </cell>
          <cell r="B8851" t="str">
            <v xml:space="preserve">CONCRETO USINADO CONVENCIONAL (NAO BOMBEAVEL) CLASSE DE RESISTENCIA C15, COM BRITA 1 E 2, SLUMP = 80 MM +/- 10 MM (NBR 8953)                                                                                                                                                                                                                                                                                                                                                                              </v>
          </cell>
          <cell r="C8851" t="str">
            <v xml:space="preserve">M3    </v>
          </cell>
          <cell r="D8851">
            <v>412.64</v>
          </cell>
        </row>
        <row r="8852">
          <cell r="A8852">
            <v>14052</v>
          </cell>
          <cell r="B8852" t="str">
            <v xml:space="preserve">CONDULETE DE ALUMINIO TIPO B, PARA ELETRODUTO ROSCAVEL DE 1/2", COM TAMPA CEGA                                                                                                                                                                                                                                                                                                                                                                                                                            </v>
          </cell>
          <cell r="C8852" t="str">
            <v xml:space="preserve">UN    </v>
          </cell>
          <cell r="D8852">
            <v>13.48</v>
          </cell>
        </row>
        <row r="8853">
          <cell r="A8853">
            <v>14054</v>
          </cell>
          <cell r="B8853" t="str">
            <v xml:space="preserve">CONDULETE DE ALUMINIO TIPO B, PARA ELETRODUTO ROSCAVEL DE 1", COM TAMPA CEGA                                                                                                                                                                                                                                                                                                                                                                                                                              </v>
          </cell>
          <cell r="C8853" t="str">
            <v xml:space="preserve">UN    </v>
          </cell>
          <cell r="D8853">
            <v>17.52</v>
          </cell>
        </row>
        <row r="8854">
          <cell r="A8854">
            <v>14053</v>
          </cell>
          <cell r="B8854" t="str">
            <v xml:space="preserve">CONDULETE DE ALUMINIO TIPO B, PARA ELETRODUTO ROSCAVEL DE 3/4", COM TAMPA CEGA                                                                                                                                                                                                                                                                                                                                                                                                                            </v>
          </cell>
          <cell r="C8854" t="str">
            <v xml:space="preserve">UN    </v>
          </cell>
          <cell r="D8854">
            <v>13.68</v>
          </cell>
        </row>
        <row r="8855">
          <cell r="A8855">
            <v>2558</v>
          </cell>
          <cell r="B8855" t="str">
            <v xml:space="preserve">CONDULETE DE ALUMINIO TIPO C, PARA ELETRODUTO ROSCAVEL DE 1/2", COM TAMPA CEGA                                                                                                                                                                                                                                                                                                                                                                                                                            </v>
          </cell>
          <cell r="C8855" t="str">
            <v xml:space="preserve">UN    </v>
          </cell>
          <cell r="D8855">
            <v>10.3</v>
          </cell>
        </row>
        <row r="8856">
          <cell r="A8856">
            <v>2560</v>
          </cell>
          <cell r="B8856" t="str">
            <v xml:space="preserve">CONDULETE DE ALUMINIO TIPO C, PARA ELETRODUTO ROSCAVEL DE 1", COM TAMPA CEGA                                                                                                                                                                                                                                                                                                                                                                                                                              </v>
          </cell>
          <cell r="C8856" t="str">
            <v xml:space="preserve">UN    </v>
          </cell>
          <cell r="D8856">
            <v>18.13</v>
          </cell>
        </row>
        <row r="8857">
          <cell r="A8857">
            <v>2559</v>
          </cell>
          <cell r="B8857" t="str">
            <v xml:space="preserve">CONDULETE DE ALUMINIO TIPO C, PARA ELETRODUTO ROSCAVEL DE 3/4", COM TAMPA CEGA                                                                                                                                                                                                                                                                                                                                                                                                                            </v>
          </cell>
          <cell r="C8857" t="str">
            <v xml:space="preserve">UN    </v>
          </cell>
          <cell r="D8857">
            <v>14.5</v>
          </cell>
        </row>
        <row r="8858">
          <cell r="A8858">
            <v>2592</v>
          </cell>
          <cell r="B8858" t="str">
            <v xml:space="preserve">CONDULETE DE ALUMINIO TIPO C, PARA ELETRODUTO ROSCAVEL DE 4", COM TAMPA CEGA                                                                                                                                                                                                                                                                                                                                                                                                                              </v>
          </cell>
          <cell r="C8858" t="str">
            <v xml:space="preserve">UN    </v>
          </cell>
          <cell r="D8858">
            <v>240.38</v>
          </cell>
        </row>
        <row r="8859">
          <cell r="A8859">
            <v>2589</v>
          </cell>
          <cell r="B8859" t="str">
            <v xml:space="preserve">CONDULETE DE ALUMINIO TIPO E, PARA ELETRODUTO ROSCAVEL DE 1 1/2", COM TAMPA CEGA                                                                                                                                                                                                                                                                                                                                                                                                                          </v>
          </cell>
          <cell r="C8859" t="str">
            <v xml:space="preserve">UN    </v>
          </cell>
          <cell r="D8859">
            <v>32.15</v>
          </cell>
        </row>
        <row r="8860">
          <cell r="A8860">
            <v>2566</v>
          </cell>
          <cell r="B8860" t="str">
            <v xml:space="preserve">CONDULETE DE ALUMINIO TIPO E, PARA ELETRODUTO ROSCAVEL DE 1 1/4", COM TAMPA CEGA                                                                                                                                                                                                                                                                                                                                                                                                                          </v>
          </cell>
          <cell r="C8860" t="str">
            <v xml:space="preserve">UN    </v>
          </cell>
          <cell r="D8860">
            <v>24.19</v>
          </cell>
        </row>
        <row r="8861">
          <cell r="A8861">
            <v>2591</v>
          </cell>
          <cell r="B8861" t="str">
            <v xml:space="preserve">CONDULETE DE ALUMINIO TIPO E, PARA ELETRODUTO ROSCAVEL DE 1/2", COM TAMPA CEGA                                                                                                                                                                                                                                                                                                                                                                                                                            </v>
          </cell>
          <cell r="C8861" t="str">
            <v xml:space="preserve">UN    </v>
          </cell>
          <cell r="D8861">
            <v>11.73</v>
          </cell>
        </row>
        <row r="8862">
          <cell r="A8862">
            <v>2590</v>
          </cell>
          <cell r="B8862" t="str">
            <v xml:space="preserve">CONDULETE DE ALUMINIO TIPO E, PARA ELETRODUTO ROSCAVEL DE 1", COM TAMPA CEGA                                                                                                                                                                                                                                                                                                                                                                                                                              </v>
          </cell>
          <cell r="C8862" t="str">
            <v xml:space="preserve">UN    </v>
          </cell>
          <cell r="D8862">
            <v>19.73</v>
          </cell>
        </row>
        <row r="8863">
          <cell r="A8863">
            <v>2567</v>
          </cell>
          <cell r="B8863" t="str">
            <v xml:space="preserve">CONDULETE DE ALUMINIO TIPO E, PARA ELETRODUTO ROSCAVEL DE 2", COM TAMPA CEGA                                                                                                                                                                                                                                                                                                                                                                                                                              </v>
          </cell>
          <cell r="C8863" t="str">
            <v xml:space="preserve">UN    </v>
          </cell>
          <cell r="D8863">
            <v>47.16</v>
          </cell>
        </row>
        <row r="8864">
          <cell r="A8864">
            <v>2565</v>
          </cell>
          <cell r="B8864" t="str">
            <v xml:space="preserve">CONDULETE DE ALUMINIO TIPO E, PARA ELETRODUTO ROSCAVEL DE 3/4", COM TAMPA CEGA                                                                                                                                                                                                                                                                                                                                                                                                                            </v>
          </cell>
          <cell r="C8864" t="str">
            <v xml:space="preserve">UN    </v>
          </cell>
          <cell r="D8864">
            <v>11.75</v>
          </cell>
        </row>
        <row r="8865">
          <cell r="A8865">
            <v>2568</v>
          </cell>
          <cell r="B8865" t="str">
            <v xml:space="preserve">CONDULETE DE ALUMINIO TIPO E, PARA ELETRODUTO ROSCAVEL DE 3", COM TAMPA CEGA                                                                                                                                                                                                                                                                                                                                                                                                                              </v>
          </cell>
          <cell r="C8865" t="str">
            <v xml:space="preserve">UN    </v>
          </cell>
          <cell r="D8865">
            <v>130.96</v>
          </cell>
        </row>
        <row r="8866">
          <cell r="A8866">
            <v>2594</v>
          </cell>
          <cell r="B8866" t="str">
            <v xml:space="preserve">CONDULETE DE ALUMINIO TIPO E, PARA ELETRODUTO ROSCAVEL DE 4", COM TAMPA CEGA                                                                                                                                                                                                                                                                                                                                                                                                                              </v>
          </cell>
          <cell r="C8866" t="str">
            <v xml:space="preserve">UN    </v>
          </cell>
          <cell r="D8866">
            <v>218.18</v>
          </cell>
        </row>
        <row r="8867">
          <cell r="A8867">
            <v>2587</v>
          </cell>
          <cell r="B8867" t="str">
            <v xml:space="preserve">CONDULETE DE ALUMINIO TIPO LR, PARA ELETRODUTO ROSCAVEL DE 1 1/2", COM TAMPA CEGA                                                                                                                                                                                                                                                                                                                                                                                                                         </v>
          </cell>
          <cell r="C8867" t="str">
            <v xml:space="preserve">UN    </v>
          </cell>
          <cell r="D8867">
            <v>37.18</v>
          </cell>
        </row>
        <row r="8868">
          <cell r="A8868">
            <v>2588</v>
          </cell>
          <cell r="B8868" t="str">
            <v xml:space="preserve">CONDULETE DE ALUMINIO TIPO LR, PARA ELETRODUTO ROSCAVEL DE 1 1/4", COM TAMPA CEGA                                                                                                                                                                                                                                                                                                                                                                                                                         </v>
          </cell>
          <cell r="C8868" t="str">
            <v xml:space="preserve">UN    </v>
          </cell>
          <cell r="D8868">
            <v>29.53</v>
          </cell>
        </row>
        <row r="8869">
          <cell r="A8869">
            <v>2569</v>
          </cell>
          <cell r="B8869" t="str">
            <v xml:space="preserve">CONDULETE DE ALUMINIO TIPO LR, PARA ELETRODUTO ROSCAVEL DE 1/2", COM TAMPA CEGA                                                                                                                                                                                                                                                                                                                                                                                                                           </v>
          </cell>
          <cell r="C8869" t="str">
            <v xml:space="preserve">UN    </v>
          </cell>
          <cell r="D8869">
            <v>11.38</v>
          </cell>
        </row>
        <row r="8870">
          <cell r="A8870">
            <v>2570</v>
          </cell>
          <cell r="B8870" t="str">
            <v xml:space="preserve">CONDULETE DE ALUMINIO TIPO LR, PARA ELETRODUTO ROSCAVEL DE 1", COM TAMPA CEGA                                                                                                                                                                                                                                                                                                                                                                                                                             </v>
          </cell>
          <cell r="C8870" t="str">
            <v xml:space="preserve">UN    </v>
          </cell>
          <cell r="D8870">
            <v>19.079999999999998</v>
          </cell>
        </row>
        <row r="8871">
          <cell r="A8871">
            <v>2571</v>
          </cell>
          <cell r="B8871" t="str">
            <v xml:space="preserve">CONDULETE DE ALUMINIO TIPO LR, PARA ELETRODUTO ROSCAVEL DE 2", COM TAMPA CEGA                                                                                                                                                                                                                                                                                                                                                                                                                             </v>
          </cell>
          <cell r="C8871" t="str">
            <v xml:space="preserve">UN    </v>
          </cell>
          <cell r="D8871">
            <v>56.63</v>
          </cell>
        </row>
        <row r="8872">
          <cell r="A8872">
            <v>2593</v>
          </cell>
          <cell r="B8872" t="str">
            <v xml:space="preserve">CONDULETE DE ALUMINIO TIPO LR, PARA ELETRODUTO ROSCAVEL DE 3/4", COM TAMPA CEGA                                                                                                                                                                                                                                                                                                                                                                                                                           </v>
          </cell>
          <cell r="C8872" t="str">
            <v xml:space="preserve">UN    </v>
          </cell>
          <cell r="D8872">
            <v>12.13</v>
          </cell>
        </row>
        <row r="8873">
          <cell r="A8873">
            <v>2572</v>
          </cell>
          <cell r="B8873" t="str">
            <v xml:space="preserve">CONDULETE DE ALUMINIO TIPO LR, PARA ELETRODUTO ROSCAVEL DE 3", COM TAMPA CEGA                                                                                                                                                                                                                                                                                                                                                                                                                             </v>
          </cell>
          <cell r="C8873" t="str">
            <v xml:space="preserve">UN    </v>
          </cell>
          <cell r="D8873">
            <v>167.48</v>
          </cell>
        </row>
        <row r="8874">
          <cell r="A8874">
            <v>2595</v>
          </cell>
          <cell r="B8874" t="str">
            <v xml:space="preserve">CONDULETE DE ALUMINIO TIPO LR, PARA ELETRODUTO ROSCAVEL DE 4", COM TAMPA CEGA                                                                                                                                                                                                                                                                                                                                                                                                                             </v>
          </cell>
          <cell r="C8874" t="str">
            <v xml:space="preserve">UN    </v>
          </cell>
          <cell r="D8874">
            <v>261.3</v>
          </cell>
        </row>
        <row r="8875">
          <cell r="A8875">
            <v>2576</v>
          </cell>
          <cell r="B8875" t="str">
            <v xml:space="preserve">CONDULETE DE ALUMINIO TIPO T, PARA ELETRODUTO ROSCAVEL DE 1 1/2", COM TAMPA CEGA                                                                                                                                                                                                                                                                                                                                                                                                                          </v>
          </cell>
          <cell r="C8875" t="str">
            <v xml:space="preserve">UN    </v>
          </cell>
          <cell r="D8875">
            <v>44.54</v>
          </cell>
        </row>
        <row r="8876">
          <cell r="A8876">
            <v>2575</v>
          </cell>
          <cell r="B8876" t="str">
            <v xml:space="preserve">CONDULETE DE ALUMINIO TIPO T, PARA ELETRODUTO ROSCAVEL DE 1 1/4", COM TAMPA CEGA                                                                                                                                                                                                                                                                                                                                                                                                                          </v>
          </cell>
          <cell r="C8876" t="str">
            <v xml:space="preserve">UN    </v>
          </cell>
          <cell r="D8876">
            <v>33.49</v>
          </cell>
        </row>
        <row r="8877">
          <cell r="A8877">
            <v>2573</v>
          </cell>
          <cell r="B8877" t="str">
            <v xml:space="preserve">CONDULETE DE ALUMINIO TIPO T, PARA ELETRODUTO ROSCAVEL DE 1/2", COM TAMPA CEGA                                                                                                                                                                                                                                                                                                                                                                                                                            </v>
          </cell>
          <cell r="C8877" t="str">
            <v xml:space="preserve">UN    </v>
          </cell>
          <cell r="D8877">
            <v>13.9</v>
          </cell>
        </row>
        <row r="8878">
          <cell r="A8878">
            <v>2586</v>
          </cell>
          <cell r="B8878" t="str">
            <v xml:space="preserve">CONDULETE DE ALUMINIO TIPO T, PARA ELETRODUTO ROSCAVEL DE 1", COM TAMPA CEGA                                                                                                                                                                                                                                                                                                                                                                                                                              </v>
          </cell>
          <cell r="C8878" t="str">
            <v xml:space="preserve">UN    </v>
          </cell>
          <cell r="D8878">
            <v>22.54</v>
          </cell>
        </row>
        <row r="8879">
          <cell r="A8879">
            <v>2577</v>
          </cell>
          <cell r="B8879" t="str">
            <v xml:space="preserve">CONDULETE DE ALUMINIO TIPO T, PARA ELETRODUTO ROSCAVEL DE 2", COM TAMPA CEGA                                                                                                                                                                                                                                                                                                                                                                                                                              </v>
          </cell>
          <cell r="C8879" t="str">
            <v xml:space="preserve">UN    </v>
          </cell>
          <cell r="D8879">
            <v>60.36</v>
          </cell>
        </row>
        <row r="8880">
          <cell r="A8880">
            <v>2574</v>
          </cell>
          <cell r="B8880" t="str">
            <v xml:space="preserve">CONDULETE DE ALUMINIO TIPO T, PARA ELETRODUTO ROSCAVEL DE 3/4", COM TAMPA CEGA                                                                                                                                                                                                                                                                                                                                                                                                                            </v>
          </cell>
          <cell r="C8880" t="str">
            <v xml:space="preserve">UN    </v>
          </cell>
          <cell r="D8880">
            <v>14</v>
          </cell>
        </row>
        <row r="8881">
          <cell r="A8881">
            <v>2578</v>
          </cell>
          <cell r="B8881" t="str">
            <v xml:space="preserve">CONDULETE DE ALUMINIO TIPO T, PARA ELETRODUTO ROSCAVEL DE 3", COM TAMPA CEGA                                                                                                                                                                                                                                                                                                                                                                                                                              </v>
          </cell>
          <cell r="C8881" t="str">
            <v xml:space="preserve">UN    </v>
          </cell>
          <cell r="D8881">
            <v>188.44</v>
          </cell>
        </row>
        <row r="8882">
          <cell r="A8882">
            <v>2585</v>
          </cell>
          <cell r="B8882" t="str">
            <v xml:space="preserve">CONDULETE DE ALUMINIO TIPO T, PARA ELETRODUTO ROSCAVEL DE 4", COM TAMPA CEGA                                                                                                                                                                                                                                                                                                                                                                                                                              </v>
          </cell>
          <cell r="C8882" t="str">
            <v xml:space="preserve">UN    </v>
          </cell>
          <cell r="D8882">
            <v>258.58999999999997</v>
          </cell>
        </row>
        <row r="8883">
          <cell r="A8883">
            <v>12008</v>
          </cell>
          <cell r="B8883" t="str">
            <v xml:space="preserve">CONDULETE DE ALUMINIO TIPO TB, PARA ELETRODUTO ROSCAVEL DE 3", COM TAMPA CEGA                                                                                                                                                                                                                                                                                                                                                                                                                             </v>
          </cell>
          <cell r="C8883" t="str">
            <v xml:space="preserve">UN    </v>
          </cell>
          <cell r="D8883">
            <v>138.74</v>
          </cell>
        </row>
        <row r="8884">
          <cell r="A8884">
            <v>2582</v>
          </cell>
          <cell r="B8884" t="str">
            <v xml:space="preserve">CONDULETE DE ALUMINIO TIPO X, PARA ELETRODUTO ROSCAVEL DE 1 1/2", COM TAMPA CEGA                                                                                                                                                                                                                                                                                                                                                                                                                          </v>
          </cell>
          <cell r="C8884" t="str">
            <v xml:space="preserve">UN    </v>
          </cell>
          <cell r="D8884">
            <v>41.32</v>
          </cell>
        </row>
        <row r="8885">
          <cell r="A8885">
            <v>2597</v>
          </cell>
          <cell r="B8885" t="str">
            <v xml:space="preserve">CONDULETE DE ALUMINIO TIPO X, PARA ELETRODUTO ROSCAVEL DE 1 1/4", COM TAMPA CEGA                                                                                                                                                                                                                                                                                                                                                                                                                          </v>
          </cell>
          <cell r="C8885" t="str">
            <v xml:space="preserve">UN    </v>
          </cell>
          <cell r="D8885">
            <v>35.409999999999997</v>
          </cell>
        </row>
        <row r="8886">
          <cell r="A8886">
            <v>2579</v>
          </cell>
          <cell r="B8886" t="str">
            <v xml:space="preserve">CONDULETE DE ALUMINIO TIPO X, PARA ELETRODUTO ROSCAVEL DE 1/2", COM TAMPA CEGA                                                                                                                                                                                                                                                                                                                                                                                                                            </v>
          </cell>
          <cell r="C8886" t="str">
            <v xml:space="preserve">UN    </v>
          </cell>
          <cell r="D8886">
            <v>16.86</v>
          </cell>
        </row>
        <row r="8887">
          <cell r="A8887">
            <v>2581</v>
          </cell>
          <cell r="B8887" t="str">
            <v xml:space="preserve">CONDULETE DE ALUMINIO TIPO X, PARA ELETRODUTO ROSCAVEL DE 1", COM TAMPA CEGA                                                                                                                                                                                                                                                                                                                                                                                                                              </v>
          </cell>
          <cell r="C8887" t="str">
            <v xml:space="preserve">UN    </v>
          </cell>
          <cell r="D8887">
            <v>21.57</v>
          </cell>
        </row>
        <row r="8888">
          <cell r="A8888">
            <v>2596</v>
          </cell>
          <cell r="B8888" t="str">
            <v xml:space="preserve">CONDULETE DE ALUMINIO TIPO X, PARA ELETRODUTO ROSCAVEL DE 2", COM TAMPA CEGA                                                                                                                                                                                                                                                                                                                                                                                                                              </v>
          </cell>
          <cell r="C8888" t="str">
            <v xml:space="preserve">UN    </v>
          </cell>
          <cell r="D8888">
            <v>63.8</v>
          </cell>
        </row>
        <row r="8889">
          <cell r="A8889">
            <v>2580</v>
          </cell>
          <cell r="B8889" t="str">
            <v xml:space="preserve">CONDULETE DE ALUMINIO TIPO X, PARA ELETRODUTO ROSCAVEL DE 3/4", COM TAMPA CEGA                                                                                                                                                                                                                                                                                                                                                                                                                            </v>
          </cell>
          <cell r="C8889" t="str">
            <v xml:space="preserve">UN    </v>
          </cell>
          <cell r="D8889">
            <v>18.48</v>
          </cell>
        </row>
        <row r="8890">
          <cell r="A8890">
            <v>2583</v>
          </cell>
          <cell r="B8890" t="str">
            <v xml:space="preserve">CONDULETE DE ALUMINIO TIPO X, PARA ELETRODUTO ROSCAVEL DE 3", COM TAMPA CEGA                                                                                                                                                                                                                                                                                                                                                                                                                              </v>
          </cell>
          <cell r="C8890" t="str">
            <v xml:space="preserve">UN    </v>
          </cell>
          <cell r="D8890">
            <v>155.18</v>
          </cell>
        </row>
        <row r="8891">
          <cell r="A8891">
            <v>2584</v>
          </cell>
          <cell r="B8891" t="str">
            <v xml:space="preserve">CONDULETE DE ALUMINIO TIPO X, PARA ELETRODUTO ROSCAVEL DE 4", COM TAMPA CEGA                                                                                                                                                                                                                                                                                                                                                                                                                              </v>
          </cell>
          <cell r="C8891" t="str">
            <v xml:space="preserve">UN    </v>
          </cell>
          <cell r="D8891">
            <v>258.33</v>
          </cell>
        </row>
        <row r="8892">
          <cell r="A8892">
            <v>12010</v>
          </cell>
          <cell r="B8892" t="str">
            <v xml:space="preserve">CONDULETE EM PVC, TIPO "B", SEM TAMPA, DE 1/2" OU 3/4"                                                                                                                                                                                                                                                                                                                                                                                                                                                    </v>
          </cell>
          <cell r="C8892" t="str">
            <v xml:space="preserve">UN    </v>
          </cell>
          <cell r="D8892">
            <v>8.93</v>
          </cell>
        </row>
        <row r="8893">
          <cell r="A8893">
            <v>39329</v>
          </cell>
          <cell r="B8893" t="str">
            <v xml:space="preserve">CONDULETE EM PVC, TIPO "B", SEM TAMPA, DE 1"                                                                                                                                                                                                                                                                                                                                                                                                                                                              </v>
          </cell>
          <cell r="C8893" t="str">
            <v xml:space="preserve">UN    </v>
          </cell>
          <cell r="D8893">
            <v>9.33</v>
          </cell>
        </row>
        <row r="8894">
          <cell r="A8894">
            <v>39330</v>
          </cell>
          <cell r="B8894" t="str">
            <v xml:space="preserve">CONDULETE EM PVC, TIPO "C", SEM TAMPA, DE 1/2"                                                                                                                                                                                                                                                                                                                                                                                                                                                            </v>
          </cell>
          <cell r="C8894" t="str">
            <v xml:space="preserve">UN    </v>
          </cell>
          <cell r="D8894">
            <v>9.82</v>
          </cell>
        </row>
        <row r="8895">
          <cell r="A8895">
            <v>39332</v>
          </cell>
          <cell r="B8895" t="str">
            <v xml:space="preserve">CONDULETE EM PVC, TIPO "C", SEM TAMPA, DE 1"                                                                                                                                                                                                                                                                                                                                                                                                                                                              </v>
          </cell>
          <cell r="C8895" t="str">
            <v xml:space="preserve">UN    </v>
          </cell>
          <cell r="D8895">
            <v>10.98</v>
          </cell>
        </row>
        <row r="8896">
          <cell r="A8896">
            <v>39331</v>
          </cell>
          <cell r="B8896" t="str">
            <v xml:space="preserve">CONDULETE EM PVC, TIPO "C", SEM TAMPA, DE 3/4"                                                                                                                                                                                                                                                                                                                                                                                                                                                            </v>
          </cell>
          <cell r="C8896" t="str">
            <v xml:space="preserve">UN    </v>
          </cell>
          <cell r="D8896">
            <v>8.74</v>
          </cell>
        </row>
        <row r="8897">
          <cell r="A8897">
            <v>39333</v>
          </cell>
          <cell r="B8897" t="str">
            <v xml:space="preserve">CONDULETE EM PVC, TIPO "E", SEM TAMPA, DE 1/2"                                                                                                                                                                                                                                                                                                                                                                                                                                                            </v>
          </cell>
          <cell r="C8897" t="str">
            <v xml:space="preserve">UN    </v>
          </cell>
          <cell r="D8897">
            <v>8.52</v>
          </cell>
        </row>
        <row r="8898">
          <cell r="A8898">
            <v>39335</v>
          </cell>
          <cell r="B8898" t="str">
            <v xml:space="preserve">CONDULETE EM PVC, TIPO "E", SEM TAMPA, DE 1"                                                                                                                                                                                                                                                                                                                                                                                                                                                              </v>
          </cell>
          <cell r="C8898" t="str">
            <v xml:space="preserve">UN    </v>
          </cell>
          <cell r="D8898">
            <v>9.86</v>
          </cell>
        </row>
        <row r="8899">
          <cell r="A8899">
            <v>39334</v>
          </cell>
          <cell r="B8899" t="str">
            <v xml:space="preserve">CONDULETE EM PVC, TIPO "E", SEM TAMPA, DE 3/4"                                                                                                                                                                                                                                                                                                                                                                                                                                                            </v>
          </cell>
          <cell r="C8899" t="str">
            <v xml:space="preserve">UN    </v>
          </cell>
          <cell r="D8899">
            <v>7.83</v>
          </cell>
        </row>
        <row r="8900">
          <cell r="A8900">
            <v>12016</v>
          </cell>
          <cell r="B8900" t="str">
            <v xml:space="preserve">CONDULETE EM PVC, TIPO "LB", SEM TAMPA, DE 1/2" OU 3/4"                                                                                                                                                                                                                                                                                                                                                                                                                                                   </v>
          </cell>
          <cell r="C8900" t="str">
            <v xml:space="preserve">UN    </v>
          </cell>
          <cell r="D8900">
            <v>9.83</v>
          </cell>
        </row>
        <row r="8901">
          <cell r="A8901">
            <v>12015</v>
          </cell>
          <cell r="B8901" t="str">
            <v xml:space="preserve">CONDULETE EM PVC, TIPO "LB", SEM TAMPA, DE 1"                                                                                                                                                                                                                                                                                                                                                                                                                                                             </v>
          </cell>
          <cell r="C8901" t="str">
            <v xml:space="preserve">UN    </v>
          </cell>
          <cell r="D8901">
            <v>11.45</v>
          </cell>
        </row>
        <row r="8902">
          <cell r="A8902">
            <v>12020</v>
          </cell>
          <cell r="B8902" t="str">
            <v xml:space="preserve">CONDULETE EM PVC, TIPO "LL", SEM TAMPA, DE 1/2" OU 3/4"                                                                                                                                                                                                                                                                                                                                                                                                                                                   </v>
          </cell>
          <cell r="C8902" t="str">
            <v xml:space="preserve">UN    </v>
          </cell>
          <cell r="D8902">
            <v>9.83</v>
          </cell>
        </row>
        <row r="8903">
          <cell r="A8903">
            <v>12019</v>
          </cell>
          <cell r="B8903" t="str">
            <v xml:space="preserve">CONDULETE EM PVC, TIPO "LL", SEM TAMPA, DE 1"                                                                                                                                                                                                                                                                                                                                                                                                                                                             </v>
          </cell>
          <cell r="C8903" t="str">
            <v xml:space="preserve">UN    </v>
          </cell>
          <cell r="D8903">
            <v>11.45</v>
          </cell>
        </row>
        <row r="8904">
          <cell r="A8904">
            <v>39336</v>
          </cell>
          <cell r="B8904" t="str">
            <v xml:space="preserve">CONDULETE EM PVC, TIPO "LR", SEM TAMPA, DE 1/2"                                                                                                                                                                                                                                                                                                                                                                                                                                                           </v>
          </cell>
          <cell r="C8904" t="str">
            <v xml:space="preserve">UN    </v>
          </cell>
          <cell r="D8904">
            <v>9.82</v>
          </cell>
        </row>
        <row r="8905">
          <cell r="A8905">
            <v>39338</v>
          </cell>
          <cell r="B8905" t="str">
            <v xml:space="preserve">CONDULETE EM PVC, TIPO "LR", SEM TAMPA, DE 1"                                                                                                                                                                                                                                                                                                                                                                                                                                                             </v>
          </cell>
          <cell r="C8905" t="str">
            <v xml:space="preserve">UN    </v>
          </cell>
          <cell r="D8905">
            <v>10.98</v>
          </cell>
        </row>
        <row r="8906">
          <cell r="A8906">
            <v>39337</v>
          </cell>
          <cell r="B8906" t="str">
            <v xml:space="preserve">CONDULETE EM PVC, TIPO "LR", SEM TAMPA, DE 3/4"                                                                                                                                                                                                                                                                                                                                                                                                                                                           </v>
          </cell>
          <cell r="C8906" t="str">
            <v xml:space="preserve">UN    </v>
          </cell>
          <cell r="D8906">
            <v>8.74</v>
          </cell>
        </row>
        <row r="8907">
          <cell r="A8907">
            <v>39341</v>
          </cell>
          <cell r="B8907" t="str">
            <v xml:space="preserve">CONDULETE EM PVC, TIPO "T", SEM TAMPA, DE 1"                                                                                                                                                                                                                                                                                                                                                                                                                                                              </v>
          </cell>
          <cell r="C8907" t="str">
            <v xml:space="preserve">UN    </v>
          </cell>
          <cell r="D8907">
            <v>14.31</v>
          </cell>
        </row>
        <row r="8908">
          <cell r="A8908">
            <v>39340</v>
          </cell>
          <cell r="B8908" t="str">
            <v xml:space="preserve">CONDULETE EM PVC, TIPO "T", SEM TAMPA, DE 3/4"                                                                                                                                                                                                                                                                                                                                                                                                                                                            </v>
          </cell>
          <cell r="C8908" t="str">
            <v xml:space="preserve">UN    </v>
          </cell>
          <cell r="D8908">
            <v>10.5</v>
          </cell>
        </row>
        <row r="8909">
          <cell r="A8909">
            <v>12025</v>
          </cell>
          <cell r="B8909" t="str">
            <v xml:space="preserve">CONDULETE EM PVC, TIPO "TB", SEM TAMPA, DE 1/2" OU 3/4"                                                                                                                                                                                                                                                                                                                                                                                                                                                   </v>
          </cell>
          <cell r="C8909" t="str">
            <v xml:space="preserve">UN    </v>
          </cell>
          <cell r="D8909">
            <v>10.85</v>
          </cell>
        </row>
        <row r="8910">
          <cell r="A8910">
            <v>39342</v>
          </cell>
          <cell r="B8910" t="str">
            <v xml:space="preserve">CONDULETE EM PVC, TIPO "TB", SEM TAMPA, DE 1"                                                                                                                                                                                                                                                                                                                                                                                                                                                             </v>
          </cell>
          <cell r="C8910" t="str">
            <v xml:space="preserve">UN    </v>
          </cell>
          <cell r="D8910">
            <v>14.31</v>
          </cell>
        </row>
        <row r="8911">
          <cell r="A8911">
            <v>39343</v>
          </cell>
          <cell r="B8911" t="str">
            <v xml:space="preserve">CONDULETE EM PVC, TIPO "X", SEM TAMPA, DE 1/2"                                                                                                                                                                                                                                                                                                                                                                                                                                                            </v>
          </cell>
          <cell r="C8911" t="str">
            <v xml:space="preserve">UN    </v>
          </cell>
          <cell r="D8911">
            <v>12.08</v>
          </cell>
        </row>
        <row r="8912">
          <cell r="A8912">
            <v>39345</v>
          </cell>
          <cell r="B8912" t="str">
            <v xml:space="preserve">CONDULETE EM PVC, TIPO "X", SEM TAMPA, DE 1"                                                                                                                                                                                                                                                                                                                                                                                                                                                              </v>
          </cell>
          <cell r="C8912" t="str">
            <v xml:space="preserve">UN    </v>
          </cell>
          <cell r="D8912">
            <v>16.350000000000001</v>
          </cell>
        </row>
        <row r="8913">
          <cell r="A8913">
            <v>39344</v>
          </cell>
          <cell r="B8913" t="str">
            <v xml:space="preserve">CONDULETE EM PVC, TIPO "X", SEM TAMPA, DE 3/4"                                                                                                                                                                                                                                                                                                                                                                                                                                                            </v>
          </cell>
          <cell r="C8913" t="str">
            <v xml:space="preserve">UN    </v>
          </cell>
          <cell r="D8913">
            <v>11.68</v>
          </cell>
        </row>
        <row r="8914">
          <cell r="A8914">
            <v>12623</v>
          </cell>
          <cell r="B8914" t="str">
            <v xml:space="preserve">CONDUTOR PLUVIAL, PVC, CIRCULAR, DIAMETRO ENTRE 80 E 100 MM, PARA DRENAGEM PLUVIAL PREDIAL                                                                                                                                                                                                                                                                                                                                                                                                                </v>
          </cell>
          <cell r="C8914" t="str">
            <v xml:space="preserve">M     </v>
          </cell>
          <cell r="D8914">
            <v>44.39</v>
          </cell>
        </row>
        <row r="8915">
          <cell r="A8915">
            <v>34498</v>
          </cell>
          <cell r="B8915" t="str">
            <v xml:space="preserve">CONE DE SINALIZACAO EM PVC FLEXIVEL, H = 70 / 76 CM (NBR 15071)                                                                                                                                                                                                                                                                                                                                                                                                                                           </v>
          </cell>
          <cell r="C8915" t="str">
            <v xml:space="preserve">UN    </v>
          </cell>
          <cell r="D8915">
            <v>112.96</v>
          </cell>
        </row>
        <row r="8916">
          <cell r="A8916">
            <v>13244</v>
          </cell>
          <cell r="B8916" t="str">
            <v xml:space="preserve">CONE DE SINALIZACAO EM PVC RIGIDO COM FAIXA REFLETIVA, H = 70 / 76 CM                                                                                                                                                                                                                                                                                                                                                                                                                                     </v>
          </cell>
          <cell r="C8916" t="str">
            <v xml:space="preserve">UN    </v>
          </cell>
          <cell r="D8916">
            <v>47.55</v>
          </cell>
        </row>
        <row r="8917">
          <cell r="A8917">
            <v>38998</v>
          </cell>
          <cell r="B8917" t="str">
            <v xml:space="preserve">CONECTOR / ADAPTADOR F/F, COM INSERTO METALICO, PPR, DN 25 MM X 1/2", PARA AGUA QUENTE E FRIA PREDIAL                                                                                                                                                                                                                                                                                                                                                                                                     </v>
          </cell>
          <cell r="C8917" t="str">
            <v xml:space="preserve">UN    </v>
          </cell>
          <cell r="D8917">
            <v>10.7</v>
          </cell>
        </row>
        <row r="8918">
          <cell r="A8918">
            <v>38999</v>
          </cell>
          <cell r="B8918" t="str">
            <v xml:space="preserve">CONECTOR / ADAPTADOR F/F, COM INSERTO METALICO, PPR, DN 32 MM X 3/4", PARA AGUA QUENTE E FRIA PREDIAL                                                                                                                                                                                                                                                                                                                                                                                                     </v>
          </cell>
          <cell r="C8918" t="str">
            <v xml:space="preserve">UN    </v>
          </cell>
          <cell r="D8918">
            <v>27.06</v>
          </cell>
        </row>
        <row r="8919">
          <cell r="A8919">
            <v>38996</v>
          </cell>
          <cell r="B8919" t="str">
            <v xml:space="preserve">CONECTOR / ADAPTADOR F/M, COM INSERTO METALICO, PPR, DN 25 MM X 1/2", PARA AGUA QUENTE E FRIA PREDIAL                                                                                                                                                                                                                                                                                                                                                                                                     </v>
          </cell>
          <cell r="C8919" t="str">
            <v xml:space="preserve">UN    </v>
          </cell>
          <cell r="D8919">
            <v>19.13</v>
          </cell>
        </row>
        <row r="8920">
          <cell r="A8920">
            <v>44173</v>
          </cell>
          <cell r="B8920" t="str">
            <v xml:space="preserve">CONECTOR / ADAPTADOR F/M, COM INSERTO METALICO, PPR, DN 25 MM X 3/4", PARA AGUA QUENTE E FRIA PREDIAL                                                                                                                                                                                                                                                                                                                                                                                                     </v>
          </cell>
          <cell r="C8920" t="str">
            <v xml:space="preserve">UN    </v>
          </cell>
          <cell r="D8920">
            <v>18.600000000000001</v>
          </cell>
        </row>
        <row r="8921">
          <cell r="A8921">
            <v>44174</v>
          </cell>
          <cell r="B8921" t="str">
            <v xml:space="preserve">CONECTOR / ADAPTADOR F/M, COM INSERTO METALICO, PPR, DN 32 MM X 1", PARA AGUA QUENTE E FRIA PREDIAL                                                                                                                                                                                                                                                                                                                                                                                                       </v>
          </cell>
          <cell r="C8921" t="str">
            <v xml:space="preserve">UN    </v>
          </cell>
          <cell r="D8921">
            <v>30.45</v>
          </cell>
        </row>
        <row r="8922">
          <cell r="A8922">
            <v>38997</v>
          </cell>
          <cell r="B8922" t="str">
            <v xml:space="preserve">CONECTOR / ADAPTADOR F/M, COM INSERTO METALICO, PPR, DN 32 MM X 3/4", PARA AGUA QUENTE E FRIA PREDIAL                                                                                                                                                                                                                                                                                                                                                                                                     </v>
          </cell>
          <cell r="C8922" t="str">
            <v xml:space="preserve">UN    </v>
          </cell>
          <cell r="D8922">
            <v>27.37</v>
          </cell>
        </row>
        <row r="8923">
          <cell r="A8923">
            <v>39600</v>
          </cell>
          <cell r="B8923" t="str">
            <v xml:space="preserve">CONECTOR / TOMADA FEMEA RJ 45, CATEGORIA 5 E (CAT 5E) PARA CABOS                                                                                                                                                                                                                                                                                                                                                                                                                                          </v>
          </cell>
          <cell r="C8923" t="str">
            <v xml:space="preserve">UN    </v>
          </cell>
          <cell r="D8923">
            <v>16.100000000000001</v>
          </cell>
        </row>
        <row r="8924">
          <cell r="A8924">
            <v>39601</v>
          </cell>
          <cell r="B8924" t="str">
            <v xml:space="preserve">CONECTOR / TOMADA FEMEA RJ 45, CATEGORIA 6 (CAT 6) PARA CABOS                                                                                                                                                                                                                                                                                                                                                                                                                                             </v>
          </cell>
          <cell r="C8924" t="str">
            <v xml:space="preserve">UN    </v>
          </cell>
          <cell r="D8924">
            <v>34.14</v>
          </cell>
        </row>
        <row r="8925">
          <cell r="A8925">
            <v>39862</v>
          </cell>
          <cell r="B8925" t="str">
            <v xml:space="preserve">CONECTOR BRONZE/LATAO (REF 603) SEM ANEL DE SOLDA, BOLSA X ROSCA F, 15 MM X 1/2"                                                                                                                                                                                                                                                                                                                                                                                                                          </v>
          </cell>
          <cell r="C8925" t="str">
            <v xml:space="preserve">UN    </v>
          </cell>
          <cell r="D8925">
            <v>13.75</v>
          </cell>
        </row>
        <row r="8926">
          <cell r="A8926">
            <v>39863</v>
          </cell>
          <cell r="B8926" t="str">
            <v xml:space="preserve">CONECTOR BRONZE/LATAO (REF 603) SEM ANEL DE SOLDA, BOLSA X ROSCA F, 22 MM X 1/2"                                                                                                                                                                                                                                                                                                                                                                                                                          </v>
          </cell>
          <cell r="C8926" t="str">
            <v xml:space="preserve">UN    </v>
          </cell>
          <cell r="D8926">
            <v>13.94</v>
          </cell>
        </row>
        <row r="8927">
          <cell r="A8927">
            <v>39864</v>
          </cell>
          <cell r="B8927" t="str">
            <v xml:space="preserve">CONECTOR BRONZE/LATAO (REF 603) SEM ANEL DE SOLDA, BOLSA X ROSCA F, 22 MM X 3/4"                                                                                                                                                                                                                                                                                                                                                                                                                          </v>
          </cell>
          <cell r="C8927" t="str">
            <v xml:space="preserve">UN    </v>
          </cell>
          <cell r="D8927">
            <v>17.3</v>
          </cell>
        </row>
        <row r="8928">
          <cell r="A8928">
            <v>39865</v>
          </cell>
          <cell r="B8928" t="str">
            <v xml:space="preserve">CONECTOR BRONZE/LATAO (REF 603) SEM ANEL DE SOLDA, BOLSA X ROSCA F, 28 MM X 1/2"                                                                                                                                                                                                                                                                                                                                                                                                                          </v>
          </cell>
          <cell r="C8928" t="str">
            <v xml:space="preserve">UN    </v>
          </cell>
          <cell r="D8928">
            <v>24.38</v>
          </cell>
        </row>
        <row r="8929">
          <cell r="A8929">
            <v>2517</v>
          </cell>
          <cell r="B8929" t="str">
            <v xml:space="preserve">CONECTOR CURVO 90 GRAUS DE ALUMINIO, BITOLA 1 1/2", PARA ADAPTAR ENTRADA DE ELETRODUTO METALICO FLEXIVEL EM QUADROS                                                                                                                                                                                                                                                                                                                                                                                       </v>
          </cell>
          <cell r="C8929" t="str">
            <v xml:space="preserve">UN    </v>
          </cell>
          <cell r="D8929">
            <v>25.74</v>
          </cell>
        </row>
        <row r="8930">
          <cell r="A8930">
            <v>2522</v>
          </cell>
          <cell r="B8930" t="str">
            <v xml:space="preserve">CONECTOR CURVO 90 GRAUS DE ALUMINIO, BITOLA 1 1/4", PARA ADAPTAR ENTRADA DE ELETRODUTO METALICO FLEXIVEL EM QUADROS                                                                                                                                                                                                                                                                                                                                                                                       </v>
          </cell>
          <cell r="C8930" t="str">
            <v xml:space="preserve">UN    </v>
          </cell>
          <cell r="D8930">
            <v>16.63</v>
          </cell>
        </row>
        <row r="8931">
          <cell r="A8931">
            <v>2548</v>
          </cell>
          <cell r="B8931" t="str">
            <v xml:space="preserve">CONECTOR CURVO 90 GRAUS DE ALUMINIO, BITOLA 1/2", PARA ADAPTAR ENTRADA DE ELETRODUTO METALICO FLEXIVEL EM QUADROS                                                                                                                                                                                                                                                                                                                                                                                         </v>
          </cell>
          <cell r="C8931" t="str">
            <v xml:space="preserve">UN    </v>
          </cell>
          <cell r="D8931">
            <v>10.23</v>
          </cell>
        </row>
        <row r="8932">
          <cell r="A8932">
            <v>2516</v>
          </cell>
          <cell r="B8932" t="str">
            <v xml:space="preserve">CONECTOR CURVO 90 GRAUS DE ALUMINIO, BITOLA 1", PARA ADAPTAR ENTRADA DE ELETRODUTO METALICO FLEXIVEL EM QUADROS                                                                                                                                                                                                                                                                                                                                                                                           </v>
          </cell>
          <cell r="C8932" t="str">
            <v xml:space="preserve">UN    </v>
          </cell>
          <cell r="D8932">
            <v>13.35</v>
          </cell>
        </row>
        <row r="8933">
          <cell r="A8933">
            <v>2518</v>
          </cell>
          <cell r="B8933" t="str">
            <v xml:space="preserve">CONECTOR CURVO 90 GRAUS DE ALUMINIO, BITOLA 2 1/2", PARA ADAPTAR ENTRADA DE ELETRODUTO METALICO FLEXIVEL EM QUADROS                                                                                                                                                                                                                                                                                                                                                                                       </v>
          </cell>
          <cell r="C8933" t="str">
            <v xml:space="preserve">UN    </v>
          </cell>
          <cell r="D8933">
            <v>122.51</v>
          </cell>
        </row>
        <row r="8934">
          <cell r="A8934">
            <v>2521</v>
          </cell>
          <cell r="B8934" t="str">
            <v xml:space="preserve">CONECTOR CURVO 90 GRAUS DE ALUMINIO, BITOLA 2", PARA ADAPTAR ENTRADA DE ELETRODUTO METALICO FLEXIVEL EM QUADROS                                                                                                                                                                                                                                                                                                                                                                                           </v>
          </cell>
          <cell r="C8934" t="str">
            <v xml:space="preserve">UN    </v>
          </cell>
          <cell r="D8934">
            <v>52.15</v>
          </cell>
        </row>
        <row r="8935">
          <cell r="A8935">
            <v>2515</v>
          </cell>
          <cell r="B8935" t="str">
            <v xml:space="preserve">CONECTOR CURVO 90 GRAUS DE ALUMINIO, BITOLA 3/4", PARA ADAPTAR ENTRADA DE ELETRODUTO METALICO FLEXIVEL EM QUADROS                                                                                                                                                                                                                                                                                                                                                                                         </v>
          </cell>
          <cell r="C8935" t="str">
            <v xml:space="preserve">UN    </v>
          </cell>
          <cell r="D8935">
            <v>11.11</v>
          </cell>
        </row>
        <row r="8936">
          <cell r="A8936">
            <v>2519</v>
          </cell>
          <cell r="B8936" t="str">
            <v xml:space="preserve">CONECTOR CURVO 90 GRAUS DE ALUMINIO, BITOLA 3", PARA ADAPTAR ENTRADA DE ELETRODUTO METALICO FLEXIVEL EM QUADROS                                                                                                                                                                                                                                                                                                                                                                                           </v>
          </cell>
          <cell r="C8936" t="str">
            <v xml:space="preserve">UN    </v>
          </cell>
          <cell r="D8936">
            <v>147.72</v>
          </cell>
        </row>
        <row r="8937">
          <cell r="A8937">
            <v>2520</v>
          </cell>
          <cell r="B8937" t="str">
            <v xml:space="preserve">CONECTOR CURVO 90 GRAUS DE ALUMINIO, BITOLA 4", PARA ADAPTAR ENTRADA DE ELETRODUTO METALICO FLEXIVEL EM QUADROS                                                                                                                                                                                                                                                                                                                                                                                           </v>
          </cell>
          <cell r="C8937" t="str">
            <v xml:space="preserve">UN    </v>
          </cell>
          <cell r="D8937">
            <v>271.89</v>
          </cell>
        </row>
        <row r="8938">
          <cell r="A8938">
            <v>1602</v>
          </cell>
          <cell r="B8938" t="str">
            <v xml:space="preserve">CONECTOR DE ALUMINIO TIPO PRENSA CABO, BITOLA 1 1/2", PARA CABOS DE DIAMETRO DE 37 A 40 MM                                                                                                                                                                                                                                                                                                                                                                                                                </v>
          </cell>
          <cell r="C8938" t="str">
            <v xml:space="preserve">UN    </v>
          </cell>
          <cell r="D8938">
            <v>49.53</v>
          </cell>
        </row>
        <row r="8939">
          <cell r="A8939">
            <v>1601</v>
          </cell>
          <cell r="B8939" t="str">
            <v xml:space="preserve">CONECTOR DE ALUMINIO TIPO PRENSA CABO, BITOLA 1 1/4", PARA CABOS DE DIAMETRO DE 31 A 34 MM                                                                                                                                                                                                                                                                                                                                                                                                                </v>
          </cell>
          <cell r="C8939" t="str">
            <v xml:space="preserve">UN    </v>
          </cell>
          <cell r="D8939">
            <v>44.15</v>
          </cell>
        </row>
        <row r="8940">
          <cell r="A8940">
            <v>1598</v>
          </cell>
          <cell r="B8940" t="str">
            <v xml:space="preserve">CONECTOR DE ALUMINIO TIPO PRENSA CABO, BITOLA 1/2", PARA CABOS DE DIAMETRO DE 12,5 A 15 MM                                                                                                                                                                                                                                                                                                                                                                                                                </v>
          </cell>
          <cell r="C8940" t="str">
            <v xml:space="preserve">UN    </v>
          </cell>
          <cell r="D8940">
            <v>13.06</v>
          </cell>
        </row>
        <row r="8941">
          <cell r="A8941">
            <v>1600</v>
          </cell>
          <cell r="B8941" t="str">
            <v xml:space="preserve">CONECTOR DE ALUMINIO TIPO PRENSA CABO, BITOLA 1", PARA CABOS DE DIAMETRO DE 22,5 A 25 MM                                                                                                                                                                                                                                                                                                                                                                                                                  </v>
          </cell>
          <cell r="C8941" t="str">
            <v xml:space="preserve">UN    </v>
          </cell>
          <cell r="D8941">
            <v>19.28</v>
          </cell>
        </row>
        <row r="8942">
          <cell r="A8942">
            <v>1603</v>
          </cell>
          <cell r="B8942" t="str">
            <v xml:space="preserve">CONECTOR DE ALUMINIO TIPO PRENSA CABO, BITOLA 2", PARA CABOS DE DIAMETRO DE 47,5 A 50 MM                                                                                                                                                                                                                                                                                                                                                                                                                  </v>
          </cell>
          <cell r="C8942" t="str">
            <v xml:space="preserve">UN    </v>
          </cell>
          <cell r="D8942">
            <v>74.790000000000006</v>
          </cell>
        </row>
        <row r="8943">
          <cell r="A8943">
            <v>1599</v>
          </cell>
          <cell r="B8943" t="str">
            <v xml:space="preserve">CONECTOR DE ALUMINIO TIPO PRENSA CABO, BITOLA 3/4", PARA CABOS DE DIAMETRO DE 17,5 A 20 MM                                                                                                                                                                                                                                                                                                                                                                                                                </v>
          </cell>
          <cell r="C8943" t="str">
            <v xml:space="preserve">UN    </v>
          </cell>
          <cell r="D8943">
            <v>15.16</v>
          </cell>
        </row>
        <row r="8944">
          <cell r="A8944">
            <v>1597</v>
          </cell>
          <cell r="B8944" t="str">
            <v xml:space="preserve">CONECTOR DE ALUMINIO TIPO PRENSA CABO, BITOLA 3/8", PARA CABOS DE DIAMETRO DE 9 A 10 MM                                                                                                                                                                                                                                                                                                                                                                                                                   </v>
          </cell>
          <cell r="C8944" t="str">
            <v xml:space="preserve">UN    </v>
          </cell>
          <cell r="D8944">
            <v>12.28</v>
          </cell>
        </row>
        <row r="8945">
          <cell r="A8945">
            <v>39602</v>
          </cell>
          <cell r="B8945" t="str">
            <v xml:space="preserve">CONECTOR MACHO RJ 45, CATEGORIA 5 E (CAT 5E) PARA CABOS                                                                                                                                                                                                                                                                                                                                                                                                                                                   </v>
          </cell>
          <cell r="C8945" t="str">
            <v xml:space="preserve">UN    </v>
          </cell>
          <cell r="D8945">
            <v>1.7</v>
          </cell>
        </row>
        <row r="8946">
          <cell r="A8946">
            <v>39603</v>
          </cell>
          <cell r="B8946" t="str">
            <v xml:space="preserve">CONECTOR MACHO RJ 45, CATEGORIA 6 (CAT 6) PARA CABOS                                                                                                                                                                                                                                                                                                                                                                                                                                                      </v>
          </cell>
          <cell r="C8946" t="str">
            <v xml:space="preserve">UN    </v>
          </cell>
          <cell r="D8946">
            <v>3.64</v>
          </cell>
        </row>
        <row r="8947">
          <cell r="A8947">
            <v>11821</v>
          </cell>
          <cell r="B8947" t="str">
            <v xml:space="preserve">CONECTOR METALICO TIPO PARAFUSO FENDIDO (SPLIT BOLT), COM SEPARADOR DE CABOS BIMETALICOS, PARA CABOS ATE 25 MM2                                                                                                                                                                                                                                                                                                                                                                                           </v>
          </cell>
          <cell r="C8947" t="str">
            <v xml:space="preserve">UN    </v>
          </cell>
          <cell r="D8947">
            <v>10.09</v>
          </cell>
        </row>
        <row r="8948">
          <cell r="A8948">
            <v>1562</v>
          </cell>
          <cell r="B8948" t="str">
            <v xml:space="preserve">CONECTOR METALICO TIPO PARAFUSO FENDIDO (SPLIT BOLT), COM SEPARADOR DE CABOS BIMETALICOS, PARA CABOS ATE 50 MM2                                                                                                                                                                                                                                                                                                                                                                                           </v>
          </cell>
          <cell r="C8948" t="str">
            <v xml:space="preserve">UN    </v>
          </cell>
          <cell r="D8948">
            <v>16.52</v>
          </cell>
        </row>
        <row r="8949">
          <cell r="A8949">
            <v>1563</v>
          </cell>
          <cell r="B8949" t="str">
            <v xml:space="preserve">CONECTOR METALICO TIPO PARAFUSO FENDIDO (SPLIT BOLT), COM SEPARADOR DE CABOS BIMETALICOS, PARA CABOS ATE 70 MM2                                                                                                                                                                                                                                                                                                                                                                                           </v>
          </cell>
          <cell r="C8949" t="str">
            <v xml:space="preserve">UN    </v>
          </cell>
          <cell r="D8949">
            <v>22.17</v>
          </cell>
        </row>
        <row r="8950">
          <cell r="A8950">
            <v>11856</v>
          </cell>
          <cell r="B8950" t="str">
            <v xml:space="preserve">CONECTOR METALICO TIPO PARAFUSO FENDIDO (SPLIT BOLT), PARA CABOS ATE 10 MM2                                                                                                                                                                                                                                                                                                                                                                                                                               </v>
          </cell>
          <cell r="C8950" t="str">
            <v xml:space="preserve">UN    </v>
          </cell>
          <cell r="D8950">
            <v>6.61</v>
          </cell>
        </row>
        <row r="8951">
          <cell r="A8951">
            <v>11857</v>
          </cell>
          <cell r="B8951" t="str">
            <v xml:space="preserve">CONECTOR METALICO TIPO PARAFUSO FENDIDO (SPLIT BOLT), PARA CABOS ATE 120 MM2                                                                                                                                                                                                                                                                                                                                                                                                                              </v>
          </cell>
          <cell r="C8951" t="str">
            <v xml:space="preserve">UN    </v>
          </cell>
          <cell r="D8951">
            <v>34.79</v>
          </cell>
        </row>
        <row r="8952">
          <cell r="A8952">
            <v>11858</v>
          </cell>
          <cell r="B8952" t="str">
            <v xml:space="preserve">CONECTOR METALICO TIPO PARAFUSO FENDIDO (SPLIT BOLT), PARA CABOS ATE 150 MM2                                                                                                                                                                                                                                                                                                                                                                                                                              </v>
          </cell>
          <cell r="C8952" t="str">
            <v xml:space="preserve">UN    </v>
          </cell>
          <cell r="D8952">
            <v>43.17</v>
          </cell>
        </row>
        <row r="8953">
          <cell r="A8953">
            <v>1539</v>
          </cell>
          <cell r="B8953" t="str">
            <v xml:space="preserve">CONECTOR METALICO TIPO PARAFUSO FENDIDO (SPLIT BOLT), PARA CABOS ATE 16 MM2                                                                                                                                                                                                                                                                                                                                                                                                                               </v>
          </cell>
          <cell r="C8953" t="str">
            <v xml:space="preserve">UN    </v>
          </cell>
          <cell r="D8953">
            <v>7.77</v>
          </cell>
        </row>
        <row r="8954">
          <cell r="A8954">
            <v>11859</v>
          </cell>
          <cell r="B8954" t="str">
            <v xml:space="preserve">CONECTOR METALICO TIPO PARAFUSO FENDIDO (SPLIT BOLT), PARA CABOS ATE 185 MM2                                                                                                                                                                                                                                                                                                                                                                                                                              </v>
          </cell>
          <cell r="C8954" t="str">
            <v xml:space="preserve">UN    </v>
          </cell>
          <cell r="D8954">
            <v>58.74</v>
          </cell>
        </row>
        <row r="8955">
          <cell r="A8955">
            <v>1550</v>
          </cell>
          <cell r="B8955" t="str">
            <v xml:space="preserve">CONECTOR METALICO TIPO PARAFUSO FENDIDO (SPLIT BOLT), PARA CABOS ATE 25 MM2                                                                                                                                                                                                                                                                                                                                                                                                                               </v>
          </cell>
          <cell r="C8955" t="str">
            <v xml:space="preserve">UN    </v>
          </cell>
          <cell r="D8955">
            <v>8.19</v>
          </cell>
        </row>
        <row r="8956">
          <cell r="A8956">
            <v>11854</v>
          </cell>
          <cell r="B8956" t="str">
            <v xml:space="preserve">CONECTOR METALICO TIPO PARAFUSO FENDIDO (SPLIT BOLT), PARA CABOS ATE 35 MM2                                                                                                                                                                                                                                                                                                                                                                                                                               </v>
          </cell>
          <cell r="C8956" t="str">
            <v xml:space="preserve">UN    </v>
          </cell>
          <cell r="D8956">
            <v>10.24</v>
          </cell>
        </row>
        <row r="8957">
          <cell r="A8957">
            <v>11862</v>
          </cell>
          <cell r="B8957" t="str">
            <v xml:space="preserve">CONECTOR METALICO TIPO PARAFUSO FENDIDO (SPLIT BOLT), PARA CABOS ATE 50 MM2                                                                                                                                                                                                                                                                                                                                                                                                                               </v>
          </cell>
          <cell r="C8957" t="str">
            <v xml:space="preserve">UN    </v>
          </cell>
          <cell r="D8957">
            <v>14.36</v>
          </cell>
        </row>
        <row r="8958">
          <cell r="A8958">
            <v>11863</v>
          </cell>
          <cell r="B8958" t="str">
            <v xml:space="preserve">CONECTOR METALICO TIPO PARAFUSO FENDIDO (SPLIT BOLT), PARA CABOS ATE 6 MM2                                                                                                                                                                                                                                                                                                                                                                                                                                </v>
          </cell>
          <cell r="C8958" t="str">
            <v xml:space="preserve">UN    </v>
          </cell>
          <cell r="D8958">
            <v>5.8</v>
          </cell>
        </row>
        <row r="8959">
          <cell r="A8959">
            <v>11855</v>
          </cell>
          <cell r="B8959" t="str">
            <v xml:space="preserve">CONECTOR METALICO TIPO PARAFUSO FENDIDO (SPLIT BOLT), PARA CABOS ATE 70 MM2                                                                                                                                                                                                                                                                                                                                                                                                                               </v>
          </cell>
          <cell r="C8959" t="str">
            <v xml:space="preserve">UN    </v>
          </cell>
          <cell r="D8959">
            <v>21.44</v>
          </cell>
        </row>
        <row r="8960">
          <cell r="A8960">
            <v>11864</v>
          </cell>
          <cell r="B8960" t="str">
            <v xml:space="preserve">CONECTOR METALICO TIPO PARAFUSO FENDIDO (SPLIT BOLT), PARA CABOS ATE 95 MM2                                                                                                                                                                                                                                                                                                                                                                                                                               </v>
          </cell>
          <cell r="C8960" t="str">
            <v xml:space="preserve">UN    </v>
          </cell>
          <cell r="D8960">
            <v>32.409999999999997</v>
          </cell>
        </row>
        <row r="8961">
          <cell r="A8961">
            <v>2527</v>
          </cell>
          <cell r="B8961" t="str">
            <v xml:space="preserve">CONECTOR RETO DE ALUMINIO PARA ELETRODUTO DE 1 1/2", PARA ADAPTAR ENTRADA DE ELETRODUTO METALICO FLEXIVEL EM QUADROS                                                                                                                                                                                                                                                                                                                                                                                      </v>
          </cell>
          <cell r="C8961" t="str">
            <v xml:space="preserve">UN    </v>
          </cell>
          <cell r="D8961">
            <v>9.2100000000000009</v>
          </cell>
        </row>
        <row r="8962">
          <cell r="A8962">
            <v>2526</v>
          </cell>
          <cell r="B8962" t="str">
            <v xml:space="preserve">CONECTOR RETO DE ALUMINIO PARA ELETRODUTO DE 1 1/4", PARA ADAPTAR ENTRADA DE ELETRODUTO METALICO FLEXIVEL EM QUADROS                                                                                                                                                                                                                                                                                                                                                                                      </v>
          </cell>
          <cell r="C8962" t="str">
            <v xml:space="preserve">UN    </v>
          </cell>
          <cell r="D8962">
            <v>5.9</v>
          </cell>
        </row>
        <row r="8963">
          <cell r="A8963">
            <v>2487</v>
          </cell>
          <cell r="B8963" t="str">
            <v xml:space="preserve">CONECTOR RETO DE ALUMINIO PARA ELETRODUTO DE 1/2", PARA ADAPTAR ENTRADA DE ELETRODUTO METALICO FLEXIVEL EM QUADROS                                                                                                                                                                                                                                                                                                                                                                                        </v>
          </cell>
          <cell r="C8963" t="str">
            <v xml:space="preserve">UN    </v>
          </cell>
          <cell r="D8963">
            <v>2.0099999999999998</v>
          </cell>
        </row>
        <row r="8964">
          <cell r="A8964">
            <v>2483</v>
          </cell>
          <cell r="B8964" t="str">
            <v xml:space="preserve">CONECTOR RETO DE ALUMINIO PARA ELETRODUTO DE 1", PARA ADAPTAR ENTRADA DE ELETRODUTO METALICO FLEXIVEL EM QUADROS                                                                                                                                                                                                                                                                                                                                                                                          </v>
          </cell>
          <cell r="C8964" t="str">
            <v xml:space="preserve">UN    </v>
          </cell>
          <cell r="D8964">
            <v>4.2</v>
          </cell>
        </row>
        <row r="8965">
          <cell r="A8965">
            <v>2528</v>
          </cell>
          <cell r="B8965" t="str">
            <v xml:space="preserve">CONECTOR RETO DE ALUMINIO PARA ELETRODUTO DE 2 1/2", PARA ADAPTAR ENTRADA DE ELETRODUTO METALICO FLEXIVEL EM QUADROS                                                                                                                                                                                                                                                                                                                                                                                      </v>
          </cell>
          <cell r="C8965" t="str">
            <v xml:space="preserve">UN    </v>
          </cell>
          <cell r="D8965">
            <v>23.18</v>
          </cell>
        </row>
        <row r="8966">
          <cell r="A8966">
            <v>2489</v>
          </cell>
          <cell r="B8966" t="str">
            <v xml:space="preserve">CONECTOR RETO DE ALUMINIO PARA ELETRODUTO DE 2", PARA ADAPTAR ENTRADA DE ELETRODUTO METALICO FLEXIVEL EM QUADROS                                                                                                                                                                                                                                                                                                                                                                                          </v>
          </cell>
          <cell r="C8966" t="str">
            <v xml:space="preserve">UN    </v>
          </cell>
          <cell r="D8966">
            <v>10.210000000000001</v>
          </cell>
        </row>
        <row r="8967">
          <cell r="A8967">
            <v>2488</v>
          </cell>
          <cell r="B8967" t="str">
            <v xml:space="preserve">CONECTOR RETO DE ALUMINIO PARA ELETRODUTO DE 3/4", PARA ADAPTAR ENTRADA DE ELETRODUTO METALICO FLEXIVEL EM QUADROS                                                                                                                                                                                                                                                                                                                                                                                        </v>
          </cell>
          <cell r="C8967" t="str">
            <v xml:space="preserve">UN    </v>
          </cell>
          <cell r="D8967">
            <v>2.36</v>
          </cell>
        </row>
        <row r="8968">
          <cell r="A8968">
            <v>2484</v>
          </cell>
          <cell r="B8968" t="str">
            <v xml:space="preserve">CONECTOR RETO DE ALUMINIO PARA ELETRODUTO DE 3", PARA ADAPTAR ENTRADA DE ELETRODUTO METALICO FLEXIVEL EM QUADROS                                                                                                                                                                                                                                                                                                                                                                                          </v>
          </cell>
          <cell r="C8968" t="str">
            <v xml:space="preserve">UN    </v>
          </cell>
          <cell r="D8968">
            <v>33.67</v>
          </cell>
        </row>
        <row r="8969">
          <cell r="A8969">
            <v>2485</v>
          </cell>
          <cell r="B8969" t="str">
            <v xml:space="preserve">CONECTOR RETO DE ALUMINIO PARA ELETRODUTO DE 4", PARA ADAPTAR ENTRADA DE ELETRODUTO METALICO FLEXIVEL EM QUADROS                                                                                                                                                                                                                                                                                                                                                                                          </v>
          </cell>
          <cell r="C8969" t="str">
            <v xml:space="preserve">UN    </v>
          </cell>
          <cell r="D8969">
            <v>52.77</v>
          </cell>
        </row>
        <row r="8970">
          <cell r="A8970">
            <v>39279</v>
          </cell>
          <cell r="B8970" t="str">
            <v xml:space="preserve">CONECTOR/ADAPTADOR FIXO, ROSCA FEMEA, EM PLASTICO, DN 16 MM X 1/2", PARA CONEXAO COM CRIMPAGEM, EM TUBO PEX PARA INST. AGUA QUENTE/FRIA                                                                                                                                                                                                                                                                                                                                                                   </v>
          </cell>
          <cell r="C8970" t="str">
            <v xml:space="preserve">UN    </v>
          </cell>
          <cell r="D8970">
            <v>9.16</v>
          </cell>
        </row>
        <row r="8971">
          <cell r="A8971">
            <v>39280</v>
          </cell>
          <cell r="B8971" t="str">
            <v xml:space="preserve">CONECTOR/ADAPTADOR FIXO, ROSCA FEMEA, EM PLASTICO, DN 20 MM X 1/2", PARA CONEXAO COM CRIMPAGEM, EM TUBO PEX PARA INST. AGUA QUENTE/FRIA                                                                                                                                                                                                                                                                                                                                                                   </v>
          </cell>
          <cell r="C8971" t="str">
            <v xml:space="preserve">UN    </v>
          </cell>
          <cell r="D8971">
            <v>10.26</v>
          </cell>
        </row>
        <row r="8972">
          <cell r="A8972">
            <v>39281</v>
          </cell>
          <cell r="B8972" t="str">
            <v xml:space="preserve">CONECTOR/ADAPTADOR FIXO, ROSCA FEMEA, EM PLASTICO, DN 20 MM X 3/4", PARA CONEXAO COM CRIMPAGEM, EM TUBO PEX PARA INST. AGUA QUENTE/FRIA                                                                                                                                                                                                                                                                                                                                                                   </v>
          </cell>
          <cell r="C8972" t="str">
            <v xml:space="preserve">UN    </v>
          </cell>
          <cell r="D8972">
            <v>13.56</v>
          </cell>
        </row>
        <row r="8973">
          <cell r="A8973">
            <v>39282</v>
          </cell>
          <cell r="B8973" t="str">
            <v xml:space="preserve">CONECTOR/ADAPTADOR FIXO, ROSCA FEMEA, EM PLASTICO, DN 25 MM X 3/4", PARA CONEXAO COM CRIMPAGEM, EM TUBO PEX PARA INST. AGUA QUENTE/FRIA                                                                                                                                                                                                                                                                                                                                                                   </v>
          </cell>
          <cell r="C8973" t="str">
            <v xml:space="preserve">UN    </v>
          </cell>
          <cell r="D8973">
            <v>18.940000000000001</v>
          </cell>
        </row>
        <row r="8974">
          <cell r="A8974">
            <v>38844</v>
          </cell>
          <cell r="B8974" t="str">
            <v xml:space="preserve">CONECTOR/ADAPTADOR FIXO, ROSCA FEMEA, METALICA, COM ANEL DESLIZANTE, DN 16 MM X 1/2", PARA TUBO PEX PARA INST. AGUA QUENTE/FRIA                                                                                                                                                                                                                                                                                                                                                                           </v>
          </cell>
          <cell r="C8974" t="str">
            <v xml:space="preserve">UN    </v>
          </cell>
          <cell r="D8974">
            <v>9.2899999999999991</v>
          </cell>
        </row>
        <row r="8975">
          <cell r="A8975">
            <v>38846</v>
          </cell>
          <cell r="B8975" t="str">
            <v xml:space="preserve">CONECTOR/ADAPTADOR FIXO, ROSCA FEMEA, METALICA, COM ANEL DESLIZANTE, DN 20 MM X 1/2", PARA TUBO PEX PARA INST. AGUA QUENTE/FRIA                                                                                                                                                                                                                                                                                                                                                                           </v>
          </cell>
          <cell r="C8975" t="str">
            <v xml:space="preserve">UN    </v>
          </cell>
          <cell r="D8975">
            <v>9.4499999999999993</v>
          </cell>
        </row>
        <row r="8976">
          <cell r="A8976">
            <v>38847</v>
          </cell>
          <cell r="B8976" t="str">
            <v xml:space="preserve">CONECTOR/ADAPTADOR FIXO, ROSCA FEMEA, METALICA, COM ANEL DESLIZANTE, DN 20 MM X 3/4", PARA TUBO PEX PARA INST. AGUA QUENTE/FRIA                                                                                                                                                                                                                                                                                                                                                                           </v>
          </cell>
          <cell r="C8976" t="str">
            <v xml:space="preserve">UN    </v>
          </cell>
          <cell r="D8976">
            <v>11.07</v>
          </cell>
        </row>
        <row r="8977">
          <cell r="A8977">
            <v>38850</v>
          </cell>
          <cell r="B8977" t="str">
            <v xml:space="preserve">CONECTOR/ADAPTADOR FIXO, ROSCA FEMEA, METALICA, COM ANEL DESLIZANTE, DN 25 MM X 1", PARA TUBO PEX PARA INST. AGUA QUENTE/FRIA                                                                                                                                                                                                                                                                                                                                                                             </v>
          </cell>
          <cell r="C8977" t="str">
            <v xml:space="preserve">UN    </v>
          </cell>
          <cell r="D8977">
            <v>19.989999999999998</v>
          </cell>
        </row>
        <row r="8978">
          <cell r="A8978">
            <v>38848</v>
          </cell>
          <cell r="B8978" t="str">
            <v xml:space="preserve">CONECTOR/ADAPTADOR FIXO, ROSCA FEMEA, METALICA, COM ANEL DESLIZANTE, DN 25 MM X 3/4", PARA TUBO PEX PARA INST. AGUA QUENTE/FRIA                                                                                                                                                                                                                                                                                                                                                                           </v>
          </cell>
          <cell r="C8978" t="str">
            <v xml:space="preserve">UN    </v>
          </cell>
          <cell r="D8978">
            <v>13.11</v>
          </cell>
        </row>
        <row r="8979">
          <cell r="A8979">
            <v>38851</v>
          </cell>
          <cell r="B8979" t="str">
            <v xml:space="preserve">CONECTOR/ADAPTADOR FIXO, ROSCA FEMEA, METALICA, COM ANEL DESLIZANTE, DN 32 MM X 1", PARA TUBO PEX PARA INST. AGUA QUENTE/FRIA                                                                                                                                                                                                                                                                                                                                                                             </v>
          </cell>
          <cell r="C8979" t="str">
            <v xml:space="preserve">UN    </v>
          </cell>
          <cell r="D8979">
            <v>22.61</v>
          </cell>
        </row>
        <row r="8980">
          <cell r="A8980">
            <v>38854</v>
          </cell>
          <cell r="B8980" t="str">
            <v xml:space="preserve">CONECTOR/ADAPTADOR MOVEL, ROSCA FEMEA, METALICA, COM ANEL DESLIZANTE, DN 16 MM X 3/4", PARA TUBO PEX PARA INST. AGUA QUENTE/FRIA                                                                                                                                                                                                                                                                                                                                                                          </v>
          </cell>
          <cell r="C8980" t="str">
            <v xml:space="preserve">UN    </v>
          </cell>
          <cell r="D8980">
            <v>9.82</v>
          </cell>
        </row>
        <row r="8981">
          <cell r="A8981">
            <v>44247</v>
          </cell>
          <cell r="B8981" t="str">
            <v xml:space="preserve">CONECTOR, CPVC, SOLDAVEL, 114 MM X 4", PARA AGUA QUENTE                                                                                                                                                                                                                                                                                                                                                                                                                                                   </v>
          </cell>
          <cell r="C8981" t="str">
            <v xml:space="preserve">UN    </v>
          </cell>
          <cell r="D8981">
            <v>1463.97</v>
          </cell>
        </row>
        <row r="8982">
          <cell r="A8982">
            <v>38005</v>
          </cell>
          <cell r="B8982" t="str">
            <v xml:space="preserve">CONECTOR, CPVC, SOLDAVEL, 15 MM X 1/2", PARA AGUA QUENTE                                                                                                                                                                                                                                                                                                                                                                                                                                                  </v>
          </cell>
          <cell r="C8982" t="str">
            <v xml:space="preserve">UN    </v>
          </cell>
          <cell r="D8982">
            <v>17.41</v>
          </cell>
        </row>
        <row r="8983">
          <cell r="A8983">
            <v>38006</v>
          </cell>
          <cell r="B8983" t="str">
            <v xml:space="preserve">CONECTOR, CPVC, SOLDAVEL, 22 MM X 1/2", PARA AGUA QUENTE                                                                                                                                                                                                                                                                                                                                                                                                                                                  </v>
          </cell>
          <cell r="C8983" t="str">
            <v xml:space="preserve">UN    </v>
          </cell>
          <cell r="D8983">
            <v>23.13</v>
          </cell>
        </row>
        <row r="8984">
          <cell r="A8984">
            <v>38428</v>
          </cell>
          <cell r="B8984" t="str">
            <v xml:space="preserve">CONECTOR, CPVC, SOLDAVEL, 22 MM X 3/4", PARA AGUA QUENTE                                                                                                                                                                                                                                                                                                                                                                                                                                                  </v>
          </cell>
          <cell r="C8984" t="str">
            <v xml:space="preserve">UN    </v>
          </cell>
          <cell r="D8984">
            <v>20.71</v>
          </cell>
        </row>
        <row r="8985">
          <cell r="A8985">
            <v>38007</v>
          </cell>
          <cell r="B8985" t="str">
            <v xml:space="preserve">CONECTOR, CPVC, SOLDAVEL, 28 MM X 1", PARA AGUA QUENTE                                                                                                                                                                                                                                                                                                                                                                                                                                                    </v>
          </cell>
          <cell r="C8985" t="str">
            <v xml:space="preserve">UN    </v>
          </cell>
          <cell r="D8985">
            <v>26.69</v>
          </cell>
        </row>
        <row r="8986">
          <cell r="A8986">
            <v>38008</v>
          </cell>
          <cell r="B8986" t="str">
            <v xml:space="preserve">CONECTOR, CPVC, SOLDAVEL, 35 MM X 1 1/4", PARA AGUA QUENTE                                                                                                                                                                                                                                                                                                                                                                                                                                                </v>
          </cell>
          <cell r="C8986" t="str">
            <v xml:space="preserve">UN    </v>
          </cell>
          <cell r="D8986">
            <v>42.7</v>
          </cell>
        </row>
        <row r="8987">
          <cell r="A8987">
            <v>38009</v>
          </cell>
          <cell r="B8987" t="str">
            <v xml:space="preserve">CONECTOR, CPVC, SOLDAVEL, 42 MM X 1 1/2", PARA AGUA QUENTE                                                                                                                                                                                                                                                                                                                                                                                                                                                </v>
          </cell>
          <cell r="C8987" t="str">
            <v xml:space="preserve">UN    </v>
          </cell>
          <cell r="D8987">
            <v>52.28</v>
          </cell>
        </row>
        <row r="8988">
          <cell r="A8988">
            <v>44248</v>
          </cell>
          <cell r="B8988" t="str">
            <v xml:space="preserve">CONECTOR, CPVC, SOLDAVEL, 54 MM X 2", PARA AGUA QUENTE                                                                                                                                                                                                                                                                                                                                                                                                                                                    </v>
          </cell>
          <cell r="C8988" t="str">
            <v xml:space="preserve">UN    </v>
          </cell>
          <cell r="D8988">
            <v>85.22</v>
          </cell>
        </row>
        <row r="8989">
          <cell r="A8989">
            <v>44249</v>
          </cell>
          <cell r="B8989" t="str">
            <v xml:space="preserve">CONECTOR, CPVC, SOLDAVEL, 73 MM X 2 1/2", PARA AGUA QUENTE                                                                                                                                                                                                                                                                                                                                                                                                                                                </v>
          </cell>
          <cell r="C8989" t="str">
            <v xml:space="preserve">UN    </v>
          </cell>
          <cell r="D8989">
            <v>328.79</v>
          </cell>
        </row>
        <row r="8990">
          <cell r="A8990">
            <v>44250</v>
          </cell>
          <cell r="B8990" t="str">
            <v xml:space="preserve">CONECTOR, CPVC, SOLDAVEL, 89 MM X 3", PARA AGUA QUENTE                                                                                                                                                                                                                                                                                                                                                                                                                                                    </v>
          </cell>
          <cell r="C8990" t="str">
            <v xml:space="preserve">UN    </v>
          </cell>
          <cell r="D8990">
            <v>477.47</v>
          </cell>
        </row>
        <row r="8991">
          <cell r="A8991">
            <v>3104</v>
          </cell>
          <cell r="B8991" t="str">
            <v xml:space="preserve">CONJ. DE FERRAGENS PARA PORTA DE VIDRO TEMPERADO, EM ZAMAC CROMADO, CONTEMPLANDO DOBRADICA INF., DOBRADICA SUP., PIVO PARA DOBRADICA INF., PIVO PARA DOBRADICA SUP., FECHADURA CENTRAL EM ZAMC. CROMADO, CONTRA FECHADURA DE PRESSAO                                                                                                                                                                                                                                                                      </v>
          </cell>
          <cell r="C8991" t="str">
            <v xml:space="preserve">CJ    </v>
          </cell>
          <cell r="D8991">
            <v>208.59</v>
          </cell>
        </row>
        <row r="8992">
          <cell r="A8992">
            <v>1607</v>
          </cell>
          <cell r="B8992" t="str">
            <v xml:space="preserve">CONJUNTO ARRUELAS DE VEDACAO 5/16" PARA TELHA FIBROCIMENTO (UMA ARRUELA METALICA E UMA ARRUELA PVC - CONICAS)                                                                                                                                                                                                                                                                                                                                                                                             </v>
          </cell>
          <cell r="C8992" t="str">
            <v xml:space="preserve">CJ    </v>
          </cell>
          <cell r="D8992">
            <v>0.28999999999999998</v>
          </cell>
        </row>
        <row r="8993">
          <cell r="A8993">
            <v>38169</v>
          </cell>
          <cell r="B8993" t="str">
            <v xml:space="preserve">CONJUNTO DE FERRAGENS PIVO, PARA PORTA PIVOTANTE DE ATE 100 KG, REGULAVEL COM ESFERA, CROMADO - SUPERIOR E INFERIOR - COMPLETO                                                                                                                                                                                                                                                                                                                                                                            </v>
          </cell>
          <cell r="C8993" t="str">
            <v xml:space="preserve">CJ    </v>
          </cell>
          <cell r="D8993">
            <v>75.84</v>
          </cell>
        </row>
        <row r="8994">
          <cell r="A8994">
            <v>6142</v>
          </cell>
          <cell r="B8994" t="str">
            <v xml:space="preserve">CONJUNTO DE LIGACAO AJUSTAVEL, PARA VASO / BACIA SANITARIA, EM PLASTICO BRANCO, COM TUBO, CANOPLA E ESPUDE                                                                                                                                                                                                                                                                                                                                                                                                </v>
          </cell>
          <cell r="C8994" t="str">
            <v xml:space="preserve">UN    </v>
          </cell>
          <cell r="D8994">
            <v>9.9700000000000006</v>
          </cell>
        </row>
        <row r="8995">
          <cell r="A8995">
            <v>11686</v>
          </cell>
          <cell r="B8995" t="str">
            <v xml:space="preserve">CONJUNTO DE LIGACAO PARA VASO / BACIA SANITARIA, EM PLASTICO BRANCO, COM TUBO, CANOPLA E ANEL DE EXPANSAO (TUBO 1.1/2" X 20 CM)                                                                                                                                                                                                                                                                                                                                                                           </v>
          </cell>
          <cell r="C8995" t="str">
            <v xml:space="preserve">UN    </v>
          </cell>
          <cell r="D8995">
            <v>13.84</v>
          </cell>
        </row>
        <row r="8996">
          <cell r="A8996">
            <v>37598</v>
          </cell>
          <cell r="B8996" t="str">
            <v xml:space="preserve">CONJUNTO MONTADO ESTOPIM COM ESPOLETA COMUM NUMERO 8, COM CABECA ACENDEDORA, 1,5 M                                                                                                                                                                                                                                                                                                                                                                                                                        </v>
          </cell>
          <cell r="C8996" t="str">
            <v xml:space="preserve">UN    </v>
          </cell>
          <cell r="D8996">
            <v>38.11</v>
          </cell>
        </row>
        <row r="8997">
          <cell r="A8997">
            <v>25398</v>
          </cell>
          <cell r="B8997" t="str">
            <v xml:space="preserve">CONJUNTO PARA FUTSAL COM PAR DE TRAVES OFICIAIS DE 3,00 X 2,00 M EM TUBO DE ACO GALVANIZADO 3" COM REQUADROS EM TUBO DE 1", PINTURA EM PRIMER COM TINTA ESMALTE SINTETICO E REDES DE POLIETILENO FIO 4 MM                                                                                                                                                                                                                                                                                                 </v>
          </cell>
          <cell r="C8997" t="str">
            <v xml:space="preserve">UN    </v>
          </cell>
          <cell r="D8997">
            <v>4068.28</v>
          </cell>
        </row>
        <row r="8998">
          <cell r="A8998">
            <v>25399</v>
          </cell>
          <cell r="B8998" t="str">
            <v xml:space="preserve">CONJUNTO PARA QUADRA DE VOLEI COM POSTES EM TUBO DE ACO GALVANIZADO 3", H = *255* CM, PINTURA EM TINTA ESMALTE SINTETICO, REDE DE NYLON COM 2 MM, MALHA 10 X 10 CM E ANTENAS OFICIAIS EM FIBRA DE VIDRO                                                                                                                                                                                                                                                                                                   </v>
          </cell>
          <cell r="C8998" t="str">
            <v xml:space="preserve">UN    </v>
          </cell>
          <cell r="D8998">
            <v>2469.8000000000002</v>
          </cell>
        </row>
        <row r="8999">
          <cell r="A8999">
            <v>43440</v>
          </cell>
          <cell r="B8999" t="str">
            <v xml:space="preserve">CONJUNTO PRE-MOLDADO COMPOSTO POR GRELHA (0,99 X 0,45 M), QUADRO (1,10 X 0,52 M) E CANTONEIRA (1,10 X 0,35 M), EM CONCRETO ARMADO, COM FCK DE 21 MPA                                                                                                                                                                                                                                                                                                                                                      </v>
          </cell>
          <cell r="C8999" t="str">
            <v xml:space="preserve">UN    </v>
          </cell>
          <cell r="D8999">
            <v>457.77</v>
          </cell>
        </row>
        <row r="9000">
          <cell r="A9000">
            <v>10667</v>
          </cell>
          <cell r="B9000" t="str">
            <v xml:space="preserve">CONTAINER ALMOXARIFADO, DE *2,40* X *6,00* M, PADRAO SIMPLES, SEM REVESTIMENTO E SEM DIVISORIAS INTERNOS E SEM SANITARIO, PARA USO EM CANTEIRO DE OBRAS                                                                                                                                                                                                                                                                                                                                                   </v>
          </cell>
          <cell r="C9000" t="str">
            <v xml:space="preserve">UN    </v>
          </cell>
          <cell r="D9000">
            <v>19404</v>
          </cell>
        </row>
        <row r="9001">
          <cell r="A9001">
            <v>1613</v>
          </cell>
          <cell r="B9001" t="str">
            <v xml:space="preserve">CONTATOR TRIPOLAR, CORRENTE DE *110* A, TENSAO NOMINAL DE *500* V, CATEGORIA AC-2 E AC-3                                                                                                                                                                                                                                                                                                                                                                                                                  </v>
          </cell>
          <cell r="C9001" t="str">
            <v xml:space="preserve">UN    </v>
          </cell>
          <cell r="D9001">
            <v>1782.26</v>
          </cell>
        </row>
        <row r="9002">
          <cell r="A9002">
            <v>1626</v>
          </cell>
          <cell r="B9002" t="str">
            <v xml:space="preserve">CONTATOR TRIPOLAR, CORRENTE DE *185* A, TENSAO NOMINAL DE *500* V, CATEGORIA AC-2 E AC-3                                                                                                                                                                                                                                                                                                                                                                                                                  </v>
          </cell>
          <cell r="C9002" t="str">
            <v xml:space="preserve">UN    </v>
          </cell>
          <cell r="D9002">
            <v>2665.59</v>
          </cell>
        </row>
        <row r="9003">
          <cell r="A9003">
            <v>1625</v>
          </cell>
          <cell r="B9003" t="str">
            <v xml:space="preserve">CONTATOR TRIPOLAR, CORRENTE DE *22* A, TENSAO NOMINAL DE *500* V, CATEGORIA AC-2 E AC-3                                                                                                                                                                                                                                                                                                                                                                                                                   </v>
          </cell>
          <cell r="C9003" t="str">
            <v xml:space="preserve">UN    </v>
          </cell>
          <cell r="D9003">
            <v>186.18</v>
          </cell>
        </row>
        <row r="9004">
          <cell r="A9004">
            <v>1622</v>
          </cell>
          <cell r="B9004" t="str">
            <v xml:space="preserve">CONTATOR TRIPOLAR, CORRENTE DE *265* A, TENSAO NOMINAL DE *500* V, CATEGORIA AC-2 E AC-3                                                                                                                                                                                                                                                                                                                                                                                                                  </v>
          </cell>
          <cell r="C9004" t="str">
            <v xml:space="preserve">UN    </v>
          </cell>
          <cell r="D9004">
            <v>6015.15</v>
          </cell>
        </row>
        <row r="9005">
          <cell r="A9005">
            <v>1620</v>
          </cell>
          <cell r="B9005" t="str">
            <v xml:space="preserve">CONTATOR TRIPOLAR, CORRENTE DE *38* A, TENSAO NOMINAL DE *500* V, CATEGORIA AC-2 E AC-3                                                                                                                                                                                                                                                                                                                                                                                                                   </v>
          </cell>
          <cell r="C9005" t="str">
            <v xml:space="preserve">UN    </v>
          </cell>
          <cell r="D9005">
            <v>392.2</v>
          </cell>
        </row>
        <row r="9006">
          <cell r="A9006">
            <v>1629</v>
          </cell>
          <cell r="B9006" t="str">
            <v xml:space="preserve">CONTATOR TRIPOLAR, CORRENTE DE *500* A, TENSAO NOMINAL DE *500* V, CATEGORIA AC-2 E AC-3                                                                                                                                                                                                                                                                                                                                                                                                                  </v>
          </cell>
          <cell r="C9006" t="str">
            <v xml:space="preserve">UN    </v>
          </cell>
          <cell r="D9006">
            <v>14639.45</v>
          </cell>
        </row>
        <row r="9007">
          <cell r="A9007">
            <v>1627</v>
          </cell>
          <cell r="B9007" t="str">
            <v xml:space="preserve">CONTATOR TRIPOLAR, CORRENTE DE *65* A, TENSAO NOMINAL DE *500* V, CATEGORIA AC-2 E AC-3                                                                                                                                                                                                                                                                                                                                                                                                                   </v>
          </cell>
          <cell r="C9007" t="str">
            <v xml:space="preserve">UN    </v>
          </cell>
          <cell r="D9007">
            <v>749.67</v>
          </cell>
        </row>
        <row r="9008">
          <cell r="A9008">
            <v>1623</v>
          </cell>
          <cell r="B9008" t="str">
            <v xml:space="preserve">CONTATOR TRIPOLAR, CORRENTE DE 12 A, TENSAO NOMINAL DE *500* V, CATEGORIA AC-2 E AC-3                                                                                                                                                                                                                                                                                                                                                                                                                     </v>
          </cell>
          <cell r="C9008" t="str">
            <v xml:space="preserve">UN    </v>
          </cell>
          <cell r="D9008">
            <v>151.84</v>
          </cell>
        </row>
        <row r="9009">
          <cell r="A9009">
            <v>1619</v>
          </cell>
          <cell r="B9009" t="str">
            <v xml:space="preserve">CONTATOR TRIPOLAR, CORRENTE DE 25 A, TENSAO NOMINAL DE *500* V, CATEGORIA AC-2 E AC-3                                                                                                                                                                                                                                                                                                                                                                                                                     </v>
          </cell>
          <cell r="C9009" t="str">
            <v xml:space="preserve">UN    </v>
          </cell>
          <cell r="D9009">
            <v>208.86</v>
          </cell>
        </row>
        <row r="9010">
          <cell r="A9010">
            <v>1630</v>
          </cell>
          <cell r="B9010" t="str">
            <v xml:space="preserve">CONTATOR TRIPOLAR, CORRENTE DE 250 A, TENSAO NOMINAL DE *500* V, PARA ACIONAMENTO DE CAPACITORES                                                                                                                                                                                                                                                                                                                                                                                                          </v>
          </cell>
          <cell r="C9010" t="str">
            <v xml:space="preserve">UN    </v>
          </cell>
          <cell r="D9010">
            <v>4598.71</v>
          </cell>
        </row>
        <row r="9011">
          <cell r="A9011">
            <v>1616</v>
          </cell>
          <cell r="B9011" t="str">
            <v xml:space="preserve">CONTATOR TRIPOLAR, CORRENTE DE 300 A, TENSAO NOMINAL DE *500* V, CATEGORIA AC-2 E AC-3                                                                                                                                                                                                                                                                                                                                                                                                                    </v>
          </cell>
          <cell r="C9011" t="str">
            <v xml:space="preserve">UN    </v>
          </cell>
          <cell r="D9011">
            <v>7072.89</v>
          </cell>
        </row>
        <row r="9012">
          <cell r="A9012">
            <v>1614</v>
          </cell>
          <cell r="B9012" t="str">
            <v xml:space="preserve">CONTATOR TRIPOLAR, CORRENTE DE 32 A, TENSAO NOMINAL DE *500* V, CATEGORIA AC-2 E AC-3                                                                                                                                                                                                                                                                                                                                                                                                                     </v>
          </cell>
          <cell r="C9012" t="str">
            <v xml:space="preserve">UN    </v>
          </cell>
          <cell r="D9012">
            <v>323.25</v>
          </cell>
        </row>
        <row r="9013">
          <cell r="A9013">
            <v>1617</v>
          </cell>
          <cell r="B9013" t="str">
            <v xml:space="preserve">CONTATOR TRIPOLAR, CORRENTE DE 400 A, TENSAO NOMINAL DE *500* V, CATEGORIA AC-2 E AC-3                                                                                                                                                                                                                                                                                                                                                                                                                    </v>
          </cell>
          <cell r="C9013" t="str">
            <v xml:space="preserve">UN    </v>
          </cell>
          <cell r="D9013">
            <v>8443.5</v>
          </cell>
        </row>
        <row r="9014">
          <cell r="A9014">
            <v>1621</v>
          </cell>
          <cell r="B9014" t="str">
            <v xml:space="preserve">CONTATOR TRIPOLAR, CORRENTE DE 45 A, TENSAO NOMINAL DE *500* V, CATEGORIA AC-2 E AC-3                                                                                                                                                                                                                                                                                                                                                                                                                     </v>
          </cell>
          <cell r="C9014" t="str">
            <v xml:space="preserve">UN    </v>
          </cell>
          <cell r="D9014">
            <v>578.13</v>
          </cell>
        </row>
        <row r="9015">
          <cell r="A9015">
            <v>1624</v>
          </cell>
          <cell r="B9015" t="str">
            <v xml:space="preserve">CONTATOR TRIPOLAR, CORRENTE DE 630 A, TENSAO NOMINAL DE *500* V, CATEGORIA AC-2 E AC-3                                                                                                                                                                                                                                                                                                                                                                                                                    </v>
          </cell>
          <cell r="C9015" t="str">
            <v xml:space="preserve">UN    </v>
          </cell>
          <cell r="D9015">
            <v>20754.54</v>
          </cell>
        </row>
        <row r="9016">
          <cell r="A9016">
            <v>1615</v>
          </cell>
          <cell r="B9016" t="str">
            <v xml:space="preserve">CONTATOR TRIPOLAR, CORRENTE DE 75 A, TENSAO NOMINAL DE *500* V, CATEGORIA AC-2 E AC-3                                                                                                                                                                                                                                                                                                                                                                                                                     </v>
          </cell>
          <cell r="C9016" t="str">
            <v xml:space="preserve">UN    </v>
          </cell>
          <cell r="D9016">
            <v>1085.6500000000001</v>
          </cell>
        </row>
        <row r="9017">
          <cell r="A9017">
            <v>1612</v>
          </cell>
          <cell r="B9017" t="str">
            <v xml:space="preserve">CONTATOR TRIPOLAR, CORRENTE DE 9 A, TENSAO NOMINAL DE *500* V, CATEGORIA AC-2 E AC-3                                                                                                                                                                                                                                                                                                                                                                                                                      </v>
          </cell>
          <cell r="C9017" t="str">
            <v xml:space="preserve">UN    </v>
          </cell>
          <cell r="D9017">
            <v>142.99</v>
          </cell>
        </row>
        <row r="9018">
          <cell r="A9018">
            <v>1618</v>
          </cell>
          <cell r="B9018" t="str">
            <v xml:space="preserve">CONTATOR TRIPOLAR, CORRENTE DE 95 A, TENSAO NOMINAL DE *500* V, CATEGORIA AC-2 E AC-3                                                                                                                                                                                                                                                                                                                                                                                                                     </v>
          </cell>
          <cell r="C9018" t="str">
            <v xml:space="preserve">UN    </v>
          </cell>
          <cell r="D9018">
            <v>1491.84</v>
          </cell>
        </row>
        <row r="9019">
          <cell r="A9019">
            <v>14211</v>
          </cell>
          <cell r="B9019" t="str">
            <v xml:space="preserve">CONTRA-PORCA SEXTAVADA, DIAMETRO NOMINAL 1 3/8", ALTURA 35 MM                                                                                                                                                                                                                                                                                                                                                                                                                                             </v>
          </cell>
          <cell r="C9019" t="str">
            <v xml:space="preserve">UN    </v>
          </cell>
          <cell r="D9019">
            <v>47.39</v>
          </cell>
        </row>
        <row r="9020">
          <cell r="A9020">
            <v>43657</v>
          </cell>
          <cell r="B9020" t="str">
            <v xml:space="preserve">CONTRAMARCO DE ALUMINIO (PERFIL 25) PARA ESQUADRIAS, TIPO CONVENCIONAL / CADEIRINHA, 60 MM (CM-060), INCLUSO CONEXOES, GRAPAS E TRAVAMENTOS                                                                                                                                                                                                                                                                                                                                                               </v>
          </cell>
          <cell r="C9020" t="str">
            <v xml:space="preserve">M     </v>
          </cell>
          <cell r="D9020">
            <v>7.62</v>
          </cell>
        </row>
        <row r="9021">
          <cell r="A9021">
            <v>38200</v>
          </cell>
          <cell r="B9021" t="str">
            <v xml:space="preserve">CORDA DE POLIAMIDA 12 MM TIPO BOMBEIRO, PARA TRABALHO EM ALTURA                                                                                                                                                                                                                                                                                                                                                                                                                                           </v>
          </cell>
          <cell r="C9021" t="str">
            <v xml:space="preserve">100M  </v>
          </cell>
          <cell r="D9021">
            <v>635.97</v>
          </cell>
        </row>
        <row r="9022">
          <cell r="A9022">
            <v>39269</v>
          </cell>
          <cell r="B9022" t="str">
            <v xml:space="preserve">CORDAO DE COBRE, FLEXIVEL, TORCIDO, CLASSE 4 OU 5, ISOLACAO EM PVC/D, 300 V, 2 CONDUTORES DE 0,5 MM2                                                                                                                                                                                                                                                                                                                                                                                                      </v>
          </cell>
          <cell r="C9022" t="str">
            <v xml:space="preserve">M     </v>
          </cell>
          <cell r="D9022">
            <v>1.25</v>
          </cell>
        </row>
        <row r="9023">
          <cell r="A9023">
            <v>11889</v>
          </cell>
          <cell r="B9023" t="str">
            <v xml:space="preserve">CORDAO DE COBRE, FLEXIVEL, TORCIDO, CLASSE 4 OU 5, ISOLACAO EM PVC/D, 300 V, 2 CONDUTORES DE 0,75 MM2                                                                                                                                                                                                                                                                                                                                                                                                     </v>
          </cell>
          <cell r="C9023" t="str">
            <v xml:space="preserve">M     </v>
          </cell>
          <cell r="D9023">
            <v>1.72</v>
          </cell>
        </row>
        <row r="9024">
          <cell r="A9024">
            <v>39270</v>
          </cell>
          <cell r="B9024" t="str">
            <v xml:space="preserve">CORDAO DE COBRE, FLEXIVEL, TORCIDO, CLASSE 4 OU 5, ISOLACAO EM PVC/D, 300 V, 2 CONDUTORES DE 1,0 MM2                                                                                                                                                                                                                                                                                                                                                                                                      </v>
          </cell>
          <cell r="C9024" t="str">
            <v xml:space="preserve">M     </v>
          </cell>
          <cell r="D9024">
            <v>2.2400000000000002</v>
          </cell>
        </row>
        <row r="9025">
          <cell r="A9025">
            <v>11890</v>
          </cell>
          <cell r="B9025" t="str">
            <v xml:space="preserve">CORDAO DE COBRE, FLEXIVEL, TORCIDO, CLASSE 4 OU 5, ISOLACAO EM PVC/D, 300 V, 2 CONDUTORES DE 1,5 MM2                                                                                                                                                                                                                                                                                                                                                                                                      </v>
          </cell>
          <cell r="C9025" t="str">
            <v xml:space="preserve">M     </v>
          </cell>
          <cell r="D9025">
            <v>3.05</v>
          </cell>
        </row>
        <row r="9026">
          <cell r="A9026">
            <v>11891</v>
          </cell>
          <cell r="B9026" t="str">
            <v xml:space="preserve">CORDAO DE COBRE, FLEXIVEL, TORCIDO, CLASSE 4 OU 5, ISOLACAO EM PVC/D, 300 V, 2 CONDUTORES DE 2,5 MM2                                                                                                                                                                                                                                                                                                                                                                                                      </v>
          </cell>
          <cell r="C9026" t="str">
            <v xml:space="preserve">M     </v>
          </cell>
          <cell r="D9026">
            <v>4.95</v>
          </cell>
        </row>
        <row r="9027">
          <cell r="A9027">
            <v>11892</v>
          </cell>
          <cell r="B9027" t="str">
            <v xml:space="preserve">CORDAO DE COBRE, FLEXIVEL, TORCIDO, CLASSE 4 OU 5, ISOLACAO EM PVC/D, 300 V, 2 CONDUTORES DE 4 MM2                                                                                                                                                                                                                                                                                                                                                                                                        </v>
          </cell>
          <cell r="C9027" t="str">
            <v xml:space="preserve">M     </v>
          </cell>
          <cell r="D9027">
            <v>8.08</v>
          </cell>
        </row>
        <row r="9028">
          <cell r="A9028">
            <v>37601</v>
          </cell>
          <cell r="B9028" t="str">
            <v xml:space="preserve">CORDEL DETONANTE, NP 05 G/M                                                                                                                                                                                                                                                                                                                                                                                                                                                                               </v>
          </cell>
          <cell r="C9028" t="str">
            <v xml:space="preserve">M     </v>
          </cell>
          <cell r="D9028">
            <v>8.4700000000000006</v>
          </cell>
        </row>
        <row r="9029">
          <cell r="A9029">
            <v>1634</v>
          </cell>
          <cell r="B9029" t="str">
            <v xml:space="preserve">CORDEL DETONANTE, NP 10 G/M                                                                                                                                                                                                                                                                                                                                                                                                                                                                               </v>
          </cell>
          <cell r="C9029" t="str">
            <v xml:space="preserve">M     </v>
          </cell>
          <cell r="D9029">
            <v>8.75</v>
          </cell>
        </row>
        <row r="9030">
          <cell r="A9030">
            <v>5086</v>
          </cell>
          <cell r="B9030" t="str">
            <v xml:space="preserve">CORRENTE DE ELO CURTO COMUM, SOLDADA, GALVANIZADA, ESPESSURA DO ELO = 1/2" (12,5 MM)                                                                                                                                                                                                                                                                                                                                                                                                                      </v>
          </cell>
          <cell r="C9030" t="str">
            <v xml:space="preserve">KG    </v>
          </cell>
          <cell r="D9030">
            <v>31.4</v>
          </cell>
        </row>
        <row r="9031">
          <cell r="A9031">
            <v>11280</v>
          </cell>
          <cell r="B9031" t="str">
            <v xml:space="preserve">CORTADEIRA DE PISO DE CONCRETO E ASFALTO, PARA DISCO PADRAO DE DIAMETRO 350 MM (14") OU 450 MM (18"), MOTOR A GASOLINA, POTENCIA 13 HP, SEM DISCO                                                                                                                                                                                                                                                                                                                                                         </v>
          </cell>
          <cell r="C9031" t="str">
            <v xml:space="preserve">UN    </v>
          </cell>
          <cell r="D9031">
            <v>13801.74</v>
          </cell>
        </row>
        <row r="9032">
          <cell r="A9032">
            <v>40519</v>
          </cell>
          <cell r="B9032" t="str">
            <v xml:space="preserve">CORTADEIRA HIDRAULICA DE VERGALHAO, PARA ACO DE DIAMETRO ATE 50 MM, MOTOR ELETRICO TRIFASICO, POTENCIA DE 5,5 HP A 7,5 HP                                                                                                                                                                                                                                                                                                                                                                                 </v>
          </cell>
          <cell r="C9032" t="str">
            <v xml:space="preserve">UN    </v>
          </cell>
          <cell r="D9032">
            <v>113776.86</v>
          </cell>
        </row>
        <row r="9033">
          <cell r="A9033">
            <v>39869</v>
          </cell>
          <cell r="B9033" t="str">
            <v xml:space="preserve">COTOVELO BRONZE/LATAO (REF 707-3) SEM ANEL DE SOLDA, BOLSA X ROSCA F, 15MM X 1/2"                                                                                                                                                                                                                                                                                                                                                                                                                         </v>
          </cell>
          <cell r="C9033" t="str">
            <v xml:space="preserve">UN    </v>
          </cell>
          <cell r="D9033">
            <v>13.65</v>
          </cell>
        </row>
        <row r="9034">
          <cell r="A9034">
            <v>39870</v>
          </cell>
          <cell r="B9034" t="str">
            <v xml:space="preserve">COTOVELO BRONZE/LATAO (REF 707-3) SEM ANEL DE SOLDA, BOLSA X ROSCA F, 22MM X 1/2"                                                                                                                                                                                                                                                                                                                                                                                                                         </v>
          </cell>
          <cell r="C9034" t="str">
            <v xml:space="preserve">UN    </v>
          </cell>
          <cell r="D9034">
            <v>20.88</v>
          </cell>
        </row>
        <row r="9035">
          <cell r="A9035">
            <v>39871</v>
          </cell>
          <cell r="B9035" t="str">
            <v xml:space="preserve">COTOVELO BRONZE/LATAO (REF 707-3) SEM ANEL DE SOLDA, BOLSA X ROSCA F, 22MM X 3/4"                                                                                                                                                                                                                                                                                                                                                                                                                         </v>
          </cell>
          <cell r="C9035" t="str">
            <v xml:space="preserve">UN    </v>
          </cell>
          <cell r="D9035">
            <v>23.4</v>
          </cell>
        </row>
        <row r="9036">
          <cell r="A9036">
            <v>12722</v>
          </cell>
          <cell r="B9036" t="str">
            <v xml:space="preserve">COTOVELO DE COBRE 90 GRAUS (REF 607) SEM ANEL DE SOLDA, BOLSA X BOLSA, 104 MM                                                                                                                                                                                                                                                                                                                                                                                                                             </v>
          </cell>
          <cell r="C9036" t="str">
            <v xml:space="preserve">UN    </v>
          </cell>
          <cell r="D9036">
            <v>783.17</v>
          </cell>
        </row>
        <row r="9037">
          <cell r="A9037">
            <v>12714</v>
          </cell>
          <cell r="B9037" t="str">
            <v xml:space="preserve">COTOVELO DE COBRE 90 GRAUS (REF 607) SEM ANEL DE SOLDA, BOLSA X BOLSA, 15 MM                                                                                                                                                                                                                                                                                                                                                                                                                              </v>
          </cell>
          <cell r="C9037" t="str">
            <v xml:space="preserve">UN    </v>
          </cell>
          <cell r="D9037">
            <v>5.1100000000000003</v>
          </cell>
        </row>
        <row r="9038">
          <cell r="A9038">
            <v>12715</v>
          </cell>
          <cell r="B9038" t="str">
            <v xml:space="preserve">COTOVELO DE COBRE 90 GRAUS (REF 607) SEM ANEL DE SOLDA, BOLSA X BOLSA, 22 MM                                                                                                                                                                                                                                                                                                                                                                                                                              </v>
          </cell>
          <cell r="C9038" t="str">
            <v xml:space="preserve">UN    </v>
          </cell>
          <cell r="D9038">
            <v>11.54</v>
          </cell>
        </row>
        <row r="9039">
          <cell r="A9039">
            <v>12716</v>
          </cell>
          <cell r="B9039" t="str">
            <v xml:space="preserve">COTOVELO DE COBRE 90 GRAUS (REF 607) SEM ANEL DE SOLDA, BOLSA X BOLSA, 28 MM                                                                                                                                                                                                                                                                                                                                                                                                                              </v>
          </cell>
          <cell r="C9039" t="str">
            <v xml:space="preserve">UN    </v>
          </cell>
          <cell r="D9039">
            <v>19.82</v>
          </cell>
        </row>
        <row r="9040">
          <cell r="A9040">
            <v>12717</v>
          </cell>
          <cell r="B9040" t="str">
            <v xml:space="preserve">COTOVELO DE COBRE 90 GRAUS (REF 607) SEM ANEL DE SOLDA, BOLSA X BOLSA, 35 MM                                                                                                                                                                                                                                                                                                                                                                                                                              </v>
          </cell>
          <cell r="C9040" t="str">
            <v xml:space="preserve">UN    </v>
          </cell>
          <cell r="D9040">
            <v>38.96</v>
          </cell>
        </row>
        <row r="9041">
          <cell r="A9041">
            <v>12718</v>
          </cell>
          <cell r="B9041" t="str">
            <v xml:space="preserve">COTOVELO DE COBRE 90 GRAUS (REF 607) SEM ANEL DE SOLDA, BOLSA X BOLSA, 42 MM                                                                                                                                                                                                                                                                                                                                                                                                                              </v>
          </cell>
          <cell r="C9041" t="str">
            <v xml:space="preserve">UN    </v>
          </cell>
          <cell r="D9041">
            <v>59.79</v>
          </cell>
        </row>
        <row r="9042">
          <cell r="A9042">
            <v>12719</v>
          </cell>
          <cell r="B9042" t="str">
            <v xml:space="preserve">COTOVELO DE COBRE 90 GRAUS (REF 607) SEM ANEL DE SOLDA, BOLSA X BOLSA, 54 MM                                                                                                                                                                                                                                                                                                                                                                                                                              </v>
          </cell>
          <cell r="C9042" t="str">
            <v xml:space="preserve">UN    </v>
          </cell>
          <cell r="D9042">
            <v>94.92</v>
          </cell>
        </row>
        <row r="9043">
          <cell r="A9043">
            <v>12720</v>
          </cell>
          <cell r="B9043" t="str">
            <v xml:space="preserve">COTOVELO DE COBRE 90 GRAUS (REF 607) SEM ANEL DE SOLDA, BOLSA X BOLSA, 66 MM                                                                                                                                                                                                                                                                                                                                                                                                                              </v>
          </cell>
          <cell r="C9043" t="str">
            <v xml:space="preserve">UN    </v>
          </cell>
          <cell r="D9043">
            <v>330.52</v>
          </cell>
        </row>
        <row r="9044">
          <cell r="A9044">
            <v>12721</v>
          </cell>
          <cell r="B9044" t="str">
            <v xml:space="preserve">COTOVELO DE COBRE 90 GRAUS (REF 607) SEM ANEL DE SOLDA, BOLSA X BOLSA, 79 MM                                                                                                                                                                                                                                                                                                                                                                                                                              </v>
          </cell>
          <cell r="C9044" t="str">
            <v xml:space="preserve">UN    </v>
          </cell>
          <cell r="D9044">
            <v>316.95</v>
          </cell>
        </row>
        <row r="9045">
          <cell r="A9045">
            <v>3468</v>
          </cell>
          <cell r="B9045" t="str">
            <v xml:space="preserve">COTOVELO DE REDUCAO 90 GRAUS DE FERRO GALVANIZADO, COM ROSCA BSP, DE 1 1/2" X 1"                                                                                                                                                                                                                                                                                                                                                                                                                          </v>
          </cell>
          <cell r="C9045" t="str">
            <v xml:space="preserve">UN    </v>
          </cell>
          <cell r="D9045">
            <v>47.39</v>
          </cell>
        </row>
        <row r="9046">
          <cell r="A9046">
            <v>3465</v>
          </cell>
          <cell r="B9046" t="str">
            <v xml:space="preserve">COTOVELO DE REDUCAO 90 GRAUS DE FERRO GALVANIZADO, COM ROSCA BSP, DE 1 1/2" X 3/4"                                                                                                                                                                                                                                                                                                                                                                                                                        </v>
          </cell>
          <cell r="C9046" t="str">
            <v xml:space="preserve">UN    </v>
          </cell>
          <cell r="D9046">
            <v>47.37</v>
          </cell>
        </row>
        <row r="9047">
          <cell r="A9047">
            <v>12403</v>
          </cell>
          <cell r="B9047" t="str">
            <v xml:space="preserve">COTOVELO DE REDUCAO 90 GRAUS DE FERRO GALVANIZADO, COM ROSCA BSP, DE 1 1/4" X 1"                                                                                                                                                                                                                                                                                                                                                                                                                          </v>
          </cell>
          <cell r="C9047" t="str">
            <v xml:space="preserve">UN    </v>
          </cell>
          <cell r="D9047">
            <v>33.76</v>
          </cell>
        </row>
        <row r="9048">
          <cell r="A9048">
            <v>3463</v>
          </cell>
          <cell r="B9048" t="str">
            <v xml:space="preserve">COTOVELO DE REDUCAO 90 GRAUS DE FERRO GALVANIZADO, COM ROSCA BSP, DE 1" X 1/2"                                                                                                                                                                                                                                                                                                                                                                                                                            </v>
          </cell>
          <cell r="C9048" t="str">
            <v xml:space="preserve">UN    </v>
          </cell>
          <cell r="D9048">
            <v>19.73</v>
          </cell>
        </row>
        <row r="9049">
          <cell r="A9049">
            <v>3464</v>
          </cell>
          <cell r="B9049" t="str">
            <v xml:space="preserve">COTOVELO DE REDUCAO 90 GRAUS DE FERRO GALVANIZADO, COM ROSCA BSP, DE 1" X 3/4"                                                                                                                                                                                                                                                                                                                                                                                                                            </v>
          </cell>
          <cell r="C9049" t="str">
            <v xml:space="preserve">UN    </v>
          </cell>
          <cell r="D9049">
            <v>19.73</v>
          </cell>
        </row>
        <row r="9050">
          <cell r="A9050">
            <v>3466</v>
          </cell>
          <cell r="B9050" t="str">
            <v xml:space="preserve">COTOVELO DE REDUCAO 90 GRAUS DE FERRO GALVANIZADO, COM ROSCA BSP, DE 2 1/2" X 2"                                                                                                                                                                                                                                                                                                                                                                                                                          </v>
          </cell>
          <cell r="C9050" t="str">
            <v xml:space="preserve">UN    </v>
          </cell>
          <cell r="D9050">
            <v>120.31</v>
          </cell>
        </row>
        <row r="9051">
          <cell r="A9051">
            <v>3467</v>
          </cell>
          <cell r="B9051" t="str">
            <v xml:space="preserve">COTOVELO DE REDUCAO 90 GRAUS DE FERRO GALVANIZADO, COM ROSCA BSP, DE 2" X 1 1/2"                                                                                                                                                                                                                                                                                                                                                                                                                          </v>
          </cell>
          <cell r="C9051" t="str">
            <v xml:space="preserve">UN    </v>
          </cell>
          <cell r="D9051">
            <v>67.95</v>
          </cell>
        </row>
        <row r="9052">
          <cell r="A9052">
            <v>3462</v>
          </cell>
          <cell r="B9052" t="str">
            <v xml:space="preserve">COTOVELO DE REDUCAO 90 GRAUS DE FERRO GALVANIZADO, COM ROSCA BSP, DE 3/4" X 1/2"                                                                                                                                                                                                                                                                                                                                                                                                                          </v>
          </cell>
          <cell r="C9052" t="str">
            <v xml:space="preserve">UN    </v>
          </cell>
          <cell r="D9052">
            <v>13.01</v>
          </cell>
        </row>
        <row r="9053">
          <cell r="A9053">
            <v>3446</v>
          </cell>
          <cell r="B9053" t="str">
            <v xml:space="preserve">COTOVELO 45 GRAUS DE FERRO GALVANIZADO, COM ROSCA BSP, DE 1 1/2"                                                                                                                                                                                                                                                                                                                                                                                                                                          </v>
          </cell>
          <cell r="C9053" t="str">
            <v xml:space="preserve">UN    </v>
          </cell>
          <cell r="D9053">
            <v>40.06</v>
          </cell>
        </row>
        <row r="9054">
          <cell r="A9054">
            <v>3445</v>
          </cell>
          <cell r="B9054" t="str">
            <v xml:space="preserve">COTOVELO 45 GRAUS DE FERRO GALVANIZADO, COM ROSCA BSP, DE 1 1/4"                                                                                                                                                                                                                                                                                                                                                                                                                                          </v>
          </cell>
          <cell r="C9054" t="str">
            <v xml:space="preserve">UN    </v>
          </cell>
          <cell r="D9054">
            <v>32.700000000000003</v>
          </cell>
        </row>
        <row r="9055">
          <cell r="A9055">
            <v>3441</v>
          </cell>
          <cell r="B9055" t="str">
            <v xml:space="preserve">COTOVELO 45 GRAUS DE FERRO GALVANIZADO, COM ROSCA BSP, DE 1/2"                                                                                                                                                                                                                                                                                                                                                                                                                                            </v>
          </cell>
          <cell r="C9055" t="str">
            <v xml:space="preserve">UN    </v>
          </cell>
          <cell r="D9055">
            <v>9.23</v>
          </cell>
        </row>
        <row r="9056">
          <cell r="A9056">
            <v>3444</v>
          </cell>
          <cell r="B9056" t="str">
            <v xml:space="preserve">COTOVELO 45 GRAUS DE FERRO GALVANIZADO, COM ROSCA BSP, DE 1"                                                                                                                                                                                                                                                                                                                                                                                                                                              </v>
          </cell>
          <cell r="C9056" t="str">
            <v xml:space="preserve">UN    </v>
          </cell>
          <cell r="D9056">
            <v>20.13</v>
          </cell>
        </row>
        <row r="9057">
          <cell r="A9057">
            <v>12402</v>
          </cell>
          <cell r="B9057" t="str">
            <v xml:space="preserve">COTOVELO 45 GRAUS DE FERRO GALVANIZADO, COM ROSCA BSP, DE 2 1/2"                                                                                                                                                                                                                                                                                                                                                                                                                                          </v>
          </cell>
          <cell r="C9057" t="str">
            <v xml:space="preserve">UN    </v>
          </cell>
          <cell r="D9057">
            <v>112.6</v>
          </cell>
        </row>
        <row r="9058">
          <cell r="A9058">
            <v>3447</v>
          </cell>
          <cell r="B9058" t="str">
            <v xml:space="preserve">COTOVELO 45 GRAUS DE FERRO GALVANIZADO, COM ROSCA BSP, DE 2"                                                                                                                                                                                                                                                                                                                                                                                                                                              </v>
          </cell>
          <cell r="C9058" t="str">
            <v xml:space="preserve">UN    </v>
          </cell>
          <cell r="D9058">
            <v>58.25</v>
          </cell>
        </row>
        <row r="9059">
          <cell r="A9059">
            <v>3442</v>
          </cell>
          <cell r="B9059" t="str">
            <v xml:space="preserve">COTOVELO 45 GRAUS DE FERRO GALVANIZADO, COM ROSCA BSP, DE 3/4"                                                                                                                                                                                                                                                                                                                                                                                                                                            </v>
          </cell>
          <cell r="C9059" t="str">
            <v xml:space="preserve">UN    </v>
          </cell>
          <cell r="D9059">
            <v>13.8</v>
          </cell>
        </row>
        <row r="9060">
          <cell r="A9060">
            <v>3448</v>
          </cell>
          <cell r="B9060" t="str">
            <v xml:space="preserve">COTOVELO 45 GRAUS DE FERRO GALVANIZADO, COM ROSCA BSP, DE 3"                                                                                                                                                                                                                                                                                                                                                                                                                                              </v>
          </cell>
          <cell r="C9060" t="str">
            <v xml:space="preserve">UN    </v>
          </cell>
          <cell r="D9060">
            <v>164.62</v>
          </cell>
        </row>
        <row r="9061">
          <cell r="A9061">
            <v>3449</v>
          </cell>
          <cell r="B9061" t="str">
            <v xml:space="preserve">COTOVELO 45 GRAUS DE FERRO GALVANIZADO, COM ROSCA BSP, DE 4"                                                                                                                                                                                                                                                                                                                                                                                                                                              </v>
          </cell>
          <cell r="C9061" t="str">
            <v xml:space="preserve">UN    </v>
          </cell>
          <cell r="D9061">
            <v>288.45</v>
          </cell>
        </row>
        <row r="9062">
          <cell r="A9062">
            <v>37438</v>
          </cell>
          <cell r="B9062" t="str">
            <v xml:space="preserve">COTOVELO 45 GRAUS, PEAD PE 100, DE 125 MM, PARA ELETROFUSAO                                                                                                                                                                                                                                                                                                                                                                                                                                               </v>
          </cell>
          <cell r="C9062" t="str">
            <v xml:space="preserve">UN    </v>
          </cell>
          <cell r="D9062">
            <v>228.21</v>
          </cell>
        </row>
        <row r="9063">
          <cell r="A9063">
            <v>37439</v>
          </cell>
          <cell r="B9063" t="str">
            <v xml:space="preserve">COTOVELO 45 GRAUS, PEAD PE 100, DE 200 MM, PARA ELETROFUSAO                                                                                                                                                                                                                                                                                                                                                                                                                                               </v>
          </cell>
          <cell r="C9063" t="str">
            <v xml:space="preserve">UN    </v>
          </cell>
          <cell r="D9063">
            <v>1492.05</v>
          </cell>
        </row>
        <row r="9064">
          <cell r="A9064">
            <v>37435</v>
          </cell>
          <cell r="B9064" t="str">
            <v xml:space="preserve">COTOVELO 45 GRAUS, PEAD PE 100, DE 32 MM, PARA ELETROFUSAO                                                                                                                                                                                                                                                                                                                                                                                                                                                </v>
          </cell>
          <cell r="C9064" t="str">
            <v xml:space="preserve">UN    </v>
          </cell>
          <cell r="D9064">
            <v>26.82</v>
          </cell>
        </row>
        <row r="9065">
          <cell r="A9065">
            <v>37436</v>
          </cell>
          <cell r="B9065" t="str">
            <v xml:space="preserve">COTOVELO 45 GRAUS, PEAD PE 100, DE 40 MM, PARA ELETROFUSAO                                                                                                                                                                                                                                                                                                                                                                                                                                                </v>
          </cell>
          <cell r="C9065" t="str">
            <v xml:space="preserve">UN    </v>
          </cell>
          <cell r="D9065">
            <v>31.65</v>
          </cell>
        </row>
        <row r="9066">
          <cell r="A9066">
            <v>37437</v>
          </cell>
          <cell r="B9066" t="str">
            <v xml:space="preserve">COTOVELO 45 GRAUS, PEAD PE 100, DE 63 MM, PARA ELETROFUSAO                                                                                                                                                                                                                                                                                                                                                                                                                                                </v>
          </cell>
          <cell r="C9066" t="str">
            <v xml:space="preserve">UN    </v>
          </cell>
          <cell r="D9066">
            <v>45.78</v>
          </cell>
        </row>
        <row r="9067">
          <cell r="A9067">
            <v>3473</v>
          </cell>
          <cell r="B9067" t="str">
            <v xml:space="preserve">COTOVELO 90 GRAUS DE FERRO GALVANIZADO, COM ROSCA BSP MACHO/FEMEA, DE 1 1/2"                                                                                                                                                                                                                                                                                                                                                                                                                              </v>
          </cell>
          <cell r="C9067" t="str">
            <v xml:space="preserve">UN    </v>
          </cell>
          <cell r="D9067">
            <v>45.29</v>
          </cell>
        </row>
        <row r="9068">
          <cell r="A9068">
            <v>3474</v>
          </cell>
          <cell r="B9068" t="str">
            <v xml:space="preserve">COTOVELO 90 GRAUS DE FERRO GALVANIZADO, COM ROSCA BSP MACHO/FEMEA, DE 1 1/4"                                                                                                                                                                                                                                                                                                                                                                                                                              </v>
          </cell>
          <cell r="C9068" t="str">
            <v xml:space="preserve">UN    </v>
          </cell>
          <cell r="D9068">
            <v>37.33</v>
          </cell>
        </row>
        <row r="9069">
          <cell r="A9069">
            <v>3450</v>
          </cell>
          <cell r="B9069" t="str">
            <v xml:space="preserve">COTOVELO 90 GRAUS DE FERRO GALVANIZADO, COM ROSCA BSP MACHO/FEMEA, DE 1/2"                                                                                                                                                                                                                                                                                                                                                                                                                                </v>
          </cell>
          <cell r="C9069" t="str">
            <v xml:space="preserve">UN    </v>
          </cell>
          <cell r="D9069">
            <v>10.82</v>
          </cell>
        </row>
        <row r="9070">
          <cell r="A9070">
            <v>3443</v>
          </cell>
          <cell r="B9070" t="str">
            <v xml:space="preserve">COTOVELO 90 GRAUS DE FERRO GALVANIZADO, COM ROSCA BSP MACHO/FEMEA, DE 1"                                                                                                                                                                                                                                                                                                                                                                                                                                  </v>
          </cell>
          <cell r="C9070" t="str">
            <v xml:space="preserve">UN    </v>
          </cell>
          <cell r="D9070">
            <v>23.22</v>
          </cell>
        </row>
        <row r="9071">
          <cell r="A9071">
            <v>3453</v>
          </cell>
          <cell r="B9071" t="str">
            <v xml:space="preserve">COTOVELO 90 GRAUS DE FERRO GALVANIZADO, COM ROSCA BSP MACHO/FEMEA, DE 2 1/2"                                                                                                                                                                                                                                                                                                                                                                                                                              </v>
          </cell>
          <cell r="C9071" t="str">
            <v xml:space="preserve">UN    </v>
          </cell>
          <cell r="D9071">
            <v>132.19999999999999</v>
          </cell>
        </row>
        <row r="9072">
          <cell r="A9072">
            <v>3452</v>
          </cell>
          <cell r="B9072" t="str">
            <v xml:space="preserve">COTOVELO 90 GRAUS DE FERRO GALVANIZADO, COM ROSCA BSP MACHO/FEMEA, DE 2"                                                                                                                                                                                                                                                                                                                                                                                                                                  </v>
          </cell>
          <cell r="C9072" t="str">
            <v xml:space="preserve">UN    </v>
          </cell>
          <cell r="D9072">
            <v>65.25</v>
          </cell>
        </row>
        <row r="9073">
          <cell r="A9073">
            <v>3451</v>
          </cell>
          <cell r="B9073" t="str">
            <v xml:space="preserve">COTOVELO 90 GRAUS DE FERRO GALVANIZADO, COM ROSCA BSP MACHO/FEMEA, DE 3/4"                                                                                                                                                                                                                                                                                                                                                                                                                                </v>
          </cell>
          <cell r="C9073" t="str">
            <v xml:space="preserve">UN    </v>
          </cell>
          <cell r="D9073">
            <v>12.94</v>
          </cell>
        </row>
        <row r="9074">
          <cell r="A9074">
            <v>3454</v>
          </cell>
          <cell r="B9074" t="str">
            <v xml:space="preserve">COTOVELO 90 GRAUS DE FERRO GALVANIZADO, COM ROSCA BSP MACHO/FEMEA, DE 3"                                                                                                                                                                                                                                                                                                                                                                                                                                  </v>
          </cell>
          <cell r="C9074" t="str">
            <v xml:space="preserve">UN    </v>
          </cell>
          <cell r="D9074">
            <v>201.07</v>
          </cell>
        </row>
        <row r="9075">
          <cell r="A9075">
            <v>3458</v>
          </cell>
          <cell r="B9075" t="str">
            <v xml:space="preserve">COTOVELO 90 GRAUS DE FERRO GALVANIZADO, COM ROSCA BSP, DE 1 1/2"                                                                                                                                                                                                                                                                                                                                                                                                                                          </v>
          </cell>
          <cell r="C9075" t="str">
            <v xml:space="preserve">UN    </v>
          </cell>
          <cell r="D9075">
            <v>36.299999999999997</v>
          </cell>
        </row>
        <row r="9076">
          <cell r="A9076">
            <v>3457</v>
          </cell>
          <cell r="B9076" t="str">
            <v xml:space="preserve">COTOVELO 90 GRAUS DE FERRO GALVANIZADO, COM ROSCA BSP, DE 1 1/4"                                                                                                                                                                                                                                                                                                                                                                                                                                          </v>
          </cell>
          <cell r="C9076" t="str">
            <v xml:space="preserve">UN    </v>
          </cell>
          <cell r="D9076">
            <v>27.25</v>
          </cell>
        </row>
        <row r="9077">
          <cell r="A9077">
            <v>3455</v>
          </cell>
          <cell r="B9077" t="str">
            <v xml:space="preserve">COTOVELO 90 GRAUS DE FERRO GALVANIZADO, COM ROSCA BSP, DE 1/2"                                                                                                                                                                                                                                                                                                                                                                                                                                            </v>
          </cell>
          <cell r="C9077" t="str">
            <v xml:space="preserve">UN    </v>
          </cell>
          <cell r="D9077">
            <v>7.74</v>
          </cell>
        </row>
        <row r="9078">
          <cell r="A9078">
            <v>3472</v>
          </cell>
          <cell r="B9078" t="str">
            <v xml:space="preserve">COTOVELO 90 GRAUS DE FERRO GALVANIZADO, COM ROSCA BSP, DE 1"                                                                                                                                                                                                                                                                                                                                                                                                                                              </v>
          </cell>
          <cell r="C9078" t="str">
            <v xml:space="preserve">UN    </v>
          </cell>
          <cell r="D9078">
            <v>17.39</v>
          </cell>
        </row>
        <row r="9079">
          <cell r="A9079">
            <v>3470</v>
          </cell>
          <cell r="B9079" t="str">
            <v xml:space="preserve">COTOVELO 90 GRAUS DE FERRO GALVANIZADO, COM ROSCA BSP, DE 2 1/2"                                                                                                                                                                                                                                                                                                                                                                                                                                          </v>
          </cell>
          <cell r="C9079" t="str">
            <v xml:space="preserve">UN    </v>
          </cell>
          <cell r="D9079">
            <v>101.37</v>
          </cell>
        </row>
        <row r="9080">
          <cell r="A9080">
            <v>3471</v>
          </cell>
          <cell r="B9080" t="str">
            <v xml:space="preserve">COTOVELO 90 GRAUS DE FERRO GALVANIZADO, COM ROSCA BSP, DE 2"                                                                                                                                                                                                                                                                                                                                                                                                                                              </v>
          </cell>
          <cell r="C9080" t="str">
            <v xml:space="preserve">UN    </v>
          </cell>
          <cell r="D9080">
            <v>55.7</v>
          </cell>
        </row>
        <row r="9081">
          <cell r="A9081">
            <v>3456</v>
          </cell>
          <cell r="B9081" t="str">
            <v xml:space="preserve">COTOVELO 90 GRAUS DE FERRO GALVANIZADO, COM ROSCA BSP, DE 3/4"                                                                                                                                                                                                                                                                                                                                                                                                                                            </v>
          </cell>
          <cell r="C9081" t="str">
            <v xml:space="preserve">UN    </v>
          </cell>
          <cell r="D9081">
            <v>11.58</v>
          </cell>
        </row>
        <row r="9082">
          <cell r="A9082">
            <v>3459</v>
          </cell>
          <cell r="B9082" t="str">
            <v xml:space="preserve">COTOVELO 90 GRAUS DE FERRO GALVANIZADO, COM ROSCA BSP, DE 3"                                                                                                                                                                                                                                                                                                                                                                                                                                              </v>
          </cell>
          <cell r="C9082" t="str">
            <v xml:space="preserve">UN    </v>
          </cell>
          <cell r="D9082">
            <v>142.97999999999999</v>
          </cell>
        </row>
        <row r="9083">
          <cell r="A9083">
            <v>3469</v>
          </cell>
          <cell r="B9083" t="str">
            <v xml:space="preserve">COTOVELO 90 GRAUS DE FERRO GALVANIZADO, COM ROSCA BSP, DE 4"                                                                                                                                                                                                                                                                                                                                                                                                                                              </v>
          </cell>
          <cell r="C9083" t="str">
            <v xml:space="preserve">UN    </v>
          </cell>
          <cell r="D9083">
            <v>271.92</v>
          </cell>
        </row>
        <row r="9084">
          <cell r="A9084">
            <v>3460</v>
          </cell>
          <cell r="B9084" t="str">
            <v xml:space="preserve">COTOVELO 90 GRAUS DE FERRO GALVANIZADO, COM ROSCA BSP, DE 5"                                                                                                                                                                                                                                                                                                                                                                                                                                              </v>
          </cell>
          <cell r="C9084" t="str">
            <v xml:space="preserve">UN    </v>
          </cell>
          <cell r="D9084">
            <v>396.77</v>
          </cell>
        </row>
        <row r="9085">
          <cell r="A9085">
            <v>3461</v>
          </cell>
          <cell r="B9085" t="str">
            <v xml:space="preserve">COTOVELO 90 GRAUS DE FERRO GALVANIZADO, COM ROSCA BSP, DE 6"                                                                                                                                                                                                                                                                                                                                                                                                                                              </v>
          </cell>
          <cell r="C9085" t="str">
            <v xml:space="preserve">UN    </v>
          </cell>
          <cell r="D9085">
            <v>1014.11</v>
          </cell>
        </row>
        <row r="9086">
          <cell r="A9086">
            <v>37433</v>
          </cell>
          <cell r="B9086" t="str">
            <v xml:space="preserve">COTOVELO 90 GRAUS, PEAD PE 100, DE 125 MM, PARA ELETROFUSAO                                                                                                                                                                                                                                                                                                                                                                                                                                               </v>
          </cell>
          <cell r="C9086" t="str">
            <v xml:space="preserve">UN    </v>
          </cell>
          <cell r="D9086">
            <v>228.21</v>
          </cell>
        </row>
        <row r="9087">
          <cell r="A9087">
            <v>37430</v>
          </cell>
          <cell r="B9087" t="str">
            <v xml:space="preserve">COTOVELO 90 GRAUS, PEAD PE 100, DE 20 MM, PARA ELETROFUSAO                                                                                                                                                                                                                                                                                                                                                                                                                                                </v>
          </cell>
          <cell r="C9087" t="str">
            <v xml:space="preserve">UN    </v>
          </cell>
          <cell r="D9087">
            <v>28.6</v>
          </cell>
        </row>
        <row r="9088">
          <cell r="A9088">
            <v>37434</v>
          </cell>
          <cell r="B9088" t="str">
            <v xml:space="preserve">COTOVELO 90 GRAUS, PEAD PE 100, DE 200 MM, PARA ELETROFUSAO                                                                                                                                                                                                                                                                                                                                                                                                                                               </v>
          </cell>
          <cell r="C9088" t="str">
            <v xml:space="preserve">UN    </v>
          </cell>
          <cell r="D9088">
            <v>2127.86</v>
          </cell>
        </row>
        <row r="9089">
          <cell r="A9089">
            <v>37431</v>
          </cell>
          <cell r="B9089" t="str">
            <v xml:space="preserve">COTOVELO 90 GRAUS, PEAD PE 100, DE 32 MM, PARA ELETROFUSAO                                                                                                                                                                                                                                                                                                                                                                                                                                                </v>
          </cell>
          <cell r="C9089" t="str">
            <v xml:space="preserve">UN    </v>
          </cell>
          <cell r="D9089">
            <v>38.79</v>
          </cell>
        </row>
        <row r="9090">
          <cell r="A9090">
            <v>37432</v>
          </cell>
          <cell r="B9090" t="str">
            <v xml:space="preserve">COTOVELO 90 GRAUS, PEAD PE 100, DE 63 MM, PARA ELETROFUSAO                                                                                                                                                                                                                                                                                                                                                                                                                                                </v>
          </cell>
          <cell r="C9090" t="str">
            <v xml:space="preserve">UN    </v>
          </cell>
          <cell r="D9090">
            <v>71.56</v>
          </cell>
        </row>
        <row r="9091">
          <cell r="A9091">
            <v>37413</v>
          </cell>
          <cell r="B9091" t="str">
            <v xml:space="preserve">COTOVELO/JOELHO COM ADAPTADOR, 90 GRAUS, EM POLIPROPILENO, PN 16, PARA TUBOS PEAD, 20 MM X 1/2" - LIGACAO PREDIAL DE AGUA                                                                                                                                                                                                                                                                                                                                                                                 </v>
          </cell>
          <cell r="C9091" t="str">
            <v xml:space="preserve">UN    </v>
          </cell>
          <cell r="D9091">
            <v>3.8</v>
          </cell>
        </row>
        <row r="9092">
          <cell r="A9092">
            <v>37414</v>
          </cell>
          <cell r="B9092" t="str">
            <v xml:space="preserve">COTOVELO/JOELHO COM ADAPTADOR, 90 GRAUS, EM POLIPROPILENO, PN 16, PARA TUBOS PEAD, 20 MM X 3/4" - LIGACAO PREDIAL DE AGUA                                                                                                                                                                                                                                                                                                                                                                                 </v>
          </cell>
          <cell r="C9092" t="str">
            <v xml:space="preserve">UN    </v>
          </cell>
          <cell r="D9092">
            <v>4.3099999999999996</v>
          </cell>
        </row>
        <row r="9093">
          <cell r="A9093">
            <v>37415</v>
          </cell>
          <cell r="B9093" t="str">
            <v xml:space="preserve">COTOVELO/JOELHO COM ADAPTADOR, 90 GRAUS, EM POLIPROPILENO, PN 16, PARA TUBOS PEAD, 32 MM X 1" - LIGACAO PREDIAL DE AGUA                                                                                                                                                                                                                                                                                                                                                                                   </v>
          </cell>
          <cell r="C9093" t="str">
            <v xml:space="preserve">UN    </v>
          </cell>
          <cell r="D9093">
            <v>7.84</v>
          </cell>
        </row>
        <row r="9094">
          <cell r="A9094">
            <v>37416</v>
          </cell>
          <cell r="B9094" t="str">
            <v xml:space="preserve">COTOVELO/JOELHO 90 GRAUS, EM POLIPROPILENO, PN 16, PARA TUBOS PEAD, 20 X 20 MM - LIGACAO PREDIAL DE AGUA                                                                                                                                                                                                                                                                                                                                                                                                  </v>
          </cell>
          <cell r="C9094" t="str">
            <v xml:space="preserve">UN    </v>
          </cell>
          <cell r="D9094">
            <v>3.55</v>
          </cell>
        </row>
        <row r="9095">
          <cell r="A9095">
            <v>37417</v>
          </cell>
          <cell r="B9095" t="str">
            <v xml:space="preserve">COTOVELO/JOELHO 90 GRAUS, EM POLIPROPILENO, PN 16, PARA TUBOS PEAD, 32 X 32 MM - LIGACAO PREDIAL DE AGUA                                                                                                                                                                                                                                                                                                                                                                                                  </v>
          </cell>
          <cell r="C9095" t="str">
            <v xml:space="preserve">UN    </v>
          </cell>
          <cell r="D9095">
            <v>5.1100000000000003</v>
          </cell>
        </row>
        <row r="9096">
          <cell r="A9096">
            <v>43590</v>
          </cell>
          <cell r="B9096" t="str">
            <v xml:space="preserve">CREMONA RETANGULAR INJETADA LISA COM CHAVE, COM CASTANHA / ALCA, EM LATAO, COM ACABAMENTO CROMADO, DE SOBREPOR / EMBUTIR                                                                                                                                                                                                                                                                                                                                                                                  </v>
          </cell>
          <cell r="C9096" t="str">
            <v xml:space="preserve">UN    </v>
          </cell>
          <cell r="D9096">
            <v>145.97</v>
          </cell>
        </row>
        <row r="9097">
          <cell r="A9097">
            <v>43589</v>
          </cell>
          <cell r="B9097" t="str">
            <v xml:space="preserve">CREMONA RETANGULAR INJETADA LISA, COM CASTANHA / ALCA, EM LATAO, COM ACABAMENTO CROMADO, DE SOBREPOR / EMBUTIR                                                                                                                                                                                                                                                                                                                                                                                            </v>
          </cell>
          <cell r="C9097" t="str">
            <v xml:space="preserve">UN    </v>
          </cell>
          <cell r="D9097">
            <v>26.41</v>
          </cell>
        </row>
        <row r="9098">
          <cell r="A9098">
            <v>34519</v>
          </cell>
          <cell r="B9098" t="str">
            <v xml:space="preserve">CRUZETA DE CONCRETO LEVE, COMP. 2000 MM SECAO, 90 X 90 MM                                                                                                                                                                                                                                                                                                                                                                                                                                                 </v>
          </cell>
          <cell r="C9098" t="str">
            <v xml:space="preserve">UN    </v>
          </cell>
          <cell r="D9098">
            <v>81.2</v>
          </cell>
        </row>
        <row r="9099">
          <cell r="A9099">
            <v>1649</v>
          </cell>
          <cell r="B9099" t="str">
            <v xml:space="preserve">CRUZETA DE FERRO GALVANIZADO, COM ROSCA BSP, DE 1 1/2"                                                                                                                                                                                                                                                                                                                                                                                                                                                    </v>
          </cell>
          <cell r="C9099" t="str">
            <v xml:space="preserve">UN    </v>
          </cell>
          <cell r="D9099">
            <v>85.61</v>
          </cell>
        </row>
        <row r="9100">
          <cell r="A9100">
            <v>1653</v>
          </cell>
          <cell r="B9100" t="str">
            <v xml:space="preserve">CRUZETA DE FERRO GALVANIZADO, COM ROSCA BSP, DE 1 1/4"                                                                                                                                                                                                                                                                                                                                                                                                                                                    </v>
          </cell>
          <cell r="C9100" t="str">
            <v xml:space="preserve">UN    </v>
          </cell>
          <cell r="D9100">
            <v>67.06</v>
          </cell>
        </row>
        <row r="9101">
          <cell r="A9101">
            <v>1647</v>
          </cell>
          <cell r="B9101" t="str">
            <v xml:space="preserve">CRUZETA DE FERRO GALVANIZADO, COM ROSCA BSP, DE 1/2"                                                                                                                                                                                                                                                                                                                                                                                                                                                      </v>
          </cell>
          <cell r="C9101" t="str">
            <v xml:space="preserve">UN    </v>
          </cell>
          <cell r="D9101">
            <v>24.01</v>
          </cell>
        </row>
        <row r="9102">
          <cell r="A9102">
            <v>1648</v>
          </cell>
          <cell r="B9102" t="str">
            <v xml:space="preserve">CRUZETA DE FERRO GALVANIZADO, COM ROSCA BSP, DE 1"                                                                                                                                                                                                                                                                                                                                                                                                                                                        </v>
          </cell>
          <cell r="C9102" t="str">
            <v xml:space="preserve">UN    </v>
          </cell>
          <cell r="D9102">
            <v>46.11</v>
          </cell>
        </row>
        <row r="9103">
          <cell r="A9103">
            <v>1651</v>
          </cell>
          <cell r="B9103" t="str">
            <v xml:space="preserve">CRUZETA DE FERRO GALVANIZADO, COM ROSCA BSP, DE 2 1/2"                                                                                                                                                                                                                                                                                                                                                                                                                                                    </v>
          </cell>
          <cell r="C9103" t="str">
            <v xml:space="preserve">UN    </v>
          </cell>
          <cell r="D9103">
            <v>213.9</v>
          </cell>
        </row>
        <row r="9104">
          <cell r="A9104">
            <v>1650</v>
          </cell>
          <cell r="B9104" t="str">
            <v xml:space="preserve">CRUZETA DE FERRO GALVANIZADO, COM ROSCA BSP, DE 2"                                                                                                                                                                                                                                                                                                                                                                                                                                                        </v>
          </cell>
          <cell r="C9104" t="str">
            <v xml:space="preserve">UN    </v>
          </cell>
          <cell r="D9104">
            <v>118.23</v>
          </cell>
        </row>
        <row r="9105">
          <cell r="A9105">
            <v>1654</v>
          </cell>
          <cell r="B9105" t="str">
            <v xml:space="preserve">CRUZETA DE FERRO GALVANIZADO, COM ROSCA BSP, DE 3/4"                                                                                                                                                                                                                                                                                                                                                                                                                                                      </v>
          </cell>
          <cell r="C9105" t="str">
            <v xml:space="preserve">UN    </v>
          </cell>
          <cell r="D9105">
            <v>32.96</v>
          </cell>
        </row>
        <row r="9106">
          <cell r="A9106">
            <v>1652</v>
          </cell>
          <cell r="B9106" t="str">
            <v xml:space="preserve">CRUZETA DE FERRO GALVANIZADO, COM ROSCA BSP, DE 3"                                                                                                                                                                                                                                                                                                                                                                                                                                                        </v>
          </cell>
          <cell r="C9106" t="str">
            <v xml:space="preserve">UN    </v>
          </cell>
          <cell r="D9106">
            <v>307.01</v>
          </cell>
        </row>
        <row r="9107">
          <cell r="A9107">
            <v>10510</v>
          </cell>
          <cell r="B9107" t="str">
            <v xml:space="preserve">CRUZETA DE MADEIRA TRATADA, *90 X 115 X 2400* MM, EM EUCALIPTO OU EQUIVALENTE DA REGIAO                                                                                                                                                                                                                                                                                                                                                                                                                   </v>
          </cell>
          <cell r="C9107" t="str">
            <v xml:space="preserve">UN    </v>
          </cell>
          <cell r="D9107">
            <v>129.16</v>
          </cell>
        </row>
        <row r="9108">
          <cell r="A9108">
            <v>1747</v>
          </cell>
          <cell r="B9108" t="str">
            <v xml:space="preserve">CUBA ACO INOX (AISI 304) DE EMBUTIR COM VALVULA DE 3 1/2 ", DE *56 X 33 X 12* CM                                                                                                                                                                                                                                                                                                                                                                                                                          </v>
          </cell>
          <cell r="C9108" t="str">
            <v xml:space="preserve">UN    </v>
          </cell>
          <cell r="D9108">
            <v>166.63</v>
          </cell>
        </row>
        <row r="9109">
          <cell r="A9109">
            <v>1744</v>
          </cell>
          <cell r="B9109" t="str">
            <v xml:space="preserve">CUBA ACO INOX (AISI 304) DE EMBUTIR COM VALVULA 3 1/2 ", DE *40 X 34 X 12* CM                                                                                                                                                                                                                                                                                                                                                                                                                             </v>
          </cell>
          <cell r="C9109" t="str">
            <v xml:space="preserve">UN    </v>
          </cell>
          <cell r="D9109">
            <v>115.42</v>
          </cell>
        </row>
        <row r="9110">
          <cell r="A9110">
            <v>1743</v>
          </cell>
          <cell r="B9110" t="str">
            <v xml:space="preserve">CUBA ACO INOX (AISI 304) DE EMBUTIR COM VALVULA 3 1/2 ", DE *46 X 30 X 12* CM                                                                                                                                                                                                                                                                                                                                                                                                                             </v>
          </cell>
          <cell r="C9110" t="str">
            <v xml:space="preserve">UN    </v>
          </cell>
          <cell r="D9110">
            <v>151.56</v>
          </cell>
        </row>
        <row r="9111">
          <cell r="A9111">
            <v>39640</v>
          </cell>
          <cell r="B9111" t="str">
            <v xml:space="preserve">CUMEEIRA ARTICULADA (ABA INFERIOR) PARA TELHA ONDULADA DE FIBROCIMENTO E = 4 MM, ABA *330* MM, COMPRIMENTO 500 MM (SEM AMIANTO)                                                                                                                                                                                                                                                                                                                                                                           </v>
          </cell>
          <cell r="C9111" t="str">
            <v xml:space="preserve">UN    </v>
          </cell>
          <cell r="D9111">
            <v>11.12</v>
          </cell>
        </row>
        <row r="9112">
          <cell r="A9112">
            <v>7216</v>
          </cell>
          <cell r="B9112" t="str">
            <v xml:space="preserve">CUMEEIRA NORMAL PARA TELHA ESTRUTURAL DE FIBROCIMENTO 2 ABAS, E = 6 MM, DE 1050 X 935 MM (SEM AMIANTO)                                                                                                                                                                                                                                                                                                                                                                                                    </v>
          </cell>
          <cell r="C9112" t="str">
            <v xml:space="preserve">UN    </v>
          </cell>
          <cell r="D9112">
            <v>59.77</v>
          </cell>
        </row>
        <row r="9113">
          <cell r="A9113">
            <v>20235</v>
          </cell>
          <cell r="B9113" t="str">
            <v xml:space="preserve">CUMEEIRA NORMAL PARA TELHA ONDULADA DE FIBROCIMENTO, E = 6 MM, ABA 300 MM, COMPRIMENTO 1100 MM (SEM AMIANTO)                                                                                                                                                                                                                                                                                                                                                                                              </v>
          </cell>
          <cell r="C9113" t="str">
            <v xml:space="preserve">UN    </v>
          </cell>
          <cell r="D9113">
            <v>48.05</v>
          </cell>
        </row>
        <row r="9114">
          <cell r="A9114">
            <v>7181</v>
          </cell>
          <cell r="B9114" t="str">
            <v xml:space="preserve">CUMEEIRA PARA TELHA CERAMICA, COMPRIMENTO DE *41* CM, RENDIMENTO DE *3* TELHAS/M                                                                                                                                                                                                                                                                                                                                                                                                                          </v>
          </cell>
          <cell r="C9114" t="str">
            <v xml:space="preserve">UN    </v>
          </cell>
          <cell r="D9114">
            <v>6.3</v>
          </cell>
        </row>
        <row r="9115">
          <cell r="A9115">
            <v>40742</v>
          </cell>
          <cell r="B9115" t="str">
            <v xml:space="preserve">CUMEEIRA PARA TELHA DE CONCRETO, PARA 2 AGUAS DE TELHADO, COR CINZA, RENDIMENTO DE *3* TELHAS/M                                                                                                                                                                                                                                                                                                                                                                                                           </v>
          </cell>
          <cell r="C9115" t="str">
            <v xml:space="preserve">UN    </v>
          </cell>
          <cell r="D9115">
            <v>10.96</v>
          </cell>
        </row>
        <row r="9116">
          <cell r="A9116">
            <v>7214</v>
          </cell>
          <cell r="B9116" t="str">
            <v xml:space="preserve">CUMEEIRA SHED PARA TELHA ONDULADA DE FIBROCIMENTO, E = 6 MM, ABA 280 MM, COMPRIMENTO 1100 MM (SEM AMIANTO)                                                                                                                                                                                                                                                                                                                                                                                                </v>
          </cell>
          <cell r="C9116" t="str">
            <v xml:space="preserve">UN    </v>
          </cell>
          <cell r="D9116">
            <v>58.37</v>
          </cell>
        </row>
        <row r="9117">
          <cell r="A9117">
            <v>7219</v>
          </cell>
          <cell r="B9117" t="str">
            <v xml:space="preserve">CUMEEIRA UNIVERSAL PARA TELHA ONDULADA DE FIBROCIMENTO, E = 6 MM, ABA 210 MM, COMPRIMENTO 1100 MM (SEM AMIANTO)                                                                                                                                                                                                                                                                                                                                                                                           </v>
          </cell>
          <cell r="C9117" t="str">
            <v xml:space="preserve">UN    </v>
          </cell>
          <cell r="D9117">
            <v>51.77</v>
          </cell>
        </row>
        <row r="9118">
          <cell r="A9118">
            <v>37971</v>
          </cell>
          <cell r="B9118" t="str">
            <v xml:space="preserve">CURVA CPVC, 90 GRAUS, SOLDAVEL, 15 MM, PARA AGUA QUENTE                                                                                                                                                                                                                                                                                                                                                                                                                                                   </v>
          </cell>
          <cell r="C9118" t="str">
            <v xml:space="preserve">UN    </v>
          </cell>
          <cell r="D9118">
            <v>4.7300000000000004</v>
          </cell>
        </row>
        <row r="9119">
          <cell r="A9119">
            <v>37972</v>
          </cell>
          <cell r="B9119" t="str">
            <v xml:space="preserve">CURVA CPVC, 90 GRAUS, SOLDAVEL, 22 MM, PARA AGUA QUENTE                                                                                                                                                                                                                                                                                                                                                                                                                                                   </v>
          </cell>
          <cell r="C9119" t="str">
            <v xml:space="preserve">UN    </v>
          </cell>
          <cell r="D9119">
            <v>6.71</v>
          </cell>
        </row>
        <row r="9120">
          <cell r="A9120">
            <v>37973</v>
          </cell>
          <cell r="B9120" t="str">
            <v xml:space="preserve">CURVA CPVC, 90 GRAUS, SOLDAVEL, 28 MM, PARA AGUA QUENTE                                                                                                                                                                                                                                                                                                                                                                                                                                                   </v>
          </cell>
          <cell r="C9120" t="str">
            <v xml:space="preserve">UN    </v>
          </cell>
          <cell r="D9120">
            <v>12.61</v>
          </cell>
        </row>
        <row r="9121">
          <cell r="A9121">
            <v>1926</v>
          </cell>
          <cell r="B9121" t="str">
            <v xml:space="preserve">CURVA DE PVC 45 GRAUS, SOLDAVEL, 20 MM, COR MARROM, PARA AGUA FRIA PREDIAL                                                                                                                                                                                                                                                                                                                                                                                                                                </v>
          </cell>
          <cell r="C9121" t="str">
            <v xml:space="preserve">UN    </v>
          </cell>
          <cell r="D9121">
            <v>1.94</v>
          </cell>
        </row>
        <row r="9122">
          <cell r="A9122">
            <v>1927</v>
          </cell>
          <cell r="B9122" t="str">
            <v xml:space="preserve">CURVA DE PVC 45 GRAUS, SOLDAVEL, 25 MM, COR MARROM, PARA AGUA FRIA PREDIAL                                                                                                                                                                                                                                                                                                                                                                                                                                </v>
          </cell>
          <cell r="C9122" t="str">
            <v xml:space="preserve">UN    </v>
          </cell>
          <cell r="D9122">
            <v>2.1800000000000002</v>
          </cell>
        </row>
        <row r="9123">
          <cell r="A9123">
            <v>1923</v>
          </cell>
          <cell r="B9123" t="str">
            <v xml:space="preserve">CURVA DE PVC 45 GRAUS, SOLDAVEL, 32 MM, COR MARROM, PARA AGUA FRIA PREDIAL                                                                                                                                                                                                                                                                                                                                                                                                                                </v>
          </cell>
          <cell r="C9123" t="str">
            <v xml:space="preserve">UN    </v>
          </cell>
          <cell r="D9123">
            <v>3.97</v>
          </cell>
        </row>
        <row r="9124">
          <cell r="A9124">
            <v>1929</v>
          </cell>
          <cell r="B9124" t="str">
            <v xml:space="preserve">CURVA DE PVC 45 GRAUS, SOLDAVEL, 40 MM, COR MARROM, PARA AGUA FRIA PREDIAL                                                                                                                                                                                                                                                                                                                                                                                                                                </v>
          </cell>
          <cell r="C9124" t="str">
            <v xml:space="preserve">UN    </v>
          </cell>
          <cell r="D9124">
            <v>4.8099999999999996</v>
          </cell>
        </row>
        <row r="9125">
          <cell r="A9125">
            <v>1930</v>
          </cell>
          <cell r="B9125" t="str">
            <v xml:space="preserve">CURVA DE PVC 45 GRAUS, SOLDAVEL, 50 MM, COR MARROM, PARA AGUA FRIA PREDIAL                                                                                                                                                                                                                                                                                                                                                                                                                                </v>
          </cell>
          <cell r="C9125" t="str">
            <v xml:space="preserve">UN    </v>
          </cell>
          <cell r="D9125">
            <v>8.24</v>
          </cell>
        </row>
        <row r="9126">
          <cell r="A9126">
            <v>1924</v>
          </cell>
          <cell r="B9126" t="str">
            <v xml:space="preserve">CURVA DE PVC 45 GRAUS, SOLDAVEL, 60 MM, COR MARROM, PARA AGUA FRIA PREDIAL                                                                                                                                                                                                                                                                                                                                                                                                                                </v>
          </cell>
          <cell r="C9126" t="str">
            <v xml:space="preserve">UN    </v>
          </cell>
          <cell r="D9126">
            <v>13.3</v>
          </cell>
        </row>
        <row r="9127">
          <cell r="A9127">
            <v>1922</v>
          </cell>
          <cell r="B9127" t="str">
            <v xml:space="preserve">CURVA DE PVC 45 GRAUS, SOLDAVEL, 75 MM, COR MARROM, PARA AGUA FRIA PREDIAL                                                                                                                                                                                                                                                                                                                                                                                                                                </v>
          </cell>
          <cell r="C9127" t="str">
            <v xml:space="preserve">UN    </v>
          </cell>
          <cell r="D9127">
            <v>27.5</v>
          </cell>
        </row>
        <row r="9128">
          <cell r="A9128">
            <v>1953</v>
          </cell>
          <cell r="B9128" t="str">
            <v xml:space="preserve">CURVA DE PVC 45 GRAUS, SOLDAVEL, 85 MM, COR MARROM, PARA AGUA FRIA PREDIAL                                                                                                                                                                                                                                                                                                                                                                                                                                </v>
          </cell>
          <cell r="C9128" t="str">
            <v xml:space="preserve">UN    </v>
          </cell>
          <cell r="D9128">
            <v>33.57</v>
          </cell>
        </row>
        <row r="9129">
          <cell r="A9129">
            <v>1962</v>
          </cell>
          <cell r="B9129" t="str">
            <v xml:space="preserve">CURVA DE PVC 90 GRAUS, SOLDAVEL, 110 MM, COR MARROM, PARA AGUA FRIA PREDIAL                                                                                                                                                                                                                                                                                                                                                                                                                               </v>
          </cell>
          <cell r="C9129" t="str">
            <v xml:space="preserve">UN    </v>
          </cell>
          <cell r="D9129">
            <v>163.12</v>
          </cell>
        </row>
        <row r="9130">
          <cell r="A9130">
            <v>1955</v>
          </cell>
          <cell r="B9130" t="str">
            <v xml:space="preserve">CURVA DE PVC 90 GRAUS, SOLDAVEL, 20 MM, COR MARROM, PARA AGUA FRIA PREDIAL                                                                                                                                                                                                                                                                                                                                                                                                                                </v>
          </cell>
          <cell r="C9130" t="str">
            <v xml:space="preserve">UN    </v>
          </cell>
          <cell r="D9130">
            <v>1.87</v>
          </cell>
        </row>
        <row r="9131">
          <cell r="A9131">
            <v>1956</v>
          </cell>
          <cell r="B9131" t="str">
            <v xml:space="preserve">CURVA DE PVC 90 GRAUS, SOLDAVEL, 25 MM, COR MARROM, PARA AGUA FRIA PREDIAL                                                                                                                                                                                                                                                                                                                                                                                                                                </v>
          </cell>
          <cell r="C9131" t="str">
            <v xml:space="preserve">UN    </v>
          </cell>
          <cell r="D9131">
            <v>2.65</v>
          </cell>
        </row>
        <row r="9132">
          <cell r="A9132">
            <v>1957</v>
          </cell>
          <cell r="B9132" t="str">
            <v xml:space="preserve">CURVA DE PVC 90 GRAUS, SOLDAVEL, 32 MM, COR MARROM, PARA AGUA FRIA PREDIAL                                                                                                                                                                                                                                                                                                                                                                                                                                </v>
          </cell>
          <cell r="C9132" t="str">
            <v xml:space="preserve">UN    </v>
          </cell>
          <cell r="D9132">
            <v>5.74</v>
          </cell>
        </row>
        <row r="9133">
          <cell r="A9133">
            <v>1958</v>
          </cell>
          <cell r="B9133" t="str">
            <v xml:space="preserve">CURVA DE PVC 90 GRAUS, SOLDAVEL, 40 MM, COR MARROM, PARA AGUA FRIA PREDIAL                                                                                                                                                                                                                                                                                                                                                                                                                                </v>
          </cell>
          <cell r="C9133" t="str">
            <v xml:space="preserve">UN    </v>
          </cell>
          <cell r="D9133">
            <v>10.68</v>
          </cell>
        </row>
        <row r="9134">
          <cell r="A9134">
            <v>1959</v>
          </cell>
          <cell r="B9134" t="str">
            <v xml:space="preserve">CURVA DE PVC 90 GRAUS, SOLDAVEL, 50 MM, COR MARROM, PARA AGUA FRIA PREDIAL                                                                                                                                                                                                                                                                                                                                                                                                                                </v>
          </cell>
          <cell r="C9134" t="str">
            <v xml:space="preserve">UN    </v>
          </cell>
          <cell r="D9134">
            <v>11.59</v>
          </cell>
        </row>
        <row r="9135">
          <cell r="A9135">
            <v>1925</v>
          </cell>
          <cell r="B9135" t="str">
            <v xml:space="preserve">CURVA DE PVC 90 GRAUS, SOLDAVEL, 60 MM, COR MARROM, PARA AGUA FRIA PREDIAL                                                                                                                                                                                                                                                                                                                                                                                                                                </v>
          </cell>
          <cell r="C9135" t="str">
            <v xml:space="preserve">UN    </v>
          </cell>
          <cell r="D9135">
            <v>30.29</v>
          </cell>
        </row>
        <row r="9136">
          <cell r="A9136">
            <v>1960</v>
          </cell>
          <cell r="B9136" t="str">
            <v xml:space="preserve">CURVA DE PVC 90 GRAUS, SOLDAVEL, 75 MM, COR MARROM, PARA AGUA FRIA PREDIAL                                                                                                                                                                                                                                                                                                                                                                                                                                </v>
          </cell>
          <cell r="C9136" t="str">
            <v xml:space="preserve">UN    </v>
          </cell>
          <cell r="D9136">
            <v>46.51</v>
          </cell>
        </row>
        <row r="9137">
          <cell r="A9137">
            <v>1961</v>
          </cell>
          <cell r="B9137" t="str">
            <v xml:space="preserve">CURVA DE PVC 90 GRAUS, SOLDAVEL, 85 MM, COR MARROM, PARA AGUA FRIA PREDIAL                                                                                                                                                                                                                                                                                                                                                                                                                                </v>
          </cell>
          <cell r="C9137" t="str">
            <v xml:space="preserve">UN    </v>
          </cell>
          <cell r="D9137">
            <v>59.59</v>
          </cell>
        </row>
        <row r="9138">
          <cell r="A9138">
            <v>38423</v>
          </cell>
          <cell r="B9138" t="str">
            <v xml:space="preserve">CURVA DE PVC, 90 GRAUS, SERIE R, DN 100 MM, PARA ESGOTO PREDIAL                                                                                                                                                                                                                                                                                                                                                                                                                                           </v>
          </cell>
          <cell r="C9138" t="str">
            <v xml:space="preserve">UN    </v>
          </cell>
          <cell r="D9138">
            <v>35.76</v>
          </cell>
        </row>
        <row r="9139">
          <cell r="A9139">
            <v>39866</v>
          </cell>
          <cell r="B9139" t="str">
            <v xml:space="preserve">CURVA DE TRANSPOSICAO BRONZE/LATAO (REF 736) SEM ANEL DE SOLDA, BOLSA X BOLSA, 15 MM                                                                                                                                                                                                                                                                                                                                                                                                                      </v>
          </cell>
          <cell r="C9139" t="str">
            <v xml:space="preserve">UN    </v>
          </cell>
          <cell r="D9139">
            <v>18.079999999999998</v>
          </cell>
        </row>
        <row r="9140">
          <cell r="A9140">
            <v>39867</v>
          </cell>
          <cell r="B9140" t="str">
            <v xml:space="preserve">CURVA DE TRANSPOSICAO BRONZE/LATAO (REF 736) SEM ANEL DE SOLDA, BOLSA X BOLSA, 22 MM                                                                                                                                                                                                                                                                                                                                                                                                                      </v>
          </cell>
          <cell r="C9140" t="str">
            <v xml:space="preserve">UN    </v>
          </cell>
          <cell r="D9140">
            <v>40.19</v>
          </cell>
        </row>
        <row r="9141">
          <cell r="A9141">
            <v>39868</v>
          </cell>
          <cell r="B9141" t="str">
            <v xml:space="preserve">CURVA DE TRANSPOSICAO BRONZE/LATAO (REF 736) SEM ANEL DE SOLDA, BOLSA X BOLSA, 28 MM                                                                                                                                                                                                                                                                                                                                                                                                                      </v>
          </cell>
          <cell r="C9141" t="str">
            <v xml:space="preserve">UN    </v>
          </cell>
          <cell r="D9141">
            <v>72.41</v>
          </cell>
        </row>
        <row r="9142">
          <cell r="A9142">
            <v>37999</v>
          </cell>
          <cell r="B9142" t="str">
            <v xml:space="preserve">CURVA DE TRANSPOSICAO, CPVC, SOLDAVEL, 15 MM                                                                                                                                                                                                                                                                                                                                                                                                                                                              </v>
          </cell>
          <cell r="C9142" t="str">
            <v xml:space="preserve">UN    </v>
          </cell>
          <cell r="D9142">
            <v>7.97</v>
          </cell>
        </row>
        <row r="9143">
          <cell r="A9143">
            <v>38000</v>
          </cell>
          <cell r="B9143" t="str">
            <v xml:space="preserve">CURVA DE TRANSPOSICAO, CPVC, SOLDAVEL, 22 MM                                                                                                                                                                                                                                                                                                                                                                                                                                                              </v>
          </cell>
          <cell r="C9143" t="str">
            <v xml:space="preserve">UN    </v>
          </cell>
          <cell r="D9143">
            <v>9.31</v>
          </cell>
        </row>
        <row r="9144">
          <cell r="A9144">
            <v>38129</v>
          </cell>
          <cell r="B9144" t="str">
            <v xml:space="preserve">CURVA DE TRANSPOSICAO, PVC SOLDAVEL, 20 MM, COR MARROM, PARA AGUA FRIA PREDIAL                                                                                                                                                                                                                                                                                                                                                                                                                            </v>
          </cell>
          <cell r="C9144" t="str">
            <v xml:space="preserve">UN    </v>
          </cell>
          <cell r="D9144">
            <v>4.37</v>
          </cell>
        </row>
        <row r="9145">
          <cell r="A9145">
            <v>38025</v>
          </cell>
          <cell r="B9145" t="str">
            <v xml:space="preserve">CURVA DE TRANSPOSICAO, PVC, SOLDAVEL, 25 MM, COR MARROM, PARA AGUA FRIA PREDIAL                                                                                                                                                                                                                                                                                                                                                                                                                           </v>
          </cell>
          <cell r="C9145" t="str">
            <v xml:space="preserve">UN    </v>
          </cell>
          <cell r="D9145">
            <v>5.94</v>
          </cell>
        </row>
        <row r="9146">
          <cell r="A9146">
            <v>38026</v>
          </cell>
          <cell r="B9146" t="str">
            <v xml:space="preserve">CURVA DE TRANSPOSICAO, PVC, SOLDAVEL, 32 MM, COR MARROM, PARA AGUA FRIA PREDIAL                                                                                                                                                                                                                                                                                                                                                                                                                           </v>
          </cell>
          <cell r="C9146" t="str">
            <v xml:space="preserve">UN    </v>
          </cell>
          <cell r="D9146">
            <v>14.66</v>
          </cell>
        </row>
        <row r="9147">
          <cell r="A9147">
            <v>1858</v>
          </cell>
          <cell r="B9147" t="str">
            <v xml:space="preserve">CURVA LONGA PVC, PB, JE, 45 GRAUS, DN 100 MM, PARA REDE COLETORA ESGOTO                                                                                                                                                                                                                                                                                                                                                                                                                                   </v>
          </cell>
          <cell r="C9147" t="str">
            <v xml:space="preserve">UN    </v>
          </cell>
          <cell r="D9147">
            <v>55.42</v>
          </cell>
        </row>
        <row r="9148">
          <cell r="A9148">
            <v>1844</v>
          </cell>
          <cell r="B9148" t="str">
            <v xml:space="preserve">CURVA LONGA PVC, PB, JE, 45 GRAUS, DN 150 MM, PARA REDE COLETORA ESGOTO                                                                                                                                                                                                                                                                                                                                                                                                                                   </v>
          </cell>
          <cell r="C9148" t="str">
            <v xml:space="preserve">UN    </v>
          </cell>
          <cell r="D9148">
            <v>126.91</v>
          </cell>
        </row>
        <row r="9149">
          <cell r="A9149">
            <v>1863</v>
          </cell>
          <cell r="B9149" t="str">
            <v xml:space="preserve">CURVA LONGA PVC, PB, JE, 90 GRAUS, DN 100 MM, PARA REDE COLETORA ESGOTO                                                                                                                                                                                                                                                                                                                                                                                                                                   </v>
          </cell>
          <cell r="C9149" t="str">
            <v xml:space="preserve">UN    </v>
          </cell>
          <cell r="D9149">
            <v>58.97</v>
          </cell>
        </row>
        <row r="9150">
          <cell r="A9150">
            <v>1865</v>
          </cell>
          <cell r="B9150" t="str">
            <v xml:space="preserve">CURVA LONGA PVC, PB, JE, 90 GRAUS, DN 150 MM, PARA REDE COLETORA ESGOTO                                                                                                                                                                                                                                                                                                                                                                                                                                   </v>
          </cell>
          <cell r="C9150" t="str">
            <v xml:space="preserve">UN    </v>
          </cell>
          <cell r="D9150">
            <v>153.65</v>
          </cell>
        </row>
        <row r="9151">
          <cell r="A9151">
            <v>36355</v>
          </cell>
          <cell r="B9151" t="str">
            <v xml:space="preserve">CURVA PPR 90 GRAUS, F/F, DN 20 MM, PARA AGUA QUENTE PREDIAL                                                                                                                                                                                                                                                                                                                                                                                                                                               </v>
          </cell>
          <cell r="C9151" t="str">
            <v xml:space="preserve">UN    </v>
          </cell>
          <cell r="D9151">
            <v>10.16</v>
          </cell>
        </row>
        <row r="9152">
          <cell r="A9152">
            <v>36356</v>
          </cell>
          <cell r="B9152" t="str">
            <v xml:space="preserve">CURVA PPR 90 GRAUS, F/F, DN 25 MM, PARA AGUA QUENTE PREDIAL                                                                                                                                                                                                                                                                                                                                                                                                                                               </v>
          </cell>
          <cell r="C9152" t="str">
            <v xml:space="preserve">UN    </v>
          </cell>
          <cell r="D9152">
            <v>16.34</v>
          </cell>
        </row>
        <row r="9153">
          <cell r="A9153">
            <v>1966</v>
          </cell>
          <cell r="B9153" t="str">
            <v xml:space="preserve">CURVA PVC CURTA 90 GRAUS, DN 100 MM, PARA ESGOTO PREDIAL                                                                                                                                                                                                                                                                                                                                                                                                                                                  </v>
          </cell>
          <cell r="C9153" t="str">
            <v xml:space="preserve">UN    </v>
          </cell>
          <cell r="D9153">
            <v>23.52</v>
          </cell>
        </row>
        <row r="9154">
          <cell r="A9154">
            <v>1933</v>
          </cell>
          <cell r="B9154" t="str">
            <v xml:space="preserve">CURVA PVC CURTA 90 GRAUS, DN 40 MM, PARA ESGOTO PREDIAL                                                                                                                                                                                                                                                                                                                                                                                                                                                   </v>
          </cell>
          <cell r="C9154" t="str">
            <v xml:space="preserve">UN    </v>
          </cell>
          <cell r="D9154">
            <v>5.07</v>
          </cell>
        </row>
        <row r="9155">
          <cell r="A9155">
            <v>1932</v>
          </cell>
          <cell r="B9155" t="str">
            <v xml:space="preserve">CURVA PVC CURTA 90 GRAUS, DN 50 MM, PARA ESGOTO PREDIAL                                                                                                                                                                                                                                                                                                                                                                                                                                                   </v>
          </cell>
          <cell r="C9155" t="str">
            <v xml:space="preserve">UN    </v>
          </cell>
          <cell r="D9155">
            <v>11.6</v>
          </cell>
        </row>
        <row r="9156">
          <cell r="A9156">
            <v>1951</v>
          </cell>
          <cell r="B9156" t="str">
            <v xml:space="preserve">CURVA PVC CURTA 90 GRAUS, DN 75 MM, PARA ESGOTO PREDIAL                                                                                                                                                                                                                                                                                                                                                                                                                                                   </v>
          </cell>
          <cell r="C9156" t="str">
            <v xml:space="preserve">UN    </v>
          </cell>
          <cell r="D9156">
            <v>24.19</v>
          </cell>
        </row>
        <row r="9157">
          <cell r="A9157">
            <v>1970</v>
          </cell>
          <cell r="B9157" t="str">
            <v xml:space="preserve">CURVA PVC LONGA 90 GRAUS, DN 100 MM, PARA ESGOTO PREDIAL                                                                                                                                                                                                                                                                                                                                                                                                                                                  </v>
          </cell>
          <cell r="C9157" t="str">
            <v xml:space="preserve">UN    </v>
          </cell>
          <cell r="D9157">
            <v>58.78</v>
          </cell>
        </row>
        <row r="9158">
          <cell r="A9158">
            <v>1967</v>
          </cell>
          <cell r="B9158" t="str">
            <v xml:space="preserve">CURVA PVC LONGA 90 GRAUS, DN 40 MM, PARA ESGOTO PREDIAL                                                                                                                                                                                                                                                                                                                                                                                                                                                   </v>
          </cell>
          <cell r="C9158" t="str">
            <v xml:space="preserve">UN    </v>
          </cell>
          <cell r="D9158">
            <v>6.98</v>
          </cell>
        </row>
        <row r="9159">
          <cell r="A9159">
            <v>1968</v>
          </cell>
          <cell r="B9159" t="str">
            <v xml:space="preserve">CURVA PVC LONGA 90 GRAUS, DN 50 MM, PARA ESGOTO PREDIAL                                                                                                                                                                                                                                                                                                                                                                                                                                                   </v>
          </cell>
          <cell r="C9159" t="str">
            <v xml:space="preserve">UN    </v>
          </cell>
          <cell r="D9159">
            <v>13.8</v>
          </cell>
        </row>
        <row r="9160">
          <cell r="A9160">
            <v>1969</v>
          </cell>
          <cell r="B9160" t="str">
            <v xml:space="preserve">CURVA PVC LONGA 90 GRAUS, DN 75 MM, PARA ESGOTO PREDIAL                                                                                                                                                                                                                                                                                                                                                                                                                                                   </v>
          </cell>
          <cell r="C9160" t="str">
            <v xml:space="preserve">UN    </v>
          </cell>
          <cell r="D9160">
            <v>44.91</v>
          </cell>
        </row>
        <row r="9161">
          <cell r="A9161">
            <v>1827</v>
          </cell>
          <cell r="B9161" t="str">
            <v xml:space="preserve">CURVA PVC PBA, JE, PB, 45 GRAUS, DN 100 / DE 110 MM, PARA REDE DE AGUA                                                                                                                                                                                                                                                                                                                                                                                                                                    </v>
          </cell>
          <cell r="C9161" t="str">
            <v xml:space="preserve">UN    </v>
          </cell>
          <cell r="D9161">
            <v>103.34</v>
          </cell>
        </row>
        <row r="9162">
          <cell r="A9162">
            <v>1831</v>
          </cell>
          <cell r="B9162" t="str">
            <v xml:space="preserve">CURVA PVC PBA, JE, PB, 45 GRAUS, DN 50 / DE 60 MM, PARA REDE DE AGUA                                                                                                                                                                                                                                                                                                                                                                                                                                      </v>
          </cell>
          <cell r="C9162" t="str">
            <v xml:space="preserve">UN    </v>
          </cell>
          <cell r="D9162">
            <v>22.56</v>
          </cell>
        </row>
        <row r="9163">
          <cell r="A9163">
            <v>1825</v>
          </cell>
          <cell r="B9163" t="str">
            <v xml:space="preserve">CURVA PVC PBA, JE, PB, 45 GRAUS, DN 75 / DE 85 MM, PARA REDE DE AGUA                                                                                                                                                                                                                                                                                                                                                                                                                                      </v>
          </cell>
          <cell r="C9163" t="str">
            <v xml:space="preserve">UN    </v>
          </cell>
          <cell r="D9163">
            <v>55.67</v>
          </cell>
        </row>
        <row r="9164">
          <cell r="A9164">
            <v>1828</v>
          </cell>
          <cell r="B9164" t="str">
            <v xml:space="preserve">CURVA PVC PBA, JE, PB, 90 GRAUS, DN 100 / DE 110 MM, PARA REDE DE AGUA                                                                                                                                                                                                                                                                                                                                                                                                                                    </v>
          </cell>
          <cell r="C9164" t="str">
            <v xml:space="preserve">UN    </v>
          </cell>
          <cell r="D9164">
            <v>126.11</v>
          </cell>
        </row>
        <row r="9165">
          <cell r="A9165">
            <v>1845</v>
          </cell>
          <cell r="B9165" t="str">
            <v xml:space="preserve">CURVA PVC PBA, JE, PB, 90 GRAUS, DN 50 / DE 60 MM, PARA REDE DE AGUA                                                                                                                                                                                                                                                                                                                                                                                                                                      </v>
          </cell>
          <cell r="C9165" t="str">
            <v xml:space="preserve">UN    </v>
          </cell>
          <cell r="D9165">
            <v>28.27</v>
          </cell>
        </row>
        <row r="9166">
          <cell r="A9166">
            <v>1824</v>
          </cell>
          <cell r="B9166" t="str">
            <v xml:space="preserve">CURVA PVC PBA, JE, PB, 90 GRAUS, DN 75 / DE 85 MM, PARA REDE DE AGUA                                                                                                                                                                                                                                                                                                                                                                                                                                      </v>
          </cell>
          <cell r="C9166" t="str">
            <v xml:space="preserve">UN    </v>
          </cell>
          <cell r="D9166">
            <v>66.739999999999995</v>
          </cell>
        </row>
        <row r="9167">
          <cell r="A9167">
            <v>1940</v>
          </cell>
          <cell r="B9167" t="str">
            <v xml:space="preserve">CURVA PVC 90 GRAUS, ROSCAVEL, 1 1/4", COR BRANCA, AGUA FRIA PREDIAL                                                                                                                                                                                                                                                                                                                                                                                                                                       </v>
          </cell>
          <cell r="C9167" t="str">
            <v xml:space="preserve">UN    </v>
          </cell>
          <cell r="D9167">
            <v>29.6</v>
          </cell>
        </row>
        <row r="9168">
          <cell r="A9168">
            <v>1937</v>
          </cell>
          <cell r="B9168" t="str">
            <v xml:space="preserve">CURVA PVC 90 GRAUS, ROSCAVEL, 1/2", COR BRANCA, AGUA FRIA PREDIAL                                                                                                                                                                                                                                                                                                                                                                                                                                         </v>
          </cell>
          <cell r="C9168" t="str">
            <v xml:space="preserve">UN    </v>
          </cell>
          <cell r="D9168">
            <v>4.99</v>
          </cell>
        </row>
        <row r="9169">
          <cell r="A9169">
            <v>1939</v>
          </cell>
          <cell r="B9169" t="str">
            <v xml:space="preserve">CURVA PVC 90 GRAUS, ROSCAVEL, 1", COR BRANCA, AGUA FRIA PREDIAL                                                                                                                                                                                                                                                                                                                                                                                                                                           </v>
          </cell>
          <cell r="C9169" t="str">
            <v xml:space="preserve">UN    </v>
          </cell>
          <cell r="D9169">
            <v>8.1199999999999992</v>
          </cell>
        </row>
        <row r="9170">
          <cell r="A9170">
            <v>1938</v>
          </cell>
          <cell r="B9170" t="str">
            <v xml:space="preserve">CURVA PVC 90 GRAUS, ROSCAVEL, 3/4", COR BRANCA, AGUA FRIA PREDIAL                                                                                                                                                                                                                                                                                                                                                                                                                                         </v>
          </cell>
          <cell r="C9170" t="str">
            <v xml:space="preserve">UN    </v>
          </cell>
          <cell r="D9170">
            <v>5.68</v>
          </cell>
        </row>
        <row r="9171">
          <cell r="A9171">
            <v>42693</v>
          </cell>
          <cell r="B9171" t="str">
            <v xml:space="preserve">CURVA PVC, BB, JE, 45 GRAUS, DN 250 MM, PARA TUBO CORRUGADO E/OU LISO, REDE COLETORA ESGOTO                                                                                                                                                                                                                                                                                                                                                                                                               </v>
          </cell>
          <cell r="C9171" t="str">
            <v xml:space="preserve">UN    </v>
          </cell>
          <cell r="D9171">
            <v>431.63</v>
          </cell>
        </row>
        <row r="9172">
          <cell r="A9172">
            <v>42695</v>
          </cell>
          <cell r="B9172" t="str">
            <v xml:space="preserve">CURVA PVC, BB, JE, 90 GRAUS, DN 200 MM, PARA TUBO CORRUGADO E/OU LISO, REDE COLETORA ESGOTO                                                                                                                                                                                                                                                                                                                                                                                                               </v>
          </cell>
          <cell r="C9172" t="str">
            <v xml:space="preserve">UN    </v>
          </cell>
          <cell r="D9172">
            <v>301.56</v>
          </cell>
        </row>
        <row r="9173">
          <cell r="A9173">
            <v>42694</v>
          </cell>
          <cell r="B9173" t="str">
            <v xml:space="preserve">CURVA PVC, BB, JE, 90 GRAUS, DN 250 MM, PARA TUBO CORRUGADO E/OU LISO, REDE COLETORA ESGOTO                                                                                                                                                                                                                                                                                                                                                                                                               </v>
          </cell>
          <cell r="C9173" t="str">
            <v xml:space="preserve">UN    </v>
          </cell>
          <cell r="D9173">
            <v>577.61</v>
          </cell>
        </row>
        <row r="9174">
          <cell r="A9174">
            <v>20097</v>
          </cell>
          <cell r="B9174" t="str">
            <v xml:space="preserve">CURVA PVC, SERIE R, 87.30 GRAUS, CURTA, PARA PE-DE-COLUNA, DN 100 MM, PARA ESGOTO PREDIAL                                                                                                                                                                                                                                                                                                                                                                                                                 </v>
          </cell>
          <cell r="C9174" t="str">
            <v xml:space="preserve">UN    </v>
          </cell>
          <cell r="D9174">
            <v>25.04</v>
          </cell>
        </row>
        <row r="9175">
          <cell r="A9175">
            <v>20098</v>
          </cell>
          <cell r="B9175" t="str">
            <v xml:space="preserve">CURVA PVC, SERIE R, 87.30 GRAUS, CURTA, PARA PE-DE-COLUNA, DN 150 MM, PARA ESGOTO PREDIAL                                                                                                                                                                                                                                                                                                                                                                                                                 </v>
          </cell>
          <cell r="C9175" t="str">
            <v xml:space="preserve">UN    </v>
          </cell>
          <cell r="D9175">
            <v>102.36</v>
          </cell>
        </row>
        <row r="9176">
          <cell r="A9176">
            <v>20096</v>
          </cell>
          <cell r="B9176" t="str">
            <v xml:space="preserve">CURVA PVC, SERIE R, 87.30 GRAUS, CURTA, PARA PE-DE-COLUNA, DN 75 MM, PARA ESGOTO PREDIAL                                                                                                                                                                                                                                                                                                                                                                                                                  </v>
          </cell>
          <cell r="C9176" t="str">
            <v xml:space="preserve">UN    </v>
          </cell>
          <cell r="D9176">
            <v>25.92</v>
          </cell>
        </row>
        <row r="9177">
          <cell r="A9177">
            <v>2628</v>
          </cell>
          <cell r="B9177" t="str">
            <v xml:space="preserve">CURVA 135 GRAUS PARA ELETRODUTO, EM ACO GALVANIZADO ELETROLITICO, COM ROSCA, DIAMETRO DE 100 MM (4")                                                                                                                                                                                                                                                                                                                                                                                                      </v>
          </cell>
          <cell r="C9177" t="str">
            <v xml:space="preserve">UN    </v>
          </cell>
          <cell r="D9177">
            <v>226.41</v>
          </cell>
        </row>
        <row r="9178">
          <cell r="A9178">
            <v>2622</v>
          </cell>
          <cell r="B9178" t="str">
            <v xml:space="preserve">CURVA 135 GRAUS PARA ELETRODUTO, EM ACO GALVANIZADO ELETROLITICO, COM ROSCA, DIAMETRO DE 15 MM (1/2"), ESPESSURA DE 1,50 MM                                                                                                                                                                                                                                                                                                                                                                               </v>
          </cell>
          <cell r="C9178" t="str">
            <v xml:space="preserve">UN    </v>
          </cell>
          <cell r="D9178">
            <v>5.37</v>
          </cell>
        </row>
        <row r="9179">
          <cell r="A9179">
            <v>2623</v>
          </cell>
          <cell r="B9179" t="str">
            <v xml:space="preserve">CURVA 135 GRAUS PARA ELETRODUTO, EM ACO GALVANIZADO ELETROLITICO, COM ROSCA, DIAMETRO DE 20 MM (3/4"), ESPESSURA DE 1,50 MM                                                                                                                                                                                                                                                                                                                                                                               </v>
          </cell>
          <cell r="C9179" t="str">
            <v xml:space="preserve">UN    </v>
          </cell>
          <cell r="D9179">
            <v>6.47</v>
          </cell>
        </row>
        <row r="9180">
          <cell r="A9180">
            <v>2624</v>
          </cell>
          <cell r="B9180" t="str">
            <v xml:space="preserve">CURVA 135 GRAUS PARA ELETRODUTO, EM ACO GALVANIZADO ELETROLITICO, COM ROSCA, DIAMETRO DE 25 MM (1"), ESPESSURA DE 1,50 MM                                                                                                                                                                                                                                                                                                                                                                                 </v>
          </cell>
          <cell r="C9180" t="str">
            <v xml:space="preserve">UN    </v>
          </cell>
          <cell r="D9180">
            <v>10.29</v>
          </cell>
        </row>
        <row r="9181">
          <cell r="A9181">
            <v>2625</v>
          </cell>
          <cell r="B9181" t="str">
            <v xml:space="preserve">CURVA 135 GRAUS PARA ELETRODUTO, EM ACO GALVANIZADO ELETROLITICO, COM ROSCA, DIAMETRO DE 32 MM (1 1/4"), ESPESSURA DE 1,50 MM                                                                                                                                                                                                                                                                                                                                                                             </v>
          </cell>
          <cell r="C9181" t="str">
            <v xml:space="preserve">UN    </v>
          </cell>
          <cell r="D9181">
            <v>21.72</v>
          </cell>
        </row>
        <row r="9182">
          <cell r="A9182">
            <v>2626</v>
          </cell>
          <cell r="B9182" t="str">
            <v xml:space="preserve">CURVA 135 GRAUS PARA ELETRODUTO, EM ACO GALVANIZADO ELETROLITICO, COM ROSCA, DIAMETRO DE 40 MM (1 1/2"), ESPESSURA DE 1,50 MM                                                                                                                                                                                                                                                                                                                                                                             </v>
          </cell>
          <cell r="C9182" t="str">
            <v xml:space="preserve">UN    </v>
          </cell>
          <cell r="D9182">
            <v>31.83</v>
          </cell>
        </row>
        <row r="9183">
          <cell r="A9183">
            <v>2630</v>
          </cell>
          <cell r="B9183" t="str">
            <v xml:space="preserve">CURVA 135 GRAUS PARA ELETRODUTO, EM ACO GALVANIZADO ELETROLITICO, COM ROSCA, DIAMETRO DE 50 MM (2")                                                                                                                                                                                                                                                                                                                                                                                                       </v>
          </cell>
          <cell r="C9183" t="str">
            <v xml:space="preserve">UN    </v>
          </cell>
          <cell r="D9183">
            <v>48.41</v>
          </cell>
        </row>
        <row r="9184">
          <cell r="A9184">
            <v>2627</v>
          </cell>
          <cell r="B9184" t="str">
            <v xml:space="preserve">CURVA 135 GRAUS PARA ELETRODUTO, EM ACO GALVANIZADO ELETROLITICO, COM ROSCA, DIAMETRO DE 65 MM (2 1/2")                                                                                                                                                                                                                                                                                                                                                                                                   </v>
          </cell>
          <cell r="C9184" t="str">
            <v xml:space="preserve">UN    </v>
          </cell>
          <cell r="D9184">
            <v>85.28</v>
          </cell>
        </row>
        <row r="9185">
          <cell r="A9185">
            <v>2629</v>
          </cell>
          <cell r="B9185" t="str">
            <v xml:space="preserve">CURVA 135 GRAUS PARA ELETRODUTO, EM ACO GALVANIZADO ELETROLITICO, COM ROSCA, DIAMETRO DE 80 MM (3")                                                                                                                                                                                                                                                                                                                                                                                                       </v>
          </cell>
          <cell r="C9185" t="str">
            <v xml:space="preserve">UN    </v>
          </cell>
          <cell r="D9185">
            <v>115.35</v>
          </cell>
        </row>
        <row r="9186">
          <cell r="A9186">
            <v>1880</v>
          </cell>
          <cell r="B9186" t="str">
            <v xml:space="preserve">CURVA 135 GRAUS, DE PVC RIGIDO ROSCAVEL, DE 1", PARA ELETRODUTO                                                                                                                                                                                                                                                                                                                                                                                                                                           </v>
          </cell>
          <cell r="C9186" t="str">
            <v xml:space="preserve">UN    </v>
          </cell>
          <cell r="D9186">
            <v>2.92</v>
          </cell>
        </row>
        <row r="9187">
          <cell r="A9187">
            <v>39274</v>
          </cell>
          <cell r="B9187" t="str">
            <v xml:space="preserve">CURVA 135 GRAUS, DE PVC RIGIDO ROSCAVEL, DE 3/4", PARA ELETRODUTO                                                                                                                                                                                                                                                                                                                                                                                                                                         </v>
          </cell>
          <cell r="C9187" t="str">
            <v xml:space="preserve">UN    </v>
          </cell>
          <cell r="D9187">
            <v>2.2599999999999998</v>
          </cell>
        </row>
        <row r="9188">
          <cell r="A9188">
            <v>12033</v>
          </cell>
          <cell r="B9188" t="str">
            <v xml:space="preserve">CURVA 180 GRAUS, DE PVC RIGIDO ROSCAVEL, DE 1 1/2", PARA ELETRODUTO                                                                                                                                                                                                                                                                                                                                                                                                                                       </v>
          </cell>
          <cell r="C9188" t="str">
            <v xml:space="preserve">UN    </v>
          </cell>
          <cell r="D9188">
            <v>9.32</v>
          </cell>
        </row>
        <row r="9189">
          <cell r="A9189">
            <v>40408</v>
          </cell>
          <cell r="B9189" t="str">
            <v xml:space="preserve">CURVA 180 GRAUS, DE PVC RIGIDO ROSCAVEL, DE 1 1/4", PARA ELETRODUTO                                                                                                                                                                                                                                                                                                                                                                                                                                       </v>
          </cell>
          <cell r="C9189" t="str">
            <v xml:space="preserve">UN    </v>
          </cell>
          <cell r="D9189">
            <v>6.12</v>
          </cell>
        </row>
        <row r="9190">
          <cell r="A9190">
            <v>40409</v>
          </cell>
          <cell r="B9190" t="str">
            <v xml:space="preserve">CURVA 180 GRAUS, DE PVC RIGIDO ROSCAVEL, DE 1/2", PARA ELETRODUTO                                                                                                                                                                                                                                                                                                                                                                                                                                         </v>
          </cell>
          <cell r="C9190" t="str">
            <v xml:space="preserve">UN    </v>
          </cell>
          <cell r="D9190">
            <v>2.16</v>
          </cell>
        </row>
        <row r="9191">
          <cell r="A9191">
            <v>39276</v>
          </cell>
          <cell r="B9191" t="str">
            <v xml:space="preserve">CURVA 180 GRAUS, DE PVC RIGIDO ROSCAVEL, DE 1", PARA ELETRODUTO                                                                                                                                                                                                                                                                                                                                                                                                                                           </v>
          </cell>
          <cell r="C9191" t="str">
            <v xml:space="preserve">UN    </v>
          </cell>
          <cell r="D9191">
            <v>5.52</v>
          </cell>
        </row>
        <row r="9192">
          <cell r="A9192">
            <v>39277</v>
          </cell>
          <cell r="B9192" t="str">
            <v xml:space="preserve">CURVA 180 GRAUS, DE PVC RIGIDO ROSCAVEL, DE 2", PARA ELETRODUTO                                                                                                                                                                                                                                                                                                                                                                                                                                           </v>
          </cell>
          <cell r="C9192" t="str">
            <v xml:space="preserve">UN    </v>
          </cell>
          <cell r="D9192">
            <v>14.9</v>
          </cell>
        </row>
        <row r="9193">
          <cell r="A9193">
            <v>12034</v>
          </cell>
          <cell r="B9193" t="str">
            <v xml:space="preserve">CURVA 180 GRAUS, DE PVC RIGIDO ROSCAVEL, DE 3/4", PARA ELETRODUTO                                                                                                                                                                                                                                                                                                                                                                                                                                         </v>
          </cell>
          <cell r="C9193" t="str">
            <v xml:space="preserve">UN    </v>
          </cell>
          <cell r="D9193">
            <v>4.22</v>
          </cell>
        </row>
        <row r="9194">
          <cell r="A9194">
            <v>39879</v>
          </cell>
          <cell r="B9194" t="str">
            <v xml:space="preserve">CURVA 45 GRAUS DE COBRE (REF 606) SEM ANEL DE SOLDA, BOLSA X BOLSA, 15 MM                                                                                                                                                                                                                                                                                                                                                                                                                                 </v>
          </cell>
          <cell r="C9194" t="str">
            <v xml:space="preserve">UN    </v>
          </cell>
          <cell r="D9194">
            <v>5.08</v>
          </cell>
        </row>
        <row r="9195">
          <cell r="A9195">
            <v>39880</v>
          </cell>
          <cell r="B9195" t="str">
            <v xml:space="preserve">CURVA 45 GRAUS DE COBRE (REF 606) SEM ANEL DE SOLDA, BOLSA X BOLSA, 22 MM                                                                                                                                                                                                                                                                                                                                                                                                                                 </v>
          </cell>
          <cell r="C9195" t="str">
            <v xml:space="preserve">UN    </v>
          </cell>
          <cell r="D9195">
            <v>11.25</v>
          </cell>
        </row>
        <row r="9196">
          <cell r="A9196">
            <v>39881</v>
          </cell>
          <cell r="B9196" t="str">
            <v xml:space="preserve">CURVA 45 GRAUS DE COBRE (REF 606) SEM ANEL DE SOLDA, BOLSA X BOLSA, 28 MM                                                                                                                                                                                                                                                                                                                                                                                                                                 </v>
          </cell>
          <cell r="C9196" t="str">
            <v xml:space="preserve">UN    </v>
          </cell>
          <cell r="D9196">
            <v>18.059999999999999</v>
          </cell>
        </row>
        <row r="9197">
          <cell r="A9197">
            <v>39882</v>
          </cell>
          <cell r="B9197" t="str">
            <v xml:space="preserve">CURVA 45 GRAUS DE COBRE (REF 606) SEM ANEL DE SOLDA, BOLSA X BOLSA, 35 MM                                                                                                                                                                                                                                                                                                                                                                                                                                 </v>
          </cell>
          <cell r="C9197" t="str">
            <v xml:space="preserve">UN    </v>
          </cell>
          <cell r="D9197">
            <v>47.58</v>
          </cell>
        </row>
        <row r="9198">
          <cell r="A9198">
            <v>39883</v>
          </cell>
          <cell r="B9198" t="str">
            <v xml:space="preserve">CURVA 45 GRAUS DE COBRE (REF 606) SEM ANEL DE SOLDA, BOLSA X BOLSA, 42 MM                                                                                                                                                                                                                                                                                                                                                                                                                                 </v>
          </cell>
          <cell r="C9198" t="str">
            <v xml:space="preserve">UN    </v>
          </cell>
          <cell r="D9198">
            <v>75.98</v>
          </cell>
        </row>
        <row r="9199">
          <cell r="A9199">
            <v>39884</v>
          </cell>
          <cell r="B9199" t="str">
            <v xml:space="preserve">CURVA 45 GRAUS DE COBRE (REF 606) SEM ANEL DE SOLDA, BOLSA X BOLSA, 54 MM                                                                                                                                                                                                                                                                                                                                                                                                                                 </v>
          </cell>
          <cell r="C9199" t="str">
            <v xml:space="preserve">UN    </v>
          </cell>
          <cell r="D9199">
            <v>112.85</v>
          </cell>
        </row>
        <row r="9200">
          <cell r="A9200">
            <v>39885</v>
          </cell>
          <cell r="B9200" t="str">
            <v xml:space="preserve">CURVA 45 GRAUS DE COBRE (REF 606) SEM ANEL DE SOLDA, BOLSA X BOLSA, 66 MM                                                                                                                                                                                                                                                                                                                                                                                                                                 </v>
          </cell>
          <cell r="C9200" t="str">
            <v xml:space="preserve">UN    </v>
          </cell>
          <cell r="D9200">
            <v>268.2</v>
          </cell>
        </row>
        <row r="9201">
          <cell r="A9201">
            <v>1777</v>
          </cell>
          <cell r="B9201" t="str">
            <v xml:space="preserve">CURVA 45 GRAUS DE FERRO GALVANIZADO, COM ROSCA BSP FEMEA, DE 1 1/2"                                                                                                                                                                                                                                                                                                                                                                                                                                       </v>
          </cell>
          <cell r="C9201" t="str">
            <v xml:space="preserve">UN    </v>
          </cell>
          <cell r="D9201">
            <v>92.31</v>
          </cell>
        </row>
        <row r="9202">
          <cell r="A9202">
            <v>1819</v>
          </cell>
          <cell r="B9202" t="str">
            <v xml:space="preserve">CURVA 45 GRAUS DE FERRO GALVANIZADO, COM ROSCA BSP FEMEA, DE 1 1/4"                                                                                                                                                                                                                                                                                                                                                                                                                                       </v>
          </cell>
          <cell r="C9202" t="str">
            <v xml:space="preserve">UN    </v>
          </cell>
          <cell r="D9202">
            <v>67.16</v>
          </cell>
        </row>
        <row r="9203">
          <cell r="A9203">
            <v>1775</v>
          </cell>
          <cell r="B9203" t="str">
            <v xml:space="preserve">CURVA 45 GRAUS DE FERRO GALVANIZADO, COM ROSCA BSP FEMEA, DE 1/2"                                                                                                                                                                                                                                                                                                                                                                                                                                         </v>
          </cell>
          <cell r="C9203" t="str">
            <v xml:space="preserve">UN    </v>
          </cell>
          <cell r="D9203">
            <v>20.079999999999998</v>
          </cell>
        </row>
        <row r="9204">
          <cell r="A9204">
            <v>1776</v>
          </cell>
          <cell r="B9204" t="str">
            <v xml:space="preserve">CURVA 45 GRAUS DE FERRO GALVANIZADO, COM ROSCA BSP FEMEA, DE 1"                                                                                                                                                                                                                                                                                                                                                                                                                                           </v>
          </cell>
          <cell r="C9204" t="str">
            <v xml:space="preserve">UN    </v>
          </cell>
          <cell r="D9204">
            <v>54.64</v>
          </cell>
        </row>
        <row r="9205">
          <cell r="A9205">
            <v>1778</v>
          </cell>
          <cell r="B9205" t="str">
            <v xml:space="preserve">CURVA 45 GRAUS DE FERRO GALVANIZADO, COM ROSCA BSP FEMEA, DE 2 1/2"                                                                                                                                                                                                                                                                                                                                                                                                                                       </v>
          </cell>
          <cell r="C9205" t="str">
            <v xml:space="preserve">UN    </v>
          </cell>
          <cell r="D9205">
            <v>223.44</v>
          </cell>
        </row>
        <row r="9206">
          <cell r="A9206">
            <v>1818</v>
          </cell>
          <cell r="B9206" t="str">
            <v xml:space="preserve">CURVA 45 GRAUS DE FERRO GALVANIZADO, COM ROSCA BSP FEMEA, DE 2"                                                                                                                                                                                                                                                                                                                                                                                                                                           </v>
          </cell>
          <cell r="C9206" t="str">
            <v xml:space="preserve">UN    </v>
          </cell>
          <cell r="D9206">
            <v>148.32</v>
          </cell>
        </row>
        <row r="9207">
          <cell r="A9207">
            <v>1820</v>
          </cell>
          <cell r="B9207" t="str">
            <v xml:space="preserve">CURVA 45 GRAUS DE FERRO GALVANIZADO, COM ROSCA BSP FEMEA, DE 3/4"                                                                                                                                                                                                                                                                                                                                                                                                                                         </v>
          </cell>
          <cell r="C9207" t="str">
            <v xml:space="preserve">UN    </v>
          </cell>
          <cell r="D9207">
            <v>29</v>
          </cell>
        </row>
        <row r="9208">
          <cell r="A9208">
            <v>1779</v>
          </cell>
          <cell r="B9208" t="str">
            <v xml:space="preserve">CURVA 45 GRAUS DE FERRO GALVANIZADO, COM ROSCA BSP FEMEA, DE 3"                                                                                                                                                                                                                                                                                                                                                                                                                                           </v>
          </cell>
          <cell r="C9208" t="str">
            <v xml:space="preserve">UN    </v>
          </cell>
          <cell r="D9208">
            <v>324.95999999999998</v>
          </cell>
        </row>
        <row r="9209">
          <cell r="A9209">
            <v>1780</v>
          </cell>
          <cell r="B9209" t="str">
            <v xml:space="preserve">CURVA 45 GRAUS DE FERRO GALVANIZADO, COM ROSCA BSP FEMEA, DE 4"                                                                                                                                                                                                                                                                                                                                                                                                                                           </v>
          </cell>
          <cell r="C9209" t="str">
            <v xml:space="preserve">UN    </v>
          </cell>
          <cell r="D9209">
            <v>669.91</v>
          </cell>
        </row>
        <row r="9210">
          <cell r="A9210">
            <v>1783</v>
          </cell>
          <cell r="B9210" t="str">
            <v xml:space="preserve">CURVA 45 GRAUS DE FERRO GALVANIZADO, COM ROSCA BSP MACHO/FEMEA, DE 1 1/2"                                                                                                                                                                                                                                                                                                                                                                                                                                 </v>
          </cell>
          <cell r="C9210" t="str">
            <v xml:space="preserve">UN    </v>
          </cell>
          <cell r="D9210">
            <v>70.83</v>
          </cell>
        </row>
        <row r="9211">
          <cell r="A9211">
            <v>1782</v>
          </cell>
          <cell r="B9211" t="str">
            <v xml:space="preserve">CURVA 45 GRAUS DE FERRO GALVANIZADO, COM ROSCA BSP MACHO/FEMEA, DE 1 1/4"                                                                                                                                                                                                                                                                                                                                                                                                                                 </v>
          </cell>
          <cell r="C9211" t="str">
            <v xml:space="preserve">UN    </v>
          </cell>
          <cell r="D9211">
            <v>56</v>
          </cell>
        </row>
        <row r="9212">
          <cell r="A9212">
            <v>1817</v>
          </cell>
          <cell r="B9212" t="str">
            <v xml:space="preserve">CURVA 45 GRAUS DE FERRO GALVANIZADO, COM ROSCA BSP MACHO/FEMEA, DE 1/2"                                                                                                                                                                                                                                                                                                                                                                                                                                   </v>
          </cell>
          <cell r="C9212" t="str">
            <v xml:space="preserve">UN    </v>
          </cell>
          <cell r="D9212">
            <v>16.690000000000001</v>
          </cell>
        </row>
        <row r="9213">
          <cell r="A9213">
            <v>1781</v>
          </cell>
          <cell r="B9213" t="str">
            <v xml:space="preserve">CURVA 45 GRAUS DE FERRO GALVANIZADO, COM ROSCA BSP MACHO/FEMEA, DE 1"                                                                                                                                                                                                                                                                                                                                                                                                                                     </v>
          </cell>
          <cell r="C9213" t="str">
            <v xml:space="preserve">UN    </v>
          </cell>
          <cell r="D9213">
            <v>36.49</v>
          </cell>
        </row>
        <row r="9214">
          <cell r="A9214">
            <v>1784</v>
          </cell>
          <cell r="B9214" t="str">
            <v xml:space="preserve">CURVA 45 GRAUS DE FERRO GALVANIZADO, COM ROSCA BSP MACHO/FEMEA, DE 2 1/2"                                                                                                                                                                                                                                                                                                                                                                                                                                 </v>
          </cell>
          <cell r="C9214" t="str">
            <v xml:space="preserve">UN    </v>
          </cell>
          <cell r="D9214">
            <v>200.01</v>
          </cell>
        </row>
        <row r="9215">
          <cell r="A9215">
            <v>1810</v>
          </cell>
          <cell r="B9215" t="str">
            <v xml:space="preserve">CURVA 45 GRAUS DE FERRO GALVANIZADO, COM ROSCA BSP MACHO/FEMEA, DE 2"                                                                                                                                                                                                                                                                                                                                                                                                                                     </v>
          </cell>
          <cell r="C9215" t="str">
            <v xml:space="preserve">UN    </v>
          </cell>
          <cell r="D9215">
            <v>110.94</v>
          </cell>
        </row>
        <row r="9216">
          <cell r="A9216">
            <v>1811</v>
          </cell>
          <cell r="B9216" t="str">
            <v xml:space="preserve">CURVA 45 GRAUS DE FERRO GALVANIZADO, COM ROSCA BSP MACHO/FEMEA, DE 3/4"                                                                                                                                                                                                                                                                                                                                                                                                                                   </v>
          </cell>
          <cell r="C9216" t="str">
            <v xml:space="preserve">UN    </v>
          </cell>
          <cell r="D9216">
            <v>24</v>
          </cell>
        </row>
        <row r="9217">
          <cell r="A9217">
            <v>1812</v>
          </cell>
          <cell r="B9217" t="str">
            <v xml:space="preserve">CURVA 45 GRAUS DE FERRO GALVANIZADO, COM ROSCA BSP MACHO/FEMEA, DE 3"                                                                                                                                                                                                                                                                                                                                                                                                                                     </v>
          </cell>
          <cell r="C9217" t="str">
            <v xml:space="preserve">UN    </v>
          </cell>
          <cell r="D9217">
            <v>280.05</v>
          </cell>
        </row>
        <row r="9218">
          <cell r="A9218">
            <v>40386</v>
          </cell>
          <cell r="B9218" t="str">
            <v xml:space="preserve">CURVA 45 GRAUS EM ACO CARBONO, SOLDAVEL, PRESSAO 3.000 LBS, DN 1 1/2"                                                                                                                                                                                                                                                                                                                                                                                                                                     </v>
          </cell>
          <cell r="C9218" t="str">
            <v xml:space="preserve">UN    </v>
          </cell>
          <cell r="D9218">
            <v>88.26</v>
          </cell>
        </row>
        <row r="9219">
          <cell r="A9219">
            <v>40384</v>
          </cell>
          <cell r="B9219" t="str">
            <v xml:space="preserve">CURVA 45 GRAUS EM ACO CARBONO, SOLDAVEL, PRESSAO 3.000 LBS, DN 1 1/4"                                                                                                                                                                                                                                                                                                                                                                                                                                     </v>
          </cell>
          <cell r="C9219" t="str">
            <v xml:space="preserve">UN    </v>
          </cell>
          <cell r="D9219">
            <v>60.42</v>
          </cell>
        </row>
        <row r="9220">
          <cell r="A9220">
            <v>40379</v>
          </cell>
          <cell r="B9220" t="str">
            <v xml:space="preserve">CURVA 45 GRAUS EM ACO CARBONO, SOLDAVEL, PRESSAO 3.000 LBS, DN 1/2"                                                                                                                                                                                                                                                                                                                                                                                                                                       </v>
          </cell>
          <cell r="C9220" t="str">
            <v xml:space="preserve">UN    </v>
          </cell>
          <cell r="D9220">
            <v>20.89</v>
          </cell>
        </row>
        <row r="9221">
          <cell r="A9221">
            <v>40423</v>
          </cell>
          <cell r="B9221" t="str">
            <v xml:space="preserve">CURVA 45 GRAUS EM ACO CARBONO, SOLDAVEL, PRESSAO 3.000 LBS, DN 1"                                                                                                                                                                                                                                                                                                                                                                                                                                         </v>
          </cell>
          <cell r="C9221" t="str">
            <v xml:space="preserve">UN    </v>
          </cell>
          <cell r="D9221">
            <v>39.53</v>
          </cell>
        </row>
        <row r="9222">
          <cell r="A9222">
            <v>40389</v>
          </cell>
          <cell r="B9222" t="str">
            <v xml:space="preserve">CURVA 45 GRAUS EM ACO CARBONO, SOLDAVEL, PRESSAO 3.000 LBS, DN 2 1/2"                                                                                                                                                                                                                                                                                                                                                                                                                                     </v>
          </cell>
          <cell r="C9222" t="str">
            <v xml:space="preserve">UN    </v>
          </cell>
          <cell r="D9222">
            <v>250.69</v>
          </cell>
        </row>
        <row r="9223">
          <cell r="A9223">
            <v>40388</v>
          </cell>
          <cell r="B9223" t="str">
            <v xml:space="preserve">CURVA 45 GRAUS EM ACO CARBONO, SOLDAVEL, PRESSAO 3.000 LBS, DN 2"                                                                                                                                                                                                                                                                                                                                                                                                                                         </v>
          </cell>
          <cell r="C9223" t="str">
            <v xml:space="preserve">UN    </v>
          </cell>
          <cell r="D9223">
            <v>125.48</v>
          </cell>
        </row>
        <row r="9224">
          <cell r="A9224">
            <v>40381</v>
          </cell>
          <cell r="B9224" t="str">
            <v xml:space="preserve">CURVA 45 GRAUS EM ACO CARBONO, SOLDAVEL, PRESSAO 3.000 LBS, DN 3/4"                                                                                                                                                                                                                                                                                                                                                                                                                                       </v>
          </cell>
          <cell r="C9224" t="str">
            <v xml:space="preserve">UN    </v>
          </cell>
          <cell r="D9224">
            <v>27.85</v>
          </cell>
        </row>
        <row r="9225">
          <cell r="A9225">
            <v>40391</v>
          </cell>
          <cell r="B9225" t="str">
            <v xml:space="preserve">CURVA 45 GRAUS EM ACO CARBONO, SOLDAVEL, PRESSAO 3.000 LBS, DN 3"                                                                                                                                                                                                                                                                                                                                                                                                                                         </v>
          </cell>
          <cell r="C9225" t="str">
            <v xml:space="preserve">UN    </v>
          </cell>
          <cell r="D9225">
            <v>650.66999999999996</v>
          </cell>
        </row>
        <row r="9226">
          <cell r="A9226">
            <v>2609</v>
          </cell>
          <cell r="B9226" t="str">
            <v xml:space="preserve">CURVA 45 GRAUS PARA ELETRODUTO, EM ACO GALVANIZADO ELETROLITICO, COM ROSCA, DIAMETRO DE 20 MM (3/4"), ESPESSURA DE 1,50 MM                                                                                                                                                                                                                                                                                                                                                                                </v>
          </cell>
          <cell r="C9226" t="str">
            <v xml:space="preserve">UN    </v>
          </cell>
          <cell r="D9226">
            <v>5.05</v>
          </cell>
        </row>
        <row r="9227">
          <cell r="A9227">
            <v>2634</v>
          </cell>
          <cell r="B9227" t="str">
            <v xml:space="preserve">CURVA 45 GRAUS PARA ELETRODUTO, EM ACO GALVANIZADO ELETROLITICO, COM ROSCA, DIAMETRO DE 25 MM (1"), ESPESSURA DE 1,50 MM                                                                                                                                                                                                                                                                                                                                                                                  </v>
          </cell>
          <cell r="C9227" t="str">
            <v xml:space="preserve">UN    </v>
          </cell>
          <cell r="D9227">
            <v>6.63</v>
          </cell>
        </row>
        <row r="9228">
          <cell r="A9228">
            <v>2611</v>
          </cell>
          <cell r="B9228" t="str">
            <v xml:space="preserve">CURVA 45 GRAUS PARA ELETRODUTO, EM ACO GALVANIZADO ELETROLITICO, COM ROSCA, DIAMETRO DE 40 MM (1 1/2"), ESPESSURA DE 1,50 MM                                                                                                                                                                                                                                                                                                                                                                              </v>
          </cell>
          <cell r="C9228" t="str">
            <v xml:space="preserve">UN    </v>
          </cell>
          <cell r="D9228">
            <v>18.7</v>
          </cell>
        </row>
        <row r="9229">
          <cell r="A9229">
            <v>40414</v>
          </cell>
          <cell r="B9229" t="str">
            <v xml:space="preserve">CURVA 45 GRAUS RANHURADA EM FERRO FUNDIDO, DN 50 MM (2")                                                                                                                                                                                                                                                                                                                                                                                                                                                  </v>
          </cell>
          <cell r="C9229" t="str">
            <v xml:space="preserve">UN    </v>
          </cell>
          <cell r="D9229">
            <v>16.8</v>
          </cell>
        </row>
        <row r="9230">
          <cell r="A9230">
            <v>40416</v>
          </cell>
          <cell r="B9230" t="str">
            <v xml:space="preserve">CURVA 45 GRAUS RANHURADA EM FERRO FUNDIDO, DN 65 MM (2 1/2")                                                                                                                                                                                                                                                                                                                                                                                                                                              </v>
          </cell>
          <cell r="C9230" t="str">
            <v xml:space="preserve">UN    </v>
          </cell>
          <cell r="D9230">
            <v>23.22</v>
          </cell>
        </row>
        <row r="9231">
          <cell r="A9231">
            <v>40418</v>
          </cell>
          <cell r="B9231" t="str">
            <v xml:space="preserve">CURVA 45 GRAUS RANHURADA EM FERRO FUNDIDO, DN 80 MM (3")                                                                                                                                                                                                                                                                                                                                                                                                                                                  </v>
          </cell>
          <cell r="C9231" t="str">
            <v xml:space="preserve">UN    </v>
          </cell>
          <cell r="D9231">
            <v>27.7</v>
          </cell>
        </row>
        <row r="9232">
          <cell r="A9232">
            <v>34359</v>
          </cell>
          <cell r="B9232" t="str">
            <v xml:space="preserve">CURVA 90 GRAUS DE BARRA CHATA EM ALUMINIO 3/4" X 1/4" X 300 MM                                                                                                                                                                                                                                                                                                                                                                                                                                            </v>
          </cell>
          <cell r="C9232" t="str">
            <v xml:space="preserve">UN    </v>
          </cell>
          <cell r="D9232">
            <v>10.54</v>
          </cell>
        </row>
        <row r="9233">
          <cell r="A9233">
            <v>1789</v>
          </cell>
          <cell r="B9233" t="str">
            <v xml:space="preserve">CURVA 90 GRAUS DE FERRO GALVANIZADO, COM ROSCA BSP FEMEA, DE 1 1/2"                                                                                                                                                                                                                                                                                                                                                                                                                                       </v>
          </cell>
          <cell r="C9233" t="str">
            <v xml:space="preserve">UN    </v>
          </cell>
          <cell r="D9233">
            <v>88.6</v>
          </cell>
        </row>
        <row r="9234">
          <cell r="A9234">
            <v>1788</v>
          </cell>
          <cell r="B9234" t="str">
            <v xml:space="preserve">CURVA 90 GRAUS DE FERRO GALVANIZADO, COM ROSCA BSP FEMEA, DE 1 1/4"                                                                                                                                                                                                                                                                                                                                                                                                                                       </v>
          </cell>
          <cell r="C9234" t="str">
            <v xml:space="preserve">UN    </v>
          </cell>
          <cell r="D9234">
            <v>71.02</v>
          </cell>
        </row>
        <row r="9235">
          <cell r="A9235">
            <v>1786</v>
          </cell>
          <cell r="B9235" t="str">
            <v xml:space="preserve">CURVA 90 GRAUS DE FERRO GALVANIZADO, COM ROSCA BSP FEMEA, DE 1/2"                                                                                                                                                                                                                                                                                                                                                                                                                                         </v>
          </cell>
          <cell r="C9235" t="str">
            <v xml:space="preserve">UN    </v>
          </cell>
          <cell r="D9235">
            <v>17.63</v>
          </cell>
        </row>
        <row r="9236">
          <cell r="A9236">
            <v>1787</v>
          </cell>
          <cell r="B9236" t="str">
            <v xml:space="preserve">CURVA 90 GRAUS DE FERRO GALVANIZADO, COM ROSCA BSP FEMEA, DE 1"                                                                                                                                                                                                                                                                                                                                                                                                                                           </v>
          </cell>
          <cell r="C9236" t="str">
            <v xml:space="preserve">UN    </v>
          </cell>
          <cell r="D9236">
            <v>42.22</v>
          </cell>
        </row>
        <row r="9237">
          <cell r="A9237">
            <v>1791</v>
          </cell>
          <cell r="B9237" t="str">
            <v xml:space="preserve">CURVA 90 GRAUS DE FERRO GALVANIZADO, COM ROSCA BSP FEMEA, DE 2 1/2"                                                                                                                                                                                                                                                                                                                                                                                                                                       </v>
          </cell>
          <cell r="C9237" t="str">
            <v xml:space="preserve">UN    </v>
          </cell>
          <cell r="D9237">
            <v>256.04000000000002</v>
          </cell>
        </row>
        <row r="9238">
          <cell r="A9238">
            <v>1790</v>
          </cell>
          <cell r="B9238" t="str">
            <v xml:space="preserve">CURVA 90 GRAUS DE FERRO GALVANIZADO, COM ROSCA BSP FEMEA, DE 2"                                                                                                                                                                                                                                                                                                                                                                                                                                           </v>
          </cell>
          <cell r="C9238" t="str">
            <v xml:space="preserve">UN    </v>
          </cell>
          <cell r="D9238">
            <v>147.54</v>
          </cell>
        </row>
        <row r="9239">
          <cell r="A9239">
            <v>1813</v>
          </cell>
          <cell r="B9239" t="str">
            <v xml:space="preserve">CURVA 90 GRAUS DE FERRO GALVANIZADO, COM ROSCA BSP FEMEA, DE 3/4"                                                                                                                                                                                                                                                                                                                                                                                                                                         </v>
          </cell>
          <cell r="C9239" t="str">
            <v xml:space="preserve">UN    </v>
          </cell>
          <cell r="D9239">
            <v>27.98</v>
          </cell>
        </row>
        <row r="9240">
          <cell r="A9240">
            <v>1792</v>
          </cell>
          <cell r="B9240" t="str">
            <v xml:space="preserve">CURVA 90 GRAUS DE FERRO GALVANIZADO, COM ROSCA BSP FEMEA, DE 3"                                                                                                                                                                                                                                                                                                                                                                                                                                           </v>
          </cell>
          <cell r="C9240" t="str">
            <v xml:space="preserve">UN    </v>
          </cell>
          <cell r="D9240">
            <v>345.62</v>
          </cell>
        </row>
        <row r="9241">
          <cell r="A9241">
            <v>1793</v>
          </cell>
          <cell r="B9241" t="str">
            <v xml:space="preserve">CURVA 90 GRAUS DE FERRO GALVANIZADO, COM ROSCA BSP FEMEA, DE 4"                                                                                                                                                                                                                                                                                                                                                                                                                                           </v>
          </cell>
          <cell r="C9241" t="str">
            <v xml:space="preserve">UN    </v>
          </cell>
          <cell r="D9241">
            <v>698.39</v>
          </cell>
        </row>
        <row r="9242">
          <cell r="A9242">
            <v>1809</v>
          </cell>
          <cell r="B9242" t="str">
            <v xml:space="preserve">CURVA 90 GRAUS DE FERRO GALVANIZADO, COM ROSCA BSP MACHO/FEMEA, DE 1 1/2"                                                                                                                                                                                                                                                                                                                                                                                                                                 </v>
          </cell>
          <cell r="C9242" t="str">
            <v xml:space="preserve">UN    </v>
          </cell>
          <cell r="D9242">
            <v>83.06</v>
          </cell>
        </row>
        <row r="9243">
          <cell r="A9243">
            <v>1814</v>
          </cell>
          <cell r="B9243" t="str">
            <v xml:space="preserve">CURVA 90 GRAUS DE FERRO GALVANIZADO, COM ROSCA BSP MACHO/FEMEA, DE 1 1/4"                                                                                                                                                                                                                                                                                                                                                                                                                                 </v>
          </cell>
          <cell r="C9243" t="str">
            <v xml:space="preserve">UN    </v>
          </cell>
          <cell r="D9243">
            <v>68.23</v>
          </cell>
        </row>
        <row r="9244">
          <cell r="A9244">
            <v>1803</v>
          </cell>
          <cell r="B9244" t="str">
            <v xml:space="preserve">CURVA 90 GRAUS DE FERRO GALVANIZADO, COM ROSCA BSP MACHO/FEMEA, DE 1/2"                                                                                                                                                                                                                                                                                                                                                                                                                                   </v>
          </cell>
          <cell r="C9244" t="str">
            <v xml:space="preserve">UN    </v>
          </cell>
          <cell r="D9244">
            <v>17.239999999999998</v>
          </cell>
        </row>
        <row r="9245">
          <cell r="A9245">
            <v>1805</v>
          </cell>
          <cell r="B9245" t="str">
            <v xml:space="preserve">CURVA 90 GRAUS DE FERRO GALVANIZADO, COM ROSCA BSP MACHO/FEMEA, DE 1"                                                                                                                                                                                                                                                                                                                                                                                                                                     </v>
          </cell>
          <cell r="C9245" t="str">
            <v xml:space="preserve">UN    </v>
          </cell>
          <cell r="D9245">
            <v>39.6</v>
          </cell>
        </row>
        <row r="9246">
          <cell r="A9246">
            <v>1821</v>
          </cell>
          <cell r="B9246" t="str">
            <v xml:space="preserve">CURVA 90 GRAUS DE FERRO GALVANIZADO, COM ROSCA BSP MACHO/FEMEA, DE 2 1/2"                                                                                                                                                                                                                                                                                                                                                                                                                                 </v>
          </cell>
          <cell r="C9246" t="str">
            <v xml:space="preserve">UN    </v>
          </cell>
          <cell r="D9246">
            <v>233.93</v>
          </cell>
        </row>
        <row r="9247">
          <cell r="A9247">
            <v>1806</v>
          </cell>
          <cell r="B9247" t="str">
            <v xml:space="preserve">CURVA 90 GRAUS DE FERRO GALVANIZADO, COM ROSCA BSP MACHO/FEMEA, DE 2"                                                                                                                                                                                                                                                                                                                                                                                                                                     </v>
          </cell>
          <cell r="C9247" t="str">
            <v xml:space="preserve">UN    </v>
          </cell>
          <cell r="D9247">
            <v>139.24</v>
          </cell>
        </row>
        <row r="9248">
          <cell r="A9248">
            <v>1804</v>
          </cell>
          <cell r="B9248" t="str">
            <v xml:space="preserve">CURVA 90 GRAUS DE FERRO GALVANIZADO, COM ROSCA BSP MACHO/FEMEA, DE 3/4"                                                                                                                                                                                                                                                                                                                                                                                                                                   </v>
          </cell>
          <cell r="C9248" t="str">
            <v xml:space="preserve">UN    </v>
          </cell>
          <cell r="D9248">
            <v>24.54</v>
          </cell>
        </row>
        <row r="9249">
          <cell r="A9249">
            <v>1807</v>
          </cell>
          <cell r="B9249" t="str">
            <v xml:space="preserve">CURVA 90 GRAUS DE FERRO GALVANIZADO, COM ROSCA BSP MACHO/FEMEA, DE 3"                                                                                                                                                                                                                                                                                                                                                                                                                                     </v>
          </cell>
          <cell r="C9249" t="str">
            <v xml:space="preserve">UN    </v>
          </cell>
          <cell r="D9249">
            <v>334.56</v>
          </cell>
        </row>
        <row r="9250">
          <cell r="A9250">
            <v>1808</v>
          </cell>
          <cell r="B9250" t="str">
            <v xml:space="preserve">CURVA 90 GRAUS DE FERRO GALVANIZADO, COM ROSCA BSP MACHO/FEMEA, DE 4"                                                                                                                                                                                                                                                                                                                                                                                                                                     </v>
          </cell>
          <cell r="C9250" t="str">
            <v xml:space="preserve">UN    </v>
          </cell>
          <cell r="D9250">
            <v>670.74</v>
          </cell>
        </row>
        <row r="9251">
          <cell r="A9251">
            <v>1797</v>
          </cell>
          <cell r="B9251" t="str">
            <v xml:space="preserve">CURVA 90 GRAUS DE FERRO GALVANIZADO, COM ROSCA BSP MACHO, DE 1 1/2"                                                                                                                                                                                                                                                                                                                                                                                                                                       </v>
          </cell>
          <cell r="C9251" t="str">
            <v xml:space="preserve">UN    </v>
          </cell>
          <cell r="D9251">
            <v>100.6</v>
          </cell>
        </row>
        <row r="9252">
          <cell r="A9252">
            <v>1796</v>
          </cell>
          <cell r="B9252" t="str">
            <v xml:space="preserve">CURVA 90 GRAUS DE FERRO GALVANIZADO, COM ROSCA BSP MACHO, DE 1 1/4"                                                                                                                                                                                                                                                                                                                                                                                                                                       </v>
          </cell>
          <cell r="C9252" t="str">
            <v xml:space="preserve">UN    </v>
          </cell>
          <cell r="D9252">
            <v>77.17</v>
          </cell>
        </row>
        <row r="9253">
          <cell r="A9253">
            <v>1794</v>
          </cell>
          <cell r="B9253" t="str">
            <v xml:space="preserve">CURVA 90 GRAUS DE FERRO GALVANIZADO, COM ROSCA BSP MACHO, DE 1/2"                                                                                                                                                                                                                                                                                                                                                                                                                                         </v>
          </cell>
          <cell r="C9253" t="str">
            <v xml:space="preserve">UN    </v>
          </cell>
          <cell r="D9253">
            <v>18.420000000000002</v>
          </cell>
        </row>
        <row r="9254">
          <cell r="A9254">
            <v>1816</v>
          </cell>
          <cell r="B9254" t="str">
            <v xml:space="preserve">CURVA 90 GRAUS DE FERRO GALVANIZADO, COM ROSCA BSP MACHO, DE 1"                                                                                                                                                                                                                                                                                                                                                                                                                                           </v>
          </cell>
          <cell r="C9254" t="str">
            <v xml:space="preserve">UN    </v>
          </cell>
          <cell r="D9254">
            <v>41.53</v>
          </cell>
        </row>
        <row r="9255">
          <cell r="A9255">
            <v>1815</v>
          </cell>
          <cell r="B9255" t="str">
            <v xml:space="preserve">CURVA 90 GRAUS DE FERRO GALVANIZADO, COM ROSCA BSP MACHO, DE 2 1/2"                                                                                                                                                                                                                                                                                                                                                                                                                                       </v>
          </cell>
          <cell r="C9255" t="str">
            <v xml:space="preserve">UN    </v>
          </cell>
          <cell r="D9255">
            <v>318.95999999999998</v>
          </cell>
        </row>
        <row r="9256">
          <cell r="A9256">
            <v>1798</v>
          </cell>
          <cell r="B9256" t="str">
            <v xml:space="preserve">CURVA 90 GRAUS DE FERRO GALVANIZADO, COM ROSCA BSP MACHO, DE 2"                                                                                                                                                                                                                                                                                                                                                                                                                                           </v>
          </cell>
          <cell r="C9256" t="str">
            <v xml:space="preserve">UN    </v>
          </cell>
          <cell r="D9256">
            <v>142.72</v>
          </cell>
        </row>
        <row r="9257">
          <cell r="A9257">
            <v>1795</v>
          </cell>
          <cell r="B9257" t="str">
            <v xml:space="preserve">CURVA 90 GRAUS DE FERRO GALVANIZADO, COM ROSCA BSP MACHO, DE 3/4"                                                                                                                                                                                                                                                                                                                                                                                                                                         </v>
          </cell>
          <cell r="C9257" t="str">
            <v xml:space="preserve">UN    </v>
          </cell>
          <cell r="D9257">
            <v>25.52</v>
          </cell>
        </row>
        <row r="9258">
          <cell r="A9258">
            <v>1799</v>
          </cell>
          <cell r="B9258" t="str">
            <v xml:space="preserve">CURVA 90 GRAUS DE FERRO GALVANIZADO, COM ROSCA BSP MACHO, DE 3"                                                                                                                                                                                                                                                                                                                                                                                                                                           </v>
          </cell>
          <cell r="C9258" t="str">
            <v xml:space="preserve">UN    </v>
          </cell>
          <cell r="D9258">
            <v>415.42</v>
          </cell>
        </row>
        <row r="9259">
          <cell r="A9259">
            <v>1800</v>
          </cell>
          <cell r="B9259" t="str">
            <v xml:space="preserve">CURVA 90 GRAUS DE FERRO GALVANIZADO, COM ROSCA BSP MACHO, DE 4"                                                                                                                                                                                                                                                                                                                                                                                                                                           </v>
          </cell>
          <cell r="C9259" t="str">
            <v xml:space="preserve">UN    </v>
          </cell>
          <cell r="D9259">
            <v>793.11</v>
          </cell>
        </row>
        <row r="9260">
          <cell r="A9260">
            <v>1802</v>
          </cell>
          <cell r="B9260" t="str">
            <v xml:space="preserve">CURVA 90 GRAUS DE FERRO GALVANIZADO, COM ROSCA BSP MACHO, DE 6"                                                                                                                                                                                                                                                                                                                                                                                                                                           </v>
          </cell>
          <cell r="C9260" t="str">
            <v xml:space="preserve">UN    </v>
          </cell>
          <cell r="D9260">
            <v>1983.88</v>
          </cell>
        </row>
        <row r="9261">
          <cell r="A9261">
            <v>40385</v>
          </cell>
          <cell r="B9261" t="str">
            <v xml:space="preserve">CURVA 90 GRAUS EM ACO CARBONO, RAIO CURTO, SOLDAVEL, PRESSAO 3.000 LBS, DN 1 1/2"                                                                                                                                                                                                                                                                                                                                                                                                                         </v>
          </cell>
          <cell r="C9261" t="str">
            <v xml:space="preserve">UN    </v>
          </cell>
          <cell r="D9261">
            <v>88.26</v>
          </cell>
        </row>
        <row r="9262">
          <cell r="A9262">
            <v>40383</v>
          </cell>
          <cell r="B9262" t="str">
            <v xml:space="preserve">CURVA 90 GRAUS EM ACO CARBONO, RAIO CURTO, SOLDAVEL, PRESSAO 3.000 LBS, DN 1 1/4"                                                                                                                                                                                                                                                                                                                                                                                                                         </v>
          </cell>
          <cell r="C9262" t="str">
            <v xml:space="preserve">UN    </v>
          </cell>
          <cell r="D9262">
            <v>60.42</v>
          </cell>
        </row>
        <row r="9263">
          <cell r="A9263">
            <v>40378</v>
          </cell>
          <cell r="B9263" t="str">
            <v xml:space="preserve">CURVA 90 GRAUS EM ACO CARBONO, RAIO CURTO, SOLDAVEL, PRESSAO 3.000 LBS, DN 1/2"                                                                                                                                                                                                                                                                                                                                                                                                                           </v>
          </cell>
          <cell r="C9263" t="str">
            <v xml:space="preserve">UN    </v>
          </cell>
          <cell r="D9263">
            <v>20.89</v>
          </cell>
        </row>
        <row r="9264">
          <cell r="A9264">
            <v>40382</v>
          </cell>
          <cell r="B9264" t="str">
            <v xml:space="preserve">CURVA 90 GRAUS EM ACO CARBONO, RAIO CURTO, SOLDAVEL, PRESSAO 3.000 LBS, DN 1"                                                                                                                                                                                                                                                                                                                                                                                                                             </v>
          </cell>
          <cell r="C9264" t="str">
            <v xml:space="preserve">UN    </v>
          </cell>
          <cell r="D9264">
            <v>39.53</v>
          </cell>
        </row>
        <row r="9265">
          <cell r="A9265">
            <v>40422</v>
          </cell>
          <cell r="B9265" t="str">
            <v xml:space="preserve">CURVA 90 GRAUS EM ACO CARBONO, RAIO CURTO, SOLDAVEL, PRESSAO 3.000 LBS, DN 2 1/2"                                                                                                                                                                                                                                                                                                                                                                                                                         </v>
          </cell>
          <cell r="C9265" t="str">
            <v xml:space="preserve">UN    </v>
          </cell>
          <cell r="D9265">
            <v>269.3</v>
          </cell>
        </row>
        <row r="9266">
          <cell r="A9266">
            <v>40387</v>
          </cell>
          <cell r="B9266" t="str">
            <v xml:space="preserve">CURVA 90 GRAUS EM ACO CARBONO, RAIO CURTO, SOLDAVEL, PRESSAO 3.000 LBS, DN 2"                                                                                                                                                                                                                                                                                                                                                                                                                             </v>
          </cell>
          <cell r="C9266" t="str">
            <v xml:space="preserve">UN    </v>
          </cell>
          <cell r="D9266">
            <v>137.12</v>
          </cell>
        </row>
        <row r="9267">
          <cell r="A9267">
            <v>40380</v>
          </cell>
          <cell r="B9267" t="str">
            <v xml:space="preserve">CURVA 90 GRAUS EM ACO CARBONO, RAIO CURTO, SOLDAVEL, PRESSAO 3.000 LBS, DN 3/4"                                                                                                                                                                                                                                                                                                                                                                                                                           </v>
          </cell>
          <cell r="C9267" t="str">
            <v xml:space="preserve">UN    </v>
          </cell>
          <cell r="D9267">
            <v>27.85</v>
          </cell>
        </row>
        <row r="9268">
          <cell r="A9268">
            <v>40390</v>
          </cell>
          <cell r="B9268" t="str">
            <v xml:space="preserve">CURVA 90 GRAUS EM ACO CARBONO, RAIO CURTO, SOLDAVEL, PRESSAO 3.000 LBS, DN 3"                                                                                                                                                                                                                                                                                                                                                                                                                             </v>
          </cell>
          <cell r="C9268" t="str">
            <v xml:space="preserve">UN    </v>
          </cell>
          <cell r="D9268">
            <v>567.17999999999995</v>
          </cell>
        </row>
        <row r="9269">
          <cell r="A9269">
            <v>2621</v>
          </cell>
          <cell r="B9269" t="str">
            <v xml:space="preserve">CURVA 90 GRAUS PARA ELETRODUTO, EM ACO GALVANIZADO ELETROLITICO, COM ROSCA, DIAMETRO DE 100 MM (4")                                                                                                                                                                                                                                                                                                                                                                                                       </v>
          </cell>
          <cell r="C9269" t="str">
            <v xml:space="preserve">UN    </v>
          </cell>
          <cell r="D9269">
            <v>159.97</v>
          </cell>
        </row>
        <row r="9270">
          <cell r="A9270">
            <v>2616</v>
          </cell>
          <cell r="B9270" t="str">
            <v xml:space="preserve">CURVA 90 GRAUS PARA ELETRODUTO, EM ACO GALVANIZADO ELETROLITICO, COM ROSCA, DIAMETRO DE 15 MM (1/2"), ESPESSURA DE 1,50 MM                                                                                                                                                                                                                                                                                                                                                                                </v>
          </cell>
          <cell r="C9270" t="str">
            <v xml:space="preserve">UN    </v>
          </cell>
          <cell r="D9270">
            <v>4.5199999999999996</v>
          </cell>
        </row>
        <row r="9271">
          <cell r="A9271">
            <v>2633</v>
          </cell>
          <cell r="B9271" t="str">
            <v xml:space="preserve">CURVA 90 GRAUS PARA ELETRODUTO, EM ACO GALVANIZADO ELETROLITICO, COM ROSCA, DIAMETRO DE 20 MM (3/4"), ESPESSURA DE 1,50 MM                                                                                                                                                                                                                                                                                                                                                                                </v>
          </cell>
          <cell r="C9271" t="str">
            <v xml:space="preserve">UN    </v>
          </cell>
          <cell r="D9271">
            <v>5.12</v>
          </cell>
        </row>
        <row r="9272">
          <cell r="A9272">
            <v>2617</v>
          </cell>
          <cell r="B9272" t="str">
            <v xml:space="preserve">CURVA 90 GRAUS PARA ELETRODUTO, EM ACO GALVANIZADO ELETROLITICO, COM ROSCA, DIAMETRO DE 25 MM (1"), ESPESSURA DE 1,50 MM                                                                                                                                                                                                                                                                                                                                                                                  </v>
          </cell>
          <cell r="C9272" t="str">
            <v xml:space="preserve">UN    </v>
          </cell>
          <cell r="D9272">
            <v>6.96</v>
          </cell>
        </row>
        <row r="9273">
          <cell r="A9273">
            <v>2618</v>
          </cell>
          <cell r="B9273" t="str">
            <v xml:space="preserve">CURVA 90 GRAUS PARA ELETRODUTO, EM ACO GALVANIZADO ELETROLITICO, COM ROSCA, DIAMETRO DE 32 MM (1 1/4"), ESPESSURA DE 1,50 MM                                                                                                                                                                                                                                                                                                                                                                              </v>
          </cell>
          <cell r="C9273" t="str">
            <v xml:space="preserve">UN    </v>
          </cell>
          <cell r="D9273">
            <v>15.84</v>
          </cell>
        </row>
        <row r="9274">
          <cell r="A9274">
            <v>2632</v>
          </cell>
          <cell r="B9274" t="str">
            <v xml:space="preserve">CURVA 90 GRAUS PARA ELETRODUTO, EM ACO GALVANIZADO ELETROLITICO, COM ROSCA, DIAMETRO DE 40 MM (1 1/2"), ESPESSURA DE 1,50 MM                                                                                                                                                                                                                                                                                                                                                                              </v>
          </cell>
          <cell r="C9274" t="str">
            <v xml:space="preserve">UN    </v>
          </cell>
          <cell r="D9274">
            <v>19.32</v>
          </cell>
        </row>
        <row r="9275">
          <cell r="A9275">
            <v>2631</v>
          </cell>
          <cell r="B9275" t="str">
            <v xml:space="preserve">CURVA 90 GRAUS PARA ELETRODUTO, EM ACO GALVANIZADO ELETROLITICO, COM ROSCA, DIAMETRO DE 50 MM (2")                                                                                                                                                                                                                                                                                                                                                                                                        </v>
          </cell>
          <cell r="C9275" t="str">
            <v xml:space="preserve">UN    </v>
          </cell>
          <cell r="D9275">
            <v>28.37</v>
          </cell>
        </row>
        <row r="9276">
          <cell r="A9276">
            <v>2619</v>
          </cell>
          <cell r="B9276" t="str">
            <v xml:space="preserve">CURVA 90 GRAUS PARA ELETRODUTO, EM ACO GALVANIZADO ELETROLITICO, COM ROSCA, DIAMETRO DE 65 MM (2 1/2")                                                                                                                                                                                                                                                                                                                                                                                                    </v>
          </cell>
          <cell r="C9276" t="str">
            <v xml:space="preserve">UN    </v>
          </cell>
          <cell r="D9276">
            <v>71.84</v>
          </cell>
        </row>
        <row r="9277">
          <cell r="A9277">
            <v>2620</v>
          </cell>
          <cell r="B9277" t="str">
            <v xml:space="preserve">CURVA 90 GRAUS PARA ELETRODUTO, EM ACO GALVANIZADO ELETROLITICO, COM ROSCA, DIAMETRO DE 80 MM (3")                                                                                                                                                                                                                                                                                                                                                                                                        </v>
          </cell>
          <cell r="C9277" t="str">
            <v xml:space="preserve">UN    </v>
          </cell>
          <cell r="D9277">
            <v>94.32</v>
          </cell>
        </row>
        <row r="9278">
          <cell r="A9278">
            <v>40413</v>
          </cell>
          <cell r="B9278" t="str">
            <v xml:space="preserve">CURVA 90 GRAUS RANHURADA EM FERRO FUNDIDO, DN 50 MM (2")                                                                                                                                                                                                                                                                                                                                                                                                                                                  </v>
          </cell>
          <cell r="C9278" t="str">
            <v xml:space="preserve">UN    </v>
          </cell>
          <cell r="D9278">
            <v>18.25</v>
          </cell>
        </row>
        <row r="9279">
          <cell r="A9279">
            <v>40415</v>
          </cell>
          <cell r="B9279" t="str">
            <v xml:space="preserve">CURVA 90 GRAUS RANHURADA EM FERRO FUNDIDO, DN 65 MM (2 1/2")                                                                                                                                                                                                                                                                                                                                                                                                                                              </v>
          </cell>
          <cell r="C9279" t="str">
            <v xml:space="preserve">UN    </v>
          </cell>
          <cell r="D9279">
            <v>26</v>
          </cell>
        </row>
        <row r="9280">
          <cell r="A9280">
            <v>40417</v>
          </cell>
          <cell r="B9280" t="str">
            <v xml:space="preserve">CURVA 90 GRAUS RANHURADA EM FERRO FUNDIDO, DN 80 MM (3")                                                                                                                                                                                                                                                                                                                                                                                                                                                  </v>
          </cell>
          <cell r="C9280" t="str">
            <v xml:space="preserve">UN    </v>
          </cell>
          <cell r="D9280">
            <v>30.68</v>
          </cell>
        </row>
        <row r="9281">
          <cell r="A9281">
            <v>39271</v>
          </cell>
          <cell r="B9281" t="str">
            <v xml:space="preserve">CURVA 90 GRAUS, CURTA, DE PVC RIGIDO ROSCAVEL, DE 1/2", PARA ELETRODUTO                                                                                                                                                                                                                                                                                                                                                                                                                                   </v>
          </cell>
          <cell r="C9281" t="str">
            <v xml:space="preserve">UN    </v>
          </cell>
          <cell r="D9281">
            <v>1.88</v>
          </cell>
        </row>
        <row r="9282">
          <cell r="A9282">
            <v>39273</v>
          </cell>
          <cell r="B9282" t="str">
            <v xml:space="preserve">CURVA 90 GRAUS, CURTA, DE PVC RIGIDO ROSCAVEL, DE 1", PARA ELETRODUTO                                                                                                                                                                                                                                                                                                                                                                                                                                     </v>
          </cell>
          <cell r="C9282" t="str">
            <v xml:space="preserve">UN    </v>
          </cell>
          <cell r="D9282">
            <v>3.19</v>
          </cell>
        </row>
        <row r="9283">
          <cell r="A9283">
            <v>39272</v>
          </cell>
          <cell r="B9283" t="str">
            <v xml:space="preserve">CURVA 90 GRAUS, CURTA, DE PVC RIGIDO ROSCAVEL, DE 3/4", PARA ELETRODUTO                                                                                                                                                                                                                                                                                                                                                                                                                                   </v>
          </cell>
          <cell r="C9283" t="str">
            <v xml:space="preserve">UN    </v>
          </cell>
          <cell r="D9283">
            <v>2.31</v>
          </cell>
        </row>
        <row r="9284">
          <cell r="A9284">
            <v>1875</v>
          </cell>
          <cell r="B9284" t="str">
            <v xml:space="preserve">CURVA 90 GRAUS, LONGA, DE PVC RIGIDO ROSCAVEL, DE 1 1/2", PARA ELETRODUTO                                                                                                                                                                                                                                                                                                                                                                                                                                 </v>
          </cell>
          <cell r="C9284" t="str">
            <v xml:space="preserve">UN    </v>
          </cell>
          <cell r="D9284">
            <v>5.09</v>
          </cell>
        </row>
        <row r="9285">
          <cell r="A9285">
            <v>1874</v>
          </cell>
          <cell r="B9285" t="str">
            <v xml:space="preserve">CURVA 90 GRAUS, LONGA, DE PVC RIGIDO ROSCAVEL, DE 1 1/4", PARA ELETRODUTO                                                                                                                                                                                                                                                                                                                                                                                                                                 </v>
          </cell>
          <cell r="C9285" t="str">
            <v xml:space="preserve">UN    </v>
          </cell>
          <cell r="D9285">
            <v>4.21</v>
          </cell>
        </row>
        <row r="9286">
          <cell r="A9286">
            <v>1870</v>
          </cell>
          <cell r="B9286" t="str">
            <v xml:space="preserve">CURVA 90 GRAUS, LONGA, DE PVC RIGIDO ROSCAVEL, DE 1/2", PARA ELETRODUTO                                                                                                                                                                                                                                                                                                                                                                                                                                   </v>
          </cell>
          <cell r="C9286" t="str">
            <v xml:space="preserve">UN    </v>
          </cell>
          <cell r="D9286">
            <v>2.4300000000000002</v>
          </cell>
        </row>
        <row r="9287">
          <cell r="A9287">
            <v>1884</v>
          </cell>
          <cell r="B9287" t="str">
            <v xml:space="preserve">CURVA 90 GRAUS, LONGA, DE PVC RIGIDO ROSCAVEL, DE 1", PARA ELETRODUTO                                                                                                                                                                                                                                                                                                                                                                                                                                     </v>
          </cell>
          <cell r="C9287" t="str">
            <v xml:space="preserve">UN    </v>
          </cell>
          <cell r="D9287">
            <v>3.73</v>
          </cell>
        </row>
        <row r="9288">
          <cell r="A9288">
            <v>1887</v>
          </cell>
          <cell r="B9288" t="str">
            <v xml:space="preserve">CURVA 90 GRAUS, LONGA, DE PVC RIGIDO ROSCAVEL, DE 2 1/2", PARA ELETRODUTO                                                                                                                                                                                                                                                                                                                                                                                                                                 </v>
          </cell>
          <cell r="C9288" t="str">
            <v xml:space="preserve">UN    </v>
          </cell>
          <cell r="D9288">
            <v>21.13</v>
          </cell>
        </row>
        <row r="9289">
          <cell r="A9289">
            <v>1876</v>
          </cell>
          <cell r="B9289" t="str">
            <v xml:space="preserve">CURVA 90 GRAUS, LONGA, DE PVC RIGIDO ROSCAVEL, DE 2", PARA ELETRODUTO                                                                                                                                                                                                                                                                                                                                                                                                                                     </v>
          </cell>
          <cell r="C9289" t="str">
            <v xml:space="preserve">UN    </v>
          </cell>
          <cell r="D9289">
            <v>8.2799999999999994</v>
          </cell>
        </row>
        <row r="9290">
          <cell r="A9290">
            <v>1879</v>
          </cell>
          <cell r="B9290" t="str">
            <v xml:space="preserve">CURVA 90 GRAUS, LONGA, DE PVC RIGIDO ROSCAVEL, DE 3/4", PARA ELETRODUTO                                                                                                                                                                                                                                                                                                                                                                                                                                   </v>
          </cell>
          <cell r="C9290" t="str">
            <v xml:space="preserve">UN    </v>
          </cell>
          <cell r="D9290">
            <v>2.46</v>
          </cell>
        </row>
        <row r="9291">
          <cell r="A9291">
            <v>1877</v>
          </cell>
          <cell r="B9291" t="str">
            <v xml:space="preserve">CURVA 90 GRAUS, LONGA, DE PVC RIGIDO ROSCAVEL, DE 3", PARA ELETRODUTO                                                                                                                                                                                                                                                                                                                                                                                                                                     </v>
          </cell>
          <cell r="C9291" t="str">
            <v xml:space="preserve">UN    </v>
          </cell>
          <cell r="D9291">
            <v>21.15</v>
          </cell>
        </row>
        <row r="9292">
          <cell r="A9292">
            <v>1878</v>
          </cell>
          <cell r="B9292" t="str">
            <v xml:space="preserve">CURVA 90 GRAUS, LONGA, DE PVC RIGIDO ROSCAVEL, DE 4", PARA ELETRODUTO                                                                                                                                                                                                                                                                                                                                                                                                                                     </v>
          </cell>
          <cell r="C9292" t="str">
            <v xml:space="preserve">UN    </v>
          </cell>
          <cell r="D9292">
            <v>42.5</v>
          </cell>
        </row>
        <row r="9293">
          <cell r="A9293">
            <v>44472</v>
          </cell>
          <cell r="B9293" t="str">
            <v xml:space="preserve">DENTE PARA  FRESADORA                                                                                                                                                                                                                                                                                                                                                                                                                                                                                     </v>
          </cell>
          <cell r="C9293" t="str">
            <v xml:space="preserve">UN    </v>
          </cell>
          <cell r="D9293">
            <v>57.38</v>
          </cell>
        </row>
        <row r="9294">
          <cell r="A9294">
            <v>38369</v>
          </cell>
          <cell r="B9294" t="str">
            <v xml:space="preserve">DESEMPENADEIRA DE ACO DENTADA 12 X *25* CM, DENTES 8 X 8 MM, CABO FECHADO DE MADEIRA                                                                                                                                                                                                                                                                                                                                                                                                                      </v>
          </cell>
          <cell r="C9294" t="str">
            <v xml:space="preserve">UN    </v>
          </cell>
          <cell r="D9294">
            <v>22.71</v>
          </cell>
        </row>
        <row r="9295">
          <cell r="A9295">
            <v>38370</v>
          </cell>
          <cell r="B9295" t="str">
            <v xml:space="preserve">DESEMPENADEIRA DE ACO LISA 12 X *25* CM COM CABO FECHADO DE MADEIRA                                                                                                                                                                                                                                                                                                                                                                                                                                       </v>
          </cell>
          <cell r="C9295" t="str">
            <v xml:space="preserve">UN    </v>
          </cell>
          <cell r="D9295">
            <v>22.71</v>
          </cell>
        </row>
        <row r="9296">
          <cell r="A9296">
            <v>38372</v>
          </cell>
          <cell r="B9296" t="str">
            <v xml:space="preserve">DESEMPENADEIRA PLASTICA LISA *14 X 27* CM                                                                                                                                                                                                                                                                                                                                                                                                                                                                 </v>
          </cell>
          <cell r="C9296" t="str">
            <v xml:space="preserve">UN    </v>
          </cell>
          <cell r="D9296">
            <v>25.76</v>
          </cell>
        </row>
        <row r="9297">
          <cell r="A9297">
            <v>2358</v>
          </cell>
          <cell r="B9297" t="str">
            <v xml:space="preserve">DESENHISTA PROJETISTA (HORISTA)                                                                                                                                                                                                                                                                                                                                                                                                                                                                           </v>
          </cell>
          <cell r="C9297" t="str">
            <v xml:space="preserve">H     </v>
          </cell>
          <cell r="D9297">
            <v>59.18</v>
          </cell>
        </row>
        <row r="9298">
          <cell r="A9298">
            <v>40807</v>
          </cell>
          <cell r="B9298" t="str">
            <v xml:space="preserve">DESENHISTA PROJETISTA (MENSALISTA)                                                                                                                                                                                                                                                                                                                                                                                                                                                                        </v>
          </cell>
          <cell r="C9298" t="str">
            <v xml:space="preserve">MES   </v>
          </cell>
          <cell r="D9298">
            <v>10358.73</v>
          </cell>
        </row>
        <row r="9299">
          <cell r="A9299">
            <v>44330</v>
          </cell>
          <cell r="B9299" t="str">
            <v xml:space="preserve">DESINFETANTE PRONTO USO                                                                                                                                                                                                                                                                                                                                                                                                                                                                                   </v>
          </cell>
          <cell r="C9299" t="str">
            <v xml:space="preserve">L     </v>
          </cell>
          <cell r="D9299">
            <v>9.33</v>
          </cell>
        </row>
        <row r="9300">
          <cell r="A9300">
            <v>43144</v>
          </cell>
          <cell r="B9300" t="str">
            <v xml:space="preserve">DESMOLDANTE PARA CONCRETO ESTAMPADO                                                                                                                                                                                                                                                                                                                                                                                                                                                                       </v>
          </cell>
          <cell r="C9300" t="str">
            <v xml:space="preserve">KG    </v>
          </cell>
          <cell r="D9300">
            <v>39.72</v>
          </cell>
        </row>
        <row r="9301">
          <cell r="A9301">
            <v>39397</v>
          </cell>
          <cell r="B9301" t="str">
            <v xml:space="preserve">DESMOLDANTE PARA FORMAS METALICAS A BASE DE OLEO VEGETAL                                                                                                                                                                                                                                                                                                                                                                                                                                                  </v>
          </cell>
          <cell r="C9301" t="str">
            <v xml:space="preserve">L     </v>
          </cell>
          <cell r="D9301">
            <v>18.100000000000001</v>
          </cell>
        </row>
        <row r="9302">
          <cell r="A9302">
            <v>2692</v>
          </cell>
          <cell r="B9302" t="str">
            <v xml:space="preserve">DESMOLDANTE PROTETOR PARA FORMAS DE MADEIRA, DE BASE OLEOSA EMULSIONADA EM AGUA                                                                                                                                                                                                                                                                                                                                                                                                                           </v>
          </cell>
          <cell r="C9302" t="str">
            <v xml:space="preserve">L     </v>
          </cell>
          <cell r="D9302">
            <v>7.3</v>
          </cell>
        </row>
        <row r="9303">
          <cell r="A9303">
            <v>44329</v>
          </cell>
          <cell r="B9303" t="str">
            <v xml:space="preserve">DETERGENTE NEUTRO USO GERAL, CONCENTRADO                                                                                                                                                                                                                                                                                                                                                                                                                                                                  </v>
          </cell>
          <cell r="C9303" t="str">
            <v xml:space="preserve">L     </v>
          </cell>
          <cell r="D9303">
            <v>12.23</v>
          </cell>
        </row>
        <row r="9304">
          <cell r="A9304">
            <v>5318</v>
          </cell>
          <cell r="B9304" t="str">
            <v xml:space="preserve">DILUENTE AGUARRAS                                                                                                                                                                                                                                                                                                                                                                                                                                                                                         </v>
          </cell>
          <cell r="C9304" t="str">
            <v xml:space="preserve">L     </v>
          </cell>
          <cell r="D9304">
            <v>19.78</v>
          </cell>
        </row>
        <row r="9305">
          <cell r="A9305">
            <v>5330</v>
          </cell>
          <cell r="B9305" t="str">
            <v xml:space="preserve">DILUENTE EPOXI                                                                                                                                                                                                                                                                                                                                                                                                                                                                                            </v>
          </cell>
          <cell r="C9305" t="str">
            <v xml:space="preserve">L     </v>
          </cell>
          <cell r="D9305">
            <v>45.08</v>
          </cell>
        </row>
        <row r="9306">
          <cell r="A9306">
            <v>44532</v>
          </cell>
          <cell r="B9306" t="str">
            <v xml:space="preserve">DISCO DE BORRACHA PARA LIXADEIRA RIGIDO 7" COM ARRUELA CENTRAL                                                                                                                                                                                                                                                                                                                                                                                                                                            </v>
          </cell>
          <cell r="C9306" t="str">
            <v xml:space="preserve">UN    </v>
          </cell>
          <cell r="D9306">
            <v>43.33</v>
          </cell>
        </row>
        <row r="9307">
          <cell r="A9307">
            <v>44531</v>
          </cell>
          <cell r="B9307" t="str">
            <v xml:space="preserve">DISCO DE CORTE DIAMANTADO SEGMENTADO DIAMETRO DE 180 MM PARA ESMERILHADEIRA 7"                                                                                                                                                                                                                                                                                                                                                                                                                            </v>
          </cell>
          <cell r="C9307" t="str">
            <v xml:space="preserve">UN    </v>
          </cell>
          <cell r="D9307">
            <v>137.72999999999999</v>
          </cell>
        </row>
        <row r="9308">
          <cell r="A9308">
            <v>38140</v>
          </cell>
          <cell r="B9308" t="str">
            <v xml:space="preserve">DISCO DE CORTE DIAMANTADO SEGMENTADO PARA CONCRETO, DIAMETRO DE 110 MM, FURO DE 20 MM                                                                                                                                                                                                                                                                                                                                                                                                                     </v>
          </cell>
          <cell r="C9308" t="str">
            <v xml:space="preserve">UN    </v>
          </cell>
          <cell r="D9308">
            <v>33.4</v>
          </cell>
        </row>
        <row r="9309">
          <cell r="A9309">
            <v>13887</v>
          </cell>
          <cell r="B9309" t="str">
            <v xml:space="preserve">DISCO DE CORTE DIAMANTADO SEGMENTADO PARA CONCRETO, DIAMETRO DE 350 MM, FURO DE 1" (14 X 1 ")                                                                                                                                                                                                                                                                                                                                                                                                             </v>
          </cell>
          <cell r="C9309" t="str">
            <v xml:space="preserve">UN    </v>
          </cell>
          <cell r="D9309">
            <v>790.77</v>
          </cell>
        </row>
        <row r="9310">
          <cell r="A9310">
            <v>44495</v>
          </cell>
          <cell r="B9310" t="str">
            <v xml:space="preserve">DISCO DE CORTE PARA METAL COM DUAS TELAS 12 X 1/8 X 3/4" (300 X 3,2 X 19,05 MM)                                                                                                                                                                                                                                                                                                                                                                                                                           </v>
          </cell>
          <cell r="C9310" t="str">
            <v xml:space="preserve">UN    </v>
          </cell>
          <cell r="D9310">
            <v>35.200000000000003</v>
          </cell>
        </row>
        <row r="9311">
          <cell r="A9311">
            <v>44533</v>
          </cell>
          <cell r="B9311" t="str">
            <v xml:space="preserve">DISCO DE DESBASTE PARA METAL FERROSO EM GERAL, COM TRES TELAS, 9 X 1/4 X 7/8" (228,6 X 6,4 X 22,2 MM)                                                                                                                                                                                                                                                                                                                                                                                                     </v>
          </cell>
          <cell r="C9311" t="str">
            <v xml:space="preserve">UN    </v>
          </cell>
          <cell r="D9311">
            <v>33.24</v>
          </cell>
        </row>
        <row r="9312">
          <cell r="A9312">
            <v>44534</v>
          </cell>
          <cell r="B9312" t="str">
            <v xml:space="preserve">DISCO DE LIXA PARA METAL, DIAMETRO = 180 MM, GRAO  120                                                                                                                                                                                                                                                                                                                                                                                                                                                    </v>
          </cell>
          <cell r="C9312" t="str">
            <v xml:space="preserve">UN    </v>
          </cell>
          <cell r="D9312">
            <v>8.66</v>
          </cell>
        </row>
        <row r="9313">
          <cell r="A9313">
            <v>34729</v>
          </cell>
          <cell r="B9313" t="str">
            <v xml:space="preserve">DISJUNTOR TERMOMAGNETICO AJUSTAVEL, TRIPOLAR DE 100 ATE 250A, CAPACIDADE DE INTERRUPCAO DE 35KA                                                                                                                                                                                                                                                                                                                                                                                                           </v>
          </cell>
          <cell r="C9313" t="str">
            <v xml:space="preserve">UN    </v>
          </cell>
          <cell r="D9313">
            <v>1095.8</v>
          </cell>
        </row>
        <row r="9314">
          <cell r="A9314">
            <v>34734</v>
          </cell>
          <cell r="B9314" t="str">
            <v xml:space="preserve">DISJUNTOR TERMOMAGNETICO AJUSTAVEL, TRIPOLAR DE 300 ATE 400A, CAPACIDADE DE INTERRUPCAO DE 35KA                                                                                                                                                                                                                                                                                                                                                                                                           </v>
          </cell>
          <cell r="C9314" t="str">
            <v xml:space="preserve">UN    </v>
          </cell>
          <cell r="D9314">
            <v>1696.65</v>
          </cell>
        </row>
        <row r="9315">
          <cell r="A9315">
            <v>34738</v>
          </cell>
          <cell r="B9315" t="str">
            <v xml:space="preserve">DISJUNTOR TERMOMAGNETICO AJUSTAVEL, TRIPOLAR DE 450 ATE 600A, CAPACIDADE DE INTERRUPCAO DE 35KA                                                                                                                                                                                                                                                                                                                                                                                                           </v>
          </cell>
          <cell r="C9315" t="str">
            <v xml:space="preserve">UN    </v>
          </cell>
          <cell r="D9315">
            <v>3963.91</v>
          </cell>
        </row>
        <row r="9316">
          <cell r="A9316">
            <v>34623</v>
          </cell>
          <cell r="B9316" t="str">
            <v xml:space="preserve">DISJUNTOR TERMOMAGNETICO PARA TRILHO DIN (IEC), BIPOLAR, 40 - 50 A                                                                                                                                                                                                                                                                                                                                                                                                                                        </v>
          </cell>
          <cell r="C9316" t="str">
            <v xml:space="preserve">UN    </v>
          </cell>
          <cell r="D9316">
            <v>47.5</v>
          </cell>
        </row>
        <row r="9317">
          <cell r="A9317">
            <v>34616</v>
          </cell>
          <cell r="B9317" t="str">
            <v xml:space="preserve">DISJUNTOR TERMOMAGNETICO PARA TRILHO DIN (IEC), BIPOLAR, 6 - 32 A                                                                                                                                                                                                                                                                                                                                                                                                                                         </v>
          </cell>
          <cell r="C9317" t="str">
            <v xml:space="preserve">UN    </v>
          </cell>
          <cell r="D9317">
            <v>48.24</v>
          </cell>
        </row>
        <row r="9318">
          <cell r="A9318">
            <v>34628</v>
          </cell>
          <cell r="B9318" t="str">
            <v xml:space="preserve">DISJUNTOR TERMOMAGNETICO PARA TRILHO DIN (IEC), BIPOLAR, 63 A                                                                                                                                                                                                                                                                                                                                                                                                                                             </v>
          </cell>
          <cell r="C9318" t="str">
            <v xml:space="preserve">UN    </v>
          </cell>
          <cell r="D9318">
            <v>68.040000000000006</v>
          </cell>
        </row>
        <row r="9319">
          <cell r="A9319">
            <v>34686</v>
          </cell>
          <cell r="B9319" t="str">
            <v xml:space="preserve">DISJUNTOR TERMOMAGNETICO PARA TRILHO DIN (IEC), MONOPOLAR, 40 - 50 A                                                                                                                                                                                                                                                                                                                                                                                                                                      </v>
          </cell>
          <cell r="C9319" t="str">
            <v xml:space="preserve">UN    </v>
          </cell>
          <cell r="D9319">
            <v>12.48</v>
          </cell>
        </row>
        <row r="9320">
          <cell r="A9320">
            <v>34653</v>
          </cell>
          <cell r="B9320" t="str">
            <v xml:space="preserve">DISJUNTOR TERMOMAGNETICO PARA TRILHO DIN (IEC), MONOPOLAR, 6 - 32 A                                                                                                                                                                                                                                                                                                                                                                                                                                       </v>
          </cell>
          <cell r="C9320" t="str">
            <v xml:space="preserve">UN    </v>
          </cell>
          <cell r="D9320">
            <v>8.41</v>
          </cell>
        </row>
        <row r="9321">
          <cell r="A9321">
            <v>34688</v>
          </cell>
          <cell r="B9321" t="str">
            <v xml:space="preserve">DISJUNTOR TERMOMAGNETICO PARA TRILHO DIN (IEC), MONOPOLAR, 63 A                                                                                                                                                                                                                                                                                                                                                                                                                                           </v>
          </cell>
          <cell r="C9321" t="str">
            <v xml:space="preserve">UN    </v>
          </cell>
          <cell r="D9321">
            <v>15.25</v>
          </cell>
        </row>
        <row r="9322">
          <cell r="A9322">
            <v>34709</v>
          </cell>
          <cell r="B9322" t="str">
            <v xml:space="preserve">DISJUNTOR TERMOMAGNETICO PARA TRILHO DIN (IEC), TRIPOLAR, 10 - 50 A                                                                                                                                                                                                                                                                                                                                                                                                                                       </v>
          </cell>
          <cell r="C9322" t="str">
            <v xml:space="preserve">UN    </v>
          </cell>
          <cell r="D9322">
            <v>59.1</v>
          </cell>
        </row>
        <row r="9323">
          <cell r="A9323">
            <v>34714</v>
          </cell>
          <cell r="B9323" t="str">
            <v xml:space="preserve">DISJUNTOR TERMOMAGNETICO PARA TRILHO DIN (IEC), TRIPOLAR, 63 A                                                                                                                                                                                                                                                                                                                                                                                                                                            </v>
          </cell>
          <cell r="C9323" t="str">
            <v xml:space="preserve">UN    </v>
          </cell>
          <cell r="D9323">
            <v>70.59</v>
          </cell>
        </row>
        <row r="9324">
          <cell r="A9324">
            <v>2391</v>
          </cell>
          <cell r="B9324" t="str">
            <v xml:space="preserve">DISJUNTOR TERMOMAGNETICO TRIPOLAR 125 A / 425 V / ICC - 25 KA                                                                                                                                                                                                                                                                                                                                                                                                                                             </v>
          </cell>
          <cell r="C9324" t="str">
            <v xml:space="preserve">UN    </v>
          </cell>
          <cell r="D9324">
            <v>322.39</v>
          </cell>
        </row>
        <row r="9325">
          <cell r="A9325">
            <v>2374</v>
          </cell>
          <cell r="B9325" t="str">
            <v xml:space="preserve">DISJUNTOR TERMOMAGNETICO TRIPOLAR 150 A / 600 V, TIPO FXD / ICC - 35 KA                                                                                                                                                                                                                                                                                                                                                                                                                                   </v>
          </cell>
          <cell r="C9325" t="str">
            <v xml:space="preserve">UN    </v>
          </cell>
          <cell r="D9325">
            <v>365.75</v>
          </cell>
        </row>
        <row r="9326">
          <cell r="A9326">
            <v>2377</v>
          </cell>
          <cell r="B9326" t="str">
            <v xml:space="preserve">DISJUNTOR TERMOMAGNETICO TRIPOLAR 200 A / 600 V, TIPO FXD / ICC - 35 KA                                                                                                                                                                                                                                                                                                                                                                                                                                   </v>
          </cell>
          <cell r="C9326" t="str">
            <v xml:space="preserve">UN    </v>
          </cell>
          <cell r="D9326">
            <v>513.29</v>
          </cell>
        </row>
        <row r="9327">
          <cell r="A9327">
            <v>2393</v>
          </cell>
          <cell r="B9327" t="str">
            <v xml:space="preserve">DISJUNTOR TERMOMAGNETICO TRIPOLAR 250 A / 600 V, TIPO FXD                                                                                                                                                                                                                                                                                                                                                                                                                                                 </v>
          </cell>
          <cell r="C9327" t="str">
            <v xml:space="preserve">UN    </v>
          </cell>
          <cell r="D9327">
            <v>859.57</v>
          </cell>
        </row>
        <row r="9328">
          <cell r="A9328">
            <v>34705</v>
          </cell>
          <cell r="B9328" t="str">
            <v xml:space="preserve">DISJUNTOR TERMOMAGNETICO TRIPOLAR 3 X 250 A/ICC - 25 KA                                                                                                                                                                                                                                                                                                                                                                                                                                                   </v>
          </cell>
          <cell r="C9328" t="str">
            <v xml:space="preserve">UN    </v>
          </cell>
          <cell r="D9328">
            <v>751.82</v>
          </cell>
        </row>
        <row r="9329">
          <cell r="A9329">
            <v>34707</v>
          </cell>
          <cell r="B9329" t="str">
            <v xml:space="preserve">DISJUNTOR TERMOMAGNETICO TRIPOLAR 3 X 350 A/ICC - 25 KA                                                                                                                                                                                                                                                                                                                                                                                                                                                   </v>
          </cell>
          <cell r="C9329" t="str">
            <v xml:space="preserve">UN    </v>
          </cell>
          <cell r="D9329">
            <v>1393.13</v>
          </cell>
        </row>
        <row r="9330">
          <cell r="A9330">
            <v>34544</v>
          </cell>
          <cell r="B9330" t="str">
            <v xml:space="preserve">DISJUNTOR TERMOMAGNETICO TRIPOLAR 3 X 400 A / ICC - 25 KA                                                                                                                                                                                                                                                                                                                                                                                                                                                 </v>
          </cell>
          <cell r="C9330" t="str">
            <v xml:space="preserve">UN    </v>
          </cell>
          <cell r="D9330">
            <v>1392.99</v>
          </cell>
        </row>
        <row r="9331">
          <cell r="A9331">
            <v>2378</v>
          </cell>
          <cell r="B9331" t="str">
            <v xml:space="preserve">DISJUNTOR TERMOMAGNETICO TRIPOLAR 300 A / 600 V, TIPO JXD / ICC - 40 KA                                                                                                                                                                                                                                                                                                                                                                                                                                   </v>
          </cell>
          <cell r="C9331" t="str">
            <v xml:space="preserve">UN    </v>
          </cell>
          <cell r="D9331">
            <v>1180.74</v>
          </cell>
        </row>
        <row r="9332">
          <cell r="A9332">
            <v>2379</v>
          </cell>
          <cell r="B9332" t="str">
            <v xml:space="preserve">DISJUNTOR TERMOMAGNETICO TRIPOLAR 400 A / 600 V, TIPO JXD / ICC - 40 KA                                                                                                                                                                                                                                                                                                                                                                                                                                   </v>
          </cell>
          <cell r="C9332" t="str">
            <v xml:space="preserve">UN    </v>
          </cell>
          <cell r="D9332">
            <v>1180.74</v>
          </cell>
        </row>
        <row r="9333">
          <cell r="A9333">
            <v>2376</v>
          </cell>
          <cell r="B9333" t="str">
            <v xml:space="preserve">DISJUNTOR TERMOMAGNETICO TRIPOLAR 600 A / 600 V, TIPO LXD / ICC - 40 KA                                                                                                                                                                                                                                                                                                                                                                                                                                   </v>
          </cell>
          <cell r="C9333" t="str">
            <v xml:space="preserve">UN    </v>
          </cell>
          <cell r="D9333">
            <v>1944.67</v>
          </cell>
        </row>
        <row r="9334">
          <cell r="A9334">
            <v>2394</v>
          </cell>
          <cell r="B9334" t="str">
            <v xml:space="preserve">DISJUNTOR TERMOMAGNETICO TRIPOLAR 800 A / 600 V, TIPO LMXD                                                                                                                                                                                                                                                                                                                                                                                                                                                </v>
          </cell>
          <cell r="C9334" t="str">
            <v xml:space="preserve">UN    </v>
          </cell>
          <cell r="D9334">
            <v>4157.34</v>
          </cell>
        </row>
        <row r="9335">
          <cell r="A9335">
            <v>2388</v>
          </cell>
          <cell r="B9335" t="str">
            <v xml:space="preserve">DISJUNTOR TIPO NEMA, BIPOLAR 10 ATE 50 A, TENSAO MAXIMA 415 V                                                                                                                                                                                                                                                                                                                                                                                                                                             </v>
          </cell>
          <cell r="C9335" t="str">
            <v xml:space="preserve">UN    </v>
          </cell>
          <cell r="D9335">
            <v>58.66</v>
          </cell>
        </row>
        <row r="9336">
          <cell r="A9336">
            <v>34606</v>
          </cell>
          <cell r="B9336" t="str">
            <v xml:space="preserve">DISJUNTOR TIPO NEMA, BIPOLAR 60 ATE 100A, TENSAO MAXIMA 415 V                                                                                                                                                                                                                                                                                                                                                                                                                                             </v>
          </cell>
          <cell r="C9336" t="str">
            <v xml:space="preserve">UN    </v>
          </cell>
          <cell r="D9336">
            <v>89.98</v>
          </cell>
        </row>
        <row r="9337">
          <cell r="A9337">
            <v>34689</v>
          </cell>
          <cell r="B9337" t="str">
            <v xml:space="preserve">DISJUNTOR TIPO NEMA, MONOPOLAR DE 60 ATE 70A, TENSAO MAXIMA DE 240 V                                                                                                                                                                                                                                                                                                                                                                                                                                      </v>
          </cell>
          <cell r="C9337" t="str">
            <v xml:space="preserve">UN    </v>
          </cell>
          <cell r="D9337">
            <v>28.65</v>
          </cell>
        </row>
        <row r="9338">
          <cell r="A9338">
            <v>2370</v>
          </cell>
          <cell r="B9338" t="str">
            <v xml:space="preserve">DISJUNTOR TIPO NEMA, MONOPOLAR 10 ATE 30A, TENSAO MAXIMA DE 240 V                                                                                                                                                                                                                                                                                                                                                                                                                                         </v>
          </cell>
          <cell r="C9338" t="str">
            <v xml:space="preserve">UN    </v>
          </cell>
          <cell r="D9338">
            <v>10.9</v>
          </cell>
        </row>
        <row r="9339">
          <cell r="A9339">
            <v>2386</v>
          </cell>
          <cell r="B9339" t="str">
            <v xml:space="preserve">DISJUNTOR TIPO NEMA, MONOPOLAR 35 ATE 50 A, TENSAO MAXIMA DE 240 V                                                                                                                                                                                                                                                                                                                                                                                                                                        </v>
          </cell>
          <cell r="C9339" t="str">
            <v xml:space="preserve">UN    </v>
          </cell>
          <cell r="D9339">
            <v>18.28</v>
          </cell>
        </row>
        <row r="9340">
          <cell r="A9340">
            <v>2392</v>
          </cell>
          <cell r="B9340" t="str">
            <v xml:space="preserve">DISJUNTOR TIPO NEMA, TRIPOLAR 10 ATE 50A, TENSAO MAXIMA DE 415 V                                                                                                                                                                                                                                                                                                                                                                                                                                          </v>
          </cell>
          <cell r="C9340" t="str">
            <v xml:space="preserve">UN    </v>
          </cell>
          <cell r="D9340">
            <v>73.17</v>
          </cell>
        </row>
        <row r="9341">
          <cell r="A9341">
            <v>2373</v>
          </cell>
          <cell r="B9341" t="str">
            <v xml:space="preserve">DISJUNTOR TIPO NEMA, TRIPOLAR 60 ATE 100 A, TENSAO MAXIMA DE 415 V                                                                                                                                                                                                                                                                                                                                                                                                                                        </v>
          </cell>
          <cell r="C9341" t="str">
            <v xml:space="preserve">UN    </v>
          </cell>
          <cell r="D9341">
            <v>103.09</v>
          </cell>
        </row>
        <row r="9342">
          <cell r="A9342">
            <v>39465</v>
          </cell>
          <cell r="B9342" t="str">
            <v xml:space="preserve">DISPOSITIVO DPS CLASSE II, 1 POLO, TENSAO MAXIMA DE 175 V, CORRENTE MAXIMA DE *20* KA (TIPO AC)                                                                                                                                                                                                                                                                                                                                                                                                           </v>
          </cell>
          <cell r="C9342" t="str">
            <v xml:space="preserve">UN    </v>
          </cell>
          <cell r="D9342">
            <v>62.97</v>
          </cell>
        </row>
        <row r="9343">
          <cell r="A9343">
            <v>39466</v>
          </cell>
          <cell r="B9343" t="str">
            <v xml:space="preserve">DISPOSITIVO DPS CLASSE II, 1 POLO, TENSAO MAXIMA DE 175 V, CORRENTE MAXIMA DE *30* KA (TIPO AC)                                                                                                                                                                                                                                                                                                                                                                                                           </v>
          </cell>
          <cell r="C9343" t="str">
            <v xml:space="preserve">UN    </v>
          </cell>
          <cell r="D9343">
            <v>70.849999999999994</v>
          </cell>
        </row>
        <row r="9344">
          <cell r="A9344">
            <v>39467</v>
          </cell>
          <cell r="B9344" t="str">
            <v xml:space="preserve">DISPOSITIVO DPS CLASSE II, 1 POLO, TENSAO MAXIMA DE 175 V, CORRENTE MAXIMA DE *45* KA (TIPO AC)                                                                                                                                                                                                                                                                                                                                                                                                           </v>
          </cell>
          <cell r="C9344" t="str">
            <v xml:space="preserve">UN    </v>
          </cell>
          <cell r="D9344">
            <v>90.62</v>
          </cell>
        </row>
        <row r="9345">
          <cell r="A9345">
            <v>39468</v>
          </cell>
          <cell r="B9345" t="str">
            <v xml:space="preserve">DISPOSITIVO DPS CLASSE II, 1 POLO, TENSAO MAXIMA DE 175 V, CORRENTE MAXIMA DE *90* KA (TIPO AC)                                                                                                                                                                                                                                                                                                                                                                                                           </v>
          </cell>
          <cell r="C9345" t="str">
            <v xml:space="preserve">UN    </v>
          </cell>
          <cell r="D9345">
            <v>161.08000000000001</v>
          </cell>
        </row>
        <row r="9346">
          <cell r="A9346">
            <v>39469</v>
          </cell>
          <cell r="B9346" t="str">
            <v xml:space="preserve">DISPOSITIVO DPS CLASSE II, 1 POLO, TENSAO MAXIMA DE 275 V, CORRENTE MAXIMA DE *20* KA (TIPO AC)                                                                                                                                                                                                                                                                                                                                                                                                           </v>
          </cell>
          <cell r="C9346" t="str">
            <v xml:space="preserve">UN    </v>
          </cell>
          <cell r="D9346">
            <v>65.61</v>
          </cell>
        </row>
        <row r="9347">
          <cell r="A9347">
            <v>39470</v>
          </cell>
          <cell r="B9347" t="str">
            <v xml:space="preserve">DISPOSITIVO DPS CLASSE II, 1 POLO, TENSAO MAXIMA DE 275 V, CORRENTE MAXIMA DE *30* KA (TIPO AC)                                                                                                                                                                                                                                                                                                                                                                                                           </v>
          </cell>
          <cell r="C9347" t="str">
            <v xml:space="preserve">UN    </v>
          </cell>
          <cell r="D9347">
            <v>80.62</v>
          </cell>
        </row>
        <row r="9348">
          <cell r="A9348">
            <v>39471</v>
          </cell>
          <cell r="B9348" t="str">
            <v xml:space="preserve">DISPOSITIVO DPS CLASSE II, 1 POLO, TENSAO MAXIMA DE 275 V, CORRENTE MAXIMA DE *45* KA (TIPO AC)                                                                                                                                                                                                                                                                                                                                                                                                           </v>
          </cell>
          <cell r="C9348" t="str">
            <v xml:space="preserve">UN    </v>
          </cell>
          <cell r="D9348">
            <v>96.88</v>
          </cell>
        </row>
        <row r="9349">
          <cell r="A9349">
            <v>39472</v>
          </cell>
          <cell r="B9349" t="str">
            <v xml:space="preserve">DISPOSITIVO DPS CLASSE II, 1 POLO, TENSAO MAXIMA DE 275 V, CORRENTE MAXIMA DE *90* KA (TIPO AC)                                                                                                                                                                                                                                                                                                                                                                                                           </v>
          </cell>
          <cell r="C9349" t="str">
            <v xml:space="preserve">UN    </v>
          </cell>
          <cell r="D9349">
            <v>168.34</v>
          </cell>
        </row>
        <row r="9350">
          <cell r="A9350">
            <v>39473</v>
          </cell>
          <cell r="B9350" t="str">
            <v xml:space="preserve">DISPOSITIVO DPS CLASSE II, 1 POLO, TENSAO MAXIMA DE 385 V, CORRENTE MAXIMA DE *20* KA (TIPO AC)                                                                                                                                                                                                                                                                                                                                                                                                           </v>
          </cell>
          <cell r="C9350" t="str">
            <v xml:space="preserve">UN    </v>
          </cell>
          <cell r="D9350">
            <v>108.75</v>
          </cell>
        </row>
        <row r="9351">
          <cell r="A9351">
            <v>39474</v>
          </cell>
          <cell r="B9351" t="str">
            <v xml:space="preserve">DISPOSITIVO DPS CLASSE II, 1 POLO, TENSAO MAXIMA DE 385 V, CORRENTE MAXIMA DE *30* KA (TIPO AC)                                                                                                                                                                                                                                                                                                                                                                                                           </v>
          </cell>
          <cell r="C9351" t="str">
            <v xml:space="preserve">UN    </v>
          </cell>
          <cell r="D9351">
            <v>115.93</v>
          </cell>
        </row>
        <row r="9352">
          <cell r="A9352">
            <v>39475</v>
          </cell>
          <cell r="B9352" t="str">
            <v xml:space="preserve">DISPOSITIVO DPS CLASSE II, 1 POLO, TENSAO MAXIMA DE 385 V, CORRENTE MAXIMA DE *45* KA (TIPO AC)                                                                                                                                                                                                                                                                                                                                                                                                           </v>
          </cell>
          <cell r="C9352" t="str">
            <v xml:space="preserve">UN    </v>
          </cell>
          <cell r="D9352">
            <v>131.53</v>
          </cell>
        </row>
        <row r="9353">
          <cell r="A9353">
            <v>39476</v>
          </cell>
          <cell r="B9353" t="str">
            <v xml:space="preserve">DISPOSITIVO DPS CLASSE II, 1 POLO, TENSAO MAXIMA DE 385 V, CORRENTE MAXIMA DE *90* KA (TIPO AC)                                                                                                                                                                                                                                                                                                                                                                                                           </v>
          </cell>
          <cell r="C9353" t="str">
            <v xml:space="preserve">UN    </v>
          </cell>
          <cell r="D9353">
            <v>247.61</v>
          </cell>
        </row>
        <row r="9354">
          <cell r="A9354">
            <v>39477</v>
          </cell>
          <cell r="B9354" t="str">
            <v xml:space="preserve">DISPOSITIVO DPS CLASSE II, 1 POLO, TENSAO MAXIMA DE 460 V, CORRENTE MAXIMA DE *20* KA (TIPO AC)                                                                                                                                                                                                                                                                                                                                                                                                           </v>
          </cell>
          <cell r="C9354" t="str">
            <v xml:space="preserve">UN    </v>
          </cell>
          <cell r="D9354">
            <v>121.32</v>
          </cell>
        </row>
        <row r="9355">
          <cell r="A9355">
            <v>39478</v>
          </cell>
          <cell r="B9355" t="str">
            <v xml:space="preserve">DISPOSITIVO DPS CLASSE II, 1 POLO, TENSAO MAXIMA DE 460 V, CORRENTE MAXIMA DE *30* KA (TIPO AC)                                                                                                                                                                                                                                                                                                                                                                                                           </v>
          </cell>
          <cell r="C9355" t="str">
            <v xml:space="preserve">UN    </v>
          </cell>
          <cell r="D9355">
            <v>125.07</v>
          </cell>
        </row>
        <row r="9356">
          <cell r="A9356">
            <v>39479</v>
          </cell>
          <cell r="B9356" t="str">
            <v xml:space="preserve">DISPOSITIVO DPS CLASSE II, 1 POLO, TENSAO MAXIMA DE 460 V, CORRENTE MAXIMA DE *45* KA (TIPO AC)                                                                                                                                                                                                                                                                                                                                                                                                           </v>
          </cell>
          <cell r="C9356" t="str">
            <v xml:space="preserve">UN    </v>
          </cell>
          <cell r="D9356">
            <v>147.36000000000001</v>
          </cell>
        </row>
        <row r="9357">
          <cell r="A9357">
            <v>39480</v>
          </cell>
          <cell r="B9357" t="str">
            <v xml:space="preserve">DISPOSITIVO DPS CLASSE II, 1 POLO, TENSAO MAXIMA DE 460 V, CORRENTE MAXIMA DE *90* KA (TIPO AC)                                                                                                                                                                                                                                                                                                                                                                                                           </v>
          </cell>
          <cell r="C9357" t="str">
            <v xml:space="preserve">UN    </v>
          </cell>
          <cell r="D9357">
            <v>304.08</v>
          </cell>
        </row>
        <row r="9358">
          <cell r="A9358">
            <v>39459</v>
          </cell>
          <cell r="B9358" t="str">
            <v xml:space="preserve">DISPOSITIVO DR, 2 POLOS, SENSIBILIDADE DE 30 MA, CORRENTE DE 100 A, TIPO AC                                                                                                                                                                                                                                                                                                                                                                                                                               </v>
          </cell>
          <cell r="C9358" t="str">
            <v xml:space="preserve">UN    </v>
          </cell>
          <cell r="D9358">
            <v>258.08999999999997</v>
          </cell>
        </row>
        <row r="9359">
          <cell r="A9359">
            <v>39445</v>
          </cell>
          <cell r="B9359" t="str">
            <v xml:space="preserve">DISPOSITIVO DR, 2 POLOS, SENSIBILIDADE DE 30 MA, CORRENTE DE 25 A, TIPO AC                                                                                                                                                                                                                                                                                                                                                                                                                                </v>
          </cell>
          <cell r="C9359" t="str">
            <v xml:space="preserve">UN    </v>
          </cell>
          <cell r="D9359">
            <v>129.58000000000001</v>
          </cell>
        </row>
        <row r="9360">
          <cell r="A9360">
            <v>39446</v>
          </cell>
          <cell r="B9360" t="str">
            <v xml:space="preserve">DISPOSITIVO DR, 2 POLOS, SENSIBILIDADE DE 30 MA, CORRENTE DE 40 A, TIPO AC                                                                                                                                                                                                                                                                                                                                                                                                                                </v>
          </cell>
          <cell r="C9360" t="str">
            <v xml:space="preserve">UN    </v>
          </cell>
          <cell r="D9360">
            <v>131.88999999999999</v>
          </cell>
        </row>
        <row r="9361">
          <cell r="A9361">
            <v>39447</v>
          </cell>
          <cell r="B9361" t="str">
            <v xml:space="preserve">DISPOSITIVO DR, 2 POLOS, SENSIBILIDADE DE 30 MA, CORRENTE DE 63 A, TIPO AC                                                                                                                                                                                                                                                                                                                                                                                                                                </v>
          </cell>
          <cell r="C9361" t="str">
            <v xml:space="preserve">UN    </v>
          </cell>
          <cell r="D9361">
            <v>141.04</v>
          </cell>
        </row>
        <row r="9362">
          <cell r="A9362">
            <v>39448</v>
          </cell>
          <cell r="B9362" t="str">
            <v xml:space="preserve">DISPOSITIVO DR, 2 POLOS, SENSIBILIDADE DE 30 MA, CORRENTE DE 80 A, TIPO AC                                                                                                                                                                                                                                                                                                                                                                                                                                </v>
          </cell>
          <cell r="C9362" t="str">
            <v xml:space="preserve">UN    </v>
          </cell>
          <cell r="D9362">
            <v>240.5</v>
          </cell>
        </row>
        <row r="9363">
          <cell r="A9363">
            <v>39450</v>
          </cell>
          <cell r="B9363" t="str">
            <v xml:space="preserve">DISPOSITIVO DR, 2 POLOS, SENSIBILIDADE DE 300 MA, CORRENTE DE 25 A, TIPO AC                                                                                                                                                                                                                                                                                                                                                                                                                               </v>
          </cell>
          <cell r="C9363" t="str">
            <v xml:space="preserve">UN    </v>
          </cell>
          <cell r="D9363">
            <v>146.72999999999999</v>
          </cell>
        </row>
        <row r="9364">
          <cell r="A9364">
            <v>39451</v>
          </cell>
          <cell r="B9364" t="str">
            <v xml:space="preserve">DISPOSITIVO DR, 2 POLOS, SENSIBILIDADE DE 300 MA, CORRENTE DE 40 A, TIPO AC                                                                                                                                                                                                                                                                                                                                                                                                                               </v>
          </cell>
          <cell r="C9364" t="str">
            <v xml:space="preserve">UN    </v>
          </cell>
          <cell r="D9364">
            <v>160.04</v>
          </cell>
        </row>
        <row r="9365">
          <cell r="A9365">
            <v>39452</v>
          </cell>
          <cell r="B9365" t="str">
            <v xml:space="preserve">DISPOSITIVO DR, 2 POLOS, SENSIBILIDADE DE 300 MA, CORRENTE DE 63 A, TIPO AC                                                                                                                                                                                                                                                                                                                                                                                                                               </v>
          </cell>
          <cell r="C9365" t="str">
            <v xml:space="preserve">UN    </v>
          </cell>
          <cell r="D9365">
            <v>161</v>
          </cell>
        </row>
        <row r="9366">
          <cell r="A9366">
            <v>39523</v>
          </cell>
          <cell r="B9366" t="str">
            <v xml:space="preserve">DISPOSITIVO DR, 2 POLOS, SENSIBILIDADE DE 300 MA, CORRENTE DE 80 A, TIPO  AC                                                                                                                                                                                                                                                                                                                                                                                                                              </v>
          </cell>
          <cell r="C9366" t="str">
            <v xml:space="preserve">UN    </v>
          </cell>
          <cell r="D9366">
            <v>269.43</v>
          </cell>
        </row>
        <row r="9367">
          <cell r="A9367">
            <v>39449</v>
          </cell>
          <cell r="B9367" t="str">
            <v xml:space="preserve">DISPOSITIVO DR, 4 POLOS, SENSIBILIDADE DE 30 MA, CORRENTE DE 100 A, TIPO AC                                                                                                                                                                                                                                                                                                                                                                                                                               </v>
          </cell>
          <cell r="C9367" t="str">
            <v xml:space="preserve">UN    </v>
          </cell>
          <cell r="D9367">
            <v>298.38</v>
          </cell>
        </row>
        <row r="9368">
          <cell r="A9368">
            <v>39455</v>
          </cell>
          <cell r="B9368" t="str">
            <v xml:space="preserve">DISPOSITIVO DR, 4 POLOS, SENSIBILIDADE DE 30 MA, CORRENTE DE 25 A, TIPO AC                                                                                                                                                                                                                                                                                                                                                                                                                                </v>
          </cell>
          <cell r="C9368" t="str">
            <v xml:space="preserve">UN    </v>
          </cell>
          <cell r="D9368">
            <v>147.63999999999999</v>
          </cell>
        </row>
        <row r="9369">
          <cell r="A9369">
            <v>39456</v>
          </cell>
          <cell r="B9369" t="str">
            <v xml:space="preserve">DISPOSITIVO DR, 4 POLOS, SENSIBILIDADE DE 30 MA, CORRENTE DE 40 A, TIPO AC                                                                                                                                                                                                                                                                                                                                                                                                                                </v>
          </cell>
          <cell r="C9369" t="str">
            <v xml:space="preserve">UN    </v>
          </cell>
          <cell r="D9369">
            <v>147.75</v>
          </cell>
        </row>
        <row r="9370">
          <cell r="A9370">
            <v>39457</v>
          </cell>
          <cell r="B9370" t="str">
            <v xml:space="preserve">DISPOSITIVO DR, 4 POLOS, SENSIBILIDADE DE 30 MA, CORRENTE DE 63 A, TIPO AC                                                                                                                                                                                                                                                                                                                                                                                                                                </v>
          </cell>
          <cell r="C9370" t="str">
            <v xml:space="preserve">UN    </v>
          </cell>
          <cell r="D9370">
            <v>161.07</v>
          </cell>
        </row>
        <row r="9371">
          <cell r="A9371">
            <v>39458</v>
          </cell>
          <cell r="B9371" t="str">
            <v xml:space="preserve">DISPOSITIVO DR, 4 POLOS, SENSIBILIDADE DE 30 MA, CORRENTE DE 80 A, TIPO AC                                                                                                                                                                                                                                                                                                                                                                                                                                </v>
          </cell>
          <cell r="C9371" t="str">
            <v xml:space="preserve">UN    </v>
          </cell>
          <cell r="D9371">
            <v>300.57</v>
          </cell>
        </row>
        <row r="9372">
          <cell r="A9372">
            <v>39464</v>
          </cell>
          <cell r="B9372" t="str">
            <v xml:space="preserve">DISPOSITIVO DR, 4 POLOS, SENSIBILIDADE DE 300 MA, CORRENTE DE 100 A, TIPO AC                                                                                                                                                                                                                                                                                                                                                                                                                              </v>
          </cell>
          <cell r="C9372" t="str">
            <v xml:space="preserve">UN    </v>
          </cell>
          <cell r="D9372">
            <v>483.35</v>
          </cell>
        </row>
        <row r="9373">
          <cell r="A9373">
            <v>39460</v>
          </cell>
          <cell r="B9373" t="str">
            <v xml:space="preserve">DISPOSITIVO DR, 4 POLOS, SENSIBILIDADE DE 300 MA, CORRENTE DE 25 A, TIPO AC                                                                                                                                                                                                                                                                                                                                                                                                                               </v>
          </cell>
          <cell r="C9373" t="str">
            <v xml:space="preserve">UN    </v>
          </cell>
          <cell r="D9373">
            <v>183.32</v>
          </cell>
        </row>
        <row r="9374">
          <cell r="A9374">
            <v>39461</v>
          </cell>
          <cell r="B9374" t="str">
            <v xml:space="preserve">DISPOSITIVO DR, 4 POLOS, SENSIBILIDADE DE 300 MA, CORRENTE DE 40 A, TIPO AC                                                                                                                                                                                                                                                                                                                                                                                                                               </v>
          </cell>
          <cell r="C9374" t="str">
            <v xml:space="preserve">UN    </v>
          </cell>
          <cell r="D9374">
            <v>214.81</v>
          </cell>
        </row>
        <row r="9375">
          <cell r="A9375">
            <v>39462</v>
          </cell>
          <cell r="B9375" t="str">
            <v xml:space="preserve">DISPOSITIVO DR, 4 POLOS, SENSIBILIDADE DE 300 MA, CORRENTE DE 63 A, TIPO AC                                                                                                                                                                                                                                                                                                                                                                                                                               </v>
          </cell>
          <cell r="C9375" t="str">
            <v xml:space="preserve">UN    </v>
          </cell>
          <cell r="D9375">
            <v>207.02</v>
          </cell>
        </row>
        <row r="9376">
          <cell r="A9376">
            <v>39463</v>
          </cell>
          <cell r="B9376" t="str">
            <v xml:space="preserve">DISPOSITIVO DR, 4 POLOS, SENSIBILIDADE DE 300 MA, CORRENTE DE 80 A, TIPO AC                                                                                                                                                                                                                                                                                                                                                                                                                               </v>
          </cell>
          <cell r="C9376" t="str">
            <v xml:space="preserve">UN    </v>
          </cell>
          <cell r="D9376">
            <v>479.6</v>
          </cell>
        </row>
        <row r="9377">
          <cell r="A9377">
            <v>26039</v>
          </cell>
          <cell r="B9377" t="str">
            <v xml:space="preserve">DISTRIBUIDOR DE AGREGADOS AUTOPROPELIDO, CAP 3 M3, A DIESEL, 6 CC, 176 CV                                                                                                                                                                                                                                                                                                                                                                                                                                 </v>
          </cell>
          <cell r="C9377" t="str">
            <v xml:space="preserve">UN    </v>
          </cell>
          <cell r="D9377">
            <v>391246.87</v>
          </cell>
        </row>
        <row r="9378">
          <cell r="A9378">
            <v>2401</v>
          </cell>
          <cell r="B9378" t="str">
            <v xml:space="preserve">DISTRIBUIDOR DE AGREGADOS REBOCAVEL, CAPACIDADE 1,9 M3, LARGURA DE TRABALHO 3,66 M                                                                                                                                                                                                                                                                                                                                                                                                                        </v>
          </cell>
          <cell r="C9378" t="str">
            <v xml:space="preserve">UN    </v>
          </cell>
          <cell r="D9378">
            <v>89991.11</v>
          </cell>
        </row>
        <row r="9379">
          <cell r="A9379">
            <v>38870</v>
          </cell>
          <cell r="B9379" t="str">
            <v xml:space="preserve">DISTRIBUIDOR METALICO, COM ROSCA, 2 SAIDAS, DN 1" X 1/2", PARA CONEXAO COM ANEL DESLIZANTE EM TUBO PEX PARA INST. AGUA QUENTE/FRIA                                                                                                                                                                                                                                                                                                                                                                        </v>
          </cell>
          <cell r="C9379" t="str">
            <v xml:space="preserve">UN    </v>
          </cell>
          <cell r="D9379">
            <v>32.36</v>
          </cell>
        </row>
        <row r="9380">
          <cell r="A9380">
            <v>38869</v>
          </cell>
          <cell r="B9380" t="str">
            <v xml:space="preserve">DISTRIBUIDOR METALICO, COM ROSCA, 2 SAIDAS, DN 3/4" X 1/2", PARA CONEXAO COM ANEL DESLIZANTE EM TUBO PEX PARA INST. AGUA QUENTE/FRIA                                                                                                                                                                                                                                                                                                                                                                      </v>
          </cell>
          <cell r="C9380" t="str">
            <v xml:space="preserve">UN    </v>
          </cell>
          <cell r="D9380">
            <v>21.84</v>
          </cell>
        </row>
        <row r="9381">
          <cell r="A9381">
            <v>38872</v>
          </cell>
          <cell r="B9381" t="str">
            <v xml:space="preserve">DISTRIBUIDOR METALICO, COM ROSCA, 3 SAIDAS, DN 1" X 1/2", PARA CONEXAO COM ANEL DESLIZANTE EM TUBO PEX PARA INST. AGUA QUENTE/FRIA                                                                                                                                                                                                                                                                                                                                                                        </v>
          </cell>
          <cell r="C9381" t="str">
            <v xml:space="preserve">UN    </v>
          </cell>
          <cell r="D9381">
            <v>41.23</v>
          </cell>
        </row>
        <row r="9382">
          <cell r="A9382">
            <v>38871</v>
          </cell>
          <cell r="B9382" t="str">
            <v xml:space="preserve">DISTRIBUIDOR METALICO, COM ROSCA, 3 SAIDAS, DN 3/4" X 1/2", PARA CONEXAO COM ANEL DESLIZANTE EM TUBO PEX PARA INST. AGUA QUENTE/FRIA                                                                                                                                                                                                                                                                                                                                                                      </v>
          </cell>
          <cell r="C9382" t="str">
            <v xml:space="preserve">UN    </v>
          </cell>
          <cell r="D9382">
            <v>28.5</v>
          </cell>
        </row>
        <row r="9383">
          <cell r="A9383">
            <v>39283</v>
          </cell>
          <cell r="B9383" t="str">
            <v xml:space="preserve">DISTRIBUIDOR, PLASTICO, 2 SAIDAS, DN 32 X 16 MM, PARA CONEXAO COM CRIMPAGEM, EM TUBO PEX PARA INST. AGUA QUENTE/FRIA                                                                                                                                                                                                                                                                                                                                                                                      </v>
          </cell>
          <cell r="C9383" t="str">
            <v xml:space="preserve">UN    </v>
          </cell>
          <cell r="D9383">
            <v>133.55000000000001</v>
          </cell>
        </row>
        <row r="9384">
          <cell r="A9384">
            <v>39285</v>
          </cell>
          <cell r="B9384" t="str">
            <v xml:space="preserve">DISTRIBUIDOR, PLASTICO, 2 SAIDAS, DN 32 X 25 MM, PARA CONEXAO COM CRIMPAGEM, EM TUBO PEX PARA INST. AGUA QUENTE/FRIA                                                                                                                                                                                                                                                                                                                                                                                      </v>
          </cell>
          <cell r="C9384" t="str">
            <v xml:space="preserve">UN    </v>
          </cell>
          <cell r="D9384">
            <v>152.63</v>
          </cell>
        </row>
        <row r="9385">
          <cell r="A9385">
            <v>39286</v>
          </cell>
          <cell r="B9385" t="str">
            <v xml:space="preserve">DISTRIBUIDOR, PLASTICO, 3 SAIDAS, DN 32 X 16 MM, PARA CONEXAO COM CRIMPAGEM, EM TUBO PEX PARA INST. AGUA QUENTE/FRIA                                                                                                                                                                                                                                                                                                                                                                                      </v>
          </cell>
          <cell r="C9385" t="str">
            <v xml:space="preserve">UN    </v>
          </cell>
          <cell r="D9385">
            <v>146.29</v>
          </cell>
        </row>
        <row r="9386">
          <cell r="A9386">
            <v>39288</v>
          </cell>
          <cell r="B9386" t="str">
            <v xml:space="preserve">DISTRIBUIDOR, PLASTICO, 3 SAIDAS, DN 32 X 25 MM, PARA CONEXAO COM CRIMPAGEM, EM TUBO PEX PARA INST. AGUA QUENTE/FRIA                                                                                                                                                                                                                                                                                                                                                                                      </v>
          </cell>
          <cell r="C9386" t="str">
            <v xml:space="preserve">UN    </v>
          </cell>
          <cell r="D9386">
            <v>178.06</v>
          </cell>
        </row>
        <row r="9387">
          <cell r="A9387">
            <v>44476</v>
          </cell>
          <cell r="B9387" t="str">
            <v xml:space="preserve">DIVISORIA EM GRANITO, COM DUAS FACES POLIDAS, TIPO ANDORINHA/ QUARTZ/ CASTELO/ CORUMBA OU OUTROS EQUIVALENTES DA REGIAO, E= *3,0* CM                                                                                                                                                                                                                                                                                                                                                                      </v>
          </cell>
          <cell r="C9387" t="str">
            <v xml:space="preserve">M2    </v>
          </cell>
          <cell r="D9387">
            <v>777.92</v>
          </cell>
        </row>
        <row r="9388">
          <cell r="A9388">
            <v>10629</v>
          </cell>
          <cell r="B9388" t="str">
            <v xml:space="preserve">DIVISORIA EM MARMORE, COM DUAS FACES POLIDAS, BRANCO COMUM, E= *3,0* CM                                                                                                                                                                                                                                                                                                                                                                                                                                   </v>
          </cell>
          <cell r="C9388" t="str">
            <v xml:space="preserve">M2    </v>
          </cell>
          <cell r="D9388">
            <v>735.29</v>
          </cell>
        </row>
        <row r="9389">
          <cell r="A9389">
            <v>10698</v>
          </cell>
          <cell r="B9389" t="str">
            <v xml:space="preserve">DIVISORIA, PLACA PRE-MOLDADA EM GRANILITE, MARMORITE OU GRANITINA, E = *3 CM                                                                                                                                                                                                                                                                                                                                                                                                                              </v>
          </cell>
          <cell r="C9389" t="str">
            <v xml:space="preserve">M2    </v>
          </cell>
          <cell r="D9389">
            <v>226.69</v>
          </cell>
        </row>
        <row r="9390">
          <cell r="A9390">
            <v>40521</v>
          </cell>
          <cell r="B9390" t="str">
            <v xml:space="preserve">DOBRADEIRA ELETROMECANICA DE VERGALHAO, PARA ACO DE DIAMETRO ATE 1 1/2", MOTOR ELETRICO TRIFASICO, POTENCIA DE 3 HP ATE 5 HP                                                                                                                                                                                                                                                                                                                                                                              </v>
          </cell>
          <cell r="C9390" t="str">
            <v xml:space="preserve">UN    </v>
          </cell>
          <cell r="D9390">
            <v>120585.17</v>
          </cell>
        </row>
        <row r="9391">
          <cell r="A9391">
            <v>2432</v>
          </cell>
          <cell r="B9391" t="str">
            <v xml:space="preserve">DOBRADICA EM ACO/FERRO, 3 1/2" X 3", E= 1,9 A 2 MM, COM ANEL, CROMADO OU ZINCADO, TAMPA BOLA, COM PARAFUSOS                                                                                                                                                                                                                                                                                                                                                                                               </v>
          </cell>
          <cell r="C9391" t="str">
            <v xml:space="preserve">UN    </v>
          </cell>
          <cell r="D9391">
            <v>30.11</v>
          </cell>
        </row>
        <row r="9392">
          <cell r="A9392">
            <v>2418</v>
          </cell>
          <cell r="B9392" t="str">
            <v xml:space="preserve">DOBRADICA EM ACO/FERRO, 3" X 2 1/2", E= 1,2 A 1,8 MM, SEM ANEL, CROMADO OU ZINCADO, TAMPA BOLA, COM PARAFUSOS                                                                                                                                                                                                                                                                                                                                                                                             </v>
          </cell>
          <cell r="C9392" t="str">
            <v xml:space="preserve">UN    </v>
          </cell>
          <cell r="D9392">
            <v>13.97</v>
          </cell>
        </row>
        <row r="9393">
          <cell r="A9393">
            <v>2433</v>
          </cell>
          <cell r="B9393" t="str">
            <v xml:space="preserve">DOBRADICA EM ACO/FERRO, 3" X 2 1/2", E= 1,2 A 1,8 MM, SEM ANEL, CROMADO OU ZINCADO, TAMPA CHATA, COM PARAFUSOS                                                                                                                                                                                                                                                                                                                                                                                            </v>
          </cell>
          <cell r="C9393" t="str">
            <v xml:space="preserve">UN    </v>
          </cell>
          <cell r="D9393">
            <v>10.199999999999999</v>
          </cell>
        </row>
        <row r="9394">
          <cell r="A9394">
            <v>2420</v>
          </cell>
          <cell r="B9394" t="str">
            <v xml:space="preserve">DOBRADICA EM ACO/FERRO, 3" X 2 1/2", E= 1,9 A 2 MM, SEM ANEL, CROMADO OU ZINCADO, TAMPA BOLA, COM PARAFUSOS                                                                                                                                                                                                                                                                                                                                                                                               </v>
          </cell>
          <cell r="C9394" t="str">
            <v xml:space="preserve">UN    </v>
          </cell>
          <cell r="D9394">
            <v>17.52</v>
          </cell>
        </row>
        <row r="9395">
          <cell r="A9395">
            <v>11447</v>
          </cell>
          <cell r="B9395" t="str">
            <v xml:space="preserve">DOBRADICA EM LATAO, 3" X 2 1/2 ", E= 1,9 A 2 MM, COM ANEL, CROMADO, TAMPA BOLA, COM PARAFUSOS                                                                                                                                                                                                                                                                                                                                                                                                             </v>
          </cell>
          <cell r="C9395" t="str">
            <v xml:space="preserve">UN    </v>
          </cell>
          <cell r="D9395">
            <v>34.630000000000003</v>
          </cell>
        </row>
        <row r="9396">
          <cell r="A9396">
            <v>11451</v>
          </cell>
          <cell r="B9396" t="str">
            <v xml:space="preserve">DOBRADICA TIPO VAI-E-VEM EM ACO/FERRO, TAMANHO 3", GALVANIZADO, COM PARAFUSOS                                                                                                                                                                                                                                                                                                                                                                                                                             </v>
          </cell>
          <cell r="C9396" t="str">
            <v xml:space="preserve">UN    </v>
          </cell>
          <cell r="D9396">
            <v>92.83</v>
          </cell>
        </row>
        <row r="9397">
          <cell r="A9397">
            <v>11116</v>
          </cell>
          <cell r="B9397" t="str">
            <v xml:space="preserve">DOMOS INDIVIDUAL EM ACRILICO BRANCO *95 X 95* CM, SEM INSTALACAO                                                                                                                                                                                                                                                                                                                                                                                                                                          </v>
          </cell>
          <cell r="C9397" t="str">
            <v xml:space="preserve">UN    </v>
          </cell>
          <cell r="D9397">
            <v>838.13</v>
          </cell>
        </row>
        <row r="9398">
          <cell r="A9398">
            <v>38411</v>
          </cell>
          <cell r="B9398" t="str">
            <v xml:space="preserve">DOSADOR DE AREIA, CAPACIDADE DE *26* LITROS                                                                                                                                                                                                                                                                                                                                                                                                                                                               </v>
          </cell>
          <cell r="C9398" t="str">
            <v xml:space="preserve">UN    </v>
          </cell>
          <cell r="D9398">
            <v>1590.28</v>
          </cell>
        </row>
        <row r="9399">
          <cell r="A9399">
            <v>38189</v>
          </cell>
          <cell r="B9399" t="str">
            <v xml:space="preserve">DUCHA / CHUVEIRO METALICO, DE PAREDE, ARTICULAVEL, COM BRACO/CANO, SEM DESVIADOR                                                                                                                                                                                                                                                                                                                                                                                                                          </v>
          </cell>
          <cell r="C9399" t="str">
            <v xml:space="preserve">UN    </v>
          </cell>
          <cell r="D9399">
            <v>151.88999999999999</v>
          </cell>
        </row>
        <row r="9400">
          <cell r="A9400">
            <v>38190</v>
          </cell>
          <cell r="B9400" t="str">
            <v xml:space="preserve">DUCHA / CHUVEIRO METALICO, DE PAREDE, ARTICULAVEL, COM DESVIADOR E DUCHA MANUAL                                                                                                                                                                                                                                                                                                                                                                                                                           </v>
          </cell>
          <cell r="C9400" t="str">
            <v xml:space="preserve">UN    </v>
          </cell>
          <cell r="D9400">
            <v>319.99</v>
          </cell>
        </row>
        <row r="9401">
          <cell r="A9401">
            <v>7608</v>
          </cell>
          <cell r="B9401" t="str">
            <v xml:space="preserve">DUCHA / CHUVEIRO PLASTICO SIMPLES, 5", BRANCO, PARA ACOPLAR EM HASTE 1/2", AGUA FRIA                                                                                                                                                                                                                                                                                                                                                                                                                      </v>
          </cell>
          <cell r="C9401" t="str">
            <v xml:space="preserve">UN    </v>
          </cell>
          <cell r="D9401">
            <v>13.13</v>
          </cell>
        </row>
        <row r="9402">
          <cell r="A9402">
            <v>1370</v>
          </cell>
          <cell r="B9402" t="str">
            <v xml:space="preserve">DUCHA HIGIENICA PLASTICA COM REGISTRO METALICO 1/2"                                                                                                                                                                                                                                                                                                                                                                                                                                                       </v>
          </cell>
          <cell r="C9402" t="str">
            <v xml:space="preserve">UN    </v>
          </cell>
          <cell r="D9402">
            <v>125.89</v>
          </cell>
        </row>
        <row r="9403">
          <cell r="A9403">
            <v>36516</v>
          </cell>
          <cell r="B9403" t="str">
            <v xml:space="preserve">DUMPER COM CAPACIDADE DE CARGA DE 1700 KG, PARTIDA ELETRICA, MOTOR DIESEL COM POTENCIA DE 16 CV                                                                                                                                                                                                                                                                                                                                                                                                           </v>
          </cell>
          <cell r="C9403" t="str">
            <v xml:space="preserve">UN    </v>
          </cell>
          <cell r="D9403">
            <v>145313.22</v>
          </cell>
        </row>
        <row r="9404">
          <cell r="A9404">
            <v>34777</v>
          </cell>
          <cell r="B9404" t="str">
            <v xml:space="preserve">ELEMENTO VAZADO CERAMICO DIAGONAL (TIPO FLOR/QUADRADO/XIS) DE *7 X 18 X 25* CM (L X A X C)                                                                                                                                                                                                                                                                                                                                                                                                                </v>
          </cell>
          <cell r="C9404" t="str">
            <v xml:space="preserve">UN    </v>
          </cell>
          <cell r="D9404">
            <v>2.9</v>
          </cell>
        </row>
        <row r="9405">
          <cell r="A9405">
            <v>7272</v>
          </cell>
          <cell r="B9405" t="str">
            <v xml:space="preserve">ELEMENTO VAZADO CERAMICO QUADRADO (TIPO RETO OU REDONDO) DE *7 A 9 X 20 X 20* CM (L X A X C)                                                                                                                                                                                                                                                                                                                                                                                                              </v>
          </cell>
          <cell r="C9405" t="str">
            <v xml:space="preserve">UN    </v>
          </cell>
          <cell r="D9405">
            <v>2.4500000000000002</v>
          </cell>
        </row>
        <row r="9406">
          <cell r="A9406">
            <v>10605</v>
          </cell>
          <cell r="B9406" t="str">
            <v xml:space="preserve">ELEMENTO VAZADO DE CONCRETO, QUADRICULADO, 1 FURO *10 X 10 X 10* CM                                                                                                                                                                                                                                                                                                                                                                                                                                       </v>
          </cell>
          <cell r="C9406" t="str">
            <v xml:space="preserve">UN    </v>
          </cell>
          <cell r="D9406">
            <v>5.13</v>
          </cell>
        </row>
        <row r="9407">
          <cell r="A9407">
            <v>10604</v>
          </cell>
          <cell r="B9407" t="str">
            <v xml:space="preserve">ELEMENTO VAZADO DE CONCRETO, QUADRICULADO, 1 FURO *20 X 10 X 7* CM                                                                                                                                                                                                                                                                                                                                                                                                                                        </v>
          </cell>
          <cell r="C9407" t="str">
            <v xml:space="preserve">UN    </v>
          </cell>
          <cell r="D9407">
            <v>11.95</v>
          </cell>
        </row>
        <row r="9408">
          <cell r="A9408">
            <v>672</v>
          </cell>
          <cell r="B9408" t="str">
            <v xml:space="preserve">ELEMENTO VAZADO DE CONCRETO, QUADRICULADO, 1 FURO *20 X 20 X 6,5* CM                                                                                                                                                                                                                                                                                                                                                                                                                                      </v>
          </cell>
          <cell r="C9408" t="str">
            <v xml:space="preserve">UN    </v>
          </cell>
          <cell r="D9408">
            <v>16.440000000000001</v>
          </cell>
        </row>
        <row r="9409">
          <cell r="A9409">
            <v>668</v>
          </cell>
          <cell r="B9409" t="str">
            <v xml:space="preserve">ELEMENTO VAZADO DE CONCRETO, QUADRICULADO, 16 FUROS *29 X 29 X 6* CM                                                                                                                                                                                                                                                                                                                                                                                                                                      </v>
          </cell>
          <cell r="C9409" t="str">
            <v xml:space="preserve">UN    </v>
          </cell>
          <cell r="D9409">
            <v>19.850000000000001</v>
          </cell>
        </row>
        <row r="9410">
          <cell r="A9410">
            <v>10578</v>
          </cell>
          <cell r="B9410" t="str">
            <v xml:space="preserve">ELEMENTO VAZADO DE CONCRETO, QUADRICULADO, 16 FUROS *33 X 33 X 10* CM                                                                                                                                                                                                                                                                                                                                                                                                                                     </v>
          </cell>
          <cell r="C9410" t="str">
            <v xml:space="preserve">UN    </v>
          </cell>
          <cell r="D9410">
            <v>23.12</v>
          </cell>
        </row>
        <row r="9411">
          <cell r="A9411">
            <v>666</v>
          </cell>
          <cell r="B9411" t="str">
            <v xml:space="preserve">ELEMENTO VAZADO DE CONCRETO, QUADRICULADO, 16 FUROS *40 X 40 X 7* CM                                                                                                                                                                                                                                                                                                                                                                                                                                      </v>
          </cell>
          <cell r="C9411" t="str">
            <v xml:space="preserve">UN    </v>
          </cell>
          <cell r="D9411">
            <v>25.71</v>
          </cell>
        </row>
        <row r="9412">
          <cell r="A9412">
            <v>665</v>
          </cell>
          <cell r="B9412" t="str">
            <v xml:space="preserve">ELEMENTO VAZADO DE CONCRETO, QUADRICULADO, 16 FUROS *50 X 50 X 7* CM                                                                                                                                                                                                                                                                                                                                                                                                                                      </v>
          </cell>
          <cell r="C9412" t="str">
            <v xml:space="preserve">UN    </v>
          </cell>
          <cell r="D9412">
            <v>34.380000000000003</v>
          </cell>
        </row>
        <row r="9413">
          <cell r="A9413">
            <v>10577</v>
          </cell>
          <cell r="B9413" t="str">
            <v xml:space="preserve">ELEMENTO VAZADO DE CONCRETO, QUADRICULADO, 25 FUROS *50 X 50 X 5* CM                                                                                                                                                                                                                                                                                                                                                                                                                                      </v>
          </cell>
          <cell r="C9413" t="str">
            <v xml:space="preserve">UN    </v>
          </cell>
          <cell r="D9413">
            <v>30.49</v>
          </cell>
        </row>
        <row r="9414">
          <cell r="A9414">
            <v>10583</v>
          </cell>
          <cell r="B9414" t="str">
            <v xml:space="preserve">ELEMENTO VAZADO DE CONCRETO, VENEZIANA *39 X 22 X 15* CM                                                                                                                                                                                                                                                                                                                                                                                                                                                  </v>
          </cell>
          <cell r="C9414" t="str">
            <v xml:space="preserve">UN    </v>
          </cell>
          <cell r="D9414">
            <v>15.84</v>
          </cell>
        </row>
        <row r="9415">
          <cell r="A9415">
            <v>10579</v>
          </cell>
          <cell r="B9415" t="str">
            <v xml:space="preserve">ELEMENTO VAZADO DE CONCRETO, VENEZIANA *39 X 29 X 10* CM                                                                                                                                                                                                                                                                                                                                                                                                                                                  </v>
          </cell>
          <cell r="C9415" t="str">
            <v xml:space="preserve">UN    </v>
          </cell>
          <cell r="D9415">
            <v>27.61</v>
          </cell>
        </row>
        <row r="9416">
          <cell r="A9416">
            <v>10582</v>
          </cell>
          <cell r="B9416" t="str">
            <v xml:space="preserve">ELEMENTO VAZADO DE CONCRETO, VENEZIANA *40 X 10 X 10* CM                                                                                                                                                                                                                                                                                                                                                                                                                                                  </v>
          </cell>
          <cell r="C9416" t="str">
            <v xml:space="preserve">UN    </v>
          </cell>
          <cell r="D9416">
            <v>13.95</v>
          </cell>
        </row>
        <row r="9417">
          <cell r="A9417">
            <v>2436</v>
          </cell>
          <cell r="B9417" t="str">
            <v xml:space="preserve">ELETRICISTA (HORISTA)                                                                                                                                                                                                                                                                                                                                                                                                                                                                                     </v>
          </cell>
          <cell r="C9417" t="str">
            <v xml:space="preserve">H     </v>
          </cell>
          <cell r="D9417">
            <v>32.5</v>
          </cell>
        </row>
        <row r="9418">
          <cell r="A9418">
            <v>40918</v>
          </cell>
          <cell r="B9418" t="str">
            <v xml:space="preserve">ELETRICISTA (MENSALISTA)                                                                                                                                                                                                                                                                                                                                                                                                                                                                                  </v>
          </cell>
          <cell r="C9418" t="str">
            <v xml:space="preserve">MES   </v>
          </cell>
          <cell r="D9418">
            <v>5688.35</v>
          </cell>
        </row>
        <row r="9419">
          <cell r="A9419">
            <v>10998</v>
          </cell>
          <cell r="B9419" t="str">
            <v xml:space="preserve">ELETRODO REVESTIDO AWS - E-6010, DIAMETRO IGUAL A 4,00 MM                                                                                                                                                                                                                                                                                                                                                                                                                                                 </v>
          </cell>
          <cell r="C9419" t="str">
            <v xml:space="preserve">KG    </v>
          </cell>
          <cell r="D9419">
            <v>54.34</v>
          </cell>
        </row>
        <row r="9420">
          <cell r="A9420">
            <v>11002</v>
          </cell>
          <cell r="B9420" t="str">
            <v xml:space="preserve">ELETRODO REVESTIDO AWS - E6013, DIAMETRO IGUAL A 2,50 MM                                                                                                                                                                                                                                                                                                                                                                                                                                                  </v>
          </cell>
          <cell r="C9420" t="str">
            <v xml:space="preserve">KG    </v>
          </cell>
          <cell r="D9420">
            <v>49.78</v>
          </cell>
        </row>
        <row r="9421">
          <cell r="A9421">
            <v>10999</v>
          </cell>
          <cell r="B9421" t="str">
            <v xml:space="preserve">ELETRODO REVESTIDO AWS - E6013, DIAMETRO IGUAL A 4,00 MM                                                                                                                                                                                                                                                                                                                                                                                                                                                  </v>
          </cell>
          <cell r="C9421" t="str">
            <v xml:space="preserve">KG    </v>
          </cell>
          <cell r="D9421">
            <v>47.83</v>
          </cell>
        </row>
        <row r="9422">
          <cell r="A9422">
            <v>10997</v>
          </cell>
          <cell r="B9422" t="str">
            <v xml:space="preserve">ELETRODO REVESTIDO AWS - E7018, DIAMETRO IGUAL A 4,00 MM                                                                                                                                                                                                                                                                                                                                                                                                                                                  </v>
          </cell>
          <cell r="C9422" t="str">
            <v xml:space="preserve">KG    </v>
          </cell>
          <cell r="D9422">
            <v>51.84</v>
          </cell>
        </row>
        <row r="9423">
          <cell r="A9423">
            <v>2685</v>
          </cell>
          <cell r="B9423" t="str">
            <v xml:space="preserve">ELETRODUTO DE PVC RIGIDO ROSCAVEL DE 1 ", SEM LUVA                                                                                                                                                                                                                                                                                                                                                                                                                                                        </v>
          </cell>
          <cell r="C9423" t="str">
            <v xml:space="preserve">M     </v>
          </cell>
          <cell r="D9423">
            <v>6.69</v>
          </cell>
        </row>
        <row r="9424">
          <cell r="A9424">
            <v>2680</v>
          </cell>
          <cell r="B9424" t="str">
            <v xml:space="preserve">ELETRODUTO DE PVC RIGIDO ROSCAVEL DE 1 1/2 ", SEM LUVA                                                                                                                                                                                                                                                                                                                                                                                                                                                    </v>
          </cell>
          <cell r="C9424" t="str">
            <v xml:space="preserve">M     </v>
          </cell>
          <cell r="D9424">
            <v>9.7899999999999991</v>
          </cell>
        </row>
        <row r="9425">
          <cell r="A9425">
            <v>2684</v>
          </cell>
          <cell r="B9425" t="str">
            <v xml:space="preserve">ELETRODUTO DE PVC RIGIDO ROSCAVEL DE 1 1/4 ", SEM LUVA                                                                                                                                                                                                                                                                                                                                                                                                                                                    </v>
          </cell>
          <cell r="C9425" t="str">
            <v xml:space="preserve">M     </v>
          </cell>
          <cell r="D9425">
            <v>8.91</v>
          </cell>
        </row>
        <row r="9426">
          <cell r="A9426">
            <v>2673</v>
          </cell>
          <cell r="B9426" t="str">
            <v xml:space="preserve">ELETRODUTO DE PVC RIGIDO ROSCAVEL DE 1/2 ", SEM LUVA                                                                                                                                                                                                                                                                                                                                                                                                                                                      </v>
          </cell>
          <cell r="C9426" t="str">
            <v xml:space="preserve">M     </v>
          </cell>
          <cell r="D9426">
            <v>3.44</v>
          </cell>
        </row>
        <row r="9427">
          <cell r="A9427">
            <v>2681</v>
          </cell>
          <cell r="B9427" t="str">
            <v xml:space="preserve">ELETRODUTO DE PVC RIGIDO ROSCAVEL DE 2 ", SEM LUVA                                                                                                                                                                                                                                                                                                                                                                                                                                                        </v>
          </cell>
          <cell r="C9427" t="str">
            <v xml:space="preserve">M     </v>
          </cell>
          <cell r="D9427">
            <v>16.010000000000002</v>
          </cell>
        </row>
        <row r="9428">
          <cell r="A9428">
            <v>2682</v>
          </cell>
          <cell r="B9428" t="str">
            <v xml:space="preserve">ELETRODUTO DE PVC RIGIDO ROSCAVEL DE 2 1/2 ", SEM LUVA                                                                                                                                                                                                                                                                                                                                                                                                                                                    </v>
          </cell>
          <cell r="C9428" t="str">
            <v xml:space="preserve">M     </v>
          </cell>
          <cell r="D9428">
            <v>23.35</v>
          </cell>
        </row>
        <row r="9429">
          <cell r="A9429">
            <v>2686</v>
          </cell>
          <cell r="B9429" t="str">
            <v xml:space="preserve">ELETRODUTO DE PVC RIGIDO ROSCAVEL DE 3 ", SEM LUVA                                                                                                                                                                                                                                                                                                                                                                                                                                                        </v>
          </cell>
          <cell r="C9429" t="str">
            <v xml:space="preserve">M     </v>
          </cell>
          <cell r="D9429">
            <v>29.28</v>
          </cell>
        </row>
        <row r="9430">
          <cell r="A9430">
            <v>2674</v>
          </cell>
          <cell r="B9430" t="str">
            <v xml:space="preserve">ELETRODUTO DE PVC RIGIDO ROSCAVEL DE 3/4 ", SEM LUVA                                                                                                                                                                                                                                                                                                                                                                                                                                                      </v>
          </cell>
          <cell r="C9430" t="str">
            <v xml:space="preserve">M     </v>
          </cell>
          <cell r="D9430">
            <v>4.28</v>
          </cell>
        </row>
        <row r="9431">
          <cell r="A9431">
            <v>2683</v>
          </cell>
          <cell r="B9431" t="str">
            <v xml:space="preserve">ELETRODUTO DE PVC RIGIDO ROSCAVEL DE 4 ", SEM LUVA                                                                                                                                                                                                                                                                                                                                                                                                                                                        </v>
          </cell>
          <cell r="C9431" t="str">
            <v xml:space="preserve">M     </v>
          </cell>
          <cell r="D9431">
            <v>46.15</v>
          </cell>
        </row>
        <row r="9432">
          <cell r="A9432">
            <v>2676</v>
          </cell>
          <cell r="B9432" t="str">
            <v xml:space="preserve">ELETRODUTO DE PVC RIGIDO SOLDAVEL, CLASSE B, DE 20 MM                                                                                                                                                                                                                                                                                                                                                                                                                                                     </v>
          </cell>
          <cell r="C9432" t="str">
            <v xml:space="preserve">M     </v>
          </cell>
          <cell r="D9432">
            <v>2</v>
          </cell>
        </row>
        <row r="9433">
          <cell r="A9433">
            <v>2678</v>
          </cell>
          <cell r="B9433" t="str">
            <v xml:space="preserve">ELETRODUTO DE PVC RIGIDO SOLDAVEL, CLASSE B, DE 25 MM                                                                                                                                                                                                                                                                                                                                                                                                                                                     </v>
          </cell>
          <cell r="C9433" t="str">
            <v xml:space="preserve">M     </v>
          </cell>
          <cell r="D9433">
            <v>2.5</v>
          </cell>
        </row>
        <row r="9434">
          <cell r="A9434">
            <v>2679</v>
          </cell>
          <cell r="B9434" t="str">
            <v xml:space="preserve">ELETRODUTO DE PVC RIGIDO SOLDAVEL, CLASSE B, DE 32 MM                                                                                                                                                                                                                                                                                                                                                                                                                                                     </v>
          </cell>
          <cell r="C9434" t="str">
            <v xml:space="preserve">M     </v>
          </cell>
          <cell r="D9434">
            <v>3.86</v>
          </cell>
        </row>
        <row r="9435">
          <cell r="A9435">
            <v>12070</v>
          </cell>
          <cell r="B9435" t="str">
            <v xml:space="preserve">ELETRODUTO DE PVC RIGIDO SOLDAVEL, CLASSE B, DE 40 MM                                                                                                                                                                                                                                                                                                                                                                                                                                                     </v>
          </cell>
          <cell r="C9435" t="str">
            <v xml:space="preserve">M     </v>
          </cell>
          <cell r="D9435">
            <v>5.37</v>
          </cell>
        </row>
        <row r="9436">
          <cell r="A9436">
            <v>2675</v>
          </cell>
          <cell r="B9436" t="str">
            <v xml:space="preserve">ELETRODUTO DE PVC RIGIDO SOLDAVEL, CLASSE B, DE 50 MM                                                                                                                                                                                                                                                                                                                                                                                                                                                     </v>
          </cell>
          <cell r="C9436" t="str">
            <v xml:space="preserve">M     </v>
          </cell>
          <cell r="D9436">
            <v>6.99</v>
          </cell>
        </row>
        <row r="9437">
          <cell r="A9437">
            <v>12067</v>
          </cell>
          <cell r="B9437" t="str">
            <v xml:space="preserve">ELETRODUTO DE PVC RIGIDO SOLDAVEL, CLASSE B, DE 60 MM                                                                                                                                                                                                                                                                                                                                                                                                                                                     </v>
          </cell>
          <cell r="C9437" t="str">
            <v xml:space="preserve">M     </v>
          </cell>
          <cell r="D9437">
            <v>9.48</v>
          </cell>
        </row>
        <row r="9438">
          <cell r="A9438">
            <v>21128</v>
          </cell>
          <cell r="B9438" t="str">
            <v xml:space="preserve">ELETRODUTO EM ACO GALVANIZADO ELETROLITICO, LEVE, DIAMETRO 3/4", PAREDE DE 0,90 MM                                                                                                                                                                                                                                                                                                                                                                                                                        </v>
          </cell>
          <cell r="C9438" t="str">
            <v xml:space="preserve">M     </v>
          </cell>
          <cell r="D9438">
            <v>10.48</v>
          </cell>
        </row>
        <row r="9439">
          <cell r="A9439">
            <v>40400</v>
          </cell>
          <cell r="B9439" t="str">
            <v xml:space="preserve">ELETRODUTO FLEXIVEL PLANO EM PEAD, COR PRETA E LARANJA, DIAMETRO 25 MM                                                                                                                                                                                                                                                                                                                                                                                                                                    </v>
          </cell>
          <cell r="C9439" t="str">
            <v xml:space="preserve">M     </v>
          </cell>
          <cell r="D9439">
            <v>2.0699999999999998</v>
          </cell>
        </row>
        <row r="9440">
          <cell r="A9440">
            <v>40401</v>
          </cell>
          <cell r="B9440" t="str">
            <v xml:space="preserve">ELETRODUTO FLEXIVEL PLANO EM PEAD, COR PRETA E LARANJA, DIAMETRO 32 MM                                                                                                                                                                                                                                                                                                                                                                                                                                    </v>
          </cell>
          <cell r="C9440" t="str">
            <v xml:space="preserve">M     </v>
          </cell>
          <cell r="D9440">
            <v>3.05</v>
          </cell>
        </row>
        <row r="9441">
          <cell r="A9441">
            <v>40402</v>
          </cell>
          <cell r="B9441" t="str">
            <v xml:space="preserve">ELETRODUTO FLEXIVEL PLANO EM PEAD, COR PRETA E LARANJA, DIAMETRO 40 MM                                                                                                                                                                                                                                                                                                                                                                                                                                    </v>
          </cell>
          <cell r="C9441" t="str">
            <v xml:space="preserve">M     </v>
          </cell>
          <cell r="D9441">
            <v>3.91</v>
          </cell>
        </row>
        <row r="9442">
          <cell r="A9442">
            <v>21137</v>
          </cell>
          <cell r="B9442" t="str">
            <v xml:space="preserve">ELETRODUTO FLEXIVEL, EM FITA DE ACO GALVANIZADO, REVESTIDO COM PVC PRETO, DIAMETRO EXTERNO DE 15 MM, DN = 3/8", TIPO SEALTUBO                                                                                                                                                                                                                                                                                                                                                                             </v>
          </cell>
          <cell r="C9442" t="str">
            <v xml:space="preserve">M     </v>
          </cell>
          <cell r="D9442">
            <v>10.73</v>
          </cell>
        </row>
        <row r="9443">
          <cell r="A9443">
            <v>2504</v>
          </cell>
          <cell r="B9443" t="str">
            <v xml:space="preserve">ELETRODUTO FLEXIVEL, EM FITA DE ACO GALVANIZADO, REVESTIDO COM PVC PRETO, DIAMETRO EXTERNO DE 25 MM, DN = 3/4", TIPO SEALTUBO                                                                                                                                                                                                                                                                                                                                                                             </v>
          </cell>
          <cell r="C9443" t="str">
            <v xml:space="preserve">M     </v>
          </cell>
          <cell r="D9443">
            <v>11.63</v>
          </cell>
        </row>
        <row r="9444">
          <cell r="A9444">
            <v>2501</v>
          </cell>
          <cell r="B9444" t="str">
            <v xml:space="preserve">ELETRODUTO FLEXIVEL, EM FITA DE ACO GALVANIZADO, REVESTIDO COM PVC PRETO, DIAMETRO EXTERNO DE 32 MM, DN = 1", TIPO SEALTUBO                                                                                                                                                                                                                                                                                                                                                                               </v>
          </cell>
          <cell r="C9444" t="str">
            <v xml:space="preserve">M     </v>
          </cell>
          <cell r="D9444">
            <v>15.25</v>
          </cell>
        </row>
        <row r="9445">
          <cell r="A9445">
            <v>2502</v>
          </cell>
          <cell r="B9445" t="str">
            <v xml:space="preserve">ELETRODUTO FLEXIVEL, EM FITA DE ACO GALVANIZADO, REVESTIDO COM PVC PRETO, DIAMETRO EXTERNO DE 40 MM, DN = 1 1/4", TIPO SEALTUBO                                                                                                                                                                                                                                                                                                                                                                           </v>
          </cell>
          <cell r="C9445" t="str">
            <v xml:space="preserve">M     </v>
          </cell>
          <cell r="D9445">
            <v>23.01</v>
          </cell>
        </row>
        <row r="9446">
          <cell r="A9446">
            <v>2503</v>
          </cell>
          <cell r="B9446" t="str">
            <v xml:space="preserve">ELETRODUTO FLEXIVEL, EM FITA DE ACO GALVANIZADO, REVESTIDO COM PVC PRETO, DIAMETRO EXTERNO DE 50 MM, DN = 1 1/2", TIPO SEALTUBO                                                                                                                                                                                                                                                                                                                                                                           </v>
          </cell>
          <cell r="C9446" t="str">
            <v xml:space="preserve">M     </v>
          </cell>
          <cell r="D9446">
            <v>29.61</v>
          </cell>
        </row>
        <row r="9447">
          <cell r="A9447">
            <v>2500</v>
          </cell>
          <cell r="B9447" t="str">
            <v xml:space="preserve">ELETRODUTO FLEXIVEL, EM FITA DE ACO GALVANIZADO, REVESTIDO COM PVC PRETO, DIAMETRO EXTERNO DE 60 MM, DN = 2", TIPO SEALTUBO                                                                                                                                                                                                                                                                                                                                                                               </v>
          </cell>
          <cell r="C9447" t="str">
            <v xml:space="preserve">M     </v>
          </cell>
          <cell r="D9447">
            <v>39.44</v>
          </cell>
        </row>
        <row r="9448">
          <cell r="A9448">
            <v>2505</v>
          </cell>
          <cell r="B9448" t="str">
            <v xml:space="preserve">ELETRODUTO FLEXIVEL, EM FITA DE ACO GALVANIZADO, REVESTIDO COM PVC PRETO, DIAMETRO EXTERNO DE 75 MM, DN = 2 1/2", TIPO SEALTUBO                                                                                                                                                                                                                                                                                                                                                                           </v>
          </cell>
          <cell r="C9448" t="str">
            <v xml:space="preserve">M     </v>
          </cell>
          <cell r="D9448">
            <v>61.47</v>
          </cell>
        </row>
        <row r="9449">
          <cell r="A9449">
            <v>12056</v>
          </cell>
          <cell r="B9449" t="str">
            <v xml:space="preserve">ELETRODUTO FLEXIVEL, EM FITA DE ACO GALVANIZADO, SEM REVESTIMENTO, DIAMETRO NOMINAL 1 1/2"                                                                                                                                                                                                                                                                                                                                                                                                                </v>
          </cell>
          <cell r="C9449" t="str">
            <v xml:space="preserve">M     </v>
          </cell>
          <cell r="D9449">
            <v>24.84</v>
          </cell>
        </row>
        <row r="9450">
          <cell r="A9450">
            <v>12057</v>
          </cell>
          <cell r="B9450" t="str">
            <v xml:space="preserve">ELETRODUTO FLEXIVEL, EM FITA DE ACO GALVANIZADO, SEM REVESTIMENTO, DIAMETRO NOMINAL 1 1/4"                                                                                                                                                                                                                                                                                                                                                                                                                </v>
          </cell>
          <cell r="C9450" t="str">
            <v xml:space="preserve">M     </v>
          </cell>
          <cell r="D9450">
            <v>21.1</v>
          </cell>
        </row>
        <row r="9451">
          <cell r="A9451">
            <v>12059</v>
          </cell>
          <cell r="B9451" t="str">
            <v xml:space="preserve">ELETRODUTO FLEXIVEL, EM FITA DE ACO GALVANIZADO, SEM REVESTIMENTO, DIAMETRO NOMINAL 1/2"                                                                                                                                                                                                                                                                                                                                                                                                                  </v>
          </cell>
          <cell r="C9451" t="str">
            <v xml:space="preserve">M     </v>
          </cell>
          <cell r="D9451">
            <v>7.4</v>
          </cell>
        </row>
        <row r="9452">
          <cell r="A9452">
            <v>12058</v>
          </cell>
          <cell r="B9452" t="str">
            <v xml:space="preserve">ELETRODUTO FLEXIVEL, EM FITA DE ACO GALVANIZADO, SEM REVESTIMENTO, DIAMETRO NOMINAL 1"                                                                                                                                                                                                                                                                                                                                                                                                                    </v>
          </cell>
          <cell r="C9452" t="str">
            <v xml:space="preserve">M     </v>
          </cell>
          <cell r="D9452">
            <v>13.15</v>
          </cell>
        </row>
        <row r="9453">
          <cell r="A9453">
            <v>12060</v>
          </cell>
          <cell r="B9453" t="str">
            <v xml:space="preserve">ELETRODUTO FLEXIVEL, EM FITA DE ACO GALVANIZADO, SEM REVESTIMENTO, DIAMETRO NOMINAL 2 1/2"                                                                                                                                                                                                                                                                                                                                                                                                                </v>
          </cell>
          <cell r="C9453" t="str">
            <v xml:space="preserve">M     </v>
          </cell>
          <cell r="D9453">
            <v>54.81</v>
          </cell>
        </row>
        <row r="9454">
          <cell r="A9454">
            <v>12061</v>
          </cell>
          <cell r="B9454" t="str">
            <v xml:space="preserve">ELETRODUTO FLEXIVEL, EM FITA DE ACO GALVANIZADO, SEM REVESTIMENTO, DIAMETRO NOMINAL 2"                                                                                                                                                                                                                                                                                                                                                                                                                    </v>
          </cell>
          <cell r="C9454" t="str">
            <v xml:space="preserve">M     </v>
          </cell>
          <cell r="D9454">
            <v>33.47</v>
          </cell>
        </row>
        <row r="9455">
          <cell r="A9455">
            <v>12062</v>
          </cell>
          <cell r="B9455" t="str">
            <v xml:space="preserve">ELETRODUTO FLEXIVEL, EM FITA DE ACO GALVANIZADO, SEM REVESTIMENTO, DIAMETRO NOMINAL 3"                                                                                                                                                                                                                                                                                                                                                                                                                    </v>
          </cell>
          <cell r="C9455" t="str">
            <v xml:space="preserve">M     </v>
          </cell>
          <cell r="D9455">
            <v>61.72</v>
          </cell>
        </row>
        <row r="9456">
          <cell r="A9456">
            <v>2687</v>
          </cell>
          <cell r="B9456" t="str">
            <v xml:space="preserve">ELETRODUTO PVC FLEXIVEL CORRUGADO, COR AMARELA, DE 16 MM                                                                                                                                                                                                                                                                                                                                                                                                                                                  </v>
          </cell>
          <cell r="C9456" t="str">
            <v xml:space="preserve">M     </v>
          </cell>
          <cell r="D9456">
            <v>1.74</v>
          </cell>
        </row>
        <row r="9457">
          <cell r="A9457">
            <v>2689</v>
          </cell>
          <cell r="B9457" t="str">
            <v xml:space="preserve">ELETRODUTO PVC FLEXIVEL CORRUGADO, COR AMARELA, DE 20 MM                                                                                                                                                                                                                                                                                                                                                                                                                                                  </v>
          </cell>
          <cell r="C9457" t="str">
            <v xml:space="preserve">M     </v>
          </cell>
          <cell r="D9457">
            <v>2.08</v>
          </cell>
        </row>
        <row r="9458">
          <cell r="A9458">
            <v>2688</v>
          </cell>
          <cell r="B9458" t="str">
            <v xml:space="preserve">ELETRODUTO PVC FLEXIVEL CORRUGADO, COR AMARELA, DE 25 MM                                                                                                                                                                                                                                                                                                                                                                                                                                                  </v>
          </cell>
          <cell r="C9458" t="str">
            <v xml:space="preserve">M     </v>
          </cell>
          <cell r="D9458">
            <v>2.25</v>
          </cell>
        </row>
        <row r="9459">
          <cell r="A9459">
            <v>2690</v>
          </cell>
          <cell r="B9459" t="str">
            <v xml:space="preserve">ELETRODUTO PVC FLEXIVEL CORRUGADO, COR AMARELA, DE 32 MM                                                                                                                                                                                                                                                                                                                                                                                                                                                  </v>
          </cell>
          <cell r="C9459" t="str">
            <v xml:space="preserve">M     </v>
          </cell>
          <cell r="D9459">
            <v>3.85</v>
          </cell>
        </row>
        <row r="9460">
          <cell r="A9460">
            <v>39243</v>
          </cell>
          <cell r="B9460" t="str">
            <v xml:space="preserve">ELETRODUTO PVC FLEXIVEL CORRUGADO, REFORCADO, COR LARANJA, DE 20 MM, PARA LAJES E PISOS                                                                                                                                                                                                                                                                                                                                                                                                                   </v>
          </cell>
          <cell r="C9460" t="str">
            <v xml:space="preserve">M     </v>
          </cell>
          <cell r="D9460">
            <v>2.54</v>
          </cell>
        </row>
        <row r="9461">
          <cell r="A9461">
            <v>39244</v>
          </cell>
          <cell r="B9461" t="str">
            <v xml:space="preserve">ELETRODUTO PVC FLEXIVEL CORRUGADO, REFORCADO, COR LARANJA, DE 25 MM, PARA LAJES E PISOS                                                                                                                                                                                                                                                                                                                                                                                                                   </v>
          </cell>
          <cell r="C9461" t="str">
            <v xml:space="preserve">M     </v>
          </cell>
          <cell r="D9461">
            <v>3.43</v>
          </cell>
        </row>
        <row r="9462">
          <cell r="A9462">
            <v>39245</v>
          </cell>
          <cell r="B9462" t="str">
            <v xml:space="preserve">ELETRODUTO PVC FLEXIVEL CORRUGADO, REFORCADO, COR LARANJA, DE 32 MM, PARA LAJES E PISOS                                                                                                                                                                                                                                                                                                                                                                                                                   </v>
          </cell>
          <cell r="C9462" t="str">
            <v xml:space="preserve">M     </v>
          </cell>
          <cell r="D9462">
            <v>6.6</v>
          </cell>
        </row>
        <row r="9463">
          <cell r="A9463">
            <v>39254</v>
          </cell>
          <cell r="B9463" t="str">
            <v xml:space="preserve">ELETRODUTO/CONDULETE DE PVC RIGIDO, LISO, COR CINZA, DE 1/2", PARA INSTALACOES APARENTES (NBR 5410)                                                                                                                                                                                                                                                                                                                                                                                                       </v>
          </cell>
          <cell r="C9463" t="str">
            <v xml:space="preserve">M     </v>
          </cell>
          <cell r="D9463">
            <v>9.8800000000000008</v>
          </cell>
        </row>
        <row r="9464">
          <cell r="A9464">
            <v>39255</v>
          </cell>
          <cell r="B9464" t="str">
            <v xml:space="preserve">ELETRODUTO/CONDULETE DE PVC RIGIDO, LISO, COR CINZA, DE 1", PARA INSTALACOES APARENTES (NBR 5410)                                                                                                                                                                                                                                                                                                                                                                                                         </v>
          </cell>
          <cell r="C9464" t="str">
            <v xml:space="preserve">M     </v>
          </cell>
          <cell r="D9464">
            <v>18.28</v>
          </cell>
        </row>
        <row r="9465">
          <cell r="A9465">
            <v>39253</v>
          </cell>
          <cell r="B9465" t="str">
            <v xml:space="preserve">ELETRODUTO/CONDULETE DE PVC RIGIDO, LISO, COR CINZA, DE 3/4", PARA INSTALACOES APARENTES (NBR 5410)                                                                                                                                                                                                                                                                                                                                                                                                       </v>
          </cell>
          <cell r="C9465" t="str">
            <v xml:space="preserve">M     </v>
          </cell>
          <cell r="D9465">
            <v>12.59</v>
          </cell>
        </row>
        <row r="9466">
          <cell r="A9466">
            <v>39246</v>
          </cell>
          <cell r="B9466" t="str">
            <v xml:space="preserve">ELETRODUTO/DUTO PEAD FLEXIVEL PAREDE SIMPLES, CORRUGACAO HELICOIDAL, COR PRETA, SEM ROSCA, DE 1 1/2", CRC 680 N, PARA CABEAMENTO SUBTERRANEO (NBR 15715)                                                                                                                                                                                                                                                                                                                                                  </v>
          </cell>
          <cell r="C9466" t="str">
            <v xml:space="preserve">M     </v>
          </cell>
          <cell r="D9466">
            <v>5.3</v>
          </cell>
        </row>
        <row r="9467">
          <cell r="A9467">
            <v>39247</v>
          </cell>
          <cell r="B9467" t="str">
            <v xml:space="preserve">ELETRODUTO/DUTO PEAD FLEXIVEL PAREDE SIMPLES, CORRUGACAO HELICOIDAL, COR PRETA, SEM ROSCA, DE 1 1/4", CRC 680 N, PARA CABEAMENTO SUBTERRANEO (NBR 15715)                                                                                                                                                                                                                                                                                                                                                  </v>
          </cell>
          <cell r="C9467" t="str">
            <v xml:space="preserve">M     </v>
          </cell>
          <cell r="D9467">
            <v>4.62</v>
          </cell>
        </row>
        <row r="9468">
          <cell r="A9468">
            <v>2446</v>
          </cell>
          <cell r="B9468" t="str">
            <v xml:space="preserve">ELETRODUTO/DUTO PEAD FLEXIVEL PAREDE SIMPLES, CORRUGACAO HELICOIDAL, COR PRETA, SEM ROSCA, DE 2", CRC 680 N, PARA CABEAMENTO SUBTERRANEO (NBR 15715)                                                                                                                                                                                                                                                                                                                                                      </v>
          </cell>
          <cell r="C9468" t="str">
            <v xml:space="preserve">M     </v>
          </cell>
          <cell r="D9468">
            <v>7.61</v>
          </cell>
        </row>
        <row r="9469">
          <cell r="A9469">
            <v>2442</v>
          </cell>
          <cell r="B9469" t="str">
            <v xml:space="preserve">ELETRODUTO/DUTO PEAD FLEXIVEL PAREDE SIMPLES, CORRUGACAO HELICOIDAL, COR PRETA, SEM ROSCA, DE 3", CRC 680 N, PARA CABEAMENTO SUBTERRANEO (NBR 15715)                                                                                                                                                                                                                                                                                                                                                      </v>
          </cell>
          <cell r="C9469" t="str">
            <v xml:space="preserve">M     </v>
          </cell>
          <cell r="D9469">
            <v>10.66</v>
          </cell>
        </row>
        <row r="9470">
          <cell r="A9470">
            <v>39248</v>
          </cell>
          <cell r="B9470" t="str">
            <v xml:space="preserve">ELETRODUTO/DUTO PEAD FLEXIVEL PAREDE SIMPLES, CORRUGACAO HELICOIDAL, COR PRETA, SEM ROSCA, DE 4", CRC 680 N, PARA CABEAMENTO SUBTERRANEO (NBR 15715)                                                                                                                                                                                                                                                                                                                                                      </v>
          </cell>
          <cell r="C9470" t="str">
            <v xml:space="preserve">M     </v>
          </cell>
          <cell r="D9470">
            <v>14.86</v>
          </cell>
        </row>
        <row r="9471">
          <cell r="A9471">
            <v>2438</v>
          </cell>
          <cell r="B9471" t="str">
            <v xml:space="preserve">ELETROTECNICO (HORISTA)                                                                                                                                                                                                                                                                                                                                                                                                                                                                                   </v>
          </cell>
          <cell r="C9471" t="str">
            <v xml:space="preserve">H     </v>
          </cell>
          <cell r="D9471">
            <v>38.229999999999997</v>
          </cell>
        </row>
        <row r="9472">
          <cell r="A9472">
            <v>40922</v>
          </cell>
          <cell r="B9472" t="str">
            <v xml:space="preserve">ELETROTECNICO (MENSALISTA)                                                                                                                                                                                                                                                                                                                                                                                                                                                                                </v>
          </cell>
          <cell r="C9472" t="str">
            <v xml:space="preserve">MES   </v>
          </cell>
          <cell r="D9472">
            <v>6693.57</v>
          </cell>
        </row>
        <row r="9473">
          <cell r="A9473">
            <v>36486</v>
          </cell>
          <cell r="B9473" t="str">
            <v xml:space="preserve">ELEVADOR DE CARGA A CABO, CABINE SEMI FECHADA 2,0 X 1,5 X 2,0 M, CAPACIDADE DE CARGA 1000 KG, TORRE 2,38 X 2,21 X 15 M, GUINCHO DE EMBREAGEM, FREIO DE SEGURANCA, LIMITADOR DE VELOCIDADE E CANCELA                                                                                                                                                                                                                                                                                                       </v>
          </cell>
          <cell r="C9473" t="str">
            <v xml:space="preserve">UN    </v>
          </cell>
          <cell r="D9473">
            <v>72764.03</v>
          </cell>
        </row>
        <row r="9474">
          <cell r="A9474">
            <v>37777</v>
          </cell>
          <cell r="B9474" t="str">
            <v xml:space="preserve">ELEVADOR DE CREMALHEIRA CABINE FECHADA 1,5 X 2,5 X 2,35 M (UMA POR TORRE), CAPACIDADE DE CARGA 1200 KG (15 PESSOAS), TORRE 24 M (16 MODULOS), FREIO DE SEGURANCA, LIMITADOR DE CARGA                                                                                                                                                                                                                                                                                                                      </v>
          </cell>
          <cell r="C9474" t="str">
            <v xml:space="preserve">UN    </v>
          </cell>
          <cell r="D9474">
            <v>342571.65</v>
          </cell>
        </row>
        <row r="9475">
          <cell r="A9475">
            <v>12624</v>
          </cell>
          <cell r="B9475" t="str">
            <v xml:space="preserve">EMENDA PARA CALHA PLUVIAL, PVC, DIAMETRO ENTRE 119 E 170 MM, PARA DRENAGEM PLUVIAL PREDIAL                                                                                                                                                                                                                                                                                                                                                                                                                </v>
          </cell>
          <cell r="C9475" t="str">
            <v xml:space="preserve">UN    </v>
          </cell>
          <cell r="D9475">
            <v>32.33</v>
          </cell>
        </row>
        <row r="9476">
          <cell r="A9476">
            <v>517</v>
          </cell>
          <cell r="B9476" t="str">
            <v xml:space="preserve">EMULSAO ASFALTICA ANIONICA                                                                                                                                                                                                                                                                                                                                                                                                                                                                                </v>
          </cell>
          <cell r="C9476" t="str">
            <v xml:space="preserve">L     </v>
          </cell>
          <cell r="D9476">
            <v>10.18</v>
          </cell>
        </row>
        <row r="9477">
          <cell r="A9477">
            <v>37534</v>
          </cell>
          <cell r="B9477" t="str">
            <v xml:space="preserve">EMULSAO EXPLOSIVA EM CARTUCHOS DE 1" X 12", DENSIDADE 1.15 G/CM3, INICIACAO ESPOLETA N. 8 / CORDEL                                                                                                                                                                                                                                                                                                                                                                                                        </v>
          </cell>
          <cell r="C9477" t="str">
            <v xml:space="preserve">KG    </v>
          </cell>
          <cell r="D9477">
            <v>21.64</v>
          </cell>
        </row>
        <row r="9478">
          <cell r="A9478">
            <v>37535</v>
          </cell>
          <cell r="B9478" t="str">
            <v xml:space="preserve">EMULSAO EXPLOSIVA EM CARTUCHOS DE 1" X 24", DENSIDADE 1.15 G/CM3, INICIACAO ESPOLETA N. 8 / CORDEL                                                                                                                                                                                                                                                                                                                                                                                                        </v>
          </cell>
          <cell r="C9478" t="str">
            <v xml:space="preserve">KG    </v>
          </cell>
          <cell r="D9478">
            <v>21.64</v>
          </cell>
        </row>
        <row r="9479">
          <cell r="A9479">
            <v>37533</v>
          </cell>
          <cell r="B9479" t="str">
            <v xml:space="preserve">EMULSAO EXPLOSIVA EM CARTUCHOS DE 1" X 8", DENSIDADE 1.15 G/CM3, INICIACAO ESPOLETA N. 8 / CORDEL                                                                                                                                                                                                                                                                                                                                                                                                         </v>
          </cell>
          <cell r="C9479" t="str">
            <v xml:space="preserve">KG    </v>
          </cell>
          <cell r="D9479">
            <v>21.64</v>
          </cell>
        </row>
        <row r="9480">
          <cell r="A9480">
            <v>37537</v>
          </cell>
          <cell r="B9480" t="str">
            <v xml:space="preserve">EMULSAO EXPLOSIVA EM CARTUCHOS DE 2 1/2" X 24", DENSIDADE 1.15 G/CM3, INICIACAO ESPOLETA N. 8 / CORDEL                                                                                                                                                                                                                                                                                                                                                                                                    </v>
          </cell>
          <cell r="C9480" t="str">
            <v xml:space="preserve">KG    </v>
          </cell>
          <cell r="D9480">
            <v>16.38</v>
          </cell>
        </row>
        <row r="9481">
          <cell r="A9481">
            <v>37536</v>
          </cell>
          <cell r="B9481" t="str">
            <v xml:space="preserve">EMULSAO EXPLOSIVA EM CARTUCHOS DE 2 1/4" X 24", DENSIDADE 1.15 G/CM3, INICIACAO ESPOLETA N. 8 / CORDEL                                                                                                                                                                                                                                                                                                                                                                                                    </v>
          </cell>
          <cell r="C9481" t="str">
            <v xml:space="preserve">KG    </v>
          </cell>
          <cell r="D9481">
            <v>16.38</v>
          </cell>
        </row>
        <row r="9482">
          <cell r="A9482">
            <v>37532</v>
          </cell>
          <cell r="B9482" t="str">
            <v xml:space="preserve">EMULSAO EXPLOSIVA EM CARTUCHOS DE 2" X 24", DENSIDADE 1.15 G/CM3, INICIACAO ESPOLETA N. 8 / CORDEL                                                                                                                                                                                                                                                                                                                                                                                                        </v>
          </cell>
          <cell r="C9482" t="str">
            <v xml:space="preserve">KG    </v>
          </cell>
          <cell r="D9482">
            <v>16.38</v>
          </cell>
        </row>
        <row r="9483">
          <cell r="A9483">
            <v>2696</v>
          </cell>
          <cell r="B9483" t="str">
            <v xml:space="preserve">ENCANADOR OU BOMBEIRO HIDRAULICO (HORISTA)                                                                                                                                                                                                                                                                                                                                                                                                                                                                </v>
          </cell>
          <cell r="C9483" t="str">
            <v xml:space="preserve">H     </v>
          </cell>
          <cell r="D9483">
            <v>28.62</v>
          </cell>
        </row>
        <row r="9484">
          <cell r="A9484">
            <v>40928</v>
          </cell>
          <cell r="B9484" t="str">
            <v xml:space="preserve">ENCANADOR OU BOMBEIRO HIDRAULICO (MENSALISTA)                                                                                                                                                                                                                                                                                                                                                                                                                                                             </v>
          </cell>
          <cell r="C9484" t="str">
            <v xml:space="preserve">MES   </v>
          </cell>
          <cell r="D9484">
            <v>5009.37</v>
          </cell>
        </row>
        <row r="9485">
          <cell r="A9485">
            <v>4083</v>
          </cell>
          <cell r="B9485" t="str">
            <v xml:space="preserve">ENCARREGADO GERAL DE OBRAS (HORISTA)                                                                                                                                                                                                                                                                                                                                                                                                                                                                      </v>
          </cell>
          <cell r="C9485" t="str">
            <v xml:space="preserve">H     </v>
          </cell>
          <cell r="D9485">
            <v>45.15</v>
          </cell>
        </row>
        <row r="9486">
          <cell r="A9486">
            <v>40818</v>
          </cell>
          <cell r="B9486" t="str">
            <v xml:space="preserve">ENCARREGADO GERAL DE OBRAS (MENSALISTA)                                                                                                                                                                                                                                                                                                                                                                                                                                                                   </v>
          </cell>
          <cell r="C9486" t="str">
            <v xml:space="preserve">MES   </v>
          </cell>
          <cell r="D9486">
            <v>7902.59</v>
          </cell>
        </row>
        <row r="9487">
          <cell r="A9487">
            <v>43146</v>
          </cell>
          <cell r="B9487" t="str">
            <v xml:space="preserve">ENDURECEDOR MINERAL DE BASE CIMENTICIA PARA PISO DE CONCRETO                                                                                                                                                                                                                                                                                                                                                                                                                                              </v>
          </cell>
          <cell r="C9487" t="str">
            <v xml:space="preserve">KG    </v>
          </cell>
          <cell r="D9487">
            <v>9.35</v>
          </cell>
        </row>
        <row r="9488">
          <cell r="A9488">
            <v>2705</v>
          </cell>
          <cell r="B9488" t="str">
            <v xml:space="preserve">ENERGIA ELETRICA ATE 2000 KWH INDUSTRIAL, SEM DEMANDA                                                                                                                                                                                                                                                                                                                                                                                                                                                     </v>
          </cell>
          <cell r="C9488" t="str">
            <v xml:space="preserve">KWH   </v>
          </cell>
          <cell r="D9488">
            <v>0.74</v>
          </cell>
        </row>
        <row r="9489">
          <cell r="A9489">
            <v>14250</v>
          </cell>
          <cell r="B9489" t="str">
            <v xml:space="preserve">ENERGIA ELETRICA COMERCIAL, BAIXA TENSAO, RELATIVA AO CONSUMO DE ATE 100 KWH, INCLUINDO ICMS, PIS/PASEP E COFINS                                                                                                                                                                                                                                                                                                                                                                                          </v>
          </cell>
          <cell r="C9489" t="str">
            <v xml:space="preserve">KWH   </v>
          </cell>
          <cell r="D9489">
            <v>0.76</v>
          </cell>
        </row>
        <row r="9490">
          <cell r="A9490">
            <v>11683</v>
          </cell>
          <cell r="B9490" t="str">
            <v xml:space="preserve">ENGATE / RABICHO FLEXIVEL INOX 1/2" X 30 CM                                                                                                                                                                                                                                                                                                                                                                                                                                                               </v>
          </cell>
          <cell r="C9490" t="str">
            <v xml:space="preserve">UN    </v>
          </cell>
          <cell r="D9490">
            <v>37.549999999999997</v>
          </cell>
        </row>
        <row r="9491">
          <cell r="A9491">
            <v>11684</v>
          </cell>
          <cell r="B9491" t="str">
            <v xml:space="preserve">ENGATE / RABICHO FLEXIVEL INOX 1/2" X 40 CM                                                                                                                                                                                                                                                                                                                                                                                                                                                               </v>
          </cell>
          <cell r="C9491" t="str">
            <v xml:space="preserve">UN    </v>
          </cell>
          <cell r="D9491">
            <v>41.1</v>
          </cell>
        </row>
        <row r="9492">
          <cell r="A9492">
            <v>6141</v>
          </cell>
          <cell r="B9492" t="str">
            <v xml:space="preserve">ENGATE/RABICHO FLEXIVEL PLASTICO (PVC OU ABS) BRANCO 1/2" X 30 CM                                                                                                                                                                                                                                                                                                                                                                                                                                         </v>
          </cell>
          <cell r="C9492" t="str">
            <v xml:space="preserve">UN    </v>
          </cell>
          <cell r="D9492">
            <v>6.49</v>
          </cell>
        </row>
        <row r="9493">
          <cell r="A9493">
            <v>11681</v>
          </cell>
          <cell r="B9493" t="str">
            <v xml:space="preserve">ENGATE/RABICHO FLEXIVEL PLASTICO (PVC OU ABS) BRANCO 1/2" X 40 CM                                                                                                                                                                                                                                                                                                                                                                                                                                         </v>
          </cell>
          <cell r="C9493" t="str">
            <v xml:space="preserve">UN    </v>
          </cell>
          <cell r="D9493">
            <v>8.19</v>
          </cell>
        </row>
        <row r="9494">
          <cell r="A9494">
            <v>2706</v>
          </cell>
          <cell r="B9494" t="str">
            <v xml:space="preserve">ENGENHEIRO CIVIL DE OBRA JUNIOR (HORISTA)                                                                                                                                                                                                                                                                                                                                                                                                                                                                 </v>
          </cell>
          <cell r="C9494" t="str">
            <v xml:space="preserve">H     </v>
          </cell>
          <cell r="D9494">
            <v>117.57</v>
          </cell>
        </row>
        <row r="9495">
          <cell r="A9495">
            <v>40811</v>
          </cell>
          <cell r="B9495" t="str">
            <v xml:space="preserve">ENGENHEIRO CIVIL DE OBRA JUNIOR (MENSALISTA)                                                                                                                                                                                                                                                                                                                                                                                                                                                              </v>
          </cell>
          <cell r="C9495" t="str">
            <v xml:space="preserve">MES   </v>
          </cell>
          <cell r="D9495">
            <v>20576.91</v>
          </cell>
        </row>
        <row r="9496">
          <cell r="A9496">
            <v>2707</v>
          </cell>
          <cell r="B9496" t="str">
            <v xml:space="preserve">ENGENHEIRO CIVIL DE OBRA PLENO (HORISTA)                                                                                                                                                                                                                                                                                                                                                                                                                                                                  </v>
          </cell>
          <cell r="C9496" t="str">
            <v xml:space="preserve">H     </v>
          </cell>
          <cell r="D9496">
            <v>119.6</v>
          </cell>
        </row>
        <row r="9497">
          <cell r="A9497">
            <v>40813</v>
          </cell>
          <cell r="B9497" t="str">
            <v xml:space="preserve">ENGENHEIRO CIVIL DE OBRA PLENO (MENSALISTA)                                                                                                                                                                                                                                                                                                                                                                                                                                                               </v>
          </cell>
          <cell r="C9497" t="str">
            <v xml:space="preserve">MES   </v>
          </cell>
          <cell r="D9497">
            <v>20932.12</v>
          </cell>
        </row>
        <row r="9498">
          <cell r="A9498">
            <v>2708</v>
          </cell>
          <cell r="B9498" t="str">
            <v xml:space="preserve">ENGENHEIRO CIVIL DE OBRA SENIOR (HORISTA)                                                                                                                                                                                                                                                                                                                                                                                                                                                                 </v>
          </cell>
          <cell r="C9498" t="str">
            <v xml:space="preserve">H     </v>
          </cell>
          <cell r="D9498">
            <v>167.53</v>
          </cell>
        </row>
        <row r="9499">
          <cell r="A9499">
            <v>40814</v>
          </cell>
          <cell r="B9499" t="str">
            <v xml:space="preserve">ENGENHEIRO CIVIL DE OBRA SENIOR (MENSALISTA)                                                                                                                                                                                                                                                                                                                                                                                                                                                              </v>
          </cell>
          <cell r="C9499" t="str">
            <v xml:space="preserve">MES   </v>
          </cell>
          <cell r="D9499">
            <v>29321.64</v>
          </cell>
        </row>
        <row r="9500">
          <cell r="A9500">
            <v>38403</v>
          </cell>
          <cell r="B9500" t="str">
            <v xml:space="preserve">ENXADA ESTREITA *25 X 23* CM COM CABO                                                                                                                                                                                                                                                                                                                                                                                                                                                                     </v>
          </cell>
          <cell r="C9500" t="str">
            <v xml:space="preserve">UN    </v>
          </cell>
          <cell r="D9500">
            <v>56.21</v>
          </cell>
        </row>
        <row r="9501">
          <cell r="A9501">
            <v>43482</v>
          </cell>
          <cell r="B9501" t="str">
            <v xml:space="preserve">EPI - FAMILIA ALMOXARIFE - HORISTA (ENCARGOS COMPLEMENTARES - COLETADO CAIXA)                                                                                                                                                                                                                                                                                                                                                                                                                             </v>
          </cell>
          <cell r="C9501" t="str">
            <v xml:space="preserve">H     </v>
          </cell>
          <cell r="D9501">
            <v>0.79</v>
          </cell>
        </row>
        <row r="9502">
          <cell r="A9502">
            <v>43494</v>
          </cell>
          <cell r="B9502" t="str">
            <v xml:space="preserve">EPI - FAMILIA ALMOXARIFE - MENSALISTA (ENCARGOS COMPLEMENTARES - COLETADO CAIXA)                                                                                                                                                                                                                                                                                                                                                                                                                          </v>
          </cell>
          <cell r="C9502" t="str">
            <v xml:space="preserve">MES   </v>
          </cell>
          <cell r="D9502">
            <v>148.04</v>
          </cell>
        </row>
        <row r="9503">
          <cell r="A9503">
            <v>43483</v>
          </cell>
          <cell r="B9503" t="str">
            <v xml:space="preserve">EPI - FAMILIA CARPINTEIRO DE FORMAS - HORISTA (ENCARGOS COMPLEMENTARES - COLETADO CAIXA)                                                                                                                                                                                                                                                                                                                                                                                                                  </v>
          </cell>
          <cell r="C9503" t="str">
            <v xml:space="preserve">H     </v>
          </cell>
          <cell r="D9503">
            <v>1.43</v>
          </cell>
        </row>
        <row r="9504">
          <cell r="A9504">
            <v>43495</v>
          </cell>
          <cell r="B9504" t="str">
            <v xml:space="preserve">EPI - FAMILIA CARPINTEIRO DE FORMAS - MENSALISTA (ENCARGOS COMPLEMENTARES - COLETADO CAIXA)                                                                                                                                                                                                                                                                                                                                                                                                               </v>
          </cell>
          <cell r="C9504" t="str">
            <v xml:space="preserve">MES   </v>
          </cell>
          <cell r="D9504">
            <v>269.97000000000003</v>
          </cell>
        </row>
        <row r="9505">
          <cell r="A9505">
            <v>43484</v>
          </cell>
          <cell r="B9505" t="str">
            <v xml:space="preserve">EPI - FAMILIA ELETRICISTA - HORISTA (ENCARGOS COMPLEMENTARES - COLETADO CAIXA)                                                                                                                                                                                                                                                                                                                                                                                                                            </v>
          </cell>
          <cell r="C9505" t="str">
            <v xml:space="preserve">H     </v>
          </cell>
          <cell r="D9505">
            <v>1.2</v>
          </cell>
        </row>
        <row r="9506">
          <cell r="A9506">
            <v>43496</v>
          </cell>
          <cell r="B9506" t="str">
            <v xml:space="preserve">EPI - FAMILIA ELETRICISTA - MENSALISTA (ENCARGOS COMPLEMENTARES - COLETADO CAIXA)                                                                                                                                                                                                                                                                                                                                                                                                                         </v>
          </cell>
          <cell r="C9506" t="str">
            <v xml:space="preserve">MES   </v>
          </cell>
          <cell r="D9506">
            <v>226.41</v>
          </cell>
        </row>
        <row r="9507">
          <cell r="A9507">
            <v>43485</v>
          </cell>
          <cell r="B9507" t="str">
            <v xml:space="preserve">EPI - FAMILIA ENCANADOR - HORISTA (ENCARGOS COMPLEMENTARES - COLETADO CAIXA)                                                                                                                                                                                                                                                                                                                                                                                                                              </v>
          </cell>
          <cell r="C9507" t="str">
            <v xml:space="preserve">H     </v>
          </cell>
          <cell r="D9507">
            <v>1.06</v>
          </cell>
        </row>
        <row r="9508">
          <cell r="A9508">
            <v>43497</v>
          </cell>
          <cell r="B9508" t="str">
            <v xml:space="preserve">EPI - FAMILIA ENCANADOR - MENSALISTA (ENCARGOS COMPLEMENTARES - COLETADO CAIXA)                                                                                                                                                                                                                                                                                                                                                                                                                           </v>
          </cell>
          <cell r="C9508" t="str">
            <v xml:space="preserve">MES   </v>
          </cell>
          <cell r="D9508">
            <v>199.2</v>
          </cell>
        </row>
        <row r="9509">
          <cell r="A9509">
            <v>43487</v>
          </cell>
          <cell r="B9509" t="str">
            <v xml:space="preserve">EPI - FAMILIA ENCARREGADO GERAL - HORISTA (ENCARGOS COMPLEMENTARES - COLETADO CAIXA)                                                                                                                                                                                                                                                                                                                                                                                                                      </v>
          </cell>
          <cell r="C9509" t="str">
            <v xml:space="preserve">H     </v>
          </cell>
          <cell r="D9509">
            <v>1.25</v>
          </cell>
        </row>
        <row r="9510">
          <cell r="A9510">
            <v>43499</v>
          </cell>
          <cell r="B9510" t="str">
            <v xml:space="preserve">EPI - FAMILIA ENCARREGADO GERAL - MENSALISTA (ENCARGOS COMPLEMENTARES - COLETADO CAIXA)                                                                                                                                                                                                                                                                                                                                                                                                                   </v>
          </cell>
          <cell r="C9510" t="str">
            <v xml:space="preserve">MES   </v>
          </cell>
          <cell r="D9510">
            <v>236.16</v>
          </cell>
        </row>
        <row r="9511">
          <cell r="A9511">
            <v>43486</v>
          </cell>
          <cell r="B9511" t="str">
            <v xml:space="preserve">EPI - FAMILIA ENGENHEIRO CIVIL - HORISTA (ENCARGOS COMPLEMENTARES - COLETADO CAIXA)                                                                                                                                                                                                                                                                                                                                                                                                                       </v>
          </cell>
          <cell r="C9511" t="str">
            <v xml:space="preserve">H     </v>
          </cell>
          <cell r="D9511">
            <v>0.74</v>
          </cell>
        </row>
        <row r="9512">
          <cell r="A9512">
            <v>43498</v>
          </cell>
          <cell r="B9512" t="str">
            <v xml:space="preserve">EPI - FAMILIA ENGENHEIRO CIVIL - MENSALISTA (ENCARGOS COMPLEMENTARES - COLETADO CAIXA)                                                                                                                                                                                                                                                                                                                                                                                                                    </v>
          </cell>
          <cell r="C9512" t="str">
            <v xml:space="preserve">MES   </v>
          </cell>
          <cell r="D9512">
            <v>140.22999999999999</v>
          </cell>
        </row>
        <row r="9513">
          <cell r="A9513">
            <v>43488</v>
          </cell>
          <cell r="B9513" t="str">
            <v xml:space="preserve">EPI - FAMILIA OPERADOR ESCAVADEIRA - HORISTA (ENCARGOS COMPLEMENTARES - COLETADO CAIXA)                                                                                                                                                                                                                                                                                                                                                                                                                   </v>
          </cell>
          <cell r="C9513" t="str">
            <v xml:space="preserve">H     </v>
          </cell>
          <cell r="D9513">
            <v>0.86</v>
          </cell>
        </row>
        <row r="9514">
          <cell r="A9514">
            <v>43500</v>
          </cell>
          <cell r="B9514" t="str">
            <v xml:space="preserve">EPI - FAMILIA OPERADOR ESCAVADEIRA - MENSALISTA (ENCARGOS COMPLEMENTARES - COLETADO CAIXA)                                                                                                                                                                                                                                                                                                                                                                                                                </v>
          </cell>
          <cell r="C9514" t="str">
            <v xml:space="preserve">MES   </v>
          </cell>
          <cell r="D9514">
            <v>162.97</v>
          </cell>
        </row>
        <row r="9515">
          <cell r="A9515">
            <v>43489</v>
          </cell>
          <cell r="B9515" t="str">
            <v xml:space="preserve">EPI - FAMILIA PEDREIRO - HORISTA (ENCARGOS COMPLEMENTARES - COLETADO CAIXA)                                                                                                                                                                                                                                                                                                                                                                                                                               </v>
          </cell>
          <cell r="C9515" t="str">
            <v xml:space="preserve">H     </v>
          </cell>
          <cell r="D9515">
            <v>1.24</v>
          </cell>
        </row>
        <row r="9516">
          <cell r="A9516">
            <v>43501</v>
          </cell>
          <cell r="B9516" t="str">
            <v xml:space="preserve">EPI - FAMILIA PEDREIRO - MENSALISTA (ENCARGOS COMPLEMENTARES - COLETADO CAIXA)                                                                                                                                                                                                                                                                                                                                                                                                                            </v>
          </cell>
          <cell r="C9516" t="str">
            <v xml:space="preserve">MES   </v>
          </cell>
          <cell r="D9516">
            <v>233.35</v>
          </cell>
        </row>
        <row r="9517">
          <cell r="A9517">
            <v>43490</v>
          </cell>
          <cell r="B9517" t="str">
            <v xml:space="preserve">EPI - FAMILIA PINTOR - HORISTA (ENCARGOS COMPLEMENTARES - COLETADO CAIXA)                                                                                                                                                                                                                                                                                                                                                                                                                                 </v>
          </cell>
          <cell r="C9517" t="str">
            <v xml:space="preserve">H     </v>
          </cell>
          <cell r="D9517">
            <v>1.73</v>
          </cell>
        </row>
        <row r="9518">
          <cell r="A9518">
            <v>43502</v>
          </cell>
          <cell r="B9518" t="str">
            <v xml:space="preserve">EPI - FAMILIA PINTOR - MENSALISTA (ENCARGOS COMPLEMENTARES - COLETADO CAIXA)                                                                                                                                                                                                                                                                                                                                                                                                                              </v>
          </cell>
          <cell r="C9518" t="str">
            <v xml:space="preserve">MES   </v>
          </cell>
          <cell r="D9518">
            <v>325.51</v>
          </cell>
        </row>
        <row r="9519">
          <cell r="A9519">
            <v>43491</v>
          </cell>
          <cell r="B9519" t="str">
            <v xml:space="preserve">EPI - FAMILIA SERVENTE - HORISTA (ENCARGOS COMPLEMENTARES - COLETADO CAIXA)                                                                                                                                                                                                                                                                                                                                                                                                                               </v>
          </cell>
          <cell r="C9519" t="str">
            <v xml:space="preserve">H     </v>
          </cell>
          <cell r="D9519">
            <v>1.33</v>
          </cell>
        </row>
        <row r="9520">
          <cell r="A9520">
            <v>43503</v>
          </cell>
          <cell r="B9520" t="str">
            <v xml:space="preserve">EPI - FAMILIA SERVENTE - MENSALISTA (ENCARGOS COMPLEMENTARES - COLETADO CAIXA)                                                                                                                                                                                                                                                                                                                                                                                                                            </v>
          </cell>
          <cell r="C9520" t="str">
            <v xml:space="preserve">MES   </v>
          </cell>
          <cell r="D9520">
            <v>250.24</v>
          </cell>
        </row>
        <row r="9521">
          <cell r="A9521">
            <v>43492</v>
          </cell>
          <cell r="B9521" t="str">
            <v xml:space="preserve">EPI - FAMILIA SOLDADOR - HORISTA (ENCARGOS COMPLEMENTARES - COLETADO CAIXA)                                                                                                                                                                                                                                                                                                                                                                                                                               </v>
          </cell>
          <cell r="C9521" t="str">
            <v xml:space="preserve">H     </v>
          </cell>
          <cell r="D9521">
            <v>1.79</v>
          </cell>
        </row>
        <row r="9522">
          <cell r="A9522">
            <v>43504</v>
          </cell>
          <cell r="B9522" t="str">
            <v xml:space="preserve">EPI - FAMILIA SOLDADOR - MENSALISTA (ENCARGOS COMPLEMENTARES - COLETADO CAIXA)                                                                                                                                                                                                                                                                                                                                                                                                                            </v>
          </cell>
          <cell r="C9522" t="str">
            <v xml:space="preserve">MES   </v>
          </cell>
          <cell r="D9522">
            <v>337.87</v>
          </cell>
        </row>
        <row r="9523">
          <cell r="A9523">
            <v>43493</v>
          </cell>
          <cell r="B9523" t="str">
            <v xml:space="preserve">EPI - FAMILIA TOPOGRAFO - HORISTA (ENCARGOS COMPLEMENTARES - COLETADO CAIXA)                                                                                                                                                                                                                                                                                                                                                                                                                              </v>
          </cell>
          <cell r="C9523" t="str">
            <v xml:space="preserve">H     </v>
          </cell>
          <cell r="D9523">
            <v>0.71</v>
          </cell>
        </row>
        <row r="9524">
          <cell r="A9524">
            <v>43505</v>
          </cell>
          <cell r="B9524" t="str">
            <v xml:space="preserve">EPI - FAMILIA TOPOGRAFO - MENSALISTA (ENCARGOS COMPLEMENTARES - COLETADO CAIXA)                                                                                                                                                                                                                                                                                                                                                                                                                           </v>
          </cell>
          <cell r="C9524" t="str">
            <v xml:space="preserve">MES   </v>
          </cell>
          <cell r="D9524">
            <v>132.94</v>
          </cell>
        </row>
        <row r="9525">
          <cell r="A9525">
            <v>37774</v>
          </cell>
          <cell r="B9525" t="str">
            <v xml:space="preserve">EQUIPAMENTO DE LIMPEZA COMBINADO (VACUO/ALTA PRESSAO) 95% VACUO, TANQUE 7000 L, BOMBA 140 KGF/CM2 66 L/MIN COM MOTOR INDEPENDENTE A DIESEL DE 60 CV (INCLUI MONTAGEM, NAO INCLUI CAMINHAO)                                                                                                                                                                                                                                                                                                                </v>
          </cell>
          <cell r="C9525" t="str">
            <v xml:space="preserve">UN    </v>
          </cell>
          <cell r="D9525">
            <v>565124.71</v>
          </cell>
        </row>
        <row r="9526">
          <cell r="A9526">
            <v>38629</v>
          </cell>
          <cell r="B9526" t="str">
            <v xml:space="preserve">EQUIPAMENTO P/ DEMARCACAO DE FAIXAS DE TRAFEGO A QUENTE, A SER MONTADO SOBRE CAMINHAO DE PBT MIN. DE 17 T, DIST. MIN. ENTRE EIXOS 5,2 M, CAPACIDADE PARA 1.000 KG DE MATERIAL TERMOPLASTICO (INCLUI MONTAGEM, NAO INCLUI CAMINHAO, NEM COMPRESSOR DE AR)                                                                                                                                                                                                                                                  </v>
          </cell>
          <cell r="C9526" t="str">
            <v xml:space="preserve">UN    </v>
          </cell>
          <cell r="D9526">
            <v>2856938.9</v>
          </cell>
        </row>
        <row r="9527">
          <cell r="A9527">
            <v>38630</v>
          </cell>
          <cell r="B9527" t="str">
            <v xml:space="preserve">EQUIPAMENTO PARA DEMARCACAO DE FAIXAS DE TRAFEGO A FRIO, A SER MONTADO SOBRE CAMINHAO DE PBT MINIMO DE 9 T E DISTANCIA MINIMA ENTRE EIXOS DE 4,3 M, CAPACIDADE PARA 800 L DE TINTA (INCLUI MONTAGEM, NAO INCLUI CAMINHAO)                                                                                                                                                                                                                                                                                 </v>
          </cell>
          <cell r="C9527" t="str">
            <v xml:space="preserve">UN    </v>
          </cell>
          <cell r="D9527">
            <v>1919276.9</v>
          </cell>
        </row>
        <row r="9528">
          <cell r="A9528">
            <v>38476</v>
          </cell>
          <cell r="B9528" t="str">
            <v xml:space="preserve">ESCADA DUPLA DE ABRIR EM ALUMINIO, MODELO PINTOR, 8 DEGRAUS                                                                                                                                                                                                                                                                                                                                                                                                                                               </v>
          </cell>
          <cell r="C9528" t="str">
            <v xml:space="preserve">UN    </v>
          </cell>
          <cell r="D9528">
            <v>422.45</v>
          </cell>
        </row>
        <row r="9529">
          <cell r="A9529">
            <v>38477</v>
          </cell>
          <cell r="B9529" t="str">
            <v xml:space="preserve">ESCADA EXTENSIVEL EM ALUMINIO COM 6,00 M ESTENDIDA                                                                                                                                                                                                                                                                                                                                                                                                                                                        </v>
          </cell>
          <cell r="C9529" t="str">
            <v xml:space="preserve">UN    </v>
          </cell>
          <cell r="D9529">
            <v>1196.3900000000001</v>
          </cell>
        </row>
        <row r="9530">
          <cell r="A9530">
            <v>40635</v>
          </cell>
          <cell r="B9530" t="str">
            <v xml:space="preserve">ESCAVADEIRA HIDRAULICA SOBRE ESTEIRA, COM GARRA GIRATORIA DE MANDIBULAS, PESO OPERACIONAL ENTRE 22,00 E 25,50 TON, POTENCIA LIQUIDA ENTRE 150 E 160 HP                                                                                                                                                                                                                                                                                                                                                    </v>
          </cell>
          <cell r="C9530" t="str">
            <v xml:space="preserve">UN    </v>
          </cell>
          <cell r="D9530">
            <v>949749.3</v>
          </cell>
        </row>
        <row r="9531">
          <cell r="A9531">
            <v>36483</v>
          </cell>
          <cell r="B9531" t="str">
            <v xml:space="preserve">ESCAVADEIRA HIDRAULICA SOBRE ESTEIRAS CACAMBA 0,40 A 1,20 M3, PESO OPERACIONAL 21,19 T, POTENCIA LIQUIDA 173 HP                                                                                                                                                                                                                                                                                                                                                                                           </v>
          </cell>
          <cell r="C9531" t="str">
            <v xml:space="preserve">UN    </v>
          </cell>
          <cell r="D9531">
            <v>860625</v>
          </cell>
        </row>
        <row r="9532">
          <cell r="A9532">
            <v>14525</v>
          </cell>
          <cell r="B9532" t="str">
            <v xml:space="preserve">ESCAVADEIRA HIDRAULICA SOBRE ESTEIRAS COM CACAMBA DE 1,20 M3, PESO OPERACIONAL 21 T, POTENCIA BRUTA 155 HP                                                                                                                                                                                                                                                                                                                                                                                                </v>
          </cell>
          <cell r="C9532" t="str">
            <v xml:space="preserve">UN    </v>
          </cell>
          <cell r="D9532">
            <v>901125</v>
          </cell>
        </row>
        <row r="9533">
          <cell r="A9533">
            <v>36408</v>
          </cell>
          <cell r="B9533" t="str">
            <v xml:space="preserve">ESCAVADEIRA HIDRAULICA SOBRE ESTEIRAS, CACAMBA 0,4 A 1,70 M3, PESO OPERACIONAL 23,2 T, POTENCIA BRUTA 183 HP                                                                                                                                                                                                                                                                                                                                                                                              </v>
          </cell>
          <cell r="C9533" t="str">
            <v xml:space="preserve">UN    </v>
          </cell>
          <cell r="D9533">
            <v>923400</v>
          </cell>
        </row>
        <row r="9534">
          <cell r="A9534">
            <v>2723</v>
          </cell>
          <cell r="B9534" t="str">
            <v xml:space="preserve">ESCAVADEIRA HIDRAULICA SOBRE ESTEIRAS, CACAMBA 0,62M3, PESO OPERACIONAL 12,61T, POTENCIA LIQUIDA 95HP                                                                                                                                                                                                                                                                                                                                                                                                     </v>
          </cell>
          <cell r="C9534" t="str">
            <v xml:space="preserve">UN    </v>
          </cell>
          <cell r="D9534">
            <v>708750</v>
          </cell>
        </row>
        <row r="9535">
          <cell r="A9535">
            <v>36481</v>
          </cell>
          <cell r="B9535" t="str">
            <v xml:space="preserve">ESCAVADEIRA HIDRAULICA SOBRE ESTEIRAS, CACAMBA 0,80 A 1,30 M3, PESO OPERACIONAL 22,18 T, POTENCIA LIQUIDA 170 HP                                                                                                                                                                                                                                                                                                                                                                                          </v>
          </cell>
          <cell r="C9535" t="str">
            <v xml:space="preserve">UN    </v>
          </cell>
          <cell r="D9535">
            <v>845437.5</v>
          </cell>
        </row>
        <row r="9536">
          <cell r="A9536">
            <v>36482</v>
          </cell>
          <cell r="B9536" t="str">
            <v xml:space="preserve">ESCAVADEIRA HIDRAULICA SOBRE ESTEIRAS, CACAMBA 0,80 M3, PESO OPERACIONAL 17,8 T, POTENCIA LIQUIDA 110 HP                                                                                                                                                                                                                                                                                                                                                                                                  </v>
          </cell>
          <cell r="C9536" t="str">
            <v xml:space="preserve">UN    </v>
          </cell>
          <cell r="D9536">
            <v>772840.19</v>
          </cell>
        </row>
        <row r="9537">
          <cell r="A9537">
            <v>10685</v>
          </cell>
          <cell r="B9537" t="str">
            <v xml:space="preserve">ESCAVADEIRA HIDRAULICA SOBRE ESTEIRAS, CACAMBA 0,80M3, PESO OPERACIONAL 17T, POTENCIA BRUTA 111HP                                                                                                                                                                                                                                                                                                                                                                                                         </v>
          </cell>
          <cell r="C9537" t="str">
            <v xml:space="preserve">UN    </v>
          </cell>
          <cell r="D9537">
            <v>810000</v>
          </cell>
        </row>
        <row r="9538">
          <cell r="A9538">
            <v>40636</v>
          </cell>
          <cell r="B9538" t="str">
            <v xml:space="preserve">ESCAVADEIRA HIDRAULICA SOBRE ESTEIRAS, CAPACIDADE DA CACAMBA ENTRE 1,20 E 1,50 M3, PESO OPERACIONAL ENTRE 20,00 E 22,00 TON, POTENCIA LIQUIDA ENTRE 150 E 155 HP, EQUIPADA COM CLAMSHELL                                                                                                                                                                                                                                                                                                                  </v>
          </cell>
          <cell r="C9538" t="str">
            <v xml:space="preserve">UN    </v>
          </cell>
          <cell r="D9538">
            <v>914311.8</v>
          </cell>
        </row>
        <row r="9539">
          <cell r="A9539">
            <v>4111</v>
          </cell>
          <cell r="B9539" t="str">
            <v xml:space="preserve">ESCORA PRE-MOLDADA EM CONCRETO, *10 X 10* CM, H = 2,30M                                                                                                                                                                                                                                                                                                                                                                                                                                                   </v>
          </cell>
          <cell r="C9539" t="str">
            <v xml:space="preserve">UN    </v>
          </cell>
          <cell r="D9539">
            <v>44.54</v>
          </cell>
        </row>
        <row r="9540">
          <cell r="A9540">
            <v>44538</v>
          </cell>
          <cell r="B9540" t="str">
            <v xml:space="preserve">ESCOVA CIRCULAR EM ACO LATONADO, 6 X 1" (DIAMETRO X ESPESSURA), FURO DE 1 1/4 ", FIO ONDULADO *0,30* MM                                                                                                                                                                                                                                                                                                                                                                                                   </v>
          </cell>
          <cell r="C9540" t="str">
            <v xml:space="preserve">UN    </v>
          </cell>
          <cell r="D9540">
            <v>80.02</v>
          </cell>
        </row>
        <row r="9541">
          <cell r="A9541">
            <v>12</v>
          </cell>
          <cell r="B9541" t="str">
            <v xml:space="preserve">ESCOVA DE ACO, COM CABO, *4 X 15* FILEIRAS DE CERDAS                                                                                                                                                                                                                                                                                                                                                                                                                                                      </v>
          </cell>
          <cell r="C9541" t="str">
            <v xml:space="preserve">UN    </v>
          </cell>
          <cell r="D9541">
            <v>8.9</v>
          </cell>
        </row>
        <row r="9542">
          <cell r="A9542">
            <v>37554</v>
          </cell>
          <cell r="B9542" t="str">
            <v xml:space="preserve">ESGUICHO JATO REGULAVEL, TIPO ELKHART, ENGATE RAPIDO 1 1/2", PARA COMBATE A INCENDIO                                                                                                                                                                                                                                                                                                                                                                                                                      </v>
          </cell>
          <cell r="C9542" t="str">
            <v xml:space="preserve">UN    </v>
          </cell>
          <cell r="D9542">
            <v>358.83</v>
          </cell>
        </row>
        <row r="9543">
          <cell r="A9543">
            <v>37555</v>
          </cell>
          <cell r="B9543" t="str">
            <v xml:space="preserve">ESGUICHO JATO REGULAVEL, TIPO ELKHART, ENGATE RAPIDO 2 1/2", PARA COMBATE A INCENDIO                                                                                                                                                                                                                                                                                                                                                                                                                      </v>
          </cell>
          <cell r="C9543" t="str">
            <v xml:space="preserve">UN    </v>
          </cell>
          <cell r="D9543">
            <v>436.49</v>
          </cell>
        </row>
        <row r="9544">
          <cell r="A9544">
            <v>10902</v>
          </cell>
          <cell r="B9544" t="str">
            <v xml:space="preserve">ESGUICHO TIPO JATO SOLIDO, EM LATAO, ENGATE RAPIDO 1 1/2" X 13 MM, PARA MANGUEIRA EM INSTALACAO PREDIAL COMBATE A INCENDIO                                                                                                                                                                                                                                                                                                                                                                                </v>
          </cell>
          <cell r="C9544" t="str">
            <v xml:space="preserve">UN    </v>
          </cell>
          <cell r="D9544">
            <v>109.53</v>
          </cell>
        </row>
        <row r="9545">
          <cell r="A9545">
            <v>20965</v>
          </cell>
          <cell r="B9545" t="str">
            <v xml:space="preserve">ESGUICHO TIPO JATO SOLIDO, EM LATAO, ENGATE RAPIDO 1 1/2" X 16 MM, PARA MANGUEIRA EM INSTALACAO PREDIAL COMBATE A INCENDIO                                                                                                                                                                                                                                                                                                                                                                                </v>
          </cell>
          <cell r="C9545" t="str">
            <v xml:space="preserve">UN    </v>
          </cell>
          <cell r="D9545">
            <v>110.55</v>
          </cell>
        </row>
        <row r="9546">
          <cell r="A9546">
            <v>20966</v>
          </cell>
          <cell r="B9546" t="str">
            <v xml:space="preserve">ESGUICHO TIPO JATO SOLIDO, EM LATAO, ENGATE RAPIDO 1 1/2" X 19 MM, PARA MANGUEIRA EM INSTALACAO PREDIAL COMBATE A INCENDIO                                                                                                                                                                                                                                                                                                                                                                                </v>
          </cell>
          <cell r="C9546" t="str">
            <v xml:space="preserve">UN    </v>
          </cell>
          <cell r="D9546">
            <v>119.03</v>
          </cell>
        </row>
        <row r="9547">
          <cell r="A9547">
            <v>10903</v>
          </cell>
          <cell r="B9547" t="str">
            <v xml:space="preserve">ESGUICHO TIPO JATO SOLIDO, EM LATAO, ENGATE RAPIDO 2 1/2" X 13 MM, PARA MANGUEIRA EM INSTALACAO PREDIAL COMBATE A INCENDIO                                                                                                                                                                                                                                                                                                                                                                                </v>
          </cell>
          <cell r="C9547" t="str">
            <v xml:space="preserve">UN    </v>
          </cell>
          <cell r="D9547">
            <v>180.41</v>
          </cell>
        </row>
        <row r="9548">
          <cell r="A9548">
            <v>20967</v>
          </cell>
          <cell r="B9548" t="str">
            <v xml:space="preserve">ESGUICHO TIPO JATO SOLIDO, EM LATAO, ENGATE RAPIDO 2 1/2" X 16 MM, PARA MANGUEIRA EM INSTALACAO PREDIAL COMBATE A INCENDIO                                                                                                                                                                                                                                                                                                                                                                                </v>
          </cell>
          <cell r="C9548" t="str">
            <v xml:space="preserve">UN    </v>
          </cell>
          <cell r="D9548">
            <v>180.41</v>
          </cell>
        </row>
        <row r="9549">
          <cell r="A9549">
            <v>20968</v>
          </cell>
          <cell r="B9549" t="str">
            <v xml:space="preserve">ESGUICHO TIPO JATO SOLIDO, EM LATAO, ENGATE RAPIDO 2 1/2" X 19 MM, PARA MANGUEIRA EM INSTALACAO PREDIAL COMBATE A INCENDIO                                                                                                                                                                                                                                                                                                                                                                                </v>
          </cell>
          <cell r="C9549" t="str">
            <v xml:space="preserve">UN    </v>
          </cell>
          <cell r="D9549">
            <v>197.87</v>
          </cell>
        </row>
        <row r="9550">
          <cell r="A9550">
            <v>11359</v>
          </cell>
          <cell r="B9550" t="str">
            <v xml:space="preserve">ESMERILHADEIRA ANGULAR ELETRICA, DIAMETRO DO DISCO 7" (180 MM), ROTACAO 8500 RPM, POTENCIA 2400 W                                                                                                                                                                                                                                                                                                                                                                                                         </v>
          </cell>
          <cell r="C9550" t="str">
            <v xml:space="preserve">UN    </v>
          </cell>
          <cell r="D9550">
            <v>999</v>
          </cell>
        </row>
        <row r="9551">
          <cell r="A9551">
            <v>39017</v>
          </cell>
          <cell r="B9551" t="str">
            <v xml:space="preserve">ESPACADOR / DISTANCIADOR CIRCULAR COM ENTRADA LATERAL, EM PLASTICO, PARA VERGALHAO *4,2 A 12,5* MM, COBRIMENTO 20 MM                                                                                                                                                                                                                                                                                                                                                                                      </v>
          </cell>
          <cell r="C9551" t="str">
            <v xml:space="preserve">UN    </v>
          </cell>
          <cell r="D9551">
            <v>0.22</v>
          </cell>
        </row>
        <row r="9552">
          <cell r="A9552">
            <v>39315</v>
          </cell>
          <cell r="B9552" t="str">
            <v xml:space="preserve">ESPACADOR / DISTANCIADOR TIPO GARRA DUPLA, EM PLASTICO, COBRIMENTO *20* MM, PARA FERRAGENS DE LAJES E FUNDO DE VIGAS                                                                                                                                                                                                                                                                                                                                                                                      </v>
          </cell>
          <cell r="C9552" t="str">
            <v xml:space="preserve">UN    </v>
          </cell>
          <cell r="D9552">
            <v>0.35</v>
          </cell>
        </row>
        <row r="9553">
          <cell r="A9553">
            <v>39016</v>
          </cell>
          <cell r="B9553" t="str">
            <v xml:space="preserve">ESPACADOR / DISTANCIADOR TIPO PINO EM PLASTICO, PARA VERGALHAO ATE 10 MM, PARA APOIO DE ARMADURA                                                                                                                                                                                                                                                                                                                                                                                                          </v>
          </cell>
          <cell r="C9553" t="str">
            <v xml:space="preserve">UN    </v>
          </cell>
          <cell r="D9553">
            <v>0.36</v>
          </cell>
        </row>
        <row r="9554">
          <cell r="A9554">
            <v>39481</v>
          </cell>
          <cell r="B9554" t="str">
            <v xml:space="preserve">ESPACADOR OU DISTANCIADOR, EM PLASTICO, TIPO APOIO DE CORDOALHA (CARANGUEJO), PARA ARMADURA NEGATIVA E PROTENSAO, COBRIMENTO 50 MM                                                                                                                                                                                                                                                                                                                                                                        </v>
          </cell>
          <cell r="C9554" t="str">
            <v xml:space="preserve">UN    </v>
          </cell>
          <cell r="D9554">
            <v>1.74</v>
          </cell>
        </row>
        <row r="9555">
          <cell r="A9555">
            <v>39013</v>
          </cell>
          <cell r="B9555" t="str">
            <v xml:space="preserve">ESPACADOR/SEPARADOR /CENTRALIZADOR DE BARRA DE ACO, PLASTICO, (CHUMBADOR TIPO CARAMBOLA - CB), DIAMETRO INTERNO ATE 20 MM                                                                                                                                                                                                                                                                                                                                                                                 </v>
          </cell>
          <cell r="C9555" t="str">
            <v xml:space="preserve">UN    </v>
          </cell>
          <cell r="D9555">
            <v>1.48</v>
          </cell>
        </row>
        <row r="9556">
          <cell r="A9556">
            <v>44919</v>
          </cell>
          <cell r="B9556" t="str">
            <v xml:space="preserve">ESPACADOR/SEPARADOR /CENTRALIZADOR DE BARRA DE ACO, PLASTICO, (CHUMBADOR TIPO CARAMBOLA - CB), DIAMETRO INTERNO ENTRE 25 A 32 MM                                                                                                                                                                                                                                                                                                                                                                          </v>
          </cell>
          <cell r="C9556" t="str">
            <v xml:space="preserve">UN    </v>
          </cell>
          <cell r="D9556">
            <v>2.77</v>
          </cell>
        </row>
        <row r="9557">
          <cell r="A9557">
            <v>40433</v>
          </cell>
          <cell r="B9557" t="str">
            <v xml:space="preserve">ESPACADOR/SEPARADOR DE CORDOALHA TIPO DISCO 12 FUROS DE 14 MM, PARA TIRANTES                                                                                                                                                                                                                                                                                                                                                                                                                              </v>
          </cell>
          <cell r="C9557" t="str">
            <v xml:space="preserve">UN    </v>
          </cell>
          <cell r="D9557">
            <v>1.53</v>
          </cell>
        </row>
        <row r="9558">
          <cell r="A9558">
            <v>20219</v>
          </cell>
          <cell r="B9558" t="str">
            <v xml:space="preserve">ESPARGIDOR DE ASFALTO PRESSURIZADO, REBOCAVEL, TANQUE DE 2500 L, PNEUMATICO, COM MOTOR A GASOLINA 3,4HP                                                                                                                                                                                                                                                                                                                                                                                                   </v>
          </cell>
          <cell r="C9558" t="str">
            <v xml:space="preserve">UN    </v>
          </cell>
          <cell r="D9558">
            <v>116000</v>
          </cell>
        </row>
        <row r="9559">
          <cell r="A9559">
            <v>36484</v>
          </cell>
          <cell r="B9559" t="str">
            <v xml:space="preserve">ESPARGIDOR DE ASFALTO PRESSURIZADO, TANQUE 6 M3 COM ISOLACAO TERMICA, AQUECIDO COM 2 MACARICOS, COM BARRA ESPARGIDORA 3,60 M, A SER MONTADO SOBRE CAMINHAO                                                                                                                                                                                                                                                                                                                                                </v>
          </cell>
          <cell r="C9559" t="str">
            <v xml:space="preserve">UN    </v>
          </cell>
          <cell r="D9559">
            <v>246246.87</v>
          </cell>
        </row>
        <row r="9560">
          <cell r="A9560">
            <v>38367</v>
          </cell>
          <cell r="B9560" t="str">
            <v xml:space="preserve">ESPATULA DE ACO INOX COM CABO DE MADEIRA, LARGURA 8 CM                                                                                                                                                                                                                                                                                                                                                                                                                                                    </v>
          </cell>
          <cell r="C9560" t="str">
            <v xml:space="preserve">UN    </v>
          </cell>
          <cell r="D9560">
            <v>22.7</v>
          </cell>
        </row>
        <row r="9561">
          <cell r="A9561">
            <v>38368</v>
          </cell>
          <cell r="B9561" t="str">
            <v xml:space="preserve">ESPATULA DE PLASTICO LISA, LARGURA 10 CM                                                                                                                                                                                                                                                                                                                                                                                                                                                                  </v>
          </cell>
          <cell r="C9561" t="str">
            <v xml:space="preserve">UN    </v>
          </cell>
          <cell r="D9561">
            <v>10.01</v>
          </cell>
        </row>
        <row r="9562">
          <cell r="A9562">
            <v>38091</v>
          </cell>
          <cell r="B9562" t="str">
            <v xml:space="preserve">ESPELHO / PLACA CEGA 4" X 2", PARA INSTALACAO DE TOMADAS E INTERRUPTORES                                                                                                                                                                                                                                                                                                                                                                                                                                  </v>
          </cell>
          <cell r="C9562" t="str">
            <v xml:space="preserve">UN    </v>
          </cell>
          <cell r="D9562">
            <v>2.29</v>
          </cell>
        </row>
        <row r="9563">
          <cell r="A9563">
            <v>38095</v>
          </cell>
          <cell r="B9563" t="str">
            <v xml:space="preserve">ESPELHO / PLACA CEGA 4" X 4", PARA INSTALACAO DE TOMADAS E INTERRUPTORES                                                                                                                                                                                                                                                                                                                                                                                                                                  </v>
          </cell>
          <cell r="C9563" t="str">
            <v xml:space="preserve">UN    </v>
          </cell>
          <cell r="D9563">
            <v>4.8499999999999996</v>
          </cell>
        </row>
        <row r="9564">
          <cell r="A9564">
            <v>38092</v>
          </cell>
          <cell r="B9564" t="str">
            <v xml:space="preserve">ESPELHO / PLACA DE 1 POSTO 4" X 2", PARA INSTALACAO DE TOMADAS E INTERRUPTORES                                                                                                                                                                                                                                                                                                                                                                                                                            </v>
          </cell>
          <cell r="C9564" t="str">
            <v xml:space="preserve">UN    </v>
          </cell>
          <cell r="D9564">
            <v>2.17</v>
          </cell>
        </row>
        <row r="9565">
          <cell r="A9565">
            <v>38093</v>
          </cell>
          <cell r="B9565" t="str">
            <v xml:space="preserve">ESPELHO / PLACA DE 2 POSTOS 4" X 2", PARA INSTALACAO DE TOMADAS E INTERRUPTORES                                                                                                                                                                                                                                                                                                                                                                                                                           </v>
          </cell>
          <cell r="C9565" t="str">
            <v xml:space="preserve">UN    </v>
          </cell>
          <cell r="D9565">
            <v>2.25</v>
          </cell>
        </row>
        <row r="9566">
          <cell r="A9566">
            <v>38096</v>
          </cell>
          <cell r="B9566" t="str">
            <v xml:space="preserve">ESPELHO / PLACA DE 2 POSTOS 4" X 4", PARA INSTALACAO DE TOMADAS E INTERRUPTORES                                                                                                                                                                                                                                                                                                                                                                                                                           </v>
          </cell>
          <cell r="C9566" t="str">
            <v xml:space="preserve">UN    </v>
          </cell>
          <cell r="D9566">
            <v>5.22</v>
          </cell>
        </row>
        <row r="9567">
          <cell r="A9567">
            <v>38094</v>
          </cell>
          <cell r="B9567" t="str">
            <v xml:space="preserve">ESPELHO / PLACA DE 3 POSTOS 4" X 2", PARA INSTALACAO DE TOMADAS E INTERRUPTORES                                                                                                                                                                                                                                                                                                                                                                                                                           </v>
          </cell>
          <cell r="C9567" t="str">
            <v xml:space="preserve">UN    </v>
          </cell>
          <cell r="D9567">
            <v>2.75</v>
          </cell>
        </row>
        <row r="9568">
          <cell r="A9568">
            <v>38097</v>
          </cell>
          <cell r="B9568" t="str">
            <v xml:space="preserve">ESPELHO / PLACA DE 4 POSTOS 4" X 4", PARA INSTALACAO DE TOMADAS E INTERRUPTORES                                                                                                                                                                                                                                                                                                                                                                                                                           </v>
          </cell>
          <cell r="C9568" t="str">
            <v xml:space="preserve">UN    </v>
          </cell>
          <cell r="D9568">
            <v>5.59</v>
          </cell>
        </row>
        <row r="9569">
          <cell r="A9569">
            <v>38098</v>
          </cell>
          <cell r="B9569" t="str">
            <v xml:space="preserve">ESPELHO / PLACA DE 6 POSTOS 4" X 4", PARA INSTALACAO DE TOMADAS E INTERRUPTORES                                                                                                                                                                                                                                                                                                                                                                                                                           </v>
          </cell>
          <cell r="C9569" t="str">
            <v xml:space="preserve">UN    </v>
          </cell>
          <cell r="D9569">
            <v>5.59</v>
          </cell>
        </row>
        <row r="9570">
          <cell r="A9570">
            <v>11186</v>
          </cell>
          <cell r="B9570" t="str">
            <v xml:space="preserve">ESPELHO CRISTAL E = 4 MM                                                                                                                                                                                                                                                                                                                                                                                                                                                                                  </v>
          </cell>
          <cell r="C9570" t="str">
            <v xml:space="preserve">M2    </v>
          </cell>
          <cell r="D9570">
            <v>458.66</v>
          </cell>
        </row>
        <row r="9571">
          <cell r="A9571">
            <v>11558</v>
          </cell>
          <cell r="B9571" t="str">
            <v xml:space="preserve">ESPELHO, RETO OU CURVO, EM LATAO CROMADO, ESPESSURA ATE 6 MM, LARGURA *40*MM, ALTURA *180*MM - PARA FECHADURA DE EMBUTIR                                                                                                                                                                                                                                                                                                                                                                                  </v>
          </cell>
          <cell r="C9571" t="str">
            <v xml:space="preserve">PAR   </v>
          </cell>
          <cell r="D9571">
            <v>13.75</v>
          </cell>
        </row>
        <row r="9572">
          <cell r="A9572">
            <v>11557</v>
          </cell>
          <cell r="B9572" t="str">
            <v xml:space="preserve">ESPELHO, RETO OU CURVO, EM LATAO CROMADO, ESPESSURA MINIMA 6 MM, LARGURA *43*MM, ALTURA *230*MM - PARA FECHADURA DE EMBUTIR                                                                                                                                                                                                                                                                                                                                                                               </v>
          </cell>
          <cell r="C9572" t="str">
            <v xml:space="preserve">PAR   </v>
          </cell>
          <cell r="D9572">
            <v>34.82</v>
          </cell>
        </row>
        <row r="9573">
          <cell r="A9573">
            <v>2759</v>
          </cell>
          <cell r="B9573" t="str">
            <v xml:space="preserve">ESPOLETA SIMPLES N 8.                                                                                                                                                                                                                                                                                                                                                                                                                                                                                     </v>
          </cell>
          <cell r="C9573" t="str">
            <v xml:space="preserve">UN    </v>
          </cell>
          <cell r="D9573">
            <v>9.68</v>
          </cell>
        </row>
        <row r="9574">
          <cell r="A9574">
            <v>38124</v>
          </cell>
          <cell r="B9574" t="str">
            <v xml:space="preserve">ESPUMA EXPANSIVA DE POLIURETANO, APLICACAO MANUAL - 500 ML                                                                                                                                                                                                                                                                                                                                                                                                                                                </v>
          </cell>
          <cell r="C9574" t="str">
            <v xml:space="preserve">UN    </v>
          </cell>
          <cell r="D9574">
            <v>31</v>
          </cell>
        </row>
        <row r="9575">
          <cell r="A9575">
            <v>38380</v>
          </cell>
          <cell r="B9575" t="str">
            <v xml:space="preserve">ESQUADRO DE ACO 12" (300 MM), CABO DE ALUMINIO                                                                                                                                                                                                                                                                                                                                                                                                                                                            </v>
          </cell>
          <cell r="C9575" t="str">
            <v xml:space="preserve">UN    </v>
          </cell>
          <cell r="D9575">
            <v>36.06</v>
          </cell>
        </row>
        <row r="9576">
          <cell r="A9576">
            <v>42429</v>
          </cell>
          <cell r="B9576" t="str">
            <v xml:space="preserve">ESQUI TRIPLO, EM TUBO DE ACO CARBONO, PINTURA NO PROCESSO ELETROSTATICO - EQUIPAMENTO DE GINASTICA PARA ACADEMIA AO AR LIVRE / ACADEMIA DA TERCEIRA IDADE - ATI                                                                                                                                                                                                                                                                                                                                           </v>
          </cell>
          <cell r="C9576" t="str">
            <v xml:space="preserve">UN    </v>
          </cell>
          <cell r="D9576">
            <v>6025.1</v>
          </cell>
        </row>
        <row r="9577">
          <cell r="A9577">
            <v>39616</v>
          </cell>
          <cell r="B9577" t="str">
            <v xml:space="preserve">ESTABILIZADOR BIVOLT AUTOMATICO, 1000 VA                                                                                                                                                                                                                                                                                                                                                                                                                                                                  </v>
          </cell>
          <cell r="C9577" t="str">
            <v xml:space="preserve">UN    </v>
          </cell>
          <cell r="D9577">
            <v>351.41</v>
          </cell>
        </row>
        <row r="9578">
          <cell r="A9578">
            <v>39618</v>
          </cell>
          <cell r="B9578" t="str">
            <v xml:space="preserve">ESTABILIZADOR BIVOLT AUTOMATICO, 1500 VA                                                                                                                                                                                                                                                                                                                                                                                                                                                                  </v>
          </cell>
          <cell r="C9578" t="str">
            <v xml:space="preserve">UN    </v>
          </cell>
          <cell r="D9578">
            <v>637.4</v>
          </cell>
        </row>
        <row r="9579">
          <cell r="A9579">
            <v>39619</v>
          </cell>
          <cell r="B9579" t="str">
            <v xml:space="preserve">ESTABILIZADOR BIVOLT AUTOMATICO, 2000 VA                                                                                                                                                                                                                                                                                                                                                                                                                                                                  </v>
          </cell>
          <cell r="C9579" t="str">
            <v xml:space="preserve">UN    </v>
          </cell>
          <cell r="D9579">
            <v>872.97</v>
          </cell>
        </row>
        <row r="9580">
          <cell r="A9580">
            <v>39613</v>
          </cell>
          <cell r="B9580" t="str">
            <v xml:space="preserve">ESTABILIZADOR BIVOLT AUTOMATICO, 300 VA                                                                                                                                                                                                                                                                                                                                                                                                                                                                   </v>
          </cell>
          <cell r="C9580" t="str">
            <v xml:space="preserve">UN    </v>
          </cell>
          <cell r="D9580">
            <v>139.59</v>
          </cell>
        </row>
        <row r="9581">
          <cell r="A9581">
            <v>39614</v>
          </cell>
          <cell r="B9581" t="str">
            <v xml:space="preserve">ESTABILIZADOR BIVOLT AUTOMATICO, 500 VA                                                                                                                                                                                                                                                                                                                                                                                                                                                                   </v>
          </cell>
          <cell r="C9581" t="str">
            <v xml:space="preserve">UN    </v>
          </cell>
          <cell r="D9581">
            <v>203.64</v>
          </cell>
        </row>
        <row r="9582">
          <cell r="A9582">
            <v>38538</v>
          </cell>
          <cell r="B9582" t="str">
            <v xml:space="preserve">ESTACA PRE-MOLDADA MACICA DE CONCRETO VIBRADO ARMADO, PARA CARGA DE 25 T, SECAO QUADRADA DE *16 X 16*, COM ANEL METALICO INCORPORADO A PECA (SOMENTE FORNECIMENTO)                                                                                                                                                                                                                                                                                                                                        </v>
          </cell>
          <cell r="C9582" t="str">
            <v xml:space="preserve">M     </v>
          </cell>
          <cell r="D9582">
            <v>79</v>
          </cell>
        </row>
        <row r="9583">
          <cell r="A9583">
            <v>38539</v>
          </cell>
          <cell r="B9583" t="str">
            <v xml:space="preserve">ESTACA PRE-MOLDADA MACICA DE CONCRETO VIBRADO ARMADO, PARA CARGA DE 50 T, SECAO QUADRADA, COM ANEL METALICO INCORPORADO A PECA (SOMENTE FORNECIMENTO)                                                                                                                                                                                                                                                                                                                                                     </v>
          </cell>
          <cell r="C9583" t="str">
            <v xml:space="preserve">M     </v>
          </cell>
          <cell r="D9583">
            <v>107.43</v>
          </cell>
        </row>
        <row r="9584">
          <cell r="A9584">
            <v>38540</v>
          </cell>
          <cell r="B9584" t="str">
            <v xml:space="preserve">ESTACA PRE-MOLDADA VAZADA DE CONCRETO CENTRIFUGADO, PARA CARGA DE 100 T, SECAO CIRCULAR, COM ANEL METALICO INCORPORADO A PECA (SOMENTE FORNECIMENTO)                                                                                                                                                                                                                                                                                                                                                      </v>
          </cell>
          <cell r="C9584" t="str">
            <v xml:space="preserve">M     </v>
          </cell>
          <cell r="D9584">
            <v>275.32</v>
          </cell>
        </row>
        <row r="9585">
          <cell r="A9585">
            <v>38384</v>
          </cell>
          <cell r="B9585" t="str">
            <v xml:space="preserve">ESTILETE DE METAL, LAMINA 18 MM                                                                                                                                                                                                                                                                                                                                                                                                                                                                           </v>
          </cell>
          <cell r="C9585" t="str">
            <v xml:space="preserve">UN    </v>
          </cell>
          <cell r="D9585">
            <v>25.95</v>
          </cell>
        </row>
        <row r="9586">
          <cell r="A9586">
            <v>13</v>
          </cell>
          <cell r="B9586" t="str">
            <v xml:space="preserve">ESTOPA                                                                                                                                                                                                                                                                                                                                                                                                                                                                                                    </v>
          </cell>
          <cell r="C9586" t="str">
            <v xml:space="preserve">KG    </v>
          </cell>
          <cell r="D9586">
            <v>13.7</v>
          </cell>
        </row>
        <row r="9587">
          <cell r="A9587">
            <v>2762</v>
          </cell>
          <cell r="B9587" t="str">
            <v xml:space="preserve">ESTOPIM SIMPLES                                                                                                                                                                                                                                                                                                                                                                                                                                                                                           </v>
          </cell>
          <cell r="C9587" t="str">
            <v xml:space="preserve">M     </v>
          </cell>
          <cell r="D9587">
            <v>12.1</v>
          </cell>
        </row>
        <row r="9588">
          <cell r="A9588">
            <v>21142</v>
          </cell>
          <cell r="B9588" t="str">
            <v xml:space="preserve">ESTRIBO COM PARAFUSO EM CHAPA DE FERRO FUNDIDO DE 2" X 3/16" X 35 CM, SECAO "U", PARA MADEIRAMENTO DE TELHADO                                                                                                                                                                                                                                                                                                                                                                                             </v>
          </cell>
          <cell r="C9588" t="str">
            <v xml:space="preserve">UN    </v>
          </cell>
          <cell r="D9588">
            <v>36.299999999999997</v>
          </cell>
        </row>
        <row r="9589">
          <cell r="A9589">
            <v>4223</v>
          </cell>
          <cell r="B9589" t="str">
            <v xml:space="preserve">ETANOL                                                                                                                                                                                                                                                                                                                                                                                                                                                                                                    </v>
          </cell>
          <cell r="C9589" t="str">
            <v xml:space="preserve">L     </v>
          </cell>
          <cell r="D9589">
            <v>3.92</v>
          </cell>
        </row>
        <row r="9590">
          <cell r="A9590">
            <v>37372</v>
          </cell>
          <cell r="B9590" t="str">
            <v xml:space="preserve">EXAMES - HORISTA (COLETADO CAIXA - ENCARGOS COMPLEMENTARES)                                                                                                                                                                                                                                                                                                                                                                                                                                               </v>
          </cell>
          <cell r="C9590" t="str">
            <v xml:space="preserve">H     </v>
          </cell>
          <cell r="D9590">
            <v>1.34</v>
          </cell>
        </row>
        <row r="9591">
          <cell r="A9591">
            <v>40863</v>
          </cell>
          <cell r="B9591" t="str">
            <v xml:space="preserve">EXAMES - MENSALISTA (COLETADO CAIXA - ENCARGOS COMPLEMENTARES)                                                                                                                                                                                                                                                                                                                                                                                                                                            </v>
          </cell>
          <cell r="C9591" t="str">
            <v xml:space="preserve">MES   </v>
          </cell>
          <cell r="D9591">
            <v>252.08</v>
          </cell>
        </row>
        <row r="9592">
          <cell r="A9592">
            <v>38475</v>
          </cell>
          <cell r="B9592" t="str">
            <v xml:space="preserve">EXTENSAO DE SOLDA 201 ACETILENO, E = *1,5 A 2,5* MM                                                                                                                                                                                                                                                                                                                                                                                                                                                       </v>
          </cell>
          <cell r="C9592" t="str">
            <v xml:space="preserve">UN    </v>
          </cell>
          <cell r="D9592">
            <v>39.85</v>
          </cell>
        </row>
        <row r="9593">
          <cell r="A9593">
            <v>38474</v>
          </cell>
          <cell r="B9593" t="str">
            <v xml:space="preserve">EXTENSAO DE SOLDA 201 GLP, E = *2,5 A 4,0* MM                                                                                                                                                                                                                                                                                                                                                                                                                                                             </v>
          </cell>
          <cell r="C9593" t="str">
            <v xml:space="preserve">UN    </v>
          </cell>
          <cell r="D9593">
            <v>49.27</v>
          </cell>
        </row>
        <row r="9594">
          <cell r="A9594">
            <v>10886</v>
          </cell>
          <cell r="B9594" t="str">
            <v xml:space="preserve">EXTINTOR DE INCENDIO PORTATIL COM CARGA DE AGUA PRESSURIZADA DE 10 L, CLASSE A                                                                                                                                                                                                                                                                                                                                                                                                                            </v>
          </cell>
          <cell r="C9594" t="str">
            <v xml:space="preserve">UN    </v>
          </cell>
          <cell r="D9594">
            <v>200.37</v>
          </cell>
        </row>
        <row r="9595">
          <cell r="A9595">
            <v>10888</v>
          </cell>
          <cell r="B9595" t="str">
            <v xml:space="preserve">EXTINTOR DE INCENDIO PORTATIL COM CARGA DE GAS CARBONICO CO2 DE 4 KG, CLASSE BC                                                                                                                                                                                                                                                                                                                                                                                                                           </v>
          </cell>
          <cell r="C9595" t="str">
            <v xml:space="preserve">UN    </v>
          </cell>
          <cell r="D9595">
            <v>634.15</v>
          </cell>
        </row>
        <row r="9596">
          <cell r="A9596">
            <v>10889</v>
          </cell>
          <cell r="B9596" t="str">
            <v xml:space="preserve">EXTINTOR DE INCENDIO PORTATIL COM CARGA DE GAS CARBONICO CO2 DE 6 KG, CLASSE BC                                                                                                                                                                                                                                                                                                                                                                                                                           </v>
          </cell>
          <cell r="C9596" t="str">
            <v xml:space="preserve">UN    </v>
          </cell>
          <cell r="D9596">
            <v>687</v>
          </cell>
        </row>
        <row r="9597">
          <cell r="A9597">
            <v>10890</v>
          </cell>
          <cell r="B9597" t="str">
            <v xml:space="preserve">EXTINTOR DE INCENDIO PORTATIL COM CARGA DE PO QUIMICO SECO (PQS) DE 12 KG, CLASSE BC                                                                                                                                                                                                                                                                                                                                                                                                                      </v>
          </cell>
          <cell r="C9597" t="str">
            <v xml:space="preserve">UN    </v>
          </cell>
          <cell r="D9597">
            <v>317.07</v>
          </cell>
        </row>
        <row r="9598">
          <cell r="A9598">
            <v>10891</v>
          </cell>
          <cell r="B9598" t="str">
            <v xml:space="preserve">EXTINTOR DE INCENDIO PORTATIL COM CARGA DE PO QUIMICO SECO (PQS) DE 4 KG, CLASSE BC                                                                                                                                                                                                                                                                                                                                                                                                                       </v>
          </cell>
          <cell r="C9598" t="str">
            <v xml:space="preserve">UN    </v>
          </cell>
          <cell r="D9598">
            <v>193.76</v>
          </cell>
        </row>
        <row r="9599">
          <cell r="A9599">
            <v>10892</v>
          </cell>
          <cell r="B9599" t="str">
            <v xml:space="preserve">EXTINTOR DE INCENDIO PORTATIL COM CARGA DE PO QUIMICO SECO (PQS) DE 6 KG, CLASSE BC                                                                                                                                                                                                                                                                                                                                                                                                                       </v>
          </cell>
          <cell r="C9599" t="str">
            <v xml:space="preserve">UN    </v>
          </cell>
          <cell r="D9599">
            <v>229</v>
          </cell>
        </row>
        <row r="9600">
          <cell r="A9600">
            <v>20977</v>
          </cell>
          <cell r="B9600" t="str">
            <v xml:space="preserve">EXTINTOR DE INCENDIO PORTATIL COM CARGA DE PO QUIMICO SECO (PQS) DE 8 KG, CLASSE BC                                                                                                                                                                                                                                                                                                                                                                                                                       </v>
          </cell>
          <cell r="C9600" t="str">
            <v xml:space="preserve">UN    </v>
          </cell>
          <cell r="D9600">
            <v>273.02999999999997</v>
          </cell>
        </row>
        <row r="9601">
          <cell r="A9601">
            <v>3073</v>
          </cell>
          <cell r="B9601" t="str">
            <v xml:space="preserve">EXTREMIDADE PVC PBA, BF, JE, DN 100/ DE 110 MM                                                                                                                                                                                                                                                                                                                                                                                                                                                            </v>
          </cell>
          <cell r="C9601" t="str">
            <v xml:space="preserve">UN    </v>
          </cell>
          <cell r="D9601">
            <v>151.99</v>
          </cell>
        </row>
        <row r="9602">
          <cell r="A9602">
            <v>3074</v>
          </cell>
          <cell r="B9602" t="str">
            <v xml:space="preserve">EXTREMIDADE PVC PBA, BF, JE, DN 75/ DE 85 MM                                                                                                                                                                                                                                                                                                                                                                                                                                                              </v>
          </cell>
          <cell r="C9602" t="str">
            <v xml:space="preserve">UN    </v>
          </cell>
          <cell r="D9602">
            <v>95.95</v>
          </cell>
        </row>
        <row r="9603">
          <cell r="A9603">
            <v>3076</v>
          </cell>
          <cell r="B9603" t="str">
            <v xml:space="preserve">EXTREMIDADE PVC PBA, PF, JE, DN 100 / DE 110 MM                                                                                                                                                                                                                                                                                                                                                                                                                                                           </v>
          </cell>
          <cell r="C9603" t="str">
            <v xml:space="preserve">UN    </v>
          </cell>
          <cell r="D9603">
            <v>124.95</v>
          </cell>
        </row>
        <row r="9604">
          <cell r="A9604">
            <v>3075</v>
          </cell>
          <cell r="B9604" t="str">
            <v xml:space="preserve">EXTREMIDADE PVC PBA, PF, JE, DN 75 / DE 85 MM                                                                                                                                                                                                                                                                                                                                                                                                                                                             </v>
          </cell>
          <cell r="C9604" t="str">
            <v xml:space="preserve">UN    </v>
          </cell>
          <cell r="D9604">
            <v>78.959999999999994</v>
          </cell>
        </row>
        <row r="9605">
          <cell r="A9605">
            <v>10781</v>
          </cell>
          <cell r="B9605" t="str">
            <v xml:space="preserve">EXTREMIDADE/TUBETE PARA HIDROMETRO PVC, COM ROSCA, CURTA, COM BUCHA LATAO, 3/4" OU 1/2"                                                                                                                                                                                                                                                                                                                                                                                                                   </v>
          </cell>
          <cell r="C9605" t="str">
            <v xml:space="preserve">UN    </v>
          </cell>
          <cell r="D9605">
            <v>10.71</v>
          </cell>
        </row>
        <row r="9606">
          <cell r="A9606">
            <v>11480</v>
          </cell>
          <cell r="B9606" t="str">
            <v xml:space="preserve">FECHADURA AUXILIAR DE SEGURANCA PARA PORTA EXTERNA, EM ACO INOX, BROCA DE 45 A 55 MM, LINGUETA COM 3 AVANCOS, INCLUINDO 2 CHAVES TIPO CILINDRO                                                                                                                                                                                                                                                                                                                                                            </v>
          </cell>
          <cell r="C9606" t="str">
            <v xml:space="preserve">CJ    </v>
          </cell>
          <cell r="D9606">
            <v>167.39</v>
          </cell>
        </row>
        <row r="9607">
          <cell r="A9607">
            <v>43612</v>
          </cell>
          <cell r="B9607" t="str">
            <v xml:space="preserve">FECHADURA BICO DE PAPAGAIO PARA PORTA DE CORRER EXTERNA, EM ACO INOX COM ACABAMENTO CROMADO, MAQUINA COM 45 MM, INCLUINDO CHAVE TIPO CILINDRO                                                                                                                                                                                                                                                                                                                                                             </v>
          </cell>
          <cell r="C9607" t="str">
            <v xml:space="preserve">CJ    </v>
          </cell>
          <cell r="D9607">
            <v>131.75</v>
          </cell>
        </row>
        <row r="9608">
          <cell r="A9608">
            <v>43613</v>
          </cell>
          <cell r="B9608" t="str">
            <v xml:space="preserve">FECHADURA BICO DE PAPAGAIO PARA PORTA DE CORRER INTERNA, EM ACO INOX COM ACABAMENTO CROMADO, MAQUINA COM 45 MM, INCLUINDO CHAVE TIPO BIPARTIDA                                                                                                                                                                                                                                                                                                                                                            </v>
          </cell>
          <cell r="C9608" t="str">
            <v xml:space="preserve">CJ    </v>
          </cell>
          <cell r="D9608">
            <v>109.07</v>
          </cell>
        </row>
        <row r="9609">
          <cell r="A9609">
            <v>11469</v>
          </cell>
          <cell r="B9609" t="str">
            <v xml:space="preserve">FECHADURA DE EMBUTIR PARA GAVETA E MOVEIS DE MADEIRA, EM ACO INOX COM ACABAMENTO CROMADO, COM ABAS LATERAIS, CILINDRO COM 22 MM DE DIAMETRO, INCLUINDO CHAVE COM PERFIL METALICO E CAPA ESCAMOTEAVEL                                                                                                                                                                                                                                                                                                      </v>
          </cell>
          <cell r="C9609" t="str">
            <v xml:space="preserve">UN    </v>
          </cell>
          <cell r="D9609">
            <v>17.87</v>
          </cell>
        </row>
        <row r="9610">
          <cell r="A9610">
            <v>11468</v>
          </cell>
          <cell r="B9610" t="str">
            <v xml:space="preserve">FECHADURA DE SOBREPOR PARA GAVETAS E ARMARIOS, EM ACO INOX COM ACABAMENTO CROMADO, COM CILINDRO DE APROX 20 MM                                                                                                                                                                                                                                                                                                                                                                                            </v>
          </cell>
          <cell r="C9610" t="str">
            <v xml:space="preserve">UN    </v>
          </cell>
          <cell r="D9610">
            <v>17.88</v>
          </cell>
        </row>
        <row r="9611">
          <cell r="A9611">
            <v>11484</v>
          </cell>
          <cell r="B9611" t="str">
            <v xml:space="preserve">FECHADURA DE SOBREPOR PARA PORTAO, EM ACO INOX COM ACABAMENTO CROMADO, CAIXA DE 100 MM, INCLUINDO CHAVE TIPO CILINDRO                                                                                                                                                                                                                                                                                                                                                                                     </v>
          </cell>
          <cell r="C9611" t="str">
            <v xml:space="preserve">UN    </v>
          </cell>
          <cell r="D9611">
            <v>78.53</v>
          </cell>
        </row>
        <row r="9612">
          <cell r="A9612">
            <v>38155</v>
          </cell>
          <cell r="B9612" t="str">
            <v xml:space="preserve">FECHADURA DE SOBREPOR PARA PORTAO, EM ACO INOX COM ACABAMENTO CROMADO, CAIXA DE 100 MM, INCLUINDO CHAVE TIPO TETRA                                                                                                                                                                                                                                                                                                                                                                                        </v>
          </cell>
          <cell r="C9612" t="str">
            <v xml:space="preserve">UN    </v>
          </cell>
          <cell r="D9612">
            <v>121.92</v>
          </cell>
        </row>
        <row r="9613">
          <cell r="A9613">
            <v>11467</v>
          </cell>
          <cell r="B9613" t="str">
            <v xml:space="preserve">FECHADURA DE SOBREPOR TIPO CAIXAO, EM FERRO COM ACABAMENTO RESINADO, SEM MACANETA, SEM CILINDRO, INCLUINDO CHAVE TIPO SIMPLES                                                                                                                                                                                                                                                                                                                                                                             </v>
          </cell>
          <cell r="C9613" t="str">
            <v xml:space="preserve">UN    </v>
          </cell>
          <cell r="D9613">
            <v>27.86</v>
          </cell>
        </row>
        <row r="9614">
          <cell r="A9614">
            <v>38153</v>
          </cell>
          <cell r="B9614" t="str">
            <v xml:space="preserve">FECHADURA ESPELHO PARA PORTA DE BANHEIRO, EM ACO INOX (MAQUINA, TESTA E CONTRA-TESTA) E EM ZAMAC (MACANETA, LINGUETA E TRINCOS) COM ACABAMENTO CROMADO, MAQUINA DE 40 MM, INCLUINDO CHAVE TIPO TRANQUETA                                                                                                                                                                                                                                                                                                  </v>
          </cell>
          <cell r="C9614" t="str">
            <v xml:space="preserve">CJ    </v>
          </cell>
          <cell r="D9614">
            <v>71.16</v>
          </cell>
        </row>
        <row r="9615">
          <cell r="A9615">
            <v>43607</v>
          </cell>
          <cell r="B9615" t="str">
            <v xml:space="preserve">FECHADURA ESPELHO PARA PORTA DE BANHEIRO, EM ACO INOX (MAQUINA, TESTA E CONTRA-TESTA) E EM ZAMAC (MACANETA, LINGUETA E TRINCOS) COM ACABAMENTO CROMADO, MAQUINA DE 55 MM, INCLUINDO CHAVE TIPO TRANQUETA (CONJUNTO DE FECHADURAS)                                                                                                                                                                                                                                                                         </v>
          </cell>
          <cell r="C9615" t="str">
            <v xml:space="preserve">CJ    </v>
          </cell>
          <cell r="D9615">
            <v>134.6</v>
          </cell>
        </row>
        <row r="9616">
          <cell r="A9616">
            <v>3080</v>
          </cell>
          <cell r="B9616" t="str">
            <v xml:space="preserve">FECHADURA ESPELHO PARA PORTA EXTERNA, EM ACO INOX (MAQUINA, TESTA E CONTRA-TESTA) E EM ZAMAC (MACANETA, LINGUETA E TRINCOS) COM ACABAMENTO CROMADO, MAQUINA DE 40 MM, INCLUINDO CHAVE TIPO CILINDRO                                                                                                                                                                                                                                                                                                       </v>
          </cell>
          <cell r="C9616" t="str">
            <v xml:space="preserve">CJ    </v>
          </cell>
          <cell r="D9616">
            <v>90.5</v>
          </cell>
        </row>
        <row r="9617">
          <cell r="A9617">
            <v>3081</v>
          </cell>
          <cell r="B9617" t="str">
            <v xml:space="preserve">FECHADURA ESPELHO PARA PORTA EXTERNA, EM ACO INOX (MAQUINA, TESTA E CONTRA-TESTA) E EM ZAMAC (MACANETA, LINGUETA E TRINCOS) COM ACABAMENTO CROMADO, MAQUINA DE 55 MM, INCLUINDO CHAVE TIPO CILINDRO                                                                                                                                                                                                                                                                                                       </v>
          </cell>
          <cell r="C9617" t="str">
            <v xml:space="preserve">CJ    </v>
          </cell>
          <cell r="D9617">
            <v>179.05</v>
          </cell>
        </row>
        <row r="9618">
          <cell r="A9618">
            <v>3090</v>
          </cell>
          <cell r="B9618" t="str">
            <v xml:space="preserve">FECHADURA ESPELHO PARA PORTA INTERNA, EM ACO INOX (MAQUINA, TESTA E CONTRA-TESTA) E EM ZAMAC (MACANETA, LINGUETA E TRINCOS) COM ACABAMENTO CROMADO, MAQUINA DE 40 MM, INCLUINDO CHAVE TIPO INTERNA                                                                                                                                                                                                                                                                                                        </v>
          </cell>
          <cell r="C9618" t="str">
            <v xml:space="preserve">CJ    </v>
          </cell>
          <cell r="D9618">
            <v>80.78</v>
          </cell>
        </row>
        <row r="9619">
          <cell r="A9619">
            <v>43611</v>
          </cell>
          <cell r="B9619" t="str">
            <v xml:space="preserve">FECHADURA ESPELHO PARA PORTA INTERNA, EM ACO INOX (MAQUINA, TESTA E CONTRA-TESTA) E EM ZAMAC (MACANETA, LINGUETA E TRINCOS) COM ACABAMENTO CROMADO, MAQUINA DE 55 MM, INCLUINDO CHAVE TIPO INTERNA                                                                                                                                                                                                                                                                                                        </v>
          </cell>
          <cell r="C9619" t="str">
            <v xml:space="preserve">CJ    </v>
          </cell>
          <cell r="D9619">
            <v>134.04</v>
          </cell>
        </row>
        <row r="9620">
          <cell r="A9620">
            <v>3103</v>
          </cell>
          <cell r="B9620" t="str">
            <v xml:space="preserve">FECHADURA PARA PORTA PIVOTANTE DE VIDRO TEMPERADO, EM ACO INOX COM ACABAMENTO CROMADO, RECORTE PADRAO SANTA MARINA, COM CILINDRO EM LATAO, INCLUINDO CHAVE TIPO CILINDRO                                                                                                                                                                                                                                                                                                                                  </v>
          </cell>
          <cell r="C9620" t="str">
            <v xml:space="preserve">UN    </v>
          </cell>
          <cell r="D9620">
            <v>66.97</v>
          </cell>
        </row>
        <row r="9621">
          <cell r="A9621">
            <v>3097</v>
          </cell>
          <cell r="B9621" t="str">
            <v xml:space="preserve">FECHADURA ROSETA REDONDA PARA PORTA DE BANHEIRO, EM ACO INOX (MAQUINA, TESTA E CONTRA-TESTA) E EM ZAMAC (MACANETA, LINGUETA E TRINCOS) COM ACABAMENTO CROMADO, MAQUINA DE 40 MM, INCLUINDO CHAVE TIPO TRANQUETA                                                                                                                                                                                                                                                                                           </v>
          </cell>
          <cell r="C9621" t="str">
            <v xml:space="preserve">CJ    </v>
          </cell>
          <cell r="D9621">
            <v>101.33</v>
          </cell>
        </row>
        <row r="9622">
          <cell r="A9622">
            <v>3099</v>
          </cell>
          <cell r="B9622" t="str">
            <v xml:space="preserve">FECHADURA ROSETA REDONDA PARA PORTA DE BANHEIRO, EM ACO INOX (MAQUINA, TESTA E CONTRA-TESTA) E EM ZAMAC (MACANETA, LINGUETA E TRINCOS) COM ACABAMENTO CROMADO, MAQUINA DE 55 MM, INCLUINDO CHAVE TIPO TRANQUETA                                                                                                                                                                                                                                                                                           </v>
          </cell>
          <cell r="C9622" t="str">
            <v xml:space="preserve">CJ    </v>
          </cell>
          <cell r="D9622">
            <v>162.25</v>
          </cell>
        </row>
        <row r="9623">
          <cell r="A9623">
            <v>38151</v>
          </cell>
          <cell r="B9623" t="str">
            <v xml:space="preserve">FECHADURA ROSETA REDONDA PARA PORTA EXTERNA, EM ACO INOX (MAQUINA, TESTA E CONTRA-TESTA) E EM ZAMAC (MACANETA, LINGUETA E TRINCOS) COM ACABAMENTO CROMADO, MAQUINA DE 40 MM, INCLUINDO CHAVE TIPO CILINDRO                                                                                                                                                                                                                                                                                                </v>
          </cell>
          <cell r="C9623" t="str">
            <v xml:space="preserve">CJ    </v>
          </cell>
          <cell r="D9623">
            <v>117.62</v>
          </cell>
        </row>
        <row r="9624">
          <cell r="A9624">
            <v>38152</v>
          </cell>
          <cell r="B9624" t="str">
            <v xml:space="preserve">FECHADURA ROSETA REDONDA PARA PORTA EXTERNA, EM ACO INOX (MAQUINA, TESTA E CONTRA-TESTA) E EM ZAMAC (MACANETA, LINGUETA E TRINCOS) COM ACABAMENTO CROMADO, MAQUINA DE 55 MM, INCLUINDO CHAVE TIPO CILINDRO                                                                                                                                                                                                                                                                                                </v>
          </cell>
          <cell r="C9624" t="str">
            <v xml:space="preserve">CJ    </v>
          </cell>
          <cell r="D9624">
            <v>189.74</v>
          </cell>
        </row>
        <row r="9625">
          <cell r="A9625">
            <v>43610</v>
          </cell>
          <cell r="B9625" t="str">
            <v xml:space="preserve">FECHADURA ROSETA REDONDA PARA PORTA INTERNA, EM ACO INOX (MAQUINA, TESTA E CONTRA-TESTA) E EM ZAMAC (MACANETA, LINGUETA E TRINCOS) COM ACABAMENTO CROMADO, MAQUINA DE 40 MM, INCLUINDO CHAVE TIPO INTERNA (CONJUNTO DE FECHADURAS)                                                                                                                                                                                                                                                                        </v>
          </cell>
          <cell r="C9625" t="str">
            <v xml:space="preserve">CJ    </v>
          </cell>
          <cell r="D9625">
            <v>100.54</v>
          </cell>
        </row>
        <row r="9626">
          <cell r="A9626">
            <v>3093</v>
          </cell>
          <cell r="B9626" t="str">
            <v xml:space="preserve">FECHADURA ROSETA REDONDA PARA PORTA INTERNA, EM ACO INOX (MAQUINA, TESTA E CONTRA-TESTA) E EM ZAMAC (MACANETA, LINGUETA E TRINCOS) COM ACABAMENTO CROMADO, MAQUINA DE 55 MM, INCLUINDO CHAVE TIPO INTERNA                                                                                                                                                                                                                                                                                                 </v>
          </cell>
          <cell r="C9626" t="str">
            <v xml:space="preserve">CJ    </v>
          </cell>
          <cell r="D9626">
            <v>162.25</v>
          </cell>
        </row>
        <row r="9627">
          <cell r="A9627">
            <v>38165</v>
          </cell>
          <cell r="B9627" t="str">
            <v xml:space="preserve">FECHO / FECHADURA COM PUXADOR CONCHA, COM TRANCA TIPO TRAVA, PARA JANELA / PORTA DE CORRER (INCLUI TESTA, FECHADURA, PUXADOR) - COMPLETA                                                                                                                                                                                                                                                                                                                                                                  </v>
          </cell>
          <cell r="C9627" t="str">
            <v xml:space="preserve">CJ    </v>
          </cell>
          <cell r="D9627">
            <v>66.180000000000007</v>
          </cell>
        </row>
        <row r="9628">
          <cell r="A9628">
            <v>38177</v>
          </cell>
          <cell r="B9628" t="str">
            <v xml:space="preserve">FECHO / TRINCO TIPO AVIAO, EM ZAMAC CROMADO, *60* MM, PARA JANELAS - INCLUI PARAFUSOS                                                                                                                                                                                                                                                                                                                                                                                                                     </v>
          </cell>
          <cell r="C9628" t="str">
            <v xml:space="preserve">UN    </v>
          </cell>
          <cell r="D9628">
            <v>19.66</v>
          </cell>
        </row>
        <row r="9629">
          <cell r="A9629">
            <v>11458</v>
          </cell>
          <cell r="B9629" t="str">
            <v xml:space="preserve">FECHO DE SEGURANCA, TIPO BATOM, EM LATAO / ZAMAC, CROMADO, PARA PORTAS E JANELAS - INCLUI PARAFUSOS                                                                                                                                                                                                                                                                                                                                                                                                       </v>
          </cell>
          <cell r="C9629" t="str">
            <v xml:space="preserve">UN    </v>
          </cell>
          <cell r="D9629">
            <v>23.48</v>
          </cell>
        </row>
        <row r="9630">
          <cell r="A9630">
            <v>3108</v>
          </cell>
          <cell r="B9630" t="str">
            <v xml:space="preserve">FECHO QUEBRA UNHA, EM LATAO COM ACABAMENTO CROMADO, DE EMBUTIR, COM COMANDO ALAVANCA, ALTURA DE DE 22 CM, LARGURA MINIMA DE 1,90 CM E ESPESSURA MINIMA DE 1,90 MM, PARA PORTAS E JANELAS (INCLUI PARAFUSOS)                                                                                                                                                                                                                                                                                               </v>
          </cell>
          <cell r="C9630" t="str">
            <v xml:space="preserve">UN    </v>
          </cell>
          <cell r="D9630">
            <v>99.8</v>
          </cell>
        </row>
        <row r="9631">
          <cell r="A9631">
            <v>3105</v>
          </cell>
          <cell r="B9631" t="str">
            <v xml:space="preserve">FECHO QUEBRA UNHA, EM LATAO COM ACABAMENTO CROMADO, DE EMBUTIR, COM COMANDO ALAVANCA, ALTURA DE DE 40 CM, LARGURA MINIMA DE 1,90 CM E ESPESSURA MINIMA DE 1,90 MM, PARA PORTAS E JANELAS (INCLUI PARAFUSOS)                                                                                                                                                                                                                                                                                               </v>
          </cell>
          <cell r="C9631" t="str">
            <v xml:space="preserve">UN    </v>
          </cell>
          <cell r="D9631">
            <v>130.53</v>
          </cell>
        </row>
        <row r="9632">
          <cell r="A9632">
            <v>38178</v>
          </cell>
          <cell r="B9632" t="str">
            <v xml:space="preserve">FECHO QUEBRA UNHA, EM LATAO COM ACABAMENTO CROMADO, DE EMBUTIR, COM COMANDO DESLIZANTE, ALTURA DE 12 CM, LARGURA MINIMA DE 1,90 CM E ESPESSURA MINIMA DE 1,90 MM                                                                                                                                                                                                                                                                                                                                          </v>
          </cell>
          <cell r="C9632" t="str">
            <v xml:space="preserve">UN    </v>
          </cell>
          <cell r="D9632">
            <v>21.63</v>
          </cell>
        </row>
        <row r="9633">
          <cell r="A9633">
            <v>43575</v>
          </cell>
          <cell r="B9633" t="str">
            <v xml:space="preserve">FECHO QUEBRA UNHA, EM LATAO COM ACABAMENTO CROMADO, DE EMBUTIR, COM COMANDO DESLIZANTE, ALTURA DE 22 CM, LARGURA MINIMA DE 1,90 CM E ESPESSURA MINIMA DE 1,90 MM                                                                                                                                                                                                                                                                                                                                          </v>
          </cell>
          <cell r="C9633" t="str">
            <v xml:space="preserve">UN    </v>
          </cell>
          <cell r="D9633">
            <v>46.88</v>
          </cell>
        </row>
        <row r="9634">
          <cell r="A9634">
            <v>43577</v>
          </cell>
          <cell r="B9634" t="str">
            <v xml:space="preserve">FECHO QUEBRA UNHA, EM LATAO COM ACABAMENTO CROMADO, DE EMBUTIR, COM COMANDO DESLIZANTE, ALTURA DE 40 CM, LARGURA MINIMA DE 1,90 CM E ESPESSURA MINIMA DE 1,90 MM                                                                                                                                                                                                                                                                                                                                          </v>
          </cell>
          <cell r="C9634" t="str">
            <v xml:space="preserve">UN    </v>
          </cell>
          <cell r="D9634">
            <v>81.5</v>
          </cell>
        </row>
        <row r="9635">
          <cell r="A9635">
            <v>43458</v>
          </cell>
          <cell r="B9635" t="str">
            <v xml:space="preserve">FERRAMENTAS - FAMILIA ALMOXARIFE - HORISTA (ENCARGOS COMPLEMENTARES - COLETADO CAIXA)                                                                                                                                                                                                                                                                                                                                                                                                                     </v>
          </cell>
          <cell r="C9635" t="str">
            <v xml:space="preserve">H     </v>
          </cell>
          <cell r="D9635">
            <v>0.06</v>
          </cell>
        </row>
        <row r="9636">
          <cell r="A9636">
            <v>43470</v>
          </cell>
          <cell r="B9636" t="str">
            <v xml:space="preserve">FERRAMENTAS - FAMILIA ALMOXARIFE - MENSALISTA (ENCARGOS COMPLEMENTARES - COLETADO CAIXA)                                                                                                                                                                                                                                                                                                                                                                                                                  </v>
          </cell>
          <cell r="C9636" t="str">
            <v xml:space="preserve">MES   </v>
          </cell>
          <cell r="D9636">
            <v>10.89</v>
          </cell>
        </row>
        <row r="9637">
          <cell r="A9637">
            <v>43459</v>
          </cell>
          <cell r="B9637" t="str">
            <v xml:space="preserve">FERRAMENTAS - FAMILIA CARPINTEIRO DE FORMAS - HORISTA (ENCARGOS COMPLEMENTARES - COLETADO CAIXA)                                                                                                                                                                                                                                                                                                                                                                                                          </v>
          </cell>
          <cell r="C9637" t="str">
            <v xml:space="preserve">H     </v>
          </cell>
          <cell r="D9637">
            <v>0.49</v>
          </cell>
        </row>
        <row r="9638">
          <cell r="A9638">
            <v>43471</v>
          </cell>
          <cell r="B9638" t="str">
            <v xml:space="preserve">FERRAMENTAS - FAMILIA CARPINTEIRO DE FORMAS - MENSALISTA (ENCARGOS COMPLEMENTARES - COLETADO CAIXA)                                                                                                                                                                                                                                                                                                                                                                                                       </v>
          </cell>
          <cell r="C9638" t="str">
            <v xml:space="preserve">MES   </v>
          </cell>
          <cell r="D9638">
            <v>92.26</v>
          </cell>
        </row>
        <row r="9639">
          <cell r="A9639">
            <v>43460</v>
          </cell>
          <cell r="B9639" t="str">
            <v xml:space="preserve">FERRAMENTAS - FAMILIA ELETRICISTA - HORISTA (ENCARGOS COMPLEMENTARES - COLETADO CAIXA)                                                                                                                                                                                                                                                                                                                                                                                                                    </v>
          </cell>
          <cell r="C9639" t="str">
            <v xml:space="preserve">H     </v>
          </cell>
          <cell r="D9639">
            <v>0.85</v>
          </cell>
        </row>
        <row r="9640">
          <cell r="A9640">
            <v>43472</v>
          </cell>
          <cell r="B9640" t="str">
            <v xml:space="preserve">FERRAMENTAS - FAMILIA ELETRICISTA - MENSALISTA (ENCARGOS COMPLEMENTARES - COLETADO CAIXA)                                                                                                                                                                                                                                                                                                                                                                                                                 </v>
          </cell>
          <cell r="C9640" t="str">
            <v xml:space="preserve">MES   </v>
          </cell>
          <cell r="D9640">
            <v>159.72999999999999</v>
          </cell>
        </row>
        <row r="9641">
          <cell r="A9641">
            <v>43461</v>
          </cell>
          <cell r="B9641" t="str">
            <v xml:space="preserve">FERRAMENTAS - FAMILIA ENCANADOR - HORISTA (ENCARGOS COMPLEMENTARES - COLETADO CAIXA)                                                                                                                                                                                                                                                                                                                                                                                                                      </v>
          </cell>
          <cell r="C9641" t="str">
            <v xml:space="preserve">H     </v>
          </cell>
          <cell r="D9641">
            <v>0.31</v>
          </cell>
        </row>
        <row r="9642">
          <cell r="A9642">
            <v>43473</v>
          </cell>
          <cell r="B9642" t="str">
            <v xml:space="preserve">FERRAMENTAS - FAMILIA ENCANADOR - MENSALISTA (ENCARGOS COMPLEMENTARES - COLETADO CAIXA)                                                                                                                                                                                                                                                                                                                                                                                                                   </v>
          </cell>
          <cell r="C9642" t="str">
            <v xml:space="preserve">MES   </v>
          </cell>
          <cell r="D9642">
            <v>59.28</v>
          </cell>
        </row>
        <row r="9643">
          <cell r="A9643">
            <v>43463</v>
          </cell>
          <cell r="B9643" t="str">
            <v xml:space="preserve">FERRAMENTAS - FAMILIA ENCARREGADO GERAL - HORISTA (ENCARGOS COMPLEMENTARES - COLETADO CAIXA)                                                                                                                                                                                                                                                                                                                                                                                                              </v>
          </cell>
          <cell r="C9643" t="str">
            <v xml:space="preserve">H     </v>
          </cell>
          <cell r="D9643">
            <v>0.1</v>
          </cell>
        </row>
        <row r="9644">
          <cell r="A9644">
            <v>43475</v>
          </cell>
          <cell r="B9644" t="str">
            <v xml:space="preserve">FERRAMENTAS - FAMILIA ENCARREGADO GERAL - MENSALISTA (ENCARGOS COMPLEMENTARES - COLETADO CAIXA)                                                                                                                                                                                                                                                                                                                                                                                                           </v>
          </cell>
          <cell r="C9644" t="str">
            <v xml:space="preserve">MES   </v>
          </cell>
          <cell r="D9644">
            <v>18.73</v>
          </cell>
        </row>
        <row r="9645">
          <cell r="A9645">
            <v>43462</v>
          </cell>
          <cell r="B9645" t="str">
            <v xml:space="preserve">FERRAMENTAS - FAMILIA ENGENHEIRO CIVIL - HORISTA (ENCARGOS COMPLEMENTARES - COLETADO CAIXA)                                                                                                                                                                                                                                                                                                                                                                                                               </v>
          </cell>
          <cell r="C9645" t="str">
            <v xml:space="preserve">H     </v>
          </cell>
          <cell r="D9645">
            <v>0.01</v>
          </cell>
        </row>
        <row r="9646">
          <cell r="A9646">
            <v>43474</v>
          </cell>
          <cell r="B9646" t="str">
            <v xml:space="preserve">FERRAMENTAS - FAMILIA ENGENHEIRO CIVIL - MENSALISTA (ENCARGOS COMPLEMENTARES - COLETADO CAIXA)                                                                                                                                                                                                                                                                                                                                                                                                            </v>
          </cell>
          <cell r="C9646" t="str">
            <v xml:space="preserve">MES   </v>
          </cell>
          <cell r="D9646">
            <v>2.29</v>
          </cell>
        </row>
        <row r="9647">
          <cell r="A9647">
            <v>43464</v>
          </cell>
          <cell r="B9647" t="str">
            <v xml:space="preserve">FERRAMENTAS - FAMILIA OPERADOR ESCAVADEIRA - HORISTA (ENCARGOS COMPLEMENTARES - COLETADO CAIXA)                                                                                                                                                                                                                                                                                                                                                                                                           </v>
          </cell>
          <cell r="C9647" t="str">
            <v xml:space="preserve">H     </v>
          </cell>
          <cell r="D9647">
            <v>0.01</v>
          </cell>
        </row>
        <row r="9648">
          <cell r="A9648">
            <v>43476</v>
          </cell>
          <cell r="B9648" t="str">
            <v xml:space="preserve">FERRAMENTAS - FAMILIA OPERADOR ESCAVADEIRA - MENSALISTA (ENCARGOS COMPLEMENTARES - COLETADO CAIXA)                                                                                                                                                                                                                                                                                                                                                                                                        </v>
          </cell>
          <cell r="C9648" t="str">
            <v xml:space="preserve">MES   </v>
          </cell>
          <cell r="D9648">
            <v>0.01</v>
          </cell>
        </row>
        <row r="9649">
          <cell r="A9649">
            <v>43465</v>
          </cell>
          <cell r="B9649" t="str">
            <v xml:space="preserve">FERRAMENTAS - FAMILIA PEDREIRO - HORISTA (ENCARGOS COMPLEMENTARES - COLETADO CAIXA)                                                                                                                                                                                                                                                                                                                                                                                                                       </v>
          </cell>
          <cell r="C9649" t="str">
            <v xml:space="preserve">H     </v>
          </cell>
          <cell r="D9649">
            <v>0.82</v>
          </cell>
        </row>
        <row r="9650">
          <cell r="A9650">
            <v>43477</v>
          </cell>
          <cell r="B9650" t="str">
            <v xml:space="preserve">FERRAMENTAS - FAMILIA PEDREIRO - MENSALISTA (ENCARGOS COMPLEMENTARES - COLETADO CAIXA)                                                                                                                                                                                                                                                                                                                                                                                                                    </v>
          </cell>
          <cell r="C9650" t="str">
            <v xml:space="preserve">MES   </v>
          </cell>
          <cell r="D9650">
            <v>155.21</v>
          </cell>
        </row>
        <row r="9651">
          <cell r="A9651">
            <v>43466</v>
          </cell>
          <cell r="B9651" t="str">
            <v xml:space="preserve">FERRAMENTAS - FAMILIA PINTOR - HORISTA (ENCARGOS COMPLEMENTARES - COLETADO CAIXA)                                                                                                                                                                                                                                                                                                                                                                                                                         </v>
          </cell>
          <cell r="C9651" t="str">
            <v xml:space="preserve">H     </v>
          </cell>
          <cell r="D9651">
            <v>1.97</v>
          </cell>
        </row>
        <row r="9652">
          <cell r="A9652">
            <v>43478</v>
          </cell>
          <cell r="B9652" t="str">
            <v xml:space="preserve">FERRAMENTAS - FAMILIA PINTOR - MENSALISTA (ENCARGOS COMPLEMENTARES - COLETADO CAIXA)                                                                                                                                                                                                                                                                                                                                                                                                                      </v>
          </cell>
          <cell r="C9652" t="str">
            <v xml:space="preserve">MES   </v>
          </cell>
          <cell r="D9652">
            <v>371.21</v>
          </cell>
        </row>
        <row r="9653">
          <cell r="A9653">
            <v>43467</v>
          </cell>
          <cell r="B9653" t="str">
            <v xml:space="preserve">FERRAMENTAS - FAMILIA SERVENTE - HORISTA (ENCARGOS COMPLEMENTARES - COLETADO CAIXA)                                                                                                                                                                                                                                                                                                                                                                                                                       </v>
          </cell>
          <cell r="C9653" t="str">
            <v xml:space="preserve">H     </v>
          </cell>
          <cell r="D9653">
            <v>0.61</v>
          </cell>
        </row>
        <row r="9654">
          <cell r="A9654">
            <v>43479</v>
          </cell>
          <cell r="B9654" t="str">
            <v xml:space="preserve">FERRAMENTAS - FAMILIA SERVENTE - MENSALISTA (ENCARGOS COMPLEMENTARES - COLETADO CAIXA)                                                                                                                                                                                                                                                                                                                                                                                                                    </v>
          </cell>
          <cell r="C9654" t="str">
            <v xml:space="preserve">MES   </v>
          </cell>
          <cell r="D9654">
            <v>114.72</v>
          </cell>
        </row>
        <row r="9655">
          <cell r="A9655">
            <v>43468</v>
          </cell>
          <cell r="B9655" t="str">
            <v xml:space="preserve">FERRAMENTAS - FAMILIA SOLDADOR - HORISTA (ENCARGOS COMPLEMENTARES - COLETADO CAIXA)                                                                                                                                                                                                                                                                                                                                                                                                                       </v>
          </cell>
          <cell r="C9655" t="str">
            <v xml:space="preserve">H     </v>
          </cell>
          <cell r="D9655">
            <v>1.23</v>
          </cell>
        </row>
        <row r="9656">
          <cell r="A9656">
            <v>43480</v>
          </cell>
          <cell r="B9656" t="str">
            <v xml:space="preserve">FERRAMENTAS - FAMILIA SOLDADOR - MENSALISTA (ENCARGOS COMPLEMENTARES - COLETADO CAIXA)                                                                                                                                                                                                                                                                                                                                                                                                                    </v>
          </cell>
          <cell r="C9656" t="str">
            <v xml:space="preserve">MES   </v>
          </cell>
          <cell r="D9656">
            <v>232.31</v>
          </cell>
        </row>
        <row r="9657">
          <cell r="A9657">
            <v>43469</v>
          </cell>
          <cell r="B9657" t="str">
            <v xml:space="preserve">FERRAMENTAS - FAMILIA TOPOGRAFO - HORISTA (ENCARGOS COMPLEMENTARES - COLETADO CAIXA)                                                                                                                                                                                                                                                                                                                                                                                                                      </v>
          </cell>
          <cell r="C9657" t="str">
            <v xml:space="preserve">H     </v>
          </cell>
          <cell r="D9657">
            <v>7.0000000000000007E-2</v>
          </cell>
        </row>
        <row r="9658">
          <cell r="A9658">
            <v>43481</v>
          </cell>
          <cell r="B9658" t="str">
            <v xml:space="preserve">FERRAMENTAS - FAMILIA TOPOGRAFO - MENSALISTA (ENCARGOS COMPLEMENTARES - COLETADO CAIXA)                                                                                                                                                                                                                                                                                                                                                                                                                   </v>
          </cell>
          <cell r="C9658" t="str">
            <v xml:space="preserve">MES   </v>
          </cell>
          <cell r="D9658">
            <v>12.77</v>
          </cell>
        </row>
        <row r="9659">
          <cell r="A9659">
            <v>3119</v>
          </cell>
          <cell r="B9659" t="str">
            <v xml:space="preserve">FERROLHO COM FECHO / TRINCO REDONDO, EM ACO GALVANIZADO / ZINCADO, DE SOBREPOR, COM COMPRIMENTO DE 2" E ESPESSURA MINIMA DA CHAPA DE 0,90 MM, PARA PORTAS E JANELAS                                                                                                                                                                                                                                                                                                                                       </v>
          </cell>
          <cell r="C9659" t="str">
            <v xml:space="preserve">UN    </v>
          </cell>
          <cell r="D9659">
            <v>2.54</v>
          </cell>
        </row>
        <row r="9660">
          <cell r="A9660">
            <v>3122</v>
          </cell>
          <cell r="B9660" t="str">
            <v xml:space="preserve">FERROLHO COM FECHO / TRINCO REDONDO, EM ACO GALVANIZADO / ZINCADO, DE SOBREPOR, COM COMPRIMENTO DE 3" A 4" E ESPESSURA MINIMA DA CHAPA DE 0,90 MM                                                                                                                                                                                                                                                                                                                                                         </v>
          </cell>
          <cell r="C9660" t="str">
            <v xml:space="preserve">UN    </v>
          </cell>
          <cell r="D9660">
            <v>5.17</v>
          </cell>
        </row>
        <row r="9661">
          <cell r="A9661">
            <v>3121</v>
          </cell>
          <cell r="B9661" t="str">
            <v xml:space="preserve">FERROLHO COM FECHO / TRINCO REDONDO, EM ACO GALVANIZADO / ZINCADO, DE SOBREPOR, COM COMPRIMENTO DE 5" E ESPESSURA MINIMA DA CHAPA DE 0,90 MM                                                                                                                                                                                                                                                                                                                                                              </v>
          </cell>
          <cell r="C9661" t="str">
            <v xml:space="preserve">UN    </v>
          </cell>
          <cell r="D9661">
            <v>5.86</v>
          </cell>
        </row>
        <row r="9662">
          <cell r="A9662">
            <v>3120</v>
          </cell>
          <cell r="B9662" t="str">
            <v xml:space="preserve">FERROLHO COM FECHO / TRINCO REDONDO, EM ACO GALVANIZADO / ZINCADO, DE SOBREPOR, COM COMPRIMENTO DE 6" E ESPESSURA MINIMA DA CHAPA DE 1,50 MM                                                                                                                                                                                                                                                                                                                                                              </v>
          </cell>
          <cell r="C9662" t="str">
            <v xml:space="preserve">UN    </v>
          </cell>
          <cell r="D9662">
            <v>11.11</v>
          </cell>
        </row>
        <row r="9663">
          <cell r="A9663">
            <v>11455</v>
          </cell>
          <cell r="B9663" t="str">
            <v xml:space="preserve">FERROLHO COM FECHO / TRINCO REDONDO, EM ACO GALVANIZADO / ZINCADO, DE SOBREPOR, COM COMPRIMENTO DE 8" E ESPESSURA MINIMA DA CHAPA DE 1,50 MM                                                                                                                                                                                                                                                                                                                                                              </v>
          </cell>
          <cell r="C9663" t="str">
            <v xml:space="preserve">UN    </v>
          </cell>
          <cell r="D9663">
            <v>16.07</v>
          </cell>
        </row>
        <row r="9664">
          <cell r="A9664">
            <v>11456</v>
          </cell>
          <cell r="B9664" t="str">
            <v xml:space="preserve">FERROLHO COM FECHO /TRINCO REDONDO, EM ACO GALVANIZADO / ZINCADO, DE SOBREPOR, COM COMPRIMENTO DE 10" A 12" E ESPESSURA MINIMA DA CHAPA DE 1,50 MM                                                                                                                                                                                                                                                                                                                                                        </v>
          </cell>
          <cell r="C9664" t="str">
            <v xml:space="preserve">UN    </v>
          </cell>
          <cell r="D9664">
            <v>19.21</v>
          </cell>
        </row>
        <row r="9665">
          <cell r="A9665">
            <v>3107</v>
          </cell>
          <cell r="B9665" t="str">
            <v xml:space="preserve">FERROLHO COM FECHO CHATO E PORTA CADEADO, EM ACO GALVANIZADO / ZINCADO, DE SOBREPOR, COM COMPRIMENTO DE 3" A 4", CHAPA COM ESPESSURA MINIMA DE 0,90 MM E LARGURA MINIMA DE 3,20 CM (FECHO SIMPLES / LEVE) (INCLUI PARAFUSOS)                                                                                                                                                                                                                                                                              </v>
          </cell>
          <cell r="C9665" t="str">
            <v xml:space="preserve">UN    </v>
          </cell>
          <cell r="D9665">
            <v>8.1</v>
          </cell>
        </row>
        <row r="9666">
          <cell r="A9666">
            <v>43583</v>
          </cell>
          <cell r="B9666" t="str">
            <v xml:space="preserve">FERROLHO COM FECHO CHATO E PORTA CADEADO, EM ACO GALVANIZADO / ZINCADO, DE SOBREPOR, COM COMPRIMENTO DE 3" A 4", CHAPA COM ESPESSURA MINIMA DE 1,70 MM E LARGURA MINIMA DE 5,00 CM (FECHO REFORCADO)                                                                                                                                                                                                                                                                                                      </v>
          </cell>
          <cell r="C9666" t="str">
            <v xml:space="preserve">UN    </v>
          </cell>
          <cell r="D9666">
            <v>9.14</v>
          </cell>
        </row>
        <row r="9667">
          <cell r="A9667">
            <v>43586</v>
          </cell>
          <cell r="B9667" t="str">
            <v xml:space="preserve">FERROLHO COM FECHO CHATO E PORTA CADEADO, EM ACO GALVANIZADO / ZINCADO, DE SOBREPOR, COM COMPRIMENTO DE 5", CHAPA COM ESPESSURA MINIMA DE 0,90 MM E LARGURA MINIMA DE 3,20 CM (FECHO SIMPLES)                                                                                                                                                                                                                                                                                                             </v>
          </cell>
          <cell r="C9667" t="str">
            <v xml:space="preserve">UN    </v>
          </cell>
          <cell r="D9667">
            <v>9.36</v>
          </cell>
        </row>
        <row r="9668">
          <cell r="A9668">
            <v>11461</v>
          </cell>
          <cell r="B9668" t="str">
            <v xml:space="preserve">FERROLHO COM FECHO CHATO E PORTA CADEADO, EM ACO GALVANIZADO / ZINCADO, DE SOBREPOR, COM COMPRIMENTO DE 5", CHAPA COM ESPESSURA MINIMA DE 1,70 MM E LARGURA MINIMA DE 5,00 CM (FECHO REFORCADO)                                                                                                                                                                                                                                                                                                           </v>
          </cell>
          <cell r="C9668" t="str">
            <v xml:space="preserve">UN    </v>
          </cell>
          <cell r="D9668">
            <v>10.210000000000001</v>
          </cell>
        </row>
        <row r="9669">
          <cell r="A9669">
            <v>43587</v>
          </cell>
          <cell r="B9669" t="str">
            <v xml:space="preserve">FERROLHO COM FECHO CHATO E PORTA CADEADO, EM ACO GALVANIZADO / ZINCADO, DE SOBREPOR, COM COMPRIMENTO DE 6", CHAPA COM ESPESSURA MINIMA DE 0,90 MM E LARGURA MINIMA DE 3,80 CM (FECHO SIMPLES)                                                                                                                                                                                                                                                                                                             </v>
          </cell>
          <cell r="C9669" t="str">
            <v xml:space="preserve">UN    </v>
          </cell>
          <cell r="D9669">
            <v>11.78</v>
          </cell>
        </row>
        <row r="9670">
          <cell r="A9670">
            <v>3106</v>
          </cell>
          <cell r="B9670" t="str">
            <v xml:space="preserve">FERROLHO COM FECHO CHATO E PORTA CADEADO, EM ACO GALVANIZADO / ZINCADO, DE SOBREPOR, COM COMPRIMENTO DE 6", CHAPA COM ESPESSURA MINIMA DE 1,70 MM E LARGURA /MINIMA DE 5,00 CM (FECHO REFORCADO) (INCLUI PARAFUSOS)                                                                                                                                                                                                                                                                                       </v>
          </cell>
          <cell r="C9670" t="str">
            <v xml:space="preserve">UN    </v>
          </cell>
          <cell r="D9670">
            <v>14.94</v>
          </cell>
        </row>
        <row r="9671">
          <cell r="A9671">
            <v>44539</v>
          </cell>
          <cell r="B9671" t="str">
            <v xml:space="preserve">FERTILIZANTE NPK -  10:10:10                                                                                                                                                                                                                                                                                                                                                                                                                                                                              </v>
          </cell>
          <cell r="C9671" t="str">
            <v xml:space="preserve">KG    </v>
          </cell>
          <cell r="D9671">
            <v>3.08</v>
          </cell>
        </row>
        <row r="9672">
          <cell r="A9672">
            <v>3123</v>
          </cell>
          <cell r="B9672" t="str">
            <v xml:space="preserve">FERTILIZANTE NPK - 4: 14: 8                                                                                                                                                                                                                                                                                                                                                                                                                                                                               </v>
          </cell>
          <cell r="C9672" t="str">
            <v xml:space="preserve">KG    </v>
          </cell>
          <cell r="D9672">
            <v>2.87</v>
          </cell>
        </row>
        <row r="9673">
          <cell r="A9673">
            <v>38125</v>
          </cell>
          <cell r="B9673" t="str">
            <v xml:space="preserve">FERTILIZANTE ORGANICO COMPOSTO, CLASSE A                                                                                                                                                                                                                                                                                                                                                                                                                                                                  </v>
          </cell>
          <cell r="C9673" t="str">
            <v xml:space="preserve">KG    </v>
          </cell>
          <cell r="D9673">
            <v>1.71</v>
          </cell>
        </row>
        <row r="9674">
          <cell r="A9674">
            <v>39014</v>
          </cell>
          <cell r="B9674" t="str">
            <v xml:space="preserve">FIBRA DE ACO PARA REFORCO DO CONCRETO, SOLTA, TIPO A-I, FATOR DE FORMA *50* L / D, COMPRIMENTO DE *30* MM E RESISTENCIA A TRACAO DO ACO MAIOR 1000 MPA                                                                                                                                                                                                                                                                                                                                                    </v>
          </cell>
          <cell r="C9674" t="str">
            <v xml:space="preserve">KG    </v>
          </cell>
          <cell r="D9674">
            <v>9.0500000000000007</v>
          </cell>
        </row>
        <row r="9675">
          <cell r="A9675">
            <v>39365</v>
          </cell>
          <cell r="B9675" t="str">
            <v xml:space="preserve">FILTRO ANAEROBIO, EM POLIETILENO DE ALTA DENSIDADE (PEAD), CAPACIDADE *1100* LITROS (NBR 13969)                                                                                                                                                                                                                                                                                                                                                                                                           </v>
          </cell>
          <cell r="C9675" t="str">
            <v xml:space="preserve">UN    </v>
          </cell>
          <cell r="D9675">
            <v>1969.16</v>
          </cell>
        </row>
        <row r="9676">
          <cell r="A9676">
            <v>39366</v>
          </cell>
          <cell r="B9676" t="str">
            <v xml:space="preserve">FILTRO ANAEROBIO, EM POLIETILENO DE ALTA DENSIDADE (PEAD), CAPACIDADE *2800* LITROS (NBR 13969)                                                                                                                                                                                                                                                                                                                                                                                                           </v>
          </cell>
          <cell r="C9676" t="str">
            <v xml:space="preserve">UN    </v>
          </cell>
          <cell r="D9676">
            <v>2987.54</v>
          </cell>
        </row>
        <row r="9677">
          <cell r="A9677">
            <v>39367</v>
          </cell>
          <cell r="B9677" t="str">
            <v xml:space="preserve">FILTRO ANAEROBIO, EM POLIETILENO DE ALTA DENSIDADE (PEAD), CAPACIDADE *5000* LITROS (NBR 13969)                                                                                                                                                                                                                                                                                                                                                                                                           </v>
          </cell>
          <cell r="C9677" t="str">
            <v xml:space="preserve">UN    </v>
          </cell>
          <cell r="D9677">
            <v>5118.96</v>
          </cell>
        </row>
        <row r="9678">
          <cell r="A9678">
            <v>37394</v>
          </cell>
          <cell r="B9678" t="str">
            <v xml:space="preserve">FINCAPINO CURTO CALIBRE 22, CARGA MEDIA POTENCIA 5 (PARA FERRAMENTA DE ACAO DIRETA) COR VERMELHA                                                                                                                                                                                                                                                                                                                                                                                                          </v>
          </cell>
          <cell r="C9678" t="str">
            <v xml:space="preserve">CENTO </v>
          </cell>
          <cell r="D9678">
            <v>46.06</v>
          </cell>
        </row>
        <row r="9679">
          <cell r="A9679">
            <v>14146</v>
          </cell>
          <cell r="B9679" t="str">
            <v xml:space="preserve">FINCAPINO LONGO CALIBRE 22, CARGA FORTE POTENCIA 7 (PARA FERRAMENTA DE ACAO DIRETA), COR AMARELA                                                                                                                                                                                                                                                                                                                                                                                                          </v>
          </cell>
          <cell r="C9679" t="str">
            <v xml:space="preserve">CENTO </v>
          </cell>
          <cell r="D9679">
            <v>74.069999999999993</v>
          </cell>
        </row>
        <row r="9680">
          <cell r="A9680">
            <v>938</v>
          </cell>
          <cell r="B9680" t="str">
            <v xml:space="preserve">FIO DE COBRE, SOLIDO, CLASSE 1, ISOLACAO EM PVC/A, ANTICHAMA BWF-B, 450/750V, SECAO NOMINAL 1,5 MM2                                                                                                                                                                                                                                                                                                                                                                                                       </v>
          </cell>
          <cell r="C9680" t="str">
            <v xml:space="preserve">M     </v>
          </cell>
          <cell r="D9680">
            <v>1.44</v>
          </cell>
        </row>
        <row r="9681">
          <cell r="A9681">
            <v>937</v>
          </cell>
          <cell r="B9681" t="str">
            <v xml:space="preserve">FIO DE COBRE, SOLIDO, CLASSE 1, ISOLACAO EM PVC/A, ANTICHAMA BWF-B, 450/750V, SECAO NOMINAL 10 MM2                                                                                                                                                                                                                                                                                                                                                                                                        </v>
          </cell>
          <cell r="C9681" t="str">
            <v xml:space="preserve">M     </v>
          </cell>
          <cell r="D9681">
            <v>8.42</v>
          </cell>
        </row>
        <row r="9682">
          <cell r="A9682">
            <v>939</v>
          </cell>
          <cell r="B9682" t="str">
            <v xml:space="preserve">FIO DE COBRE, SOLIDO, CLASSE 1, ISOLACAO EM PVC/A, ANTICHAMA BWF-B, 450/750V, SECAO NOMINAL 2,5 MM2                                                                                                                                                                                                                                                                                                                                                                                                       </v>
          </cell>
          <cell r="C9682" t="str">
            <v xml:space="preserve">M     </v>
          </cell>
          <cell r="D9682">
            <v>2.33</v>
          </cell>
        </row>
        <row r="9683">
          <cell r="A9683">
            <v>944</v>
          </cell>
          <cell r="B9683" t="str">
            <v xml:space="preserve">FIO DE COBRE, SOLIDO, CLASSE 1, ISOLACAO EM PVC/A, ANTICHAMA BWF-B, 450/750V, SECAO NOMINAL 4 MM2                                                                                                                                                                                                                                                                                                                                                                                                         </v>
          </cell>
          <cell r="C9683" t="str">
            <v xml:space="preserve">M     </v>
          </cell>
          <cell r="D9683">
            <v>3.69</v>
          </cell>
        </row>
        <row r="9684">
          <cell r="A9684">
            <v>940</v>
          </cell>
          <cell r="B9684" t="str">
            <v xml:space="preserve">FIO DE COBRE, SOLIDO, CLASSE 1, ISOLACAO EM PVC/A, ANTICHAMA BWF-B, 450/750V, SECAO NOMINAL 6 MM2                                                                                                                                                                                                                                                                                                                                                                                                         </v>
          </cell>
          <cell r="C9684" t="str">
            <v xml:space="preserve">M     </v>
          </cell>
          <cell r="D9684">
            <v>5.33</v>
          </cell>
        </row>
        <row r="9685">
          <cell r="A9685">
            <v>44397</v>
          </cell>
          <cell r="B9685" t="str">
            <v xml:space="preserve">FITA / CINTA AUTOADESIVA ELASTOMERICA PARA VEDACAO, L= 50 MM, E = 3 MM                                                                                                                                                                                                                                                                                                                                                                                                                                    </v>
          </cell>
          <cell r="C9685" t="str">
            <v xml:space="preserve">M     </v>
          </cell>
          <cell r="D9685">
            <v>3.94</v>
          </cell>
        </row>
        <row r="9686">
          <cell r="A9686">
            <v>406</v>
          </cell>
          <cell r="B9686" t="str">
            <v xml:space="preserve">FITA ACO INOX PARA CINTAR POSTE, L = 19 MM, E = 0,5 MM (ROLO DE 30M)                                                                                                                                                                                                                                                                                                                                                                                                                                      </v>
          </cell>
          <cell r="C9686" t="str">
            <v xml:space="preserve">UN    </v>
          </cell>
          <cell r="D9686">
            <v>72</v>
          </cell>
        </row>
        <row r="9687">
          <cell r="A9687">
            <v>42529</v>
          </cell>
          <cell r="B9687" t="str">
            <v xml:space="preserve">FITA ADESIVA ALUMINIZADA, PARA INSTALACAO DE MANTAS DE SUBCOBERTURA, L = *5* CM                                                                                                                                                                                                                                                                                                                                                                                                                           </v>
          </cell>
          <cell r="C9687" t="str">
            <v xml:space="preserve">M     </v>
          </cell>
          <cell r="D9687">
            <v>1.35</v>
          </cell>
        </row>
        <row r="9688">
          <cell r="A9688">
            <v>39634</v>
          </cell>
          <cell r="B9688" t="str">
            <v xml:space="preserve">FITA ADESIVA ANTICORROSIVA DE PVC FLEXIVEL, COR PRETA, PARA PROTECAO TUBULACAO, 50 MM X 30 M (L X C), E= *0,25* MM                                                                                                                                                                                                                                                                                                                                                                                        </v>
          </cell>
          <cell r="C9688" t="str">
            <v xml:space="preserve">M     </v>
          </cell>
          <cell r="D9688">
            <v>5.08</v>
          </cell>
        </row>
        <row r="9689">
          <cell r="A9689">
            <v>39701</v>
          </cell>
          <cell r="B9689" t="str">
            <v xml:space="preserve">FITA ADESIVA ASFALTICA ALUMINIZADA MULTIUSO, L = 10 CM, ROLO DE 10 M                                                                                                                                                                                                                                                                                                                                                                                                                                      </v>
          </cell>
          <cell r="C9689" t="str">
            <v xml:space="preserve">UN    </v>
          </cell>
          <cell r="D9689">
            <v>110.32</v>
          </cell>
        </row>
        <row r="9690">
          <cell r="A9690">
            <v>12815</v>
          </cell>
          <cell r="B9690" t="str">
            <v xml:space="preserve">FITA CREPE ROLO DE 25 MM X 50 M                                                                                                                                                                                                                                                                                                                                                                                                                                                                           </v>
          </cell>
          <cell r="C9690" t="str">
            <v xml:space="preserve">UN    </v>
          </cell>
          <cell r="D9690">
            <v>11.43</v>
          </cell>
        </row>
        <row r="9691">
          <cell r="A9691">
            <v>39431</v>
          </cell>
          <cell r="B9691" t="str">
            <v xml:space="preserve">FITA DE PAPEL MICROPERFURADO, 50 X 150 MM, PARA TRATAMENTO DE JUNTAS DE CHAPA DE GESSO PARA DRYWALL                                                                                                                                                                                                                                                                                                                                                                                                       </v>
          </cell>
          <cell r="C9691" t="str">
            <v xml:space="preserve">M     </v>
          </cell>
          <cell r="D9691">
            <v>0.3</v>
          </cell>
        </row>
        <row r="9692">
          <cell r="A9692">
            <v>39432</v>
          </cell>
          <cell r="B9692" t="str">
            <v xml:space="preserve">FITA DE PAPEL REFORCADA COM LAMINA DE METAL PARA REFORCO DE CANTOS DE CHAPA DE GESSO PARA DRYWALL                                                                                                                                                                                                                                                                                                                                                                                                         </v>
          </cell>
          <cell r="C9692" t="str">
            <v xml:space="preserve">M     </v>
          </cell>
          <cell r="D9692">
            <v>2.71</v>
          </cell>
        </row>
        <row r="9693">
          <cell r="A9693">
            <v>20111</v>
          </cell>
          <cell r="B9693" t="str">
            <v xml:space="preserve">FITA ISOLANTE ADESIVA ANTICHAMA, USO ATE 750 V, EM ROLO DE 19 MM X 20 M                                                                                                                                                                                                                                                                                                                                                                                                                                   </v>
          </cell>
          <cell r="C9693" t="str">
            <v xml:space="preserve">UN    </v>
          </cell>
          <cell r="D9693">
            <v>19.87</v>
          </cell>
        </row>
        <row r="9694">
          <cell r="A9694">
            <v>21127</v>
          </cell>
          <cell r="B9694" t="str">
            <v xml:space="preserve">FITA ISOLANTE ADESIVA ANTICHAMA, USO ATE 750 V, EM ROLO DE 19 MM X 5 M                                                                                                                                                                                                                                                                                                                                                                                                                                    </v>
          </cell>
          <cell r="C9694" t="str">
            <v xml:space="preserve">UN    </v>
          </cell>
          <cell r="D9694">
            <v>7.51</v>
          </cell>
        </row>
        <row r="9695">
          <cell r="A9695">
            <v>404</v>
          </cell>
          <cell r="B9695" t="str">
            <v xml:space="preserve">FITA ISOLANTE DE BORRACHA AUTOFUSAO, USO ATE 69 KV (ALTA TENSAO)                                                                                                                                                                                                                                                                                                                                                                                                                                          </v>
          </cell>
          <cell r="C9695" t="str">
            <v xml:space="preserve">M     </v>
          </cell>
          <cell r="D9695">
            <v>2.71</v>
          </cell>
        </row>
        <row r="9696">
          <cell r="A9696">
            <v>14151</v>
          </cell>
          <cell r="B9696" t="str">
            <v xml:space="preserve">FITA METALICA GRAVADA, L = 17 MM, ROLO DE 25 M, CARGA RECOMENDADA = *120* KGF                                                                                                                                                                                                                                                                                                                                                                                                                             </v>
          </cell>
          <cell r="C9696" t="str">
            <v xml:space="preserve">UN    </v>
          </cell>
          <cell r="D9696">
            <v>53.23</v>
          </cell>
        </row>
        <row r="9697">
          <cell r="A9697">
            <v>14153</v>
          </cell>
          <cell r="B9697" t="str">
            <v xml:space="preserve">FITA METALICA PERFURADA, L = *18* MM, ROLO DE 30 M, CARGA RECOMENDADA = *30* KGF                                                                                                                                                                                                                                                                                                                                                                                                                          </v>
          </cell>
          <cell r="C9697" t="str">
            <v xml:space="preserve">UN    </v>
          </cell>
          <cell r="D9697">
            <v>60.18</v>
          </cell>
        </row>
        <row r="9698">
          <cell r="A9698">
            <v>14152</v>
          </cell>
          <cell r="B9698" t="str">
            <v xml:space="preserve">FITA METALICA PERFURADA, L = 17 MM, ROLO DE 30 M, CARGA RECOMENDADA = *19* KGF                                                                                                                                                                                                                                                                                                                                                                                                                            </v>
          </cell>
          <cell r="C9698" t="str">
            <v xml:space="preserve">UN    </v>
          </cell>
          <cell r="D9698">
            <v>46.2</v>
          </cell>
        </row>
        <row r="9699">
          <cell r="A9699">
            <v>14154</v>
          </cell>
          <cell r="B9699" t="str">
            <v xml:space="preserve">FITA METALICA PERFURADA, L = 25 MM, ROLO DE 30 M, CARGA RECOMENDADA = *222,5* KGF                                                                                                                                                                                                                                                                                                                                                                                                                         </v>
          </cell>
          <cell r="C9699" t="str">
            <v xml:space="preserve">UN    </v>
          </cell>
          <cell r="D9699">
            <v>161.69999999999999</v>
          </cell>
        </row>
        <row r="9700">
          <cell r="A9700">
            <v>3146</v>
          </cell>
          <cell r="B9700" t="str">
            <v xml:space="preserve">FITA VEDA ROSCA EM ROLOS DE 18 MM X 10 M (L X C)                                                                                                                                                                                                                                                                                                                                                                                                                                                          </v>
          </cell>
          <cell r="C9700" t="str">
            <v xml:space="preserve">UN    </v>
          </cell>
          <cell r="D9700">
            <v>2.61</v>
          </cell>
        </row>
        <row r="9701">
          <cell r="A9701">
            <v>3143</v>
          </cell>
          <cell r="B9701" t="str">
            <v xml:space="preserve">FITA VEDA ROSCA EM ROLOS DE 18 MM X 25 M (L X C)                                                                                                                                                                                                                                                                                                                                                                                                                                                          </v>
          </cell>
          <cell r="C9701" t="str">
            <v xml:space="preserve">UN    </v>
          </cell>
          <cell r="D9701">
            <v>5.93</v>
          </cell>
        </row>
        <row r="9702">
          <cell r="A9702">
            <v>3148</v>
          </cell>
          <cell r="B9702" t="str">
            <v xml:space="preserve">FITA VEDA ROSCA EM ROLOS DE 18 MM X 50 M (L X C)                                                                                                                                                                                                                                                                                                                                                                                                                                                          </v>
          </cell>
          <cell r="C9702" t="str">
            <v xml:space="preserve">UN    </v>
          </cell>
          <cell r="D9702">
            <v>9.6199999999999992</v>
          </cell>
        </row>
        <row r="9703">
          <cell r="A9703">
            <v>4310</v>
          </cell>
          <cell r="B9703" t="str">
            <v xml:space="preserve">FIXADOR DE ABA AUTOTRAVANTE PARA TELHA DE FIBROCIMENTO, TIPO CANALETE 90 OU KALHETAO                                                                                                                                                                                                                                                                                                                                                                                                                      </v>
          </cell>
          <cell r="C9703" t="str">
            <v xml:space="preserve">UN    </v>
          </cell>
          <cell r="D9703">
            <v>3.47</v>
          </cell>
        </row>
        <row r="9704">
          <cell r="A9704">
            <v>4311</v>
          </cell>
          <cell r="B9704" t="str">
            <v xml:space="preserve">FIXADOR DE ABA SIMPLES PARA TELHA DE FIBROCIMENTO, TIPO CANALETA 49 OU KALHETA                                                                                                                                                                                                                                                                                                                                                                                                                            </v>
          </cell>
          <cell r="C9704" t="str">
            <v xml:space="preserve">UN    </v>
          </cell>
          <cell r="D9704">
            <v>2.44</v>
          </cell>
        </row>
        <row r="9705">
          <cell r="A9705">
            <v>4312</v>
          </cell>
          <cell r="B9705" t="str">
            <v xml:space="preserve">FIXADOR DE ABA SIMPLES PARA TELHA DE FIBROCIMENTO, TIPO CANALETA 90 OU KALHETAO                                                                                                                                                                                                                                                                                                                                                                                                                           </v>
          </cell>
          <cell r="C9705" t="str">
            <v xml:space="preserve">UN    </v>
          </cell>
          <cell r="D9705">
            <v>3.42</v>
          </cell>
        </row>
        <row r="9706">
          <cell r="A9706">
            <v>13261</v>
          </cell>
          <cell r="B9706" t="str">
            <v xml:space="preserve">FLANELA *30 X 40* CM                                                                                                                                                                                                                                                                                                                                                                                                                                                                                      </v>
          </cell>
          <cell r="C9706" t="str">
            <v xml:space="preserve">UN    </v>
          </cell>
          <cell r="D9706">
            <v>2.1</v>
          </cell>
        </row>
        <row r="9707">
          <cell r="A9707">
            <v>3272</v>
          </cell>
          <cell r="B9707" t="str">
            <v xml:space="preserve">FLANGE SEXTAVADO DE FERRO GALVANIZADO, COM ROSCA BSP, DE 1 1/2"                                                                                                                                                                                                                                                                                                                                                                                                                                           </v>
          </cell>
          <cell r="C9707" t="str">
            <v xml:space="preserve">UN    </v>
          </cell>
          <cell r="D9707">
            <v>59.03</v>
          </cell>
        </row>
        <row r="9708">
          <cell r="A9708">
            <v>3265</v>
          </cell>
          <cell r="B9708" t="str">
            <v xml:space="preserve">FLANGE SEXTAVADO DE FERRO GALVANIZADO, COM ROSCA BSP, DE 1 1/4"                                                                                                                                                                                                                                                                                                                                                                                                                                           </v>
          </cell>
          <cell r="C9708" t="str">
            <v xml:space="preserve">UN    </v>
          </cell>
          <cell r="D9708">
            <v>46.9</v>
          </cell>
        </row>
        <row r="9709">
          <cell r="A9709">
            <v>3262</v>
          </cell>
          <cell r="B9709" t="str">
            <v xml:space="preserve">FLANGE SEXTAVADO DE FERRO GALVANIZADO, COM ROSCA BSP, DE 1/2"                                                                                                                                                                                                                                                                                                                                                                                                                                             </v>
          </cell>
          <cell r="C9709" t="str">
            <v xml:space="preserve">UN    </v>
          </cell>
          <cell r="D9709">
            <v>20.53</v>
          </cell>
        </row>
        <row r="9710">
          <cell r="A9710">
            <v>3264</v>
          </cell>
          <cell r="B9710" t="str">
            <v xml:space="preserve">FLANGE SEXTAVADO DE FERRO GALVANIZADO, COM ROSCA BSP, DE 1"                                                                                                                                                                                                                                                                                                                                                                                                                                               </v>
          </cell>
          <cell r="C9710" t="str">
            <v xml:space="preserve">UN    </v>
          </cell>
          <cell r="D9710">
            <v>33.72</v>
          </cell>
        </row>
        <row r="9711">
          <cell r="A9711">
            <v>3267</v>
          </cell>
          <cell r="B9711" t="str">
            <v xml:space="preserve">FLANGE SEXTAVADO DE FERRO GALVANIZADO, COM ROSCA BSP, DE 2 1/2"                                                                                                                                                                                                                                                                                                                                                                                                                                           </v>
          </cell>
          <cell r="C9711" t="str">
            <v xml:space="preserve">UN    </v>
          </cell>
          <cell r="D9711">
            <v>110.13</v>
          </cell>
        </row>
        <row r="9712">
          <cell r="A9712">
            <v>3266</v>
          </cell>
          <cell r="B9712" t="str">
            <v xml:space="preserve">FLANGE SEXTAVADO DE FERRO GALVANIZADO, COM ROSCA BSP, DE 2"                                                                                                                                                                                                                                                                                                                                                                                                                                               </v>
          </cell>
          <cell r="C9712" t="str">
            <v xml:space="preserve">UN    </v>
          </cell>
          <cell r="D9712">
            <v>70.069999999999993</v>
          </cell>
        </row>
        <row r="9713">
          <cell r="A9713">
            <v>3263</v>
          </cell>
          <cell r="B9713" t="str">
            <v xml:space="preserve">FLANGE SEXTAVADO DE FERRO GALVANIZADO, COM ROSCA BSP, DE 3/4"                                                                                                                                                                                                                                                                                                                                                                                                                                             </v>
          </cell>
          <cell r="C9713" t="str">
            <v xml:space="preserve">UN    </v>
          </cell>
          <cell r="D9713">
            <v>28.04</v>
          </cell>
        </row>
        <row r="9714">
          <cell r="A9714">
            <v>3268</v>
          </cell>
          <cell r="B9714" t="str">
            <v xml:space="preserve">FLANGE SEXTAVADO DE FERRO GALVANIZADO, COM ROSCA BSP, DE 3"                                                                                                                                                                                                                                                                                                                                                                                                                                               </v>
          </cell>
          <cell r="C9714" t="str">
            <v xml:space="preserve">UN    </v>
          </cell>
          <cell r="D9714">
            <v>148.9</v>
          </cell>
        </row>
        <row r="9715">
          <cell r="A9715">
            <v>3271</v>
          </cell>
          <cell r="B9715" t="str">
            <v xml:space="preserve">FLANGE SEXTAVADO DE FERRO GALVANIZADO, COM ROSCA BSP, DE 4"                                                                                                                                                                                                                                                                                                                                                                                                                                               </v>
          </cell>
          <cell r="C9715" t="str">
            <v xml:space="preserve">UN    </v>
          </cell>
          <cell r="D9715">
            <v>220.14</v>
          </cell>
        </row>
        <row r="9716">
          <cell r="A9716">
            <v>3270</v>
          </cell>
          <cell r="B9716" t="str">
            <v xml:space="preserve">FLANGE SEXTAVADO DE FERRO GALVANIZADO, COM ROSCA BSP, DE 6"                                                                                                                                                                                                                                                                                                                                                                                                                                               </v>
          </cell>
          <cell r="C9716" t="str">
            <v xml:space="preserve">UN    </v>
          </cell>
          <cell r="D9716">
            <v>369.85</v>
          </cell>
        </row>
        <row r="9717">
          <cell r="A9717">
            <v>3275</v>
          </cell>
          <cell r="B9717" t="str">
            <v xml:space="preserve">FORRO COMPOSTO POR PAINEIS DE LA DE VIDRO, REVESTIDOS EM PVC MICROPERFURADO, DE *1250 X 625* MM, ESPESSURA 15 MM (COM COLOCACAO)                                                                                                                                                                                                                                                                                                                                                                          </v>
          </cell>
          <cell r="C9717" t="str">
            <v xml:space="preserve">M2    </v>
          </cell>
          <cell r="D9717">
            <v>123.72</v>
          </cell>
        </row>
        <row r="9718">
          <cell r="A9718">
            <v>39512</v>
          </cell>
          <cell r="B9718" t="str">
            <v xml:space="preserve">FORRO DE FIBRA MINERAL EM PLACAS DE 1250 X 625 MM, E = 15 MM, BORDA RETA, COM PINTURA ANTIMOFO, APOIADO EM PERFIL DE ACO GALVANIZADO COM 24 MM DE BASE - INSTALADO                                                                                                                                                                                                                                                                                                                                        </v>
          </cell>
          <cell r="C9718" t="str">
            <v xml:space="preserve">M2    </v>
          </cell>
          <cell r="D9718">
            <v>123.06</v>
          </cell>
        </row>
        <row r="9719">
          <cell r="A9719">
            <v>39511</v>
          </cell>
          <cell r="B9719" t="str">
            <v xml:space="preserve">FORRO DE FIBRA MINERAL EM PLACAS DE 625 X 625 MM, E = 15 MM, BORDA RETA, COM PINTURA ANTIMOFO, APOIADO EM PERFIL DE ACO GALVANIZADO COM 24 MM DE BASE - INSTALADO                                                                                                                                                                                                                                                                                                                                         </v>
          </cell>
          <cell r="C9719" t="str">
            <v xml:space="preserve">M2    </v>
          </cell>
          <cell r="D9719">
            <v>134.22999999999999</v>
          </cell>
        </row>
        <row r="9720">
          <cell r="A9720">
            <v>39513</v>
          </cell>
          <cell r="B9720" t="str">
            <v xml:space="preserve">FORRO DE FIBRA MINERAL EM PLACAS DE 625 X 625 MM, E = 15/16 MM, BORDA REBAIXADA, COM PINTURA ANTIMOFO, APOIADO EM PERFIL DE ACO GALVANIZADO COM 24 MM DE BASE - INSTALADO                                                                                                                                                                                                                                                                                                                                 </v>
          </cell>
          <cell r="C9720" t="str">
            <v xml:space="preserve">M2    </v>
          </cell>
          <cell r="D9720">
            <v>143.97</v>
          </cell>
        </row>
        <row r="9721">
          <cell r="A9721">
            <v>3286</v>
          </cell>
          <cell r="B9721" t="str">
            <v xml:space="preserve">FORRO DE MADEIRA CEDRINHO OU EQUIVALENTE DA REGIAO, ENCAIXE MACHO/FEMEA COM FRISO, *10 X 1* CM (SEM COLOCACAO)                                                                                                                                                                                                                                                                                                                                                                                            </v>
          </cell>
          <cell r="C9721" t="str">
            <v xml:space="preserve">M2    </v>
          </cell>
          <cell r="D9721">
            <v>92.64</v>
          </cell>
        </row>
        <row r="9722">
          <cell r="A9722">
            <v>3287</v>
          </cell>
          <cell r="B9722" t="str">
            <v xml:space="preserve">FORRO DE MADEIRA CUMARU/IPE CHAMPANHE OU EQUIVALENTE DA REGIAO, ENCAIXE MACHO/FEMEA COM FRISO, *10 X 1* CM (SEM COLOCACAO)                                                                                                                                                                                                                                                                                                                                                                                </v>
          </cell>
          <cell r="C9722" t="str">
            <v xml:space="preserve">M2    </v>
          </cell>
          <cell r="D9722">
            <v>140</v>
          </cell>
        </row>
        <row r="9723">
          <cell r="A9723">
            <v>3283</v>
          </cell>
          <cell r="B9723" t="str">
            <v xml:space="preserve">FORRO DE MADEIRA PINUS OU EQUIVALENTE DA REGIAO, ENCAIXE MACHO/FEMEA COM FRISO, *10 X 1* CM (SEM COLOCACAO)                                                                                                                                                                                                                                                                                                                                                                                               </v>
          </cell>
          <cell r="C9723" t="str">
            <v xml:space="preserve">M2    </v>
          </cell>
          <cell r="D9723">
            <v>29.41</v>
          </cell>
        </row>
        <row r="9724">
          <cell r="A9724">
            <v>11587</v>
          </cell>
          <cell r="B9724" t="str">
            <v xml:space="preserve">FORRO DE PVC LISO, BRANCO, REGUA DE 10 CM, ESPESSURA APROXIMADA DE 8 MM (COM COLOCACAO / SEM ESTRUTURA METALICA)                                                                                                                                                                                                                                                                                                                                                                                          </v>
          </cell>
          <cell r="C9724" t="str">
            <v xml:space="preserve">M2    </v>
          </cell>
          <cell r="D9724">
            <v>84.84</v>
          </cell>
        </row>
        <row r="9725">
          <cell r="A9725">
            <v>36225</v>
          </cell>
          <cell r="B9725" t="str">
            <v xml:space="preserve">FORRO DE PVC LISO, BRANCO, REGUA DE 20 CM, ESPESSURA APROXIMADA DE 8 MM, COMPRIMENTO 6 M (SEM COLOCACAO)                                                                                                                                                                                                                                                                                                                                                                                                  </v>
          </cell>
          <cell r="C9725" t="str">
            <v xml:space="preserve">M2    </v>
          </cell>
          <cell r="D9725">
            <v>34.46</v>
          </cell>
        </row>
        <row r="9726">
          <cell r="A9726">
            <v>36230</v>
          </cell>
          <cell r="B9726" t="str">
            <v xml:space="preserve">FORRO DE PVC, FRISADO, BRANCO, REGUA DE 10 CM, ESPESSURA APROXIMADA DE 8 MM E COMPRIMENTO 6 M (SEM COLOCACAO)                                                                                                                                                                                                                                                                                                                                                                                             </v>
          </cell>
          <cell r="C9726" t="str">
            <v xml:space="preserve">M2    </v>
          </cell>
          <cell r="D9726">
            <v>25.32</v>
          </cell>
        </row>
        <row r="9727">
          <cell r="A9727">
            <v>36238</v>
          </cell>
          <cell r="B9727" t="str">
            <v xml:space="preserve">FORRO DE PVC, FRISADO, BRANCO, REGUA DE 20 CM, ESPESSURA APROXIMADA DE 8 MM E COMPRIMENTO 6 M (SEM COLOCACAO)                                                                                                                                                                                                                                                                                                                                                                                             </v>
          </cell>
          <cell r="C9727" t="str">
            <v xml:space="preserve">M2    </v>
          </cell>
          <cell r="D9727">
            <v>24.74</v>
          </cell>
        </row>
        <row r="9728">
          <cell r="A9728">
            <v>39363</v>
          </cell>
          <cell r="B9728" t="str">
            <v xml:space="preserve">FOSSA SEPTICA, SEM FILTRO, EM POLIETILENO DE ALTA DENSIDADE (PEAD), PARA 15 A 30 CONTRIBUINTES, CILINDRICA, COM TAMPA, CAPACIDADE APROXIMADA DE *5500* LITROS (NBR 7229)                                                                                                                                                                                                                                                                                                                                  </v>
          </cell>
          <cell r="C9728" t="str">
            <v xml:space="preserve">UN    </v>
          </cell>
          <cell r="D9728">
            <v>5804.42</v>
          </cell>
        </row>
        <row r="9729">
          <cell r="A9729">
            <v>39361</v>
          </cell>
          <cell r="B9729" t="str">
            <v xml:space="preserve">FOSSA SEPTICA, SEM FILTRO, EM POLIETILENO DE ALTA DENSIDADE (PEAD), PARA 4 A 7 CONTRIBUINTES, CILINDRICA, COM TAMPA, CAPACIDADE APROXIMADA DE *1100* LITROS (NBR 7229)                                                                                                                                                                                                                                                                                                                                    </v>
          </cell>
          <cell r="C9729" t="str">
            <v xml:space="preserve">UN    </v>
          </cell>
          <cell r="D9729">
            <v>1773.29</v>
          </cell>
        </row>
        <row r="9730">
          <cell r="A9730">
            <v>39362</v>
          </cell>
          <cell r="B9730" t="str">
            <v xml:space="preserve">FOSSA SEPTICA, SEM FILTRO, EM POLIETILENO DE ALTA DENSIDADE (PEAD), PARA 8 A 14 CONTRIBUINTES, CILINDRICA, COM TAMPA, CAPACIDADE APROXIMADA DE *3000* LITROS (NBR 7229)                                                                                                                                                                                                                                                                                                                                   </v>
          </cell>
          <cell r="C9730" t="str">
            <v xml:space="preserve">UN    </v>
          </cell>
          <cell r="D9730">
            <v>3132.61</v>
          </cell>
        </row>
        <row r="9731">
          <cell r="A9731">
            <v>39364</v>
          </cell>
          <cell r="B9731" t="str">
            <v xml:space="preserve">FOSSA SEPTICA,SEM FILTRO, EM POLIETILENO DE ALTA DENSIDADE (PEAD), PARA 40 A 52 CONTRIBUINTES, CILINDRICA, COM TAMPA, CAPACIDADE APROXIMADA DE *10000* LITROS (NBR 7229)                                                                                                                                                                                                                                                                                                                                  </v>
          </cell>
          <cell r="C9731" t="str">
            <v xml:space="preserve">UN    </v>
          </cell>
          <cell r="D9731">
            <v>12243.07</v>
          </cell>
        </row>
        <row r="9732">
          <cell r="A9732">
            <v>14576</v>
          </cell>
          <cell r="B9732" t="str">
            <v xml:space="preserve">FRESADORA DE ASFALTO A FRIO SOBRE ESTEIRAS, LARG. FRESAGEM 2,00 M, POT. 410 KW/550 HP                                                                                                                                                                                                                                                                                                                                                                                                                     </v>
          </cell>
          <cell r="C9732" t="str">
            <v xml:space="preserve">UN    </v>
          </cell>
          <cell r="D9732">
            <v>6280528.5599999996</v>
          </cell>
        </row>
        <row r="9733">
          <cell r="A9733">
            <v>13877</v>
          </cell>
          <cell r="B9733" t="str">
            <v xml:space="preserve">FRESADORA DE ASFALTO A FRIO SOBRE RODAS, LARG. FRESAGEM 1,00 M, POT. 155 KW/208 HP                                                                                                                                                                                                                                                                                                                                                                                                                        </v>
          </cell>
          <cell r="C9733" t="str">
            <v xml:space="preserve">UN    </v>
          </cell>
          <cell r="D9733">
            <v>2688600.6</v>
          </cell>
        </row>
        <row r="9734">
          <cell r="A9734">
            <v>7307</v>
          </cell>
          <cell r="B9734" t="str">
            <v xml:space="preserve">FUNDO ANTICORROSIVO PARA METAIS FERROSOS (ZARCAO)                                                                                                                                                                                                                                                                                                                                                                                                                                                         </v>
          </cell>
          <cell r="C9734" t="str">
            <v xml:space="preserve">L     </v>
          </cell>
          <cell r="D9734">
            <v>43.41</v>
          </cell>
        </row>
        <row r="9735">
          <cell r="A9735">
            <v>38122</v>
          </cell>
          <cell r="B9735" t="str">
            <v xml:space="preserve">FUNDO PREPARADOR ACRILICO BASE AGUA                                                                                                                                                                                                                                                                                                                                                                                                                                                                       </v>
          </cell>
          <cell r="C9735" t="str">
            <v xml:space="preserve">L     </v>
          </cell>
          <cell r="D9735">
            <v>20.6</v>
          </cell>
        </row>
        <row r="9736">
          <cell r="A9736">
            <v>43653</v>
          </cell>
          <cell r="B9736" t="str">
            <v xml:space="preserve">FUNDO SINTETICO NIVELADOR BRANCO FOSCO PARA MADEIRA                                                                                                                                                                                                                                                                                                                                                                                                                                                       </v>
          </cell>
          <cell r="C9736" t="str">
            <v xml:space="preserve">L     </v>
          </cell>
          <cell r="D9736">
            <v>35.409999999999997</v>
          </cell>
        </row>
        <row r="9737">
          <cell r="A9737">
            <v>38633</v>
          </cell>
          <cell r="B9737" t="str">
            <v xml:space="preserve">FURO PARA TORNEIRA OU OUTROS ACESSORIOS EM BANCADA DE MARMORE/ GRANITO OU OUTRO TIPO DE PEDRA NATURAL                                                                                                                                                                                                                                                                                                                                                                                                     </v>
          </cell>
          <cell r="C9737" t="str">
            <v xml:space="preserve">UN    </v>
          </cell>
          <cell r="D9737">
            <v>25.71</v>
          </cell>
        </row>
        <row r="9738">
          <cell r="A9738">
            <v>12344</v>
          </cell>
          <cell r="B9738" t="str">
            <v xml:space="preserve">FUSIVEL DIAZED 20 A TAMANHO DII, CAPACIDADE DE INTERRUPCAO DE 50 KA EM VCA E 8 KA EM VCC, TENSAO NOMINAL DE 500 V                                                                                                                                                                                                                                                                                                                                                                                         </v>
          </cell>
          <cell r="C9738" t="str">
            <v xml:space="preserve">UN    </v>
          </cell>
          <cell r="D9738">
            <v>4.49</v>
          </cell>
        </row>
        <row r="9739">
          <cell r="A9739">
            <v>12343</v>
          </cell>
          <cell r="B9739" t="str">
            <v xml:space="preserve">FUSIVEL DIAZED 35 A TAMANHO DIII, CAPACIDADE DE INTERRUPCAO DE 50 KA EM VCA E 8 KA EM VCC, TENSAO NOMINAL DE 500 V                                                                                                                                                                                                                                                                                                                                                                                        </v>
          </cell>
          <cell r="C9739" t="str">
            <v xml:space="preserve">UN    </v>
          </cell>
          <cell r="D9739">
            <v>6.96</v>
          </cell>
        </row>
        <row r="9740">
          <cell r="A9740">
            <v>3295</v>
          </cell>
          <cell r="B9740" t="str">
            <v xml:space="preserve">FUSIVEL NH *36* A 80 AMPERES, TAMANHO 00, CAPACIDADE DE INTERRUPCAO DE 120 KA, TENSAO NOMINAL DE 500 V                                                                                                                                                                                                                                                                                                                                                                                                    </v>
          </cell>
          <cell r="C9740" t="str">
            <v xml:space="preserve">UN    </v>
          </cell>
          <cell r="D9740">
            <v>24.33</v>
          </cell>
        </row>
        <row r="9741">
          <cell r="A9741">
            <v>3302</v>
          </cell>
          <cell r="B9741" t="str">
            <v xml:space="preserve">FUSIVEL NH 100 A TAMANHO 00, CAPACIDADE DE INTERRUPCAO DE 120 KA, TENSAO NOMINAL DE 500 V                                                                                                                                                                                                                                                                                                                                                                                                                 </v>
          </cell>
          <cell r="C9741" t="str">
            <v xml:space="preserve">UN    </v>
          </cell>
          <cell r="D9741">
            <v>25.44</v>
          </cell>
        </row>
        <row r="9742">
          <cell r="A9742">
            <v>3297</v>
          </cell>
          <cell r="B9742" t="str">
            <v xml:space="preserve">FUSIVEL NH 125 A TAMANHO 00, CAPACIDADE DE INTERRUPCAO DE 120 KA, TENSAO NOMINAL DE 500 V                                                                                                                                                                                                                                                                                                                                                                                                                 </v>
          </cell>
          <cell r="C9742" t="str">
            <v xml:space="preserve">UN    </v>
          </cell>
          <cell r="D9742">
            <v>27.15</v>
          </cell>
        </row>
        <row r="9743">
          <cell r="A9743">
            <v>3294</v>
          </cell>
          <cell r="B9743" t="str">
            <v xml:space="preserve">FUSIVEL NH 160 A TAMANHO 00, CAPACIDADE DE INTERRUPCAO DE 120 KA, TENSAO NOMINAL DE 500 V                                                                                                                                                                                                                                                                                                                                                                                                                 </v>
          </cell>
          <cell r="C9743" t="str">
            <v xml:space="preserve">UN    </v>
          </cell>
          <cell r="D9743">
            <v>27.57</v>
          </cell>
        </row>
        <row r="9744">
          <cell r="A9744">
            <v>3292</v>
          </cell>
          <cell r="B9744" t="str">
            <v xml:space="preserve">FUSIVEL NH 20 A TAMANHO 000, CAPACIDADE DE INTERRUPCAO DE 120 KA, TENSAO NOMINAL DE 500 V                                                                                                                                                                                                                                                                                                                                                                                                                 </v>
          </cell>
          <cell r="C9744" t="str">
            <v xml:space="preserve">UN    </v>
          </cell>
          <cell r="D9744">
            <v>25.9</v>
          </cell>
        </row>
        <row r="9745">
          <cell r="A9745">
            <v>3298</v>
          </cell>
          <cell r="B9745" t="str">
            <v xml:space="preserve">FUSIVEL NH 200 A 250 AMPERES, TAMANHO 1, CAPACIDADE DE INTERRUPCAO DE 120 KA, TENSAO NOMINAL DE 500 V                                                                                                                                                                                                                                                                                                                                                                                                     </v>
          </cell>
          <cell r="C9745" t="str">
            <v xml:space="preserve">UN    </v>
          </cell>
          <cell r="D9745">
            <v>60.7</v>
          </cell>
        </row>
        <row r="9746">
          <cell r="A9746">
            <v>34802</v>
          </cell>
          <cell r="B9746" t="str">
            <v xml:space="preserve">GABIAO MANTA (COLCHAO) MALHA HEXAGONAL 6 X 8 CM (ZN/AL REVESTIDO COM POLIMERO), DIMENSOES 4,0 X 2,0 X 0,17 M (C X L X A) FIO 2 MM                                                                                                                                                                                                                                                                                                                                                                         </v>
          </cell>
          <cell r="C9746" t="str">
            <v xml:space="preserve">UN    </v>
          </cell>
          <cell r="D9746">
            <v>1107.78</v>
          </cell>
        </row>
        <row r="9747">
          <cell r="A9747">
            <v>11588</v>
          </cell>
          <cell r="B9747" t="str">
            <v xml:space="preserve">GABIAO MANTA (COLCHAO) MALHA HEXAGONAL 6 X 8 CM (ZN/AL REVESTIDO COM POLIMERO), FIO 2 MM, DIMENSOES 4,0 X 2,0 X 0,23 M (C X L X A)                                                                                                                                                                                                                                                                                                                                                                        </v>
          </cell>
          <cell r="C9747" t="str">
            <v xml:space="preserve">UN    </v>
          </cell>
          <cell r="D9747">
            <v>1195.1199999999999</v>
          </cell>
        </row>
        <row r="9748">
          <cell r="A9748">
            <v>34383</v>
          </cell>
          <cell r="B9748" t="str">
            <v xml:space="preserve">GABIAO MANTA (COLCHAO) MALHA HEXAGONAL 6 X 8 CM (ZN/AL REVESTIDO COM POLIMERO), FIO 2 MM, DIMENSOES 4,0 X 2,0 X 0,3 M (C X L X A)                                                                                                                                                                                                                                                                                                                                                                         </v>
          </cell>
          <cell r="C9748" t="str">
            <v xml:space="preserve">UN    </v>
          </cell>
          <cell r="D9748">
            <v>1314.71</v>
          </cell>
        </row>
        <row r="9749">
          <cell r="A9749">
            <v>40451</v>
          </cell>
          <cell r="B9749" t="str">
            <v xml:space="preserve">GABIAO MANTA (COLCHAO) MALHA HEXAGONAL 6 X 8 CM (ZN/AL REVESTIDO COM POLIMERO), FIO 2,0 MM, DIMENSOES 5,0 X 2,0 X 0,17 M (C X L X A)                                                                                                                                                                                                                                                                                                                                                                      </v>
          </cell>
          <cell r="C9749" t="str">
            <v xml:space="preserve">M2    </v>
          </cell>
          <cell r="D9749">
            <v>106.27</v>
          </cell>
        </row>
        <row r="9750">
          <cell r="A9750">
            <v>40453</v>
          </cell>
          <cell r="B9750" t="str">
            <v xml:space="preserve">GABIAO MANTA (COLCHAO) MALHA HEXAGONAL 6 X 8 CM (ZN/AL REVESTIDO COM POLIMERO), FIO 2,0 MM, DIMENSOES 5,0 X 2,0 X 0,23 M (C X L X A)                                                                                                                                                                                                                                                                                                                                                                      </v>
          </cell>
          <cell r="C9750" t="str">
            <v xml:space="preserve">M2    </v>
          </cell>
          <cell r="D9750">
            <v>114.98</v>
          </cell>
        </row>
        <row r="9751">
          <cell r="A9751">
            <v>40452</v>
          </cell>
          <cell r="B9751" t="str">
            <v xml:space="preserve">GABIAO MANTA (COLCHAO) MALHA HEXAGONAL 6 X 8 CM (ZN/AL REVESTIDO COM POLIMERO), FIO 2,0 MM, DIMENSOES 5,0 X 2,0 X 0,30 M (C X L X A)                                                                                                                                                                                                                                                                                                                                                                      </v>
          </cell>
          <cell r="C9751" t="str">
            <v xml:space="preserve">M2    </v>
          </cell>
          <cell r="D9751">
            <v>126.12</v>
          </cell>
        </row>
        <row r="9752">
          <cell r="A9752">
            <v>11594</v>
          </cell>
          <cell r="B9752" t="str">
            <v xml:space="preserve">GABIAO SACO MALHA HEXAGONAL 8 X 10 CM (ZN/AL REVESTIDO COM POLIMERO), FIO 2,4 MM, DIMENSOES 3,0 X 0,65 M                                                                                                                                                                                                                                                                                                                                                                                                  </v>
          </cell>
          <cell r="C9752" t="str">
            <v xml:space="preserve">UN    </v>
          </cell>
          <cell r="D9752">
            <v>380.92</v>
          </cell>
        </row>
        <row r="9753">
          <cell r="A9753">
            <v>3311</v>
          </cell>
          <cell r="B9753" t="str">
            <v xml:space="preserve">GABIAO SACO MALHA HEXAGONAL 8 X 10 CM (ZN/AL REVESTIDO COM POLIMERO), FIO 2,4 MM, H = 0,65 M                                                                                                                                                                                                                                                                                                                                                                                                              </v>
          </cell>
          <cell r="C9753" t="str">
            <v xml:space="preserve">M3    </v>
          </cell>
          <cell r="D9753">
            <v>380.92</v>
          </cell>
        </row>
        <row r="9754">
          <cell r="A9754">
            <v>11599</v>
          </cell>
          <cell r="B9754" t="str">
            <v xml:space="preserve">GABIAO SACO MALHA HEXAGONAL 8 X 10 CM (ZN/AL), FIO 2,7 MM, DIMENSOES 4,0 X 0,65 M                                                                                                                                                                                                                                                                                                                                                                                                                         </v>
          </cell>
          <cell r="C9754" t="str">
            <v xml:space="preserve">UN    </v>
          </cell>
          <cell r="D9754">
            <v>506.58</v>
          </cell>
        </row>
        <row r="9755">
          <cell r="A9755">
            <v>11593</v>
          </cell>
          <cell r="B9755" t="str">
            <v xml:space="preserve">GABIAO TIPO CAIXA MALHA HEXAGONAL 8 X 10 CM (ZN/AL REVESTIDO COM POLIMERO), FIO 2,4 MM, DIMENSOES 2,0 X 1,0 X 1,0 M (C X L X A)                                                                                                                                                                                                                                                                                                                                                                           </v>
          </cell>
          <cell r="C9755" t="str">
            <v xml:space="preserve">UN    </v>
          </cell>
          <cell r="D9755">
            <v>710.19</v>
          </cell>
        </row>
        <row r="9756">
          <cell r="A9756">
            <v>3314</v>
          </cell>
          <cell r="B9756" t="str">
            <v xml:space="preserve">GABIAO TIPO CAIXA MALHA HEXAGONAL 8 X 10 CM (ZN/AL REVESTIDO COM POLIMERO), FIO 2,4 MM, H = 0,50 M                                                                                                                                                                                                                                                                                                                                                                                                        </v>
          </cell>
          <cell r="C9756" t="str">
            <v xml:space="preserve">M3    </v>
          </cell>
          <cell r="D9756">
            <v>507.93</v>
          </cell>
        </row>
        <row r="9757">
          <cell r="A9757">
            <v>11597</v>
          </cell>
          <cell r="B9757" t="str">
            <v xml:space="preserve">GABIAO TIPO CAIXA MALHA HEXAGONAL 8 X 10 CM (ZN/AL), FIO 2,7 MM, DIMENSOES 2,0 X 1,0 X 1,0 M (C X L X A)                                                                                                                                                                                                                                                                                                                                                                                                  </v>
          </cell>
          <cell r="C9757" t="str">
            <v xml:space="preserve">UN    </v>
          </cell>
          <cell r="D9757">
            <v>590.66</v>
          </cell>
        </row>
        <row r="9758">
          <cell r="A9758">
            <v>3309</v>
          </cell>
          <cell r="B9758" t="str">
            <v xml:space="preserve">GABIAO TIPO CAIXA MALHA HEXAGONAL 8 X 10 CM (ZN/AL), FIO 2,7 MM, H = 0,50 M                                                                                                                                                                                                                                                                                                                                                                                                                               </v>
          </cell>
          <cell r="C9758" t="str">
            <v xml:space="preserve">M3    </v>
          </cell>
          <cell r="D9758">
            <v>403.37</v>
          </cell>
        </row>
        <row r="9759">
          <cell r="A9759">
            <v>34612</v>
          </cell>
          <cell r="B9759" t="str">
            <v xml:space="preserve">GABIAO TIPO CAIXA PARA SOLO REFORCADO, MALHA HEXAGONAL DE DUPLA TORCAO 8 X 10 CM (ZN/AL REVESTIDO COM POLIMERO), FIO 2,7 MM, DIMENSOES 2,0 X 1,0 X 0,5 M, COM CAUDA DE 3,0 M                                                                                                                                                                                                                                                                                                                              </v>
          </cell>
          <cell r="C9759" t="str">
            <v xml:space="preserve">UN    </v>
          </cell>
          <cell r="D9759">
            <v>730.54</v>
          </cell>
        </row>
        <row r="9760">
          <cell r="A9760">
            <v>34635</v>
          </cell>
          <cell r="B9760" t="str">
            <v xml:space="preserve">GABIAO TIPO CAIXA PARA SOLO REFORCADO, MALHA HEXAGONAL DE DUPLA TORCAO 8 X 10 CM (ZN/AL REVESTIDO COM POLIMERO), FIO 2,7 MM, DIMENSOES 2,0 X 1,0 X 1,0 M, COM CAUDA DE 3,0 M                                                                                                                                                                                                                                                                                                                              </v>
          </cell>
          <cell r="C9760" t="str">
            <v xml:space="preserve">UN    </v>
          </cell>
          <cell r="D9760">
            <v>939.44</v>
          </cell>
        </row>
        <row r="9761">
          <cell r="A9761">
            <v>34633</v>
          </cell>
          <cell r="B9761" t="str">
            <v xml:space="preserve">GABIAO TIPO CAIXA PARA SOLO REFORCADO, MALHA HEXAGONAL DE DUPLA TORCAO 8 X 10 CM (ZN/AL REVESTIDO COM POLIMERO), FIO 2,7 MM, DIMENSOES 2,0 X 1,0 X 1,0 M, COM CAUDA DE 4,0 M                                                                                                                                                                                                                                                                                                                              </v>
          </cell>
          <cell r="C9761" t="str">
            <v xml:space="preserve">UN    </v>
          </cell>
          <cell r="D9761">
            <v>1035.51</v>
          </cell>
        </row>
        <row r="9762">
          <cell r="A9762">
            <v>40440</v>
          </cell>
          <cell r="B9762" t="str">
            <v xml:space="preserve">GABIAO TIPO CAIXA PARA SOLO REFORCADO, MALHA HEXAGONAL 8 X 10 CM (ZN/AL REVESTIDO COM POLIMERO), FIO 2,7 MM, DIMENSOES 2,0 X 1,0 X 0,5 M, COM CAUDA DE 4,0 M                                                                                                                                                                                                                                                                                                                                              </v>
          </cell>
          <cell r="C9762" t="str">
            <v xml:space="preserve">M3    </v>
          </cell>
          <cell r="D9762">
            <v>529.05999999999995</v>
          </cell>
        </row>
        <row r="9763">
          <cell r="A9763">
            <v>40441</v>
          </cell>
          <cell r="B9763" t="str">
            <v xml:space="preserve">GABIAO TIPO CAIXA PARA SOLO REFORCADO, MALHA HEXAGONAL 8 X 10 CM (ZN/AL REVESTIDO COM POLIMERO), FIO 2,7 MM, DIMENSOES 2,0 X 1,0 X 1,0 M, COM CAUDA DE 4,0 M                                                                                                                                                                                                                                                                                                                                              </v>
          </cell>
          <cell r="C9763" t="str">
            <v xml:space="preserve">M3    </v>
          </cell>
          <cell r="D9763">
            <v>337.77</v>
          </cell>
        </row>
        <row r="9764">
          <cell r="A9764">
            <v>40449</v>
          </cell>
          <cell r="B9764" t="str">
            <v xml:space="preserve">GABIAO TIPO CAIXA TRAPEZOIDAL, MALHA HEXAGONAL 10 X 12 CM (ZN/AL REVESTIDO COM POLIMERO) FIO 2,7 MM, FACE COM 65 GRAUS, COM GEOSSINTETICO, DIMENSOES 2,0 X 1,5 X 1,0 M (C X L X A)                                                                                                                                                                                                                                                                                                                        </v>
          </cell>
          <cell r="C9764" t="str">
            <v xml:space="preserve">M3    </v>
          </cell>
          <cell r="D9764">
            <v>283.95999999999998</v>
          </cell>
        </row>
        <row r="9765">
          <cell r="A9765">
            <v>34800</v>
          </cell>
          <cell r="B9765" t="str">
            <v xml:space="preserve">GABIAO TIPO CAIXA, MALHA HEXAGONAL 8 X 10 CM (ZN/AL REVESTIDO COM POLIMERO), FIO DE 2,4 MM, DIMENSOES 2,0 X 1,0 X 1,0 M (C X L X A)                                                                                                                                                                                                                                                                                                                                                                       </v>
          </cell>
          <cell r="C9765" t="str">
            <v xml:space="preserve">M3    </v>
          </cell>
          <cell r="D9765">
            <v>355.09</v>
          </cell>
        </row>
        <row r="9766">
          <cell r="A9766">
            <v>11592</v>
          </cell>
          <cell r="B9766" t="str">
            <v xml:space="preserve">GABIAO TIPO CAIXA, MALHA HEXAGONAL 8 X 10 CM (ZN/AL REVESTIDO COM POLIMERO), FIO 2,4 MM, DIMENSOES 2,0 X 1,0 X 0,5 M (C X L X A)                                                                                                                                                                                                                                                                                                                                                                          </v>
          </cell>
          <cell r="C9766" t="str">
            <v xml:space="preserve">UN    </v>
          </cell>
          <cell r="D9766">
            <v>507.93</v>
          </cell>
        </row>
        <row r="9767">
          <cell r="A9767">
            <v>40438</v>
          </cell>
          <cell r="B9767" t="str">
            <v xml:space="preserve">GABIAO TIPO CAIXA, MALHA HEXAGONAL 8 X 10 CM (ZN/AL), FIO DE 2,7 MM, DIMENSOES 2,0 X 1,0 X 1,0 M (C X L X A)                                                                                                                                                                                                                                                                                                                                                                                              </v>
          </cell>
          <cell r="C9767" t="str">
            <v xml:space="preserve">M3    </v>
          </cell>
          <cell r="D9767">
            <v>236.57</v>
          </cell>
        </row>
        <row r="9768">
          <cell r="A9768">
            <v>40436</v>
          </cell>
          <cell r="B9768" t="str">
            <v xml:space="preserve">GABIAO TIPO CAIXA, MALHA HEXAGONAL 8 X 10 CM (ZN/AL), FIO DE 2,7 MM, DIMENSOES 5,0 X 1,0 X 1,0 M (C X L X A)                                                                                                                                                                                                                                                                                                                                                                                              </v>
          </cell>
          <cell r="C9768" t="str">
            <v xml:space="preserve">M3    </v>
          </cell>
          <cell r="D9768">
            <v>294.98</v>
          </cell>
        </row>
        <row r="9769">
          <cell r="A9769">
            <v>11596</v>
          </cell>
          <cell r="B9769" t="str">
            <v xml:space="preserve">GABIAO TIPO CAIXA, MALHA HEXAGONAL 8 X 10 CM (ZN/AL), FIO 2,7 MM, DIMENSOES 2,0 X 1,0 X 0,5 M (C X L X A)                                                                                                                                                                                                                                                                                                                                                                                                 </v>
          </cell>
          <cell r="C9769" t="str">
            <v xml:space="preserve">UN    </v>
          </cell>
          <cell r="D9769">
            <v>403.37</v>
          </cell>
        </row>
        <row r="9770">
          <cell r="A9770">
            <v>4315</v>
          </cell>
          <cell r="B9770" t="str">
            <v xml:space="preserve">GANCHO CHATO EM ACO GALVANIZADO, L = 110 MM, RECOBRIMENTO = 100MM, SECAO 1/8 X 1/2" (3 MM X 12 MM), PARA FIXAR TELHA DE FIBROCIMENTO ONDULADA                                                                                                                                                                                                                                                                                                                                                             </v>
          </cell>
          <cell r="C9770" t="str">
            <v xml:space="preserve">UN    </v>
          </cell>
          <cell r="D9770">
            <v>2.5099999999999998</v>
          </cell>
        </row>
        <row r="9771">
          <cell r="A9771">
            <v>402</v>
          </cell>
          <cell r="B9771" t="str">
            <v xml:space="preserve">GANCHO OLHAL EM ACO GALVANIZADO, ESPESSURA 16MM, ABERTURA 21MM                                                                                                                                                                                                                                                                                                                                                                                                                                            </v>
          </cell>
          <cell r="C9771" t="str">
            <v xml:space="preserve">UN    </v>
          </cell>
          <cell r="D9771">
            <v>12.11</v>
          </cell>
        </row>
        <row r="9772">
          <cell r="A9772">
            <v>4226</v>
          </cell>
          <cell r="B9772" t="str">
            <v xml:space="preserve">GAS DE COZINHA - GLP                                                                                                                                                                                                                                                                                                                                                                                                                                                                                      </v>
          </cell>
          <cell r="C9772" t="str">
            <v xml:space="preserve">KG    </v>
          </cell>
          <cell r="D9772">
            <v>8.08</v>
          </cell>
        </row>
        <row r="9773">
          <cell r="A9773">
            <v>4222</v>
          </cell>
          <cell r="B9773" t="str">
            <v xml:space="preserve">GASOLINA COMUM                                                                                                                                                                                                                                                                                                                                                                                                                                                                                            </v>
          </cell>
          <cell r="C9773" t="str">
            <v xml:space="preserve">L     </v>
          </cell>
          <cell r="D9773">
            <v>5.94</v>
          </cell>
        </row>
        <row r="9774">
          <cell r="A9774">
            <v>34804</v>
          </cell>
          <cell r="B9774" t="str">
            <v xml:space="preserve">GEOGRELHA TECIDA COM FILAMENTOS DE POLIESTER + PVC, RESISTENCIA LONGITUDINAL: 90 KN/M, RESISTENCIA TRANSVERSAL: 30 KN/M, ALONGAMENTO = 12 POR CENTO                                                                                                                                                                                                                                                                                                                                                       </v>
          </cell>
          <cell r="C9774" t="str">
            <v xml:space="preserve">M2    </v>
          </cell>
          <cell r="D9774">
            <v>42.88</v>
          </cell>
        </row>
        <row r="9775">
          <cell r="A9775">
            <v>4013</v>
          </cell>
          <cell r="B9775" t="str">
            <v xml:space="preserve">GEOTEXTIL NAO TECIDO AGULHADO DE FILAMENTOS CONTINUOS 100% POLIESTER, RESITENCIA A TRACAO = 09 KN/M                                                                                                                                                                                                                                                                                                                                                                                                       </v>
          </cell>
          <cell r="C9775" t="str">
            <v xml:space="preserve">M2    </v>
          </cell>
          <cell r="D9775">
            <v>7.78</v>
          </cell>
        </row>
        <row r="9776">
          <cell r="A9776">
            <v>4011</v>
          </cell>
          <cell r="B9776" t="str">
            <v xml:space="preserve">GEOTEXTIL NAO TECIDO AGULHADO DE FILAMENTOS CONTINUOS 100% POLIESTER, RESITENCIA A TRACAO = 10 KN/M                                                                                                                                                                                                                                                                                                                                                                                                       </v>
          </cell>
          <cell r="C9776" t="str">
            <v xml:space="preserve">M2    </v>
          </cell>
          <cell r="D9776">
            <v>8.69</v>
          </cell>
        </row>
        <row r="9777">
          <cell r="A9777">
            <v>4021</v>
          </cell>
          <cell r="B9777" t="str">
            <v xml:space="preserve">GEOTEXTIL NAO TECIDO AGULHADO DE FILAMENTOS CONTINUOS 100% POLIESTER, RESITENCIA A TRACAO = 14 KN/M                                                                                                                                                                                                                                                                                                                                                                                                       </v>
          </cell>
          <cell r="C9777" t="str">
            <v xml:space="preserve">M2    </v>
          </cell>
          <cell r="D9777">
            <v>10.84</v>
          </cell>
        </row>
        <row r="9778">
          <cell r="A9778">
            <v>4019</v>
          </cell>
          <cell r="B9778" t="str">
            <v xml:space="preserve">GEOTEXTIL NAO TECIDO AGULHADO DE FILAMENTOS CONTINUOS 100% POLIESTER, RESITENCIA A TRACAO = 16 KN/M                                                                                                                                                                                                                                                                                                                                                                                                       </v>
          </cell>
          <cell r="C9778" t="str">
            <v xml:space="preserve">M2    </v>
          </cell>
          <cell r="D9778">
            <v>13.01</v>
          </cell>
        </row>
        <row r="9779">
          <cell r="A9779">
            <v>4012</v>
          </cell>
          <cell r="B9779" t="str">
            <v xml:space="preserve">GEOTEXTIL NAO TECIDO AGULHADO DE FILAMENTOS CONTINUOS 100% POLIESTER, RESITENCIA A TRACAO = 21 KN/M                                                                                                                                                                                                                                                                                                                                                                                                       </v>
          </cell>
          <cell r="C9779" t="str">
            <v xml:space="preserve">M2    </v>
          </cell>
          <cell r="D9779">
            <v>17.43</v>
          </cell>
        </row>
        <row r="9780">
          <cell r="A9780">
            <v>4020</v>
          </cell>
          <cell r="B9780" t="str">
            <v xml:space="preserve">GEOTEXTIL NAO TECIDO AGULHADO DE FILAMENTOS CONTINUOS 100% POLIESTER, RESITENCIA A TRACAO = 26 KN/M                                                                                                                                                                                                                                                                                                                                                                                                       </v>
          </cell>
          <cell r="C9780" t="str">
            <v xml:space="preserve">M2    </v>
          </cell>
          <cell r="D9780">
            <v>21.83</v>
          </cell>
        </row>
        <row r="9781">
          <cell r="A9781">
            <v>4018</v>
          </cell>
          <cell r="B9781" t="str">
            <v xml:space="preserve">GEOTEXTIL NAO TECIDO AGULHADO DE FILAMENTOS CONTINUOS 100% POLIESTER, RESITENCIA A TRACAO = 31 KN/M                                                                                                                                                                                                                                                                                                                                                                                                       </v>
          </cell>
          <cell r="C9781" t="str">
            <v xml:space="preserve">M2    </v>
          </cell>
          <cell r="D9781">
            <v>26.15</v>
          </cell>
        </row>
        <row r="9782">
          <cell r="A9782">
            <v>36498</v>
          </cell>
          <cell r="B9782" t="str">
            <v xml:space="preserve">GERADOR PORTATIL MONOFASICO, POTENCIA 5500 VA, MOTOR A GASOLINA, POTENCIA DO MOTOR 13 CV                                                                                                                                                                                                                                                                                                                                                                                                                  </v>
          </cell>
          <cell r="C9782" t="str">
            <v xml:space="preserve">UN    </v>
          </cell>
          <cell r="D9782">
            <v>8600.61</v>
          </cell>
        </row>
        <row r="9783">
          <cell r="A9783">
            <v>12872</v>
          </cell>
          <cell r="B9783" t="str">
            <v xml:space="preserve">GESSEIRO (HORISTA)                                                                                                                                                                                                                                                                                                                                                                                                                                                                                        </v>
          </cell>
          <cell r="C9783" t="str">
            <v xml:space="preserve">H     </v>
          </cell>
          <cell r="D9783">
            <v>24.63</v>
          </cell>
        </row>
        <row r="9784">
          <cell r="A9784">
            <v>41075</v>
          </cell>
          <cell r="B9784" t="str">
            <v xml:space="preserve">GESSEIRO (MENSALISTA)                                                                                                                                                                                                                                                                                                                                                                                                                                                                                     </v>
          </cell>
          <cell r="C9784" t="str">
            <v xml:space="preserve">MES   </v>
          </cell>
          <cell r="D9784">
            <v>4311.53</v>
          </cell>
        </row>
        <row r="9785">
          <cell r="A9785">
            <v>44324</v>
          </cell>
          <cell r="B9785" t="str">
            <v xml:space="preserve">GESSO COLA, EM PO, PARA FIXACAO DE MOLDURAS, SANCAS E BLOCOS DE GESSO                                                                                                                                                                                                                                                                                                                                                                                                                                     </v>
          </cell>
          <cell r="C9785" t="str">
            <v xml:space="preserve">KG    </v>
          </cell>
          <cell r="D9785">
            <v>2.69</v>
          </cell>
        </row>
        <row r="9786">
          <cell r="A9786">
            <v>3315</v>
          </cell>
          <cell r="B9786" t="str">
            <v xml:space="preserve">GESSO EM PO PARA REVESTIMENTOS/MOLDURAS/SANCAS E USO GERAL                                                                                                                                                                                                                                                                                                                                                                                                                                                </v>
          </cell>
          <cell r="C9786" t="str">
            <v xml:space="preserve">KG    </v>
          </cell>
          <cell r="D9786">
            <v>0.78</v>
          </cell>
        </row>
        <row r="9787">
          <cell r="A9787">
            <v>36870</v>
          </cell>
          <cell r="B9787" t="str">
            <v xml:space="preserve">GESSO PROJETADO                                                                                                                                                                                                                                                                                                                                                                                                                                                                                           </v>
          </cell>
          <cell r="C9787" t="str">
            <v xml:space="preserve">KG    </v>
          </cell>
          <cell r="D9787">
            <v>0.6</v>
          </cell>
        </row>
        <row r="9788">
          <cell r="A9788">
            <v>5092</v>
          </cell>
          <cell r="B9788" t="str">
            <v xml:space="preserve">GONZO DE EMBUTIR, EM LATAO / ZAMAC, *20 X 48* MM, PARA JANELA BASCULANTE / PIVOTANTE, JOGO COM 4 PECAS (PAR) - INCLUI PARAFUSOS                                                                                                                                                                                                                                                                                                                                                                           </v>
          </cell>
          <cell r="C9788" t="str">
            <v xml:space="preserve">PAR   </v>
          </cell>
          <cell r="D9788">
            <v>16.84</v>
          </cell>
        </row>
        <row r="9789">
          <cell r="A9789">
            <v>11462</v>
          </cell>
          <cell r="B9789" t="str">
            <v xml:space="preserve">GONZO DE SOBREPOR, EM LATAO / ZAMAC, PARA JANELA PIVOTANTE - INCLUI PARAFUSOS                                                                                                                                                                                                                                                                                                                                                                                                                             </v>
          </cell>
          <cell r="C9789" t="str">
            <v xml:space="preserve">PAR   </v>
          </cell>
          <cell r="D9789">
            <v>17.22</v>
          </cell>
        </row>
        <row r="9790">
          <cell r="A9790">
            <v>36529</v>
          </cell>
          <cell r="B9790" t="str">
            <v xml:space="preserve">GRADE DE DISCOS COM CONTROLE REMOTO, REBOCAVEL, COM 24 DISCOS 24" X 6 MM, COM PNEUS PARA TRANSPORTE                                                                                                                                                                                                                                                                                                                                                                                                       </v>
          </cell>
          <cell r="C9790" t="str">
            <v xml:space="preserve">UN    </v>
          </cell>
          <cell r="D9790">
            <v>62499.99</v>
          </cell>
        </row>
        <row r="9791">
          <cell r="A9791">
            <v>3318</v>
          </cell>
          <cell r="B9791" t="str">
            <v xml:space="preserve">GRADE DE DISCOS MECANICA 20X24" COM 20 DISCOS 24" X 6MM COM PNEUS PARA TRANSPORTE                                                                                                                                                                                                                                                                                                                                                                                                                         </v>
          </cell>
          <cell r="C9791" t="str">
            <v xml:space="preserve">UN    </v>
          </cell>
          <cell r="D9791">
            <v>49000</v>
          </cell>
        </row>
        <row r="9792">
          <cell r="A9792">
            <v>3324</v>
          </cell>
          <cell r="B9792" t="str">
            <v xml:space="preserve">GRAMA BATATAIS EM PLACAS, SEM PLANTIO                                                                                                                                                                                                                                                                                                                                                                                                                                                                     </v>
          </cell>
          <cell r="C9792" t="str">
            <v xml:space="preserve">M2    </v>
          </cell>
          <cell r="D9792">
            <v>12.07</v>
          </cell>
        </row>
        <row r="9793">
          <cell r="A9793">
            <v>3322</v>
          </cell>
          <cell r="B9793" t="str">
            <v xml:space="preserve">GRAMA ESMERALDA OU SAO CARLOS OU CURITIBANA, EM PLACAS, SEM PLANTIO                                                                                                                                                                                                                                                                                                                                                                                                                                       </v>
          </cell>
          <cell r="C9793" t="str">
            <v xml:space="preserve">M2    </v>
          </cell>
          <cell r="D9793">
            <v>16.899999999999999</v>
          </cell>
        </row>
        <row r="9794">
          <cell r="A9794">
            <v>5076</v>
          </cell>
          <cell r="B9794" t="str">
            <v xml:space="preserve">GRAMPO DE ACO POLIDO 1" X 9                                                                                                                                                                                                                                                                                                                                                                                                                                                                               </v>
          </cell>
          <cell r="C9794" t="str">
            <v xml:space="preserve">KG    </v>
          </cell>
          <cell r="D9794">
            <v>12.33</v>
          </cell>
        </row>
        <row r="9795">
          <cell r="A9795">
            <v>5077</v>
          </cell>
          <cell r="B9795" t="str">
            <v xml:space="preserve">GRAMPO DE ACO POLIDO 7/8" X 9                                                                                                                                                                                                                                                                                                                                                                                                                                                                             </v>
          </cell>
          <cell r="C9795" t="str">
            <v xml:space="preserve">KG    </v>
          </cell>
          <cell r="D9795">
            <v>13.62</v>
          </cell>
        </row>
        <row r="9796">
          <cell r="A9796">
            <v>11837</v>
          </cell>
          <cell r="B9796" t="str">
            <v xml:space="preserve">GRAMPO LINHA VIVA DE LATAO ESTANHADO, DIAMETRO DO CONDUTOR PRINCIPAL DE 10 A 120 MM2, DIAMETRO DA DERIVACAO DE 10 A 70 MM2                                                                                                                                                                                                                                                                                                                                                                                </v>
          </cell>
          <cell r="C9796" t="str">
            <v xml:space="preserve">UN    </v>
          </cell>
          <cell r="D9796">
            <v>83.44</v>
          </cell>
        </row>
        <row r="9797">
          <cell r="A9797">
            <v>38055</v>
          </cell>
          <cell r="B9797" t="str">
            <v xml:space="preserve">GRAMPO METALICO TIPO OLHAL PARA HASTE DE ATERRAMENTO DE 1/2", CONDUTOR DE *10* A 50 MM2                                                                                                                                                                                                                                                                                                                                                                                                                   </v>
          </cell>
          <cell r="C9797" t="str">
            <v xml:space="preserve">UN    </v>
          </cell>
          <cell r="D9797">
            <v>7.57</v>
          </cell>
        </row>
        <row r="9798">
          <cell r="A9798">
            <v>415</v>
          </cell>
          <cell r="B9798" t="str">
            <v xml:space="preserve">GRAMPO METALICO TIPO OLHAL PARA HASTE DE ATERRAMENTO DE 1", CONDUTOR DE *10* A 50 MM2                                                                                                                                                                                                                                                                                                                                                                                                                     </v>
          </cell>
          <cell r="C9798" t="str">
            <v xml:space="preserve">UN    </v>
          </cell>
          <cell r="D9798">
            <v>34.21</v>
          </cell>
        </row>
        <row r="9799">
          <cell r="A9799">
            <v>416</v>
          </cell>
          <cell r="B9799" t="str">
            <v xml:space="preserve">GRAMPO METALICO TIPO OLHAL PARA HASTE DE ATERRAMENTO DE 3/4", CONDUTOR DE *10* A 50 MM2                                                                                                                                                                                                                                                                                                                                                                                                                   </v>
          </cell>
          <cell r="C9799" t="str">
            <v xml:space="preserve">UN    </v>
          </cell>
          <cell r="D9799">
            <v>12.52</v>
          </cell>
        </row>
        <row r="9800">
          <cell r="A9800">
            <v>425</v>
          </cell>
          <cell r="B9800" t="str">
            <v xml:space="preserve">GRAMPO METALICO TIPO OLHAL PARA HASTE DE ATERRAMENTO DE 5/8", CONDUTOR DE *10* A 50 MM2                                                                                                                                                                                                                                                                                                                                                                                                                   </v>
          </cell>
          <cell r="C9800" t="str">
            <v xml:space="preserve">UN    </v>
          </cell>
          <cell r="D9800">
            <v>7.76</v>
          </cell>
        </row>
        <row r="9801">
          <cell r="A9801">
            <v>426</v>
          </cell>
          <cell r="B9801" t="str">
            <v xml:space="preserve">GRAMPO METALICO TIPO U PARA HASTE DE ATERRAMENTO DE ATE 3/4", CONDUTOR DE 10 A 25 MM2                                                                                                                                                                                                                                                                                                                                                                                                                     </v>
          </cell>
          <cell r="C9801" t="str">
            <v xml:space="preserve">UN    </v>
          </cell>
          <cell r="D9801">
            <v>42.76</v>
          </cell>
        </row>
        <row r="9802">
          <cell r="A9802">
            <v>38056</v>
          </cell>
          <cell r="B9802" t="str">
            <v xml:space="preserve">GRAMPO METALICO TIPO U PARA HASTE DE ATERRAMENTO DE ATE 5/8", CONDUTOR DE 10 A 25 MM2                                                                                                                                                                                                                                                                                                                                                                                                                     </v>
          </cell>
          <cell r="C9802" t="str">
            <v xml:space="preserve">UN    </v>
          </cell>
          <cell r="D9802">
            <v>41.76</v>
          </cell>
        </row>
        <row r="9803">
          <cell r="A9803">
            <v>1564</v>
          </cell>
          <cell r="B9803" t="str">
            <v xml:space="preserve">GRAMPO PARALELO METALICO PARA CABO DE 6 A 50 MM2, COM 2 PARAFUSOS                                                                                                                                                                                                                                                                                                                                                                                                                                         </v>
          </cell>
          <cell r="C9803" t="str">
            <v xml:space="preserve">UN    </v>
          </cell>
          <cell r="D9803">
            <v>15.93</v>
          </cell>
        </row>
        <row r="9804">
          <cell r="A9804">
            <v>11032</v>
          </cell>
          <cell r="B9804" t="str">
            <v xml:space="preserve">GRAMPO U DE 5/8" N8 EM ACO GALVANIZADO                                                                                                                                                                                                                                                                                                                                                                                                                                                                    </v>
          </cell>
          <cell r="C9804" t="str">
            <v xml:space="preserve">UN    </v>
          </cell>
          <cell r="D9804">
            <v>14.17</v>
          </cell>
        </row>
        <row r="9805">
          <cell r="A9805">
            <v>36786</v>
          </cell>
          <cell r="B9805" t="str">
            <v xml:space="preserve">GRANALHA DE ACO, ANGULAR (GRIT), PARA JATEAMENTO, PENEIRA 0,117 A 1,00 MM, (SAE G-40 A G-80)                                                                                                                                                                                                                                                                                                                                                                                                              </v>
          </cell>
          <cell r="C9805" t="str">
            <v>SC25KG</v>
          </cell>
          <cell r="D9805">
            <v>154.63999999999999</v>
          </cell>
        </row>
        <row r="9806">
          <cell r="A9806">
            <v>36785</v>
          </cell>
          <cell r="B9806" t="str">
            <v xml:space="preserve">GRANALHA DE ACO, ANGULAR (GRIT), PARA JATEAMENTO, PENEIRA 1,41 A 1,19 MM (SAE G16)                                                                                                                                                                                                                                                                                                                                                                                                                        </v>
          </cell>
          <cell r="C9806" t="str">
            <v>SC25KG</v>
          </cell>
          <cell r="D9806">
            <v>134.38</v>
          </cell>
        </row>
        <row r="9807">
          <cell r="A9807">
            <v>36782</v>
          </cell>
          <cell r="B9807" t="str">
            <v xml:space="preserve">GRANALHA DE ACO, ESFERICA (SHOT), PARA JATEAMENTO, PENEIRA 0,40 A 1,00 MM (SAE S-170 A S-280)                                                                                                                                                                                                                                                                                                                                                                                                             </v>
          </cell>
          <cell r="C9807" t="str">
            <v>SC25KG</v>
          </cell>
          <cell r="D9807">
            <v>160.4</v>
          </cell>
        </row>
        <row r="9808">
          <cell r="A9808">
            <v>44481</v>
          </cell>
          <cell r="B9808" t="str">
            <v xml:space="preserve">GRANALHA DE ACO, ESFERICA (SHOT), PARA JATEAMENTO, PENEIRA 1,19 A 1,00 MM  (SAE S390)                                                                                                                                                                                                                                                                                                                                                                                                                     </v>
          </cell>
          <cell r="C9808" t="str">
            <v>SC25KG</v>
          </cell>
          <cell r="D9808">
            <v>180.68</v>
          </cell>
        </row>
        <row r="9809">
          <cell r="A9809">
            <v>4824</v>
          </cell>
          <cell r="B9809" t="str">
            <v xml:space="preserve">GRANILHA/ GRANA/ PEDRISCO OU AGREGADO EM MARMORE/ GRANITO/ QUARTZO E CALCARIO, PRETO, CINZA, PALHA OU BRANCO                                                                                                                                                                                                                                                                                                                                                                                              </v>
          </cell>
          <cell r="C9809" t="str">
            <v xml:space="preserve">KG    </v>
          </cell>
          <cell r="D9809">
            <v>0.68</v>
          </cell>
        </row>
        <row r="9810">
          <cell r="A9810">
            <v>11795</v>
          </cell>
          <cell r="B9810" t="str">
            <v xml:space="preserve">GRANITO PARA BANCADA, POLIDO, TIPO ANDORINHA/ QUARTZ/ CASTELO/ CORUMBA OU OUTROS EQUIVALENTES DA REGIAO, E= *2,5* CM                                                                                                                                                                                                                                                                                                                                                                                      </v>
          </cell>
          <cell r="C9810" t="str">
            <v xml:space="preserve">M2    </v>
          </cell>
          <cell r="D9810">
            <v>701.88</v>
          </cell>
        </row>
        <row r="9811">
          <cell r="A9811">
            <v>134</v>
          </cell>
          <cell r="B9811" t="str">
            <v xml:space="preserve">GRAUTE CIMENTICIO PARA USO GERAL                                                                                                                                                                                                                                                                                                                                                                                                                                                                          </v>
          </cell>
          <cell r="C9811" t="str">
            <v xml:space="preserve">KG    </v>
          </cell>
          <cell r="D9811">
            <v>1.79</v>
          </cell>
        </row>
        <row r="9812">
          <cell r="A9812">
            <v>4229</v>
          </cell>
          <cell r="B9812" t="str">
            <v xml:space="preserve">GRAXA LUBRIFICANTE A BASE DE LITIO, DE MULTIPLAS APLICACOES E CONTENDO ADITIVOS DE EXTREMA PRESSAO (GRAU DE VISCOSIDADE NLGI 2)                                                                                                                                                                                                                                                                                                                                                                           </v>
          </cell>
          <cell r="C9812" t="str">
            <v xml:space="preserve">KG    </v>
          </cell>
          <cell r="D9812">
            <v>44.17</v>
          </cell>
        </row>
        <row r="9813">
          <cell r="A9813">
            <v>11731</v>
          </cell>
          <cell r="B9813" t="str">
            <v xml:space="preserve">GRELHA FIXA, EM PVC BRANCA, QUADRADA, 150 X 150 MM, PARA RALOS E CAIXAS                                                                                                                                                                                                                                                                                                                                                                                                                                   </v>
          </cell>
          <cell r="C9813" t="str">
            <v xml:space="preserve">UN    </v>
          </cell>
          <cell r="D9813">
            <v>10.96</v>
          </cell>
        </row>
        <row r="9814">
          <cell r="A9814">
            <v>11732</v>
          </cell>
          <cell r="B9814" t="str">
            <v xml:space="preserve">GRELHA FIXA, PVC CROMADA, REDONDA, 150 MM, PARA RALOS E CAIXAS                                                                                                                                                                                                                                                                                                                                                                                                                                            </v>
          </cell>
          <cell r="C9814" t="str">
            <v xml:space="preserve">UN    </v>
          </cell>
          <cell r="D9814">
            <v>28.72</v>
          </cell>
        </row>
        <row r="9815">
          <cell r="A9815">
            <v>11244</v>
          </cell>
          <cell r="B9815" t="str">
            <v xml:space="preserve">GRELHA FOFO ARTICULADA, CARGA MAXIMA 1,5 T, *300 X 1000* MM, E= *15* MM                                                                                                                                                                                                                                                                                                                                                                                                                                   </v>
          </cell>
          <cell r="C9815" t="str">
            <v xml:space="preserve">UN    </v>
          </cell>
          <cell r="D9815">
            <v>282.8</v>
          </cell>
        </row>
        <row r="9816">
          <cell r="A9816">
            <v>11235</v>
          </cell>
          <cell r="B9816" t="str">
            <v xml:space="preserve">GRELHA FOFO SIMPLES COM REQUADRO, CARGA MAXIMA 1,5 T, 150 X 1000 MM, E= *15* MM                                                                                                                                                                                                                                                                                                                                                                                                                           </v>
          </cell>
          <cell r="C9816" t="str">
            <v xml:space="preserve">UN    </v>
          </cell>
          <cell r="D9816">
            <v>215.81</v>
          </cell>
        </row>
        <row r="9817">
          <cell r="A9817">
            <v>11236</v>
          </cell>
          <cell r="B9817" t="str">
            <v xml:space="preserve">GRELHA FOFO SIMPLES COM REQUADRO, CARGA MAXIMA 1,5 T, 200 X 1000 MM, E= *15* MM                                                                                                                                                                                                                                                                                                                                                                                                                           </v>
          </cell>
          <cell r="C9817" t="str">
            <v xml:space="preserve">UN    </v>
          </cell>
          <cell r="D9817">
            <v>274.26</v>
          </cell>
        </row>
        <row r="9818">
          <cell r="A9818">
            <v>11245</v>
          </cell>
          <cell r="B9818" t="str">
            <v xml:space="preserve">GRELHA FOFO SIMPLES COM REQUADRO, CARGA MAXIMA 12,5 T, *300 X 1000* MM, E= *15* MM, AREA ESTACIONAMENTO CARRO PASSEIO                                                                                                                                                                                                                                                                                                                                                                                     </v>
          </cell>
          <cell r="C9818" t="str">
            <v xml:space="preserve">UN    </v>
          </cell>
          <cell r="D9818">
            <v>391.16</v>
          </cell>
        </row>
        <row r="9819">
          <cell r="A9819">
            <v>36494</v>
          </cell>
          <cell r="B9819" t="str">
            <v xml:space="preserve">GRUA ASCENCIONAL, LANCA DE 30 M, CAPACIDADE DE 1,0 T A 30 M, ALTURA ATE 39 M                                                                                                                                                                                                                                                                                                                                                                                                                              </v>
          </cell>
          <cell r="C9819" t="str">
            <v xml:space="preserve">UN    </v>
          </cell>
          <cell r="D9819">
            <v>746558.98</v>
          </cell>
        </row>
        <row r="9820">
          <cell r="A9820">
            <v>36493</v>
          </cell>
          <cell r="B9820" t="str">
            <v xml:space="preserve">GRUA ASCENCIONAL, LANCA DE 42 M, CAPACIDADE DE 1,5 T A 30 M, ALTURA ATE 39 M                                                                                                                                                                                                                                                                                                                                                                                                                              </v>
          </cell>
          <cell r="C9820" t="str">
            <v xml:space="preserve">UN    </v>
          </cell>
          <cell r="D9820">
            <v>845821</v>
          </cell>
        </row>
        <row r="9821">
          <cell r="A9821">
            <v>36492</v>
          </cell>
          <cell r="B9821" t="str">
            <v xml:space="preserve">GRUA ASCENCIONAL, LANCA DE 50 M, CAPACIDADE DE 2,33 T A 30 M, ALTURA ATE 48 M                                                                                                                                                                                                                                                                                                                                                                                                                             </v>
          </cell>
          <cell r="C9821" t="str">
            <v xml:space="preserve">UN    </v>
          </cell>
          <cell r="D9821">
            <v>1571214.64</v>
          </cell>
        </row>
        <row r="9822">
          <cell r="A9822">
            <v>36499</v>
          </cell>
          <cell r="B9822" t="str">
            <v xml:space="preserve">GRUPO GERADOR A GASOLINA, POTENCIA NOMINAL 2,2 KW, TENSAO DE SAIDA 110/220 V, MOTOR POTENCIA 6,5 HP                                                                                                                                                                                                                                                                                                                                                                                                       </v>
          </cell>
          <cell r="C9822" t="str">
            <v xml:space="preserve">UN    </v>
          </cell>
          <cell r="D9822">
            <v>4644.33</v>
          </cell>
        </row>
        <row r="9823">
          <cell r="A9823">
            <v>13533</v>
          </cell>
          <cell r="B9823" t="str">
            <v xml:space="preserve">GRUPO GERADOR DE SOLDA ELETRICA, COM MAQUINA DE SOLDA, ATE 400 AMPERES E GERADOR A DIESEL 30 CV, MOTOR 4 CILINDROS, TANQUE COMBUST., CARENAGEM DE PROTECAO SOBRE RODAS                                                                                                                                                                                                                                                                                                                                    </v>
          </cell>
          <cell r="C9823" t="str">
            <v xml:space="preserve">UN    </v>
          </cell>
          <cell r="D9823">
            <v>212898.11</v>
          </cell>
        </row>
        <row r="9824">
          <cell r="A9824">
            <v>13333</v>
          </cell>
          <cell r="B9824" t="str">
            <v xml:space="preserve">GRUPO GERADOR DE SOLDA ELETRICA, COM MAQUINA DE SOLDA, ATE 400 AMPERES E GERADOR A DIESEL 60 CV, MOTOR 4 CILINDROS, TANQUE COMBUST., CARENAGEM DE PROTECAO SOBRE RODAS                                                                                                                                                                                                                                                                                                                                    </v>
          </cell>
          <cell r="C9824" t="str">
            <v xml:space="preserve">UN    </v>
          </cell>
          <cell r="D9824">
            <v>238170.66</v>
          </cell>
        </row>
        <row r="9825">
          <cell r="A9825">
            <v>39585</v>
          </cell>
          <cell r="B9825" t="str">
            <v xml:space="preserve">GRUPO GERADOR DIESEL, COM CARENAGEM, POTENCIA STANDART ENTRE 100 E 110 KVA, VELOCIDADE DE 1800 RPM, FREQUENCIA DE 60 HZ                                                                                                                                                                                                                                                                                                                                                                                   </v>
          </cell>
          <cell r="C9825" t="str">
            <v xml:space="preserve">UN    </v>
          </cell>
          <cell r="D9825">
            <v>153786.79</v>
          </cell>
        </row>
        <row r="9826">
          <cell r="A9826">
            <v>39586</v>
          </cell>
          <cell r="B9826" t="str">
            <v xml:space="preserve">GRUPO GERADOR DIESEL, COM CARENAGEM, POTENCIA STANDART ENTRE 140 E 150 KVA, VELOCIDADE DE 1800 RPM, FREQUENCIA DE 60 HZ                                                                                                                                                                                                                                                                                                                                                                                   </v>
          </cell>
          <cell r="C9826" t="str">
            <v xml:space="preserve">UN    </v>
          </cell>
          <cell r="D9826">
            <v>180381.49</v>
          </cell>
        </row>
        <row r="9827">
          <cell r="A9827">
            <v>39587</v>
          </cell>
          <cell r="B9827" t="str">
            <v xml:space="preserve">GRUPO GERADOR DIESEL, COM CARENAGEM, POTENCIA STANDART ENTRE 210 E 220 KVA, VELOCIDADE DE 1800 RPM, FREQUENCIA DE 60 HZ                                                                                                                                                                                                                                                                                                                                                                                   </v>
          </cell>
          <cell r="C9827" t="str">
            <v xml:space="preserve">UN    </v>
          </cell>
          <cell r="D9827">
            <v>219695.42</v>
          </cell>
        </row>
        <row r="9828">
          <cell r="A9828">
            <v>39588</v>
          </cell>
          <cell r="B9828" t="str">
            <v xml:space="preserve">GRUPO GERADOR DIESEL, COM CARENAGEM, POTENCIA STANDART ENTRE 250 E 260 KVA, VELOCIDADE DE 1800 RPM, FREQUENCIA DE 60 HZ                                                                                                                                                                                                                                                                                                                                                                                   </v>
          </cell>
          <cell r="C9828" t="str">
            <v xml:space="preserve">UN    </v>
          </cell>
          <cell r="D9828">
            <v>254384.16</v>
          </cell>
        </row>
        <row r="9829">
          <cell r="A9829">
            <v>39584</v>
          </cell>
          <cell r="B9829" t="str">
            <v xml:space="preserve">GRUPO GERADOR DIESEL, COM CARENAGEM, POTENCIA STANDART ENTRE 50 E 55 KVA, VELOCIDADE DE 1800 RPM, FREQUENCIA DE 60 HZ                                                                                                                                                                                                                                                                                                                                                                                     </v>
          </cell>
          <cell r="C9829" t="str">
            <v xml:space="preserve">UN    </v>
          </cell>
          <cell r="D9829">
            <v>136951.18</v>
          </cell>
        </row>
        <row r="9830">
          <cell r="A9830">
            <v>39590</v>
          </cell>
          <cell r="B9830" t="str">
            <v xml:space="preserve">GRUPO GERADOR DIESEL, SEM CARENAGEM, POTENCIA STANDART ENTRE 100 E 110 KVA, VELOCIDADE DE 1800 RPM, FREQUENCIA DE 60 HZ                                                                                                                                                                                                                                                                                                                                                                                   </v>
          </cell>
          <cell r="C9830" t="str">
            <v xml:space="preserve">UN    </v>
          </cell>
          <cell r="D9830">
            <v>133667.32</v>
          </cell>
        </row>
        <row r="9831">
          <cell r="A9831">
            <v>39592</v>
          </cell>
          <cell r="B9831" t="str">
            <v xml:space="preserve">GRUPO GERADOR DIESEL, SEM CARENAGEM, POTENCIA STANDART ENTRE 210 E 220 KVA, VELOCIDADE DE 1800 RPM, FREQUENCIA DE 60 HZ                                                                                                                                                                                                                                                                                                                                                                                   </v>
          </cell>
          <cell r="C9831" t="str">
            <v xml:space="preserve">UN    </v>
          </cell>
          <cell r="D9831">
            <v>192083.16</v>
          </cell>
        </row>
        <row r="9832">
          <cell r="A9832">
            <v>39593</v>
          </cell>
          <cell r="B9832" t="str">
            <v xml:space="preserve">GRUPO GERADOR DIESEL, SEM CARENAGEM, POTENCIA STANDART ENTRE 250 E 260 KVA, VELOCIDADE DE 1800 RPM, FREQUENCIA DE 60 HZ                                                                                                                                                                                                                                                                                                                                                                                   </v>
          </cell>
          <cell r="C9832" t="str">
            <v xml:space="preserve">UN    </v>
          </cell>
          <cell r="D9832">
            <v>219695.42</v>
          </cell>
        </row>
        <row r="9833">
          <cell r="A9833">
            <v>14254</v>
          </cell>
          <cell r="B9833" t="str">
            <v xml:space="preserve">GRUPO GERADOR DIESEL, SEM CARENAGEM, POTENCIA STANDART ENTRE 80 E 90 KVA, VELOCIDADE DE 1800 RPM, FREQUENCIA DE 60 HZ                                                                                                                                                                                                                                                                                                                                                                                     </v>
          </cell>
          <cell r="C9833" t="str">
            <v xml:space="preserve">UN    </v>
          </cell>
          <cell r="D9833">
            <v>124879.5</v>
          </cell>
        </row>
        <row r="9834">
          <cell r="A9834">
            <v>44494</v>
          </cell>
          <cell r="B9834" t="str">
            <v xml:space="preserve">GRUPO GERADOR ESTACIONARIO SILENCIADO, POTENCIA 50 KVA, MOTOR  DIESEL                                                                                                                                                                                                                                                                                                                                                                                                                                     </v>
          </cell>
          <cell r="C9834" t="str">
            <v xml:space="preserve">UN    </v>
          </cell>
          <cell r="D9834">
            <v>104284.34</v>
          </cell>
        </row>
        <row r="9835">
          <cell r="A9835">
            <v>25019</v>
          </cell>
          <cell r="B9835" t="str">
            <v xml:space="preserve">GRUPO GERADOR ESTACIONARIO, MOTOR DIESEL POTENCIA 170 KVA                                                                                                                                                                                                                                                                                                                                                                                                                                                 </v>
          </cell>
          <cell r="C9835" t="str">
            <v xml:space="preserve">UN    </v>
          </cell>
          <cell r="D9835">
            <v>178755.02</v>
          </cell>
        </row>
        <row r="9836">
          <cell r="A9836">
            <v>36501</v>
          </cell>
          <cell r="B9836" t="str">
            <v xml:space="preserve">GRUPO GERADOR ESTACIONARIO, POTENCIA 150 KVA, MOTOR DIESEL                                                                                                                                                                                                                                                                                                                                                                                                                                                </v>
          </cell>
          <cell r="C9836" t="str">
            <v xml:space="preserve">UN    </v>
          </cell>
          <cell r="D9836">
            <v>159153.57</v>
          </cell>
        </row>
        <row r="9837">
          <cell r="A9837">
            <v>44493</v>
          </cell>
          <cell r="B9837" t="str">
            <v xml:space="preserve">GRUPO GERADOR ESTACIONARIO, SILENCIADO, POTENCIA 180 KVA, MOTOR  DIESEL                                                                                                                                                                                                                                                                                                                                                                                                                                   </v>
          </cell>
          <cell r="C9837" t="str">
            <v xml:space="preserve">UN    </v>
          </cell>
          <cell r="D9837">
            <v>191333.08</v>
          </cell>
        </row>
        <row r="9838">
          <cell r="A9838">
            <v>36500</v>
          </cell>
          <cell r="B9838" t="str">
            <v xml:space="preserve">GRUPO GERADOR REBOCAVEL, POTENCIA *66* KVA, MOTOR A DIESEL                                                                                                                                                                                                                                                                                                                                                                                                                                                </v>
          </cell>
          <cell r="C9838" t="str">
            <v xml:space="preserve">UN    </v>
          </cell>
          <cell r="D9838">
            <v>112469.48</v>
          </cell>
        </row>
        <row r="9839">
          <cell r="A9839">
            <v>20017</v>
          </cell>
          <cell r="B9839" t="str">
            <v xml:space="preserve">GUARNICAO / ALIZAR / VISTA LISA EM MADEIRA MACICA, PARA PORTA, E = *1* CM, L = *5* CM, CEDRINHO / ANGELIM COMERCIAL / TAURI/ CURUPIXA / PEROBA / CUMARU OU EQUIVALENTE DA REGIAO                                                                                                                                                                                                                                                                                                                          </v>
          </cell>
          <cell r="C9839" t="str">
            <v xml:space="preserve">M     </v>
          </cell>
          <cell r="D9839">
            <v>9.27</v>
          </cell>
        </row>
        <row r="9840">
          <cell r="A9840">
            <v>20007</v>
          </cell>
          <cell r="B9840" t="str">
            <v xml:space="preserve">GUARNICAO / ALIZAR / VISTA LISA EM MADEIRA MACICA, PARA PORTA, E = *1* CM, L = *5* CM, PINUS /EUCALIPTO / VIROLA OU EQUIVALENTE DA REGIAO                                                                                                                                                                                                                                                                                                                                                                 </v>
          </cell>
          <cell r="C9840" t="str">
            <v xml:space="preserve">M     </v>
          </cell>
          <cell r="D9840">
            <v>5.53</v>
          </cell>
        </row>
        <row r="9841">
          <cell r="A9841">
            <v>39831</v>
          </cell>
          <cell r="B9841" t="str">
            <v xml:space="preserve">GUARNICAO / ALIZAR / VISTA, E = *1,5* CM, L = *5,0* CM, EM POLIESTIRENO, BRANCO (JOGO PARA 1 FACE)                                                                                                                                                                                                                                                                                                                                                                                                        </v>
          </cell>
          <cell r="C9841" t="str">
            <v xml:space="preserve">JG    </v>
          </cell>
          <cell r="D9841">
            <v>294.38</v>
          </cell>
        </row>
        <row r="9842">
          <cell r="A9842">
            <v>36888</v>
          </cell>
          <cell r="B9842" t="str">
            <v xml:space="preserve">GUARNICAO / MOLDURA / ARREMATE DE ACABAMENTO PARA ESQUADRIA, EM ALUMINIO PERFIL 25, ACABAMENTO ANODIZADO BRANCO OU BRILHANTE, PARA 1 FACE                                                                                                                                                                                                                                                                                                                                                                 </v>
          </cell>
          <cell r="C9842" t="str">
            <v xml:space="preserve">M     </v>
          </cell>
          <cell r="D9842">
            <v>29.05</v>
          </cell>
        </row>
        <row r="9843">
          <cell r="A9843">
            <v>39836</v>
          </cell>
          <cell r="B9843" t="str">
            <v xml:space="preserve">GUARNICAO/ALIZAR/VISTA, E = *1,3* CM, L = *5,0* CM HASTE REGULAVEL = *35* MM, EM MDF/PVC WOOD/ POLIESTIRENO OU MADEIRA LAMINADA, PRIMER BRANCO (JOGO PARA 1 FACE)                                                                                                                                                                                                                                                                                                                                         </v>
          </cell>
          <cell r="C9843" t="str">
            <v xml:space="preserve">JG    </v>
          </cell>
          <cell r="D9843">
            <v>258.67</v>
          </cell>
        </row>
        <row r="9844">
          <cell r="A9844">
            <v>39830</v>
          </cell>
          <cell r="B9844" t="str">
            <v xml:space="preserve">GUARNICAO/ALIZAR/VISTA, E = *1,3* CM, L = *7,0* CM, EM POLIESTIRENO, BRANCO (JOGO PARA 1 FACE)                                                                                                                                                                                                                                                                                                                                                                                                            </v>
          </cell>
          <cell r="C9844" t="str">
            <v xml:space="preserve">JG    </v>
          </cell>
          <cell r="D9844">
            <v>295</v>
          </cell>
        </row>
        <row r="9845">
          <cell r="A9845">
            <v>40527</v>
          </cell>
          <cell r="B9845" t="str">
            <v xml:space="preserve">GUINCHO DE ALAVANCA MANUAL, CAPACIDADE DE 1,6 T, COM 20 M DE CABO DE ACO (AQUISICAO)                                                                                                                                                                                                                                                                                                                                                                                                                      </v>
          </cell>
          <cell r="C9845" t="str">
            <v xml:space="preserve">UN    </v>
          </cell>
          <cell r="D9845">
            <v>2355.61</v>
          </cell>
        </row>
        <row r="9846">
          <cell r="A9846">
            <v>36497</v>
          </cell>
          <cell r="B9846" t="str">
            <v xml:space="preserve">GUINCHO DE ALAVANCA MANUAL, CAPACIDADE 3,2 T COM 20 M DE CABO DE ACO DIAMETRO 16,3 MM                                                                                                                                                                                                                                                                                                                                                                                                                     </v>
          </cell>
          <cell r="C9846" t="str">
            <v xml:space="preserve">UN    </v>
          </cell>
          <cell r="D9846">
            <v>2689.18</v>
          </cell>
        </row>
        <row r="9847">
          <cell r="A9847">
            <v>36487</v>
          </cell>
          <cell r="B9847" t="str">
            <v xml:space="preserve">GUINCHO ELETRICO DE COLUNA, CAPACIDADE 400 KG, COM MOTO FREIO, MOTOR TRIFASICO DE 1,25 CV                                                                                                                                                                                                                                                                                                                                                                                                                 </v>
          </cell>
          <cell r="C9847" t="str">
            <v xml:space="preserve">UN    </v>
          </cell>
          <cell r="D9847">
            <v>4682.28</v>
          </cell>
        </row>
        <row r="9848">
          <cell r="A9848">
            <v>44475</v>
          </cell>
          <cell r="B9848" t="str">
            <v xml:space="preserve">GUINDASTE HIDRAULICO AUTOPROPELIDO, COM LANCA TELESCOPICA 28,80 M, CAPACIDADE MAXIMA 30 T, POTENCIA 97 KW, TRACAO  4 X 4                                                                                                                                                                                                                                                                                                                                                                                  </v>
          </cell>
          <cell r="C9848" t="str">
            <v xml:space="preserve">UN    </v>
          </cell>
          <cell r="D9848">
            <v>1305473.1499999999</v>
          </cell>
        </row>
        <row r="9849">
          <cell r="A9849">
            <v>44474</v>
          </cell>
          <cell r="B9849" t="str">
            <v xml:space="preserve">GUINDASTE HIDRAULICO AUTOPROPELIDO, COM LANCA TELESCOPICA 40 M, CAPACIDADE MAXIMA 60 T, POTENCIA 260 KW, TRACAO  6 X 6                                                                                                                                                                                                                                                                                                                                                                                    </v>
          </cell>
          <cell r="C9849" t="str">
            <v xml:space="preserve">UN    </v>
          </cell>
          <cell r="D9849">
            <v>2510525.2999999998</v>
          </cell>
        </row>
        <row r="9850">
          <cell r="A9850">
            <v>44490</v>
          </cell>
          <cell r="B9850" t="str">
            <v xml:space="preserve">GUINDASTE HIDRAULICO AUTOPROPELIDO, COM LANCA TELESCOPICA 50 M, CAPACIDADE MAXIMA 100 T, POTENCIA 350 KW,  TRACAO 10 X 6                                                                                                                                                                                                                                                                                                                                                                                  </v>
          </cell>
          <cell r="C9850" t="str">
            <v xml:space="preserve">UN    </v>
          </cell>
          <cell r="D9850">
            <v>4267892.99</v>
          </cell>
        </row>
        <row r="9851">
          <cell r="A9851">
            <v>37776</v>
          </cell>
          <cell r="B9851" t="str">
            <v xml:space="preserve">GUINDAUTO HIDRAULICO, CAPACIDADE MAXIMA DE CARGA 10000 KG, MOMENTO MAXIMO DE CARGA 23 TM, ALCANCE MAXIMO HORIZONTAL 11,80 M, PARA MONTAGEM SOBRE CHASSI DE CAMINHAO PBT MINIMO 15000 KG (INCLUI MONTAGEM, NAO INCLUI CAMINHAO)                                                                                                                                                                                                                                                                            </v>
          </cell>
          <cell r="C9851" t="str">
            <v xml:space="preserve">UN    </v>
          </cell>
          <cell r="D9851">
            <v>261567.29</v>
          </cell>
        </row>
        <row r="9852">
          <cell r="A9852">
            <v>37775</v>
          </cell>
          <cell r="B9852" t="str">
            <v xml:space="preserve">GUINDAUTO HIDRAULICO, CAPACIDADE MAXIMA DE CARGA 14340 KG, MOMENTO MAXIMO DE CARGA 42,3 TM, ALCANCE MAXIMO HORIZONTAL 16,80 M, PARA MONTAGEM SOBRE CHASSI DE CAMINHAO PBT MINIMO 23000 KG (INCLUI MONTAGEM, NAO INCLUI CAMINHAO)                                                                                                                                                                                                                                                                          </v>
          </cell>
          <cell r="C9852" t="str">
            <v xml:space="preserve">UN    </v>
          </cell>
          <cell r="D9852">
            <v>411988.28</v>
          </cell>
        </row>
        <row r="9853">
          <cell r="A9853">
            <v>36491</v>
          </cell>
          <cell r="B9853" t="str">
            <v xml:space="preserve">GUINDAUTO HIDRAULICO, CAPACIDADE MAXIMA DE CARGA 30000 KG, MOMENTO MAXIMO DE CARGA 92,2 TM, ALCANCE MAXIMO HORIZONTAL 22,00 M, PARA MONTAGEM SOBRE CHASSI DE CAMINHAO PBT MINIMO 30000 KG (INCLUI MONTAGEM, NAO INCLUI CAMINHAO)                                                                                                                                                                                                                                                                          </v>
          </cell>
          <cell r="C9853" t="str">
            <v xml:space="preserve">UN    </v>
          </cell>
          <cell r="D9853">
            <v>1525714.84</v>
          </cell>
        </row>
        <row r="9854">
          <cell r="A9854">
            <v>10712</v>
          </cell>
          <cell r="B9854" t="str">
            <v xml:space="preserve">GUINDAUTO HIDRAULICO, CAPACIDADE MAXIMA DE CARGA 3300 KG, MOMENTO MAXIMO DE CARGA 5,8 TM, ALCANCE MAXIMO HORIZONTAL 7,60 M, PARA MONTAGEM SOBRE CHASSI DE CAMINHAO PBT MINIMO 8000 KG (INCLUI MONTAGEM, NAO INCLUI CAMINHAO)                                                                                                                                                                                                                                                                              </v>
          </cell>
          <cell r="C9854" t="str">
            <v xml:space="preserve">UN    </v>
          </cell>
          <cell r="D9854">
            <v>102997.07</v>
          </cell>
        </row>
        <row r="9855">
          <cell r="A9855">
            <v>3363</v>
          </cell>
          <cell r="B9855" t="str">
            <v xml:space="preserve">GUINDAUTO HIDRAULICO, CAPACIDADE MAXIMA DE CARGA 6200 KG, MOMENTO MAXIMO DE CARGA 11,7 TM, ALCANCE MAXIMO HORIZONTAL 9,70 M, PARA MONTAGEM SOBRE CHASSI DE CAMINHAO PBT MINIMO 13000 KG (INCLUI MONTAGEM, NAO INCLUI CAMINHAO)                                                                                                                                                                                                                                                                            </v>
          </cell>
          <cell r="C9855" t="str">
            <v xml:space="preserve">UN    </v>
          </cell>
          <cell r="D9855">
            <v>144875</v>
          </cell>
        </row>
        <row r="9856">
          <cell r="A9856">
            <v>3365</v>
          </cell>
          <cell r="B9856" t="str">
            <v xml:space="preserve">GUINDAUTO HIDRAULICO, CAPACIDADE MAXIMA DE CARGA 8500 KG, MOMENTO MAXIMO DE CARGA 30,4 TM, ALCANCE MAXIMO HORIZONTAL 14,30 M, PARA MONTAGEM SOBRE CHASSI DE CAMINHAO PBT MINIMO 23000 KG (INCLUI MONTAGEM, NAO INCLUI CAMINHAO)                                                                                                                                                                                                                                                                           </v>
          </cell>
          <cell r="C9856" t="str">
            <v xml:space="preserve">UN    </v>
          </cell>
          <cell r="D9856">
            <v>338645.31</v>
          </cell>
        </row>
        <row r="9857">
          <cell r="A9857">
            <v>7569</v>
          </cell>
          <cell r="B9857" t="str">
            <v xml:space="preserve">HASTE ANCORA EM ACO GALVANIZADO, DIMENSOES 16 MM X 2000 MM                                                                                                                                                                                                                                                                                                                                                                                                                                                </v>
          </cell>
          <cell r="C9857" t="str">
            <v xml:space="preserve">UN    </v>
          </cell>
          <cell r="D9857">
            <v>56.58</v>
          </cell>
        </row>
        <row r="9858">
          <cell r="A9858">
            <v>3378</v>
          </cell>
          <cell r="B9858" t="str">
            <v xml:space="preserve">HASTE DE ATERRAMENTO EM ACO COM 3,00 M DE COMPRIMENTO E DN = 3/4", REVESTIDA COM BAIXA CAMADA DE COBRE, SEM CONECTOR                                                                                                                                                                                                                                                                                                                                                                                      </v>
          </cell>
          <cell r="C9858" t="str">
            <v xml:space="preserve">UN    </v>
          </cell>
          <cell r="D9858">
            <v>121.11</v>
          </cell>
        </row>
        <row r="9859">
          <cell r="A9859">
            <v>3380</v>
          </cell>
          <cell r="B9859" t="str">
            <v xml:space="preserve">HASTE DE ATERRAMENTO EM ACO COM 3,00 M DE COMPRIMENTO E DN = 5/8", REVESTIDA COM BAIXA CAMADA DE COBRE, COM CONECTOR TIPO GRAMPO                                                                                                                                                                                                                                                                                                                                                                          </v>
          </cell>
          <cell r="C9859" t="str">
            <v xml:space="preserve">UN    </v>
          </cell>
          <cell r="D9859">
            <v>84.78</v>
          </cell>
        </row>
        <row r="9860">
          <cell r="A9860">
            <v>3379</v>
          </cell>
          <cell r="B9860" t="str">
            <v xml:space="preserve">HASTE DE ATERRAMENTO EM ACO COM 3,00 M DE COMPRIMENTO E DN = 5/8", REVESTIDA COM BAIXA CAMADA DE COBRE, SEM CONECTOR                                                                                                                                                                                                                                                                                                                                                                                      </v>
          </cell>
          <cell r="C9860" t="str">
            <v xml:space="preserve">UN    </v>
          </cell>
          <cell r="D9860">
            <v>81.849999999999994</v>
          </cell>
        </row>
        <row r="9861">
          <cell r="A9861">
            <v>11991</v>
          </cell>
          <cell r="B9861" t="str">
            <v xml:space="preserve">HASTE DE ATERRAMENTO EM ACO GALVANIZADO TIPO CANTONEIRA COM 2,00 M DE COMPRIMENTO, 25 X 25 MM E CHAPA DE 3/16"                                                                                                                                                                                                                                                                                                                                                                                            </v>
          </cell>
          <cell r="C9861" t="str">
            <v xml:space="preserve">UN    </v>
          </cell>
          <cell r="D9861">
            <v>95.03</v>
          </cell>
        </row>
        <row r="9862">
          <cell r="A9862">
            <v>34349</v>
          </cell>
          <cell r="B9862" t="str">
            <v xml:space="preserve">HASTE RETA DE ACO GALVANIZADO, H = *30* CM, BASE RETANGULAR, PARA FIXACAO DE CONCERTINA SIMPLES DE 30 CM (NAO INCLUI OS FIXADORES)                                                                                                                                                                                                                                                                                                                                                                        </v>
          </cell>
          <cell r="C9862" t="str">
            <v xml:space="preserve">UN    </v>
          </cell>
          <cell r="D9862">
            <v>24.36</v>
          </cell>
        </row>
        <row r="9863">
          <cell r="A9863">
            <v>11029</v>
          </cell>
          <cell r="B9863" t="str">
            <v xml:space="preserve">HASTE RETA PARA GANCHO DE FERRO GALVANIZADO, COM ROSCA 1/4" X 30 CM PARA FIXACAO DE TELHA METALICA, INCLUI PORCA E ARRUELAS DE VEDACAO                                                                                                                                                                                                                                                                                                                                                                    </v>
          </cell>
          <cell r="C9863" t="str">
            <v xml:space="preserve">CJ    </v>
          </cell>
          <cell r="D9863">
            <v>2.17</v>
          </cell>
        </row>
        <row r="9864">
          <cell r="A9864">
            <v>4316</v>
          </cell>
          <cell r="B9864" t="str">
            <v xml:space="preserve">HASTE RETA PARA GANCHO DE FERRO GALVANIZADO, COM ROSCA 1/4" X 40 CM PARA FIXACAO DE TELHA DE FIBROCIMENTO, INCLUI PORCA SEXTAVADA DE ZINCO                                                                                                                                                                                                                                                                                                                                                                </v>
          </cell>
          <cell r="C9864" t="str">
            <v xml:space="preserve">UN    </v>
          </cell>
          <cell r="D9864">
            <v>2.19</v>
          </cell>
        </row>
        <row r="9865">
          <cell r="A9865">
            <v>4313</v>
          </cell>
          <cell r="B9865" t="str">
            <v xml:space="preserve">HASTE RETA PARA GANCHO DE FERRO GALVANIZADO, COM ROSCA 5/16" X 35 CM PARA FIXACAO DE TELHA DE FIBROCIMENTO, INCLUI PORCA E ARRUELAS DE VEDACAO                                                                                                                                                                                                                                                                                                                                                            </v>
          </cell>
          <cell r="C9865" t="str">
            <v xml:space="preserve">CJ    </v>
          </cell>
          <cell r="D9865">
            <v>3.15</v>
          </cell>
        </row>
        <row r="9866">
          <cell r="A9866">
            <v>4317</v>
          </cell>
          <cell r="B9866" t="str">
            <v xml:space="preserve">HASTE RETA PARA GANCHO DE FERRO GALVANIZADO, COM ROSCA 5/16" X 40 CM PARA FIXACAO DE TELHA DE FIBROCIMENTO, INCLUI PORCA SEXTAVADA DE ZINCO                                                                                                                                                                                                                                                                                                                                                               </v>
          </cell>
          <cell r="C9866" t="str">
            <v xml:space="preserve">UN    </v>
          </cell>
          <cell r="D9866">
            <v>3.59</v>
          </cell>
        </row>
        <row r="9867">
          <cell r="A9867">
            <v>4314</v>
          </cell>
          <cell r="B9867" t="str">
            <v xml:space="preserve">HASTE RETA PARA GANCHO DE FERRO GALVANIZADO, COM ROSCA 5/16" X 45 CM PARA FIXACAO DE TELHA DE FIBROCIMENTO, INCLUI PORCA E ARRUELAS DE VEDACAO                                                                                                                                                                                                                                                                                                                                                            </v>
          </cell>
          <cell r="C9867" t="str">
            <v xml:space="preserve">CJ    </v>
          </cell>
          <cell r="D9867">
            <v>4.2</v>
          </cell>
        </row>
        <row r="9868">
          <cell r="A9868">
            <v>10921</v>
          </cell>
          <cell r="B9868" t="str">
            <v xml:space="preserve">HIDRANTE DE COLUNA COMPLETO, EM FERRO FUNDIDO, DN = 100 MM, COM REGISTRO, CUNHA DE BORRACHA, CURVA DESSIMETRICA, EXTREMIDADE E TAMPAS (INCLUI KIT FIXACAO)                                                                                                                                                                                                                                                                                                                                                </v>
          </cell>
          <cell r="C9868" t="str">
            <v xml:space="preserve">UN    </v>
          </cell>
          <cell r="D9868">
            <v>5608</v>
          </cell>
        </row>
        <row r="9869">
          <cell r="A9869">
            <v>10922</v>
          </cell>
          <cell r="B9869" t="str">
            <v xml:space="preserve">HIDRANTE DE COLUNA COMPLETO, EM FERRO FUNDIDO, DN = 75 MM, COM REGISTRO, CUNHA DE BORRACHA, CURVA DESSIMETRICA, EXTREMIDADE E TAMPAS (INCLUI KIT FIXACAO)                                                                                                                                                                                                                                                                                                                                                 </v>
          </cell>
          <cell r="C9869" t="str">
            <v xml:space="preserve">UN    </v>
          </cell>
          <cell r="D9869">
            <v>5079.58</v>
          </cell>
        </row>
        <row r="9870">
          <cell r="A9870">
            <v>10923</v>
          </cell>
          <cell r="B9870" t="str">
            <v xml:space="preserve">HIDRANTE SUBTERRANEO, EM FERRO FUNDIDO, COM CURVA CURTA E CAIXA, DN 75 MM                                                                                                                                                                                                                                                                                                                                                                                                                                 </v>
          </cell>
          <cell r="C9870" t="str">
            <v xml:space="preserve">UN    </v>
          </cell>
          <cell r="D9870">
            <v>3002.25</v>
          </cell>
        </row>
        <row r="9871">
          <cell r="A9871">
            <v>10924</v>
          </cell>
          <cell r="B9871" t="str">
            <v xml:space="preserve">HIDRANTE SUBTERRANEO, EM FERRO FUNDIDO, COM CURVA LONGA E CAIXA, DN 75 MM                                                                                                                                                                                                                                                                                                                                                                                                                                 </v>
          </cell>
          <cell r="C9871" t="str">
            <v xml:space="preserve">UN    </v>
          </cell>
          <cell r="D9871">
            <v>3161.95</v>
          </cell>
        </row>
        <row r="9872">
          <cell r="A9872">
            <v>37772</v>
          </cell>
          <cell r="B9872" t="str">
            <v xml:space="preserve">HIDROJATEADORA PARA DESOBSTRUCAO DE REDES E GALERIAS, TANQUE 7000 L, BOMBA TRIPLEX 120 KGF/CM2 128 L/MIN (INCLUI MONTAGEM, NAO INCLUI CAMINHAO)                                                                                                                                                                                                                                                                                                                                                           </v>
          </cell>
          <cell r="C9872" t="str">
            <v xml:space="preserve">UN    </v>
          </cell>
          <cell r="D9872">
            <v>342998.8</v>
          </cell>
        </row>
        <row r="9873">
          <cell r="A9873">
            <v>37771</v>
          </cell>
          <cell r="B9873" t="str">
            <v xml:space="preserve">HIDROJATEADORA PARA DESOBSTRUCAO DE REDES E GALERIAS, TANQUE 7000 L, BOMBA TRIPLEX 140 KGF/CM2 260 L/MIN ALIMENTADA POR MOTOR INDEPENDENTE A DIESEL POTENCIA 125 CV (INCLUI MONTAGEM, NAO INCLUI CAMINHAO)                                                                                                                                                                                                                                                                                                </v>
          </cell>
          <cell r="C9873" t="str">
            <v xml:space="preserve">UN    </v>
          </cell>
          <cell r="D9873">
            <v>364896.09</v>
          </cell>
        </row>
        <row r="9874">
          <cell r="A9874">
            <v>12772</v>
          </cell>
          <cell r="B9874" t="str">
            <v xml:space="preserve">HIDROMETRO MULTIJATO / MEDIDOR DE AGUA, DN 1 1/2", VAZAO MAXIMA DE 20 M3/H, PARA AGUA POTAVEL FRIA, RELOJOARIA PLANA, CLASSE B, HORIZONTAL (SEM CONEXOES)                                                                                                                                                                                                                                                                                                                                                 </v>
          </cell>
          <cell r="C9874" t="str">
            <v xml:space="preserve">UN    </v>
          </cell>
          <cell r="D9874">
            <v>795.71</v>
          </cell>
        </row>
        <row r="9875">
          <cell r="A9875">
            <v>12770</v>
          </cell>
          <cell r="B9875" t="str">
            <v xml:space="preserve">HIDROMETRO MULTIJATO / MEDIDOR DE AGUA, DN 1", VAZAO MAXIMA DE 10 M3/H, PARA AGUA POTAVEL FRIA, RELOJOARIA PLANA, CLASSE B, HORIZONTAL (SEM CONEXOES)                                                                                                                                                                                                                                                                                                                                                     </v>
          </cell>
          <cell r="C9875" t="str">
            <v xml:space="preserve">UN    </v>
          </cell>
          <cell r="D9875">
            <v>478.78</v>
          </cell>
        </row>
        <row r="9876">
          <cell r="A9876">
            <v>12775</v>
          </cell>
          <cell r="B9876" t="str">
            <v xml:space="preserve">HIDROMETRO MULTIJATO / MEDIDOR DE AGUA, DN 1", VAZAO MAXIMA DE 7 M3/H, PARA AGUA POTAVEL FRIA, RELOJOARIA PLANA, CLASSE B, HORIZONTAL (SEM CONEXOES)                                                                                                                                                                                                                                                                                                                                                      </v>
          </cell>
          <cell r="C9876" t="str">
            <v xml:space="preserve">UN    </v>
          </cell>
          <cell r="D9876">
            <v>350.65</v>
          </cell>
        </row>
        <row r="9877">
          <cell r="A9877">
            <v>12768</v>
          </cell>
          <cell r="B9877" t="str">
            <v xml:space="preserve">HIDROMETRO MULTIJATO / MEDIDOR DE AGUA, DN 2", VAZAO MAXIMA DE 30 M3/H, PARA AGUA POTAVEL FRIA, RELOJOARIA PLANA, CLASSE B, HORIZONTAL (SEM CONEXOES)                                                                                                                                                                                                                                                                                                                                                     </v>
          </cell>
          <cell r="C9877" t="str">
            <v xml:space="preserve">UN    </v>
          </cell>
          <cell r="D9877">
            <v>1119.4000000000001</v>
          </cell>
        </row>
        <row r="9878">
          <cell r="A9878">
            <v>12769</v>
          </cell>
          <cell r="B9878" t="str">
            <v xml:space="preserve">HIDROMETRO UNIJATO / MEDIDOR DE AGUA, DN 1/2", VAZAO MAXIMA DE 1,5 M3/H, PARA AGUA POTAVEL FRIA, RELOJOARIA PLANA, CLASSE B, HORIZONTAL (SEM CONEXOES)                                                                                                                                                                                                                                                                                                                                                    </v>
          </cell>
          <cell r="C9878" t="str">
            <v xml:space="preserve">UN    </v>
          </cell>
          <cell r="D9878">
            <v>91.71</v>
          </cell>
        </row>
        <row r="9879">
          <cell r="A9879">
            <v>12773</v>
          </cell>
          <cell r="B9879" t="str">
            <v xml:space="preserve">HIDROMETRO UNIJATO / MEDIDOR DE AGUA, DN 1/2", VAZAO MAXIMA DE 3 M3/H, PARA AGUA POTAVEL FRIA, RELOJOARIA PLANA, CLASSE B, HORIZONTAL (SEM CONEXOES)                                                                                                                                                                                                                                                                                                                                                      </v>
          </cell>
          <cell r="C9879" t="str">
            <v xml:space="preserve">UN    </v>
          </cell>
          <cell r="D9879">
            <v>98.45</v>
          </cell>
        </row>
        <row r="9880">
          <cell r="A9880">
            <v>12774</v>
          </cell>
          <cell r="B9880" t="str">
            <v xml:space="preserve">HIDROMETRO UNIJATO / MEDIDOR DE AGUA, DN 3/4", VAZAO MAXIMA DE 5 M3/H, PARA AGUA POTAVEL FRIA, RELOJOARIA PLANA, CLASSE B, HORIZONTAL (SEM CONEXOES)0,                                                                                                                                                                                                                                                                                                                                                    </v>
          </cell>
          <cell r="C9880" t="str">
            <v xml:space="preserve">UN    </v>
          </cell>
          <cell r="D9880">
            <v>121.38</v>
          </cell>
        </row>
        <row r="9881">
          <cell r="A9881">
            <v>12776</v>
          </cell>
          <cell r="B9881" t="str">
            <v xml:space="preserve">HIDROMETRO WOLTMANN, DN 2", VAZAO MAXIMA DE 50 M3/H, PARA AGUA POTAVEL FRIA, RELOJOARIA PLANA, TURBINA HORIZONTAL, EQUIPADO COM TELEMETRIA (SEM CONEXOES)                                                                                                                                                                                                                                                                                                                                                 </v>
          </cell>
          <cell r="C9881" t="str">
            <v xml:space="preserve">UN    </v>
          </cell>
          <cell r="D9881">
            <v>1807.22</v>
          </cell>
        </row>
        <row r="9882">
          <cell r="A9882">
            <v>12777</v>
          </cell>
          <cell r="B9882" t="str">
            <v xml:space="preserve">HIDROMETRO WOLTMANN, DN 3", VAZAO MAXIMA DE 80 M3/H, PARA AGUA POTAVEL FRIA, RELOJOARIA PLANA, TURBINA HORIZONTAL, EQUIPADO COM TELEMETRIA (SEM CONEXOES)                                                                                                                                                                                                                                                                                                                                                 </v>
          </cell>
          <cell r="C9882" t="str">
            <v xml:space="preserve">UN    </v>
          </cell>
          <cell r="D9882">
            <v>2360.1799999999998</v>
          </cell>
        </row>
        <row r="9883">
          <cell r="A9883">
            <v>12873</v>
          </cell>
          <cell r="B9883" t="str">
            <v xml:space="preserve">IMPERMEABILIZADOR (HORISTA)                                                                                                                                                                                                                                                                                                                                                                                                                                                                               </v>
          </cell>
          <cell r="C9883" t="str">
            <v xml:space="preserve">H     </v>
          </cell>
          <cell r="D9883">
            <v>24.63</v>
          </cell>
        </row>
        <row r="9884">
          <cell r="A9884">
            <v>41076</v>
          </cell>
          <cell r="B9884" t="str">
            <v xml:space="preserve">IMPERMEABILIZADOR (MENSALISTA)                                                                                                                                                                                                                                                                                                                                                                                                                                                                            </v>
          </cell>
          <cell r="C9884" t="str">
            <v xml:space="preserve">MES   </v>
          </cell>
          <cell r="D9884">
            <v>4311.53</v>
          </cell>
        </row>
        <row r="9885">
          <cell r="A9885">
            <v>140</v>
          </cell>
          <cell r="B9885" t="str">
            <v xml:space="preserve">IMPERMEABILIZANTE FLEXIVEL BRANCO DE BASE ACRILICA PARA COBERTURAS                                                                                                                                                                                                                                                                                                                                                                                                                                        </v>
          </cell>
          <cell r="C9885" t="str">
            <v xml:space="preserve">KG    </v>
          </cell>
          <cell r="D9885">
            <v>19.98</v>
          </cell>
        </row>
        <row r="9886">
          <cell r="A9886">
            <v>151</v>
          </cell>
          <cell r="B9886" t="str">
            <v xml:space="preserve">IMPERMEABILIZANTE INCOLOR, BASE SILICONE, PARA TRATAMENTO DE FACHADAS, TELHAS, PEDRAS E OUTRAS SUPERFICIES                                                                                                                                                                                                                                                                                                                                                                                                </v>
          </cell>
          <cell r="C9886" t="str">
            <v xml:space="preserve">L     </v>
          </cell>
          <cell r="D9886">
            <v>29.49</v>
          </cell>
        </row>
        <row r="9887">
          <cell r="A9887">
            <v>7340</v>
          </cell>
          <cell r="B9887" t="str">
            <v xml:space="preserve">IMUNIZANTE PARA MADEIRA, INCOLOR                                                                                                                                                                                                                                                                                                                                                                                                                                                                          </v>
          </cell>
          <cell r="C9887" t="str">
            <v xml:space="preserve">L     </v>
          </cell>
          <cell r="D9887">
            <v>30.96</v>
          </cell>
        </row>
        <row r="9888">
          <cell r="A9888">
            <v>40929</v>
          </cell>
          <cell r="B9888" t="str">
            <v xml:space="preserve">INSTALADOR DE TUBULACOES (TUBOS/EQUIPAMENTOS) (MENSALISTA)                                                                                                                                                                                                                                                                                                                                                                                                                                                </v>
          </cell>
          <cell r="C9888" t="str">
            <v xml:space="preserve">MES   </v>
          </cell>
          <cell r="D9888">
            <v>4756.0600000000004</v>
          </cell>
        </row>
        <row r="9889">
          <cell r="A9889">
            <v>2701</v>
          </cell>
          <cell r="B9889" t="str">
            <v xml:space="preserve">INSTALADOR DE TUBULACOES - TUBOS/EQUIPAMENTOS (HORISTA)                                                                                                                                                                                                                                                                                                                                                                                                                                                   </v>
          </cell>
          <cell r="C9889" t="str">
            <v xml:space="preserve">H     </v>
          </cell>
          <cell r="D9889">
            <v>27.15</v>
          </cell>
        </row>
        <row r="9890">
          <cell r="A9890">
            <v>38114</v>
          </cell>
          <cell r="B9890" t="str">
            <v xml:space="preserve">INTERRUPTOR BIPOLAR SIMPLES 10 A, 250 V (APENAS MODULO)                                                                                                                                                                                                                                                                                                                                                                                                                                                   </v>
          </cell>
          <cell r="C9890" t="str">
            <v xml:space="preserve">UN    </v>
          </cell>
          <cell r="D9890">
            <v>16.84</v>
          </cell>
        </row>
        <row r="9891">
          <cell r="A9891">
            <v>38064</v>
          </cell>
          <cell r="B9891" t="str">
            <v xml:space="preserve">INTERRUPTOR BIPOLAR 10A, 250V, CONJUNTO MONTADO PARA EMBUTIR 4" X 2" (PLACA + SUPORTE + MODULO)                                                                                                                                                                                                                                                                                                                                                                                                           </v>
          </cell>
          <cell r="C9891" t="str">
            <v xml:space="preserve">UN    </v>
          </cell>
          <cell r="D9891">
            <v>18.82</v>
          </cell>
        </row>
        <row r="9892">
          <cell r="A9892">
            <v>38115</v>
          </cell>
          <cell r="B9892" t="str">
            <v xml:space="preserve">INTERRUPTOR INTERMEDIARIO 10 A, 250 V (APENAS MODULO)                                                                                                                                                                                                                                                                                                                                                                                                                                                     </v>
          </cell>
          <cell r="C9892" t="str">
            <v xml:space="preserve">UN    </v>
          </cell>
          <cell r="D9892">
            <v>17.98</v>
          </cell>
        </row>
        <row r="9893">
          <cell r="A9893">
            <v>38065</v>
          </cell>
          <cell r="B9893" t="str">
            <v xml:space="preserve">INTERRUPTOR INTERMEDIARIO 10A, 250V, CONJUNTO MONTADO PARA EMBUTIR 4" X 2" (PLACA + SUPORTE + MODULO)                                                                                                                                                                                                                                                                                                                                                                                                     </v>
          </cell>
          <cell r="C9893" t="str">
            <v xml:space="preserve">UN    </v>
          </cell>
          <cell r="D9893">
            <v>26.71</v>
          </cell>
        </row>
        <row r="9894">
          <cell r="A9894">
            <v>38078</v>
          </cell>
          <cell r="B9894" t="str">
            <v xml:space="preserve">INTERRUPTOR PARALELO + TOMADA 2P+T 10A, 250V, CONJUNTO MONTADO PARA EMBUTIR 4" X 2" (PLACA + SUPORTE + MODULOS)                                                                                                                                                                                                                                                                                                                                                                                           </v>
          </cell>
          <cell r="C9894" t="str">
            <v xml:space="preserve">UN    </v>
          </cell>
          <cell r="D9894">
            <v>15.58</v>
          </cell>
        </row>
        <row r="9895">
          <cell r="A9895">
            <v>38113</v>
          </cell>
          <cell r="B9895" t="str">
            <v xml:space="preserve">INTERRUPTOR PARALELO 10A, 250V (APENAS MODULO)                                                                                                                                                                                                                                                                                                                                                                                                                                                            </v>
          </cell>
          <cell r="C9895" t="str">
            <v xml:space="preserve">UN    </v>
          </cell>
          <cell r="D9895">
            <v>8.4600000000000009</v>
          </cell>
        </row>
        <row r="9896">
          <cell r="A9896">
            <v>38063</v>
          </cell>
          <cell r="B9896" t="str">
            <v xml:space="preserve">INTERRUPTOR PARALELO 10A, 250V, CONJUNTO MONTADO PARA EMBUTIR 4" X 2" (PLACA + SUPORTE + MODULO)                                                                                                                                                                                                                                                                                                                                                                                                          </v>
          </cell>
          <cell r="C9896" t="str">
            <v xml:space="preserve">UN    </v>
          </cell>
          <cell r="D9896">
            <v>9.08</v>
          </cell>
        </row>
        <row r="9897">
          <cell r="A9897">
            <v>38080</v>
          </cell>
          <cell r="B9897" t="str">
            <v xml:space="preserve">INTERRUPTOR SIMPLES + INTERRUPTOR PARALELO + TOMADA 2P+T 10A, 250V, CONJUNTO MONTADO PARA EMBUTIR 4" X 2" (PLACA + SUPORTE + MODULOS)                                                                                                                                                                                                                                                                                                                                                                     </v>
          </cell>
          <cell r="C9897" t="str">
            <v xml:space="preserve">UN    </v>
          </cell>
          <cell r="D9897">
            <v>27.06</v>
          </cell>
        </row>
        <row r="9898">
          <cell r="A9898">
            <v>38069</v>
          </cell>
          <cell r="B9898" t="str">
            <v xml:space="preserve">INTERRUPTOR SIMPLES + INTERRUPTOR PARALELO 10A, 250V, CONJUNTO MONTADO PARA EMBUTIR 4" X 2" (PLACA + SUPORTE + MODULOS)                                                                                                                                                                                                                                                                                                                                                                                   </v>
          </cell>
          <cell r="C9898" t="str">
            <v xml:space="preserve">UN    </v>
          </cell>
          <cell r="D9898">
            <v>14.8</v>
          </cell>
        </row>
        <row r="9899">
          <cell r="A9899">
            <v>38077</v>
          </cell>
          <cell r="B9899" t="str">
            <v xml:space="preserve">INTERRUPTOR SIMPLES + TOMADA 2P+T 10A, 250V, CONJUNTO MONTADO PARA EMBUTIR 4" X 2" (PLACA + SUPORTE + MODULOS)                                                                                                                                                                                                                                                                                                                                                                                            </v>
          </cell>
          <cell r="C9899" t="str">
            <v xml:space="preserve">UN    </v>
          </cell>
          <cell r="D9899">
            <v>14.46</v>
          </cell>
        </row>
        <row r="9900">
          <cell r="A9900">
            <v>38073</v>
          </cell>
          <cell r="B9900" t="str">
            <v xml:space="preserve">INTERRUPTOR SIMPLES + 2 INTERRUPTORES PARALELOS 10A, 250V, CONJUNTO MONTADO PARA EMBUTIR 4" X 2" (PLACA + SUPORTE + MODULOS)                                                                                                                                                                                                                                                                                                                                                                              </v>
          </cell>
          <cell r="C9900" t="str">
            <v xml:space="preserve">UN    </v>
          </cell>
          <cell r="D9900">
            <v>22.03</v>
          </cell>
        </row>
        <row r="9901">
          <cell r="A9901">
            <v>38112</v>
          </cell>
          <cell r="B9901" t="str">
            <v xml:space="preserve">INTERRUPTOR SIMPLES 10A, 250V (APENAS MODULO)                                                                                                                                                                                                                                                                                                                                                                                                                                                             </v>
          </cell>
          <cell r="C9901" t="str">
            <v xml:space="preserve">UN    </v>
          </cell>
          <cell r="D9901">
            <v>6.5</v>
          </cell>
        </row>
        <row r="9902">
          <cell r="A9902">
            <v>38062</v>
          </cell>
          <cell r="B9902" t="str">
            <v xml:space="preserve">INTERRUPTOR SIMPLES 10A, 250V, CONJUNTO MONTADO PARA EMBUTIR 4" X 2" (PLACA + SUPORTE + MODULO)                                                                                                                                                                                                                                                                                                                                                                                                           </v>
          </cell>
          <cell r="C9902" t="str">
            <v xml:space="preserve">UN    </v>
          </cell>
          <cell r="D9902">
            <v>6.67</v>
          </cell>
        </row>
        <row r="9903">
          <cell r="A9903">
            <v>12128</v>
          </cell>
          <cell r="B9903" t="str">
            <v xml:space="preserve">INTERRUPTOR SIMPLES 10A, 250V, CONJUNTO MONTADO PARA SOBREPOR 4" X 2" (CAIXA + MODULO)                                                                                                                                                                                                                                                                                                                                                                                                                    </v>
          </cell>
          <cell r="C9903" t="str">
            <v xml:space="preserve">UN    </v>
          </cell>
          <cell r="D9903">
            <v>8.92</v>
          </cell>
        </row>
        <row r="9904">
          <cell r="A9904">
            <v>12129</v>
          </cell>
          <cell r="B9904" t="str">
            <v xml:space="preserve">INTERRUPTOR SIMPLES 10A, 250V, CONJUNTO MONTADO PARA SOBREPOR 4" X 2" (CAIXA + 2 MODULOS)                                                                                                                                                                                                                                                                                                                                                                                                                 </v>
          </cell>
          <cell r="C9904" t="str">
            <v xml:space="preserve">UN    </v>
          </cell>
          <cell r="D9904">
            <v>11.78</v>
          </cell>
        </row>
        <row r="9905">
          <cell r="A9905">
            <v>38081</v>
          </cell>
          <cell r="B9905" t="str">
            <v xml:space="preserve">INTERRUPTORES PARALELOS (2 MODULOS) + TOMADA 2P+T 10A, 250V, CONJUNTO MONTADO PARA EMBUTIR 4" X 2" (PLACA + SUPORTE + MODULOS)                                                                                                                                                                                                                                                                                                                                                                            </v>
          </cell>
          <cell r="C9905" t="str">
            <v xml:space="preserve">UN    </v>
          </cell>
          <cell r="D9905">
            <v>22.95</v>
          </cell>
        </row>
        <row r="9906">
          <cell r="A9906">
            <v>38070</v>
          </cell>
          <cell r="B9906" t="str">
            <v xml:space="preserve">INTERRUPTORES PARALELOS (2 MODULOS) 10A, 250V, CONJUNTO MONTADO PARA EMBUTIR 4" X 2" (PLACA + SUPORTE + MODULOS)                                                                                                                                                                                                                                                                                                                                                                                          </v>
          </cell>
          <cell r="C9906" t="str">
            <v xml:space="preserve">UN    </v>
          </cell>
          <cell r="D9906">
            <v>15.82</v>
          </cell>
        </row>
        <row r="9907">
          <cell r="A9907">
            <v>38074</v>
          </cell>
          <cell r="B9907" t="str">
            <v xml:space="preserve">INTERRUPTORES PARALELOS (3 MODULOS) 10A, 250V, CONJUNTO MONTADO PARA EMBUTIR 4" X 2" (PLACA + SUPORTE + MODULO)                                                                                                                                                                                                                                                                                                                                                                                           </v>
          </cell>
          <cell r="C9907" t="str">
            <v xml:space="preserve">UN    </v>
          </cell>
          <cell r="D9907">
            <v>24.05</v>
          </cell>
        </row>
        <row r="9908">
          <cell r="A9908">
            <v>38079</v>
          </cell>
          <cell r="B9908" t="str">
            <v xml:space="preserve">INTERRUPTORES SIMPLES (2 MODULOS) + TOMADA 2P+T 10A, 250V, CONJUNTO MONTADO PARA EMBUTIR 4" X 2" (PLACA + SUPORTE + MODULOS)                                                                                                                                                                                                                                                                                                                                                                              </v>
          </cell>
          <cell r="C9908" t="str">
            <v xml:space="preserve">UN    </v>
          </cell>
          <cell r="D9908">
            <v>20.64</v>
          </cell>
        </row>
        <row r="9909">
          <cell r="A9909">
            <v>38072</v>
          </cell>
          <cell r="B9909" t="str">
            <v xml:space="preserve">INTERRUPTORES SIMPLES (2 MODULOS) + 1 INTERRUPTOR PARALELO 10A, 250V, CONJUNTO MONTADO PARA EMBUTIR 4" X 2" (PLACA + SUPORTE + MODULOS)                                                                                                                                                                                                                                                                                                                                                                   </v>
          </cell>
          <cell r="C9909" t="str">
            <v xml:space="preserve">UN    </v>
          </cell>
          <cell r="D9909">
            <v>19.84</v>
          </cell>
        </row>
        <row r="9910">
          <cell r="A9910">
            <v>38068</v>
          </cell>
          <cell r="B9910" t="str">
            <v xml:space="preserve">INTERRUPTORES SIMPLES (2 MODULOS) 10A, 250V, CONJUNTO MONTADO PARA EMBUTIR 4" X 2" (PLACA + SUPORTE + MODULOS)                                                                                                                                                                                                                                                                                                                                                                                            </v>
          </cell>
          <cell r="C9910" t="str">
            <v xml:space="preserve">UN    </v>
          </cell>
          <cell r="D9910">
            <v>13.69</v>
          </cell>
        </row>
        <row r="9911">
          <cell r="A9911">
            <v>38071</v>
          </cell>
          <cell r="B9911" t="str">
            <v xml:space="preserve">INTERRUPTORES SIMPLES (3 MODULOS) 10A, 250V, CONJUNTO MONTADO PARA EMBUTIR 4" X 2" (PLACA + SUPORTE + MODULOS)                                                                                                                                                                                                                                                                                                                                                                                            </v>
          </cell>
          <cell r="C9911" t="str">
            <v xml:space="preserve">UN    </v>
          </cell>
          <cell r="D9911">
            <v>16.37</v>
          </cell>
        </row>
        <row r="9912">
          <cell r="A9912">
            <v>38412</v>
          </cell>
          <cell r="B9912" t="str">
            <v xml:space="preserve">INVERSOR DE SOLDA MONOFASICO DE 160 A, POTENCIA DE 5400 W, TENSAO DE 220 V, TURBO VENTILADO, PROTECAO POR FUSIVEL TERMICO, PARA ELETRODOS DE 2,0 A 4,0 MM                                                                                                                                                                                                                                                                                                                                                 </v>
          </cell>
          <cell r="C9912" t="str">
            <v xml:space="preserve">UN    </v>
          </cell>
          <cell r="D9912">
            <v>889.9</v>
          </cell>
        </row>
        <row r="9913">
          <cell r="A9913">
            <v>3405</v>
          </cell>
          <cell r="B9913" t="str">
            <v xml:space="preserve">ISOLADOR DE PORCELANA SUSPENSO, DISCO TIPO GARFO OLHAL, DIAMETRO DE 152 MM, PARA TENSAO DE *15* KV                                                                                                                                                                                                                                                                                                                                                                                                        </v>
          </cell>
          <cell r="C9913" t="str">
            <v xml:space="preserve">UN    </v>
          </cell>
          <cell r="D9913">
            <v>96.54</v>
          </cell>
        </row>
        <row r="9914">
          <cell r="A9914">
            <v>3394</v>
          </cell>
          <cell r="B9914" t="str">
            <v xml:space="preserve">ISOLADOR DE PORCELANA, TIPO BUCHA, PARA TENSAO DE *15* KV                                                                                                                                                                                                                                                                                                                                                                                                                                                 </v>
          </cell>
          <cell r="C9914" t="str">
            <v xml:space="preserve">UN    </v>
          </cell>
          <cell r="D9914">
            <v>509.6</v>
          </cell>
        </row>
        <row r="9915">
          <cell r="A9915">
            <v>3393</v>
          </cell>
          <cell r="B9915" t="str">
            <v xml:space="preserve">ISOLADOR DE PORCELANA, TIPO BUCHA, PARA TENSAO DE *35* KV                                                                                                                                                                                                                                                                                                                                                                                                                                                 </v>
          </cell>
          <cell r="C9915" t="str">
            <v xml:space="preserve">UN    </v>
          </cell>
          <cell r="D9915">
            <v>867.65</v>
          </cell>
        </row>
        <row r="9916">
          <cell r="A9916">
            <v>3406</v>
          </cell>
          <cell r="B9916" t="str">
            <v xml:space="preserve">ISOLADOR DE PORCELANA, TIPO PINO MONOCORPO, PARA TENSAO DE *15* KV                                                                                                                                                                                                                                                                                                                                                                                                                                        </v>
          </cell>
          <cell r="C9916" t="str">
            <v xml:space="preserve">UN    </v>
          </cell>
          <cell r="D9916">
            <v>29.55</v>
          </cell>
        </row>
        <row r="9917">
          <cell r="A9917">
            <v>3395</v>
          </cell>
          <cell r="B9917" t="str">
            <v xml:space="preserve">ISOLADOR DE PORCELANA, TIPO PINO MONOCORPO, PARA TENSAO DE *35* KV                                                                                                                                                                                                                                                                                                                                                                                                                                        </v>
          </cell>
          <cell r="C9917" t="str">
            <v xml:space="preserve">UN    </v>
          </cell>
          <cell r="D9917">
            <v>124.65</v>
          </cell>
        </row>
        <row r="9918">
          <cell r="A9918">
            <v>3398</v>
          </cell>
          <cell r="B9918" t="str">
            <v xml:space="preserve">ISOLADOR DE PORCELANA, TIPO ROLDANA, DIMENSOES DE *72* X *72* MM, PARA USO EM BAIXA TENSAO                                                                                                                                                                                                                                                                                                                                                                                                                </v>
          </cell>
          <cell r="C9918" t="str">
            <v xml:space="preserve">UN    </v>
          </cell>
          <cell r="D9918">
            <v>5.92</v>
          </cell>
        </row>
        <row r="9919">
          <cell r="A9919">
            <v>40662</v>
          </cell>
          <cell r="B9919" t="str">
            <v xml:space="preserve">JANELA BASCULANTE EM MADEIRA PINUS/ EUCALIPTO/ TAUARI/ VIROLA OU EQUIVALENTE DA REGIAO, *60 X 60*, CAIXA DO BATENTE/ MARCO E = *10* CM, 2 BASCULAS PARA VIDRO, COM FERRAGENS (SEM VIDRO, SEM GUARNICAO/ALIZAR E SEM ACABAMENTO)                                                                                                                                                                                                                                                                           </v>
          </cell>
          <cell r="C9919" t="str">
            <v xml:space="preserve">UN    </v>
          </cell>
          <cell r="D9919">
            <v>322.18</v>
          </cell>
        </row>
        <row r="9920">
          <cell r="A9920">
            <v>3437</v>
          </cell>
          <cell r="B9920" t="str">
            <v xml:space="preserve">JANELA BASCULANTE EM MADEIRA PINUS/ EUCALIPTO/ TAUARI/ VIROLA OU EQUIVALENTE DA REGIAO, CAIXA DO BATENTE/ MARCO *10* CM, *2* FOLHAS BASCULANTES PARA VIDRO, COM FERRAGENS (SEM VIDRO, SEM GUARNICAO/ALIZAR E SEM ACABAMENTO)                                                                                                                                                                                                                                                                              </v>
          </cell>
          <cell r="C9920" t="str">
            <v xml:space="preserve">M2    </v>
          </cell>
          <cell r="D9920">
            <v>894.96</v>
          </cell>
        </row>
        <row r="9921">
          <cell r="A9921">
            <v>11190</v>
          </cell>
          <cell r="B9921" t="str">
            <v xml:space="preserve">JANELA BASCULANTE, ACO, COM BATENTE/REQUADRO, 60 X 60 CM (SEM VIDROS)                                                                                                                                                                                                                                                                                                                                                                                                                                     </v>
          </cell>
          <cell r="C9921" t="str">
            <v xml:space="preserve">UN    </v>
          </cell>
          <cell r="D9921">
            <v>174.93</v>
          </cell>
        </row>
        <row r="9922">
          <cell r="A9922">
            <v>34377</v>
          </cell>
          <cell r="B9922" t="str">
            <v xml:space="preserve">JANELA BASCULANTE, EM ALUMINIO PERFIL 20, 80 X 60 CM (A X L), 4 FLS (1 FIXA E 3 MOVEIS), ACABAMENTO BRANCO OU BRILHANTE, BATENTE DE 3 A 4 CM, COM VIDRO 4 MM, SEM GUARNICAO                                                                                                                                                                                                                                                                                                                               </v>
          </cell>
          <cell r="C9922" t="str">
            <v xml:space="preserve">UN    </v>
          </cell>
          <cell r="D9922">
            <v>204.58</v>
          </cell>
        </row>
        <row r="9923">
          <cell r="A9923">
            <v>3428</v>
          </cell>
          <cell r="B9923" t="str">
            <v xml:space="preserve">JANELA DE ABRIR EM MADEIRA IMBUIA/CEDRO ARANA/CEDRO ROSA OU EQUIVALENTE DA REGIAO, CAIXA DO BATENTE/MARCO *10* CM, 2 FOLHAS DE ABRIR TIPO VENEZIANA E 2 FOLHAS DE ABRIR PARA VIDRO, COM GUARNICAO/ALIZAR, COM FERRAGENS, (SEM VIDRO E SEM ACABAMENTO)                                                                                                                                                                                                                                                     </v>
          </cell>
          <cell r="C9923" t="str">
            <v xml:space="preserve">M2    </v>
          </cell>
          <cell r="D9923">
            <v>1327.52</v>
          </cell>
        </row>
        <row r="9924">
          <cell r="A9924">
            <v>3429</v>
          </cell>
          <cell r="B9924" t="str">
            <v xml:space="preserve">JANELA DE ABRIR EM MADEIRA PINUS/EUCALIPTO/TAUARI/VIROLA OU EQUIVALENTE DA REGIAO, CAIXA DO BATENTE/MARCO *10* CM, 2 FOLHAS DE ABRIR TIPO VENEZIANA E 2 FOLHAS GUILHOTINA PARA VIDRO, COM FERRAGENS (SEM VIDRO, SEM GUARNICAO/ALIZAR E SEM ACABAMENTO)                                                                                                                                                                                                                                                    </v>
          </cell>
          <cell r="C9924" t="str">
            <v xml:space="preserve">M2    </v>
          </cell>
          <cell r="D9924">
            <v>758.47</v>
          </cell>
        </row>
        <row r="9925">
          <cell r="A9925">
            <v>11199</v>
          </cell>
          <cell r="B9925" t="str">
            <v xml:space="preserve">JANELA DE CORRER, ACO, BATENTE/REQUADRO DE 6 A 14 CM, COM DIVISAO HORIZ, PINT ANTICORROSIVA, SEM VIDRO, BANDEIRA COM BASCULA, 4 FLS, 120 X 150 CM (A X L)                                                                                                                                                                                                                                                                                                                                                 </v>
          </cell>
          <cell r="C9925" t="str">
            <v xml:space="preserve">UN    </v>
          </cell>
          <cell r="D9925">
            <v>966.1</v>
          </cell>
        </row>
        <row r="9926">
          <cell r="A9926">
            <v>36896</v>
          </cell>
          <cell r="B9926" t="str">
            <v xml:space="preserve">JANELA DE CORRER, EM ALUMINIO PERFIL 25, 100 X 120 CM (A X L), 2 FLS MOVEIS, SEM BANDEIRA, ACABAMENTO BRANCO OU BRILHANTE, BATENTE DE 6 A 7 CM, COM VIDRO 4 MM, SEM GUARNICAO                                                                                                                                                                                                                                                                                                                             </v>
          </cell>
          <cell r="C9926" t="str">
            <v xml:space="preserve">UN    </v>
          </cell>
          <cell r="D9926">
            <v>396.23</v>
          </cell>
        </row>
        <row r="9927">
          <cell r="A9927">
            <v>34367</v>
          </cell>
          <cell r="B9927" t="str">
            <v xml:space="preserve">JANELA DE CORRER, EM ALUMINIO PERFIL 25, 100 X 150 CM (A X L), 2 FLS MOVEIS, SEM BANDEIRA, ACABAMENTO BRANCO OU BRILHANTE, BATENTE DE 6 A 7 CM, COM VIDRO 4 MM, SEM GUARNICAO                                                                                                                                                                                                                                                                                                                             </v>
          </cell>
          <cell r="C9927" t="str">
            <v xml:space="preserve">UN    </v>
          </cell>
          <cell r="D9927">
            <v>510.68</v>
          </cell>
        </row>
        <row r="9928">
          <cell r="A9928">
            <v>36897</v>
          </cell>
          <cell r="B9928" t="str">
            <v xml:space="preserve">JANELA DE CORRER, EM ALUMINIO PERFIL 25, 100 X 150 CM (A X L), 4 FLS MOVEIS, SEM BANDEIRA, ACABAMENTO BRANCO OU BRILHANTE, BATENTE DE 6 A 7 CM, COM VIDRO 4 MM, SEM GUARNICAO/ALIZAR                                                                                                                                                                                                                                                                                                                      </v>
          </cell>
          <cell r="C9928" t="str">
            <v xml:space="preserve">UN    </v>
          </cell>
          <cell r="D9928">
            <v>618.30999999999995</v>
          </cell>
        </row>
        <row r="9929">
          <cell r="A9929">
            <v>34369</v>
          </cell>
          <cell r="B9929" t="str">
            <v xml:space="preserve">JANELA DE CORRER, EM ALUMINIO PERFIL 25, 100 X 200 CM (A X L), 4 FLS, SEM BANDEIRA, ACABAMENTO BRANCO OU BRILHANTE, BATENTE DE 6 A 7 CM, COM VIDRO 4 MM, SEM GUARNICAO/ALIZAR                                                                                                                                                                                                                                                                                                                             </v>
          </cell>
          <cell r="C9929" t="str">
            <v xml:space="preserve">UN    </v>
          </cell>
          <cell r="D9929">
            <v>711.56</v>
          </cell>
        </row>
        <row r="9930">
          <cell r="A9930">
            <v>34364</v>
          </cell>
          <cell r="B9930" t="str">
            <v xml:space="preserve">JANELA DE CORRER, EM ALUMINIO PERFIL 25, 120 X 150 CM (A X L), 4 FLS, BANDEIRA COM BASCULA, ACABAMENTO BRANCO OU BRILHANTE, BATENTE/REQUADRO DE 6 A 14 CM, COM VIDRO 4 MM, SEM GUARNICAO/ALIZAR                                                                                                                                                                                                                                                                                                           </v>
          </cell>
          <cell r="C9930" t="str">
            <v xml:space="preserve">UN    </v>
          </cell>
          <cell r="D9930">
            <v>671.27</v>
          </cell>
        </row>
        <row r="9931">
          <cell r="A9931">
            <v>40659</v>
          </cell>
          <cell r="B9931" t="str">
            <v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v>
          </cell>
          <cell r="C9931" t="str">
            <v xml:space="preserve">M2    </v>
          </cell>
          <cell r="D9931">
            <v>1266.24</v>
          </cell>
        </row>
        <row r="9932">
          <cell r="A9932">
            <v>40660</v>
          </cell>
          <cell r="B9932" t="str">
            <v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v>
          </cell>
          <cell r="C9932" t="str">
            <v xml:space="preserve">M2    </v>
          </cell>
          <cell r="D9932">
            <v>1604.81</v>
          </cell>
        </row>
        <row r="9933">
          <cell r="A9933">
            <v>40661</v>
          </cell>
          <cell r="B9933" t="str">
            <v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v>
          </cell>
          <cell r="C9933" t="str">
            <v xml:space="preserve">M2    </v>
          </cell>
          <cell r="D9933">
            <v>986.68</v>
          </cell>
        </row>
        <row r="9934">
          <cell r="A9934">
            <v>3421</v>
          </cell>
          <cell r="B9934" t="str">
            <v xml:space="preserve">JANELA EM MADEIRA CEDRINHO/ ANGELIM COMERCIAL/ CURUPIXA/ CUMARU OU EQUIVALENTE DA REGIAO, CAIXA DO BATENTE/MARCO *10* CM, 2 FOLHAS DE ABRIR TIPO VENEZIANA E 2 FOLHAS GUILHOTINA PARA VIDRO, COM GUARNICAO/ALIZAR, COM FERRAGENS (SEM VIDRO E SEM ACABAMENTO)                                                                                                                                                                                                                                             </v>
          </cell>
          <cell r="C9934" t="str">
            <v xml:space="preserve">M2    </v>
          </cell>
          <cell r="D9934">
            <v>994.23</v>
          </cell>
        </row>
        <row r="9935">
          <cell r="A9935">
            <v>599</v>
          </cell>
          <cell r="B9935" t="str">
            <v xml:space="preserve">JANELA FIXA, EM ALUMINIO PERFIL 20, 60 X 80 CM (A X L), BATENTE/REQUADRO DE 3 A 14 CM, COM VIDRO 4 MM, SEM GUARNICAO/ALIZAR, ACABAMENTO ALUM BRANCO OU BRILHANTE                                                                                                                                                                                                                                                                                                                                          </v>
          </cell>
          <cell r="C9935" t="str">
            <v xml:space="preserve">M2    </v>
          </cell>
          <cell r="D9935">
            <v>722.64</v>
          </cell>
        </row>
        <row r="9936">
          <cell r="A9936">
            <v>44053</v>
          </cell>
          <cell r="B9936" t="str">
            <v xml:space="preserve">JANELA INTEGRADA VENEZIANA EM ALUMINIO PERFIL 25, 120 X 120 CM (A X L), 2 FLS (2 VIDROS) E VENEZIANA COM ACIONAMENTO MANUAL, SEM BANDEIRA, ACABAMENTO BRILHANTE, BATENTE DE 11,50 A 12,50 CM, COM VIDRO 4 MM, INCLUSO GUARNICAO                                                                                                                                                                                                                                                                           </v>
          </cell>
          <cell r="C9936" t="str">
            <v xml:space="preserve">UN    </v>
          </cell>
          <cell r="D9936">
            <v>1603.92</v>
          </cell>
        </row>
        <row r="9937">
          <cell r="A9937">
            <v>3423</v>
          </cell>
          <cell r="B9937" t="str">
            <v xml:space="preserve">JANELA MAXIM AR EM MADEIRA CEDRINHO/ ANGELIM COMERCIAL/ CURUPIXA/ CUMARU OU EQUIVALENTE DA REGIAO, CAIXA DO BATENTE/MARCO *10* CM, 1 FOLHA PARA VIDRO, COM GUARNICAO/ALIZAR, COM FERRAGENS, (SEM VIDRO E SEM ACABAMENTO)                                                                                                                                                                                                                                                                                  </v>
          </cell>
          <cell r="C9937" t="str">
            <v xml:space="preserve">M2    </v>
          </cell>
          <cell r="D9937">
            <v>1402.1</v>
          </cell>
        </row>
        <row r="9938">
          <cell r="A9938">
            <v>34381</v>
          </cell>
          <cell r="B9938" t="str">
            <v xml:space="preserve">JANELA MAXIM AR, EM ALUMINIO PERFIL 25, 60 X 80 CM (A X L), ACABAMENTO BRANCO OU BRILHANTE, BATENTE DE 4 A 5 CM, COM VIDRO 4 MM, SEM GUARNICAO/ALIZAR                                                                                                                                                                                                                                                                                                                                                     </v>
          </cell>
          <cell r="C9938" t="str">
            <v xml:space="preserve">UN    </v>
          </cell>
          <cell r="D9938">
            <v>291.77999999999997</v>
          </cell>
        </row>
        <row r="9939">
          <cell r="A9939">
            <v>34797</v>
          </cell>
          <cell r="B9939" t="str">
            <v xml:space="preserve">JANELA MAXIMO-AR, ACO GALVANIZADO PINT. ANTICORROSIVA, COM BATENTE/REQUADRO DE 6 A 14 CM, SEM VIDRO, COM GRADE, 1 FL, 60 X 80 CM (A X L)                                                                                                                                                                                                                                                                                                                                                                  </v>
          </cell>
          <cell r="C9939" t="str">
            <v xml:space="preserve">UN    </v>
          </cell>
          <cell r="D9939">
            <v>381.02</v>
          </cell>
        </row>
        <row r="9940">
          <cell r="A9940">
            <v>44054</v>
          </cell>
          <cell r="B9940" t="str">
            <v xml:space="preserve">JANELA VENEZIANA DE CORRER, EM ALUMINIO PERFIL 25, 100 X 120 CM (A X L), 3 FLS (2 VENEZIANAS E 1 VIDRO), SEM BANDEIRA, ACABAMENTO BRANCO OU BRILHANTE, BATENTE DE 8 A 9 CM, COM VIDRO 4 MM, SEM GUARNICAO/ALIZAR                                                                                                                                                                                                                                                                                          </v>
          </cell>
          <cell r="C9940" t="str">
            <v xml:space="preserve">UN    </v>
          </cell>
          <cell r="D9940">
            <v>575.39</v>
          </cell>
        </row>
        <row r="9941">
          <cell r="A9941">
            <v>44399</v>
          </cell>
          <cell r="B9941" t="str">
            <v xml:space="preserve">JANELA VENEZIANA DE CORRER, EM ALUMINIO PERFIL 25, 100 X 150 CM (A X L), 6 FLS (4 VENEZIANAS E 2 VIDROS), SEM BANDEIRA, ACABAMENTO BRANCO OU BRILHANTE, BATENTE DE 8 A 9 CM, COM VIDRO 4 MM, SEM GUARNICAO / ALIZAR                                                                                                                                                                                                                                                                                       </v>
          </cell>
          <cell r="C9941" t="str">
            <v xml:space="preserve">UN    </v>
          </cell>
          <cell r="D9941">
            <v>786.17</v>
          </cell>
        </row>
        <row r="9942">
          <cell r="A9942">
            <v>44503</v>
          </cell>
          <cell r="B9942" t="str">
            <v xml:space="preserve">JARDINEIRO (HORISTA)                                                                                                                                                                                                                                                                                                                                                                                                                                                                                      </v>
          </cell>
          <cell r="C9942" t="str">
            <v xml:space="preserve">H     </v>
          </cell>
          <cell r="D9942">
            <v>21.68</v>
          </cell>
        </row>
        <row r="9943">
          <cell r="A9943">
            <v>41077</v>
          </cell>
          <cell r="B9943" t="str">
            <v xml:space="preserve">JARDINEIRO (MENSALISTA)                                                                                                                                                                                                                                                                                                                                                                                                                                                                                   </v>
          </cell>
          <cell r="C9943" t="str">
            <v xml:space="preserve">MES   </v>
          </cell>
          <cell r="D9943">
            <v>3797.25</v>
          </cell>
        </row>
        <row r="9944">
          <cell r="A9944">
            <v>37963</v>
          </cell>
          <cell r="B9944" t="str">
            <v xml:space="preserve">JOELHO CPVC, SOLDAVEL, 45 GRAUS, 15 MM, PARA AGUA QUENTE                                                                                                                                                                                                                                                                                                                                                                                                                                                  </v>
          </cell>
          <cell r="C9944" t="str">
            <v xml:space="preserve">UN    </v>
          </cell>
          <cell r="D9944">
            <v>4.13</v>
          </cell>
        </row>
        <row r="9945">
          <cell r="A9945">
            <v>37964</v>
          </cell>
          <cell r="B9945" t="str">
            <v xml:space="preserve">JOELHO CPVC, SOLDAVEL, 45 GRAUS, 22 MM, PARA AGUA QUENTE                                                                                                                                                                                                                                                                                                                                                                                                                                                  </v>
          </cell>
          <cell r="C9945" t="str">
            <v xml:space="preserve">UN    </v>
          </cell>
          <cell r="D9945">
            <v>5.52</v>
          </cell>
        </row>
        <row r="9946">
          <cell r="A9946">
            <v>37965</v>
          </cell>
          <cell r="B9946" t="str">
            <v xml:space="preserve">JOELHO CPVC, SOLDAVEL, 45 GRAUS, 28 MM, PARA AGUA QUENTE                                                                                                                                                                                                                                                                                                                                                                                                                                                  </v>
          </cell>
          <cell r="C9946" t="str">
            <v xml:space="preserve">UN    </v>
          </cell>
          <cell r="D9946">
            <v>7.97</v>
          </cell>
        </row>
        <row r="9947">
          <cell r="A9947">
            <v>37966</v>
          </cell>
          <cell r="B9947" t="str">
            <v xml:space="preserve">JOELHO CPVC, SOLDAVEL, 45 GRAUS, 35 MM, PARA AGUA QUENTE                                                                                                                                                                                                                                                                                                                                                                                                                                                  </v>
          </cell>
          <cell r="C9947" t="str">
            <v xml:space="preserve">UN    </v>
          </cell>
          <cell r="D9947">
            <v>13.99</v>
          </cell>
        </row>
        <row r="9948">
          <cell r="A9948">
            <v>37967</v>
          </cell>
          <cell r="B9948" t="str">
            <v xml:space="preserve">JOELHO CPVC, SOLDAVEL, 45 GRAUS, 42 MM, PARA AGUA QUENTE                                                                                                                                                                                                                                                                                                                                                                                                                                                  </v>
          </cell>
          <cell r="C9948" t="str">
            <v xml:space="preserve">UN    </v>
          </cell>
          <cell r="D9948">
            <v>23.5</v>
          </cell>
        </row>
        <row r="9949">
          <cell r="A9949">
            <v>37968</v>
          </cell>
          <cell r="B9949" t="str">
            <v xml:space="preserve">JOELHO CPVC, SOLDAVEL, 45 GRAUS, 54 MM, PARA AGUA QUENTE                                                                                                                                                                                                                                                                                                                                                                                                                                                  </v>
          </cell>
          <cell r="C9949" t="str">
            <v xml:space="preserve">UN    </v>
          </cell>
          <cell r="D9949">
            <v>49.91</v>
          </cell>
        </row>
        <row r="9950">
          <cell r="A9950">
            <v>37969</v>
          </cell>
          <cell r="B9950" t="str">
            <v xml:space="preserve">JOELHO CPVC, SOLDAVEL, 45 GRAUS, 73 MM, PARA AGUA QUENTE                                                                                                                                                                                                                                                                                                                                                                                                                                                  </v>
          </cell>
          <cell r="C9950" t="str">
            <v xml:space="preserve">UN    </v>
          </cell>
          <cell r="D9950">
            <v>126.11</v>
          </cell>
        </row>
        <row r="9951">
          <cell r="A9951">
            <v>37970</v>
          </cell>
          <cell r="B9951" t="str">
            <v xml:space="preserve">JOELHO CPVC, SOLDAVEL, 45 GRAUS, 89 MM, PARA AGUA QUENTE                                                                                                                                                                                                                                                                                                                                                                                                                                                  </v>
          </cell>
          <cell r="C9951" t="str">
            <v xml:space="preserve">UN    </v>
          </cell>
          <cell r="D9951">
            <v>182.45</v>
          </cell>
        </row>
        <row r="9952">
          <cell r="A9952">
            <v>44251</v>
          </cell>
          <cell r="B9952" t="str">
            <v xml:space="preserve">JOELHO CPVC, SOLDAVEL, 90 GRAUS, 114 MM, PARA AGUA QUENTE                                                                                                                                                                                                                                                                                                                                                                                                                                                 </v>
          </cell>
          <cell r="C9952" t="str">
            <v xml:space="preserve">UN    </v>
          </cell>
          <cell r="D9952">
            <v>210.75</v>
          </cell>
        </row>
        <row r="9953">
          <cell r="A9953">
            <v>21118</v>
          </cell>
          <cell r="B9953" t="str">
            <v xml:space="preserve">JOELHO CPVC, SOLDAVEL, 90 GRAUS, 15 MM, PARA AGUA QUENTE                                                                                                                                                                                                                                                                                                                                                                                                                                                  </v>
          </cell>
          <cell r="C9953" t="str">
            <v xml:space="preserve">UN    </v>
          </cell>
          <cell r="D9953">
            <v>3.28</v>
          </cell>
        </row>
        <row r="9954">
          <cell r="A9954">
            <v>37956</v>
          </cell>
          <cell r="B9954" t="str">
            <v xml:space="preserve">JOELHO CPVC, SOLDAVEL, 90 GRAUS, 22 MM, PARA AGUA QUENTE                                                                                                                                                                                                                                                                                                                                                                                                                                                  </v>
          </cell>
          <cell r="C9954" t="str">
            <v xml:space="preserve">UN    </v>
          </cell>
          <cell r="D9954">
            <v>4.03</v>
          </cell>
        </row>
        <row r="9955">
          <cell r="A9955">
            <v>37957</v>
          </cell>
          <cell r="B9955" t="str">
            <v xml:space="preserve">JOELHO CPVC, SOLDAVEL, 90 GRAUS, 28 MM, PARA AGUA QUENTE                                                                                                                                                                                                                                                                                                                                                                                                                                                  </v>
          </cell>
          <cell r="C9955" t="str">
            <v xml:space="preserve">UN    </v>
          </cell>
          <cell r="D9955">
            <v>8.58</v>
          </cell>
        </row>
        <row r="9956">
          <cell r="A9956">
            <v>37958</v>
          </cell>
          <cell r="B9956" t="str">
            <v xml:space="preserve">JOELHO CPVC, SOLDAVEL, 90 GRAUS, 35 MM, PARA AGUA QUENTE                                                                                                                                                                                                                                                                                                                                                                                                                                                  </v>
          </cell>
          <cell r="C9956" t="str">
            <v xml:space="preserve">UN    </v>
          </cell>
          <cell r="D9956">
            <v>15.51</v>
          </cell>
        </row>
        <row r="9957">
          <cell r="A9957">
            <v>37959</v>
          </cell>
          <cell r="B9957" t="str">
            <v xml:space="preserve">JOELHO CPVC, SOLDAVEL, 90 GRAUS, 42 MM, PARA AGUA QUENTE                                                                                                                                                                                                                                                                                                                                                                                                                                                  </v>
          </cell>
          <cell r="C9957" t="str">
            <v xml:space="preserve">UN    </v>
          </cell>
          <cell r="D9957">
            <v>23.88</v>
          </cell>
        </row>
        <row r="9958">
          <cell r="A9958">
            <v>37960</v>
          </cell>
          <cell r="B9958" t="str">
            <v xml:space="preserve">JOELHO CPVC, SOLDAVEL, 90 GRAUS, 54 MM, PARA AGUA QUENTE                                                                                                                                                                                                                                                                                                                                                                                                                                                  </v>
          </cell>
          <cell r="C9958" t="str">
            <v xml:space="preserve">UN    </v>
          </cell>
          <cell r="D9958">
            <v>61.02</v>
          </cell>
        </row>
        <row r="9959">
          <cell r="A9959">
            <v>37961</v>
          </cell>
          <cell r="B9959" t="str">
            <v xml:space="preserve">JOELHO CPVC, SOLDAVEL, 90 GRAUS, 73 MM, PARA AGUA QUENTE                                                                                                                                                                                                                                                                                                                                                                                                                                                  </v>
          </cell>
          <cell r="C9959" t="str">
            <v xml:space="preserve">UN    </v>
          </cell>
          <cell r="D9959">
            <v>131.13999999999999</v>
          </cell>
        </row>
        <row r="9960">
          <cell r="A9960">
            <v>37962</v>
          </cell>
          <cell r="B9960" t="str">
            <v xml:space="preserve">JOELHO CPVC, SOLDAVEL, 90 GRAUS, 89 MM, PARA AGUA QUENTE                                                                                                                                                                                                                                                                                                                                                                                                                                                  </v>
          </cell>
          <cell r="C9960" t="str">
            <v xml:space="preserve">UN    </v>
          </cell>
          <cell r="D9960">
            <v>151.18</v>
          </cell>
        </row>
        <row r="9961">
          <cell r="A9961">
            <v>3533</v>
          </cell>
          <cell r="B9961" t="str">
            <v xml:space="preserve">JOELHO DE REDUCAO, PVC SOLDAVEL, 90 GRAUS, 25 MM X 20 MM, COR MARROM, PARA AGUA FRIA PREDIAL                                                                                                                                                                                                                                                                                                                                                                                                              </v>
          </cell>
          <cell r="C9961" t="str">
            <v xml:space="preserve">UN    </v>
          </cell>
          <cell r="D9961">
            <v>2.4300000000000002</v>
          </cell>
        </row>
        <row r="9962">
          <cell r="A9962">
            <v>3538</v>
          </cell>
          <cell r="B9962" t="str">
            <v xml:space="preserve">JOELHO DE REDUCAO, PVC SOLDAVEL, 90 GRAUS, 32 MM X 25 MM, COR MARROM, PARA AGUA FRIA PREDIAL                                                                                                                                                                                                                                                                                                                                                                                                              </v>
          </cell>
          <cell r="C9962" t="str">
            <v xml:space="preserve">UN    </v>
          </cell>
          <cell r="D9962">
            <v>4.5999999999999996</v>
          </cell>
        </row>
        <row r="9963">
          <cell r="A9963">
            <v>3498</v>
          </cell>
          <cell r="B9963" t="str">
            <v xml:space="preserve">JOELHO DE REDUCAO, PVC, ROSCAVEL, 90 GRAUS, 1" X 3/4", COR BRANCA, PARA AGUA FRIA PREDIAL                                                                                                                                                                                                                                                                                                                                                                                                                 </v>
          </cell>
          <cell r="C9963" t="str">
            <v xml:space="preserve">UN    </v>
          </cell>
          <cell r="D9963">
            <v>4.46</v>
          </cell>
        </row>
        <row r="9964">
          <cell r="A9964">
            <v>3496</v>
          </cell>
          <cell r="B9964" t="str">
            <v xml:space="preserve">JOELHO DE REDUCAO, PVC, ROSCAVEL, 90 GRAUS, 3/4" X 1/2", COR BRANCA, PARA AGUA FRIA PREDIAL                                                                                                                                                                                                                                                                                                                                                                                                               </v>
          </cell>
          <cell r="C9964" t="str">
            <v xml:space="preserve">UN    </v>
          </cell>
          <cell r="D9964">
            <v>2.98</v>
          </cell>
        </row>
        <row r="9965">
          <cell r="A9965">
            <v>38429</v>
          </cell>
          <cell r="B9965" t="str">
            <v xml:space="preserve">JOELHO DE TRANSICAO, CPVC, SOLDAVEL, 90 GRAUS, 15 MM X 1/2", PARA AGUA QUENTE                                                                                                                                                                                                                                                                                                                                                                                                                             </v>
          </cell>
          <cell r="C9965" t="str">
            <v xml:space="preserve">UN    </v>
          </cell>
          <cell r="D9965">
            <v>11.16</v>
          </cell>
        </row>
        <row r="9966">
          <cell r="A9966">
            <v>38431</v>
          </cell>
          <cell r="B9966" t="str">
            <v xml:space="preserve">JOELHO DE TRANSICAO, CPVC, SOLDAVEL, 90 GRAUS, 22 MM X 1/2", PARA AGUA QUENTE                                                                                                                                                                                                                                                                                                                                                                                                                             </v>
          </cell>
          <cell r="C9966" t="str">
            <v xml:space="preserve">UN    </v>
          </cell>
          <cell r="D9966">
            <v>14</v>
          </cell>
        </row>
        <row r="9967">
          <cell r="A9967">
            <v>38430</v>
          </cell>
          <cell r="B9967" t="str">
            <v xml:space="preserve">JOELHO DE TRANSICAO, CPVC, SOLDAVEL, 90 GRAUS, 22 MM X 3/4", PARA AGUA QUENTE                                                                                                                                                                                                                                                                                                                                                                                                                             </v>
          </cell>
          <cell r="C9967" t="str">
            <v xml:space="preserve">UN    </v>
          </cell>
          <cell r="D9967">
            <v>21.71</v>
          </cell>
        </row>
        <row r="9968">
          <cell r="A9968">
            <v>36348</v>
          </cell>
          <cell r="B9968" t="str">
            <v xml:space="preserve">JOELHO PPR 45 GRAUS, SOLDAVEL, F/F, DN 20 MM, PARA AGUA QUENTE PREDIAL                                                                                                                                                                                                                                                                                                                                                                                                                                    </v>
          </cell>
          <cell r="C9968" t="str">
            <v xml:space="preserve">UN    </v>
          </cell>
          <cell r="D9968">
            <v>2.1</v>
          </cell>
        </row>
        <row r="9969">
          <cell r="A9969">
            <v>36349</v>
          </cell>
          <cell r="B9969" t="str">
            <v xml:space="preserve">JOELHO PPR 45 GRAUS, SOLDAVEL, F/F, DN 25 MM, PARA AGUA QUENTE PREDIAL                                                                                                                                                                                                                                                                                                                                                                                                                                    </v>
          </cell>
          <cell r="C9969" t="str">
            <v xml:space="preserve">UN    </v>
          </cell>
          <cell r="D9969">
            <v>2.9</v>
          </cell>
        </row>
        <row r="9970">
          <cell r="A9970">
            <v>38987</v>
          </cell>
          <cell r="B9970" t="str">
            <v xml:space="preserve">JOELHO PPR 45 GRAUS, SOLDAVEL, F/F, DN 40 MM, PARA AQUA QUENTE E FRIA PREDIAL                                                                                                                                                                                                                                                                                                                                                                                                                             </v>
          </cell>
          <cell r="C9970" t="str">
            <v xml:space="preserve">UN    </v>
          </cell>
          <cell r="D9970">
            <v>13.94</v>
          </cell>
        </row>
        <row r="9971">
          <cell r="A9971">
            <v>38988</v>
          </cell>
          <cell r="B9971" t="str">
            <v xml:space="preserve">JOELHO PPR 45 GRAUS, SOLDAVEL, F/F, DN 50 MM, PARA AQUA QUENTE E FRIA PREDIAL                                                                                                                                                                                                                                                                                                                                                                                                                             </v>
          </cell>
          <cell r="C9971" t="str">
            <v xml:space="preserve">UN    </v>
          </cell>
          <cell r="D9971">
            <v>22.71</v>
          </cell>
        </row>
        <row r="9972">
          <cell r="A9972">
            <v>38989</v>
          </cell>
          <cell r="B9972" t="str">
            <v xml:space="preserve">JOELHO PPR 45 GRAUS, SOLDAVEL, F/F, DN 63 MM, PARA AQUA QUENTE E FRIA PREDIAL                                                                                                                                                                                                                                                                                                                                                                                                                             </v>
          </cell>
          <cell r="C9972" t="str">
            <v xml:space="preserve">UN    </v>
          </cell>
          <cell r="D9972">
            <v>38.22</v>
          </cell>
        </row>
        <row r="9973">
          <cell r="A9973">
            <v>38990</v>
          </cell>
          <cell r="B9973" t="str">
            <v xml:space="preserve">JOELHO PPR 45 GRAUS, SOLDAVEL, F/F, DN 75 MM, PARA AQUA QUENTE E FRIA PREDIAL                                                                                                                                                                                                                                                                                                                                                                                                                             </v>
          </cell>
          <cell r="C9973" t="str">
            <v xml:space="preserve">UN    </v>
          </cell>
          <cell r="D9973">
            <v>76.37</v>
          </cell>
        </row>
        <row r="9974">
          <cell r="A9974">
            <v>38991</v>
          </cell>
          <cell r="B9974" t="str">
            <v xml:space="preserve">JOELHO PPR 45 GRAUS, SOLDAVEL, F/F, DN 90 MM, PARA AQUA QUENTE E FRIA PREDIAL                                                                                                                                                                                                                                                                                                                                                                                                                             </v>
          </cell>
          <cell r="C9974" t="str">
            <v xml:space="preserve">UN    </v>
          </cell>
          <cell r="D9974">
            <v>137.41999999999999</v>
          </cell>
        </row>
        <row r="9975">
          <cell r="A9975">
            <v>38433</v>
          </cell>
          <cell r="B9975" t="str">
            <v xml:space="preserve">JOELHO PPR, 45 GRAUS, SOLDAVEL, F/F, DN 32 MM, PARA AGUA QUENTE PREDIAL                                                                                                                                                                                                                                                                                                                                                                                                                                   </v>
          </cell>
          <cell r="C9975" t="str">
            <v xml:space="preserve">UN    </v>
          </cell>
          <cell r="D9975">
            <v>7.1</v>
          </cell>
        </row>
        <row r="9976">
          <cell r="A9976">
            <v>38440</v>
          </cell>
          <cell r="B9976" t="str">
            <v xml:space="preserve">JOELHO PPR, 90 GRAUS, SOLDAVEL, F/F, DN 110 MM, PARA AGUA QUENTE PREDIAL                                                                                                                                                                                                                                                                                                                                                                                                                                  </v>
          </cell>
          <cell r="C9976" t="str">
            <v xml:space="preserve">UN    </v>
          </cell>
          <cell r="D9976">
            <v>299.49</v>
          </cell>
        </row>
        <row r="9977">
          <cell r="A9977">
            <v>36359</v>
          </cell>
          <cell r="B9977" t="str">
            <v xml:space="preserve">JOELHO PPR, 90 GRAUS, SOLDAVEL, F/F, DN 20 MM, PARA AGUA QUENTE PREDIAL                                                                                                                                                                                                                                                                                                                                                                                                                                   </v>
          </cell>
          <cell r="C9977" t="str">
            <v xml:space="preserve">UN    </v>
          </cell>
          <cell r="D9977">
            <v>1.87</v>
          </cell>
        </row>
        <row r="9978">
          <cell r="A9978">
            <v>36360</v>
          </cell>
          <cell r="B9978" t="str">
            <v xml:space="preserve">JOELHO PPR, 90 GRAUS, SOLDAVEL, F/F, DN 25 MM, PARA AGUA QUENTE PREDIAL                                                                                                                                                                                                                                                                                                                                                                                                                                   </v>
          </cell>
          <cell r="C9978" t="str">
            <v xml:space="preserve">UN    </v>
          </cell>
          <cell r="D9978">
            <v>2.5099999999999998</v>
          </cell>
        </row>
        <row r="9979">
          <cell r="A9979">
            <v>38434</v>
          </cell>
          <cell r="B9979" t="str">
            <v xml:space="preserve">JOELHO PPR, 90 GRAUS, SOLDAVEL, F/F, DN 32 MM, PARA AGUA QUENTE PREDIAL                                                                                                                                                                                                                                                                                                                                                                                                                                   </v>
          </cell>
          <cell r="C9979" t="str">
            <v xml:space="preserve">UN    </v>
          </cell>
          <cell r="D9979">
            <v>3.83</v>
          </cell>
        </row>
        <row r="9980">
          <cell r="A9980">
            <v>38435</v>
          </cell>
          <cell r="B9980" t="str">
            <v xml:space="preserve">JOELHO PPR, 90 GRAUS, SOLDAVEL, F/F, DN 40 MM, PARA AGUA QUENTE PREDIAL                                                                                                                                                                                                                                                                                                                                                                                                                                   </v>
          </cell>
          <cell r="C9980" t="str">
            <v xml:space="preserve">UN    </v>
          </cell>
          <cell r="D9980">
            <v>8.61</v>
          </cell>
        </row>
        <row r="9981">
          <cell r="A9981">
            <v>38436</v>
          </cell>
          <cell r="B9981" t="str">
            <v xml:space="preserve">JOELHO PPR, 90 GRAUS, SOLDAVEL, F/F, DN 50 MM, PARA AGUA QUENTE PREDIAL                                                                                                                                                                                                                                                                                                                                                                                                                                   </v>
          </cell>
          <cell r="C9981" t="str">
            <v xml:space="preserve">UN    </v>
          </cell>
          <cell r="D9981">
            <v>14.28</v>
          </cell>
        </row>
        <row r="9982">
          <cell r="A9982">
            <v>38437</v>
          </cell>
          <cell r="B9982" t="str">
            <v xml:space="preserve">JOELHO PPR, 90 GRAUS, SOLDAVEL, F/F, DN 63 MM, PARA AGUA QUENTE PREDIAL                                                                                                                                                                                                                                                                                                                                                                                                                                   </v>
          </cell>
          <cell r="C9982" t="str">
            <v xml:space="preserve">UN    </v>
          </cell>
          <cell r="D9982">
            <v>23.16</v>
          </cell>
        </row>
        <row r="9983">
          <cell r="A9983">
            <v>38438</v>
          </cell>
          <cell r="B9983" t="str">
            <v xml:space="preserve">JOELHO PPR, 90 GRAUS, SOLDAVEL, F/F, DN 75 MM, PARA AGUA QUENTE PREDIAL                                                                                                                                                                                                                                                                                                                                                                                                                                   </v>
          </cell>
          <cell r="C9983" t="str">
            <v xml:space="preserve">UN    </v>
          </cell>
          <cell r="D9983">
            <v>67.19</v>
          </cell>
        </row>
        <row r="9984">
          <cell r="A9984">
            <v>38439</v>
          </cell>
          <cell r="B9984" t="str">
            <v xml:space="preserve">JOELHO PPR, 90 GRAUS, SOLDAVEL, F/F, DN 90 MM, PARA AGUA QUENTE PREDIAL                                                                                                                                                                                                                                                                                                                                                                                                                                   </v>
          </cell>
          <cell r="C9984" t="str">
            <v xml:space="preserve">UN    </v>
          </cell>
          <cell r="D9984">
            <v>85.37</v>
          </cell>
        </row>
        <row r="9985">
          <cell r="A9985">
            <v>10836</v>
          </cell>
          <cell r="B9985" t="str">
            <v xml:space="preserve">JOELHO PVC COM VISITA, 90 GRAUS, DN 100 X 50 MM, SERIE NORMAL, PARA ESGOTO PREDIAL                                                                                                                                                                                                                                                                                                                                                                                                                        </v>
          </cell>
          <cell r="C9985" t="str">
            <v xml:space="preserve">UN    </v>
          </cell>
          <cell r="D9985">
            <v>20.48</v>
          </cell>
        </row>
        <row r="9986">
          <cell r="A9986">
            <v>10835</v>
          </cell>
          <cell r="B9986" t="str">
            <v xml:space="preserve">JOELHO PVC, COM BOLSA E ANEL, 90 GRAUS, DN 40 X *38* MM, SERIE NORMAL, PARA ESGOTO PREDIAL                                                                                                                                                                                                                                                                                                                                                                                                                </v>
          </cell>
          <cell r="C9986" t="str">
            <v xml:space="preserve">UN    </v>
          </cell>
          <cell r="D9986">
            <v>5.72</v>
          </cell>
        </row>
        <row r="9987">
          <cell r="A9987">
            <v>3475</v>
          </cell>
          <cell r="B9987" t="str">
            <v xml:space="preserve">JOELHO PVC, ROSCAVEL, 45 GRAUS, 1/2", COR BRANCA, PARA AGUA FRIA PREDIAL                                                                                                                                                                                                                                                                                                                                                                                                                                  </v>
          </cell>
          <cell r="C9987" t="str">
            <v xml:space="preserve">UN    </v>
          </cell>
          <cell r="D9987">
            <v>4.26</v>
          </cell>
        </row>
        <row r="9988">
          <cell r="A9988">
            <v>3485</v>
          </cell>
          <cell r="B9988" t="str">
            <v xml:space="preserve">JOELHO PVC, ROSCAVEL, 45 GRAUS, 1", COR BRANCA, PARA AGUA FRIA PREDIAL                                                                                                                                                                                                                                                                                                                                                                                                                                    </v>
          </cell>
          <cell r="C9988" t="str">
            <v xml:space="preserve">UN    </v>
          </cell>
          <cell r="D9988">
            <v>11.77</v>
          </cell>
        </row>
        <row r="9989">
          <cell r="A9989">
            <v>3534</v>
          </cell>
          <cell r="B9989" t="str">
            <v xml:space="preserve">JOELHO PVC, ROSCAVEL, 45 GRAUS, 3/4", COR BRANCA, PARA AGUA FRIA PREDIAL                                                                                                                                                                                                                                                                                                                                                                                                                                  </v>
          </cell>
          <cell r="C9989" t="str">
            <v xml:space="preserve">UN    </v>
          </cell>
          <cell r="D9989">
            <v>6.75</v>
          </cell>
        </row>
        <row r="9990">
          <cell r="A9990">
            <v>3543</v>
          </cell>
          <cell r="B9990" t="str">
            <v xml:space="preserve">JOELHO PVC, ROSCAVEL, 90 GRAUS, 1/2", COR BRANCA, PARA AGUA FRIA PREDIAL                                                                                                                                                                                                                                                                                                                                                                                                                                  </v>
          </cell>
          <cell r="C9990" t="str">
            <v xml:space="preserve">UN    </v>
          </cell>
          <cell r="D9990">
            <v>1.57</v>
          </cell>
        </row>
        <row r="9991">
          <cell r="A9991">
            <v>3482</v>
          </cell>
          <cell r="B9991" t="str">
            <v xml:space="preserve">JOELHO PVC, ROSCAVEL, 90 GRAUS, 1", COR BRANCA, PARA AGUA FRIA PREDIAL                                                                                                                                                                                                                                                                                                                                                                                                                                    </v>
          </cell>
          <cell r="C9991" t="str">
            <v xml:space="preserve">UN    </v>
          </cell>
          <cell r="D9991">
            <v>4.83</v>
          </cell>
        </row>
        <row r="9992">
          <cell r="A9992">
            <v>3505</v>
          </cell>
          <cell r="B9992" t="str">
            <v xml:space="preserve">JOELHO PVC, ROSCAVEL, 90 GRAUS, 3/4", COR BRANCA, PARA AGUA FRIA PREDIAL                                                                                                                                                                                                                                                                                                                                                                                                                                  </v>
          </cell>
          <cell r="C9992" t="str">
            <v xml:space="preserve">UN    </v>
          </cell>
          <cell r="D9992">
            <v>2.33</v>
          </cell>
        </row>
        <row r="9993">
          <cell r="A9993">
            <v>3521</v>
          </cell>
          <cell r="B9993" t="str">
            <v xml:space="preserve">JOELHO PVC, SOLDAVEL COM ROSCA, 90 GRAUS, 20 MM X 1/2", COR MARROM, PARA AGUA FRIA PREDIAL                                                                                                                                                                                                                                                                                                                                                                                                                </v>
          </cell>
          <cell r="C9993" t="str">
            <v xml:space="preserve">UN    </v>
          </cell>
          <cell r="D9993">
            <v>1.75</v>
          </cell>
        </row>
        <row r="9994">
          <cell r="A9994">
            <v>3531</v>
          </cell>
          <cell r="B9994" t="str">
            <v xml:space="preserve">JOELHO PVC, SOLDAVEL COM ROSCA, 90 GRAUS, 25 MM X 1/2", COR MARROM, PARA AGUA FRIA PREDIAL                                                                                                                                                                                                                                                                                                                                                                                                                </v>
          </cell>
          <cell r="C9994" t="str">
            <v xml:space="preserve">UN    </v>
          </cell>
          <cell r="D9994">
            <v>3.34</v>
          </cell>
        </row>
        <row r="9995">
          <cell r="A9995">
            <v>3522</v>
          </cell>
          <cell r="B9995" t="str">
            <v xml:space="preserve">JOELHO PVC, SOLDAVEL COM ROSCA, 90 GRAUS, 25 MM X 3/4", COR MARROM, PARA AGUA FRIA PREDIAL                                                                                                                                                                                                                                                                                                                                                                                                                </v>
          </cell>
          <cell r="C9995" t="str">
            <v xml:space="preserve">UN    </v>
          </cell>
          <cell r="D9995">
            <v>2.16</v>
          </cell>
        </row>
        <row r="9996">
          <cell r="A9996">
            <v>3527</v>
          </cell>
          <cell r="B9996" t="str">
            <v xml:space="preserve">JOELHO PVC, SOLDAVEL COM ROSCA, 90 GRAUS, 32 MM X 3/4", COR MARROM, PARA AGUA FRIA PREDIAL                                                                                                                                                                                                                                                                                                                                                                                                                </v>
          </cell>
          <cell r="C9996" t="str">
            <v xml:space="preserve">UN    </v>
          </cell>
          <cell r="D9996">
            <v>11.35</v>
          </cell>
        </row>
        <row r="9997">
          <cell r="A9997">
            <v>3516</v>
          </cell>
          <cell r="B9997" t="str">
            <v xml:space="preserve">JOELHO PVC, SOLDAVEL, BB, 45 GRAUS, DN 40 MM, PARA ESGOTO PREDIAL                                                                                                                                                                                                                                                                                                                                                                                                                                         </v>
          </cell>
          <cell r="C9997" t="str">
            <v xml:space="preserve">UN    </v>
          </cell>
          <cell r="D9997">
            <v>2.36</v>
          </cell>
        </row>
        <row r="9998">
          <cell r="A9998">
            <v>3517</v>
          </cell>
          <cell r="B9998" t="str">
            <v xml:space="preserve">JOELHO PVC, SOLDAVEL, BB, 90 GRAUS, SEM ANEL, DN 40 MM, PARA ESGOTO PREDIAL SECUNDARIO                                                                                                                                                                                                                                                                                                                                                                                                                    </v>
          </cell>
          <cell r="C9998" t="str">
            <v xml:space="preserve">UN    </v>
          </cell>
          <cell r="D9998">
            <v>2.13</v>
          </cell>
        </row>
        <row r="9999">
          <cell r="A9999">
            <v>3515</v>
          </cell>
          <cell r="B9999" t="str">
            <v xml:space="preserve">JOELHO PVC, SOLDAVEL, COM BUCHA DE LATAO, 90 GRAUS, 20 MM X 1/2", PARA AGUA FRIA PREDIAL                                                                                                                                                                                                                                                                                                                                                                                                                  </v>
          </cell>
          <cell r="C9999" t="str">
            <v xml:space="preserve">UN    </v>
          </cell>
          <cell r="D9999">
            <v>5.79</v>
          </cell>
        </row>
        <row r="10000">
          <cell r="A10000">
            <v>20147</v>
          </cell>
          <cell r="B10000" t="str">
            <v xml:space="preserve">JOELHO PVC, SOLDAVEL, COM BUCHA DE LATAO, 90 GRAUS, 25 MM X 1/2", PARA AGUA FRIA PREDIAL                                                                                                                                                                                                                                                                                                                                                                                                                  </v>
          </cell>
          <cell r="C10000" t="str">
            <v xml:space="preserve">UN    </v>
          </cell>
          <cell r="D10000">
            <v>4.76</v>
          </cell>
        </row>
        <row r="10001">
          <cell r="A10001">
            <v>3524</v>
          </cell>
          <cell r="B10001" t="str">
            <v xml:space="preserve">JOELHO PVC, SOLDAVEL, COM BUCHA DE LATAO, 90 GRAUS, 25 MM X 3/4", PARA AGUA FRIA PREDIAL                                                                                                                                                                                                                                                                                                                                                                                                                  </v>
          </cell>
          <cell r="C10001" t="str">
            <v xml:space="preserve">UN    </v>
          </cell>
          <cell r="D10001">
            <v>7.16</v>
          </cell>
        </row>
        <row r="10002">
          <cell r="A10002">
            <v>3532</v>
          </cell>
          <cell r="B10002" t="str">
            <v xml:space="preserve">JOELHO PVC, SOLDAVEL, COM BUCHA DE LATAO, 90 GRAUS, 32 MM X 3/4", PARA AGUA FRIA PREDIAL                                                                                                                                                                                                                                                                                                                                                                                                                  </v>
          </cell>
          <cell r="C10002" t="str">
            <v xml:space="preserve">UN    </v>
          </cell>
          <cell r="D10002">
            <v>16.55</v>
          </cell>
        </row>
        <row r="10003">
          <cell r="A10003">
            <v>3528</v>
          </cell>
          <cell r="B10003" t="str">
            <v xml:space="preserve">JOELHO PVC, SOLDAVEL, PB, 45 GRAUS, DN 100 MM, PARA ESGOTO PREDIAL                                                                                                                                                                                                                                                                                                                                                                                                                                        </v>
          </cell>
          <cell r="C10003" t="str">
            <v xml:space="preserve">UN    </v>
          </cell>
          <cell r="D10003">
            <v>9.2200000000000006</v>
          </cell>
        </row>
        <row r="10004">
          <cell r="A10004">
            <v>37952</v>
          </cell>
          <cell r="B10004" t="str">
            <v xml:space="preserve">JOELHO PVC, SOLDAVEL, PB, 45 GRAUS, DN 150 MM, PARA ESGOTO PREDIAL                                                                                                                                                                                                                                                                                                                                                                                                                                        </v>
          </cell>
          <cell r="C10004" t="str">
            <v xml:space="preserve">UN    </v>
          </cell>
          <cell r="D10004">
            <v>66.069999999999993</v>
          </cell>
        </row>
        <row r="10005">
          <cell r="A10005">
            <v>37951</v>
          </cell>
          <cell r="B10005" t="str">
            <v xml:space="preserve">JOELHO PVC, SOLDAVEL, PB, 45 GRAUS, DN 40 MM, PARA ESGOTO PREDIAL                                                                                                                                                                                                                                                                                                                                                                                                                                         </v>
          </cell>
          <cell r="C10005" t="str">
            <v xml:space="preserve">UN    </v>
          </cell>
          <cell r="D10005">
            <v>2.48</v>
          </cell>
        </row>
        <row r="10006">
          <cell r="A10006">
            <v>3518</v>
          </cell>
          <cell r="B10006" t="str">
            <v xml:space="preserve">JOELHO PVC, SOLDAVEL, PB, 45 GRAUS, DN 50 MM, PARA ESGOTO PREDIAL                                                                                                                                                                                                                                                                                                                                                                                                                                         </v>
          </cell>
          <cell r="C10006" t="str">
            <v xml:space="preserve">UN    </v>
          </cell>
          <cell r="D10006">
            <v>3.82</v>
          </cell>
        </row>
        <row r="10007">
          <cell r="A10007">
            <v>3519</v>
          </cell>
          <cell r="B10007" t="str">
            <v xml:space="preserve">JOELHO PVC, SOLDAVEL, PB, 45 GRAUS, DN 75 MM, PARA ESGOTO PREDIAL                                                                                                                                                                                                                                                                                                                                                                                                                                         </v>
          </cell>
          <cell r="C10007" t="str">
            <v xml:space="preserve">UN    </v>
          </cell>
          <cell r="D10007">
            <v>7.99</v>
          </cell>
        </row>
        <row r="10008">
          <cell r="A10008">
            <v>3520</v>
          </cell>
          <cell r="B10008" t="str">
            <v xml:space="preserve">JOELHO PVC, SOLDAVEL, PB, 90 GRAUS, DN 100 MM, PARA ESGOTO PREDIAL                                                                                                                                                                                                                                                                                                                                                                                                                                        </v>
          </cell>
          <cell r="C10008" t="str">
            <v xml:space="preserve">UN    </v>
          </cell>
          <cell r="D10008">
            <v>8.3800000000000008</v>
          </cell>
        </row>
        <row r="10009">
          <cell r="A10009">
            <v>37950</v>
          </cell>
          <cell r="B10009" t="str">
            <v xml:space="preserve">JOELHO PVC, SOLDAVEL, PB, 90 GRAUS, DN 150 MM, PARA ESGOTO PREDIAL                                                                                                                                                                                                                                                                                                                                                                                                                                        </v>
          </cell>
          <cell r="C10009" t="str">
            <v xml:space="preserve">UN    </v>
          </cell>
          <cell r="D10009">
            <v>60.83</v>
          </cell>
        </row>
        <row r="10010">
          <cell r="A10010">
            <v>37949</v>
          </cell>
          <cell r="B10010" t="str">
            <v xml:space="preserve">JOELHO PVC, SOLDAVEL, PB, 90 GRAUS, DN 40 MM, PARA ESGOTO PREDIAL                                                                                                                                                                                                                                                                                                                                                                                                                                         </v>
          </cell>
          <cell r="C10010" t="str">
            <v xml:space="preserve">UN    </v>
          </cell>
          <cell r="D10010">
            <v>2.2400000000000002</v>
          </cell>
        </row>
        <row r="10011">
          <cell r="A10011">
            <v>3526</v>
          </cell>
          <cell r="B10011" t="str">
            <v xml:space="preserve">JOELHO PVC, SOLDAVEL, PB, 90 GRAUS, DN 50 MM, PARA ESGOTO PREDIAL                                                                                                                                                                                                                                                                                                                                                                                                                                         </v>
          </cell>
          <cell r="C10011" t="str">
            <v xml:space="preserve">UN    </v>
          </cell>
          <cell r="D10011">
            <v>3.09</v>
          </cell>
        </row>
        <row r="10012">
          <cell r="A10012">
            <v>3509</v>
          </cell>
          <cell r="B10012" t="str">
            <v xml:space="preserve">JOELHO PVC, SOLDAVEL, PB, 90 GRAUS, DN 75 MM, PARA ESGOTO PREDIAL                                                                                                                                                                                                                                                                                                                                                                                                                                         </v>
          </cell>
          <cell r="C10012" t="str">
            <v xml:space="preserve">UN    </v>
          </cell>
          <cell r="D10012">
            <v>7.01</v>
          </cell>
        </row>
        <row r="10013">
          <cell r="A10013">
            <v>3530</v>
          </cell>
          <cell r="B10013" t="str">
            <v xml:space="preserve">JOELHO PVC, SOLDAVEL, 90 GRAUS, 110 MM, COR MARROM, PARA AGUA FRIA PREDIAL                                                                                                                                                                                                                                                                                                                                                                                                                                </v>
          </cell>
          <cell r="C10013" t="str">
            <v xml:space="preserve">UN    </v>
          </cell>
          <cell r="D10013">
            <v>183.76</v>
          </cell>
        </row>
        <row r="10014">
          <cell r="A10014">
            <v>3542</v>
          </cell>
          <cell r="B10014" t="str">
            <v xml:space="preserve">JOELHO PVC, SOLDAVEL, 90 GRAUS, 20 MM, COR MARROM, PARA AGUA FRIA PREDIAL                                                                                                                                                                                                                                                                                                                                                                                                                                 </v>
          </cell>
          <cell r="C10014" t="str">
            <v xml:space="preserve">UN    </v>
          </cell>
          <cell r="D10014">
            <v>0.52</v>
          </cell>
        </row>
        <row r="10015">
          <cell r="A10015">
            <v>3529</v>
          </cell>
          <cell r="B10015" t="str">
            <v xml:space="preserve">JOELHO PVC, SOLDAVEL, 90 GRAUS, 25 MM, COR MARROM, PARA AGUA FRIA PREDIAL                                                                                                                                                                                                                                                                                                                                                                                                                                 </v>
          </cell>
          <cell r="C10015" t="str">
            <v xml:space="preserve">UN    </v>
          </cell>
          <cell r="D10015">
            <v>0.64</v>
          </cell>
        </row>
        <row r="10016">
          <cell r="A10016">
            <v>3536</v>
          </cell>
          <cell r="B10016" t="str">
            <v xml:space="preserve">JOELHO PVC, SOLDAVEL, 90 GRAUS, 32 MM, COR MARROM, PARA AGUA FRIA PREDIAL                                                                                                                                                                                                                                                                                                                                                                                                                                 </v>
          </cell>
          <cell r="C10016" t="str">
            <v xml:space="preserve">UN    </v>
          </cell>
          <cell r="D10016">
            <v>2.15</v>
          </cell>
        </row>
        <row r="10017">
          <cell r="A10017">
            <v>3535</v>
          </cell>
          <cell r="B10017" t="str">
            <v xml:space="preserve">JOELHO PVC, SOLDAVEL, 90 GRAUS, 40 MM, COR MARROM, PARA AGUA FRIA PREDIAL                                                                                                                                                                                                                                                                                                                                                                                                                                 </v>
          </cell>
          <cell r="C10017" t="str">
            <v xml:space="preserve">UN    </v>
          </cell>
          <cell r="D10017">
            <v>5.24</v>
          </cell>
        </row>
        <row r="10018">
          <cell r="A10018">
            <v>3540</v>
          </cell>
          <cell r="B10018" t="str">
            <v xml:space="preserve">JOELHO PVC, SOLDAVEL, 90 GRAUS, 50 MM, COR MARROM, PARA AGUA FRIA PREDIAL                                                                                                                                                                                                                                                                                                                                                                                                                                 </v>
          </cell>
          <cell r="C10018" t="str">
            <v xml:space="preserve">UN    </v>
          </cell>
          <cell r="D10018">
            <v>4.4400000000000004</v>
          </cell>
        </row>
        <row r="10019">
          <cell r="A10019">
            <v>3539</v>
          </cell>
          <cell r="B10019" t="str">
            <v xml:space="preserve">JOELHO PVC, SOLDAVEL, 90 GRAUS, 60 MM, COR MARROM, PARA AGUA FRIA PREDIAL                                                                                                                                                                                                                                                                                                                                                                                                                                 </v>
          </cell>
          <cell r="C10019" t="str">
            <v xml:space="preserve">UN    </v>
          </cell>
          <cell r="D10019">
            <v>25.72</v>
          </cell>
        </row>
        <row r="10020">
          <cell r="A10020">
            <v>3513</v>
          </cell>
          <cell r="B10020" t="str">
            <v xml:space="preserve">JOELHO PVC, SOLDAVEL, 90 GRAUS, 85 MM, COR MARROM, PARA AGUA FRIA PREDIAL                                                                                                                                                                                                                                                                                                                                                                                                                                 </v>
          </cell>
          <cell r="C10020" t="str">
            <v xml:space="preserve">UN    </v>
          </cell>
          <cell r="D10020">
            <v>90.69</v>
          </cell>
        </row>
        <row r="10021">
          <cell r="A10021">
            <v>3510</v>
          </cell>
          <cell r="B10021" t="str">
            <v xml:space="preserve">JOELHO PVC, 90 GRAUS, ROSCAVEL, 1 1/4", COR BRANCA, AGUA FRIA PREDIAL                                                                                                                                                                                                                                                                                                                                                                                                                                     </v>
          </cell>
          <cell r="C10021" t="str">
            <v xml:space="preserve">UN    </v>
          </cell>
          <cell r="D10021">
            <v>11.2</v>
          </cell>
        </row>
        <row r="10022">
          <cell r="A10022">
            <v>38913</v>
          </cell>
          <cell r="B10022" t="str">
            <v xml:space="preserve">JOELHO/COTOVELO 90 GRAUS, METALICO, PARA CONEXAO COM ANEL DESLIZANTE, DN 16 MM, EM TUBO PEX PARA INST. AGUA QUENTE/FRIA                                                                                                                                                                                                                                                                                                                                                                                   </v>
          </cell>
          <cell r="C10022" t="str">
            <v xml:space="preserve">UN    </v>
          </cell>
          <cell r="D10022">
            <v>10.33</v>
          </cell>
        </row>
        <row r="10023">
          <cell r="A10023">
            <v>38914</v>
          </cell>
          <cell r="B10023" t="str">
            <v xml:space="preserve">JOELHO/COTOVELO 90 GRAUS, METALICO, PARA CONEXAO COM ANEL DESLIZANTE, DN 20 MM, EM TUBO PEX PARA INST. AGUA QUENTE/FRIA                                                                                                                                                                                                                                                                                                                                                                                   </v>
          </cell>
          <cell r="C10023" t="str">
            <v xml:space="preserve">UN    </v>
          </cell>
          <cell r="D10023">
            <v>12.69</v>
          </cell>
        </row>
        <row r="10024">
          <cell r="A10024">
            <v>38915</v>
          </cell>
          <cell r="B10024" t="str">
            <v xml:space="preserve">JOELHO/COTOVELO 90 GRAUS, METALICO, PARA CONEXAO COM ANEL DESLIZANTE, DN 25 MM, EM TUBO PEX PARA INST. AGUA QUENTE/FRIA                                                                                                                                                                                                                                                                                                                                                                                   </v>
          </cell>
          <cell r="C10024" t="str">
            <v xml:space="preserve">UN    </v>
          </cell>
          <cell r="D10024">
            <v>24.45</v>
          </cell>
        </row>
        <row r="10025">
          <cell r="A10025">
            <v>38916</v>
          </cell>
          <cell r="B10025" t="str">
            <v xml:space="preserve">JOELHO/COTOVELO 90 GRAUS, METALICO, PARA CONEXAO COM ANEL DESLIZANTE, DN 32 MM, EM TUBO PEX PARA INST. AGUA QUENTE/FRIA                                                                                                                                                                                                                                                                                                                                                                                   </v>
          </cell>
          <cell r="C10025" t="str">
            <v xml:space="preserve">UN    </v>
          </cell>
          <cell r="D10025">
            <v>33.840000000000003</v>
          </cell>
        </row>
        <row r="10026">
          <cell r="A10026">
            <v>39300</v>
          </cell>
          <cell r="B10026" t="str">
            <v xml:space="preserve">JOELHO/COTOVELO 90 GRAUS, PLASTICO, PARA CONEXAO COM CRIMPAGEM, DN 16 MM, EM TUBO PEX PARA INST. AGUA QUENTE/FRIA                                                                                                                                                                                                                                                                                                                                                                                         </v>
          </cell>
          <cell r="C10026" t="str">
            <v xml:space="preserve">UN    </v>
          </cell>
          <cell r="D10026">
            <v>9.2200000000000006</v>
          </cell>
        </row>
        <row r="10027">
          <cell r="A10027">
            <v>39301</v>
          </cell>
          <cell r="B10027" t="str">
            <v xml:space="preserve">JOELHO/COTOVELO 90 GRAUS, PLASTICO, PARA CONEXAO COM CRIMPAGEM, DN 20 MM, EM TUBO PEX PARA INST. AGUA QUENTE/FRIA                                                                                                                                                                                                                                                                                                                                                                                         </v>
          </cell>
          <cell r="C10027" t="str">
            <v xml:space="preserve">UN    </v>
          </cell>
          <cell r="D10027">
            <v>12.35</v>
          </cell>
        </row>
        <row r="10028">
          <cell r="A10028">
            <v>39302</v>
          </cell>
          <cell r="B10028" t="str">
            <v xml:space="preserve">JOELHO/COTOVELO 90 GRAUS, PLASTICO, PARA CONEXAO COM CRIMPAGEM, DN 25 MM, EM TUBO PEX PARA INST. AGUA QUENTE/FRIA                                                                                                                                                                                                                                                                                                                                                                                         </v>
          </cell>
          <cell r="C10028" t="str">
            <v xml:space="preserve">UN    </v>
          </cell>
          <cell r="D10028">
            <v>22.45</v>
          </cell>
        </row>
        <row r="10029">
          <cell r="A10029">
            <v>38941</v>
          </cell>
          <cell r="B10029" t="str">
            <v xml:space="preserve">JOELHO/COTOVELO 90 GRAUS, ROSCA FEMEA MOVEL, METALICO, PARA CONEXAO COM ANEL DESLIZANTE, DN 20 MM X 3/4", EM TUBO PEX PARA INST. AGUA QUENTE/FRIA                                                                                                                                                                                                                                                                                                                                                         </v>
          </cell>
          <cell r="C10029" t="str">
            <v xml:space="preserve">UN    </v>
          </cell>
          <cell r="D10029">
            <v>16.670000000000002</v>
          </cell>
        </row>
        <row r="10030">
          <cell r="A10030">
            <v>38923</v>
          </cell>
          <cell r="B10030" t="str">
            <v xml:space="preserve">JOELHO/COTOVELO 90 GRAUS, ROSCA FEMEA TERMINAL, METALICO, PARA CONEXAO COM ANEL DESLIZANTE, DN 16 MM X 1/2", EM TUBO PEX PARA INST. AGUA QUENTE/FRIA                                                                                                                                                                                                                                                                                                                                                      </v>
          </cell>
          <cell r="C10030" t="str">
            <v xml:space="preserve">UN    </v>
          </cell>
          <cell r="D10030">
            <v>11.06</v>
          </cell>
        </row>
        <row r="10031">
          <cell r="A10031">
            <v>38925</v>
          </cell>
          <cell r="B10031" t="str">
            <v xml:space="preserve">JOELHO/COTOVELO 90 GRAUS, ROSCA FEMEA TERMINAL, METALICO, PARA CONEXAO COM ANEL DESLIZANTE, DN 20 MM X 1/2", EM TUBO PEX PARA INST. AGUA QUENTE/FRIA                                                                                                                                                                                                                                                                                                                                                      </v>
          </cell>
          <cell r="C10031" t="str">
            <v xml:space="preserve">UN    </v>
          </cell>
          <cell r="D10031">
            <v>12.83</v>
          </cell>
        </row>
        <row r="10032">
          <cell r="A10032">
            <v>38926</v>
          </cell>
          <cell r="B10032" t="str">
            <v xml:space="preserve">JOELHO/COTOVELO 90 GRAUS, ROSCA FEMEA TERMINAL, METALICO, PARA CONEXAO COM ANEL DESLIZANTE, DN 20 MM X 3/4", EM TUBO PEX PARA INST. AGUA QUENTE/FRIA                                                                                                                                                                                                                                                                                                                                                      </v>
          </cell>
          <cell r="C10032" t="str">
            <v xml:space="preserve">UN    </v>
          </cell>
          <cell r="D10032">
            <v>15.22</v>
          </cell>
        </row>
        <row r="10033">
          <cell r="A10033">
            <v>38927</v>
          </cell>
          <cell r="B10033" t="str">
            <v xml:space="preserve">JOELHO/COTOVELO 90 GRAUS, ROSCA FEMEA TERMINAL, METALICO, PARA CONEXAO COM ANEL DESLIZANTE, DN 25 MM X 3/4", EM TUBO PEX PARA INST. AGUA QUENTE/FRIA                                                                                                                                                                                                                                                                                                                                                      </v>
          </cell>
          <cell r="C10033" t="str">
            <v xml:space="preserve">UN    </v>
          </cell>
          <cell r="D10033">
            <v>19.22</v>
          </cell>
        </row>
        <row r="10034">
          <cell r="A10034">
            <v>39304</v>
          </cell>
          <cell r="B10034" t="str">
            <v xml:space="preserve">JOELHO/COTOVELO 90 GRAUS, ROSCA FEMEA TERMINAL, PLASTICO, PARA CONEXAO COM CRIMPAGEM, DN 16 MM X 1/2", EM TUBO PEX PARA INST. AGUA QUENTE/FRIA                                                                                                                                                                                                                                                                                                                                                            </v>
          </cell>
          <cell r="C10034" t="str">
            <v xml:space="preserve">UN    </v>
          </cell>
          <cell r="D10034">
            <v>10.92</v>
          </cell>
        </row>
        <row r="10035">
          <cell r="A10035">
            <v>39305</v>
          </cell>
          <cell r="B10035" t="str">
            <v xml:space="preserve">JOELHO/COTOVELO 90 GRAUS, ROSCA FEMEA TERMINAL, PLASTICO, PARA CONEXAO COM CRIMPAGEM, DN 20 MM X 1/2", EM TUBO PEX PARA INST. AGUA QUENTE/FRIA                                                                                                                                                                                                                                                                                                                                                            </v>
          </cell>
          <cell r="C10035" t="str">
            <v xml:space="preserve">UN    </v>
          </cell>
          <cell r="D10035">
            <v>11.97</v>
          </cell>
        </row>
        <row r="10036">
          <cell r="A10036">
            <v>39306</v>
          </cell>
          <cell r="B10036" t="str">
            <v xml:space="preserve">JOELHO/COTOVELO 90 GRAUS, ROSCA FEMEA TERMINAL, PLASTICO, PARA CONEXAO COM CRIMPAGEM, DN 20 MM X 3/4", EM TUBO PEX PARA INST. AGUA QUENTE/FRIA                                                                                                                                                                                                                                                                                                                                                            </v>
          </cell>
          <cell r="C10036" t="str">
            <v xml:space="preserve">UN    </v>
          </cell>
          <cell r="D10036">
            <v>16.09</v>
          </cell>
        </row>
        <row r="10037">
          <cell r="A10037">
            <v>38928</v>
          </cell>
          <cell r="B10037" t="str">
            <v xml:space="preserve">JOELHO/COTOVELO 90 GRAUS, ROSCA FEMEA TERMINAL, PLASTICO, PARA CONEXAO COM CRIMPAGEM, DN 25 MM X 1/2", EM TUBO PEX PARA INST. AGUA QUENTE/FRIA                                                                                                                                                                                                                                                                                                                                                            </v>
          </cell>
          <cell r="C10037" t="str">
            <v xml:space="preserve">UN    </v>
          </cell>
          <cell r="D10037">
            <v>21.27</v>
          </cell>
        </row>
        <row r="10038">
          <cell r="A10038">
            <v>38917</v>
          </cell>
          <cell r="B10038" t="str">
            <v xml:space="preserve">JOELHO/COTOVELO 90 GRAUS, ROSCA FEMEA, COM BASE FIXA, METALICO, PARA CONEXAO COM ANEL DESLIZANTE, DN 16 MM X 1/2", EM TUBO PEX PARA INST. AGUA QUENTE/FRIA                                                                                                                                                                                                                                                                                                                                                </v>
          </cell>
          <cell r="C10038" t="str">
            <v xml:space="preserve">UN    </v>
          </cell>
          <cell r="D10038">
            <v>11.89</v>
          </cell>
        </row>
        <row r="10039">
          <cell r="A10039">
            <v>38919</v>
          </cell>
          <cell r="B10039" t="str">
            <v xml:space="preserve">JOELHO/COTOVELO 90 GRAUS, ROSCA FEMEA, COM BASE FIXA, METALICO, PARA CONEXAO COM ANEL DESLIZANTE, DN 20 MM X 1/2", EM TUBO PEX PARA INST. AGUA QUENTE/FRIA                                                                                                                                                                                                                                                                                                                                                </v>
          </cell>
          <cell r="C10039" t="str">
            <v xml:space="preserve">UN    </v>
          </cell>
          <cell r="D10039">
            <v>13.96</v>
          </cell>
        </row>
        <row r="10040">
          <cell r="A10040">
            <v>38922</v>
          </cell>
          <cell r="B10040" t="str">
            <v xml:space="preserve">JOELHO/COTOVELO 90 GRAUS, ROSCA FEMEA, COM BASE FIXA, METALICO, PARA CONEXAO COM ANEL DESLIZANTE, DN 25 MM X 3/4", EM TUBO PEX PARA INST. AGUA QUENTE/FRIA                                                                                                                                                                                                                                                                                                                                                </v>
          </cell>
          <cell r="C10040" t="str">
            <v xml:space="preserve">UN    </v>
          </cell>
          <cell r="D10040">
            <v>18.72</v>
          </cell>
        </row>
        <row r="10041">
          <cell r="A10041">
            <v>20151</v>
          </cell>
          <cell r="B10041" t="str">
            <v xml:space="preserve">JOELHO, PVC SERIE R, 45 GRAUS, DN 100 MM, PARA ESGOTO PREDIAL                                                                                                                                                                                                                                                                                                                                                                                                                                             </v>
          </cell>
          <cell r="C10041" t="str">
            <v xml:space="preserve">UN    </v>
          </cell>
          <cell r="D10041">
            <v>20.6</v>
          </cell>
        </row>
        <row r="10042">
          <cell r="A10042">
            <v>20152</v>
          </cell>
          <cell r="B10042" t="str">
            <v xml:space="preserve">JOELHO, PVC SERIE R, 45 GRAUS, DN 150 MM, PARA ESGOTO PREDIAL                                                                                                                                                                                                                                                                                                                                                                                                                                             </v>
          </cell>
          <cell r="C10042" t="str">
            <v xml:space="preserve">UN    </v>
          </cell>
          <cell r="D10042">
            <v>74.56</v>
          </cell>
        </row>
        <row r="10043">
          <cell r="A10043">
            <v>20148</v>
          </cell>
          <cell r="B10043" t="str">
            <v xml:space="preserve">JOELHO, PVC SERIE R, 45 GRAUS, DN 40 MM, PARA ESGOTO PREDIAL                                                                                                                                                                                                                                                                                                                                                                                                                                              </v>
          </cell>
          <cell r="C10043" t="str">
            <v xml:space="preserve">UN    </v>
          </cell>
          <cell r="D10043">
            <v>4.05</v>
          </cell>
        </row>
        <row r="10044">
          <cell r="A10044">
            <v>20149</v>
          </cell>
          <cell r="B10044" t="str">
            <v xml:space="preserve">JOELHO, PVC SERIE R, 45 GRAUS, DN 50 MM, PARA ESGOTO PREDIAL                                                                                                                                                                                                                                                                                                                                                                                                                                              </v>
          </cell>
          <cell r="C10044" t="str">
            <v xml:space="preserve">UN    </v>
          </cell>
          <cell r="D10044">
            <v>6.77</v>
          </cell>
        </row>
        <row r="10045">
          <cell r="A10045">
            <v>20150</v>
          </cell>
          <cell r="B10045" t="str">
            <v xml:space="preserve">JOELHO, PVC SERIE R, 45 GRAUS, DN 75 MM, PARA ESGOTO PREDIAL                                                                                                                                                                                                                                                                                                                                                                                                                                              </v>
          </cell>
          <cell r="C10045" t="str">
            <v xml:space="preserve">UN    </v>
          </cell>
          <cell r="D10045">
            <v>17.440000000000001</v>
          </cell>
        </row>
        <row r="10046">
          <cell r="A10046">
            <v>20157</v>
          </cell>
          <cell r="B10046" t="str">
            <v xml:space="preserve">JOELHO, PVC SERIE R, 90 GRAUS, DN 100 MM, PARA ESGOTO PREDIAL                                                                                                                                                                                                                                                                                                                                                                                                                                             </v>
          </cell>
          <cell r="C10046" t="str">
            <v xml:space="preserve">UN    </v>
          </cell>
          <cell r="D10046">
            <v>19.57</v>
          </cell>
        </row>
        <row r="10047">
          <cell r="A10047">
            <v>20158</v>
          </cell>
          <cell r="B10047" t="str">
            <v xml:space="preserve">JOELHO, PVC SERIE R, 90 GRAUS, DN 150 MM, PARA ESGOTO PREDIAL                                                                                                                                                                                                                                                                                                                                                                                                                                             </v>
          </cell>
          <cell r="C10047" t="str">
            <v xml:space="preserve">UN    </v>
          </cell>
          <cell r="D10047">
            <v>77.72</v>
          </cell>
        </row>
        <row r="10048">
          <cell r="A10048">
            <v>20154</v>
          </cell>
          <cell r="B10048" t="str">
            <v xml:space="preserve">JOELHO, PVC SERIE R, 90 GRAUS, DN 40 MM, PARA ESGOTO PREDIAL                                                                                                                                                                                                                                                                                                                                                                                                                                              </v>
          </cell>
          <cell r="C10048" t="str">
            <v xml:space="preserve">UN    </v>
          </cell>
          <cell r="D10048">
            <v>3.96</v>
          </cell>
        </row>
        <row r="10049">
          <cell r="A10049">
            <v>20155</v>
          </cell>
          <cell r="B10049" t="str">
            <v xml:space="preserve">JOELHO, PVC SERIE R, 90 GRAUS, DN 50 MM, PARA ESGOTO PREDIAL                                                                                                                                                                                                                                                                                                                                                                                                                                              </v>
          </cell>
          <cell r="C10049" t="str">
            <v xml:space="preserve">UN    </v>
          </cell>
          <cell r="D10049">
            <v>6.04</v>
          </cell>
        </row>
        <row r="10050">
          <cell r="A10050">
            <v>20156</v>
          </cell>
          <cell r="B10050" t="str">
            <v xml:space="preserve">JOELHO, PVC SERIE R, 90 GRAUS, DN 75 MM, PARA ESGOTO PREDIAL                                                                                                                                                                                                                                                                                                                                                                                                                                              </v>
          </cell>
          <cell r="C10050" t="str">
            <v xml:space="preserve">UN    </v>
          </cell>
          <cell r="D10050">
            <v>16.98</v>
          </cell>
        </row>
        <row r="10051">
          <cell r="A10051">
            <v>3499</v>
          </cell>
          <cell r="B10051" t="str">
            <v xml:space="preserve">JOELHO, PVC SOLDAVEL, 45 GRAUS, 20 MM, COR MARROM, PARA AGUA FRIA PREDIAL                                                                                                                                                                                                                                                                                                                                                                                                                                 </v>
          </cell>
          <cell r="C10051" t="str">
            <v xml:space="preserve">UN    </v>
          </cell>
          <cell r="D10051">
            <v>1</v>
          </cell>
        </row>
        <row r="10052">
          <cell r="A10052">
            <v>3500</v>
          </cell>
          <cell r="B10052" t="str">
            <v xml:space="preserve">JOELHO, PVC SOLDAVEL, 45 GRAUS, 25 MM, COR MARROM, PARA AGUA FRIA PREDIAL                                                                                                                                                                                                                                                                                                                                                                                                                                 </v>
          </cell>
          <cell r="C10052" t="str">
            <v xml:space="preserve">UN    </v>
          </cell>
          <cell r="D10052">
            <v>1.33</v>
          </cell>
        </row>
        <row r="10053">
          <cell r="A10053">
            <v>3501</v>
          </cell>
          <cell r="B10053" t="str">
            <v xml:space="preserve">JOELHO, PVC SOLDAVEL, 45 GRAUS, 32 MM, COR MARROM, PARA AGUA FRIA PREDIAL                                                                                                                                                                                                                                                                                                                                                                                                                                 </v>
          </cell>
          <cell r="C10053" t="str">
            <v xml:space="preserve">UN    </v>
          </cell>
          <cell r="D10053">
            <v>3.68</v>
          </cell>
        </row>
        <row r="10054">
          <cell r="A10054">
            <v>3502</v>
          </cell>
          <cell r="B10054" t="str">
            <v xml:space="preserve">JOELHO, PVC SOLDAVEL, 45 GRAUS, 40 MM, COR MARROM, PARA AGUA FRIA PREDIAL                                                                                                                                                                                                                                                                                                                                                                                                                                 </v>
          </cell>
          <cell r="C10054" t="str">
            <v xml:space="preserve">UN    </v>
          </cell>
          <cell r="D10054">
            <v>5.29</v>
          </cell>
        </row>
        <row r="10055">
          <cell r="A10055">
            <v>3503</v>
          </cell>
          <cell r="B10055" t="str">
            <v xml:space="preserve">JOELHO, PVC SOLDAVEL, 45 GRAUS, 50 MM, COR MARROM, PARA AGUA FRIA PREDIAL                                                                                                                                                                                                                                                                                                                                                                                                                                 </v>
          </cell>
          <cell r="C10055" t="str">
            <v xml:space="preserve">UN    </v>
          </cell>
          <cell r="D10055">
            <v>6.65</v>
          </cell>
        </row>
        <row r="10056">
          <cell r="A10056">
            <v>3477</v>
          </cell>
          <cell r="B10056" t="str">
            <v xml:space="preserve">JOELHO, PVC SOLDAVEL, 45 GRAUS, 60 MM, COR MARROM, PARA AGUA FRIA PREDIAL                                                                                                                                                                                                                                                                                                                                                                                                                                 </v>
          </cell>
          <cell r="C10056" t="str">
            <v xml:space="preserve">UN    </v>
          </cell>
          <cell r="D10056">
            <v>24.17</v>
          </cell>
        </row>
        <row r="10057">
          <cell r="A10057">
            <v>3478</v>
          </cell>
          <cell r="B10057" t="str">
            <v xml:space="preserve">JOELHO, PVC SOLDAVEL, 45 GRAUS, 75 MM, COR MARROM, PARA AGUA FRIA PREDIAL                                                                                                                                                                                                                                                                                                                                                                                                                                 </v>
          </cell>
          <cell r="C10057" t="str">
            <v xml:space="preserve">UN    </v>
          </cell>
          <cell r="D10057">
            <v>57.94</v>
          </cell>
        </row>
        <row r="10058">
          <cell r="A10058">
            <v>3525</v>
          </cell>
          <cell r="B10058" t="str">
            <v xml:space="preserve">JOELHO, PVC SOLDAVEL, 45 GRAUS, 85 MM, COR MARROM, PARA AGUA FRIA PREDIAL                                                                                                                                                                                                                                                                                                                                                                                                                                 </v>
          </cell>
          <cell r="C10058" t="str">
            <v xml:space="preserve">UN    </v>
          </cell>
          <cell r="D10058">
            <v>71.510000000000005</v>
          </cell>
        </row>
        <row r="10059">
          <cell r="A10059">
            <v>3511</v>
          </cell>
          <cell r="B10059" t="str">
            <v xml:space="preserve">JOELHO, PVC SOLDAVEL, 90 GRAUS, 75 MM, COR MARROM, PARA AGUA FRIA PREDIAL                                                                                                                                                                                                                                                                                                                                                                                                                                 </v>
          </cell>
          <cell r="C10059" t="str">
            <v xml:space="preserve">UN    </v>
          </cell>
          <cell r="D10059">
            <v>75.849999999999994</v>
          </cell>
        </row>
        <row r="10060">
          <cell r="A10060">
            <v>12032</v>
          </cell>
          <cell r="B10060" t="str">
            <v xml:space="preserve">JOGO DE TRANQUETA E ROSETA QUADRADA DE SOBREPOR SEM FUROS, EM LATAO CROMADO, *50 X 50* MM, PARA FECHADURA DE PORTA DE BANHEIRO                                                                                                                                                                                                                                                                                                                                                                            </v>
          </cell>
          <cell r="C10060" t="str">
            <v xml:space="preserve">JG    </v>
          </cell>
          <cell r="D10060">
            <v>52.4</v>
          </cell>
        </row>
        <row r="10061">
          <cell r="A10061">
            <v>12030</v>
          </cell>
          <cell r="B10061" t="str">
            <v xml:space="preserve">JOGO DE TRANQUETA E ROSETA REDONDA DE SOBREPOR SEM FUROS, EM LATAO CROMADO, DIAMETRO *50* MM, PARA FECHADURA DE PORTA DE BANHEIRO                                                                                                                                                                                                                                                                                                                                                                         </v>
          </cell>
          <cell r="C10061" t="str">
            <v xml:space="preserve">JG    </v>
          </cell>
          <cell r="D10061">
            <v>49.24</v>
          </cell>
        </row>
        <row r="10062">
          <cell r="A10062">
            <v>10908</v>
          </cell>
          <cell r="B10062" t="str">
            <v xml:space="preserve">JUNCAO DE REDUCAO INVERTIDA, PVC SOLDAVEL, 100 X 50 MM, SERIE NORMAL PARA ESGOTO PREDIAL                                                                                                                                                                                                                                                                                                                                                                                                                  </v>
          </cell>
          <cell r="C10062" t="str">
            <v xml:space="preserve">UN    </v>
          </cell>
          <cell r="D10062">
            <v>19.239999999999998</v>
          </cell>
        </row>
        <row r="10063">
          <cell r="A10063">
            <v>10909</v>
          </cell>
          <cell r="B10063" t="str">
            <v xml:space="preserve">JUNCAO DE REDUCAO INVERTIDA, PVC SOLDAVEL, 100 X 75 MM, SERIE NORMAL PARA ESGOTO PREDIAL                                                                                                                                                                                                                                                                                                                                                                                                                  </v>
          </cell>
          <cell r="C10063" t="str">
            <v xml:space="preserve">UN    </v>
          </cell>
          <cell r="D10063">
            <v>22.38</v>
          </cell>
        </row>
        <row r="10064">
          <cell r="A10064">
            <v>3669</v>
          </cell>
          <cell r="B10064" t="str">
            <v xml:space="preserve">JUNCAO DE REDUCAO INVERTIDA, PVC SOLDAVEL, 75 X 50 MM, SERIE NORMAL PARA ESGOTO PREDIAL                                                                                                                                                                                                                                                                                                                                                                                                                   </v>
          </cell>
          <cell r="C10064" t="str">
            <v xml:space="preserve">UN    </v>
          </cell>
          <cell r="D10064">
            <v>13.75</v>
          </cell>
        </row>
        <row r="10065">
          <cell r="A10065">
            <v>20139</v>
          </cell>
          <cell r="B10065" t="str">
            <v xml:space="preserve">JUNCAO DUPLA, PVC SERIE R, DN 100 X 100 X 100 MM, PARA ESGOTO PREDIAL                                                                                                                                                                                                                                                                                                                                                                                                                                     </v>
          </cell>
          <cell r="C10065" t="str">
            <v xml:space="preserve">UN    </v>
          </cell>
          <cell r="D10065">
            <v>118.25</v>
          </cell>
        </row>
        <row r="10066">
          <cell r="A10066">
            <v>3668</v>
          </cell>
          <cell r="B10066" t="str">
            <v xml:space="preserve">JUNCAO DUPLA, PVC SOLDAVEL, DN 100 X 100 X 100 MM, SERIE NORMAL PARA ESGOTO PREDIAL                                                                                                                                                                                                                                                                                                                                                                                                                       </v>
          </cell>
          <cell r="C10066" t="str">
            <v xml:space="preserve">UN    </v>
          </cell>
          <cell r="D10066">
            <v>42.24</v>
          </cell>
        </row>
        <row r="10067">
          <cell r="A10067">
            <v>10911</v>
          </cell>
          <cell r="B10067" t="str">
            <v xml:space="preserve">JUNCAO INVERTIDA, PVC SOLDAVEL, 75 X 75 MM, SERIE NORMAL PARA ESGOTO PREDIAL                                                                                                                                                                                                                                                                                                                                                                                                                              </v>
          </cell>
          <cell r="C10067" t="str">
            <v xml:space="preserve">UN    </v>
          </cell>
          <cell r="D10067">
            <v>18.52</v>
          </cell>
        </row>
        <row r="10068">
          <cell r="A10068">
            <v>3659</v>
          </cell>
          <cell r="B10068" t="str">
            <v xml:space="preserve">JUNCAO SIMPLES DE REDUCAO, PVC, DN 100 X 50 MM, SERIE NORMAL PARA ESGOTO PREDIAL                                                                                                                                                                                                                                                                                                                                                                                                                          </v>
          </cell>
          <cell r="C10068" t="str">
            <v xml:space="preserve">UN    </v>
          </cell>
          <cell r="D10068">
            <v>18.87</v>
          </cell>
        </row>
        <row r="10069">
          <cell r="A10069">
            <v>3660</v>
          </cell>
          <cell r="B10069" t="str">
            <v xml:space="preserve">JUNCAO SIMPLES DE REDUCAO, PVC, DN 100 X 75 MM, SERIE NORMAL PARA ESGOTO PREDIAL                                                                                                                                                                                                                                                                                                                                                                                                                          </v>
          </cell>
          <cell r="C10069" t="str">
            <v xml:space="preserve">UN    </v>
          </cell>
          <cell r="D10069">
            <v>24.39</v>
          </cell>
        </row>
        <row r="10070">
          <cell r="A10070">
            <v>20144</v>
          </cell>
          <cell r="B10070" t="str">
            <v xml:space="preserve">JUNCAO SIMPLES, PVC SERIE R, DN 100 X 100 MM, PARA ESGOTO PREDIAL                                                                                                                                                                                                                                                                                                                                                                                                                                         </v>
          </cell>
          <cell r="C10070" t="str">
            <v xml:space="preserve">UN    </v>
          </cell>
          <cell r="D10070">
            <v>54.63</v>
          </cell>
        </row>
        <row r="10071">
          <cell r="A10071">
            <v>20143</v>
          </cell>
          <cell r="B10071" t="str">
            <v xml:space="preserve">JUNCAO SIMPLES, PVC SERIE R, DN 100 X 75 MM, PARA ESGOTO PREDIAL                                                                                                                                                                                                                                                                                                                                                                                                                                          </v>
          </cell>
          <cell r="C10071" t="str">
            <v xml:space="preserve">UN    </v>
          </cell>
          <cell r="D10071">
            <v>69.900000000000006</v>
          </cell>
        </row>
        <row r="10072">
          <cell r="A10072">
            <v>20145</v>
          </cell>
          <cell r="B10072" t="str">
            <v xml:space="preserve">JUNCAO SIMPLES, PVC SERIE R, DN 150 X 100 MM, PARA ESGOTO PREDIAL                                                                                                                                                                                                                                                                                                                                                                                                                                         </v>
          </cell>
          <cell r="C10072" t="str">
            <v xml:space="preserve">UN    </v>
          </cell>
          <cell r="D10072">
            <v>134.83000000000001</v>
          </cell>
        </row>
        <row r="10073">
          <cell r="A10073">
            <v>20146</v>
          </cell>
          <cell r="B10073" t="str">
            <v xml:space="preserve">JUNCAO SIMPLES, PVC SERIE R, DN 150 X 150 MM, PARA ESGOTO PREDIAL                                                                                                                                                                                                                                                                                                                                                                                                                                         </v>
          </cell>
          <cell r="C10073" t="str">
            <v xml:space="preserve">UN    </v>
          </cell>
          <cell r="D10073">
            <v>184.32</v>
          </cell>
        </row>
        <row r="10074">
          <cell r="A10074">
            <v>20140</v>
          </cell>
          <cell r="B10074" t="str">
            <v xml:space="preserve">JUNCAO SIMPLES, PVC SERIE R, DN 40 X 40 MM, PARA ESGOTO PREDIAL                                                                                                                                                                                                                                                                                                                                                                                                                                           </v>
          </cell>
          <cell r="C10074" t="str">
            <v xml:space="preserve">UN    </v>
          </cell>
          <cell r="D10074">
            <v>8.64</v>
          </cell>
        </row>
        <row r="10075">
          <cell r="A10075">
            <v>20141</v>
          </cell>
          <cell r="B10075" t="str">
            <v xml:space="preserve">JUNCAO SIMPLES, PVC SERIE R, DN 50 X 50 MM, PARA ESGOTO PREDIAL                                                                                                                                                                                                                                                                                                                                                                                                                                           </v>
          </cell>
          <cell r="C10075" t="str">
            <v xml:space="preserve">UN    </v>
          </cell>
          <cell r="D10075">
            <v>21.18</v>
          </cell>
        </row>
        <row r="10076">
          <cell r="A10076">
            <v>20142</v>
          </cell>
          <cell r="B10076" t="str">
            <v xml:space="preserve">JUNCAO SIMPLES, PVC SERIE R, DN 75 X 75 MM, PARA ESGOTO PREDIAL                                                                                                                                                                                                                                                                                                                                                                                                                                           </v>
          </cell>
          <cell r="C10076" t="str">
            <v xml:space="preserve">UN    </v>
          </cell>
          <cell r="D10076">
            <v>37.25</v>
          </cell>
        </row>
        <row r="10077">
          <cell r="A10077">
            <v>3670</v>
          </cell>
          <cell r="B10077" t="str">
            <v xml:space="preserve">JUNCAO SIMPLES, PVC, 45 GRAUS, DN 100 X 100 MM, SERIE NORMAL PARA ESGOTO PREDIAL                                                                                                                                                                                                                                                                                                                                                                                                                          </v>
          </cell>
          <cell r="C10077" t="str">
            <v xml:space="preserve">UN    </v>
          </cell>
          <cell r="D10077">
            <v>24.22</v>
          </cell>
        </row>
        <row r="10078">
          <cell r="A10078">
            <v>3666</v>
          </cell>
          <cell r="B10078" t="str">
            <v xml:space="preserve">JUNCAO SIMPLES, PVC, 45 GRAUS, DN 40 X 40 MM, SERIE NORMAL PARA ESGOTO PREDIAL                                                                                                                                                                                                                                                                                                                                                                                                                            </v>
          </cell>
          <cell r="C10078" t="str">
            <v xml:space="preserve">UN    </v>
          </cell>
          <cell r="D10078">
            <v>3.81</v>
          </cell>
        </row>
        <row r="10079">
          <cell r="A10079">
            <v>3662</v>
          </cell>
          <cell r="B10079" t="str">
            <v xml:space="preserve">JUNCAO SIMPLES, PVC, 45 GRAUS, DN 50 X 50 MM, SERIE NORMAL PARA ESGOTO PREDIAL                                                                                                                                                                                                                                                                                                                                                                                                                            </v>
          </cell>
          <cell r="C10079" t="str">
            <v xml:space="preserve">UN    </v>
          </cell>
          <cell r="D10079">
            <v>9.94</v>
          </cell>
        </row>
        <row r="10080">
          <cell r="A10080">
            <v>3658</v>
          </cell>
          <cell r="B10080" t="str">
            <v xml:space="preserve">JUNCAO SIMPLES, PVC, 45 GRAUS, DN 75 X 75 MM, SERIE NORMAL PARA ESGOTO PREDIAL                                                                                                                                                                                                                                                                                                                                                                                                                            </v>
          </cell>
          <cell r="C10080" t="str">
            <v xml:space="preserve">UN    </v>
          </cell>
          <cell r="D10080">
            <v>18.829999999999998</v>
          </cell>
        </row>
        <row r="10081">
          <cell r="A10081">
            <v>14157</v>
          </cell>
          <cell r="B10081" t="str">
            <v xml:space="preserve">JUNCAO 2 GARRAS PARA FITA PERFURADA                                                                                                                                                                                                                                                                                                                                                                                                                                                                       </v>
          </cell>
          <cell r="C10081" t="str">
            <v xml:space="preserve">UN    </v>
          </cell>
          <cell r="D10081">
            <v>1.37</v>
          </cell>
        </row>
        <row r="10082">
          <cell r="A10082">
            <v>42696</v>
          </cell>
          <cell r="B10082" t="str">
            <v xml:space="preserve">JUNCAO, PVC, 45 GRAUS, JE, BBB, DN 150 MM, PARA TUBO CORRUGADO E/OU LISO, REDE COLETORA DE ESGOTO                                                                                                                                                                                                                                                                                                                                                                                                         </v>
          </cell>
          <cell r="C10082" t="str">
            <v xml:space="preserve">UN    </v>
          </cell>
          <cell r="D10082">
            <v>149.36000000000001</v>
          </cell>
        </row>
        <row r="10083">
          <cell r="A10083">
            <v>39875</v>
          </cell>
          <cell r="B10083" t="str">
            <v xml:space="preserve">JUNTA DE EXPANSAO BRONZE/LATAO (REF 900), PONTA X PONTA, 35 MM                                                                                                                                                                                                                                                                                                                                                                                                                                            </v>
          </cell>
          <cell r="C10083" t="str">
            <v xml:space="preserve">UN    </v>
          </cell>
          <cell r="D10083">
            <v>642.87</v>
          </cell>
        </row>
        <row r="10084">
          <cell r="A10084">
            <v>39876</v>
          </cell>
          <cell r="B10084" t="str">
            <v xml:space="preserve">JUNTA DE EXPANSAO BRONZE/LATAO (REF 900), PONTA X PONTA, 42 MM                                                                                                                                                                                                                                                                                                                                                                                                                                            </v>
          </cell>
          <cell r="C10084" t="str">
            <v xml:space="preserve">UN    </v>
          </cell>
          <cell r="D10084">
            <v>804.87</v>
          </cell>
        </row>
        <row r="10085">
          <cell r="A10085">
            <v>39877</v>
          </cell>
          <cell r="B10085" t="str">
            <v xml:space="preserve">JUNTA DE EXPANSAO BRONZE/LATAO (REF 900), PONTA X PONTA, 54 MM                                                                                                                                                                                                                                                                                                                                                                                                                                            </v>
          </cell>
          <cell r="C10085" t="str">
            <v xml:space="preserve">UN    </v>
          </cell>
          <cell r="D10085">
            <v>1116.32</v>
          </cell>
        </row>
        <row r="10086">
          <cell r="A10086">
            <v>39878</v>
          </cell>
          <cell r="B10086" t="str">
            <v xml:space="preserve">JUNTA DE EXPANSAO BRONZE/LATAO (REF 900), PONTA X PONTA, 66 MM                                                                                                                                                                                                                                                                                                                                                                                                                                            </v>
          </cell>
          <cell r="C10086" t="str">
            <v xml:space="preserve">UN    </v>
          </cell>
          <cell r="D10086">
            <v>1474.48</v>
          </cell>
        </row>
        <row r="10087">
          <cell r="A10087">
            <v>39872</v>
          </cell>
          <cell r="B10087" t="str">
            <v xml:space="preserve">JUNTA DE EXPANSAO DE COBRE (REF 900), PONTA X PONTA, 15 MM                                                                                                                                                                                                                                                                                                                                                                                                                                                </v>
          </cell>
          <cell r="C10087" t="str">
            <v xml:space="preserve">UN    </v>
          </cell>
          <cell r="D10087">
            <v>440.86</v>
          </cell>
        </row>
        <row r="10088">
          <cell r="A10088">
            <v>39873</v>
          </cell>
          <cell r="B10088" t="str">
            <v xml:space="preserve">JUNTA DE EXPANSAO DE COBRE (REF 900), PONTA X PONTA, 22 MM                                                                                                                                                                                                                                                                                                                                                                                                                                                </v>
          </cell>
          <cell r="C10088" t="str">
            <v xml:space="preserve">UN    </v>
          </cell>
          <cell r="D10088">
            <v>511.37</v>
          </cell>
        </row>
        <row r="10089">
          <cell r="A10089">
            <v>39874</v>
          </cell>
          <cell r="B10089" t="str">
            <v xml:space="preserve">JUNTA DE EXPANSAO DE COBRE (REF 900), PONTA X PONTA, 28 MM                                                                                                                                                                                                                                                                                                                                                                                                                                                </v>
          </cell>
          <cell r="C10089" t="str">
            <v xml:space="preserve">UN    </v>
          </cell>
          <cell r="D10089">
            <v>561.67999999999995</v>
          </cell>
        </row>
        <row r="10090">
          <cell r="A10090">
            <v>3674</v>
          </cell>
          <cell r="B10090" t="str">
            <v xml:space="preserve">JUNTA DILATACAO ELASTICA PARA CONCRETO (FUGENBAND) O-12, ATE 5 MCA                                                                                                                                                                                                                                                                                                                                                                                                                                        </v>
          </cell>
          <cell r="C10090" t="str">
            <v xml:space="preserve">M     </v>
          </cell>
          <cell r="D10090">
            <v>86.56</v>
          </cell>
        </row>
        <row r="10091">
          <cell r="A10091">
            <v>3681</v>
          </cell>
          <cell r="B10091" t="str">
            <v xml:space="preserve">JUNTA DILATACAO ELASTICA PARA CONCRETO (FUGENBAND) O-22, ATE 30 MCA                                                                                                                                                                                                                                                                                                                                                                                                                                       </v>
          </cell>
          <cell r="C10091" t="str">
            <v xml:space="preserve">M     </v>
          </cell>
          <cell r="D10091">
            <v>128.78</v>
          </cell>
        </row>
        <row r="10092">
          <cell r="A10092">
            <v>3676</v>
          </cell>
          <cell r="B10092" t="str">
            <v xml:space="preserve">JUNTA DILATACAO ELASTICA PARA CONCRETO (FUGENBAND) O-35/10, ATE 100 MCA                                                                                                                                                                                                                                                                                                                                                                                                                                   </v>
          </cell>
          <cell r="C10092" t="str">
            <v xml:space="preserve">M     </v>
          </cell>
          <cell r="D10092">
            <v>484.67</v>
          </cell>
        </row>
        <row r="10093">
          <cell r="A10093">
            <v>3679</v>
          </cell>
          <cell r="B10093" t="str">
            <v xml:space="preserve">JUNTA DILATACAO ELASTICA PARA CONCRETO (FUGENBAND) O-35/6, ATE 100 MCA                                                                                                                                                                                                                                                                                                                                                                                                                                    </v>
          </cell>
          <cell r="C10093" t="str">
            <v xml:space="preserve">M     </v>
          </cell>
          <cell r="D10093">
            <v>400.97</v>
          </cell>
        </row>
        <row r="10094">
          <cell r="A10094">
            <v>3672</v>
          </cell>
          <cell r="B10094" t="str">
            <v xml:space="preserve">JUNTA PLASTICA DE DILATACAO PARA PISOS, COR CINZA, 10 X 4,5 MM (ALTURA X ESPESSURA)                                                                                                                                                                                                                                                                                                                                                                                                                       </v>
          </cell>
          <cell r="C10094" t="str">
            <v xml:space="preserve">M     </v>
          </cell>
          <cell r="D10094">
            <v>1.36</v>
          </cell>
        </row>
        <row r="10095">
          <cell r="A10095">
            <v>3671</v>
          </cell>
          <cell r="B10095" t="str">
            <v xml:space="preserve">JUNTA PLASTICA DE DILATACAO PARA PISOS, COR CINZA, 17 X 3 MM (ALTURA X ESPESSURA)                                                                                                                                                                                                                                                                                                                                                                                                                         </v>
          </cell>
          <cell r="C10095" t="str">
            <v xml:space="preserve">M     </v>
          </cell>
          <cell r="D10095">
            <v>1.29</v>
          </cell>
        </row>
        <row r="10096">
          <cell r="A10096">
            <v>3673</v>
          </cell>
          <cell r="B10096" t="str">
            <v xml:space="preserve">JUNTA PLASTICA DE DILATACAO PARA PISOS, COR CINZA, 27 X 3 MM (ALTURA X ESPESSURA)                                                                                                                                                                                                                                                                                                                                                                                                                         </v>
          </cell>
          <cell r="C10096" t="str">
            <v xml:space="preserve">M     </v>
          </cell>
          <cell r="D10096">
            <v>2.02</v>
          </cell>
        </row>
        <row r="10097">
          <cell r="A10097">
            <v>38394</v>
          </cell>
          <cell r="B10097" t="str">
            <v xml:space="preserve">KIT ACESSORIOS PARA COMPRESSOR DE AR, 5 PECAS (PISTOLAS PINTURA, LIMPEZA E PULVERIZACAO, CALIBRADOR E MANGUEIRA)                                                                                                                                                                                                                                                                                                                                                                                          </v>
          </cell>
          <cell r="C10097" t="str">
            <v xml:space="preserve">UN    </v>
          </cell>
          <cell r="D10097">
            <v>409.55</v>
          </cell>
        </row>
        <row r="10098">
          <cell r="A10098">
            <v>3729</v>
          </cell>
          <cell r="B10098" t="str">
            <v xml:space="preserve">KIT CAVALETE, PVC, COM REGISTRO, PARA HIDROMETRO, BITOLAS 1/2" OU 3/4" - COMPLETO                                                                                                                                                                                                                                                                                                                                                                                                                         </v>
          </cell>
          <cell r="C10098" t="str">
            <v xml:space="preserve">UN    </v>
          </cell>
          <cell r="D10098">
            <v>123.21</v>
          </cell>
        </row>
        <row r="10099">
          <cell r="A10099">
            <v>39357</v>
          </cell>
          <cell r="B10099" t="str">
            <v xml:space="preserve">KIT CHASSI COZINHA, CUBA SIMPLES SEM MAQUINA LAVAR LOUCA, INSTAL. PEX, QUADRO METALICO C/ TRAVESSA C/ FURO P/ESGOTO DN 50 MM E FUROS SUPERIORES P/AGUA, *340* X *650* MM (L X H), P/ CONEXAO COM ANEL DESLIZANTE (CONJUNTO COMPLETO)                                                                                                                                                                                                                                                                      </v>
          </cell>
          <cell r="C10099" t="str">
            <v xml:space="preserve">UN    </v>
          </cell>
          <cell r="D10099">
            <v>57.26</v>
          </cell>
        </row>
        <row r="10100">
          <cell r="A10100">
            <v>39358</v>
          </cell>
          <cell r="B10100" t="str">
            <v xml:space="preserve">KIT CHASSI COZINHA, CUBA SIMPLES SEM MAQUINA LAVAR LOUCA, INSTAL. PEX, QUADRO METALICO C/ TRAVESSA COM FURO P/ESGOTO DN 50 MM E FUROS SUPERIORES P/AGUA, *340* X *650* MM (L X H), P/ CONEXAO COM CRIMPAGEM (CONJUNTO COMPLETO)                                                                                                                                                                                                                                                                           </v>
          </cell>
          <cell r="C10100" t="str">
            <v xml:space="preserve">UN    </v>
          </cell>
          <cell r="D10100">
            <v>57.26</v>
          </cell>
        </row>
        <row r="10101">
          <cell r="A10101">
            <v>39355</v>
          </cell>
          <cell r="B10101" t="str">
            <v xml:space="preserve">KIT CHASSI TANQUE E MAQUINA LAVAR ROUPA, INSTAL. PEX, QUADRO METALICO C/ TRAVESSA C/ FURO P/ ESGOTO DN 50 MM, FURO LATERAL P/ MAQUINA E FUROS SUPERIORES P/ AGUA, *344* X *442* MM (L X H), P/ CONEXAO COM ANEL DESLIZANTE (CONJUNTO COMPLETO)                                                                                                                                                                                                                                                            </v>
          </cell>
          <cell r="C10101" t="str">
            <v xml:space="preserve">UN    </v>
          </cell>
          <cell r="D10101">
            <v>83.44</v>
          </cell>
        </row>
        <row r="10102">
          <cell r="A10102">
            <v>39356</v>
          </cell>
          <cell r="B10102" t="str">
            <v xml:space="preserve">KIT CHASSI TANQUE E MAQUINA LAVAR ROUPA, INSTAL. PEX, QUADRO METALICO C/ TRAVESSA C/ FURO P/ ESGOTO DN 50 MM, FURO LATERAL P/MAQUINA E FUROS SUPERIORES P/AGUA, *344* X *442* MM (L X H), P/ CONEXAO COM CRIMPAGEM (CONJUNTO COMPLETO)                                                                                                                                                                                                                                                                    </v>
          </cell>
          <cell r="C10102" t="str">
            <v xml:space="preserve">UN    </v>
          </cell>
          <cell r="D10102">
            <v>79.63</v>
          </cell>
        </row>
        <row r="10103">
          <cell r="A10103">
            <v>39353</v>
          </cell>
          <cell r="B10103" t="str">
            <v xml:space="preserve">KIT CHUVEIRO, INSTAL. PEX, QUADRO METALICO C/ 2 TRAVESSAS, SUPERIOR C/ ESPERA P/ CHUVEIRO, INFERIOR C/ 2 REGISTROS DE PRESSAO 1/2 ", *390* X *900* MM (L X H), CONEXAO COM ANEL DESLIZANTE (CONJUNTO COMPLETO)                                                                                                                                                                                                                                                                                            </v>
          </cell>
          <cell r="C10103" t="str">
            <v xml:space="preserve">UN    </v>
          </cell>
          <cell r="D10103">
            <v>182.8</v>
          </cell>
        </row>
        <row r="10104">
          <cell r="A10104">
            <v>39354</v>
          </cell>
          <cell r="B10104" t="str">
            <v xml:space="preserve">KIT CHUVEIRO, INSTAL. PEX, QUADRO METALICO C/2 TRAVESSAS, SUPERIOR C/ ESPERA P/ CHUVEIRO E INFERIOR C/2 REGISTROS DE PRESSAO 1/2 ", *390* X *900* MM (L X H), CONEXAO COM CRIMPAGEM (CONJUNTO COMPLETO)                                                                                                                                                                                                                                                                                                   </v>
          </cell>
          <cell r="C10104" t="str">
            <v xml:space="preserve">UN    </v>
          </cell>
          <cell r="D10104">
            <v>385.67</v>
          </cell>
        </row>
        <row r="10105">
          <cell r="A10105">
            <v>39398</v>
          </cell>
          <cell r="B10105" t="str">
            <v xml:space="preserve">KIT DE ACESSORIOS PARA BANHEIRO EM METAL CROMADO, 5 PECAS                                                                                                                                                                                                                                                                                                                                                                                                                                                 </v>
          </cell>
          <cell r="C10105" t="str">
            <v xml:space="preserve">UN    </v>
          </cell>
          <cell r="D10105">
            <v>121.27</v>
          </cell>
        </row>
        <row r="10106">
          <cell r="A10106">
            <v>13343</v>
          </cell>
          <cell r="B10106" t="str">
            <v xml:space="preserve">KIT DE MATERIAIS PARA BRACADEIRA PARA FIXACAO EM POSTE CIRCULAR, CONTEM TRES FIXADORES E UM ROLO DE FITA DE 3 M EM ACO CARBONO                                                                                                                                                                                                                                                                                                                                                                            </v>
          </cell>
          <cell r="C10106" t="str">
            <v xml:space="preserve">UN    </v>
          </cell>
          <cell r="D10106">
            <v>47.19</v>
          </cell>
        </row>
        <row r="10107">
          <cell r="A10107">
            <v>12118</v>
          </cell>
          <cell r="B10107" t="str">
            <v xml:space="preserve">KIT DE PROTECAO ARSTOP PARA AR CONDICIONADO, TOMADA PADRAO 2P+T 20 A, COM DISJUNTOR UNIPOLAR DIN 20A                                                                                                                                                                                                                                                                                                                                                                                                      </v>
          </cell>
          <cell r="C10107" t="str">
            <v xml:space="preserve">UN    </v>
          </cell>
          <cell r="D10107">
            <v>21.39</v>
          </cell>
        </row>
        <row r="10108">
          <cell r="A10108">
            <v>39482</v>
          </cell>
          <cell r="B10108" t="str">
            <v xml:space="preserve">KIT PORTA PRONTA DE MADEIRA, FOLHA LEVE (NBR 15930) DE 600 X 2100 MM OU 700 X 2100 MM, DE 35 MM A 40 MM DE ESPESSURA, COM MARCO EM ACO, NUCLEO COLMEIA, CAPA LISA EM HDF, ACABAMENTO MELAMINICO BRANCO (INCLUI MARCO, ALIZARES, DOBRADICAS E FECHADURA)                                                                                                                                                                                                                                                   </v>
          </cell>
          <cell r="C10108" t="str">
            <v xml:space="preserve">UN    </v>
          </cell>
          <cell r="D10108">
            <v>703.96</v>
          </cell>
        </row>
        <row r="10109">
          <cell r="A10109">
            <v>39486</v>
          </cell>
          <cell r="B10109" t="str">
            <v xml:space="preserve">KIT PORTA PRONTA DE MADEIRA, FOLHA LEVE (NBR 15930) DE 600 X 2100 MM OU 700 X 2100 MM, DE 35 MM A 40 MM DE ESPESSURA, NUCLEO COLMEIA, ESTRUTURA USINADA PARA FECHADURA, CAPA LISA EM HDF, ACABAMENTO EM PRIMER PARA PINTURA (INCLUI MARCO, ALIZARES E DOBRADICAS)                                                                                                                                                                                                                                         </v>
          </cell>
          <cell r="C10109" t="str">
            <v xml:space="preserve">UN    </v>
          </cell>
          <cell r="D10109">
            <v>574.53</v>
          </cell>
        </row>
        <row r="10110">
          <cell r="A10110">
            <v>39484</v>
          </cell>
          <cell r="B10110" t="str">
            <v xml:space="preserve">KIT PORTA PRONTA DE MADEIRA, FOLHA LEVE (NBR 15930) DE 800 X 2100 MM, DE 35 MM A 40 MM DE ESPESSURA, COM MARCO EM ACO, NUCLEO COLMEIA, CAPA LISA EM HDF, ACABAMENTO MELAMINICO BRANCO (INCLUI MARCO, ALIZARES, DOBRADICAS E FECHADURA)                                                                                                                                                                                                                                                                    </v>
          </cell>
          <cell r="C10110" t="str">
            <v xml:space="preserve">UN    </v>
          </cell>
          <cell r="D10110">
            <v>703.96</v>
          </cell>
        </row>
        <row r="10111">
          <cell r="A10111">
            <v>39488</v>
          </cell>
          <cell r="B10111" t="str">
            <v xml:space="preserve">KIT PORTA PRONTA DE MADEIRA, FOLHA LEVE (NBR 15930) DE 800 X 2100 MM, DE 35 MM A 40 MM DE ESPESSURA, NUCLEO COLMEIA, ESTRUTURA USINADA PARA FECHADURA, CAPA LISA EM HDF, ACABAMENTO EM PRIMER PARA PINTURA (INCLUI MARCO, ALIZARES E DOBRADICAS)                                                                                                                                                                                                                                                          </v>
          </cell>
          <cell r="C10111" t="str">
            <v xml:space="preserve">UN    </v>
          </cell>
          <cell r="D10111">
            <v>583.94000000000005</v>
          </cell>
        </row>
        <row r="10112">
          <cell r="A10112">
            <v>39485</v>
          </cell>
          <cell r="B10112" t="str">
            <v xml:space="preserve">KIT PORTA PRONTA DE MADEIRA, FOLHA LEVE (NBR 15930) DE 900 X 2100 MM, DE 35 MM A 40 MM DE ESPESSURA, COM MARCO EM ACO, NUCLEO COLMEIA, CAPA LISA EM HDF, ACABAMENTO MELAMINICO BRANCO (INCLUI MARCO, ALIZARES, DOBRADICAS E FECHADURA)                                                                                                                                                                                                                                                                    </v>
          </cell>
          <cell r="C10112" t="str">
            <v xml:space="preserve">UN    </v>
          </cell>
          <cell r="D10112">
            <v>703.96</v>
          </cell>
        </row>
        <row r="10113">
          <cell r="A10113">
            <v>39489</v>
          </cell>
          <cell r="B10113" t="str">
            <v xml:space="preserve">KIT PORTA PRONTA DE MADEIRA, FOLHA LEVE (NBR 15930) DE 900 X 2100 MM, DE 35 MM A 40 MM DE ESPESSURA, NUCLEO COLMEIA, ESTRUTURA USINADA PARA FECHADURA, CAPA LISA EM HDF, ACABAMENTO EM PRIMER PARA PINTURA (INCLUI MARCO, ALIZARES E DOBRADICAS)                                                                                                                                                                                                                                                          </v>
          </cell>
          <cell r="C10113" t="str">
            <v xml:space="preserve">UN    </v>
          </cell>
          <cell r="D10113">
            <v>593.84</v>
          </cell>
        </row>
        <row r="10114">
          <cell r="A10114">
            <v>39490</v>
          </cell>
          <cell r="B10114" t="str">
            <v xml:space="preserve">KIT PORTA PRONTA DE MADEIRA, FOLHA MEDIA (NBR 15930) DE 600 X 2100 MM OU 700 X 2100 MM, DE 35 MM A 40 MM DE ESPESSURA, NUCLEO SEMI-SOLIDO (SARRAFEADO), ESTRUTURA USINADA PARA FECHADURA, CAPA LISA EM HDF, ACABAMENTO MELAMINICO BRANCO (INCLUI MARCO, ALIZARES E DOBRADICAS)                                                                                                                                                                                                                            </v>
          </cell>
          <cell r="C10114" t="str">
            <v xml:space="preserve">UN    </v>
          </cell>
          <cell r="D10114">
            <v>884.9</v>
          </cell>
        </row>
        <row r="10115">
          <cell r="A10115">
            <v>39494</v>
          </cell>
          <cell r="B10115" t="str">
            <v xml:space="preserve">KIT PORTA PRONTA DE MADEIRA, FOLHA MEDIA (NBR 15930) DE 600 X 2100 MM, DE 35 MM A 40 MM DE ESPESSURA, NUCLEO SEMI-SOLIDO (SARRAFEADO), ESTRUTURA USINADA PARA FECHADURA, CAPA LISA EM HDF, ACABAMENTO EM PRIMER PARA PINTURA (INCLUI MARCO, ALIZARES E DOBRADICAS)                                                                                                                                                                                                                                        </v>
          </cell>
          <cell r="C10115" t="str">
            <v xml:space="preserve">UN    </v>
          </cell>
          <cell r="D10115">
            <v>635.42999999999995</v>
          </cell>
        </row>
        <row r="10116">
          <cell r="A10116">
            <v>39495</v>
          </cell>
          <cell r="B10116" t="str">
            <v xml:space="preserve">KIT PORTA PRONTA DE MADEIRA, FOLHA MEDIA (NBR 15930) DE 700 X 2100 MM, DE 35 MM A 40 MM DE ESPESSURA, NUCLEO SEMI-SOLIDO (SARRAFEADO), ESTRUTURA USINADA PARA FECHADURA, CAPA LISA EM HDF, ACABAMENTO EM PRIMER PARA PINTURA (INCLUI MARCO, ALIZARES E DOBRADICAS)                                                                                                                                                                                                                                        </v>
          </cell>
          <cell r="C10116" t="str">
            <v xml:space="preserve">UN    </v>
          </cell>
          <cell r="D10116">
            <v>716.05</v>
          </cell>
        </row>
        <row r="10117">
          <cell r="A10117">
            <v>39496</v>
          </cell>
          <cell r="B10117" t="str">
            <v xml:space="preserve">KIT PORTA PRONTA DE MADEIRA, FOLHA MEDIA (NBR 15930) DE 800 X 2100 MM, DE 35 MM A 40 MM DE ESPESSURA, NUCLEO SEMI-SOLIDO (SARRAFEADO), ESTRUTURA USINADA PARA FECHADURA, CAPA LISA EM HDF, ACABAMENTO EM PRIMER PARA PINTURA (INCLUI MARCO, ALIZARES E DOBRADICAS)                                                                                                                                                                                                                                        </v>
          </cell>
          <cell r="C10117" t="str">
            <v xml:space="preserve">UN    </v>
          </cell>
          <cell r="D10117">
            <v>787.65</v>
          </cell>
        </row>
        <row r="10118">
          <cell r="A10118">
            <v>39492</v>
          </cell>
          <cell r="B10118" t="str">
            <v xml:space="preserve">KIT PORTA PRONTA DE MADEIRA, FOLHA MEDIA (NBR 15930) DE 800 X 2100 MM, DE 35 MM A 40 MM DE ESPESSURA, NUCLEO SEMI-SOLIDO (SARRAFEADO), ESTRUTURA USINADA PARA FECHADURA, CAPA LISA EM HDF, ACABAMENTO MELAMINICO BRANCO (INCLUI MARCO, ALIZARES E DOBRADICAS)                                                                                                                                                                                                                                             </v>
          </cell>
          <cell r="C10118" t="str">
            <v xml:space="preserve">UN    </v>
          </cell>
          <cell r="D10118">
            <v>911.88</v>
          </cell>
        </row>
        <row r="10119">
          <cell r="A10119">
            <v>39497</v>
          </cell>
          <cell r="B10119" t="str">
            <v xml:space="preserve">KIT PORTA PRONTA DE MADEIRA, FOLHA MEDIA (NBR 15930) DE 900 X 2100 MM, DE 35 MM A 40 MM DE ESPESSURA, NUCLEO SEMI-SOLIDO (SARRAFEADO), ESTRUTURA USINADA PARA FECHADURA, CAPA LISA EM HDF, ACABAMENTO EM PRIMER PARA PINTURA (INCLUI MARCO, ALIZARES E DOBRADICAS)                                                                                                                                                                                                                                        </v>
          </cell>
          <cell r="C10119" t="str">
            <v xml:space="preserve">UN    </v>
          </cell>
          <cell r="D10119">
            <v>823.67</v>
          </cell>
        </row>
        <row r="10120">
          <cell r="A10120">
            <v>39493</v>
          </cell>
          <cell r="B10120" t="str">
            <v xml:space="preserve">KIT PORTA PRONTA DE MADEIRA, FOLHA MEDIA (NBR 15930) DE 900 X 2100 MM, DE 35 MM A 40 MM DE ESPESSURA, NUCLEO SEMI-SOLIDO (SARRAFEADO), ESTRUTURA USINADA PARA FECHADURA, CAPA LISA EM HDF, ACABAMENTO MELAMINICO BRANCO (INCLUI MARCO, ALIZARES E DOBRADICAS)                                                                                                                                                                                                                                             </v>
          </cell>
          <cell r="C10120" t="str">
            <v xml:space="preserve">UN    </v>
          </cell>
          <cell r="D10120">
            <v>978.08</v>
          </cell>
        </row>
        <row r="10121">
          <cell r="A10121">
            <v>43628</v>
          </cell>
          <cell r="B10121" t="str">
            <v xml:space="preserve">KIT PORTA PRONTA DE MADEIRA, FOLHA PESADA (NBR 15930) DE 800 X 2100 MM, DE 40 MM A 45 MM DE ESPESSURA, COM MARCO EM ACO, NUCLEO SOLIDO, CAPA LISA EM HDF, ACABAMENTO MELAMINICO BRANCO (INCLUI MARCO, ALIZARES, DOBRADICAS E FECHADURA)                                                                                                                                                                                                                                                                   </v>
          </cell>
          <cell r="C10121" t="str">
            <v xml:space="preserve">UN    </v>
          </cell>
          <cell r="D10121">
            <v>1037.42</v>
          </cell>
        </row>
        <row r="10122">
          <cell r="A10122">
            <v>39500</v>
          </cell>
          <cell r="B10122" t="str">
            <v xml:space="preserve">KIT PORTA PRONTA DE MADEIRA, FOLHA PESADA (NBR 15930) DE 800 X 2100 MM, DE 40 MM A 45 MM DE ESPESSURA, NUCLEO SOLIDO, CAPA LISA EM HDF, ACABAMENTO MELAMINICO BRANCO (INCLUI MARCO, ALIZARES, DOBRADICAS E FECHADURA EXTERNA)                                                                                                                                                                                                                                                                             </v>
          </cell>
          <cell r="C10122" t="str">
            <v xml:space="preserve">UN    </v>
          </cell>
          <cell r="D10122">
            <v>1067.17</v>
          </cell>
        </row>
        <row r="10123">
          <cell r="A10123">
            <v>39498</v>
          </cell>
          <cell r="B10123" t="str">
            <v xml:space="preserve">KIT PORTA PRONTA DE MADEIRA, FOLHA PESADA (NBR 15930) DE 800 X 2100 MM, DE 40 MM A 45 MM DE ESPESSURA, NUCLEO SOLIDO, ESTRUTURA USINADA PARA FECHADURA, CAPA LISA EM HDF, ACABAMENTO EM LAMINADO NATURAL COM VERNIZ (INCLUI MARCO, ALIZARES E DOBRADICAS)                                                                                                                                                                                                                                                 </v>
          </cell>
          <cell r="C10123" t="str">
            <v xml:space="preserve">UN    </v>
          </cell>
          <cell r="D10123">
            <v>1316.17</v>
          </cell>
        </row>
        <row r="10124">
          <cell r="A10124">
            <v>43621</v>
          </cell>
          <cell r="B10124" t="str">
            <v xml:space="preserve">KIT PORTA PRONTA DE MADEIRA, FOLHA PESADA (NBR 15930) DE 900 X 2100 MM, DE 40 MM A 45 MM DE ESPESSURA, COM MARCO EM ACO, NUCLEO SOLIDO, CAPA LISA EM HDF, ACABAMENTO MELAMINICO BRANCO (INCLUI MARCO, ALIZARES, DOBRADICAS E FECHADURA)                                                                                                                                                                                                                                                                   </v>
          </cell>
          <cell r="C10124" t="str">
            <v xml:space="preserve">UN    </v>
          </cell>
          <cell r="D10124">
            <v>1102.26</v>
          </cell>
        </row>
        <row r="10125">
          <cell r="A10125">
            <v>39501</v>
          </cell>
          <cell r="B10125" t="str">
            <v xml:space="preserve">KIT PORTA PRONTA DE MADEIRA, FOLHA PESADA (NBR 15930) DE 900 X 2100 MM, DE 40 MM A 45 MM DE ESPESSURA, NUCLEO SOLIDO, CAPA LISA EM HDF, ACABAMENTO MELAMINICO BRANCO (INCLUI MARCO, ALIZARES, DOBRADICAS E FECHADURA EXTERNA)                                                                                                                                                                                                                                                                             </v>
          </cell>
          <cell r="C10125" t="str">
            <v xml:space="preserve">UN    </v>
          </cell>
          <cell r="D10125">
            <v>1096.07</v>
          </cell>
        </row>
        <row r="10126">
          <cell r="A10126">
            <v>39499</v>
          </cell>
          <cell r="B10126" t="str">
            <v xml:space="preserve">KIT PORTA PRONTA DE MADEIRA, FOLHA PESADA (NBR 15930) DE 900 X 2100 MM, DE 40 MM A 45 MM DE ESPESSURA, NUCLEO SOLIDO, ESTRUTURA USINADA PARA FECHADURA, CAPA LISA EM HDF, ACABAMENTO EM LAMINADO NATURAL COM VERNIZ (INCLUI MARCO, ALIZARES E DOBRADICAS)                                                                                                                                                                                                                                                 </v>
          </cell>
          <cell r="C10126" t="str">
            <v xml:space="preserve">UN    </v>
          </cell>
          <cell r="D10126">
            <v>1334.86</v>
          </cell>
        </row>
        <row r="10127">
          <cell r="A10127">
            <v>3733</v>
          </cell>
          <cell r="B10127" t="str">
            <v xml:space="preserve">LADRILHO HIDRAULICO, *20 X 20* CM, E= 2 CM, PADRAO COPACABANA, 2 CORES (PRETO E BRANCO)                                                                                                                                                                                                                                                                                                                                                                                                                   </v>
          </cell>
          <cell r="C10127" t="str">
            <v xml:space="preserve">M2    </v>
          </cell>
          <cell r="D10127">
            <v>80.8</v>
          </cell>
        </row>
        <row r="10128">
          <cell r="A10128">
            <v>3731</v>
          </cell>
          <cell r="B10128" t="str">
            <v xml:space="preserve">LADRILHO HIDRAULICO, *20 X 20* CM, E= 2 CM, PADRAO DADOS, COR NATURAL                                                                                                                                                                                                                                                                                                                                                                                                                                     </v>
          </cell>
          <cell r="C10128" t="str">
            <v xml:space="preserve">M2    </v>
          </cell>
          <cell r="D10128">
            <v>75</v>
          </cell>
        </row>
        <row r="10129">
          <cell r="A10129">
            <v>38137</v>
          </cell>
          <cell r="B10129" t="str">
            <v xml:space="preserve">LADRILHO HIDRAULICO, *25 X 25* CM, E= 2 CM, PADRAO RAMPA, COR NATURAL                                                                                                                                                                                                                                                                                                                                                                                                                                     </v>
          </cell>
          <cell r="C10129" t="str">
            <v xml:space="preserve">M2    </v>
          </cell>
          <cell r="D10129">
            <v>75.44</v>
          </cell>
        </row>
        <row r="10130">
          <cell r="A10130">
            <v>38138</v>
          </cell>
          <cell r="B10130" t="str">
            <v xml:space="preserve">LADRILHO HIDRAULICO, *30 X 30* CM, E= 2 CM, PADRAO MILANO, COR NATURAL                                                                                                                                                                                                                                                                                                                                                                                                                                    </v>
          </cell>
          <cell r="C10130" t="str">
            <v xml:space="preserve">M2    </v>
          </cell>
          <cell r="D10130">
            <v>74.08</v>
          </cell>
        </row>
        <row r="10131">
          <cell r="A10131">
            <v>3736</v>
          </cell>
          <cell r="B10131" t="str">
            <v xml:space="preserve">LAJE PRE-MOLDADA CONVENCIONAL (LAJOTAS + VIGOTAS) PARA FORRO, UNIDIRECIONAL, SOBRECARGA DE 100 KG/M2, VAO ATE 4,00 M (SEM COLOCACAO)                                                                                                                                                                                                                                                                                                                                                                      </v>
          </cell>
          <cell r="C10131" t="str">
            <v xml:space="preserve">M2    </v>
          </cell>
          <cell r="D10131">
            <v>45.8</v>
          </cell>
        </row>
        <row r="10132">
          <cell r="A10132">
            <v>3741</v>
          </cell>
          <cell r="B10132" t="str">
            <v xml:space="preserve">LAJE PRE-MOLDADA CONVENCIONAL (LAJOTAS + VIGOTAS) PARA FORRO, UNIDIRECIONAL, SOBRECARGA DE 100 KG/M2, VAO ATE 4,50 M (SEM COLOCACAO)                                                                                                                                                                                                                                                                                                                                                                      </v>
          </cell>
          <cell r="C10132" t="str">
            <v xml:space="preserve">M2    </v>
          </cell>
          <cell r="D10132">
            <v>47.74</v>
          </cell>
        </row>
        <row r="10133">
          <cell r="A10133">
            <v>3745</v>
          </cell>
          <cell r="B10133" t="str">
            <v xml:space="preserve">LAJE PRE-MOLDADA CONVENCIONAL (LAJOTAS + VIGOTAS) PARA FORRO, UNIDIRECIONAL, SOBRECARGA 100 KG/M2, VAO ATE 5,00 M (SEM COLOCACAO)                                                                                                                                                                                                                                                                                                                                                                         </v>
          </cell>
          <cell r="C10133" t="str">
            <v xml:space="preserve">M2    </v>
          </cell>
          <cell r="D10133">
            <v>51.48</v>
          </cell>
        </row>
        <row r="10134">
          <cell r="A10134">
            <v>3743</v>
          </cell>
          <cell r="B10134" t="str">
            <v xml:space="preserve">LAJE PRE-MOLDADA CONVENCIONAL (LAJOTAS + VIGOTAS) PARA PISO, UNIDIRECIONAL, SOBRECARGA DE 200 KG/M2, VAO ATE 3,50 M (SEM COLOCACAO)                                                                                                                                                                                                                                                                                                                                                                       </v>
          </cell>
          <cell r="C10134" t="str">
            <v xml:space="preserve">M2    </v>
          </cell>
          <cell r="D10134">
            <v>47.57</v>
          </cell>
        </row>
        <row r="10135">
          <cell r="A10135">
            <v>3744</v>
          </cell>
          <cell r="B10135" t="str">
            <v xml:space="preserve">LAJE PRE-MOLDADA CONVENCIONAL (LAJOTAS + VIGOTAS) PARA PISO, UNIDIRECIONAL, SOBRECARGA DE 200 KG/M2, VAO ATE 4,50 M (SEM COLOCACAO)                                                                                                                                                                                                                                                                                                                                                                       </v>
          </cell>
          <cell r="C10135" t="str">
            <v xml:space="preserve">M2    </v>
          </cell>
          <cell r="D10135">
            <v>52.36</v>
          </cell>
        </row>
        <row r="10136">
          <cell r="A10136">
            <v>3739</v>
          </cell>
          <cell r="B10136" t="str">
            <v xml:space="preserve">LAJE PRE-MOLDADA CONVENCIONAL (LAJOTAS + VIGOTAS) PARA PISO, UNIDIRECIONAL, SOBRECARGA DE 200 KG/M2, VAO ATE 5,00 M (SEM COLOCACAO)                                                                                                                                                                                                                                                                                                                                                                       </v>
          </cell>
          <cell r="C10136" t="str">
            <v xml:space="preserve">M2    </v>
          </cell>
          <cell r="D10136">
            <v>55.03</v>
          </cell>
        </row>
        <row r="10137">
          <cell r="A10137">
            <v>3737</v>
          </cell>
          <cell r="B10137" t="str">
            <v xml:space="preserve">LAJE PRE-MOLDADA CONVENCIONAL (LAJOTAS + VIGOTAS) PARA PISO, UNIDIRECIONAL, SOBRECARGA DE 350 KG/M2, VAO ATE 4,50 M (SEM COLOCACAO)                                                                                                                                                                                                                                                                                                                                                                       </v>
          </cell>
          <cell r="C10137" t="str">
            <v xml:space="preserve">M2    </v>
          </cell>
          <cell r="D10137">
            <v>57.69</v>
          </cell>
        </row>
        <row r="10138">
          <cell r="A10138">
            <v>3738</v>
          </cell>
          <cell r="B10138" t="str">
            <v xml:space="preserve">LAJE PRE-MOLDADA CONVENCIONAL (LAJOTAS + VIGOTAS) PARA PISO, UNIDIRECIONAL, SOBRECARGA DE 350 KG/M2, VAO ATE 5,00 M (SEM COLOCACAO)                                                                                                                                                                                                                                                                                                                                                                       </v>
          </cell>
          <cell r="C10138" t="str">
            <v xml:space="preserve">M2    </v>
          </cell>
          <cell r="D10138">
            <v>66.56</v>
          </cell>
        </row>
        <row r="10139">
          <cell r="A10139">
            <v>3747</v>
          </cell>
          <cell r="B10139" t="str">
            <v xml:space="preserve">LAJE PRE-MOLDADA CONVENCIONAL (LAJOTAS + VIGOTAS) PARA PISO, UNIDIRECIONAL, SOBRECARGA 350 KG/M2 VAO ATE 3,50 M (SEM COLOCACAO)                                                                                                                                                                                                                                                                                                                                                                           </v>
          </cell>
          <cell r="C10139" t="str">
            <v xml:space="preserve">M2    </v>
          </cell>
          <cell r="D10139">
            <v>52.36</v>
          </cell>
        </row>
        <row r="10140">
          <cell r="A10140">
            <v>11649</v>
          </cell>
          <cell r="B10140" t="str">
            <v xml:space="preserve">LAJE PRE-MOLDADA DE TRANSICAO EXCENTRICA EM CONCRETO ARMADO, DN 1200 MM, FURO CIRCULAR DN 600 MM, ESPESSURA 12 CM                                                                                                                                                                                                                                                                                                                                                                                         </v>
          </cell>
          <cell r="C10140" t="str">
            <v xml:space="preserve">UN    </v>
          </cell>
          <cell r="D10140">
            <v>379.89</v>
          </cell>
        </row>
        <row r="10141">
          <cell r="A10141">
            <v>11650</v>
          </cell>
          <cell r="B10141" t="str">
            <v xml:space="preserve">LAJE PRE-MOLDADA DE TRANSICAO EXCENTRICA EM CONCRETO ARMADO, DN 1500 MM, FURO CIRCULAR DN 530 MM, ESPESSURA 15 CM                                                                                                                                                                                                                                                                                                                                                                                         </v>
          </cell>
          <cell r="C10141" t="str">
            <v xml:space="preserve">UN    </v>
          </cell>
          <cell r="D10141">
            <v>647.5</v>
          </cell>
        </row>
        <row r="10142">
          <cell r="A10142">
            <v>3742</v>
          </cell>
          <cell r="B10142" t="str">
            <v xml:space="preserve">LAJE PRE-MOLDADA TRELICADA (LAJOTAS + VIGOTAS) PARA FORRO, UNIDIRECIONAL, SOBRECARGA DE 100 KG/M2, VAO ATE 6,00 M (SEM COLOCACAO)                                                                                                                                                                                                                                                                                                                                                                         </v>
          </cell>
          <cell r="C10142" t="str">
            <v xml:space="preserve">M2    </v>
          </cell>
          <cell r="D10142">
            <v>69.05</v>
          </cell>
        </row>
        <row r="10143">
          <cell r="A10143">
            <v>3746</v>
          </cell>
          <cell r="B10143" t="str">
            <v xml:space="preserve">LAJE PRE-MOLDADA TRELICADA (LAJOTAS + VIGOTAS) PARA PISO, UNIDIRECIONAL, SOBRECARGA DE 200 KG/M2, VAO ATE 6,00 M (SEM COLOCACAO)                                                                                                                                                                                                                                                                                                                                                                          </v>
          </cell>
          <cell r="C10143" t="str">
            <v xml:space="preserve">M2    </v>
          </cell>
          <cell r="D10143">
            <v>80.62</v>
          </cell>
        </row>
        <row r="10144">
          <cell r="A10144">
            <v>21106</v>
          </cell>
          <cell r="B10144" t="str">
            <v xml:space="preserve">LAMBRI EM ALUMINIO, DE APROXIMADAMENTE 0,6 KG/M, COM APROXIMADAMENTE 168,0 MM DE LARGURA, 6,0 MM DE ALTURA E 6,0 M DE EXTENSAO                                                                                                                                                                                                                                                                                                                                                                            </v>
          </cell>
          <cell r="C10144" t="str">
            <v xml:space="preserve">KG    </v>
          </cell>
          <cell r="D10144">
            <v>39.159999999999997</v>
          </cell>
        </row>
        <row r="10145">
          <cell r="A10145">
            <v>39388</v>
          </cell>
          <cell r="B10145" t="str">
            <v xml:space="preserve">LAMPADA LED TIPO DICROICA BIVOLT, LUZ BRANCA, 5 W (BASE GU10)                                                                                                                                                                                                                                                                                                                                                                                                                                             </v>
          </cell>
          <cell r="C10145" t="str">
            <v xml:space="preserve">UN    </v>
          </cell>
          <cell r="D10145">
            <v>6.02</v>
          </cell>
        </row>
        <row r="10146">
          <cell r="A10146">
            <v>39387</v>
          </cell>
          <cell r="B10146" t="str">
            <v xml:space="preserve">LAMPADA LED TUBULAR BIVOLT 18/20 W, BASE G13                                                                                                                                                                                                                                                                                                                                                                                                                                                              </v>
          </cell>
          <cell r="C10146" t="str">
            <v xml:space="preserve">UN    </v>
          </cell>
          <cell r="D10146">
            <v>9.39</v>
          </cell>
        </row>
        <row r="10147">
          <cell r="A10147">
            <v>39386</v>
          </cell>
          <cell r="B10147" t="str">
            <v xml:space="preserve">LAMPADA LED TUBULAR BIVOLT 9/10 W, BASE G13                                                                                                                                                                                                                                                                                                                                                                                                                                                               </v>
          </cell>
          <cell r="C10147" t="str">
            <v xml:space="preserve">UN    </v>
          </cell>
          <cell r="D10147">
            <v>6.55</v>
          </cell>
        </row>
        <row r="10148">
          <cell r="A10148">
            <v>38194</v>
          </cell>
          <cell r="B10148" t="str">
            <v xml:space="preserve">LAMPADA LED 10 W BIVOLT BRANCA, FORMATO TRADICIONAL (BASE E27)                                                                                                                                                                                                                                                                                                                                                                                                                                            </v>
          </cell>
          <cell r="C10148" t="str">
            <v xml:space="preserve">UN    </v>
          </cell>
          <cell r="D10148">
            <v>4.9000000000000004</v>
          </cell>
        </row>
        <row r="10149">
          <cell r="A10149">
            <v>38193</v>
          </cell>
          <cell r="B10149" t="str">
            <v xml:space="preserve">LAMPADA LED 6 W BIVOLT BRANCA, FORMATO TRADICIONAL (BASE E27)                                                                                                                                                                                                                                                                                                                                                                                                                                             </v>
          </cell>
          <cell r="C10149" t="str">
            <v xml:space="preserve">UN    </v>
          </cell>
          <cell r="D10149">
            <v>4.25</v>
          </cell>
        </row>
        <row r="10150">
          <cell r="A10150">
            <v>746</v>
          </cell>
          <cell r="B10150" t="str">
            <v xml:space="preserve">LAVADORA DE ALTA PRESSAO (LAVA - JATO) PARA AGUA FRIA, PRESSAO DE OPERACAO ENTRE 1400 E 1900 LIB/POL2, VAZAO MAXIMA ENTRE 400 E 700 L/H, POTENCIA DE OPERACAO ENTRE 2,50 E 3,00 CV                                                                                                                                                                                                                                                                                                                        </v>
          </cell>
          <cell r="C10150" t="str">
            <v xml:space="preserve">UN    </v>
          </cell>
          <cell r="D10150">
            <v>2885.07</v>
          </cell>
        </row>
        <row r="10151">
          <cell r="A10151">
            <v>20269</v>
          </cell>
          <cell r="B10151" t="str">
            <v xml:space="preserve">LAVATORIO / CUBA DE EMBUTIR, OVAL, DE LOUCA BRANCA, SEM LADRAO, DIMENSOES *50 X 35* CM (L X C)                                                                                                                                                                                                                                                                                                                                                                                                            </v>
          </cell>
          <cell r="C10151" t="str">
            <v xml:space="preserve">UN    </v>
          </cell>
          <cell r="D10151">
            <v>93.85</v>
          </cell>
        </row>
        <row r="10152">
          <cell r="A10152">
            <v>20270</v>
          </cell>
          <cell r="B10152" t="str">
            <v xml:space="preserve">LAVATORIO / CUBA DE EMBUTIR, OVAL, DE LOUCA COLORIDA, SEM LADRAO, DIMENSOES *50 X 35* CM (L X C)                                                                                                                                                                                                                                                                                                                                                                                                          </v>
          </cell>
          <cell r="C10152" t="str">
            <v xml:space="preserve">UN    </v>
          </cell>
          <cell r="D10152">
            <v>103.7</v>
          </cell>
        </row>
        <row r="10153">
          <cell r="A10153">
            <v>11696</v>
          </cell>
          <cell r="B10153" t="str">
            <v xml:space="preserve">LAVATORIO / CUBA DE SOBREPOR, OVAL PEQUENA, DE LOUCA BRANCA, SEM LADRAO, DIMENSOES *44 X 31* CM (L X C)                                                                                                                                                                                                                                                                                                                                                                                                   </v>
          </cell>
          <cell r="C10153" t="str">
            <v xml:space="preserve">UN    </v>
          </cell>
          <cell r="D10153">
            <v>166</v>
          </cell>
        </row>
        <row r="10154">
          <cell r="A10154">
            <v>10427</v>
          </cell>
          <cell r="B10154" t="str">
            <v xml:space="preserve">LAVATORIO / CUBA DE SOBREPOR, RETANGULAR, DE LOUCA BRANCA, COM LADRAO, DIMENSOES *52 X 45* CM (L X C)                                                                                                                                                                                                                                                                                                                                                                                                     </v>
          </cell>
          <cell r="C10154" t="str">
            <v xml:space="preserve">UN    </v>
          </cell>
          <cell r="D10154">
            <v>464.55</v>
          </cell>
        </row>
        <row r="10155">
          <cell r="A10155">
            <v>10428</v>
          </cell>
          <cell r="B10155" t="str">
            <v xml:space="preserve">LAVATORIO / CUBA DE SOBREPOR, RETANGULAR, DE LOUCA COLORIDA, COM LADRAO, DIMENSOES *52 X 45* CM (L X C)                                                                                                                                                                                                                                                                                                                                                                                                   </v>
          </cell>
          <cell r="C10155" t="str">
            <v xml:space="preserve">UN    </v>
          </cell>
          <cell r="D10155">
            <v>478.63</v>
          </cell>
        </row>
        <row r="10156">
          <cell r="A10156">
            <v>36521</v>
          </cell>
          <cell r="B10156" t="str">
            <v xml:space="preserve">LAVATORIO DE CANTO DE LOUCA BRANCA, SUSPENSO (SEM COLUNA), DIMENSOES *40 X 30* CM (L X C)                                                                                                                                                                                                                                                                                                                                                                                                                 </v>
          </cell>
          <cell r="C10156" t="str">
            <v xml:space="preserve">UN    </v>
          </cell>
          <cell r="D10156">
            <v>149.34</v>
          </cell>
        </row>
        <row r="10157">
          <cell r="A10157">
            <v>36794</v>
          </cell>
          <cell r="B10157" t="str">
            <v xml:space="preserve">LAVATORIO DE LOUCA BRANCA, COM COLUNA, DIMENSOES *44 X 35* CM (L X C)                                                                                                                                                                                                                                                                                                                                                                                                                                     </v>
          </cell>
          <cell r="C10157" t="str">
            <v xml:space="preserve">UN    </v>
          </cell>
          <cell r="D10157">
            <v>158.97999999999999</v>
          </cell>
        </row>
        <row r="10158">
          <cell r="A10158">
            <v>10426</v>
          </cell>
          <cell r="B10158" t="str">
            <v xml:space="preserve">LAVATORIO DE LOUCA BRANCA, COM COLUNA, DIMENSOES *54 X 44* CM (L X C)                                                                                                                                                                                                                                                                                                                                                                                                                                     </v>
          </cell>
          <cell r="C10158" t="str">
            <v xml:space="preserve">UN    </v>
          </cell>
          <cell r="D10158">
            <v>178.03</v>
          </cell>
        </row>
        <row r="10159">
          <cell r="A10159">
            <v>10425</v>
          </cell>
          <cell r="B10159" t="str">
            <v xml:space="preserve">LAVATORIO DE LOUCA BRANCA, SUSPENSO (SEM COLUNA), DIMENSOES *40 X 30* CM                                                                                                                                                                                                                                                                                                                                                                                                                                  </v>
          </cell>
          <cell r="C10159" t="str">
            <v xml:space="preserve">UN    </v>
          </cell>
          <cell r="D10159">
            <v>90.31</v>
          </cell>
        </row>
        <row r="10160">
          <cell r="A10160">
            <v>10431</v>
          </cell>
          <cell r="B10160" t="str">
            <v xml:space="preserve">LAVATORIO DE LOUCA COLORIDA, COM COLUNA, DIMENSOES *54 X 44* CM (L X C)                                                                                                                                                                                                                                                                                                                                                                                                                                   </v>
          </cell>
          <cell r="C10160" t="str">
            <v xml:space="preserve">UN    </v>
          </cell>
          <cell r="D10160">
            <v>309.20999999999998</v>
          </cell>
        </row>
        <row r="10161">
          <cell r="A10161">
            <v>10429</v>
          </cell>
          <cell r="B10161" t="str">
            <v xml:space="preserve">LAVATORIO DE LOUCA COLORIDA, SUSPENSO (SEM COLUNA), DIMENSOES *40 X 30* CM (L X C)                                                                                                                                                                                                                                                                                                                                                                                                                        </v>
          </cell>
          <cell r="C10161" t="str">
            <v xml:space="preserve">UN    </v>
          </cell>
          <cell r="D10161">
            <v>152.54</v>
          </cell>
        </row>
        <row r="10162">
          <cell r="A10162">
            <v>10853</v>
          </cell>
          <cell r="B10162" t="str">
            <v xml:space="preserve">LETRA ACO INOX (AISI 304), CHAPA NUM. 22, RECORTADO, H= 20 CM (SEM RELEVO)                                                                                                                                                                                                                                                                                                                                                                                                                                </v>
          </cell>
          <cell r="C10162" t="str">
            <v xml:space="preserve">UN    </v>
          </cell>
          <cell r="D10162">
            <v>85.09</v>
          </cell>
        </row>
        <row r="10163">
          <cell r="A10163">
            <v>5093</v>
          </cell>
          <cell r="B10163" t="str">
            <v xml:space="preserve">LEVANTADOR DE JANELA GUILHOTINA, EM LATAO CROMADO                                                                                                                                                                                                                                                                                                                                                                                                                                                         </v>
          </cell>
          <cell r="C10163" t="str">
            <v xml:space="preserve">PAR   </v>
          </cell>
          <cell r="D10163">
            <v>16.649999999999999</v>
          </cell>
        </row>
        <row r="10164">
          <cell r="A10164">
            <v>44331</v>
          </cell>
          <cell r="B10164" t="str">
            <v xml:space="preserve">LIMPA VIDROS COM PULVERIZADOR                                                                                                                                                                                                                                                                                                                                                                                                                                                                             </v>
          </cell>
          <cell r="C10164" t="str">
            <v xml:space="preserve">L     </v>
          </cell>
          <cell r="D10164">
            <v>48.72</v>
          </cell>
        </row>
        <row r="10165">
          <cell r="A10165">
            <v>37768</v>
          </cell>
          <cell r="B10165" t="str">
            <v xml:space="preserve">LIMPADORA A SUCCAO, TANQUE 12000 L, BASCULAMENTO HIDRAULICO, BOMBA 12 M3/MIN 95% VACUO (INCLUI MONTAGEM, NAO INCLUI CAMINHAO)                                                                                                                                                                                                                                                                                                                                                                             </v>
          </cell>
          <cell r="C10165" t="str">
            <v xml:space="preserve">UN    </v>
          </cell>
          <cell r="D10165">
            <v>295000</v>
          </cell>
        </row>
        <row r="10166">
          <cell r="A10166">
            <v>37773</v>
          </cell>
          <cell r="B10166" t="str">
            <v xml:space="preserve">LIMPADORA DE SUCCAO TANQUE 7000 L, BOMBA 12 M3/MIN 95% VACUO (INCLUI MONTAGEM, NAO INCLUI CAMINHAO)                                                                                                                                                                                                                                                                                                                                                                                                       </v>
          </cell>
          <cell r="C10166" t="str">
            <v xml:space="preserve">UN    </v>
          </cell>
          <cell r="D10166">
            <v>250504.73</v>
          </cell>
        </row>
        <row r="10167">
          <cell r="A10167">
            <v>37769</v>
          </cell>
          <cell r="B10167" t="str">
            <v xml:space="preserve">LIMPADORA DE SUCCAO, TANQUE 11000 L, BOMBA 340 M3/MIN (INCLUI MONTAGEM, NAO INCLUI CAMINHAO)                                                                                                                                                                                                                                                                                                                                                                                                              </v>
          </cell>
          <cell r="C10167" t="str">
            <v xml:space="preserve">UN    </v>
          </cell>
          <cell r="D10167">
            <v>419376.48</v>
          </cell>
        </row>
        <row r="10168">
          <cell r="A10168">
            <v>37770</v>
          </cell>
          <cell r="B10168" t="str">
            <v xml:space="preserve">LIMPADORA DE SUCCAO, TANQUE 5500 L, BOMBA 60M3/MIN, VACUO 500 MBAR (INCLUI MONTAGEM, NAO INCLUI CAMINHAO)                                                                                                                                                                                                                                                                                                                                                                                                 </v>
          </cell>
          <cell r="C10168" t="str">
            <v xml:space="preserve">UN    </v>
          </cell>
          <cell r="D10168">
            <v>711748.8</v>
          </cell>
        </row>
        <row r="10169">
          <cell r="A10169">
            <v>38382</v>
          </cell>
          <cell r="B10169" t="str">
            <v xml:space="preserve">LINHA DE PEDREIRO LISA 100 M                                                                                                                                                                                                                                                                                                                                                                                                                                                                              </v>
          </cell>
          <cell r="C10169" t="str">
            <v xml:space="preserve">UN    </v>
          </cell>
          <cell r="D10169">
            <v>14.9</v>
          </cell>
        </row>
        <row r="10170">
          <cell r="A10170">
            <v>38383</v>
          </cell>
          <cell r="B10170" t="str">
            <v xml:space="preserve">LIXA D'AGUA EM FOLHA, GRAO 100                                                                                                                                                                                                                                                                                                                                                                                                                                                                            </v>
          </cell>
          <cell r="C10170" t="str">
            <v xml:space="preserve">UN    </v>
          </cell>
          <cell r="D10170">
            <v>2.79</v>
          </cell>
        </row>
        <row r="10171">
          <cell r="A10171">
            <v>3768</v>
          </cell>
          <cell r="B10171" t="str">
            <v xml:space="preserve">LIXA EM FOLHA PARA FERRO, NUMERO 150                                                                                                                                                                                                                                                                                                                                                                                                                                                                      </v>
          </cell>
          <cell r="C10171" t="str">
            <v xml:space="preserve">UN    </v>
          </cell>
          <cell r="D10171">
            <v>3.63</v>
          </cell>
        </row>
        <row r="10172">
          <cell r="A10172">
            <v>3767</v>
          </cell>
          <cell r="B10172" t="str">
            <v xml:space="preserve">LIXA EM FOLHA PARA PAREDE OU MADEIRA, NUMERO 120, COR VERMELHA                                                                                                                                                                                                                                                                                                                                                                                                                                            </v>
          </cell>
          <cell r="C10172" t="str">
            <v xml:space="preserve">UN    </v>
          </cell>
          <cell r="D10172">
            <v>1.21</v>
          </cell>
        </row>
        <row r="10173">
          <cell r="A10173">
            <v>13192</v>
          </cell>
          <cell r="B10173" t="str">
            <v xml:space="preserve">LIXADEIRA ELETRICA ANGULAR PARA CONCRETO, POTENCIA 1.400 W, PRATO DIAMANTADO DE 5"                                                                                                                                                                                                                                                                                                                                                                                                                        </v>
          </cell>
          <cell r="C10173" t="str">
            <v xml:space="preserve">UN    </v>
          </cell>
          <cell r="D10173">
            <v>6227.64</v>
          </cell>
        </row>
        <row r="10174">
          <cell r="A10174">
            <v>38413</v>
          </cell>
          <cell r="B10174" t="str">
            <v xml:space="preserve">LIXADEIRA ELETRICA ANGULAR, PARA DISCO DE 7" (180 MM), POTENCIA DE 2.200 W, *5.000* RPM, 220 V                                                                                                                                                                                                                                                                                                                                                                                                            </v>
          </cell>
          <cell r="C10174" t="str">
            <v xml:space="preserve">UN    </v>
          </cell>
          <cell r="D10174">
            <v>1029.96</v>
          </cell>
        </row>
        <row r="10175">
          <cell r="A10175">
            <v>42440</v>
          </cell>
          <cell r="B10175" t="str">
            <v xml:space="preserve">LIXEIRA DUPLA, COM CAPACIDADE VOLUMETRICA DE 60L*, FABRICADA EM TUBO DE ACO CARBONO, CESTOS EM CHAPA DE ACO E PINTURA NO PROCESSO ELETROSTATICO - PARA ACADEMIA AO AR LIVRE / ACADEMIA DA TERCEIRA IDADE - ATI                                                                                                                                                                                                                                                                                            </v>
          </cell>
          <cell r="C10175" t="str">
            <v xml:space="preserve">UN    </v>
          </cell>
          <cell r="D10175">
            <v>1235.9100000000001</v>
          </cell>
        </row>
        <row r="10176">
          <cell r="A10176">
            <v>20193</v>
          </cell>
          <cell r="B10176" t="str">
            <v xml:space="preserve">LOCACAO DE ANDAIME METALICO TIPO FACHADEIRO, PECAS COM APROXIMADAMENTE 1,20 M DE LARGURA E 2,0 M DE ALTURA, INCLUINDO DIAGONAIS EM X, BARRAS DE LIGACAO, SAPATAS E DEMAIS ITENS NECESSARIOS A MONTAGEM (NAO INCLUI INSTALACAO)                                                                                                                                                                                                                                                                            </v>
          </cell>
          <cell r="C10176" t="str">
            <v>M2XMES</v>
          </cell>
          <cell r="D10176">
            <v>22.5</v>
          </cell>
        </row>
        <row r="10177">
          <cell r="A10177">
            <v>10527</v>
          </cell>
          <cell r="B10177" t="str">
            <v xml:space="preserve">LOCACAO DE ANDAIME METALICO TUBULAR DE ENCAIXE, TIPO DE TORRE, CADA PAINEL COM LARGURA DE 1 ATE 1,5 M E ALTURA DE *1,00* M, INCLUINDO DIAGONAL, BARRAS DE LIGACAO, SAPATAS OU RODIZIOS E DEMAIS ITENS NECESSARIOS A MONTAGEM (NAO INCLUI INSTALACAO)                                                                                                                                                                                                                                                      </v>
          </cell>
          <cell r="C10177" t="str">
            <v xml:space="preserve">MXMES </v>
          </cell>
          <cell r="D10177">
            <v>30</v>
          </cell>
        </row>
        <row r="10178">
          <cell r="A10178">
            <v>41805</v>
          </cell>
          <cell r="B10178" t="str">
            <v xml:space="preserve">LOCACAO DE ANDAIME SUSPENSO OU BALANCIM MANUAL, CAPACIDADE DE CARGA TOTAL DE APROXIMADAMENTE 250 KG/M2, PLATAFORMA DE 1,50 M X 0,80 M (C X L), CABO DE 45 M                                                                                                                                                                                                                                                                                                                                               </v>
          </cell>
          <cell r="C10178" t="str">
            <v xml:space="preserve">MES   </v>
          </cell>
          <cell r="D10178">
            <v>862.5</v>
          </cell>
        </row>
        <row r="10179">
          <cell r="A10179">
            <v>40271</v>
          </cell>
          <cell r="B10179" t="str">
            <v xml:space="preserve">LOCACAO DE APRUMADOR METALICO DE PILAR, COM ALTURA E ANGULO REGULAVEIS, EXTENSAO DE *1,50* A *2,80* M                                                                                                                                                                                                                                                                                                                                                                                                     </v>
          </cell>
          <cell r="C10179" t="str">
            <v>UNXMES</v>
          </cell>
          <cell r="D10179">
            <v>22.96</v>
          </cell>
        </row>
        <row r="10180">
          <cell r="A10180">
            <v>40287</v>
          </cell>
          <cell r="B10180" t="str">
            <v xml:space="preserve">LOCACAO DE BARRA DE ANCORAGEM DE 0,80 A 1,20 M DE EXTENSAO, COM ROSCA DE 5/8", INCLUINDO PORCA E FLANGE                                                                                                                                                                                                                                                                                                                                                                                                   </v>
          </cell>
          <cell r="C10180" t="str">
            <v xml:space="preserve">MES   </v>
          </cell>
          <cell r="D10180">
            <v>8.84</v>
          </cell>
        </row>
        <row r="10181">
          <cell r="A10181">
            <v>4084</v>
          </cell>
          <cell r="B10181" t="str">
            <v xml:space="preserve">LOCACAO DE BOMBA SUBMERSIVEL PARA DRENAGEM E ESGOTAMENTO, MOTOR ELETRICO TRIFASICO, POTENCIA DE 1 CV, DIAMETRO DE RECALQUE DE 2". FAIXA DE OPERACAO Q=25 M3/H (+ OU - 1 M3/H) E AMT=2 M, Q=12 M3/H (+ OU - 2 M3/H) E AMT = 12 M (+ OU - 2 M)                                                                                                                                                                                                                                                              </v>
          </cell>
          <cell r="C10181" t="str">
            <v xml:space="preserve">H     </v>
          </cell>
          <cell r="D10181">
            <v>1.8</v>
          </cell>
        </row>
        <row r="10182">
          <cell r="A10182">
            <v>743</v>
          </cell>
          <cell r="B10182" t="str">
            <v xml:space="preserve">LOCACAO DE BOMBA SUBMERSIVEL PARA DRENAGEM E ESGOTAMENTO, MOTOR ELETRICO TRIFASICO, POTENCIA DE 2 CV, DIAMETRO DE RECALQUE DE 2", FAIXA DE OPERACAO Q=35 M3/H (+ OU - 3 M3/H) E AMT=2 M, Q=13 M3/H (+ OU - 3 M3/H) E AMT = 17 M (+ OU - 3 M)                                                                                                                                                                                                                                                              </v>
          </cell>
          <cell r="C10182" t="str">
            <v xml:space="preserve">H     </v>
          </cell>
          <cell r="D10182">
            <v>1.8</v>
          </cell>
        </row>
        <row r="10183">
          <cell r="A10183">
            <v>40293</v>
          </cell>
          <cell r="B10183" t="str">
            <v xml:space="preserve">LOCACAO DE BOMBA SUBMERSIVEL PARA DRENAGEM E ESGOTAMENTO, MOTOR ELETRICO TRIFASICO, POTENCIA DE 2 CV, DIAMETRO DE RECALQUE DE 3". FAIXA DE OPERACAO Q=70 M3/H (+ OU - 2 M3/H) E AMT=2 M, Q=9,5 M3/H (+ OU - 3,5 M3/H) E AMT = 10 M (+ OU - 2 M)                                                                                                                                                                                                                                                           </v>
          </cell>
          <cell r="C10183" t="str">
            <v xml:space="preserve">H     </v>
          </cell>
          <cell r="D10183">
            <v>2.16</v>
          </cell>
        </row>
        <row r="10184">
          <cell r="A10184">
            <v>40294</v>
          </cell>
          <cell r="B10184" t="str">
            <v xml:space="preserve">LOCACAO DE BOMBA SUBMERSIVEL PARA DRENAGEM E ESGOTAMENTO, MOTOR ELETRICO TRIFASICO, POTENCIA DE 3 CV, DIAMETRO DE RECALQUE DE 2", FAIXA DE OPERACAO Q=84 M3/H (+ OU - 2,5 M3/H) E AMT=2 M, Q=9,1 M3/H (+ OU - 2 M3/H) E AMT = 12 M (+ OU - 2 M)                                                                                                                                                                                                                                                           </v>
          </cell>
          <cell r="C10184" t="str">
            <v xml:space="preserve">H     </v>
          </cell>
          <cell r="D10184">
            <v>1.8</v>
          </cell>
        </row>
        <row r="10185">
          <cell r="A10185">
            <v>4085</v>
          </cell>
          <cell r="B10185" t="str">
            <v xml:space="preserve">LOCACAO DE BOMBA SUBMERSIVEL PARA DRENAGEM E ESGOTAMENTO, MOTOR ELETRICO TRIFASICO, POTENCIA DE 4 CV, DIAMETRO DE RECALQUE DE 3". FAIXA DE OPERACAO Q=60 M3/H (+ OU - 1 M3/H) E AMT=2 M, Q=11 M3/H (+ OU - 1 M3/H) E AMT = 23 M (+ OU - 1 M)                                                                                                                                                                                                                                                              </v>
          </cell>
          <cell r="C10185" t="str">
            <v xml:space="preserve">H     </v>
          </cell>
          <cell r="D10185">
            <v>2.52</v>
          </cell>
        </row>
        <row r="10186">
          <cell r="A10186">
            <v>10779</v>
          </cell>
          <cell r="B10186" t="str">
            <v xml:space="preserve">LOCACAO DE CONTAINER 2,30 X 4,30 M, ALT. 2,50 M, P/ SANITARIO, C/ 5 BACIAS, 1 LAVATORIO E 4 MICTORIOS (NAO INCLUI MOBILIZACAO/DESMOBILIZACAO)                                                                                                                                                                                                                                                                                                                                                             </v>
          </cell>
          <cell r="C10186" t="str">
            <v xml:space="preserve">MES   </v>
          </cell>
          <cell r="D10186">
            <v>1040.6199999999999</v>
          </cell>
        </row>
        <row r="10187">
          <cell r="A10187">
            <v>10777</v>
          </cell>
          <cell r="B10187" t="str">
            <v xml:space="preserve">LOCACAO DE CONTAINER 2,30 X 4,30 M, ALT. 2,50 M, PARA SANITARIO, COM 3 BACIAS, 4 CHUVEIROS, 1 LAVATORIO E 1 MICTORIO (NAO INCLUI MOBILIZACAO/DESMOBILIZACAO)                                                                                                                                                                                                                                                                                                                                              </v>
          </cell>
          <cell r="C10187" t="str">
            <v xml:space="preserve">MES   </v>
          </cell>
          <cell r="D10187">
            <v>945.23</v>
          </cell>
        </row>
        <row r="10188">
          <cell r="A10188">
            <v>10775</v>
          </cell>
          <cell r="B10188" t="str">
            <v xml:space="preserve">LOCACAO DE CONTAINER 2,30 X 6,00 M, ALT. 2,50 M, COM 1 SANITARIO, PARA ESCRITORIO, COMPLETO, SEM DIVISORIAS INTERNAS (NAO INCLUI MOBILIZACAO/DESMOBILIZACAO)                                                                                                                                                                                                                                                                                                                                              </v>
          </cell>
          <cell r="C10188" t="str">
            <v xml:space="preserve">MES   </v>
          </cell>
          <cell r="D10188">
            <v>832.5</v>
          </cell>
        </row>
        <row r="10189">
          <cell r="A10189">
            <v>10776</v>
          </cell>
          <cell r="B10189" t="str">
            <v xml:space="preserve">LOCACAO DE CONTAINER 2,30 X 6,00 M, ALT. 2,50 M, PARA ESCRITORIO, SEM DIVISORIAS INTERNAS E SEM SANITARIO (NAO INCLUI MOBILIZACAO/DESMOBILIZACAO)                                                                                                                                                                                                                                                                                                                                                         </v>
          </cell>
          <cell r="C10189" t="str">
            <v xml:space="preserve">MES   </v>
          </cell>
          <cell r="D10189">
            <v>650.39</v>
          </cell>
        </row>
        <row r="10190">
          <cell r="A10190">
            <v>10778</v>
          </cell>
          <cell r="B10190" t="str">
            <v xml:space="preserve">LOCACAO DE CONTAINER 2,30 X 6,00 M, ALT. 2,50 M, PARA SANITARIO, COM 4 BACIAS, 8 CHUVEIROS,1 LAVATORIO E 1 MICTORIO (NAO INCLUI MOBILIZACAO/DESMOBILIZACAO)                                                                                                                                                                                                                                                                                                                                               </v>
          </cell>
          <cell r="C10190" t="str">
            <v xml:space="preserve">MES   </v>
          </cell>
          <cell r="D10190">
            <v>1040.6199999999999</v>
          </cell>
        </row>
        <row r="10191">
          <cell r="A10191">
            <v>40339</v>
          </cell>
          <cell r="B10191" t="str">
            <v xml:space="preserve">LOCACAO DE CRUZETA, SIMPLES, PARA ESCORA METALICA, COMPRIMENTO ENTRE 50 A 60 CM, PARA ESCORA DE 1,80 A 3,20 METROS E TUBO EXTERNO ATE 48 MM DE DIAMETRO                                                                                                                                                                                                                                                                                                                                                   </v>
          </cell>
          <cell r="C10191" t="str">
            <v>UNXMES</v>
          </cell>
          <cell r="D10191">
            <v>8.0500000000000007</v>
          </cell>
        </row>
        <row r="10192">
          <cell r="A10192">
            <v>10749</v>
          </cell>
          <cell r="B10192" t="str">
            <v xml:space="preserve">LOCACAO DE ESCORA METALICA TELESCOPICA, COM ALTURA REGULAVEL DE *1,80* A *3,20* M, COM CAPACIDADE DE CARGA DE NO MINIMO 1000 KGF (10 KN), INCLUSO TRIPE E FORCADO                                                                                                                                                                                                                                                                                                                                         </v>
          </cell>
          <cell r="C10192" t="str">
            <v>UNXMES</v>
          </cell>
          <cell r="D10192">
            <v>26.62</v>
          </cell>
        </row>
        <row r="10193">
          <cell r="A10193">
            <v>40290</v>
          </cell>
          <cell r="B10193" t="str">
            <v xml:space="preserve">LOCACAO DE FORMA PLASTICA PARA LAJE NERVURADA, DIMENSOES *60* X *60* X *16* CM                                                                                                                                                                                                                                                                                                                                                                                                                            </v>
          </cell>
          <cell r="C10193" t="str">
            <v>UNXMES</v>
          </cell>
          <cell r="D10193">
            <v>14.4</v>
          </cell>
        </row>
        <row r="10194">
          <cell r="A10194">
            <v>3346</v>
          </cell>
          <cell r="B10194" t="str">
            <v xml:space="preserve">LOCACAO DE GRUPO GERADOR *80 A 125* KVA, MOTOR DIESEL, REBOCAVEL, ACIONAMENTO MANUAL                                                                                                                                                                                                                                                                                                                                                                                                                      </v>
          </cell>
          <cell r="C10194" t="str">
            <v xml:space="preserve">H     </v>
          </cell>
          <cell r="D10194">
            <v>18.36</v>
          </cell>
        </row>
        <row r="10195">
          <cell r="A10195">
            <v>3348</v>
          </cell>
          <cell r="B10195" t="str">
            <v xml:space="preserve">LOCACAO DE GRUPO GERADOR ACIMA DE * 125 ATE 180* KVA, MOTOR DIESEL, REBOCAVEL, ACIONAMENTO MANUAL                                                                                                                                                                                                                                                                                                                                                                                                         </v>
          </cell>
          <cell r="C10195" t="str">
            <v xml:space="preserve">H     </v>
          </cell>
          <cell r="D10195">
            <v>21.96</v>
          </cell>
        </row>
        <row r="10196">
          <cell r="A10196">
            <v>39833</v>
          </cell>
          <cell r="B10196" t="str">
            <v xml:space="preserve">LOCACAO DE GRUPO GERADOR DE *260* KVA, DIESEL REBOCAVEL, ACIONAMENTO MANUAL                                                                                                                                                                                                                                                                                                                                                                                                                               </v>
          </cell>
          <cell r="C10196" t="str">
            <v xml:space="preserve">H     </v>
          </cell>
          <cell r="D10196">
            <v>30.08</v>
          </cell>
        </row>
        <row r="10197">
          <cell r="A10197">
            <v>7252</v>
          </cell>
          <cell r="B10197" t="str">
            <v xml:space="preserve">LOCACAO DE NIVEL OPTICO, COM PRECISAO DE 0,7 MM, AUMENTO DE 32X                                                                                                                                                                                                                                                                                                                                                                                                                                           </v>
          </cell>
          <cell r="C10197" t="str">
            <v xml:space="preserve">H     </v>
          </cell>
          <cell r="D10197">
            <v>2.34</v>
          </cell>
        </row>
        <row r="10198">
          <cell r="A10198">
            <v>7247</v>
          </cell>
          <cell r="B10198" t="str">
            <v xml:space="preserve">LOCACAO DE TEODOLITO ELETRONICO, PRECISAO ANGULAR DE 5 A 7 SEGUNDOS, INCLUINDO TRIPE                                                                                                                                                                                                                                                                                                                                                                                                                      </v>
          </cell>
          <cell r="C10198" t="str">
            <v xml:space="preserve">H     </v>
          </cell>
          <cell r="D10198">
            <v>2.34</v>
          </cell>
        </row>
        <row r="10199">
          <cell r="A10199">
            <v>40291</v>
          </cell>
          <cell r="B10199" t="str">
            <v xml:space="preserve">LOCACAO DE TORRE METALICA COMPLETA PARA UMA CARGA DE 8 TF (80 KN) E PE DIREITO DE 6 M, INCLUINDO MODULOS, DIAGONAIS, SAPATAS E FORCADOS                                                                                                                                                                                                                                                                                                                                                                   </v>
          </cell>
          <cell r="C10199" t="str">
            <v>UNXMES</v>
          </cell>
          <cell r="D10199">
            <v>750</v>
          </cell>
        </row>
        <row r="10200">
          <cell r="A10200">
            <v>40275</v>
          </cell>
          <cell r="B10200" t="str">
            <v xml:space="preserve">LOCACAO DE VIGA SANDUICHE METALICA VAZADA PARA TRAVAMENTO DE PILARES, ALTURA DE *8* CM, LARGURA DE *6* CM E EXTENSAO DE 2 M                                                                                                                                                                                                                                                                                                                                                                               </v>
          </cell>
          <cell r="C10200" t="str">
            <v>UNXMES</v>
          </cell>
          <cell r="D10200">
            <v>24</v>
          </cell>
        </row>
        <row r="10201">
          <cell r="A10201">
            <v>42408</v>
          </cell>
          <cell r="B10201" t="str">
            <v xml:space="preserve">LONA PLASTICA EXTRA FORTE PRETA, E = 200 MICRA                                                                                                                                                                                                                                                                                                                                                                                                                                                            </v>
          </cell>
          <cell r="C10201" t="str">
            <v xml:space="preserve">M2    </v>
          </cell>
          <cell r="D10201">
            <v>1.1499999999999999</v>
          </cell>
        </row>
        <row r="10202">
          <cell r="A10202">
            <v>3777</v>
          </cell>
          <cell r="B10202" t="str">
            <v xml:space="preserve">LONA PLASTICA PESADA PRETA, E = 150 MICRA                                                                                                                                                                                                                                                                                                                                                                                                                                                                 </v>
          </cell>
          <cell r="C10202" t="str">
            <v xml:space="preserve">M2    </v>
          </cell>
          <cell r="D10202">
            <v>0.83</v>
          </cell>
        </row>
        <row r="10203">
          <cell r="A10203">
            <v>44699</v>
          </cell>
          <cell r="B10203" t="str">
            <v xml:space="preserve">LUBRIFICANTE REDUTOR DE TORQUE E ARRASTO DE ALTO DESEMPENHO, PARA PERFURACAO HORIZONTAL DIRECIONAL, HDD                                                                                                                                                                                                                                                                                                                                                                                                   </v>
          </cell>
          <cell r="C10203" t="str">
            <v xml:space="preserve">KG    </v>
          </cell>
          <cell r="D10203">
            <v>47.35</v>
          </cell>
        </row>
        <row r="10204">
          <cell r="A10204">
            <v>3798</v>
          </cell>
          <cell r="B10204" t="str">
            <v xml:space="preserve">LUMINARIA ABERTA P/ ILUMINACAO PUBLICA, TIPO X-57 PETERCO OU EQUIV                                                                                                                                                                                                                                                                                                                                                                                                                                        </v>
          </cell>
          <cell r="C10204" t="str">
            <v xml:space="preserve">UN    </v>
          </cell>
          <cell r="D10204">
            <v>87.16</v>
          </cell>
        </row>
        <row r="10205">
          <cell r="A10205">
            <v>38769</v>
          </cell>
          <cell r="B10205" t="str">
            <v xml:space="preserve">LUMINARIA ARANDELA TIPO MEIA-LUA COM VIDRO FOSCO *30 X 15* CM, PARA 1 LAMPADA, BASE E27, POTENCIA MAXIMA 40/60 W (NAO INCLUI LAMPADA)                                                                                                                                                                                                                                                                                                                                                                     </v>
          </cell>
          <cell r="C10205" t="str">
            <v xml:space="preserve">UN    </v>
          </cell>
          <cell r="D10205">
            <v>68.069999999999993</v>
          </cell>
        </row>
        <row r="10206">
          <cell r="A10206">
            <v>38774</v>
          </cell>
          <cell r="B10206" t="str">
            <v xml:space="preserve">LUMINARIA DE EMERGENCIA 30 LEDS, POTENCIA 2 W, BATERIA DE LITIO, AUTONOMIA DE 6 HORAS                                                                                                                                                                                                                                                                                                                                                                                                                     </v>
          </cell>
          <cell r="C10206" t="str">
            <v xml:space="preserve">UN    </v>
          </cell>
          <cell r="D10206">
            <v>12.31</v>
          </cell>
        </row>
        <row r="10207">
          <cell r="A10207">
            <v>42247</v>
          </cell>
          <cell r="B10207" t="str">
            <v xml:space="preserve">LUMINARIA DE LED PARA ILUMINACAO PUBLICA, DE 138 W ATE 180 W, INVOLUCRO EM ALUMINIO OU ACO INOX                                                                                                                                                                                                                                                                                                                                                                                                           </v>
          </cell>
          <cell r="C10207" t="str">
            <v xml:space="preserve">UN    </v>
          </cell>
          <cell r="D10207">
            <v>420.17</v>
          </cell>
        </row>
        <row r="10208">
          <cell r="A10208">
            <v>42248</v>
          </cell>
          <cell r="B10208" t="str">
            <v xml:space="preserve">LUMINARIA DE LED PARA ILUMINACAO PUBLICA, DE 181 W ATE 239 W, INVOLUCRO EM ALUMINIO OU ACO INOX                                                                                                                                                                                                                                                                                                                                                                                                           </v>
          </cell>
          <cell r="C10208" t="str">
            <v xml:space="preserve">UN    </v>
          </cell>
          <cell r="D10208">
            <v>488.05</v>
          </cell>
        </row>
        <row r="10209">
          <cell r="A10209">
            <v>42249</v>
          </cell>
          <cell r="B10209" t="str">
            <v xml:space="preserve">LUMINARIA DE LED PARA ILUMINACAO PUBLICA, DE 240 W ATE 350 W, INVOLUCRO EM ALUMINIO OU ACO INOX                                                                                                                                                                                                                                                                                                                                                                                                           </v>
          </cell>
          <cell r="C10209" t="str">
            <v xml:space="preserve">UN    </v>
          </cell>
          <cell r="D10209">
            <v>808.54</v>
          </cell>
        </row>
        <row r="10210">
          <cell r="A10210">
            <v>42244</v>
          </cell>
          <cell r="B10210" t="str">
            <v xml:space="preserve">LUMINARIA DE LED PARA ILUMINACAO PUBLICA, DE 33 W ATE 50 W, INVOLUCRO EM ALUMINIO OU ACO INOX                                                                                                                                                                                                                                                                                                                                                                                                             </v>
          </cell>
          <cell r="C10210" t="str">
            <v xml:space="preserve">UN    </v>
          </cell>
          <cell r="D10210">
            <v>126.27</v>
          </cell>
        </row>
        <row r="10211">
          <cell r="A10211">
            <v>42245</v>
          </cell>
          <cell r="B10211" t="str">
            <v xml:space="preserve">LUMINARIA DE LED PARA ILUMINACAO PUBLICA, DE 51 W ATE 67 W, INVOLUCRO EM ALUMINIO OU ACO INOX                                                                                                                                                                                                                                                                                                                                                                                                             </v>
          </cell>
          <cell r="C10211" t="str">
            <v xml:space="preserve">UN    </v>
          </cell>
          <cell r="D10211">
            <v>233</v>
          </cell>
        </row>
        <row r="10212">
          <cell r="A10212">
            <v>42246</v>
          </cell>
          <cell r="B10212" t="str">
            <v xml:space="preserve">LUMINARIA DE LED PARA ILUMINACAO PUBLICA, DE 68 W ATE 97 W, INVOLUCRO EM ALUMINIO OU ACO INOX                                                                                                                                                                                                                                                                                                                                                                                                             </v>
          </cell>
          <cell r="C10212" t="str">
            <v xml:space="preserve">UN    </v>
          </cell>
          <cell r="D10212">
            <v>257.92</v>
          </cell>
        </row>
        <row r="10213">
          <cell r="A10213">
            <v>42243</v>
          </cell>
          <cell r="B10213" t="str">
            <v xml:space="preserve">LUMINARIA DE LED PARA ILUMINACAO PUBLICA, DE 98 W ATE 137 W, INVOLUCRO EM ALUMINIO OU ACO INOX                                                                                                                                                                                                                                                                                                                                                                                                            </v>
          </cell>
          <cell r="C10213" t="str">
            <v xml:space="preserve">UN    </v>
          </cell>
          <cell r="D10213">
            <v>311.01</v>
          </cell>
        </row>
        <row r="10214">
          <cell r="A10214">
            <v>38889</v>
          </cell>
          <cell r="B10214" t="str">
            <v xml:space="preserve">LUMINARIA DE SOBREPOR EM CHAPA DE ACO COM ALETAS PLASTICAS, PARA 1 LAMPADA, BASE E27, POTENCIA MAXIMA 40/60 W (NAO INCLUI LAMPADA)                                                                                                                                                                                                                                                                                                                                                                        </v>
          </cell>
          <cell r="C10214" t="str">
            <v xml:space="preserve">UN    </v>
          </cell>
          <cell r="D10214">
            <v>52.17</v>
          </cell>
        </row>
        <row r="10215">
          <cell r="A10215">
            <v>38784</v>
          </cell>
          <cell r="B10215" t="str">
            <v xml:space="preserve">LUMINARIA DE SOBREPOR EM CHAPA DE ACO COM ALETAS PLASTICAS, PARA 2 LAMPADAS, BASE E27, POTENCIA MAXIMA 40/60 W (NAO INCLUI LAMPADAS)                                                                                                                                                                                                                                                                                                                                                                      </v>
          </cell>
          <cell r="C10215" t="str">
            <v xml:space="preserve">UN    </v>
          </cell>
          <cell r="D10215">
            <v>69.8</v>
          </cell>
        </row>
        <row r="10216">
          <cell r="A10216">
            <v>3780</v>
          </cell>
          <cell r="B10216" t="str">
            <v xml:space="preserve">LUMINARIA DE SOBREPOR EM CHAPA DE ACO PARA 1 LAMPADA FLUORESCENTE DE *36* W, ALETADA, COMPLETA (LAMPADA E REATOR INCLUSOS)                                                                                                                                                                                                                                                                                                                                                                                </v>
          </cell>
          <cell r="C10216" t="str">
            <v xml:space="preserve">UN    </v>
          </cell>
          <cell r="D10216">
            <v>107.32</v>
          </cell>
        </row>
        <row r="10217">
          <cell r="A10217">
            <v>38773</v>
          </cell>
          <cell r="B10217" t="str">
            <v xml:space="preserve">LUMINARIA DE TETO PLAFON/PLAFONIER EM PLASTICO COM BASE E27, POTENCIA MAXIMA 60 W (NAO INCLUI LAMPADA)                                                                                                                                                                                                                                                                                                                                                                                                    </v>
          </cell>
          <cell r="C10217" t="str">
            <v xml:space="preserve">UN    </v>
          </cell>
          <cell r="D10217">
            <v>6.84</v>
          </cell>
        </row>
        <row r="10218">
          <cell r="A10218">
            <v>12271</v>
          </cell>
          <cell r="B10218" t="str">
            <v xml:space="preserve">LUMINARIA DUPLA P/SINALIZACAO, TIPO WETZEL AS-2/110 OU EQUIV                                                                                                                                                                                                                                                                                                                                                                                                                                              </v>
          </cell>
          <cell r="C10218" t="str">
            <v xml:space="preserve">UN    </v>
          </cell>
          <cell r="D10218">
            <v>381.72</v>
          </cell>
        </row>
        <row r="10219">
          <cell r="A10219">
            <v>39385</v>
          </cell>
          <cell r="B10219" t="str">
            <v xml:space="preserve">LUMINARIA LED PLAFON REDONDO DE SOBREPOR BIVOLT 12/13 W, D = *17* CM                                                                                                                                                                                                                                                                                                                                                                                                                                      </v>
          </cell>
          <cell r="C10219" t="str">
            <v xml:space="preserve">UN    </v>
          </cell>
          <cell r="D10219">
            <v>11.26</v>
          </cell>
        </row>
        <row r="10220">
          <cell r="A10220">
            <v>39389</v>
          </cell>
          <cell r="B10220" t="str">
            <v xml:space="preserve">LUMINARIA LED REFLETOR RETANGULAR BIVOLT, LUZ BRANCA, 10 W                                                                                                                                                                                                                                                                                                                                                                                                                                                </v>
          </cell>
          <cell r="C10220" t="str">
            <v xml:space="preserve">UN    </v>
          </cell>
          <cell r="D10220">
            <v>12.21</v>
          </cell>
        </row>
        <row r="10221">
          <cell r="A10221">
            <v>39390</v>
          </cell>
          <cell r="B10221" t="str">
            <v xml:space="preserve">LUMINARIA LED REFLETOR RETANGULAR BIVOLT, LUZ BRANCA, 30 W                                                                                                                                                                                                                                                                                                                                                                                                                                                </v>
          </cell>
          <cell r="C10221" t="str">
            <v xml:space="preserve">UN    </v>
          </cell>
          <cell r="D10221">
            <v>25.6</v>
          </cell>
        </row>
        <row r="10222">
          <cell r="A10222">
            <v>39391</v>
          </cell>
          <cell r="B10222" t="str">
            <v xml:space="preserve">LUMINARIA LED REFLETOR RETANGULAR BIVOLT, LUZ BRANCA, 50 W                                                                                                                                                                                                                                                                                                                                                                                                                                                </v>
          </cell>
          <cell r="C10222" t="str">
            <v xml:space="preserve">UN    </v>
          </cell>
          <cell r="D10222">
            <v>28.74</v>
          </cell>
        </row>
        <row r="10223">
          <cell r="A10223">
            <v>3803</v>
          </cell>
          <cell r="B10223" t="str">
            <v xml:space="preserve">LUMINARIA PLAFON REDONDO COM VIDRO FOSCO DIAMETRO *25* CM, PARA 1 LAMPADA, BASE E27, POTENCIA MAXIMA 40/60 W (NAO INCLUI LAMPADA)                                                                                                                                                                                                                                                                                                                                                                         </v>
          </cell>
          <cell r="C10223" t="str">
            <v xml:space="preserve">UN    </v>
          </cell>
          <cell r="D10223">
            <v>64.540000000000006</v>
          </cell>
        </row>
        <row r="10224">
          <cell r="A10224">
            <v>38770</v>
          </cell>
          <cell r="B10224" t="str">
            <v xml:space="preserve">LUMINARIA PLAFON REDONDO COM VIDRO FOSCO DIAMETRO *30* CM, PARA 2 LAMPADAS, BASE E27, POTENCIA MAXIMA 40/60 W (NAO INCLUI LAMPADAS)                                                                                                                                                                                                                                                                                                                                                                       </v>
          </cell>
          <cell r="C10224" t="str">
            <v xml:space="preserve">UN    </v>
          </cell>
          <cell r="D10224">
            <v>74.739999999999995</v>
          </cell>
        </row>
        <row r="10225">
          <cell r="A10225">
            <v>12267</v>
          </cell>
          <cell r="B10225" t="str">
            <v xml:space="preserve">LUMINARIA PROVA DE TEMPO PETERCO Y.31/1                                                                                                                                                                                                                                                                                                                                                                                                                                                                   </v>
          </cell>
          <cell r="C10225" t="str">
            <v xml:space="preserve">UN    </v>
          </cell>
          <cell r="D10225">
            <v>219.02</v>
          </cell>
        </row>
        <row r="10226">
          <cell r="A10226">
            <v>43265</v>
          </cell>
          <cell r="B10226" t="str">
            <v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v>
          </cell>
          <cell r="C10226" t="str">
            <v xml:space="preserve">UN    </v>
          </cell>
          <cell r="D10226">
            <v>35.21</v>
          </cell>
        </row>
        <row r="10227">
          <cell r="A10227">
            <v>12266</v>
          </cell>
          <cell r="B10227" t="str">
            <v xml:space="preserve">LUMINARIA SPOT DE SOBREPOR EM ALUMINIO COM ALETA PLASTICA PARA 1 LAMPADA, BASE E27, POTENCIA MAXIMA 40/60 W (NAO INCLUI LAMPADA)                                                                                                                                                                                                                                                                                                                                                                          </v>
          </cell>
          <cell r="C10227" t="str">
            <v xml:space="preserve">UN    </v>
          </cell>
          <cell r="D10227">
            <v>112.1</v>
          </cell>
        </row>
        <row r="10228">
          <cell r="A10228">
            <v>39378</v>
          </cell>
          <cell r="B10228" t="str">
            <v xml:space="preserve">LUMINARIA SPOT DE SOBREPOR EM ALUMINIO COM ALETA PLASTICA PARA 2 LAMPADAS, BASE E27, POTENCIA MAXIMA 40/60 W (NAO INCLUI LAMPADA)                                                                                                                                                                                                                                                                                                                                                                         </v>
          </cell>
          <cell r="C10228" t="str">
            <v xml:space="preserve">UN    </v>
          </cell>
          <cell r="D10228">
            <v>79.47</v>
          </cell>
        </row>
        <row r="10229">
          <cell r="A10229">
            <v>43543</v>
          </cell>
          <cell r="B10229" t="str">
            <v xml:space="preserve">LUMINARIA TIPO TARTARUGA A PROVA DE TEMPO, GASES, VAPOR E PO, EM ALUMINIO, COM GRADE, BASE E27, POTENCIA MAXIMA 100 W - REF Y 25/1 (NAO INCLUI LAMPADA)                                                                                                                                                                                                                                                                                                                                                   </v>
          </cell>
          <cell r="C10229" t="str">
            <v xml:space="preserve">UN    </v>
          </cell>
          <cell r="D10229">
            <v>165.57</v>
          </cell>
        </row>
        <row r="10230">
          <cell r="A10230">
            <v>38775</v>
          </cell>
          <cell r="B10230" t="str">
            <v xml:space="preserve">LUMINARIA TIPO TARTARUGA PARA AREA EXTERNA EM ALUMINIO, COM GRADE, PARA 1 LAMPADA, BASE E27, POTENCIA MAXIMA 40/60 W (NAO INCLUI LAMPADA)                                                                                                                                                                                                                                                                                                                                                                 </v>
          </cell>
          <cell r="C10230" t="str">
            <v xml:space="preserve">UN    </v>
          </cell>
          <cell r="D10230">
            <v>84.26</v>
          </cell>
        </row>
        <row r="10231">
          <cell r="A10231">
            <v>44252</v>
          </cell>
          <cell r="B10231" t="str">
            <v xml:space="preserve">LUVA CPVC, SOLDAVEL, 114 MM, PARA AGUA QUENTE PREDIAL                                                                                                                                                                                                                                                                                                                                                                                                                                                     </v>
          </cell>
          <cell r="C10231" t="str">
            <v xml:space="preserve">UN    </v>
          </cell>
          <cell r="D10231">
            <v>172.48</v>
          </cell>
        </row>
        <row r="10232">
          <cell r="A10232">
            <v>21119</v>
          </cell>
          <cell r="B10232" t="str">
            <v xml:space="preserve">LUVA CPVC, SOLDAVEL, 15 MM, PARA AGUA QUENTE PREDIAL                                                                                                                                                                                                                                                                                                                                                                                                                                                      </v>
          </cell>
          <cell r="C10232" t="str">
            <v xml:space="preserve">UN    </v>
          </cell>
          <cell r="D10232">
            <v>1.73</v>
          </cell>
        </row>
        <row r="10233">
          <cell r="A10233">
            <v>37974</v>
          </cell>
          <cell r="B10233" t="str">
            <v xml:space="preserve">LUVA CPVC, SOLDAVEL, 22 MM, PARA AGUA QUENTE PREDIAL                                                                                                                                                                                                                                                                                                                                                                                                                                                      </v>
          </cell>
          <cell r="C10233" t="str">
            <v xml:space="preserve">UN    </v>
          </cell>
          <cell r="D10233">
            <v>2.2400000000000002</v>
          </cell>
        </row>
        <row r="10234">
          <cell r="A10234">
            <v>37975</v>
          </cell>
          <cell r="B10234" t="str">
            <v xml:space="preserve">LUVA CPVC, SOLDAVEL, 28 MM, PARA AGUA QUENTE PREDIAL                                                                                                                                                                                                                                                                                                                                                                                                                                                      </v>
          </cell>
          <cell r="C10234" t="str">
            <v xml:space="preserve">UN    </v>
          </cell>
          <cell r="D10234">
            <v>4.9800000000000004</v>
          </cell>
        </row>
        <row r="10235">
          <cell r="A10235">
            <v>37976</v>
          </cell>
          <cell r="B10235" t="str">
            <v xml:space="preserve">LUVA CPVC, SOLDAVEL, 35 MM, PARA AGUA QUENTE PREDIAL                                                                                                                                                                                                                                                                                                                                                                                                                                                      </v>
          </cell>
          <cell r="C10235" t="str">
            <v xml:space="preserve">UN    </v>
          </cell>
          <cell r="D10235">
            <v>11.09</v>
          </cell>
        </row>
        <row r="10236">
          <cell r="A10236">
            <v>37977</v>
          </cell>
          <cell r="B10236" t="str">
            <v xml:space="preserve">LUVA CPVC, SOLDAVEL, 42 MM, PARA AGUA QUENTE PREDIAL                                                                                                                                                                                                                                                                                                                                                                                                                                                      </v>
          </cell>
          <cell r="C10236" t="str">
            <v xml:space="preserve">UN    </v>
          </cell>
          <cell r="D10236">
            <v>15.34</v>
          </cell>
        </row>
        <row r="10237">
          <cell r="A10237">
            <v>37978</v>
          </cell>
          <cell r="B10237" t="str">
            <v xml:space="preserve">LUVA CPVC, SOLDAVEL, 54 MM, PARA AGUA QUENTE PREDIAL                                                                                                                                                                                                                                                                                                                                                                                                                                                      </v>
          </cell>
          <cell r="C10237" t="str">
            <v xml:space="preserve">UN    </v>
          </cell>
          <cell r="D10237">
            <v>30.42</v>
          </cell>
        </row>
        <row r="10238">
          <cell r="A10238">
            <v>37979</v>
          </cell>
          <cell r="B10238" t="str">
            <v xml:space="preserve">LUVA CPVC, SOLDAVEL, 73 MM, PARA AGUA QUENTE PREDIAL                                                                                                                                                                                                                                                                                                                                                                                                                                                      </v>
          </cell>
          <cell r="C10238" t="str">
            <v xml:space="preserve">UN    </v>
          </cell>
          <cell r="D10238">
            <v>129.12</v>
          </cell>
        </row>
        <row r="10239">
          <cell r="A10239">
            <v>37980</v>
          </cell>
          <cell r="B10239" t="str">
            <v xml:space="preserve">LUVA CPVC, SOLDAVEL, 89 MM, PARA AGUA QUENTE PREDIAL                                                                                                                                                                                                                                                                                                                                                                                                                                                      </v>
          </cell>
          <cell r="C10239" t="str">
            <v xml:space="preserve">UN    </v>
          </cell>
          <cell r="D10239">
            <v>148.32</v>
          </cell>
        </row>
        <row r="10240">
          <cell r="A10240">
            <v>36147</v>
          </cell>
          <cell r="B10240" t="str">
            <v xml:space="preserve">LUVA DE BORRACHA ISOLANTE PARA ALTA TENSAO, RESISTENTE A OZONIO, TENSAO DE ENSAIO 2,5 KV (PAR)                                                                                                                                                                                                                                                                                                                                                                                                            </v>
          </cell>
          <cell r="C10240" t="str">
            <v xml:space="preserve">PAR   </v>
          </cell>
          <cell r="D10240">
            <v>385.55</v>
          </cell>
        </row>
        <row r="10241">
          <cell r="A10241">
            <v>12731</v>
          </cell>
          <cell r="B10241" t="str">
            <v xml:space="preserve">LUVA DE COBRE (REF 600) SEM ANEL DE SOLDA, BOLSA X BOLSA, 104 MM                                                                                                                                                                                                                                                                                                                                                                                                                                          </v>
          </cell>
          <cell r="C10241" t="str">
            <v xml:space="preserve">UN    </v>
          </cell>
          <cell r="D10241">
            <v>366.88</v>
          </cell>
        </row>
        <row r="10242">
          <cell r="A10242">
            <v>12723</v>
          </cell>
          <cell r="B10242" t="str">
            <v xml:space="preserve">LUVA DE COBRE (REF 600) SEM ANEL DE SOLDA, BOLSA X BOLSA, 15 MM                                                                                                                                                                                                                                                                                                                                                                                                                                           </v>
          </cell>
          <cell r="C10242" t="str">
            <v xml:space="preserve">UN    </v>
          </cell>
          <cell r="D10242">
            <v>2.84</v>
          </cell>
        </row>
        <row r="10243">
          <cell r="A10243">
            <v>12724</v>
          </cell>
          <cell r="B10243" t="str">
            <v xml:space="preserve">LUVA DE COBRE (REF 600) SEM ANEL DE SOLDA, BOLSA X BOLSA, 22 MM                                                                                                                                                                                                                                                                                                                                                                                                                                           </v>
          </cell>
          <cell r="C10243" t="str">
            <v xml:space="preserve">UN    </v>
          </cell>
          <cell r="D10243">
            <v>5.46</v>
          </cell>
        </row>
        <row r="10244">
          <cell r="A10244">
            <v>12725</v>
          </cell>
          <cell r="B10244" t="str">
            <v xml:space="preserve">LUVA DE COBRE (REF 600) SEM ANEL DE SOLDA, BOLSA X BOLSA, 28 MM                                                                                                                                                                                                                                                                                                                                                                                                                                           </v>
          </cell>
          <cell r="C10244" t="str">
            <v xml:space="preserve">UN    </v>
          </cell>
          <cell r="D10244">
            <v>10.96</v>
          </cell>
        </row>
        <row r="10245">
          <cell r="A10245">
            <v>12726</v>
          </cell>
          <cell r="B10245" t="str">
            <v xml:space="preserve">LUVA DE COBRE (REF 600) SEM ANEL DE SOLDA, BOLSA X BOLSA, 35 MM                                                                                                                                                                                                                                                                                                                                                                                                                                           </v>
          </cell>
          <cell r="C10245" t="str">
            <v xml:space="preserve">UN    </v>
          </cell>
          <cell r="D10245">
            <v>24.2</v>
          </cell>
        </row>
        <row r="10246">
          <cell r="A10246">
            <v>12727</v>
          </cell>
          <cell r="B10246" t="str">
            <v xml:space="preserve">LUVA DE COBRE (REF 600) SEM ANEL DE SOLDA, BOLSA X BOLSA, 42 MM                                                                                                                                                                                                                                                                                                                                                                                                                                           </v>
          </cell>
          <cell r="C10246" t="str">
            <v xml:space="preserve">UN    </v>
          </cell>
          <cell r="D10246">
            <v>30.69</v>
          </cell>
        </row>
        <row r="10247">
          <cell r="A10247">
            <v>12728</v>
          </cell>
          <cell r="B10247" t="str">
            <v xml:space="preserve">LUVA DE COBRE (REF 600) SEM ANEL DE SOLDA, BOLSA X BOLSA, 54 MM                                                                                                                                                                                                                                                                                                                                                                                                                                           </v>
          </cell>
          <cell r="C10247" t="str">
            <v xml:space="preserve">UN    </v>
          </cell>
          <cell r="D10247">
            <v>50.14</v>
          </cell>
        </row>
        <row r="10248">
          <cell r="A10248">
            <v>12729</v>
          </cell>
          <cell r="B10248" t="str">
            <v xml:space="preserve">LUVA DE COBRE (REF 600) SEM ANEL DE SOLDA, BOLSA X BOLSA, 66 MM                                                                                                                                                                                                                                                                                                                                                                                                                                           </v>
          </cell>
          <cell r="C10248" t="str">
            <v xml:space="preserve">UN    </v>
          </cell>
          <cell r="D10248">
            <v>164.33</v>
          </cell>
        </row>
        <row r="10249">
          <cell r="A10249">
            <v>12730</v>
          </cell>
          <cell r="B10249" t="str">
            <v xml:space="preserve">LUVA DE COBRE (REF 600) SEM ANEL DE SOLDA, BOLSA X BOLSA, 79 MM                                                                                                                                                                                                                                                                                                                                                                                                                                           </v>
          </cell>
          <cell r="C10249" t="str">
            <v xml:space="preserve">UN    </v>
          </cell>
          <cell r="D10249">
            <v>251.6</v>
          </cell>
        </row>
        <row r="10250">
          <cell r="A10250">
            <v>3840</v>
          </cell>
          <cell r="B10250" t="str">
            <v xml:space="preserve">LUVA DE CORRER COM TRAVAS DEFOFO, PVC, JE, DN 100 MM                                                                                                                                                                                                                                                                                                                                                                                                                                                      </v>
          </cell>
          <cell r="C10250" t="str">
            <v xml:space="preserve">UN    </v>
          </cell>
          <cell r="D10250">
            <v>39.950000000000003</v>
          </cell>
        </row>
        <row r="10251">
          <cell r="A10251">
            <v>3838</v>
          </cell>
          <cell r="B10251" t="str">
            <v xml:space="preserve">LUVA DE CORRER COM TRAVAS DEFOFO, PVC, JE, DN 150 MM                                                                                                                                                                                                                                                                                                                                                                                                                                                      </v>
          </cell>
          <cell r="C10251" t="str">
            <v xml:space="preserve">UN    </v>
          </cell>
          <cell r="D10251">
            <v>88.18</v>
          </cell>
        </row>
        <row r="10252">
          <cell r="A10252">
            <v>3844</v>
          </cell>
          <cell r="B10252" t="str">
            <v xml:space="preserve">LUVA DE CORRER COM TRAVAS DEFOFO, PVC, JE, DN 200 MM                                                                                                                                                                                                                                                                                                                                                                                                                                                      </v>
          </cell>
          <cell r="C10252" t="str">
            <v xml:space="preserve">UN    </v>
          </cell>
          <cell r="D10252">
            <v>157.30000000000001</v>
          </cell>
        </row>
        <row r="10253">
          <cell r="A10253">
            <v>3839</v>
          </cell>
          <cell r="B10253" t="str">
            <v xml:space="preserve">LUVA DE CORRER COM TRAVAS DEFOFO, PVC, JE, DN 250 MM                                                                                                                                                                                                                                                                                                                                                                                                                                                      </v>
          </cell>
          <cell r="C10253" t="str">
            <v xml:space="preserve">UN    </v>
          </cell>
          <cell r="D10253">
            <v>286.51</v>
          </cell>
        </row>
        <row r="10254">
          <cell r="A10254">
            <v>3843</v>
          </cell>
          <cell r="B10254" t="str">
            <v xml:space="preserve">LUVA DE CORRER COM TRAVAS DEFOFO, PVC, JE, DN 300 MM                                                                                                                                                                                                                                                                                                                                                                                                                                                      </v>
          </cell>
          <cell r="C10254" t="str">
            <v xml:space="preserve">UN    </v>
          </cell>
          <cell r="D10254">
            <v>393.24</v>
          </cell>
        </row>
        <row r="10255">
          <cell r="A10255">
            <v>3900</v>
          </cell>
          <cell r="B10255" t="str">
            <v xml:space="preserve">LUVA DE CORRER PARA TUBO ROSCAVEL, PVC, 1 1/2", PARA AGUA FRIA PREDIAL                                                                                                                                                                                                                                                                                                                                                                                                                                    </v>
          </cell>
          <cell r="C10255" t="str">
            <v xml:space="preserve">UN    </v>
          </cell>
          <cell r="D10255">
            <v>41.43</v>
          </cell>
        </row>
        <row r="10256">
          <cell r="A10256">
            <v>3846</v>
          </cell>
          <cell r="B10256" t="str">
            <v xml:space="preserve">LUVA DE CORRER PARA TUBO ROSCAVEL, PVC, 1/2", PARA AGUA FRIA PREDIAL                                                                                                                                                                                                                                                                                                                                                                                                                                      </v>
          </cell>
          <cell r="C10256" t="str">
            <v xml:space="preserve">UN    </v>
          </cell>
          <cell r="D10256">
            <v>12.45</v>
          </cell>
        </row>
        <row r="10257">
          <cell r="A10257">
            <v>3886</v>
          </cell>
          <cell r="B10257" t="str">
            <v xml:space="preserve">LUVA DE CORRER PARA TUBO ROSCAVEL, PVC, 3/4", PARA AGUA FRIA PREDIAL                                                                                                                                                                                                                                                                                                                                                                                                                                      </v>
          </cell>
          <cell r="C10257" t="str">
            <v xml:space="preserve">UN    </v>
          </cell>
          <cell r="D10257">
            <v>16.52</v>
          </cell>
        </row>
        <row r="10258">
          <cell r="A10258">
            <v>3854</v>
          </cell>
          <cell r="B10258" t="str">
            <v xml:space="preserve">LUVA DE CORRER PARA TUBO SOLDAVEL, PVC, 20 MM, PARA AGUA FRIA PREDIAL                                                                                                                                                                                                                                                                                                                                                                                                                                     </v>
          </cell>
          <cell r="C10258" t="str">
            <v xml:space="preserve">UN    </v>
          </cell>
          <cell r="D10258">
            <v>9.42</v>
          </cell>
        </row>
        <row r="10259">
          <cell r="A10259">
            <v>3873</v>
          </cell>
          <cell r="B10259" t="str">
            <v xml:space="preserve">LUVA DE CORRER PARA TUBO SOLDAVEL, PVC, 25 MM, PARA AGUA FRIA PREDIAL                                                                                                                                                                                                                                                                                                                                                                                                                                     </v>
          </cell>
          <cell r="C10259" t="str">
            <v xml:space="preserve">UN    </v>
          </cell>
          <cell r="D10259">
            <v>10.96</v>
          </cell>
        </row>
        <row r="10260">
          <cell r="A10260">
            <v>38021</v>
          </cell>
          <cell r="B10260" t="str">
            <v xml:space="preserve">LUVA DE CORRER PARA TUBO SOLDAVEL, PVC, 32 MM, PARA AGUA FRIA PREDIAL                                                                                                                                                                                                                                                                                                                                                                                                                                     </v>
          </cell>
          <cell r="C10260" t="str">
            <v xml:space="preserve">UN    </v>
          </cell>
          <cell r="D10260">
            <v>19.47</v>
          </cell>
        </row>
        <row r="10261">
          <cell r="A10261">
            <v>43838</v>
          </cell>
          <cell r="B10261" t="str">
            <v xml:space="preserve">LUVA DE CORRER PARA TUBO SOLDAVEL, PVC, 40 MM, PARA AGUA FRIA PREDIAL                                                                                                                                                                                                                                                                                                                                                                                                                                     </v>
          </cell>
          <cell r="C10261" t="str">
            <v xml:space="preserve">UN    </v>
          </cell>
          <cell r="D10261">
            <v>25.16</v>
          </cell>
        </row>
        <row r="10262">
          <cell r="A10262">
            <v>3847</v>
          </cell>
          <cell r="B10262" t="str">
            <v xml:space="preserve">LUVA DE CORRER PARA TUBO SOLDAVEL, PVC, 50 MM, PARA AGUA FRIA PREDIAL                                                                                                                                                                                                                                                                                                                                                                                                                                     </v>
          </cell>
          <cell r="C10262" t="str">
            <v xml:space="preserve">UN    </v>
          </cell>
          <cell r="D10262">
            <v>25.37</v>
          </cell>
        </row>
        <row r="10263">
          <cell r="A10263">
            <v>38022</v>
          </cell>
          <cell r="B10263" t="str">
            <v xml:space="preserve">LUVA DE CORRER PARA TUBO SOLDAVEL, PVC, 60 MM, PARA AGUA FRIA PREDIAL                                                                                                                                                                                                                                                                                                                                                                                                                                     </v>
          </cell>
          <cell r="C10263" t="str">
            <v xml:space="preserve">UN    </v>
          </cell>
          <cell r="D10263">
            <v>34.880000000000003</v>
          </cell>
        </row>
        <row r="10264">
          <cell r="A10264">
            <v>3826</v>
          </cell>
          <cell r="B10264" t="str">
            <v xml:space="preserve">LUVA DE CORRER PVC PBA, JE, DN 100 / DE 110 MM, PARA REDE DE AGUA                                                                                                                                                                                                                                                                                                                                                                                                                                         </v>
          </cell>
          <cell r="C10264" t="str">
            <v xml:space="preserve">UN    </v>
          </cell>
          <cell r="D10264">
            <v>39.65</v>
          </cell>
        </row>
        <row r="10265">
          <cell r="A10265">
            <v>3825</v>
          </cell>
          <cell r="B10265" t="str">
            <v xml:space="preserve">LUVA DE CORRER PVC PBA, JE, DN 50 / DE 60 MM, PARA REDE DE AGUA                                                                                                                                                                                                                                                                                                                                                                                                                                           </v>
          </cell>
          <cell r="C10265" t="str">
            <v xml:space="preserve">UN    </v>
          </cell>
          <cell r="D10265">
            <v>11.4</v>
          </cell>
        </row>
        <row r="10266">
          <cell r="A10266">
            <v>3827</v>
          </cell>
          <cell r="B10266" t="str">
            <v xml:space="preserve">LUVA DE CORRER PVC PBA, JE, DN 75 / DE 85 MM, PARA REDE DE AGUA                                                                                                                                                                                                                                                                                                                                                                                                                                           </v>
          </cell>
          <cell r="C10266" t="str">
            <v xml:space="preserve">UN    </v>
          </cell>
          <cell r="D10266">
            <v>24.91</v>
          </cell>
        </row>
        <row r="10267">
          <cell r="A10267">
            <v>3830</v>
          </cell>
          <cell r="B10267" t="str">
            <v xml:space="preserve">LUVA DE CORRER PVC, JE, DN 250 MM, PARA REDE COLETORA DE ESGOTO                                                                                                                                                                                                                                                                                                                                                                                                                                           </v>
          </cell>
          <cell r="C10267" t="str">
            <v xml:space="preserve">UN    </v>
          </cell>
          <cell r="D10267">
            <v>199.35</v>
          </cell>
        </row>
        <row r="10268">
          <cell r="A10268">
            <v>37981</v>
          </cell>
          <cell r="B10268" t="str">
            <v xml:space="preserve">LUVA DE CORRER, CPVC, SOLDAVEL, 15 MM, PARA AGUA QUENTE PREDIAL                                                                                                                                                                                                                                                                                                                                                                                                                                           </v>
          </cell>
          <cell r="C10268" t="str">
            <v xml:space="preserve">UN    </v>
          </cell>
          <cell r="D10268">
            <v>6.46</v>
          </cell>
        </row>
        <row r="10269">
          <cell r="A10269">
            <v>37982</v>
          </cell>
          <cell r="B10269" t="str">
            <v xml:space="preserve">LUVA DE CORRER, CPVC, SOLDAVEL, 22 MM, PARA AGUA QUENTE PREDIAL                                                                                                                                                                                                                                                                                                                                                                                                                                           </v>
          </cell>
          <cell r="C10269" t="str">
            <v xml:space="preserve">UN    </v>
          </cell>
          <cell r="D10269">
            <v>9.3699999999999992</v>
          </cell>
        </row>
        <row r="10270">
          <cell r="A10270">
            <v>37983</v>
          </cell>
          <cell r="B10270" t="str">
            <v xml:space="preserve">LUVA DE CORRER, CPVC, SOLDAVEL, 28 MM, PARA AGUA QUENTE PREDIAL                                                                                                                                                                                                                                                                                                                                                                                                                                           </v>
          </cell>
          <cell r="C10270" t="str">
            <v xml:space="preserve">UN    </v>
          </cell>
          <cell r="D10270">
            <v>13.86</v>
          </cell>
        </row>
        <row r="10271">
          <cell r="A10271">
            <v>37984</v>
          </cell>
          <cell r="B10271" t="str">
            <v xml:space="preserve">LUVA DE CORRER, CPVC, SOLDAVEL, 35 MM, PARA AGUA QUENTE PREDIAL                                                                                                                                                                                                                                                                                                                                                                                                                                           </v>
          </cell>
          <cell r="C10271" t="str">
            <v xml:space="preserve">UN    </v>
          </cell>
          <cell r="D10271">
            <v>19.47</v>
          </cell>
        </row>
        <row r="10272">
          <cell r="A10272">
            <v>37985</v>
          </cell>
          <cell r="B10272" t="str">
            <v xml:space="preserve">LUVA DE CORRER, CPVC, SOLDAVEL, 42 MM, PARA AGUA QUENTE PREDIAL                                                                                                                                                                                                                                                                                                                                                                                                                                           </v>
          </cell>
          <cell r="C10272" t="str">
            <v xml:space="preserve">UN    </v>
          </cell>
          <cell r="D10272">
            <v>27.66</v>
          </cell>
        </row>
        <row r="10273">
          <cell r="A10273">
            <v>20165</v>
          </cell>
          <cell r="B10273" t="str">
            <v xml:space="preserve">LUVA DE CORRER, PVC SERIE R, 100 MM, PARA ESGOTO PREDIAL                                                                                                                                                                                                                                                                                                                                                                                                                                                  </v>
          </cell>
          <cell r="C10273" t="str">
            <v xml:space="preserve">UN    </v>
          </cell>
          <cell r="D10273">
            <v>24.71</v>
          </cell>
        </row>
        <row r="10274">
          <cell r="A10274">
            <v>20166</v>
          </cell>
          <cell r="B10274" t="str">
            <v xml:space="preserve">LUVA DE CORRER, PVC SERIE R, 150 MM, PARA ESGOTO PREDIAL                                                                                                                                                                                                                                                                                                                                                                                                                                                  </v>
          </cell>
          <cell r="C10274" t="str">
            <v xml:space="preserve">UN    </v>
          </cell>
          <cell r="D10274">
            <v>75.47</v>
          </cell>
        </row>
        <row r="10275">
          <cell r="A10275">
            <v>20164</v>
          </cell>
          <cell r="B10275" t="str">
            <v xml:space="preserve">LUVA DE CORRER, PVC SERIE R, 75 MM, PARA ESGOTO PREDIAL                                                                                                                                                                                                                                                                                                                                                                                                                                                   </v>
          </cell>
          <cell r="C10275" t="str">
            <v xml:space="preserve">UN    </v>
          </cell>
          <cell r="D10275">
            <v>11.87</v>
          </cell>
        </row>
        <row r="10276">
          <cell r="A10276">
            <v>3893</v>
          </cell>
          <cell r="B10276" t="str">
            <v xml:space="preserve">LUVA DE CORRER, PVC, DN 100 MM, PARA ESGOTO PREDIAL                                                                                                                                                                                                                                                                                                                                                                                                                                                       </v>
          </cell>
          <cell r="C10276" t="str">
            <v xml:space="preserve">UN    </v>
          </cell>
          <cell r="D10276">
            <v>18.61</v>
          </cell>
        </row>
        <row r="10277">
          <cell r="A10277">
            <v>3848</v>
          </cell>
          <cell r="B10277" t="str">
            <v xml:space="preserve">LUVA DE CORRER, PVC, DN 50 MM, PARA ESGOTO PREDIAL                                                                                                                                                                                                                                                                                                                                                                                                                                                        </v>
          </cell>
          <cell r="C10277" t="str">
            <v xml:space="preserve">UN    </v>
          </cell>
          <cell r="D10277">
            <v>11.35</v>
          </cell>
        </row>
        <row r="10278">
          <cell r="A10278">
            <v>3895</v>
          </cell>
          <cell r="B10278" t="str">
            <v xml:space="preserve">LUVA DE CORRER, PVC, DN 75 MM, PARA ESGOTO PREDIAL                                                                                                                                                                                                                                                                                                                                                                                                                                                        </v>
          </cell>
          <cell r="C10278" t="str">
            <v xml:space="preserve">UN    </v>
          </cell>
          <cell r="D10278">
            <v>12.6</v>
          </cell>
        </row>
        <row r="10279">
          <cell r="A10279">
            <v>12404</v>
          </cell>
          <cell r="B10279" t="str">
            <v xml:space="preserve">LUVA DE FERRO GALVANIZADO, COM ROSCA BSP MACHO/FEMEA, DE 3/4"                                                                                                                                                                                                                                                                                                                                                                                                                                             </v>
          </cell>
          <cell r="C10279" t="str">
            <v xml:space="preserve">UN    </v>
          </cell>
          <cell r="D10279">
            <v>12.43</v>
          </cell>
        </row>
        <row r="10280">
          <cell r="A10280">
            <v>3939</v>
          </cell>
          <cell r="B10280" t="str">
            <v xml:space="preserve">LUVA DE FERRO GALVANIZADO, COM ROSCA BSP, DE 1 1/2"                                                                                                                                                                                                                                                                                                                                                                                                                                                       </v>
          </cell>
          <cell r="C10280" t="str">
            <v xml:space="preserve">UN    </v>
          </cell>
          <cell r="D10280">
            <v>25.6</v>
          </cell>
        </row>
        <row r="10281">
          <cell r="A10281">
            <v>3911</v>
          </cell>
          <cell r="B10281" t="str">
            <v xml:space="preserve">LUVA DE FERRO GALVANIZADO, COM ROSCA BSP, DE 1 1/4"                                                                                                                                                                                                                                                                                                                                                                                                                                                       </v>
          </cell>
          <cell r="C10281" t="str">
            <v xml:space="preserve">UN    </v>
          </cell>
          <cell r="D10281">
            <v>20.92</v>
          </cell>
        </row>
        <row r="10282">
          <cell r="A10282">
            <v>3908</v>
          </cell>
          <cell r="B10282" t="str">
            <v xml:space="preserve">LUVA DE FERRO GALVANIZADO, COM ROSCA BSP, DE 1/2"                                                                                                                                                                                                                                                                                                                                                                                                                                                         </v>
          </cell>
          <cell r="C10282" t="str">
            <v xml:space="preserve">UN    </v>
          </cell>
          <cell r="D10282">
            <v>6.76</v>
          </cell>
        </row>
        <row r="10283">
          <cell r="A10283">
            <v>3910</v>
          </cell>
          <cell r="B10283" t="str">
            <v xml:space="preserve">LUVA DE FERRO GALVANIZADO, COM ROSCA BSP, DE 1"                                                                                                                                                                                                                                                                                                                                                                                                                                                           </v>
          </cell>
          <cell r="C10283" t="str">
            <v xml:space="preserve">UN    </v>
          </cell>
          <cell r="D10283">
            <v>14.96</v>
          </cell>
        </row>
        <row r="10284">
          <cell r="A10284">
            <v>3913</v>
          </cell>
          <cell r="B10284" t="str">
            <v xml:space="preserve">LUVA DE FERRO GALVANIZADO, COM ROSCA BSP, DE 2 1/2"                                                                                                                                                                                                                                                                                                                                                                                                                                                       </v>
          </cell>
          <cell r="C10284" t="str">
            <v xml:space="preserve">UN    </v>
          </cell>
          <cell r="D10284">
            <v>71.53</v>
          </cell>
        </row>
        <row r="10285">
          <cell r="A10285">
            <v>3912</v>
          </cell>
          <cell r="B10285" t="str">
            <v xml:space="preserve">LUVA DE FERRO GALVANIZADO, COM ROSCA BSP, DE 2"                                                                                                                                                                                                                                                                                                                                                                                                                                                           </v>
          </cell>
          <cell r="C10285" t="str">
            <v xml:space="preserve">UN    </v>
          </cell>
          <cell r="D10285">
            <v>39.21</v>
          </cell>
        </row>
        <row r="10286">
          <cell r="A10286">
            <v>3909</v>
          </cell>
          <cell r="B10286" t="str">
            <v xml:space="preserve">LUVA DE FERRO GALVANIZADO, COM ROSCA BSP, DE 3/4"                                                                                                                                                                                                                                                                                                                                                                                                                                                         </v>
          </cell>
          <cell r="C10286" t="str">
            <v xml:space="preserve">UN    </v>
          </cell>
          <cell r="D10286">
            <v>9.1999999999999993</v>
          </cell>
        </row>
        <row r="10287">
          <cell r="A10287">
            <v>3914</v>
          </cell>
          <cell r="B10287" t="str">
            <v xml:space="preserve">LUVA DE FERRO GALVANIZADO, COM ROSCA BSP, DE 3"                                                                                                                                                                                                                                                                                                                                                                                                                                                           </v>
          </cell>
          <cell r="C10287" t="str">
            <v xml:space="preserve">UN    </v>
          </cell>
          <cell r="D10287">
            <v>107.91</v>
          </cell>
        </row>
        <row r="10288">
          <cell r="A10288">
            <v>3915</v>
          </cell>
          <cell r="B10288" t="str">
            <v xml:space="preserve">LUVA DE FERRO GALVANIZADO, COM ROSCA BSP, DE 4"                                                                                                                                                                                                                                                                                                                                                                                                                                                           </v>
          </cell>
          <cell r="C10288" t="str">
            <v xml:space="preserve">UN    </v>
          </cell>
          <cell r="D10288">
            <v>170.17</v>
          </cell>
        </row>
        <row r="10289">
          <cell r="A10289">
            <v>3916</v>
          </cell>
          <cell r="B10289" t="str">
            <v xml:space="preserve">LUVA DE FERRO GALVANIZADO, COM ROSCA BSP, DE 5"                                                                                                                                                                                                                                                                                                                                                                                                                                                           </v>
          </cell>
          <cell r="C10289" t="str">
            <v xml:space="preserve">UN    </v>
          </cell>
          <cell r="D10289">
            <v>310.02</v>
          </cell>
        </row>
        <row r="10290">
          <cell r="A10290">
            <v>3917</v>
          </cell>
          <cell r="B10290" t="str">
            <v xml:space="preserve">LUVA DE FERRO GALVANIZADO, COM ROSCA BSP, DE 6"                                                                                                                                                                                                                                                                                                                                                                                                                                                           </v>
          </cell>
          <cell r="C10290" t="str">
            <v xml:space="preserve">UN    </v>
          </cell>
          <cell r="D10290">
            <v>511.33</v>
          </cell>
        </row>
        <row r="10291">
          <cell r="A10291">
            <v>1904</v>
          </cell>
          <cell r="B10291" t="str">
            <v xml:space="preserve">LUVA DE PRESSAO, EM PVC, DE 20 MM, PARA ELETRODUTO FLEXIVEL                                                                                                                                                                                                                                                                                                                                                                                                                                               </v>
          </cell>
          <cell r="C10291" t="str">
            <v xml:space="preserve">UN    </v>
          </cell>
          <cell r="D10291">
            <v>0.84</v>
          </cell>
        </row>
        <row r="10292">
          <cell r="A10292">
            <v>1899</v>
          </cell>
          <cell r="B10292" t="str">
            <v xml:space="preserve">LUVA DE PRESSAO, EM PVC, DE 25 MM, PARA ELETRODUTO FLEXIVEL                                                                                                                                                                                                                                                                                                                                                                                                                                               </v>
          </cell>
          <cell r="C10292" t="str">
            <v xml:space="preserve">UN    </v>
          </cell>
          <cell r="D10292">
            <v>0.95</v>
          </cell>
        </row>
        <row r="10293">
          <cell r="A10293">
            <v>1900</v>
          </cell>
          <cell r="B10293" t="str">
            <v xml:space="preserve">LUVA DE PRESSAO, EM PVC, DE 32 MM, PARA ELETRODUTO FLEXIVEL                                                                                                                                                                                                                                                                                                                                                                                                                                               </v>
          </cell>
          <cell r="C10293" t="str">
            <v xml:space="preserve">UN    </v>
          </cell>
          <cell r="D10293">
            <v>1.54</v>
          </cell>
        </row>
        <row r="10294">
          <cell r="A10294">
            <v>12407</v>
          </cell>
          <cell r="B10294" t="str">
            <v xml:space="preserve">LUVA DE REDUCAO DE FERRO GALVANIZADO, COM ROSCA BSP MACHO/FEMEA, DE 1 1/2" X 1"                                                                                                                                                                                                                                                                                                                                                                                                                           </v>
          </cell>
          <cell r="C10294" t="str">
            <v xml:space="preserve">UN    </v>
          </cell>
          <cell r="D10294">
            <v>38.71</v>
          </cell>
        </row>
        <row r="10295">
          <cell r="A10295">
            <v>12408</v>
          </cell>
          <cell r="B10295" t="str">
            <v xml:space="preserve">LUVA DE REDUCAO DE FERRO GALVANIZADO, COM ROSCA BSP MACHO/FEMEA, DE 1" X 1/2"                                                                                                                                                                                                                                                                                                                                                                                                                             </v>
          </cell>
          <cell r="C10295" t="str">
            <v xml:space="preserve">UN    </v>
          </cell>
          <cell r="D10295">
            <v>21.85</v>
          </cell>
        </row>
        <row r="10296">
          <cell r="A10296">
            <v>12409</v>
          </cell>
          <cell r="B10296" t="str">
            <v xml:space="preserve">LUVA DE REDUCAO DE FERRO GALVANIZADO, COM ROSCA BSP MACHO/FEMEA, DE 1" X 3/4"                                                                                                                                                                                                                                                                                                                                                                                                                             </v>
          </cell>
          <cell r="C10296" t="str">
            <v xml:space="preserve">UN    </v>
          </cell>
          <cell r="D10296">
            <v>21.85</v>
          </cell>
        </row>
        <row r="10297">
          <cell r="A10297">
            <v>12410</v>
          </cell>
          <cell r="B10297" t="str">
            <v xml:space="preserve">LUVA DE REDUCAO DE FERRO GALVANIZADO, COM ROSCA BSP MACHO/FEMEA, DE 3/4" X 1/2"                                                                                                                                                                                                                                                                                                                                                                                                                           </v>
          </cell>
          <cell r="C10297" t="str">
            <v xml:space="preserve">UN    </v>
          </cell>
          <cell r="D10297">
            <v>15.05</v>
          </cell>
        </row>
        <row r="10298">
          <cell r="A10298">
            <v>3936</v>
          </cell>
          <cell r="B10298" t="str">
            <v xml:space="preserve">LUVA DE REDUCAO DE FERRO GALVANIZADO, COM ROSCA BSP, DE 1 1/2" X 1 1/4"                                                                                                                                                                                                                                                                                                                                                                                                                                   </v>
          </cell>
          <cell r="C10298" t="str">
            <v xml:space="preserve">UN    </v>
          </cell>
          <cell r="D10298">
            <v>27.2</v>
          </cell>
        </row>
        <row r="10299">
          <cell r="A10299">
            <v>3922</v>
          </cell>
          <cell r="B10299" t="str">
            <v xml:space="preserve">LUVA DE REDUCAO DE FERRO GALVANIZADO, COM ROSCA BSP, DE 1 1/2" X 1/2"                                                                                                                                                                                                                                                                                                                                                                                                                                     </v>
          </cell>
          <cell r="C10299" t="str">
            <v xml:space="preserve">UN    </v>
          </cell>
          <cell r="D10299">
            <v>25.02</v>
          </cell>
        </row>
        <row r="10300">
          <cell r="A10300">
            <v>3924</v>
          </cell>
          <cell r="B10300" t="str">
            <v xml:space="preserve">LUVA DE REDUCAO DE FERRO GALVANIZADO, COM ROSCA BSP, DE 1 1/2" X 1"                                                                                                                                                                                                                                                                                                                                                                                                                                       </v>
          </cell>
          <cell r="C10300" t="str">
            <v xml:space="preserve">UN    </v>
          </cell>
          <cell r="D10300">
            <v>27.2</v>
          </cell>
        </row>
        <row r="10301">
          <cell r="A10301">
            <v>3923</v>
          </cell>
          <cell r="B10301" t="str">
            <v xml:space="preserve">LUVA DE REDUCAO DE FERRO GALVANIZADO, COM ROSCA BSP, DE 1 1/2" X 3/4"                                                                                                                                                                                                                                                                                                                                                                                                                                     </v>
          </cell>
          <cell r="C10301" t="str">
            <v xml:space="preserve">UN    </v>
          </cell>
          <cell r="D10301">
            <v>27.2</v>
          </cell>
        </row>
        <row r="10302">
          <cell r="A10302">
            <v>3937</v>
          </cell>
          <cell r="B10302" t="str">
            <v xml:space="preserve">LUVA DE REDUCAO DE FERRO GALVANIZADO, COM ROSCA BSP, DE 1 1/4" X 1/2"                                                                                                                                                                                                                                                                                                                                                                                                                                     </v>
          </cell>
          <cell r="C10302" t="str">
            <v xml:space="preserve">UN    </v>
          </cell>
          <cell r="D10302">
            <v>22.44</v>
          </cell>
        </row>
        <row r="10303">
          <cell r="A10303">
            <v>3921</v>
          </cell>
          <cell r="B10303" t="str">
            <v xml:space="preserve">LUVA DE REDUCAO DE FERRO GALVANIZADO, COM ROSCA BSP, DE 1 1/4" X 1"                                                                                                                                                                                                                                                                                                                                                                                                                                       </v>
          </cell>
          <cell r="C10303" t="str">
            <v xml:space="preserve">UN    </v>
          </cell>
          <cell r="D10303">
            <v>22.45</v>
          </cell>
        </row>
        <row r="10304">
          <cell r="A10304">
            <v>3920</v>
          </cell>
          <cell r="B10304" t="str">
            <v xml:space="preserve">LUVA DE REDUCAO DE FERRO GALVANIZADO, COM ROSCA BSP, DE 1 1/4" X 3/4"                                                                                                                                                                                                                                                                                                                                                                                                                                     </v>
          </cell>
          <cell r="C10304" t="str">
            <v xml:space="preserve">UN    </v>
          </cell>
          <cell r="D10304">
            <v>22.44</v>
          </cell>
        </row>
        <row r="10305">
          <cell r="A10305">
            <v>3938</v>
          </cell>
          <cell r="B10305" t="str">
            <v xml:space="preserve">LUVA DE REDUCAO DE FERRO GALVANIZADO, COM ROSCA BSP, DE 1" X 1/2"                                                                                                                                                                                                                                                                                                                                                                                                                                         </v>
          </cell>
          <cell r="C10305" t="str">
            <v xml:space="preserve">UN    </v>
          </cell>
          <cell r="D10305">
            <v>14.79</v>
          </cell>
        </row>
        <row r="10306">
          <cell r="A10306">
            <v>3919</v>
          </cell>
          <cell r="B10306" t="str">
            <v xml:space="preserve">LUVA DE REDUCAO DE FERRO GALVANIZADO, COM ROSCA BSP, DE 1" X 3/4"                                                                                                                                                                                                                                                                                                                                                                                                                                         </v>
          </cell>
          <cell r="C10306" t="str">
            <v xml:space="preserve">UN    </v>
          </cell>
          <cell r="D10306">
            <v>15.08</v>
          </cell>
        </row>
        <row r="10307">
          <cell r="A10307">
            <v>3927</v>
          </cell>
          <cell r="B10307" t="str">
            <v xml:space="preserve">LUVA DE REDUCAO DE FERRO GALVANIZADO, COM ROSCA BSP, DE 2 1/2" X 1 1/2"                                                                                                                                                                                                                                                                                                                                                                                                                                   </v>
          </cell>
          <cell r="C10307" t="str">
            <v xml:space="preserve">UN    </v>
          </cell>
          <cell r="D10307">
            <v>76.38</v>
          </cell>
        </row>
        <row r="10308">
          <cell r="A10308">
            <v>3928</v>
          </cell>
          <cell r="B10308" t="str">
            <v xml:space="preserve">LUVA DE REDUCAO DE FERRO GALVANIZADO, COM ROSCA BSP, DE 2 1/2" X 2"                                                                                                                                                                                                                                                                                                                                                                                                                                       </v>
          </cell>
          <cell r="C10308" t="str">
            <v xml:space="preserve">UN    </v>
          </cell>
          <cell r="D10308">
            <v>76.38</v>
          </cell>
        </row>
        <row r="10309">
          <cell r="A10309">
            <v>3926</v>
          </cell>
          <cell r="B10309" t="str">
            <v xml:space="preserve">LUVA DE REDUCAO DE FERRO GALVANIZADO, COM ROSCA BSP, DE 2" X 1 1/2"                                                                                                                                                                                                                                                                                                                                                                                                                                       </v>
          </cell>
          <cell r="C10309" t="str">
            <v xml:space="preserve">UN    </v>
          </cell>
          <cell r="D10309">
            <v>43.54</v>
          </cell>
        </row>
        <row r="10310">
          <cell r="A10310">
            <v>3935</v>
          </cell>
          <cell r="B10310" t="str">
            <v xml:space="preserve">LUVA DE REDUCAO DE FERRO GALVANIZADO, COM ROSCA BSP, DE 2" X 1 1/4"                                                                                                                                                                                                                                                                                                                                                                                                                                       </v>
          </cell>
          <cell r="C10310" t="str">
            <v xml:space="preserve">UN    </v>
          </cell>
          <cell r="D10310">
            <v>43.54</v>
          </cell>
        </row>
        <row r="10311">
          <cell r="A10311">
            <v>3925</v>
          </cell>
          <cell r="B10311" t="str">
            <v xml:space="preserve">LUVA DE REDUCAO DE FERRO GALVANIZADO, COM ROSCA BSP, DE 2" X 1"                                                                                                                                                                                                                                                                                                                                                                                                                                           </v>
          </cell>
          <cell r="C10311" t="str">
            <v xml:space="preserve">UN    </v>
          </cell>
          <cell r="D10311">
            <v>43.54</v>
          </cell>
        </row>
        <row r="10312">
          <cell r="A10312">
            <v>12406</v>
          </cell>
          <cell r="B10312" t="str">
            <v xml:space="preserve">LUVA DE REDUCAO DE FERRO GALVANIZADO, COM ROSCA BSP, DE 3/4" X 1/2"                                                                                                                                                                                                                                                                                                                                                                                                                                       </v>
          </cell>
          <cell r="C10312" t="str">
            <v xml:space="preserve">UN    </v>
          </cell>
          <cell r="D10312">
            <v>10.69</v>
          </cell>
        </row>
        <row r="10313">
          <cell r="A10313">
            <v>3929</v>
          </cell>
          <cell r="B10313" t="str">
            <v xml:space="preserve">LUVA DE REDUCAO DE FERRO GALVANIZADO, COM ROSCA BSP, DE 3" X 1 1/2"                                                                                                                                                                                                                                                                                                                                                                                                                                       </v>
          </cell>
          <cell r="C10313" t="str">
            <v xml:space="preserve">UN    </v>
          </cell>
          <cell r="D10313">
            <v>116.37</v>
          </cell>
        </row>
        <row r="10314">
          <cell r="A10314">
            <v>3931</v>
          </cell>
          <cell r="B10314" t="str">
            <v xml:space="preserve">LUVA DE REDUCAO DE FERRO GALVANIZADO, COM ROSCA BSP, DE 3" X 2 1/2"                                                                                                                                                                                                                                                                                                                                                                                                                                       </v>
          </cell>
          <cell r="C10314" t="str">
            <v xml:space="preserve">UN    </v>
          </cell>
          <cell r="D10314">
            <v>116.37</v>
          </cell>
        </row>
        <row r="10315">
          <cell r="A10315">
            <v>3930</v>
          </cell>
          <cell r="B10315" t="str">
            <v xml:space="preserve">LUVA DE REDUCAO DE FERRO GALVANIZADO, COM ROSCA BSP, DE 3" X 2"                                                                                                                                                                                                                                                                                                                                                                                                                                           </v>
          </cell>
          <cell r="C10315" t="str">
            <v xml:space="preserve">UN    </v>
          </cell>
          <cell r="D10315">
            <v>116.37</v>
          </cell>
        </row>
        <row r="10316">
          <cell r="A10316">
            <v>3932</v>
          </cell>
          <cell r="B10316" t="str">
            <v xml:space="preserve">LUVA DE REDUCAO DE FERRO GALVANIZADO, COM ROSCA BSP, DE 4" X 2 1/2"                                                                                                                                                                                                                                                                                                                                                                                                                                       </v>
          </cell>
          <cell r="C10316" t="str">
            <v xml:space="preserve">UN    </v>
          </cell>
          <cell r="D10316">
            <v>200.94</v>
          </cell>
        </row>
        <row r="10317">
          <cell r="A10317">
            <v>3933</v>
          </cell>
          <cell r="B10317" t="str">
            <v xml:space="preserve">LUVA DE REDUCAO DE FERRO GALVANIZADO, COM ROSCA BSP, DE 4" X 2"                                                                                                                                                                                                                                                                                                                                                                                                                                           </v>
          </cell>
          <cell r="C10317" t="str">
            <v xml:space="preserve">UN    </v>
          </cell>
          <cell r="D10317">
            <v>200.94</v>
          </cell>
        </row>
        <row r="10318">
          <cell r="A10318">
            <v>3934</v>
          </cell>
          <cell r="B10318" t="str">
            <v xml:space="preserve">LUVA DE REDUCAO DE FERRO GALVANIZADO, COM ROSCA BSP, DE 4" X 3"                                                                                                                                                                                                                                                                                                                                                                                                                                           </v>
          </cell>
          <cell r="C10318" t="str">
            <v xml:space="preserve">UN    </v>
          </cell>
          <cell r="D10318">
            <v>200.94</v>
          </cell>
        </row>
        <row r="10319">
          <cell r="A10319">
            <v>40364</v>
          </cell>
          <cell r="B10319" t="str">
            <v xml:space="preserve">LUVA DE REDUCAO EM ACO CARBONO, COM ENCAIXE PARA SOLDA DN SW, PRESSAO 3.000 LBS, DN 1 1/2" X 1 1/4"                                                                                                                                                                                                                                                                                                                                                                                                       </v>
          </cell>
          <cell r="C10319" t="str">
            <v xml:space="preserve">UN    </v>
          </cell>
          <cell r="D10319">
            <v>58.62</v>
          </cell>
        </row>
        <row r="10320">
          <cell r="A10320">
            <v>40361</v>
          </cell>
          <cell r="B10320" t="str">
            <v xml:space="preserve">LUVA DE REDUCAO EM ACO CARBONO, COM ENCAIXE PARA SOLDA DN SW, PRESSAO 3.000 LBS, DN 1 1/4" X 1"                                                                                                                                                                                                                                                                                                                                                                                                           </v>
          </cell>
          <cell r="C10320" t="str">
            <v xml:space="preserve">UN    </v>
          </cell>
          <cell r="D10320">
            <v>45.83</v>
          </cell>
        </row>
        <row r="10321">
          <cell r="A10321">
            <v>40358</v>
          </cell>
          <cell r="B10321" t="str">
            <v xml:space="preserve">LUVA DE REDUCAO EM ACO CARBONO, COM ENCAIXE PARA SOLDA DN SW, PRESSAO 3.000 LBS, DN 1" X 3/4"                                                                                                                                                                                                                                                                                                                                                                                                             </v>
          </cell>
          <cell r="C10321" t="str">
            <v xml:space="preserve">UN    </v>
          </cell>
          <cell r="D10321">
            <v>17.47</v>
          </cell>
        </row>
        <row r="10322">
          <cell r="A10322">
            <v>40370</v>
          </cell>
          <cell r="B10322" t="str">
            <v xml:space="preserve">LUVA DE REDUCAO EM ACO CARBONO, COM ENCAIXE PARA SOLDA DN SW, PRESSAO 3.000 LBS, DN 2 1/2" X 2"                                                                                                                                                                                                                                                                                                                                                                                                           </v>
          </cell>
          <cell r="C10322" t="str">
            <v xml:space="preserve">UN    </v>
          </cell>
          <cell r="D10322">
            <v>186</v>
          </cell>
        </row>
        <row r="10323">
          <cell r="A10323">
            <v>40367</v>
          </cell>
          <cell r="B10323" t="str">
            <v xml:space="preserve">LUVA DE REDUCAO EM ACO CARBONO, COM ENCAIXE PARA SOLDA DN SW, PRESSAO 3.000 LBS, DN 2" X 1 1/2"                                                                                                                                                                                                                                                                                                                                                                                                           </v>
          </cell>
          <cell r="C10323" t="str">
            <v xml:space="preserve">UN    </v>
          </cell>
          <cell r="D10323">
            <v>92.45</v>
          </cell>
        </row>
        <row r="10324">
          <cell r="A10324">
            <v>40373</v>
          </cell>
          <cell r="B10324" t="str">
            <v xml:space="preserve">LUVA DE REDUCAO EM ACO CARBONO, COM ENCAIXE PARA SOLDA DN SW, PRESSAO 3.000 LBS, DN 3" X 2 1/2"                                                                                                                                                                                                                                                                                                                                                                                                           </v>
          </cell>
          <cell r="C10324" t="str">
            <v xml:space="preserve">UN    </v>
          </cell>
          <cell r="D10324">
            <v>251.52</v>
          </cell>
        </row>
        <row r="10325">
          <cell r="A10325">
            <v>40355</v>
          </cell>
          <cell r="B10325" t="str">
            <v xml:space="preserve">LUVA DE REDUCAO EM ACO CARBONO, COM ENCAIXE PARA SOLDA DN SW, PRESSAO 3.000 LBS, 3/4" X 1/2"                                                                                                                                                                                                                                                                                                                                                                                                              </v>
          </cell>
          <cell r="C10325" t="str">
            <v xml:space="preserve">UN    </v>
          </cell>
          <cell r="D10325">
            <v>12.51</v>
          </cell>
        </row>
        <row r="10326">
          <cell r="A10326">
            <v>3907</v>
          </cell>
          <cell r="B10326" t="str">
            <v xml:space="preserve">LUVA DE REDUCAO ROSCAVEL, PVC, 1" X 3/4", PARA AGUA FRIA PREDIAL                                                                                                                                                                                                                                                                                                                                                                                                                                          </v>
          </cell>
          <cell r="C10326" t="str">
            <v xml:space="preserve">UN    </v>
          </cell>
          <cell r="D10326">
            <v>4.7699999999999996</v>
          </cell>
        </row>
        <row r="10327">
          <cell r="A10327">
            <v>3889</v>
          </cell>
          <cell r="B10327" t="str">
            <v xml:space="preserve">LUVA DE REDUCAO ROSCAVEL, PVC, 3/4" X 1/2", PARA AGUA FRIA PREDIAL                                                                                                                                                                                                                                                                                                                                                                                                                                        </v>
          </cell>
          <cell r="C10327" t="str">
            <v xml:space="preserve">UN    </v>
          </cell>
          <cell r="D10327">
            <v>3.39</v>
          </cell>
        </row>
        <row r="10328">
          <cell r="A10328">
            <v>3868</v>
          </cell>
          <cell r="B10328" t="str">
            <v xml:space="preserve">LUVA DE REDUCAO SOLDAVEL, PVC, 25 MM X 20 MM, PARA AGUA FRIA PREDIAL                                                                                                                                                                                                                                                                                                                                                                                                                                      </v>
          </cell>
          <cell r="C10328" t="str">
            <v xml:space="preserve">UN    </v>
          </cell>
          <cell r="D10328">
            <v>1.24</v>
          </cell>
        </row>
        <row r="10329">
          <cell r="A10329">
            <v>3869</v>
          </cell>
          <cell r="B10329" t="str">
            <v xml:space="preserve">LUVA DE REDUCAO SOLDAVEL, PVC, 32 MM X 25 MM, PARA AGUA FRIA PREDIAL                                                                                                                                                                                                                                                                                                                                                                                                                                      </v>
          </cell>
          <cell r="C10329" t="str">
            <v xml:space="preserve">UN    </v>
          </cell>
          <cell r="D10329">
            <v>2.76</v>
          </cell>
        </row>
        <row r="10330">
          <cell r="A10330">
            <v>3872</v>
          </cell>
          <cell r="B10330" t="str">
            <v xml:space="preserve">LUVA DE REDUCAO SOLDAVEL, PVC, 40 MM X 32 MM, PARA AGUA FRIA PREDIAL                                                                                                                                                                                                                                                                                                                                                                                                                                      </v>
          </cell>
          <cell r="C10330" t="str">
            <v xml:space="preserve">UN    </v>
          </cell>
          <cell r="D10330">
            <v>4.71</v>
          </cell>
        </row>
        <row r="10331">
          <cell r="A10331">
            <v>3850</v>
          </cell>
          <cell r="B10331" t="str">
            <v xml:space="preserve">LUVA DE REDUCAO SOLDAVEL, PVC, 60 MM X 50 MM, PARA AGUA FRIA PREDIAL                                                                                                                                                                                                                                                                                                                                                                                                                                      </v>
          </cell>
          <cell r="C10331" t="str">
            <v xml:space="preserve">UN    </v>
          </cell>
          <cell r="D10331">
            <v>10.86</v>
          </cell>
        </row>
        <row r="10332">
          <cell r="A10332">
            <v>38023</v>
          </cell>
          <cell r="B10332" t="str">
            <v xml:space="preserve">LUVA DE REDUCAO, SOLDAVEL, PVC, 50 X 25 MM, PARA AGUA FRIA PREDIAL                                                                                                                                                                                                                                                                                                                                                                                                                                        </v>
          </cell>
          <cell r="C10332" t="str">
            <v xml:space="preserve">UN    </v>
          </cell>
          <cell r="D10332">
            <v>5.53</v>
          </cell>
        </row>
        <row r="10333">
          <cell r="A10333">
            <v>37986</v>
          </cell>
          <cell r="B10333" t="str">
            <v xml:space="preserve">LUVA DE TRANSICAO DE CPVC X PVC, SOLDAVEL, 22 X 25 MM, PARA AGUA QUENTE                                                                                                                                                                                                                                                                                                                                                                                                                                   </v>
          </cell>
          <cell r="C10333" t="str">
            <v xml:space="preserve">UN    </v>
          </cell>
          <cell r="D10333">
            <v>2.2000000000000002</v>
          </cell>
        </row>
        <row r="10334">
          <cell r="A10334">
            <v>37987</v>
          </cell>
          <cell r="B10334" t="str">
            <v xml:space="preserve">LUVA DE TRANSICAO, CPVC, SOLDAVEL, 42 MM X 1 1/2", PARA AGUA QUENTE                                                                                                                                                                                                                                                                                                                                                                                                                                       </v>
          </cell>
          <cell r="C10334" t="str">
            <v xml:space="preserve">UN    </v>
          </cell>
          <cell r="D10334">
            <v>110.03</v>
          </cell>
        </row>
        <row r="10335">
          <cell r="A10335">
            <v>37988</v>
          </cell>
          <cell r="B10335" t="str">
            <v xml:space="preserve">LUVA DE TRANSICAO, CPVC, SOLDAVEL, 54 MM X 2", PARA AGUA QUENTE PREDIAL                                                                                                                                                                                                                                                                                                                                                                                                                                   </v>
          </cell>
          <cell r="C10335" t="str">
            <v xml:space="preserve">UN    </v>
          </cell>
          <cell r="D10335">
            <v>174.84</v>
          </cell>
        </row>
        <row r="10336">
          <cell r="A10336">
            <v>21120</v>
          </cell>
          <cell r="B10336" t="str">
            <v xml:space="preserve">LUVA DE TRANSICAO, CPVC, 15 MM X 1/2", PARA AGUA QUENTE PREDIAL                                                                                                                                                                                                                                                                                                                                                                                                                                           </v>
          </cell>
          <cell r="C10336" t="str">
            <v xml:space="preserve">UN    </v>
          </cell>
          <cell r="D10336">
            <v>11.25</v>
          </cell>
        </row>
        <row r="10337">
          <cell r="A10337">
            <v>39318</v>
          </cell>
          <cell r="B10337" t="str">
            <v xml:space="preserve">LUVA DE TRANSICAO, CPVC, 22 MM X 1/2", PARA AGUA QUENTE                                                                                                                                                                                                                                                                                                                                                                                                                                                   </v>
          </cell>
          <cell r="C10337" t="str">
            <v xml:space="preserve">UN    </v>
          </cell>
          <cell r="D10337">
            <v>10.46</v>
          </cell>
        </row>
        <row r="10338">
          <cell r="A10338">
            <v>40366</v>
          </cell>
          <cell r="B10338" t="str">
            <v xml:space="preserve">LUVA EM ACO CARBONO, SOLDAVEL, PRESSAO 3.000 LBS, DN 1 1/2"                                                                                                                                                                                                                                                                                                                                                                                                                                               </v>
          </cell>
          <cell r="C10338" t="str">
            <v xml:space="preserve">UN    </v>
          </cell>
          <cell r="D10338">
            <v>45.72</v>
          </cell>
        </row>
        <row r="10339">
          <cell r="A10339">
            <v>40363</v>
          </cell>
          <cell r="B10339" t="str">
            <v xml:space="preserve">LUVA EM ACO CARBONO, SOLDAVEL, PRESSAO 3.000 LBS, DN 1 1/4"                                                                                                                                                                                                                                                                                                                                                                                                                                               </v>
          </cell>
          <cell r="C10339" t="str">
            <v xml:space="preserve">UN    </v>
          </cell>
          <cell r="D10339">
            <v>35.76</v>
          </cell>
        </row>
        <row r="10340">
          <cell r="A10340">
            <v>40354</v>
          </cell>
          <cell r="B10340" t="str">
            <v xml:space="preserve">LUVA EM ACO CARBONO, SOLDAVEL, PRESSAO 3.000 LBS, DN 1/2"                                                                                                                                                                                                                                                                                                                                                                                                                                                 </v>
          </cell>
          <cell r="C10340" t="str">
            <v xml:space="preserve">UN    </v>
          </cell>
          <cell r="D10340">
            <v>15.57</v>
          </cell>
        </row>
        <row r="10341">
          <cell r="A10341">
            <v>40360</v>
          </cell>
          <cell r="B10341" t="str">
            <v xml:space="preserve">LUVA EM ACO CARBONO, SOLDAVEL, PRESSAO 3.000 LBS, DN 1"                                                                                                                                                                                                                                                                                                                                                                                                                                                   </v>
          </cell>
          <cell r="C10341" t="str">
            <v xml:space="preserve">UN    </v>
          </cell>
          <cell r="D10341">
            <v>23.44</v>
          </cell>
        </row>
        <row r="10342">
          <cell r="A10342">
            <v>40372</v>
          </cell>
          <cell r="B10342" t="str">
            <v xml:space="preserve">LUVA EM ACO CARBONO, SOLDAVEL, PRESSAO 3.000 LBS, DN 2 1/2"                                                                                                                                                                                                                                                                                                                                                                                                                                               </v>
          </cell>
          <cell r="C10342" t="str">
            <v xml:space="preserve">UN    </v>
          </cell>
          <cell r="D10342">
            <v>144.79</v>
          </cell>
        </row>
        <row r="10343">
          <cell r="A10343">
            <v>40369</v>
          </cell>
          <cell r="B10343" t="str">
            <v xml:space="preserve">LUVA EM ACO CARBONO, SOLDAVEL, PRESSAO 3.000 LBS, DN 2"                                                                                                                                                                                                                                                                                                                                                                                                                                                   </v>
          </cell>
          <cell r="C10343" t="str">
            <v xml:space="preserve">UN    </v>
          </cell>
          <cell r="D10343">
            <v>72.06</v>
          </cell>
        </row>
        <row r="10344">
          <cell r="A10344">
            <v>40357</v>
          </cell>
          <cell r="B10344" t="str">
            <v xml:space="preserve">LUVA EM ACO CARBONO, SOLDAVEL, PRESSAO 3.000 LBS, DN 3/4"                                                                                                                                                                                                                                                                                                                                                                                                                                                 </v>
          </cell>
          <cell r="C10344" t="str">
            <v xml:space="preserve">UN    </v>
          </cell>
          <cell r="D10344">
            <v>17.47</v>
          </cell>
        </row>
        <row r="10345">
          <cell r="A10345">
            <v>40375</v>
          </cell>
          <cell r="B10345" t="str">
            <v xml:space="preserve">LUVA EM ACO CARBONO, SOLDAVEL, PRESSAO 3.000 LBS, DN 3"                                                                                                                                                                                                                                                                                                                                                                                                                                                   </v>
          </cell>
          <cell r="C10345" t="str">
            <v xml:space="preserve">UN    </v>
          </cell>
          <cell r="D10345">
            <v>196</v>
          </cell>
        </row>
        <row r="10346">
          <cell r="A10346">
            <v>1893</v>
          </cell>
          <cell r="B10346" t="str">
            <v xml:space="preserve">LUVA EM PVC RIGIDO ROSCAVEL, DE 1 1/2", PARA ELETRODUTO                                                                                                                                                                                                                                                                                                                                                                                                                                                   </v>
          </cell>
          <cell r="C10346" t="str">
            <v xml:space="preserve">UN    </v>
          </cell>
          <cell r="D10346">
            <v>3.18</v>
          </cell>
        </row>
        <row r="10347">
          <cell r="A10347">
            <v>1902</v>
          </cell>
          <cell r="B10347" t="str">
            <v xml:space="preserve">LUVA EM PVC RIGIDO ROSCAVEL, DE 1 1/4", PARA ELETRODUTO                                                                                                                                                                                                                                                                                                                                                                                                                                                   </v>
          </cell>
          <cell r="C10347" t="str">
            <v xml:space="preserve">UN    </v>
          </cell>
          <cell r="D10347">
            <v>2.31</v>
          </cell>
        </row>
        <row r="10348">
          <cell r="A10348">
            <v>1901</v>
          </cell>
          <cell r="B10348" t="str">
            <v xml:space="preserve">LUVA EM PVC RIGIDO ROSCAVEL, DE 1/2", PARA ELETRODUTO                                                                                                                                                                                                                                                                                                                                                                                                                                                     </v>
          </cell>
          <cell r="C10348" t="str">
            <v xml:space="preserve">UN    </v>
          </cell>
          <cell r="D10348">
            <v>0.72</v>
          </cell>
        </row>
        <row r="10349">
          <cell r="A10349">
            <v>1892</v>
          </cell>
          <cell r="B10349" t="str">
            <v xml:space="preserve">LUVA EM PVC RIGIDO ROSCAVEL, DE 1", PARA ELETRODUTO                                                                                                                                                                                                                                                                                                                                                                                                                                                       </v>
          </cell>
          <cell r="C10349" t="str">
            <v xml:space="preserve">UN    </v>
          </cell>
          <cell r="D10349">
            <v>1.49</v>
          </cell>
        </row>
        <row r="10350">
          <cell r="A10350">
            <v>1907</v>
          </cell>
          <cell r="B10350" t="str">
            <v xml:space="preserve">LUVA EM PVC RIGIDO ROSCAVEL, DE 2 1/2", PARA ELETRODUTO                                                                                                                                                                                                                                                                                                                                                                                                                                                   </v>
          </cell>
          <cell r="C10350" t="str">
            <v xml:space="preserve">UN    </v>
          </cell>
          <cell r="D10350">
            <v>10.24</v>
          </cell>
        </row>
        <row r="10351">
          <cell r="A10351">
            <v>1894</v>
          </cell>
          <cell r="B10351" t="str">
            <v xml:space="preserve">LUVA EM PVC RIGIDO ROSCAVEL, DE 2", PARA ELETRODUTO                                                                                                                                                                                                                                                                                                                                                                                                                                                       </v>
          </cell>
          <cell r="C10351" t="str">
            <v xml:space="preserve">UN    </v>
          </cell>
          <cell r="D10351">
            <v>4.5999999999999996</v>
          </cell>
        </row>
        <row r="10352">
          <cell r="A10352">
            <v>1891</v>
          </cell>
          <cell r="B10352" t="str">
            <v xml:space="preserve">LUVA EM PVC RIGIDO ROSCAVEL, DE 3/4", PARA ELETRODUTO                                                                                                                                                                                                                                                                                                                                                                                                                                                     </v>
          </cell>
          <cell r="C10352" t="str">
            <v xml:space="preserve">UN    </v>
          </cell>
          <cell r="D10352">
            <v>1.07</v>
          </cell>
        </row>
        <row r="10353">
          <cell r="A10353">
            <v>1896</v>
          </cell>
          <cell r="B10353" t="str">
            <v xml:space="preserve">LUVA EM PVC RIGIDO ROSCAVEL, DE 3", PARA ELETRODUTO                                                                                                                                                                                                                                                                                                                                                                                                                                                       </v>
          </cell>
          <cell r="C10353" t="str">
            <v xml:space="preserve">UN    </v>
          </cell>
          <cell r="D10353">
            <v>13.74</v>
          </cell>
        </row>
        <row r="10354">
          <cell r="A10354">
            <v>1895</v>
          </cell>
          <cell r="B10354" t="str">
            <v xml:space="preserve">LUVA EM PVC RIGIDO ROSCAVEL, DE 4", PARA ELETRODUTO                                                                                                                                                                                                                                                                                                                                                                                                                                                       </v>
          </cell>
          <cell r="C10354" t="str">
            <v xml:space="preserve">UN    </v>
          </cell>
          <cell r="D10354">
            <v>24.15</v>
          </cell>
        </row>
        <row r="10355">
          <cell r="A10355">
            <v>2641</v>
          </cell>
          <cell r="B10355" t="str">
            <v xml:space="preserve">LUVA PARA ELETRODUTO, EM ACO GALVANIZADO ELETROLITICO, COM ROSCA, DIAMETRO DE 100 MM (4")                                                                                                                                                                                                                                                                                                                                                                                                                 </v>
          </cell>
          <cell r="C10355" t="str">
            <v xml:space="preserve">UN    </v>
          </cell>
          <cell r="D10355">
            <v>28.16</v>
          </cell>
        </row>
        <row r="10356">
          <cell r="A10356">
            <v>2636</v>
          </cell>
          <cell r="B10356" t="str">
            <v xml:space="preserve">LUVA PARA ELETRODUTO, EM ACO GALVANIZADO ELETROLITICO, COM ROSCA, DIAMETRO DE 15 MM (1/2")                                                                                                                                                                                                                                                                                                                                                                                                                </v>
          </cell>
          <cell r="C10356" t="str">
            <v xml:space="preserve">UN    </v>
          </cell>
          <cell r="D10356">
            <v>1.81</v>
          </cell>
        </row>
        <row r="10357">
          <cell r="A10357">
            <v>2637</v>
          </cell>
          <cell r="B10357" t="str">
            <v xml:space="preserve">LUVA PARA ELETRODUTO, EM ACO GALVANIZADO ELETROLITICO, COM ROSCA, DIAMETRO DE 20 MM (3/4")                                                                                                                                                                                                                                                                                                                                                                                                                </v>
          </cell>
          <cell r="C10357" t="str">
            <v xml:space="preserve">UN    </v>
          </cell>
          <cell r="D10357">
            <v>1.93</v>
          </cell>
        </row>
        <row r="10358">
          <cell r="A10358">
            <v>2638</v>
          </cell>
          <cell r="B10358" t="str">
            <v xml:space="preserve">LUVA PARA ELETRODUTO, EM ACO GALVANIZADO ELETROLITICO, COM ROSCA, DIAMETRO DE 25 MM (1")                                                                                                                                                                                                                                                                                                                                                                                                                  </v>
          </cell>
          <cell r="C10358" t="str">
            <v xml:space="preserve">UN    </v>
          </cell>
          <cell r="D10358">
            <v>2.2400000000000002</v>
          </cell>
        </row>
        <row r="10359">
          <cell r="A10359">
            <v>2639</v>
          </cell>
          <cell r="B10359" t="str">
            <v xml:space="preserve">LUVA PARA ELETRODUTO, EM ACO GALVANIZADO ELETROLITICO, COM ROSCA, DIAMETRO DE 32 MM (1 1/4")                                                                                                                                                                                                                                                                                                                                                                                                              </v>
          </cell>
          <cell r="C10359" t="str">
            <v xml:space="preserve">UN    </v>
          </cell>
          <cell r="D10359">
            <v>3.98</v>
          </cell>
        </row>
        <row r="10360">
          <cell r="A10360">
            <v>2644</v>
          </cell>
          <cell r="B10360" t="str">
            <v xml:space="preserve">LUVA PARA ELETRODUTO, EM ACO GALVANIZADO ELETROLITICO, COM ROSCA, DIAMETRO DE 40 MM (1 1/2")                                                                                                                                                                                                                                                                                                                                                                                                              </v>
          </cell>
          <cell r="C10360" t="str">
            <v xml:space="preserve">UN    </v>
          </cell>
          <cell r="D10360">
            <v>5.76</v>
          </cell>
        </row>
        <row r="10361">
          <cell r="A10361">
            <v>2640</v>
          </cell>
          <cell r="B10361" t="str">
            <v xml:space="preserve">LUVA PARA ELETRODUTO, EM ACO GALVANIZADO ELETROLITICO, COM ROSCA, DIAMETRO DE 65 MM (2 1/2")                                                                                                                                                                                                                                                                                                                                                                                                              </v>
          </cell>
          <cell r="C10361" t="str">
            <v xml:space="preserve">UN    </v>
          </cell>
          <cell r="D10361">
            <v>11.72</v>
          </cell>
        </row>
        <row r="10362">
          <cell r="A10362">
            <v>2642</v>
          </cell>
          <cell r="B10362" t="str">
            <v xml:space="preserve">LUVA PARA ELETRODUTO, EM ACO GALVANIZADO ELETROLITICO, COM ROSCA, DIAMETRO DE 80 MM (3")                                                                                                                                                                                                                                                                                                                                                                                                                  </v>
          </cell>
          <cell r="C10362" t="str">
            <v xml:space="preserve">UN    </v>
          </cell>
          <cell r="D10362">
            <v>17.850000000000001</v>
          </cell>
        </row>
        <row r="10363">
          <cell r="A10363">
            <v>2643</v>
          </cell>
          <cell r="B10363" t="str">
            <v xml:space="preserve">LUVA PARA ELETRODUTO, EM ACO GALVANIZADO ELETROLITICO, COM ROSCA,DIAMETRO DE 50 MM (2")                                                                                                                                                                                                                                                                                                                                                                                                                   </v>
          </cell>
          <cell r="C10363" t="str">
            <v xml:space="preserve">UN    </v>
          </cell>
          <cell r="D10363">
            <v>8.0299999999999994</v>
          </cell>
        </row>
        <row r="10364">
          <cell r="A10364">
            <v>39855</v>
          </cell>
          <cell r="B10364" t="str">
            <v xml:space="preserve">LUVA PASSANTE DE COBRE (REF 601) SEM ANEL DE SOLDA, BOLSA 15 MM                                                                                                                                                                                                                                                                                                                                                                                                                                           </v>
          </cell>
          <cell r="C10364" t="str">
            <v xml:space="preserve">UN    </v>
          </cell>
          <cell r="D10364">
            <v>2.87</v>
          </cell>
        </row>
        <row r="10365">
          <cell r="A10365">
            <v>39856</v>
          </cell>
          <cell r="B10365" t="str">
            <v xml:space="preserve">LUVA PASSANTE DE COBRE (REF 601) SEM ANEL DE SOLDA, BOLSA 22 MM                                                                                                                                                                                                                                                                                                                                                                                                                                           </v>
          </cell>
          <cell r="C10365" t="str">
            <v xml:space="preserve">UN    </v>
          </cell>
          <cell r="D10365">
            <v>6.77</v>
          </cell>
        </row>
        <row r="10366">
          <cell r="A10366">
            <v>39857</v>
          </cell>
          <cell r="B10366" t="str">
            <v xml:space="preserve">LUVA PASSANTE DE COBRE (REF 601) SEM ANEL DE SOLDA, BOLSA 28 MM                                                                                                                                                                                                                                                                                                                                                                                                                                           </v>
          </cell>
          <cell r="C10366" t="str">
            <v xml:space="preserve">UN    </v>
          </cell>
          <cell r="D10366">
            <v>10.96</v>
          </cell>
        </row>
        <row r="10367">
          <cell r="A10367">
            <v>39858</v>
          </cell>
          <cell r="B10367" t="str">
            <v xml:space="preserve">LUVA PASSANTE DE COBRE (REF 601) SEM ANEL DE SOLDA, BOLSA 35 MM                                                                                                                                                                                                                                                                                                                                                                                                                                           </v>
          </cell>
          <cell r="C10367" t="str">
            <v xml:space="preserve">UN    </v>
          </cell>
          <cell r="D10367">
            <v>24.33</v>
          </cell>
        </row>
        <row r="10368">
          <cell r="A10368">
            <v>39859</v>
          </cell>
          <cell r="B10368" t="str">
            <v xml:space="preserve">LUVA PASSANTE DE COBRE (REF 601) SEM ANEL DE SOLDA, BOLSA 42 MM                                                                                                                                                                                                                                                                                                                                                                                                                                           </v>
          </cell>
          <cell r="C10368" t="str">
            <v xml:space="preserve">UN    </v>
          </cell>
          <cell r="D10368">
            <v>37.51</v>
          </cell>
        </row>
        <row r="10369">
          <cell r="A10369">
            <v>39860</v>
          </cell>
          <cell r="B10369" t="str">
            <v xml:space="preserve">LUVA PASSANTE DE COBRE (REF 601) SEM ANEL DE SOLDA, BOLSA 54 MM                                                                                                                                                                                                                                                                                                                                                                                                                                           </v>
          </cell>
          <cell r="C10369" t="str">
            <v xml:space="preserve">UN    </v>
          </cell>
          <cell r="D10369">
            <v>57.56</v>
          </cell>
        </row>
        <row r="10370">
          <cell r="A10370">
            <v>39861</v>
          </cell>
          <cell r="B10370" t="str">
            <v xml:space="preserve">LUVA PASSANTE DE COBRE (REF 601) SEM ANEL DE SOLDA, BOLSA 66 MM                                                                                                                                                                                                                                                                                                                                                                                                                                           </v>
          </cell>
          <cell r="C10370" t="str">
            <v xml:space="preserve">UN    </v>
          </cell>
          <cell r="D10370">
            <v>164.33</v>
          </cell>
        </row>
        <row r="10371">
          <cell r="A10371">
            <v>3867</v>
          </cell>
          <cell r="B10371" t="str">
            <v xml:space="preserve">LUVA PVC SOLDAVEL, 110 MM, PARA AGUA FRIA PREDIAL                                                                                                                                                                                                                                                                                                                                                                                                                                                         </v>
          </cell>
          <cell r="C10371" t="str">
            <v xml:space="preserve">UN    </v>
          </cell>
          <cell r="D10371">
            <v>66.16</v>
          </cell>
        </row>
        <row r="10372">
          <cell r="A10372">
            <v>3861</v>
          </cell>
          <cell r="B10372" t="str">
            <v xml:space="preserve">LUVA PVC SOLDAVEL, 20 MM, PARA AGUA FRIA PREDIAL                                                                                                                                                                                                                                                                                                                                                                                                                                                          </v>
          </cell>
          <cell r="C10372" t="str">
            <v xml:space="preserve">UN    </v>
          </cell>
          <cell r="D10372">
            <v>0.68</v>
          </cell>
        </row>
        <row r="10373">
          <cell r="A10373">
            <v>3904</v>
          </cell>
          <cell r="B10373" t="str">
            <v xml:space="preserve">LUVA PVC SOLDAVEL, 25 MM, PARA AGUA FRIA PREDIAL                                                                                                                                                                                                                                                                                                                                                                                                                                                          </v>
          </cell>
          <cell r="C10373" t="str">
            <v xml:space="preserve">UN    </v>
          </cell>
          <cell r="D10373">
            <v>0.73</v>
          </cell>
        </row>
        <row r="10374">
          <cell r="A10374">
            <v>3903</v>
          </cell>
          <cell r="B10374" t="str">
            <v xml:space="preserve">LUVA PVC SOLDAVEL, 32 MM, PARA AGUA FRIA PREDIAL                                                                                                                                                                                                                                                                                                                                                                                                                                                          </v>
          </cell>
          <cell r="C10374" t="str">
            <v xml:space="preserve">UN    </v>
          </cell>
          <cell r="D10374">
            <v>1.77</v>
          </cell>
        </row>
        <row r="10375">
          <cell r="A10375">
            <v>3862</v>
          </cell>
          <cell r="B10375" t="str">
            <v xml:space="preserve">LUVA PVC SOLDAVEL, 40 MM, PARA AGUA FRIA PREDIAL                                                                                                                                                                                                                                                                                                                                                                                                                                                          </v>
          </cell>
          <cell r="C10375" t="str">
            <v xml:space="preserve">UN    </v>
          </cell>
          <cell r="D10375">
            <v>3.78</v>
          </cell>
        </row>
        <row r="10376">
          <cell r="A10376">
            <v>3863</v>
          </cell>
          <cell r="B10376" t="str">
            <v xml:space="preserve">LUVA PVC SOLDAVEL, 50 MM, PARA AGUA FRIA PREDIAL                                                                                                                                                                                                                                                                                                                                                                                                                                                          </v>
          </cell>
          <cell r="C10376" t="str">
            <v xml:space="preserve">UN    </v>
          </cell>
          <cell r="D10376">
            <v>3.87</v>
          </cell>
        </row>
        <row r="10377">
          <cell r="A10377">
            <v>3864</v>
          </cell>
          <cell r="B10377" t="str">
            <v xml:space="preserve">LUVA PVC SOLDAVEL, 60 MM, PARA AGUA FRIA PREDIAL                                                                                                                                                                                                                                                                                                                                                                                                                                                          </v>
          </cell>
          <cell r="C10377" t="str">
            <v xml:space="preserve">UN    </v>
          </cell>
          <cell r="D10377">
            <v>11.87</v>
          </cell>
        </row>
        <row r="10378">
          <cell r="A10378">
            <v>3865</v>
          </cell>
          <cell r="B10378" t="str">
            <v xml:space="preserve">LUVA PVC SOLDAVEL, 75 MM, PARA AGUA FRIA PREDIAL                                                                                                                                                                                                                                                                                                                                                                                                                                                          </v>
          </cell>
          <cell r="C10378" t="str">
            <v xml:space="preserve">UN    </v>
          </cell>
          <cell r="D10378">
            <v>17.350000000000001</v>
          </cell>
        </row>
        <row r="10379">
          <cell r="A10379">
            <v>3866</v>
          </cell>
          <cell r="B10379" t="str">
            <v xml:space="preserve">LUVA PVC SOLDAVEL, 85 MM, PARA AGUA FRIA PREDIAL                                                                                                                                                                                                                                                                                                                                                                                                                                                          </v>
          </cell>
          <cell r="C10379" t="str">
            <v xml:space="preserve">UN    </v>
          </cell>
          <cell r="D10379">
            <v>38.96</v>
          </cell>
        </row>
        <row r="10380">
          <cell r="A10380">
            <v>3878</v>
          </cell>
          <cell r="B10380" t="str">
            <v xml:space="preserve">LUVA PVC, ROSCAVEL, 1 1/2", AGUA FRIA PREDIAL                                                                                                                                                                                                                                                                                                                                                                                                                                                             </v>
          </cell>
          <cell r="C10380" t="str">
            <v xml:space="preserve">UN    </v>
          </cell>
          <cell r="D10380">
            <v>10.62</v>
          </cell>
        </row>
        <row r="10381">
          <cell r="A10381">
            <v>3883</v>
          </cell>
          <cell r="B10381" t="str">
            <v xml:space="preserve">LUVA PVC, ROSCAVEL, 1/2", AGUA FRIA PREDIAL                                                                                                                                                                                                                                                                                                                                                                                                                                                               </v>
          </cell>
          <cell r="C10381" t="str">
            <v xml:space="preserve">UN    </v>
          </cell>
          <cell r="D10381">
            <v>1.36</v>
          </cell>
        </row>
        <row r="10382">
          <cell r="A10382">
            <v>3876</v>
          </cell>
          <cell r="B10382" t="str">
            <v xml:space="preserve">LUVA PVC, ROSCAVEL, 1", AGUA FRIA PREDIAL                                                                                                                                                                                                                                                                                                                                                                                                                                                                 </v>
          </cell>
          <cell r="C10382" t="str">
            <v xml:space="preserve">UN    </v>
          </cell>
          <cell r="D10382">
            <v>4.2300000000000004</v>
          </cell>
        </row>
        <row r="10383">
          <cell r="A10383">
            <v>3884</v>
          </cell>
          <cell r="B10383" t="str">
            <v xml:space="preserve">LUVA PVC, ROSCAVEL, 3/4", AGUA FRIA PREDIAL                                                                                                                                                                                                                                                                                                                                                                                                                                                               </v>
          </cell>
          <cell r="C10383" t="str">
            <v xml:space="preserve">UN    </v>
          </cell>
          <cell r="D10383">
            <v>2.15</v>
          </cell>
        </row>
        <row r="10384">
          <cell r="A10384">
            <v>12892</v>
          </cell>
          <cell r="B10384" t="str">
            <v xml:space="preserve">LUVA RASPA DE COURO, CANO CURTO (PUNHO *7* CM)                                                                                                                                                                                                                                                                                                                                                                                                                                                            </v>
          </cell>
          <cell r="C10384" t="str">
            <v xml:space="preserve">PAR   </v>
          </cell>
          <cell r="D10384">
            <v>13.41</v>
          </cell>
        </row>
        <row r="10385">
          <cell r="A10385">
            <v>38447</v>
          </cell>
          <cell r="B10385" t="str">
            <v xml:space="preserve">LUVA SIMPLES PPR, F/F, SOLDAVEL, DN 110 MM, PARA AGUA QUENTE PREDIAL                                                                                                                                                                                                                                                                                                                                                                                                                                      </v>
          </cell>
          <cell r="C10385" t="str">
            <v xml:space="preserve">UN    </v>
          </cell>
          <cell r="D10385">
            <v>87.67</v>
          </cell>
        </row>
        <row r="10386">
          <cell r="A10386">
            <v>36320</v>
          </cell>
          <cell r="B10386" t="str">
            <v xml:space="preserve">LUVA SIMPLES PPR, F/F, SOLDAVEL, DN 20 MM, PARA AGUA QUENTE PREDIAL                                                                                                                                                                                                                                                                                                                                                                                                                                       </v>
          </cell>
          <cell r="C10386" t="str">
            <v xml:space="preserve">UN    </v>
          </cell>
          <cell r="D10386">
            <v>2.36</v>
          </cell>
        </row>
        <row r="10387">
          <cell r="A10387">
            <v>36324</v>
          </cell>
          <cell r="B10387" t="str">
            <v xml:space="preserve">LUVA SIMPLES PPR, F/F, SOLDAVEL, DN 25 MM, PARA AGUA QUENTE PREDIAL                                                                                                                                                                                                                                                                                                                                                                                                                                       </v>
          </cell>
          <cell r="C10387" t="str">
            <v xml:space="preserve">UN    </v>
          </cell>
          <cell r="D10387">
            <v>2.15</v>
          </cell>
        </row>
        <row r="10388">
          <cell r="A10388">
            <v>38441</v>
          </cell>
          <cell r="B10388" t="str">
            <v xml:space="preserve">LUVA SIMPLES PPR, F/F, SOLDAVEL, DN 32 MM, PARA AGUA QUENTE PREDIAL                                                                                                                                                                                                                                                                                                                                                                                                                                       </v>
          </cell>
          <cell r="C10388" t="str">
            <v xml:space="preserve">UN    </v>
          </cell>
          <cell r="D10388">
            <v>3.85</v>
          </cell>
        </row>
        <row r="10389">
          <cell r="A10389">
            <v>38442</v>
          </cell>
          <cell r="B10389" t="str">
            <v xml:space="preserve">LUVA SIMPLES PPR, F/F, SOLDAVEL, DN 40 MM, PARA AGUA QUENTE PREDIAL                                                                                                                                                                                                                                                                                                                                                                                                                                       </v>
          </cell>
          <cell r="C10389" t="str">
            <v xml:space="preserve">UN    </v>
          </cell>
          <cell r="D10389">
            <v>10.96</v>
          </cell>
        </row>
        <row r="10390">
          <cell r="A10390">
            <v>38443</v>
          </cell>
          <cell r="B10390" t="str">
            <v xml:space="preserve">LUVA SIMPLES PPR, F/F, SOLDAVEL, DN 50 MM, PARA AGUA QUENTE PREDIAL                                                                                                                                                                                                                                                                                                                                                                                                                                       </v>
          </cell>
          <cell r="C10390" t="str">
            <v xml:space="preserve">UN    </v>
          </cell>
          <cell r="D10390">
            <v>13.29</v>
          </cell>
        </row>
        <row r="10391">
          <cell r="A10391">
            <v>38444</v>
          </cell>
          <cell r="B10391" t="str">
            <v xml:space="preserve">LUVA SIMPLES PPR, F/F, SOLDAVEL, DN 63 MM, PARA AGUA QUENTE PREDIAL                                                                                                                                                                                                                                                                                                                                                                                                                                       </v>
          </cell>
          <cell r="C10391" t="str">
            <v xml:space="preserve">UN    </v>
          </cell>
          <cell r="D10391">
            <v>22.32</v>
          </cell>
        </row>
        <row r="10392">
          <cell r="A10392">
            <v>38445</v>
          </cell>
          <cell r="B10392" t="str">
            <v xml:space="preserve">LUVA SIMPLES PPR, F/F, SOLDAVEL, DN 75 MM, PARA AGUA QUENTE PREDIAL                                                                                                                                                                                                                                                                                                                                                                                                                                       </v>
          </cell>
          <cell r="C10392" t="str">
            <v xml:space="preserve">UN    </v>
          </cell>
          <cell r="D10392">
            <v>41.39</v>
          </cell>
        </row>
        <row r="10393">
          <cell r="A10393">
            <v>38446</v>
          </cell>
          <cell r="B10393" t="str">
            <v xml:space="preserve">LUVA SIMPLES PPR, F/F, SOLDAVEL, DN 90 MM, PARA AGUA QUENTE PREDIAL                                                                                                                                                                                                                                                                                                                                                                                                                                       </v>
          </cell>
          <cell r="C10393" t="str">
            <v xml:space="preserve">UN    </v>
          </cell>
          <cell r="D10393">
            <v>67.739999999999995</v>
          </cell>
        </row>
        <row r="10394">
          <cell r="A10394">
            <v>3837</v>
          </cell>
          <cell r="B10394" t="str">
            <v xml:space="preserve">LUVA SIMPLES PVC PBA, JE, DN 100 / DE 110 MM, PARA REDE DE AGUA                                                                                                                                                                                                                                                                                                                                                                                                                                           </v>
          </cell>
          <cell r="C10394" t="str">
            <v xml:space="preserve">UN    </v>
          </cell>
          <cell r="D10394">
            <v>34.409999999999997</v>
          </cell>
        </row>
        <row r="10395">
          <cell r="A10395">
            <v>3845</v>
          </cell>
          <cell r="B10395" t="str">
            <v xml:space="preserve">LUVA SIMPLES PVC PBA, JE, DN 50 / DE 60 MM, PARA REDE DE AGUA                                                                                                                                                                                                                                                                                                                                                                                                                                             </v>
          </cell>
          <cell r="C10395" t="str">
            <v xml:space="preserve">UN    </v>
          </cell>
          <cell r="D10395">
            <v>12.57</v>
          </cell>
        </row>
        <row r="10396">
          <cell r="A10396">
            <v>11045</v>
          </cell>
          <cell r="B10396" t="str">
            <v xml:space="preserve">LUVA SIMPLES PVC PBA, JE, DN 75 / DE 85 MM, PARA REDE DE AGUA                                                                                                                                                                                                                                                                                                                                                                                                                                             </v>
          </cell>
          <cell r="C10396" t="str">
            <v xml:space="preserve">UN    </v>
          </cell>
          <cell r="D10396">
            <v>24.25</v>
          </cell>
        </row>
        <row r="10397">
          <cell r="A10397">
            <v>20170</v>
          </cell>
          <cell r="B10397" t="str">
            <v xml:space="preserve">LUVA SIMPLES, PVC SERIE R, 100 MM, PARA ESGOTO PREDIAL                                                                                                                                                                                                                                                                                                                                                                                                                                                    </v>
          </cell>
          <cell r="C10397" t="str">
            <v xml:space="preserve">UN    </v>
          </cell>
          <cell r="D10397">
            <v>13.69</v>
          </cell>
        </row>
        <row r="10398">
          <cell r="A10398">
            <v>20171</v>
          </cell>
          <cell r="B10398" t="str">
            <v xml:space="preserve">LUVA SIMPLES, PVC SERIE R, 150 MM, PARA ESGOTO PREDIAL                                                                                                                                                                                                                                                                                                                                                                                                                                                    </v>
          </cell>
          <cell r="C10398" t="str">
            <v xml:space="preserve">UN    </v>
          </cell>
          <cell r="D10398">
            <v>39.47</v>
          </cell>
        </row>
        <row r="10399">
          <cell r="A10399">
            <v>20167</v>
          </cell>
          <cell r="B10399" t="str">
            <v xml:space="preserve">LUVA SIMPLES, PVC SERIE R, 40 MM, PARA ESGOTO PREDIAL                                                                                                                                                                                                                                                                                                                                                                                                                                                     </v>
          </cell>
          <cell r="C10399" t="str">
            <v xml:space="preserve">UN    </v>
          </cell>
          <cell r="D10399">
            <v>4.96</v>
          </cell>
        </row>
        <row r="10400">
          <cell r="A10400">
            <v>20168</v>
          </cell>
          <cell r="B10400" t="str">
            <v xml:space="preserve">LUVA SIMPLES, PVC SERIE R, 50 MM, PARA ESGOTO PREDIAL                                                                                                                                                                                                                                                                                                                                                                                                                                                     </v>
          </cell>
          <cell r="C10400" t="str">
            <v xml:space="preserve">UN    </v>
          </cell>
          <cell r="D10400">
            <v>10.210000000000001</v>
          </cell>
        </row>
        <row r="10401">
          <cell r="A10401">
            <v>20169</v>
          </cell>
          <cell r="B10401" t="str">
            <v xml:space="preserve">LUVA SIMPLES, PVC SERIE R, 75 MM, PARA ESGOTO PREDIAL                                                                                                                                                                                                                                                                                                                                                                                                                                                     </v>
          </cell>
          <cell r="C10401" t="str">
            <v xml:space="preserve">UN    </v>
          </cell>
          <cell r="D10401">
            <v>11.92</v>
          </cell>
        </row>
        <row r="10402">
          <cell r="A10402">
            <v>3899</v>
          </cell>
          <cell r="B10402" t="str">
            <v xml:space="preserve">LUVA SIMPLES, PVC, SOLDAVEL, DN 100 MM, SERIE NORMAL, PARA ESGOTO PREDIAL                                                                                                                                                                                                                                                                                                                                                                                                                                 </v>
          </cell>
          <cell r="C10402" t="str">
            <v xml:space="preserve">UN    </v>
          </cell>
          <cell r="D10402">
            <v>6.61</v>
          </cell>
        </row>
        <row r="10403">
          <cell r="A10403">
            <v>38676</v>
          </cell>
          <cell r="B10403" t="str">
            <v xml:space="preserve">LUVA SIMPLES, PVC, SOLDAVEL, DN 150 MM, SERIE NORMAL, PARA ESGOTO PREDIAL                                                                                                                                                                                                                                                                                                                                                                                                                                 </v>
          </cell>
          <cell r="C10403" t="str">
            <v xml:space="preserve">UN    </v>
          </cell>
          <cell r="D10403">
            <v>33.08</v>
          </cell>
        </row>
        <row r="10404">
          <cell r="A10404">
            <v>3897</v>
          </cell>
          <cell r="B10404" t="str">
            <v xml:space="preserve">LUVA SIMPLES, PVC, SOLDAVEL, DN 40 MM, SERIE NORMAL, PARA ESGOTO PREDIAL                                                                                                                                                                                                                                                                                                                                                                                                                                  </v>
          </cell>
          <cell r="C10404" t="str">
            <v xml:space="preserve">UN    </v>
          </cell>
          <cell r="D10404">
            <v>1.61</v>
          </cell>
        </row>
        <row r="10405">
          <cell r="A10405">
            <v>3875</v>
          </cell>
          <cell r="B10405" t="str">
            <v xml:space="preserve">LUVA SIMPLES, PVC, SOLDAVEL, DN 50 MM, SERIE NORMAL, PARA ESGOTO PREDIAL                                                                                                                                                                                                                                                                                                                                                                                                                                  </v>
          </cell>
          <cell r="C10405" t="str">
            <v xml:space="preserve">UN    </v>
          </cell>
          <cell r="D10405">
            <v>3.33</v>
          </cell>
        </row>
        <row r="10406">
          <cell r="A10406">
            <v>3898</v>
          </cell>
          <cell r="B10406" t="str">
            <v xml:space="preserve">LUVA SIMPLES, PVC, SOLDAVEL, DN 75 MM, SERIE NORMAL, PARA ESGOTO PREDIAL                                                                                                                                                                                                                                                                                                                                                                                                                                  </v>
          </cell>
          <cell r="C10406" t="str">
            <v xml:space="preserve">UN    </v>
          </cell>
          <cell r="D10406">
            <v>6.77</v>
          </cell>
        </row>
        <row r="10407">
          <cell r="A10407">
            <v>3855</v>
          </cell>
          <cell r="B10407" t="str">
            <v xml:space="preserve">LUVA SOLDAVEL COM BUCHA DE LATAO, PVC, 20 MM X 1/2"                                                                                                                                                                                                                                                                                                                                                                                                                                                       </v>
          </cell>
          <cell r="C10407" t="str">
            <v xml:space="preserve">UN    </v>
          </cell>
          <cell r="D10407">
            <v>4.59</v>
          </cell>
        </row>
        <row r="10408">
          <cell r="A10408">
            <v>3874</v>
          </cell>
          <cell r="B10408" t="str">
            <v xml:space="preserve">LUVA SOLDAVEL COM BUCHA DE LATAO, PVC, 25 MM X 1/2"                                                                                                                                                                                                                                                                                                                                                                                                                                                       </v>
          </cell>
          <cell r="C10408" t="str">
            <v xml:space="preserve">UN    </v>
          </cell>
          <cell r="D10408">
            <v>5.32</v>
          </cell>
        </row>
        <row r="10409">
          <cell r="A10409">
            <v>3870</v>
          </cell>
          <cell r="B10409" t="str">
            <v xml:space="preserve">LUVA SOLDAVEL COM BUCHA DE LATAO, PVC, 25 MM X 3/4"                                                                                                                                                                                                                                                                                                                                                                                                                                                       </v>
          </cell>
          <cell r="C10409" t="str">
            <v xml:space="preserve">UN    </v>
          </cell>
          <cell r="D10409">
            <v>5.83</v>
          </cell>
        </row>
        <row r="10410">
          <cell r="A10410">
            <v>38678</v>
          </cell>
          <cell r="B10410" t="str">
            <v xml:space="preserve">LUVA SOLDAVEL COM BUCHA DE LATAO, PVC, 32 MM X 1"                                                                                                                                                                                                                                                                                                                                                                                                                                                         </v>
          </cell>
          <cell r="C10410" t="str">
            <v xml:space="preserve">UN    </v>
          </cell>
          <cell r="D10410">
            <v>15.44</v>
          </cell>
        </row>
        <row r="10411">
          <cell r="A10411">
            <v>3859</v>
          </cell>
          <cell r="B10411" t="str">
            <v xml:space="preserve">LUVA SOLDAVEL COM ROSCA, PVC, 20 MM X 1/2", PARA AGUA FRIA PREDIAL                                                                                                                                                                                                                                                                                                                                                                                                                                        </v>
          </cell>
          <cell r="C10411" t="str">
            <v xml:space="preserve">UN    </v>
          </cell>
          <cell r="D10411">
            <v>1.17</v>
          </cell>
        </row>
        <row r="10412">
          <cell r="A10412">
            <v>3856</v>
          </cell>
          <cell r="B10412" t="str">
            <v xml:space="preserve">LUVA SOLDAVEL COM ROSCA, PVC, 25 MM X 1/2", PARA AGUA FRIA PREDIAL                                                                                                                                                                                                                                                                                                                                                                                                                                        </v>
          </cell>
          <cell r="C10412" t="str">
            <v xml:space="preserve">UN    </v>
          </cell>
          <cell r="D10412">
            <v>1.63</v>
          </cell>
        </row>
        <row r="10413">
          <cell r="A10413">
            <v>3906</v>
          </cell>
          <cell r="B10413" t="str">
            <v xml:space="preserve">LUVA SOLDAVEL COM ROSCA, PVC, 25 MM X 3/4", PARA AGUA FRIA PREDIAL                                                                                                                                                                                                                                                                                                                                                                                                                                        </v>
          </cell>
          <cell r="C10413" t="str">
            <v xml:space="preserve">UN    </v>
          </cell>
          <cell r="D10413">
            <v>1.34</v>
          </cell>
        </row>
        <row r="10414">
          <cell r="A10414">
            <v>3860</v>
          </cell>
          <cell r="B10414" t="str">
            <v xml:space="preserve">LUVA SOLDAVEL COM ROSCA, PVC, 32 MM X 1", PARA AGUA FRIA PREDIAL                                                                                                                                                                                                                                                                                                                                                                                                                                          </v>
          </cell>
          <cell r="C10414" t="str">
            <v xml:space="preserve">UN    </v>
          </cell>
          <cell r="D10414">
            <v>4</v>
          </cell>
        </row>
        <row r="10415">
          <cell r="A10415">
            <v>3905</v>
          </cell>
          <cell r="B10415" t="str">
            <v xml:space="preserve">LUVA SOLDAVEL COM ROSCA, PVC, 40 MM X 1 1/4", PARA AGUA FRIA PREDIAL                                                                                                                                                                                                                                                                                                                                                                                                                                      </v>
          </cell>
          <cell r="C10415" t="str">
            <v xml:space="preserve">UN    </v>
          </cell>
          <cell r="D10415">
            <v>9.17</v>
          </cell>
        </row>
        <row r="10416">
          <cell r="A10416">
            <v>3871</v>
          </cell>
          <cell r="B10416" t="str">
            <v xml:space="preserve">LUVA SOLDAVEL COM ROSCA, PVC, 50 MM X 1 1/2", PARA AGUA FRIA PREDIAL                                                                                                                                                                                                                                                                                                                                                                                                                                      </v>
          </cell>
          <cell r="C10416" t="str">
            <v xml:space="preserve">UN    </v>
          </cell>
          <cell r="D10416">
            <v>16.23</v>
          </cell>
        </row>
        <row r="10417">
          <cell r="A10417">
            <v>39292</v>
          </cell>
          <cell r="B10417" t="str">
            <v xml:space="preserve">LUVA/UNIAO DE REDUCAO METALICA, PARA CONEXAO COM ANEL DESLIZANTE, DN 20 X 16 MM, EM TUBO PEX PARA INST. AGUA QUENTE/FRIA                                                                                                                                                                                                                                                                                                                                                                                  </v>
          </cell>
          <cell r="C10417" t="str">
            <v xml:space="preserve">UN    </v>
          </cell>
          <cell r="D10417">
            <v>8.32</v>
          </cell>
        </row>
        <row r="10418">
          <cell r="A10418">
            <v>39293</v>
          </cell>
          <cell r="B10418" t="str">
            <v xml:space="preserve">LUVA/UNIAO DE REDUCAO METALICA, PARA CONEXAO COM ANEL DESLIZANTE, DN 25 X 16 MM, EM TUBO PEX PARA INST. AGUA QUENTE/FRIA                                                                                                                                                                                                                                                                                                                                                                                  </v>
          </cell>
          <cell r="C10418" t="str">
            <v xml:space="preserve">UN    </v>
          </cell>
          <cell r="D10418">
            <v>12.92</v>
          </cell>
        </row>
        <row r="10419">
          <cell r="A10419">
            <v>39294</v>
          </cell>
          <cell r="B10419" t="str">
            <v xml:space="preserve">LUVA/UNIAO DE REDUCAO METALICA, PARA CONEXAO COM ANEL DESLIZANTE, DN 25 X 20 MM, EM TUBO PEX PARA INST. AGUA QUENTE/FRIA                                                                                                                                                                                                                                                                                                                                                                                  </v>
          </cell>
          <cell r="C10419" t="str">
            <v xml:space="preserve">UN    </v>
          </cell>
          <cell r="D10419">
            <v>13.81</v>
          </cell>
        </row>
        <row r="10420">
          <cell r="A10420">
            <v>39295</v>
          </cell>
          <cell r="B10420" t="str">
            <v xml:space="preserve">LUVA/UNIAO DE REDUCAO METALICA, PARA CONEXAO COM ANEL DESLIZANTE, DN 32 X 25 MM, EM TUBO PEX PARA INST. AGUA QUENTE/FRIA                                                                                                                                                                                                                                                                                                                                                                                  </v>
          </cell>
          <cell r="C10420" t="str">
            <v xml:space="preserve">UN    </v>
          </cell>
          <cell r="D10420">
            <v>19</v>
          </cell>
        </row>
        <row r="10421">
          <cell r="A10421">
            <v>39312</v>
          </cell>
          <cell r="B10421" t="str">
            <v xml:space="preserve">LUVA/UNIAO DE REDUCAO, PLASTICA, PARA CONEXAO COM CRIMPAGEM, DN 20 X 16 MM, EM TUBO PEX PARA INST. AGUA QUENTE/FRIA                                                                                                                                                                                                                                                                                                                                                                                       </v>
          </cell>
          <cell r="C10421" t="str">
            <v xml:space="preserve">UN    </v>
          </cell>
          <cell r="D10421">
            <v>12.75</v>
          </cell>
        </row>
        <row r="10422">
          <cell r="A10422">
            <v>39313</v>
          </cell>
          <cell r="B10422" t="str">
            <v xml:space="preserve">LUVA/UNIAO DE REDUCAO, PLASTICA, PARA CONEXAO COM CRIMPAGEM, DN 25 X 16 MM, EM TUBO PEX PARA INST. AGUA QUENTE/FRIA                                                                                                                                                                                                                                                                                                                                                                                       </v>
          </cell>
          <cell r="C10422" t="str">
            <v xml:space="preserve">UN    </v>
          </cell>
          <cell r="D10422">
            <v>17.12</v>
          </cell>
        </row>
        <row r="10423">
          <cell r="A10423">
            <v>39314</v>
          </cell>
          <cell r="B10423" t="str">
            <v xml:space="preserve">LUVA/UNIAO DE REDUCAO, PLASTICA, PARA CONEXAO COM CRIMPAGEM, DN 32 X 25 MM, EM TUBO PEX PARA INST. AGUA QUENTE/FRIA                                                                                                                                                                                                                                                                                                                                                                                       </v>
          </cell>
          <cell r="C10423" t="str">
            <v xml:space="preserve">UN    </v>
          </cell>
          <cell r="D10423">
            <v>25.2</v>
          </cell>
        </row>
        <row r="10424">
          <cell r="A10424">
            <v>39296</v>
          </cell>
          <cell r="B10424" t="str">
            <v xml:space="preserve">LUVA/UNIAO METALICA, PARA CONEXAO COM ANEL DESLIZANTE, DN 16 MM, EM TUBO PEX PARA INST. AGUA QUENTE/FRIA                                                                                                                                                                                                                                                                                                                                                                                                  </v>
          </cell>
          <cell r="C10424" t="str">
            <v xml:space="preserve">UN    </v>
          </cell>
          <cell r="D10424">
            <v>7.58</v>
          </cell>
        </row>
        <row r="10425">
          <cell r="A10425">
            <v>39297</v>
          </cell>
          <cell r="B10425" t="str">
            <v xml:space="preserve">LUVA/UNIAO METALICA, PARA CONEXAO COM ANEL DESLIZANTE, DN 20 MM, EM TUBO PEX PARA INST. AGUA QUENTE/FRIA                                                                                                                                                                                                                                                                                                                                                                                                  </v>
          </cell>
          <cell r="C10425" t="str">
            <v xml:space="preserve">UN    </v>
          </cell>
          <cell r="D10425">
            <v>10.28</v>
          </cell>
        </row>
        <row r="10426">
          <cell r="A10426">
            <v>39298</v>
          </cell>
          <cell r="B10426" t="str">
            <v xml:space="preserve">LUVA/UNIAO METALICA, PARA CONEXAO COM ANEL DESLIZANTE, DN 25 MM, EM TUBO PEX PARA INST. AGUA QUENTE/FRIA                                                                                                                                                                                                                                                                                                                                                                                                  </v>
          </cell>
          <cell r="C10426" t="str">
            <v xml:space="preserve">UN    </v>
          </cell>
          <cell r="D10426">
            <v>19.739999999999998</v>
          </cell>
        </row>
        <row r="10427">
          <cell r="A10427">
            <v>39299</v>
          </cell>
          <cell r="B10427" t="str">
            <v xml:space="preserve">LUVA/UNIAO METALICA, PARA CONEXAO COM ANEL DESLIZANTE, DN 32 MM, EM TUBO PEX PARA INST. AGUA QUENTE/FRIA                                                                                                                                                                                                                                                                                                                                                                                                  </v>
          </cell>
          <cell r="C10427" t="str">
            <v xml:space="preserve">UN    </v>
          </cell>
          <cell r="D10427">
            <v>23.39</v>
          </cell>
        </row>
        <row r="10428">
          <cell r="A10428">
            <v>39308</v>
          </cell>
          <cell r="B10428" t="str">
            <v xml:space="preserve">LUVA/UNIAO, PLASTICA, PARA CONEXAO COM CRIMPAGEM, DN 16 MM, EM TUBO PEX PARA INST. AGUA QUENTE/FRIA                                                                                                                                                                                                                                                                                                                                                                                                       </v>
          </cell>
          <cell r="C10428" t="str">
            <v xml:space="preserve">UN    </v>
          </cell>
          <cell r="D10428">
            <v>6.32</v>
          </cell>
        </row>
        <row r="10429">
          <cell r="A10429">
            <v>39309</v>
          </cell>
          <cell r="B10429" t="str">
            <v xml:space="preserve">LUVA/UNIAO, PLASTICA, PARA CONEXAO COM CRIMPAGEM, DN 20 MM, EM TUBO PEX PARA INST. AGUA QUENTE/FRIA                                                                                                                                                                                                                                                                                                                                                                                                       </v>
          </cell>
          <cell r="C10429" t="str">
            <v xml:space="preserve">UN    </v>
          </cell>
          <cell r="D10429">
            <v>7.21</v>
          </cell>
        </row>
        <row r="10430">
          <cell r="A10430">
            <v>39310</v>
          </cell>
          <cell r="B10430" t="str">
            <v xml:space="preserve">LUVA/UNIAO, PLASTICA, PARA CONEXAO COM CRIMPAGEM, DN 25 MM, EM TUBO PEX PARA INST. AGUA QUENTE/FRIA                                                                                                                                                                                                                                                                                                                                                                                                       </v>
          </cell>
          <cell r="C10430" t="str">
            <v xml:space="preserve">UN    </v>
          </cell>
          <cell r="D10430">
            <v>13.46</v>
          </cell>
        </row>
        <row r="10431">
          <cell r="A10431">
            <v>39311</v>
          </cell>
          <cell r="B10431" t="str">
            <v xml:space="preserve">LUVA/UNIAO, PLASTICA, PARA CONEXAO COM CRIMPAGEM, DN 32 MM, EM TUBO PEX PARA INST. AGUA QUENTE/FRIA                                                                                                                                                                                                                                                                                                                                                                                                       </v>
          </cell>
          <cell r="C10431" t="str">
            <v xml:space="preserve">UN    </v>
          </cell>
          <cell r="D10431">
            <v>19.059999999999999</v>
          </cell>
        </row>
        <row r="10432">
          <cell r="A10432">
            <v>37427</v>
          </cell>
          <cell r="B10432" t="str">
            <v xml:space="preserve">LUVA, PEAD PE 100, DE 125 MM, PARA ELETROFUSAO                                                                                                                                                                                                                                                                                                                                                                                                                                                            </v>
          </cell>
          <cell r="C10432" t="str">
            <v xml:space="preserve">UN    </v>
          </cell>
          <cell r="D10432">
            <v>60.11</v>
          </cell>
        </row>
        <row r="10433">
          <cell r="A10433">
            <v>37424</v>
          </cell>
          <cell r="B10433" t="str">
            <v xml:space="preserve">LUVA, PEAD PE 100, DE 20 MM, PARA ELETROFUSAO                                                                                                                                                                                                                                                                                                                                                                                                                                                             </v>
          </cell>
          <cell r="C10433" t="str">
            <v xml:space="preserve">UN    </v>
          </cell>
          <cell r="D10433">
            <v>11.58</v>
          </cell>
        </row>
        <row r="10434">
          <cell r="A10434">
            <v>37428</v>
          </cell>
          <cell r="B10434" t="str">
            <v xml:space="preserve">LUVA, PEAD PE 100, DE 200 MM, PARA ELETROFUSAO                                                                                                                                                                                                                                                                                                                                                                                                                                                            </v>
          </cell>
          <cell r="C10434" t="str">
            <v xml:space="preserve">UN    </v>
          </cell>
          <cell r="D10434">
            <v>207.17</v>
          </cell>
        </row>
        <row r="10435">
          <cell r="A10435">
            <v>37425</v>
          </cell>
          <cell r="B10435" t="str">
            <v xml:space="preserve">LUVA, PEAD PE 100, DE 32 MM, PARA ELETROFUSAO                                                                                                                                                                                                                                                                                                                                                                                                                                                             </v>
          </cell>
          <cell r="C10435" t="str">
            <v xml:space="preserve">UN    </v>
          </cell>
          <cell r="D10435">
            <v>12.48</v>
          </cell>
        </row>
        <row r="10436">
          <cell r="A10436">
            <v>37429</v>
          </cell>
          <cell r="B10436" t="str">
            <v xml:space="preserve">LUVA, PEAD PE 100, DE 400 MM, PARA ELETROFUSAO                                                                                                                                                                                                                                                                                                                                                                                                                                                            </v>
          </cell>
          <cell r="C10436" t="str">
            <v xml:space="preserve">UN    </v>
          </cell>
          <cell r="D10436">
            <v>2619.8200000000002</v>
          </cell>
        </row>
        <row r="10437">
          <cell r="A10437">
            <v>37426</v>
          </cell>
          <cell r="B10437" t="str">
            <v xml:space="preserve">LUVA, PEAD PE 100, DE 63 MM, PARA ELETROFUSAO                                                                                                                                                                                                                                                                                                                                                                                                                                                             </v>
          </cell>
          <cell r="C10437" t="str">
            <v xml:space="preserve">UN    </v>
          </cell>
          <cell r="D10437">
            <v>25.2</v>
          </cell>
        </row>
        <row r="10438">
          <cell r="A10438">
            <v>11519</v>
          </cell>
          <cell r="B10438" t="str">
            <v xml:space="preserve">MACANETA ALAVANCA RETA OCA, EM ZAMAC COM ACABAMENTO CROMADO, COMPRIMENTO APROX DE 15 CM                                                                                                                                                                                                                                                                                                                                                                                                                   </v>
          </cell>
          <cell r="C10438" t="str">
            <v xml:space="preserve">PAR   </v>
          </cell>
          <cell r="D10438">
            <v>67.73</v>
          </cell>
        </row>
        <row r="10439">
          <cell r="A10439">
            <v>11520</v>
          </cell>
          <cell r="B10439" t="str">
            <v xml:space="preserve">MACANETA ALAVANCA, RETA SIMPLES / OCA, CROMADA, COMPRIMENTO DE 10 A 16 CM, ACABAMENTO PADRAO POPULAR - SOMENTE MACANETAS                                                                                                                                                                                                                                                                                                                                                                                  </v>
          </cell>
          <cell r="C10439" t="str">
            <v xml:space="preserve">PAR   </v>
          </cell>
          <cell r="D10439">
            <v>31.31</v>
          </cell>
        </row>
        <row r="10440">
          <cell r="A10440">
            <v>11518</v>
          </cell>
          <cell r="B10440" t="str">
            <v xml:space="preserve">MACANETA BOLA, EM ZAMAC COM ACABAMENTO CROMADO, DIAMETRO DE APROX 2 1/2"                                                                                                                                                                                                                                                                                                                                                                                                                                  </v>
          </cell>
          <cell r="C10440" t="str">
            <v xml:space="preserve">PAR   </v>
          </cell>
          <cell r="D10440">
            <v>113.85</v>
          </cell>
        </row>
        <row r="10441">
          <cell r="A10441">
            <v>38473</v>
          </cell>
          <cell r="B10441" t="str">
            <v xml:space="preserve">MACARICO DE SOLDA 201 PARA EXTENSAO GLP OU ACETILENO                                                                                                                                                                                                                                                                                                                                                                                                                                                      </v>
          </cell>
          <cell r="C10441" t="str">
            <v xml:space="preserve">UN    </v>
          </cell>
          <cell r="D10441">
            <v>165.82</v>
          </cell>
        </row>
        <row r="10442">
          <cell r="A10442">
            <v>4244</v>
          </cell>
          <cell r="B10442" t="str">
            <v xml:space="preserve">MACARIQUEIRO (HORISTA)                                                                                                                                                                                                                                                                                                                                                                                                                                                                                    </v>
          </cell>
          <cell r="C10442" t="str">
            <v xml:space="preserve">H     </v>
          </cell>
          <cell r="D10442">
            <v>26.74</v>
          </cell>
        </row>
        <row r="10443">
          <cell r="A10443">
            <v>40977</v>
          </cell>
          <cell r="B10443" t="str">
            <v xml:space="preserve">MACARIQUEIRO (MENSALISTA)                                                                                                                                                                                                                                                                                                                                                                                                                                                                                 </v>
          </cell>
          <cell r="C10443" t="str">
            <v xml:space="preserve">MES   </v>
          </cell>
          <cell r="D10443">
            <v>4682.8599999999997</v>
          </cell>
        </row>
        <row r="10444">
          <cell r="A10444">
            <v>4115</v>
          </cell>
          <cell r="B10444" t="str">
            <v xml:space="preserve">MADEIRA ROLICA TRATADA, D = 12 A 15 CM, H = 3,00 M, EM EUCALIPTO OU EQUIVALENTE DA REGIAO                                                                                                                                                                                                                                                                                                                                                                                                                 </v>
          </cell>
          <cell r="C10444" t="str">
            <v xml:space="preserve">M     </v>
          </cell>
          <cell r="D10444">
            <v>24.41</v>
          </cell>
        </row>
        <row r="10445">
          <cell r="A10445">
            <v>4119</v>
          </cell>
          <cell r="B10445" t="str">
            <v xml:space="preserve">MADEIRA ROLICA TRATADA, D = 16 A 20 CM, H = 6,00 M, EM EUCALIPTO OU EQUIVALENTE DA REGIAO                                                                                                                                                                                                                                                                                                                                                                                                                 </v>
          </cell>
          <cell r="C10445" t="str">
            <v xml:space="preserve">M     </v>
          </cell>
          <cell r="D10445">
            <v>49.3</v>
          </cell>
        </row>
        <row r="10446">
          <cell r="A10446">
            <v>2794</v>
          </cell>
          <cell r="B10446" t="str">
            <v xml:space="preserve">MADEIRA ROLICA TRATADA, D = 25 A 29 CM, H = 6,50 M, EM EUCALIPTO OU EQUIVALENTE DA REGIAO                                                                                                                                                                                                                                                                                                                                                                                                                 </v>
          </cell>
          <cell r="C10446" t="str">
            <v xml:space="preserve">M     </v>
          </cell>
          <cell r="D10446">
            <v>130.78</v>
          </cell>
        </row>
        <row r="10447">
          <cell r="A10447">
            <v>2788</v>
          </cell>
          <cell r="B10447" t="str">
            <v xml:space="preserve">MADEIRA ROLICA TRATADA, D = 30 A 34 CM, H = 6,50 M, EM EUCALIPTO OU EQUIVALENTE DA REGIAO                                                                                                                                                                                                                                                                                                                                                                                                                 </v>
          </cell>
          <cell r="C10447" t="str">
            <v xml:space="preserve">M     </v>
          </cell>
          <cell r="D10447">
            <v>190.52</v>
          </cell>
        </row>
        <row r="10448">
          <cell r="A10448">
            <v>4006</v>
          </cell>
          <cell r="B10448" t="str">
            <v xml:space="preserve">MADEIRA SERRADA EM PINUS, MISTA OU EQUIVALENTE DA REGIAO - BRUTA                                                                                                                                                                                                                                                                                                                                                                                                                                          </v>
          </cell>
          <cell r="C10448" t="str">
            <v xml:space="preserve">M3    </v>
          </cell>
          <cell r="D10448">
            <v>1696.77</v>
          </cell>
        </row>
        <row r="10449">
          <cell r="A10449">
            <v>36151</v>
          </cell>
          <cell r="B10449" t="str">
            <v xml:space="preserve">MANGOTE DE SEGURANCA EM RASPA DE COURO                                                                                                                                                                                                                                                                                                                                                                                                                                                                    </v>
          </cell>
          <cell r="C10449" t="str">
            <v xml:space="preserve">UN    </v>
          </cell>
          <cell r="D10449">
            <v>29.8</v>
          </cell>
        </row>
        <row r="10450">
          <cell r="A10450">
            <v>37457</v>
          </cell>
          <cell r="B10450" t="str">
            <v xml:space="preserve">MANGUEIRA CRISTAL PARA NIVEL, LISA, PVC TRANSPARENTE, 3/8" X1,5 MM                                                                                                                                                                                                                                                                                                                                                                                                                                        </v>
          </cell>
          <cell r="C10450" t="str">
            <v xml:space="preserve">M     </v>
          </cell>
          <cell r="D10450">
            <v>3.36</v>
          </cell>
        </row>
        <row r="10451">
          <cell r="A10451">
            <v>37456</v>
          </cell>
          <cell r="B10451" t="str">
            <v xml:space="preserve">MANGUEIRA CRISTAL PARA NIVEL, LISA, PVC TRANSPARENTE, 5/16" X1 MM                                                                                                                                                                                                                                                                                                                                                                                                                                         </v>
          </cell>
          <cell r="C10451" t="str">
            <v xml:space="preserve">M     </v>
          </cell>
          <cell r="D10451">
            <v>1.77</v>
          </cell>
        </row>
        <row r="10452">
          <cell r="A10452">
            <v>37461</v>
          </cell>
          <cell r="B10452" t="str">
            <v xml:space="preserve">MANGUEIRA CRISTAL TRANCADA, PVC COM REFORCO, COM PRESSAO DE TRABALHO (PT) 250 LBS/POL2, DE 3/4" X *2,8* MM                                                                                                                                                                                                                                                                                                                                                                                                </v>
          </cell>
          <cell r="C10452" t="str">
            <v xml:space="preserve">M     </v>
          </cell>
          <cell r="D10452">
            <v>12.46</v>
          </cell>
        </row>
        <row r="10453">
          <cell r="A10453">
            <v>37460</v>
          </cell>
          <cell r="B10453" t="str">
            <v xml:space="preserve">MANGUEIRA CRISTAL TRANCADA, PVC COM REFORCO, PRESSAO DE TRABALHO (PT) 250 LBS/POL2, DE 1" X *3,4* MM                                                                                                                                                                                                                                                                                                                                                                                                      </v>
          </cell>
          <cell r="C10453" t="str">
            <v xml:space="preserve">M     </v>
          </cell>
          <cell r="D10453">
            <v>17.02</v>
          </cell>
        </row>
        <row r="10454">
          <cell r="A10454">
            <v>37458</v>
          </cell>
          <cell r="B10454" t="str">
            <v xml:space="preserve">MANGUEIRA CRISTAL, LISA, PVC TRANSPARENTE, 1/2" X 2 MM                                                                                                                                                                                                                                                                                                                                                                                                                                                    </v>
          </cell>
          <cell r="C10454" t="str">
            <v xml:space="preserve">M     </v>
          </cell>
          <cell r="D10454">
            <v>4.99</v>
          </cell>
        </row>
        <row r="10455">
          <cell r="A10455">
            <v>37454</v>
          </cell>
          <cell r="B10455" t="str">
            <v xml:space="preserve">MANGUEIRA CRISTAL, LISA, PVC TRANSPARENTE, 1/4" X1 MM                                                                                                                                                                                                                                                                                                                                                                                                                                                     </v>
          </cell>
          <cell r="C10455" t="str">
            <v xml:space="preserve">M     </v>
          </cell>
          <cell r="D10455">
            <v>1.31</v>
          </cell>
        </row>
        <row r="10456">
          <cell r="A10456">
            <v>37455</v>
          </cell>
          <cell r="B10456" t="str">
            <v xml:space="preserve">MANGUEIRA CRISTAL, LISA, PVC TRANSPARENTE, 1/4" X1,5 MM                                                                                                                                                                                                                                                                                                                                                                                                                                                   </v>
          </cell>
          <cell r="C10456" t="str">
            <v xml:space="preserve">M     </v>
          </cell>
          <cell r="D10456">
            <v>2.2000000000000002</v>
          </cell>
        </row>
        <row r="10457">
          <cell r="A10457">
            <v>37459</v>
          </cell>
          <cell r="B10457" t="str">
            <v xml:space="preserve">MANGUEIRA CRISTAL, LISA, PVC TRANSPARENTE, 3/4" X 2 MM                                                                                                                                                                                                                                                                                                                                                                                                                                                    </v>
          </cell>
          <cell r="C10457" t="str">
            <v xml:space="preserve">M     </v>
          </cell>
          <cell r="D10457">
            <v>7</v>
          </cell>
        </row>
        <row r="10458">
          <cell r="A10458">
            <v>21029</v>
          </cell>
          <cell r="B10458" t="str">
            <v xml:space="preserve">MANGUEIRA DE INCENDIO, TIPO 1, DE 1 1/2", COMPRIMENTO = 15 M, TECIDO EM FIO DE POLIESTER E TUBO INTERNO EM BORRACHA SINTETICA, COM UNIOES ENGATE RAPIDO                                                                                                                                                                                                                                                                                                                                                   </v>
          </cell>
          <cell r="C10458" t="str">
            <v xml:space="preserve">UN    </v>
          </cell>
          <cell r="D10458">
            <v>339.36</v>
          </cell>
        </row>
        <row r="10459">
          <cell r="A10459">
            <v>21030</v>
          </cell>
          <cell r="B10459" t="str">
            <v xml:space="preserve">MANGUEIRA DE INCENDIO, TIPO 1, DE 1 1/2", COMPRIMENTO = 20 M, TECIDO EM FIO DE POLIESTER E TUBO INTERNO EM BORRACHA SINTETICA, COM UNIOES ENGATE RAPIDO                                                                                                                                                                                                                                                                                                                                                   </v>
          </cell>
          <cell r="C10459" t="str">
            <v xml:space="preserve">UN    </v>
          </cell>
          <cell r="D10459">
            <v>418.31</v>
          </cell>
        </row>
        <row r="10460">
          <cell r="A10460">
            <v>21031</v>
          </cell>
          <cell r="B10460" t="str">
            <v xml:space="preserve">MANGUEIRA DE INCENDIO, TIPO 1, DE 1 1/2", COMPRIMENTO = 25 M, TECIDO EM FIO DE POLIESTER E TUBO INTERNO EM BORRACHA SINTETICA, COM UNIOES ENGATE RAPIDO                                                                                                                                                                                                                                                                                                                                                   </v>
          </cell>
          <cell r="C10460" t="str">
            <v xml:space="preserve">UN    </v>
          </cell>
          <cell r="D10460">
            <v>520.79</v>
          </cell>
        </row>
        <row r="10461">
          <cell r="A10461">
            <v>21032</v>
          </cell>
          <cell r="B10461" t="str">
            <v xml:space="preserve">MANGUEIRA DE INCENDIO, TIPO 1, DE 1 1/2", COMPRIMENTO = 30 M, TECIDO EM FIO DE POLIESTER E TUBO INTERNO EM BORRACHA SINTETICA, COM UNIOES ENGATE RAPIDO                                                                                                                                                                                                                                                                                                                                                   </v>
          </cell>
          <cell r="C10461" t="str">
            <v xml:space="preserve">UN    </v>
          </cell>
          <cell r="D10461">
            <v>556.07000000000005</v>
          </cell>
        </row>
        <row r="10462">
          <cell r="A10462">
            <v>37527</v>
          </cell>
          <cell r="B10462" t="str">
            <v xml:space="preserve">MANGUEIRA DE INCENDIO, TIPO 2, DE 1 1/2", COMPRIMENTO = 15 M, TECIDO EM FIO DE POLIESTER E TUBO INTERNO EM BORRACHA SINTETICA, COM UNIOES ENGATE RAPIDO                                                                                                                                                                                                                                                                                                                                                   </v>
          </cell>
          <cell r="C10462" t="str">
            <v xml:space="preserve">UN    </v>
          </cell>
          <cell r="D10462">
            <v>502.31</v>
          </cell>
        </row>
        <row r="10463">
          <cell r="A10463">
            <v>37528</v>
          </cell>
          <cell r="B10463" t="str">
            <v xml:space="preserve">MANGUEIRA DE INCENDIO, TIPO 2, DE 1 1/2", COMPRIMENTO = 20 M, TECIDO EM FIO DE POLIESTER E TUBO INTERNO EM BORRACHA SINTETICA, COM UNIOES                                                                                                                                                                                                                                                                                                                                                                 </v>
          </cell>
          <cell r="C10463" t="str">
            <v xml:space="preserve">UN    </v>
          </cell>
          <cell r="D10463">
            <v>598.91</v>
          </cell>
        </row>
        <row r="10464">
          <cell r="A10464">
            <v>37529</v>
          </cell>
          <cell r="B10464" t="str">
            <v xml:space="preserve">MANGUEIRA DE INCENDIO, TIPO 2, DE 1 1/2", COMPRIMENTO = 25 M, TECIDO EM FIO DE POLIESTER E TUBO INTERNO EM BORRACHA SINTETICA, COM UNIOES                                                                                                                                                                                                                                                                                                                                                                 </v>
          </cell>
          <cell r="C10464" t="str">
            <v xml:space="preserve">UN    </v>
          </cell>
          <cell r="D10464">
            <v>604.79</v>
          </cell>
        </row>
        <row r="10465">
          <cell r="A10465">
            <v>37530</v>
          </cell>
          <cell r="B10465" t="str">
            <v xml:space="preserve">MANGUEIRA DE INCENDIO, TIPO 2, DE 1 1/2", COMPRIMENTO = 30 M, TECIDO EM FIO DE POLIESTER E TUBO INTERNO EM BORRACHA SINTETICA, COM UNIOES                                                                                                                                                                                                                                                                                                                                                                 </v>
          </cell>
          <cell r="C10465" t="str">
            <v xml:space="preserve">UN    </v>
          </cell>
          <cell r="D10465">
            <v>789.59</v>
          </cell>
        </row>
        <row r="10466">
          <cell r="A10466">
            <v>21034</v>
          </cell>
          <cell r="B10466" t="str">
            <v xml:space="preserve">MANGUEIRA DE INCENDIO, TIPO 2, DE 2 1/2", COMPRIMENTO = 15 M, TECIDO EM FIO DE POLIESTER E TUBO INTERNO EM BORRACHA SINTETICA, COM UNIOES ENGATE RAPIDO                                                                                                                                                                                                                                                                                                                                                   </v>
          </cell>
          <cell r="C10466" t="str">
            <v xml:space="preserve">UN    </v>
          </cell>
          <cell r="D10466">
            <v>673.67</v>
          </cell>
        </row>
        <row r="10467">
          <cell r="A10467">
            <v>37531</v>
          </cell>
          <cell r="B10467" t="str">
            <v xml:space="preserve">MANGUEIRA DE INCENDIO, TIPO 2, DE 2 1/2", COMPRIMENTO = 20 M, TECIDO EM FIO DE POLIESTER E TUBO INTERNO EM BORRACHA SINTETICA, COM UNIOES                                                                                                                                                                                                                                                                                                                                                                 </v>
          </cell>
          <cell r="C10467" t="str">
            <v xml:space="preserve">UN    </v>
          </cell>
          <cell r="D10467">
            <v>848.4</v>
          </cell>
        </row>
        <row r="10468">
          <cell r="A10468">
            <v>21036</v>
          </cell>
          <cell r="B10468" t="str">
            <v xml:space="preserve">MANGUEIRA DE INCENDIO, TIPO 2, DE 2 1/2", COMPRIMENTO = 25 M, TECIDO EM FIO DE POLIESTER E TUBO INTERNO EM BORRACHA SINTETICA, COM UNIOES ENGATE RAPIDO                                                                                                                                                                                                                                                                                                                                                   </v>
          </cell>
          <cell r="C10468" t="str">
            <v xml:space="preserve">UN    </v>
          </cell>
          <cell r="D10468">
            <v>1031.51</v>
          </cell>
        </row>
        <row r="10469">
          <cell r="A10469">
            <v>21037</v>
          </cell>
          <cell r="B10469" t="str">
            <v xml:space="preserve">MANGUEIRA DE INCENDIO, TIPO 2, DE 2 1/2", COMPRIMENTO = 30 M, TECIDO EM FIO DE POLIESTER E TUBO INTERNO EM BORRACHA SINTETICA, COM UNIOES ENGATE RAPIDO                                                                                                                                                                                                                                                                                                                                                   </v>
          </cell>
          <cell r="C10469" t="str">
            <v xml:space="preserve">UN    </v>
          </cell>
          <cell r="D10469">
            <v>1175.99</v>
          </cell>
        </row>
        <row r="10470">
          <cell r="A10470">
            <v>20185</v>
          </cell>
          <cell r="B10470" t="str">
            <v xml:space="preserve">MANGUEIRA DE PVC FLEXIVEL,TIPO FLAT/ACHATADA, COR LARANJA, D = 1 1/2" (40 MM), PARA CONDUCAO DE AGUA, SERVICOS LEVES E MEDIOS                                                                                                                                                                                                                                                                                                                                                                             </v>
          </cell>
          <cell r="C10470" t="str">
            <v xml:space="preserve">M     </v>
          </cell>
          <cell r="D10470">
            <v>20.27</v>
          </cell>
        </row>
        <row r="10471">
          <cell r="A10471">
            <v>20260</v>
          </cell>
          <cell r="B10471" t="str">
            <v xml:space="preserve">MANGUEIRA PARA GAS - GLP, PVC, TRANCADA, DIAMETRO DE 3/8", COMPRIMENTO DE 1M (NORMATIZADA)                                                                                                                                                                                                                                                                                                                                                                                                                </v>
          </cell>
          <cell r="C10471" t="str">
            <v xml:space="preserve">UN    </v>
          </cell>
          <cell r="D10471">
            <v>16.3</v>
          </cell>
        </row>
        <row r="10472">
          <cell r="A10472">
            <v>37523</v>
          </cell>
          <cell r="B10472" t="str">
            <v xml:space="preserve">MANIPULADOR TELESCOPICO, POTENCIA DE 101 HP, CAPACIDADE DE CARGA DE 3.500 KG, ALTURA MAXIMA DE ELEVACAO DE 12 M                                                                                                                                                                                                                                                                                                                                                                                           </v>
          </cell>
          <cell r="C10472" t="str">
            <v xml:space="preserve">UN    </v>
          </cell>
          <cell r="D10472">
            <v>507365.64</v>
          </cell>
        </row>
        <row r="10473">
          <cell r="A10473">
            <v>37515</v>
          </cell>
          <cell r="B10473" t="str">
            <v xml:space="preserve">MANIPULADOR TELESCOPICO, POTENCIA DE 85 HP, CAPACIDADE DE CARGA DE 3.500 KG, ALTURA MAXIMA DE ELEVACAO DE 12,3 M                                                                                                                                                                                                                                                                                                                                                                                          </v>
          </cell>
          <cell r="C10473" t="str">
            <v xml:space="preserve">UN    </v>
          </cell>
          <cell r="D10473">
            <v>451074</v>
          </cell>
        </row>
        <row r="10474">
          <cell r="A10474">
            <v>12899</v>
          </cell>
          <cell r="B10474" t="str">
            <v xml:space="preserve">MANOMETRO COM CAIXA EM ACO PINTADO, ESCALA *10* KGF/CM2 (*10* BAR), DIAMETRO NOMINAL DE *63* MM, CONEXAO DE 1/4"                                                                                                                                                                                                                                                                                                                                                                                          </v>
          </cell>
          <cell r="C10474" t="str">
            <v xml:space="preserve">UN    </v>
          </cell>
          <cell r="D10474">
            <v>111.68</v>
          </cell>
        </row>
        <row r="10475">
          <cell r="A10475">
            <v>12898</v>
          </cell>
          <cell r="B10475" t="str">
            <v xml:space="preserve">MANOMETRO COM CAIXA EM ACO PINTADO, ESCALA *10* KGF/CM2 (*10* BAR), DIAMETRO NOMINAL DE 100 MM, CONEXAO DE 1/2"                                                                                                                                                                                                                                                                                                                                                                                           </v>
          </cell>
          <cell r="C10475" t="str">
            <v xml:space="preserve">UN    </v>
          </cell>
          <cell r="D10475">
            <v>177.16</v>
          </cell>
        </row>
        <row r="10476">
          <cell r="A10476">
            <v>39699</v>
          </cell>
          <cell r="B10476" t="str">
            <v xml:space="preserve">MANTA / LENCOL DE BORRACHA, SBR, ANTIRRUIDO, E = 5 MM                                                                                                                                                                                                                                                                                                                                                                                                                                                     </v>
          </cell>
          <cell r="C10476" t="str">
            <v xml:space="preserve">M2    </v>
          </cell>
          <cell r="D10476">
            <v>16.309999999999999</v>
          </cell>
        </row>
        <row r="10477">
          <cell r="A10477">
            <v>42528</v>
          </cell>
          <cell r="B10477" t="str">
            <v xml:space="preserve">MANTA ALUMINIZADA NAS DUAS FACES, PARA SUBCOBERTURA,  E = *2* MM                                                                                                                                                                                                                                                                                                                                                                                                                                          </v>
          </cell>
          <cell r="C10477" t="str">
            <v xml:space="preserve">M2    </v>
          </cell>
          <cell r="D10477">
            <v>9.14</v>
          </cell>
        </row>
        <row r="10478">
          <cell r="A10478">
            <v>39696</v>
          </cell>
          <cell r="B10478" t="str">
            <v xml:space="preserve">MANTA ALUMINIZADA 1 FACE PARA SUBCOBERTURA, E = *1* MM                                                                                                                                                                                                                                                                                                                                                                                                                                                    </v>
          </cell>
          <cell r="C10478" t="str">
            <v xml:space="preserve">M2    </v>
          </cell>
          <cell r="D10478">
            <v>6.43</v>
          </cell>
        </row>
        <row r="10479">
          <cell r="A10479">
            <v>39700</v>
          </cell>
          <cell r="B10479" t="str">
            <v xml:space="preserve">MANTA ANTIRRUIDO DE POLIESTER (PET) PARA CONTRAPISO E = *8* MM                                                                                                                                                                                                                                                                                                                                                                                                                                            </v>
          </cell>
          <cell r="C10479" t="str">
            <v xml:space="preserve">M2    </v>
          </cell>
          <cell r="D10479">
            <v>29.89</v>
          </cell>
        </row>
        <row r="10480">
          <cell r="A10480">
            <v>11621</v>
          </cell>
          <cell r="B10480" t="str">
            <v xml:space="preserve">MANTA ASFALTICA ELASTOMERICA EM POLIESTER ALUMINIZADA 3 MM, TIPO III, CLASSE B (NBR 9952)                                                                                                                                                                                                                                                                                                                                                                                                                 </v>
          </cell>
          <cell r="C10480" t="str">
            <v xml:space="preserve">M2    </v>
          </cell>
          <cell r="D10480">
            <v>59.48</v>
          </cell>
        </row>
        <row r="10481">
          <cell r="A10481">
            <v>4014</v>
          </cell>
          <cell r="B10481" t="str">
            <v xml:space="preserve">MANTA ASFALTICA ELASTOMERICA EM POLIESTER 3 MM, TIPO III, CLASSE B, ACABAMENTO PP (NBR 9952)                                                                                                                                                                                                                                                                                                                                                                                                              </v>
          </cell>
          <cell r="C10481" t="str">
            <v xml:space="preserve">M2    </v>
          </cell>
          <cell r="D10481">
            <v>61.54</v>
          </cell>
        </row>
        <row r="10482">
          <cell r="A10482">
            <v>4015</v>
          </cell>
          <cell r="B10482" t="str">
            <v xml:space="preserve">MANTA ASFALTICA ELASTOMERICA EM POLIESTER 4 MM, TIPO III, CLASSE B, ACABAMENTO PP (NBR 9952)                                                                                                                                                                                                                                                                                                                                                                                                              </v>
          </cell>
          <cell r="C10482" t="str">
            <v xml:space="preserve">M2    </v>
          </cell>
          <cell r="D10482">
            <v>75.569999999999993</v>
          </cell>
        </row>
        <row r="10483">
          <cell r="A10483">
            <v>4017</v>
          </cell>
          <cell r="B10483" t="str">
            <v xml:space="preserve">MANTA ASFALTICA ELASTOMERICA EM POLIESTER 5 MM, TIPO III, CLASSE B, ACABAMENTO PP (NBR 9952)                                                                                                                                                                                                                                                                                                                                                                                                              </v>
          </cell>
          <cell r="C10483" t="str">
            <v xml:space="preserve">M2    </v>
          </cell>
          <cell r="D10483">
            <v>109.96</v>
          </cell>
        </row>
        <row r="10484">
          <cell r="A10484">
            <v>4016</v>
          </cell>
          <cell r="B10484" t="str">
            <v xml:space="preserve">MANTA ASFALTICA ELASTOMERICA TIPO GLASS 3 MM, TIPO II, CLASSE C, ACABAMENTO PP (NBR 9952)                                                                                                                                                                                                                                                                                                                                                                                                                 </v>
          </cell>
          <cell r="C10484" t="str">
            <v xml:space="preserve">M2    </v>
          </cell>
          <cell r="D10484">
            <v>43.43</v>
          </cell>
        </row>
        <row r="10485">
          <cell r="A10485">
            <v>38544</v>
          </cell>
          <cell r="B10485" t="str">
            <v xml:space="preserve">MANTA DE POLIETILENO EXPANDIDO (PEBD) ANTICHAMAS, E = 8 MM                                                                                                                                                                                                                                                                                                                                                                                                                                                </v>
          </cell>
          <cell r="C10485" t="str">
            <v xml:space="preserve">M2    </v>
          </cell>
          <cell r="D10485">
            <v>11.14</v>
          </cell>
        </row>
        <row r="10486">
          <cell r="A10486">
            <v>38545</v>
          </cell>
          <cell r="B10486" t="str">
            <v xml:space="preserve">MANTA DE POLIETILENO EXPANDIDO (PEBD), E = 5 MM                                                                                                                                                                                                                                                                                                                                                                                                                                                           </v>
          </cell>
          <cell r="C10486" t="str">
            <v xml:space="preserve">M2    </v>
          </cell>
          <cell r="D10486">
            <v>7.16</v>
          </cell>
        </row>
        <row r="10487">
          <cell r="A10487">
            <v>42527</v>
          </cell>
          <cell r="B10487" t="str">
            <v xml:space="preserve">MANTA DE POLIETILENO EXPANDIDO, COM 1 FACE METALIZADA PARA SUBCOBERTURA, E = *5* MM                                                                                                                                                                                                                                                                                                                                                                                                                       </v>
          </cell>
          <cell r="C10487" t="str">
            <v xml:space="preserve">M2    </v>
          </cell>
          <cell r="D10487">
            <v>24.16</v>
          </cell>
        </row>
        <row r="10488">
          <cell r="A10488">
            <v>39323</v>
          </cell>
          <cell r="B10488" t="str">
            <v xml:space="preserve">MANTA GEOTEXTIL TECIDO DE LAMINETES DE POLIPROPILENO, RESISTENCIA A TRACAO = *25* KN/M                                                                                                                                                                                                                                                                                                                                                                                                                    </v>
          </cell>
          <cell r="C10488" t="str">
            <v xml:space="preserve">M2    </v>
          </cell>
          <cell r="D10488">
            <v>27.32</v>
          </cell>
        </row>
        <row r="10489">
          <cell r="A10489">
            <v>626</v>
          </cell>
          <cell r="B10489" t="str">
            <v xml:space="preserve">MANTA LIQUIDA DE BASE ASFALTICA MODIFICADA COM A ADICAO DE ELASTOMEROS DILUIDOS EM SOLVENTE ORGANICO, APLICACAO A FRIO (MEMBRANA DE EMULSAO ASFALTICA PARA IMPERMEABILIZACAO FLEXIVEL)                                                                                                                                                                                                                                                                                                                    </v>
          </cell>
          <cell r="C10489" t="str">
            <v xml:space="preserve">KG    </v>
          </cell>
          <cell r="D10489">
            <v>20.48</v>
          </cell>
        </row>
        <row r="10490">
          <cell r="A10490">
            <v>44504</v>
          </cell>
          <cell r="B10490" t="str">
            <v xml:space="preserve">MANTA TERMOPLASTICA, PEAD, GEOMEMBRANA LISA, E = 0,50 MM (NBR 15352)                                                                                                                                                                                                                                                                                                                                                                                                                                      </v>
          </cell>
          <cell r="C10490" t="str">
            <v xml:space="preserve">M2    </v>
          </cell>
          <cell r="D10490">
            <v>13.22</v>
          </cell>
        </row>
        <row r="10491">
          <cell r="A10491">
            <v>44505</v>
          </cell>
          <cell r="B10491" t="str">
            <v xml:space="preserve">MANTA TERMOPLASTICA, PEAD, GEOMEMBRANA LISA, E = 0,75 MM (NBR 15352)                                                                                                                                                                                                                                                                                                                                                                                                                                      </v>
          </cell>
          <cell r="C10491" t="str">
            <v xml:space="preserve">M2    </v>
          </cell>
          <cell r="D10491">
            <v>19.95</v>
          </cell>
        </row>
        <row r="10492">
          <cell r="A10492">
            <v>44506</v>
          </cell>
          <cell r="B10492" t="str">
            <v xml:space="preserve">MANTA TERMOPLASTICA, PEAD, GEOMEMBRANA LISA, E = 0,80 MM (NBR 15352)                                                                                                                                                                                                                                                                                                                                                                                                                                      </v>
          </cell>
          <cell r="C10492" t="str">
            <v xml:space="preserve">M2    </v>
          </cell>
          <cell r="D10492">
            <v>21.17</v>
          </cell>
        </row>
        <row r="10493">
          <cell r="A10493">
            <v>44507</v>
          </cell>
          <cell r="B10493" t="str">
            <v xml:space="preserve">MANTA TERMOPLASTICA, PEAD, GEOMEMBRANA LISA, E = 1,00 MM (NBR 15352)                                                                                                                                                                                                                                                                                                                                                                                                                                      </v>
          </cell>
          <cell r="C10493" t="str">
            <v xml:space="preserve">M2    </v>
          </cell>
          <cell r="D10493">
            <v>26.47</v>
          </cell>
        </row>
        <row r="10494">
          <cell r="A10494">
            <v>44508</v>
          </cell>
          <cell r="B10494" t="str">
            <v xml:space="preserve">MANTA TERMOPLASTICA, PEAD, GEOMEMBRANA LISA, E = 1,50 MM (NBR 15352)                                                                                                                                                                                                                                                                                                                                                                                                                                      </v>
          </cell>
          <cell r="C10494" t="str">
            <v xml:space="preserve">M2    </v>
          </cell>
          <cell r="D10494">
            <v>39.700000000000003</v>
          </cell>
        </row>
        <row r="10495">
          <cell r="A10495">
            <v>44509</v>
          </cell>
          <cell r="B10495" t="str">
            <v xml:space="preserve">MANTA TERMOPLASTICA, PEAD, GEOMEMBRANA LISA, E = 2,00 MM (NBR 15352)                                                                                                                                                                                                                                                                                                                                                                                                                                      </v>
          </cell>
          <cell r="C10495" t="str">
            <v xml:space="preserve">M2    </v>
          </cell>
          <cell r="D10495">
            <v>53.18</v>
          </cell>
        </row>
        <row r="10496">
          <cell r="A10496">
            <v>44510</v>
          </cell>
          <cell r="B10496" t="str">
            <v xml:space="preserve">MANTA TERMOPLASTICA, PEAD, GEOMEMBRANA LISA, E = 2,50 MM (NBR 15352)                                                                                                                                                                                                                                                                                                                                                                                                                                      </v>
          </cell>
          <cell r="C10496" t="str">
            <v xml:space="preserve">M2    </v>
          </cell>
          <cell r="D10496">
            <v>66.03</v>
          </cell>
        </row>
        <row r="10497">
          <cell r="A10497">
            <v>44512</v>
          </cell>
          <cell r="B10497" t="str">
            <v xml:space="preserve">MANTA TERMOPLASTICA, PEAD, GEOMEMBRANA TEXTURIZADA EM AMBAS AS FACES, E = 0,50 MM ( NBR 15352)                                                                                                                                                                                                                                                                                                                                                                                                            </v>
          </cell>
          <cell r="C10497" t="str">
            <v xml:space="preserve">M2    </v>
          </cell>
          <cell r="D10497">
            <v>14.74</v>
          </cell>
        </row>
        <row r="10498">
          <cell r="A10498">
            <v>44513</v>
          </cell>
          <cell r="B10498" t="str">
            <v xml:space="preserve">MANTA TERMOPLASTICA, PEAD, GEOMEMBRANA TEXTURIZADA EM AMBAS AS FACES, E = 0,75 MM ( NBR 15352)                                                                                                                                                                                                                                                                                                                                                                                                            </v>
          </cell>
          <cell r="C10498" t="str">
            <v xml:space="preserve">M2    </v>
          </cell>
          <cell r="D10498">
            <v>20.8</v>
          </cell>
        </row>
        <row r="10499">
          <cell r="A10499">
            <v>44514</v>
          </cell>
          <cell r="B10499" t="str">
            <v xml:space="preserve">MANTA TERMOPLASTICA, PEAD, GEOMEMBRANA TEXTURIZADA EM AMBAS AS FACES, E = 0,80 MM ( NBR 15352)                                                                                                                                                                                                                                                                                                                                                                                                            </v>
          </cell>
          <cell r="C10499" t="str">
            <v xml:space="preserve">M2    </v>
          </cell>
          <cell r="D10499">
            <v>23.58</v>
          </cell>
        </row>
        <row r="10500">
          <cell r="A10500">
            <v>44515</v>
          </cell>
          <cell r="B10500" t="str">
            <v xml:space="preserve">MANTA TERMOPLASTICA, PEAD, GEOMEMBRANA TEXTURIZADA EM AMBAS AS FACES, E = 1,00 MM ( NBR 15352)                                                                                                                                                                                                                                                                                                                                                                                                            </v>
          </cell>
          <cell r="C10500" t="str">
            <v xml:space="preserve">M2    </v>
          </cell>
          <cell r="D10500">
            <v>28.96</v>
          </cell>
        </row>
        <row r="10501">
          <cell r="A10501">
            <v>44511</v>
          </cell>
          <cell r="B10501" t="str">
            <v xml:space="preserve">MANTA TERMOPLASTICA, PEAD, GEOMEMBRANA TEXTURIZADA EM AMBAS AS FACES, E = 1,50 MM ( NBR 15352)                                                                                                                                                                                                                                                                                                                                                                                                            </v>
          </cell>
          <cell r="C10501" t="str">
            <v xml:space="preserve">M2    </v>
          </cell>
          <cell r="D10501">
            <v>42.86</v>
          </cell>
        </row>
        <row r="10502">
          <cell r="A10502">
            <v>44516</v>
          </cell>
          <cell r="B10502" t="str">
            <v xml:space="preserve">MANTA TERMOPLASTICA, PEAD, GEOMEMBRANA TEXTURIZADA EM AMBAS AS FACES, E = 2,00 MM ( NBR 15352)                                                                                                                                                                                                                                                                                                                                                                                                            </v>
          </cell>
          <cell r="C10502" t="str">
            <v xml:space="preserve">M2    </v>
          </cell>
          <cell r="D10502">
            <v>57.93</v>
          </cell>
        </row>
        <row r="10503">
          <cell r="A10503">
            <v>44517</v>
          </cell>
          <cell r="B10503" t="str">
            <v xml:space="preserve">MANTA TERMOPLASTICA, PEAD, GEOMEMBRANA TEXTURIZADA EM AMBAS AS FACES, E = 2,50 MM ( NBR 15352)                                                                                                                                                                                                                                                                                                                                                                                                            </v>
          </cell>
          <cell r="C10503" t="str">
            <v xml:space="preserve">M2    </v>
          </cell>
          <cell r="D10503">
            <v>72.25</v>
          </cell>
        </row>
        <row r="10504">
          <cell r="A10504">
            <v>11479</v>
          </cell>
          <cell r="B10504" t="str">
            <v xml:space="preserve">MAQUINA DE 40 MM PARA FECHADURA DE EMBUTIR EXTERNA, EM ACO INOX                                                                                                                                                                                                                                                                                                                                                                                                                                           </v>
          </cell>
          <cell r="C10504" t="str">
            <v xml:space="preserve">UN    </v>
          </cell>
          <cell r="D10504">
            <v>47.56</v>
          </cell>
        </row>
        <row r="10505">
          <cell r="A10505">
            <v>11481</v>
          </cell>
          <cell r="B10505" t="str">
            <v xml:space="preserve">MAQUINA DE 40 MM PARA FECHADURA, PARA PORTA DE BANHEIRO, EM ACO INOX                                                                                                                                                                                                                                                                                                                                                                                                                                      </v>
          </cell>
          <cell r="C10505" t="str">
            <v xml:space="preserve">UN    </v>
          </cell>
          <cell r="D10505">
            <v>43.02</v>
          </cell>
        </row>
        <row r="10506">
          <cell r="A10506">
            <v>43609</v>
          </cell>
          <cell r="B10506" t="str">
            <v xml:space="preserve">MAQUINA DE 40 MM PARA FECHADURA, PARA PORTA INTERNA, EM ACO INOX                                                                                                                                                                                                                                                                                                                                                                                                                                          </v>
          </cell>
          <cell r="C10506" t="str">
            <v xml:space="preserve">UN    </v>
          </cell>
          <cell r="D10506">
            <v>43.02</v>
          </cell>
        </row>
        <row r="10507">
          <cell r="A10507">
            <v>11478</v>
          </cell>
          <cell r="B10507" t="str">
            <v xml:space="preserve">MAQUINA DE 55 MM PARA FECHADURA DE EMBUTIR EXTERNA, EM ACO INOX                                                                                                                                                                                                                                                                                                                                                                                                                                           </v>
          </cell>
          <cell r="C10507" t="str">
            <v xml:space="preserve">UN    </v>
          </cell>
          <cell r="D10507">
            <v>81.599999999999994</v>
          </cell>
        </row>
        <row r="10508">
          <cell r="A10508">
            <v>43608</v>
          </cell>
          <cell r="B10508" t="str">
            <v xml:space="preserve">MAQUINA DE 55 MM PARA FECHADURA, PARA PORTA DE BANHEIRO, EM ACO INOX                                                                                                                                                                                                                                                                                                                                                                                                                                      </v>
          </cell>
          <cell r="C10508" t="str">
            <v xml:space="preserve">UN    </v>
          </cell>
          <cell r="D10508">
            <v>62.27</v>
          </cell>
        </row>
        <row r="10509">
          <cell r="A10509">
            <v>11476</v>
          </cell>
          <cell r="B10509" t="str">
            <v xml:space="preserve">MAQUINA DE 55 MM PARA FECHADURA, PARA PORTA INTERNA, EM ACO INOX                                                                                                                                                                                                                                                                                                                                                                                                                                          </v>
          </cell>
          <cell r="C10509" t="str">
            <v xml:space="preserve">UN    </v>
          </cell>
          <cell r="D10509">
            <v>62.27</v>
          </cell>
        </row>
        <row r="10510">
          <cell r="A10510">
            <v>40637</v>
          </cell>
          <cell r="B10510" t="str">
            <v xml:space="preserve">MAQUINA DEMARCADORA DE FAIXA DE TRAFEGO A FRIO, AUTOPROPELIDA, MOTOR DIESEL 38 HP                                                                                                                                                                                                                                                                                                                                                                                                                         </v>
          </cell>
          <cell r="C10510" t="str">
            <v xml:space="preserve">UN    </v>
          </cell>
          <cell r="D10510">
            <v>793072.01</v>
          </cell>
        </row>
        <row r="10511">
          <cell r="A10511">
            <v>13836</v>
          </cell>
          <cell r="B10511" t="str">
            <v xml:space="preserve">MAQUINA EXTRUSORA DE CONCRETO PARA GUIAS E SARJETAS, COM MOTOR A DIESEL E POTENCIA DE 14 CV                                                                                                                                                                                                                                                                                                                                                                                                               </v>
          </cell>
          <cell r="C10511" t="str">
            <v xml:space="preserve">UN    </v>
          </cell>
          <cell r="D10511">
            <v>67210.86</v>
          </cell>
        </row>
        <row r="10512">
          <cell r="A10512">
            <v>14534</v>
          </cell>
          <cell r="B10512" t="str">
            <v xml:space="preserve">MAQUINA MANUAL TIPO PRENSA PARA PRODUCAO DE BLOCOS E PAVIMENTOS DE CONCRETO, COM MOTOR ELETRICO TRIFASICO PARA VIBRACAO, POTENCIA TOTAL INSTALADA DE 1,5 KW                                                                                                                                                                                                                                                                                                                                               </v>
          </cell>
          <cell r="C10512" t="str">
            <v xml:space="preserve">UN    </v>
          </cell>
          <cell r="D10512">
            <v>28136.25</v>
          </cell>
        </row>
        <row r="10513">
          <cell r="A10513">
            <v>14619</v>
          </cell>
          <cell r="B10513" t="str">
            <v xml:space="preserve">MAQUINA PARA CORTE COM DISCO ABRASIVO DE DIAMETRO DE 18" (450 MM), COM MOTOR ELETRICO TRIFASICO DE 10 CV                                                                                                                                                                                                                                                                                                                                                                                                  </v>
          </cell>
          <cell r="C10513" t="str">
            <v xml:space="preserve">UN    </v>
          </cell>
          <cell r="D10513">
            <v>17603.830000000002</v>
          </cell>
        </row>
        <row r="10514">
          <cell r="A10514">
            <v>14535</v>
          </cell>
          <cell r="B10514" t="str">
            <v xml:space="preserve">MAQUINA TIPO PRENSA HIDRAULICA, PARA FABRICACAO DE TUBOS DE CONCRETO PARA AGUAS PLUVIAIS, DN 200 A DN 600 MM X 1000 MM DE COMPRIMENTO, COM MOTOR PRINCIPAL COM POTENCIA DE 20 CV                                                                                                                                                                                                                                                                                                                          </v>
          </cell>
          <cell r="C10514" t="str">
            <v xml:space="preserve">UN    </v>
          </cell>
          <cell r="D10514">
            <v>279254.93</v>
          </cell>
        </row>
        <row r="10515">
          <cell r="A10515">
            <v>39813</v>
          </cell>
          <cell r="B10515" t="str">
            <v xml:space="preserve">MAQUINA TIPO VASO/TANQUE/JATO DE PRESSAO PORTATIL P/ JATEAMENTO, CONTROLE AUTOMATICO E REMOTO, CAMARA DE 1 SAIDA, 280 L, DIAM. *670* MM, BICO JATO CURTO VENTURI 5/16", MANGUEIRA 1" DE 10 M, COMPLETA (VALVULAS POP UP E DOSADORA, FUNDO CONICO ETC)                                                                                                                                                                                                                                                     </v>
          </cell>
          <cell r="C10515" t="str">
            <v xml:space="preserve">UN    </v>
          </cell>
          <cell r="D10515">
            <v>39372.230000000003</v>
          </cell>
        </row>
        <row r="10516">
          <cell r="A10516">
            <v>40403</v>
          </cell>
          <cell r="B10516" t="str">
            <v xml:space="preserve">MAQUINA TRANSFORMADORA MONOFASICA PARA SOLDA ELETRICA, TENSAO DE 220 V, FREQUENCIA DE 60 HZ, FAIXA DE CORRENTE ENTRE 80 A (+/- 10 A) E 250 A, POTENCIA ENTRE 14,00 KVA E 15,0 KVA, CICLO DE TRABALHO ENTRE 10% E 20% A 250 A                                                                                                                                                                                                                                                                              </v>
          </cell>
          <cell r="C10516" t="str">
            <v xml:space="preserve">UN    </v>
          </cell>
          <cell r="D10516">
            <v>431.9</v>
          </cell>
        </row>
        <row r="10517">
          <cell r="A10517">
            <v>12868</v>
          </cell>
          <cell r="B10517" t="str">
            <v xml:space="preserve">MARCENEIRO (HORISTA)                                                                                                                                                                                                                                                                                                                                                                                                                                                                                      </v>
          </cell>
          <cell r="C10517" t="str">
            <v xml:space="preserve">H     </v>
          </cell>
          <cell r="D10517">
            <v>24.63</v>
          </cell>
        </row>
        <row r="10518">
          <cell r="A10518">
            <v>40916</v>
          </cell>
          <cell r="B10518" t="str">
            <v xml:space="preserve">MARCENEIRO (MENSALISTA)                                                                                                                                                                                                                                                                                                                                                                                                                                                                                   </v>
          </cell>
          <cell r="C10518" t="str">
            <v xml:space="preserve">MES   </v>
          </cell>
          <cell r="D10518">
            <v>4311.53</v>
          </cell>
        </row>
        <row r="10519">
          <cell r="A10519">
            <v>4755</v>
          </cell>
          <cell r="B10519" t="str">
            <v xml:space="preserve">MARMORISTA / GRANITEIRO (HORISTA)                                                                                                                                                                                                                                                                                                                                                                                                                                                                         </v>
          </cell>
          <cell r="C10519" t="str">
            <v xml:space="preserve">H     </v>
          </cell>
          <cell r="D10519">
            <v>25.51</v>
          </cell>
        </row>
        <row r="10520">
          <cell r="A10520">
            <v>41067</v>
          </cell>
          <cell r="B10520" t="str">
            <v xml:space="preserve">MARMORISTA / GRANITEIRO (MENSALISTA)                                                                                                                                                                                                                                                                                                                                                                                                                                                                      </v>
          </cell>
          <cell r="C10520" t="str">
            <v xml:space="preserve">MES   </v>
          </cell>
          <cell r="D10520">
            <v>4467.8100000000004</v>
          </cell>
        </row>
        <row r="10521">
          <cell r="A10521">
            <v>38463</v>
          </cell>
          <cell r="B10521" t="str">
            <v xml:space="preserve">MARTELO DE SOLDADOR/PICADOR DE SOLDA                                                                                                                                                                                                                                                                                                                                                                                                                                                                      </v>
          </cell>
          <cell r="C10521" t="str">
            <v xml:space="preserve">UN    </v>
          </cell>
          <cell r="D10521">
            <v>40.28</v>
          </cell>
        </row>
        <row r="10522">
          <cell r="A10522">
            <v>40703</v>
          </cell>
          <cell r="B10522" t="str">
            <v xml:space="preserve">MARTELO DEMOLIDOR ELETRICO, COM POTENCIA DE 2.000 W, FREQUENCIA DE 1.000 IMPACTOS POR MINUTO, FORCA DE IMPACTO ENTRE 60 E 65 J, PESO DE 30 KG                                                                                                                                                                                                                                                                                                                                                             </v>
          </cell>
          <cell r="C10522" t="str">
            <v xml:space="preserve">UN    </v>
          </cell>
          <cell r="D10522">
            <v>12046.67</v>
          </cell>
        </row>
        <row r="10523">
          <cell r="A10523">
            <v>14531</v>
          </cell>
          <cell r="B10523" t="str">
            <v xml:space="preserve">MARTELO DEMOLIDOR PNEUMATICO MANUAL, COM REDUCAO DE VIBRACAO, PESO DE 21 KG                                                                                                                                                                                                                                                                                                                                                                                                                               </v>
          </cell>
          <cell r="C10523" t="str">
            <v xml:space="preserve">UN    </v>
          </cell>
          <cell r="D10523">
            <v>22459.53</v>
          </cell>
        </row>
        <row r="10524">
          <cell r="A10524">
            <v>36533</v>
          </cell>
          <cell r="B10524" t="str">
            <v xml:space="preserve">MARTELO DEMOLIDOR PNEUMATICO MANUAL, COM REDUCAO DE VIBRACAO, PESO DE 31,5 KG                                                                                                                                                                                                                                                                                                                                                                                                                             </v>
          </cell>
          <cell r="C10524" t="str">
            <v xml:space="preserve">UN    </v>
          </cell>
          <cell r="D10524">
            <v>25845.18</v>
          </cell>
        </row>
        <row r="10525">
          <cell r="A10525">
            <v>11616</v>
          </cell>
          <cell r="B10525" t="str">
            <v xml:space="preserve">MARTELO DEMOLIDOR PNEUMATICO MANUAL, PADRAO, PESO DE 32 KG                                                                                                                                                                                                                                                                                                                                                                                                                                                </v>
          </cell>
          <cell r="C10525" t="str">
            <v xml:space="preserve">UN    </v>
          </cell>
          <cell r="D10525">
            <v>24410.39</v>
          </cell>
        </row>
        <row r="10526">
          <cell r="A10526">
            <v>41898</v>
          </cell>
          <cell r="B10526" t="str">
            <v xml:space="preserve">MARTELO DEMOLIDOR PNEUMATICO MANUAL, PESO DE 28 KG, COM SILENCIADOR                                                                                                                                                                                                                                                                                                                                                                                                                                       </v>
          </cell>
          <cell r="C10526" t="str">
            <v xml:space="preserve">UN    </v>
          </cell>
          <cell r="D10526">
            <v>27465.01</v>
          </cell>
        </row>
        <row r="10527">
          <cell r="A10527">
            <v>13447</v>
          </cell>
          <cell r="B10527" t="str">
            <v xml:space="preserve">MARTELO PERFURADOR PNEUMATICO MANUAL, DE SUPERFICIE, COM AVANCO DE COLUNA, PESO DE 22 KG                                                                                                                                                                                                                                                                                                                                                                                                                  </v>
          </cell>
          <cell r="C10527" t="str">
            <v xml:space="preserve">UN    </v>
          </cell>
          <cell r="D10527">
            <v>50537.5</v>
          </cell>
        </row>
        <row r="10528">
          <cell r="A10528">
            <v>14529</v>
          </cell>
          <cell r="B10528" t="str">
            <v xml:space="preserve">MARTELO PERFURADOR PNEUMATICO MANUAL, HASTE 25 X 75 MM, 21 KG                                                                                                                                                                                                                                                                                                                                                                                                                                             </v>
          </cell>
          <cell r="C10528" t="str">
            <v xml:space="preserve">UN    </v>
          </cell>
          <cell r="D10528">
            <v>28264.34</v>
          </cell>
        </row>
        <row r="10529">
          <cell r="A10529">
            <v>10747</v>
          </cell>
          <cell r="B10529" t="str">
            <v xml:space="preserve">MARTELO PERFURADOR PNEUMATICO MANUAL, PESO DE 25 KG, COM SILENCIADOR                                                                                                                                                                                                                                                                                                                                                                                                                                      </v>
          </cell>
          <cell r="C10529" t="str">
            <v xml:space="preserve">UN    </v>
          </cell>
          <cell r="D10529">
            <v>27731.64</v>
          </cell>
        </row>
        <row r="10530">
          <cell r="A10530">
            <v>36141</v>
          </cell>
          <cell r="B10530" t="str">
            <v xml:space="preserve">MASCARA DE SEGURANCA PARA SOLDA COM ESCUDO DE CELERON E CARNEIRA DE PLASTICO COM REGULAGEM                                                                                                                                                                                                                                                                                                                                                                                                                </v>
          </cell>
          <cell r="C10530" t="str">
            <v xml:space="preserve">UN    </v>
          </cell>
          <cell r="D10530">
            <v>40.229999999999997</v>
          </cell>
        </row>
        <row r="10531">
          <cell r="A10531">
            <v>43651</v>
          </cell>
          <cell r="B10531" t="str">
            <v xml:space="preserve">MASSA ACRILICA PARA SUPERFICIES INTERNAS E EXTERNAS                                                                                                                                                                                                                                                                                                                                                                                                                                                       </v>
          </cell>
          <cell r="C10531" t="str">
            <v xml:space="preserve">KG    </v>
          </cell>
          <cell r="D10531">
            <v>6.47</v>
          </cell>
        </row>
        <row r="10532">
          <cell r="A10532">
            <v>43626</v>
          </cell>
          <cell r="B10532" t="str">
            <v xml:space="preserve">MASSA CORRIDA PARA SUPERFICIES DE AMBIENTES INTERNOS                                                                                                                                                                                                                                                                                                                                                                                                                                                      </v>
          </cell>
          <cell r="C10532" t="str">
            <v xml:space="preserve">KG    </v>
          </cell>
          <cell r="D10532">
            <v>3.6</v>
          </cell>
        </row>
        <row r="10533">
          <cell r="A10533">
            <v>39434</v>
          </cell>
          <cell r="B10533" t="str">
            <v xml:space="preserve">MASSA DE REJUNTE EM PO PARA DRYWALL, A BASE DE GESSO, SECAGEM RAPIDA, PARA TRATAMENTO DE JUNTAS DE CHAPA DE GESSO (NECESSITA ADICAO DE AGUA)                                                                                                                                                                                                                                                                                                                                                              </v>
          </cell>
          <cell r="C10533" t="str">
            <v xml:space="preserve">KG    </v>
          </cell>
          <cell r="D10533">
            <v>3.4</v>
          </cell>
        </row>
        <row r="10534">
          <cell r="A10534">
            <v>39433</v>
          </cell>
          <cell r="B10534" t="str">
            <v xml:space="preserve">MASSA DE REJUNTE PRONTA PARA TRATAMENTO DE JUNTAS DE CHAPA DE GESSO PARA DRYWALL, SEM ADICAO DE AGUA                                                                                                                                                                                                                                                                                                                                                                                                      </v>
          </cell>
          <cell r="C10534" t="str">
            <v xml:space="preserve">KG    </v>
          </cell>
          <cell r="D10534">
            <v>2.7</v>
          </cell>
        </row>
        <row r="10535">
          <cell r="A10535">
            <v>4049</v>
          </cell>
          <cell r="B10535" t="str">
            <v xml:space="preserve">MASSA EPOXI BICOMPONENTE (MASSA + CATALISADOR)                                                                                                                                                                                                                                                                                                                                                                                                                                                            </v>
          </cell>
          <cell r="C10535" t="str">
            <v xml:space="preserve">L     </v>
          </cell>
          <cell r="D10535">
            <v>72.25</v>
          </cell>
        </row>
        <row r="10536">
          <cell r="A10536">
            <v>38120</v>
          </cell>
          <cell r="B10536" t="str">
            <v xml:space="preserve">MASSA EPOXI BICOMPONENTE PARA REPAROS                                                                                                                                                                                                                                                                                                                                                                                                                                                                     </v>
          </cell>
          <cell r="C10536" t="str">
            <v xml:space="preserve">KG    </v>
          </cell>
          <cell r="D10536">
            <v>145.75</v>
          </cell>
        </row>
        <row r="10537">
          <cell r="A10537">
            <v>43652</v>
          </cell>
          <cell r="B10537" t="str">
            <v xml:space="preserve">MASSA PARA MADEIRA - INTERIOR E EXTERIOR                                                                                                                                                                                                                                                                                                                                                                                                                                                                  </v>
          </cell>
          <cell r="C10537" t="str">
            <v xml:space="preserve">KG    </v>
          </cell>
          <cell r="D10537">
            <v>14.51</v>
          </cell>
        </row>
        <row r="10538">
          <cell r="A10538">
            <v>10498</v>
          </cell>
          <cell r="B10538" t="str">
            <v xml:space="preserve">MASSA PARA VIDRO                                                                                                                                                                                                                                                                                                                                                                                                                                                                                          </v>
          </cell>
          <cell r="C10538" t="str">
            <v xml:space="preserve">KG    </v>
          </cell>
          <cell r="D10538">
            <v>10.18</v>
          </cell>
        </row>
        <row r="10539">
          <cell r="A10539">
            <v>4823</v>
          </cell>
          <cell r="B10539" t="str">
            <v xml:space="preserve">MASSA PLASTICA PARA MARMORE/GRANITO                                                                                                                                                                                                                                                                                                                                                                                                                                                                       </v>
          </cell>
          <cell r="C10539" t="str">
            <v xml:space="preserve">KG    </v>
          </cell>
          <cell r="D10539">
            <v>39.590000000000003</v>
          </cell>
        </row>
        <row r="10540">
          <cell r="A10540">
            <v>38877</v>
          </cell>
          <cell r="B10540" t="str">
            <v xml:space="preserve">MASSA PREMIUM PARA TEXTURA LISA DE BASE ACRILICA, USO INTERNO E EXTERNO                                                                                                                                                                                                                                                                                                                                                                                                                                   </v>
          </cell>
          <cell r="C10540" t="str">
            <v xml:space="preserve">KG    </v>
          </cell>
          <cell r="D10540">
            <v>7.35</v>
          </cell>
        </row>
        <row r="10541">
          <cell r="A10541">
            <v>34546</v>
          </cell>
          <cell r="B10541" t="str">
            <v xml:space="preserve">MASSA PREMIUM PARA TEXTURA RUSTICA DE BASE ACRILICA, COR BRANCA, USO INTERNO E EXTERNO                                                                                                                                                                                                                                                                                                                                                                                                                    </v>
          </cell>
          <cell r="C10541" t="str">
            <v xml:space="preserve">KG    </v>
          </cell>
          <cell r="D10541">
            <v>7.56</v>
          </cell>
        </row>
        <row r="10542">
          <cell r="A10542">
            <v>41387</v>
          </cell>
          <cell r="B10542" t="str">
            <v xml:space="preserve">MASTRO SIMPLES GALVANIZADO DIAMETRO NOMINAL 1 1/2"                                                                                                                                                                                                                                                                                                                                                                                                                                                        </v>
          </cell>
          <cell r="C10542" t="str">
            <v xml:space="preserve">M     </v>
          </cell>
          <cell r="D10542">
            <v>54.41</v>
          </cell>
        </row>
        <row r="10543">
          <cell r="A10543">
            <v>41388</v>
          </cell>
          <cell r="B10543" t="str">
            <v xml:space="preserve">MASTRO SIMPLES GALVANIZADO DIAMETRO NOMINAL 2"                                                                                                                                                                                                                                                                                                                                                                                                                                                            </v>
          </cell>
          <cell r="C10543" t="str">
            <v xml:space="preserve">M     </v>
          </cell>
          <cell r="D10543">
            <v>65.28</v>
          </cell>
        </row>
        <row r="10544">
          <cell r="A10544">
            <v>41380</v>
          </cell>
          <cell r="B10544" t="str">
            <v xml:space="preserve">MASTRO TELESCOPICO DE 4 METROS (3 M X DN= 2" + 1 M X DN= 1 1/2")                                                                                                                                                                                                                                                                                                                                                                                                                                          </v>
          </cell>
          <cell r="C10544" t="str">
            <v xml:space="preserve">UN    </v>
          </cell>
          <cell r="D10544">
            <v>434.33</v>
          </cell>
        </row>
        <row r="10545">
          <cell r="A10545">
            <v>41381</v>
          </cell>
          <cell r="B10545" t="str">
            <v xml:space="preserve">MASTRO TELESCOPICO GALVANIZADO 5 METROS (3 M X DN= 2" + 2 M X DN= 1 1/2")                                                                                                                                                                                                                                                                                                                                                                                                                                 </v>
          </cell>
          <cell r="C10545" t="str">
            <v xml:space="preserve">UN    </v>
          </cell>
          <cell r="D10545">
            <v>455.01</v>
          </cell>
        </row>
        <row r="10546">
          <cell r="A10546">
            <v>41382</v>
          </cell>
          <cell r="B10546" t="str">
            <v xml:space="preserve">MASTRO TELESCOPICO GALVANIZADO 6 METROS (3 M X DN= 2" + 3 M X DN= 1 1/2")                                                                                                                                                                                                                                                                                                                                                                                                                                 </v>
          </cell>
          <cell r="C10546" t="str">
            <v xml:space="preserve">UN    </v>
          </cell>
          <cell r="D10546">
            <v>440.42</v>
          </cell>
        </row>
        <row r="10547">
          <cell r="A10547">
            <v>41383</v>
          </cell>
          <cell r="B10547" t="str">
            <v xml:space="preserve">MASTRO TELESCOPICO GALVANIZADO 7 METROS (6 M X DN= 2" + 1 M X DN= 1 1/2")                                                                                                                                                                                                                                                                                                                                                                                                                                 </v>
          </cell>
          <cell r="C10547" t="str">
            <v xml:space="preserve">UN    </v>
          </cell>
          <cell r="D10547">
            <v>597.79</v>
          </cell>
        </row>
        <row r="10548">
          <cell r="A10548">
            <v>41385</v>
          </cell>
          <cell r="B10548" t="str">
            <v xml:space="preserve">MASTRO TELESCOPICO GALVANIZADO 9 METROS (6 M X DN= 2" + 3 M X DN= 1 1/2")                                                                                                                                                                                                                                                                                                                                                                                                                                 </v>
          </cell>
          <cell r="C10548" t="str">
            <v xml:space="preserve">UN    </v>
          </cell>
          <cell r="D10548">
            <v>743.87</v>
          </cell>
        </row>
        <row r="10549">
          <cell r="A10549">
            <v>4058</v>
          </cell>
          <cell r="B10549" t="str">
            <v xml:space="preserve">MECANICO DE EQUIPAMENTOS PESADOS (HORISTA)                                                                                                                                                                                                                                                                                                                                                                                                                                                                </v>
          </cell>
          <cell r="C10549" t="str">
            <v xml:space="preserve">H     </v>
          </cell>
          <cell r="D10549">
            <v>33.43</v>
          </cell>
        </row>
        <row r="10550">
          <cell r="A10550">
            <v>40974</v>
          </cell>
          <cell r="B10550" t="str">
            <v xml:space="preserve">MECANICO DE EQUIPAMENTOS PESADOS (MENSALISTA)                                                                                                                                                                                                                                                                                                                                                                                                                                                             </v>
          </cell>
          <cell r="C10550" t="str">
            <v xml:space="preserve">MES   </v>
          </cell>
          <cell r="D10550">
            <v>5852.83</v>
          </cell>
        </row>
        <row r="10551">
          <cell r="A10551">
            <v>34794</v>
          </cell>
          <cell r="B10551" t="str">
            <v xml:space="preserve">MECANICO DE REFRIGERACAO (HORISTA)                                                                                                                                                                                                                                                                                                                                                                                                                                                                        </v>
          </cell>
          <cell r="C10551" t="str">
            <v xml:space="preserve">H     </v>
          </cell>
          <cell r="D10551">
            <v>32.520000000000003</v>
          </cell>
        </row>
        <row r="10552">
          <cell r="A10552">
            <v>40925</v>
          </cell>
          <cell r="B10552" t="str">
            <v xml:space="preserve">MECANICO DE REFRIGERACAO (MENSALISTA)                                                                                                                                                                                                                                                                                                                                                                                                                                                                     </v>
          </cell>
          <cell r="C10552" t="str">
            <v xml:space="preserve">MES   </v>
          </cell>
          <cell r="D10552">
            <v>5695.18</v>
          </cell>
        </row>
        <row r="10553">
          <cell r="A10553">
            <v>13741</v>
          </cell>
          <cell r="B10553" t="str">
            <v xml:space="preserve">MEDIDOR DE NIVEL ESTATICO E DINAMICO PARA POCO, COMPRIMENTO DE 200 M                                                                                                                                                                                                                                                                                                                                                                                                                                      </v>
          </cell>
          <cell r="C10553" t="str">
            <v xml:space="preserve">UN    </v>
          </cell>
          <cell r="D10553">
            <v>2216.0100000000002</v>
          </cell>
        </row>
        <row r="10554">
          <cell r="A10554">
            <v>3288</v>
          </cell>
          <cell r="B10554" t="str">
            <v xml:space="preserve">MEIA CANA DE MADEIRA CEDRINHO OU EQUIVALENTE DA REGIAO, ACABAMENTO PARA FORRO PAULISTA, *2,5 X 2,5* CM                                                                                                                                                                                                                                                                                                                                                                                                    </v>
          </cell>
          <cell r="C10554" t="str">
            <v xml:space="preserve">M     </v>
          </cell>
          <cell r="D10554">
            <v>7</v>
          </cell>
        </row>
        <row r="10555">
          <cell r="A10555">
            <v>13587</v>
          </cell>
          <cell r="B10555" t="str">
            <v xml:space="preserve">MEIA CANA DE MADEIRA PINUS OU EQUIVALENTE DA REGIAO, ACABAMENTO PARA FORRO PAULISTA, *2,5 X 2,5* CM                                                                                                                                                                                                                                                                                                                                                                                                       </v>
          </cell>
          <cell r="C10555" t="str">
            <v xml:space="preserve">M     </v>
          </cell>
          <cell r="D10555">
            <v>4.2300000000000004</v>
          </cell>
        </row>
        <row r="10556">
          <cell r="A10556">
            <v>38598</v>
          </cell>
          <cell r="B10556" t="str">
            <v xml:space="preserve">MEIA CANALETA DE CONCRETO ESTRUTURAL 14 X 19 X 19 CM, FBK 14 MPA (NBR 6136)                                                                                                                                                                                                                                                                                                                                                                                                                               </v>
          </cell>
          <cell r="C10556" t="str">
            <v xml:space="preserve">UN    </v>
          </cell>
          <cell r="D10556">
            <v>3.32</v>
          </cell>
        </row>
        <row r="10557">
          <cell r="A10557">
            <v>38595</v>
          </cell>
          <cell r="B10557" t="str">
            <v xml:space="preserve">MEIA CANALETA DE CONCRETO ESTRUTURAL 14 X 19 X 19 CM, FBK 4,5 MPA (NBR 6136)                                                                                                                                                                                                                                                                                                                                                                                                                              </v>
          </cell>
          <cell r="C10557" t="str">
            <v xml:space="preserve">UN    </v>
          </cell>
          <cell r="D10557">
            <v>2.82</v>
          </cell>
        </row>
        <row r="10558">
          <cell r="A10558">
            <v>38592</v>
          </cell>
          <cell r="B10558" t="str">
            <v xml:space="preserve">MEIO BLOCO DE CONCRETO ESTRUTURAL 14 X 19 X 14 CM, FBK 14 MPA (NBR 6136)                                                                                                                                                                                                                                                                                                                                                                                                                                  </v>
          </cell>
          <cell r="C10558" t="str">
            <v xml:space="preserve">UN    </v>
          </cell>
          <cell r="D10558">
            <v>2.85</v>
          </cell>
        </row>
        <row r="10559">
          <cell r="A10559">
            <v>38588</v>
          </cell>
          <cell r="B10559" t="str">
            <v xml:space="preserve">MEIO BLOCO DE CONCRETO ESTRUTURAL 14 X 19 X 14 CM, FBK 4,5 MPA (NBR 6136)                                                                                                                                                                                                                                                                                                                                                                                                                                 </v>
          </cell>
          <cell r="C10559" t="str">
            <v xml:space="preserve">UN    </v>
          </cell>
          <cell r="D10559">
            <v>2.2799999999999998</v>
          </cell>
        </row>
        <row r="10560">
          <cell r="A10560">
            <v>38593</v>
          </cell>
          <cell r="B10560" t="str">
            <v xml:space="preserve">MEIO BLOCO DE CONCRETO ESTRUTURAL 14 X 19 X 19 CM, FBK 14 MPA (NBR 6136)                                                                                                                                                                                                                                                                                                                                                                                                                                  </v>
          </cell>
          <cell r="C10560" t="str">
            <v xml:space="preserve">UN    </v>
          </cell>
          <cell r="D10560">
            <v>3.14</v>
          </cell>
        </row>
        <row r="10561">
          <cell r="A10561">
            <v>38589</v>
          </cell>
          <cell r="B10561" t="str">
            <v xml:space="preserve">MEIO BLOCO DE CONCRETO ESTRUTURAL 14 X 19 X 19 CM, FBK 4,5 MPA (NBR 6136)                                                                                                                                                                                                                                                                                                                                                                                                                                 </v>
          </cell>
          <cell r="C10561" t="str">
            <v xml:space="preserve">UN    </v>
          </cell>
          <cell r="D10561">
            <v>2.39</v>
          </cell>
        </row>
        <row r="10562">
          <cell r="A10562">
            <v>38594</v>
          </cell>
          <cell r="B10562" t="str">
            <v xml:space="preserve">MEIO BLOCO DE CONCRETO ESTRUTURAL 14 X 19 X 34 CM, FBK 14 MPA (NBR 6136)                                                                                                                                                                                                                                                                                                                                                                                                                                  </v>
          </cell>
          <cell r="C10562" t="str">
            <v xml:space="preserve">UN    </v>
          </cell>
          <cell r="D10562">
            <v>4.96</v>
          </cell>
        </row>
        <row r="10563">
          <cell r="A10563">
            <v>34773</v>
          </cell>
          <cell r="B10563" t="str">
            <v xml:space="preserve">MEIO BLOCO DE VEDACAO DE CONCRETO APARENTE 14 X 19 X 19 CM (CLASSE C - NBR 6136)                                                                                                                                                                                                                                                                                                                                                                                                                          </v>
          </cell>
          <cell r="C10563" t="str">
            <v xml:space="preserve">UN    </v>
          </cell>
          <cell r="D10563">
            <v>2.35</v>
          </cell>
        </row>
        <row r="10564">
          <cell r="A10564">
            <v>34769</v>
          </cell>
          <cell r="B10564" t="str">
            <v xml:space="preserve">MEIO BLOCO DE VEDACAO DE CONCRETO APARENTE 19 X 19 X 19 CM (CLASSE C - NBR 6136)                                                                                                                                                                                                                                                                                                                                                                                                                          </v>
          </cell>
          <cell r="C10564" t="str">
            <v xml:space="preserve">UN    </v>
          </cell>
          <cell r="D10564">
            <v>2.91</v>
          </cell>
        </row>
        <row r="10565">
          <cell r="A10565">
            <v>34763</v>
          </cell>
          <cell r="B10565" t="str">
            <v xml:space="preserve">MEIO BLOCO DE VEDACAO DE CONCRETO APARENTE 9 X 19 X 19 CM (CLASSE C - NBR 6136)                                                                                                                                                                                                                                                                                                                                                                                                                           </v>
          </cell>
          <cell r="C10565" t="str">
            <v xml:space="preserve">UN    </v>
          </cell>
          <cell r="D10565">
            <v>1.79</v>
          </cell>
        </row>
        <row r="10566">
          <cell r="A10566">
            <v>34774</v>
          </cell>
          <cell r="B10566" t="str">
            <v xml:space="preserve">MEIO BLOCO DE VEDACAO DE CONCRETO 14 X 19 X 19 CM (CLASSE C - NBR 6136)                                                                                                                                                                                                                                                                                                                                                                                                                                   </v>
          </cell>
          <cell r="C10566" t="str">
            <v xml:space="preserve">UN    </v>
          </cell>
          <cell r="D10566">
            <v>2.23</v>
          </cell>
        </row>
        <row r="10567">
          <cell r="A10567">
            <v>34771</v>
          </cell>
          <cell r="B10567" t="str">
            <v xml:space="preserve">MEIO BLOCO DE VEDACAO DE CONCRETO 19 X 19 X 19 CM (CLASSE C - NBR 6136)                                                                                                                                                                                                                                                                                                                                                                                                                                   </v>
          </cell>
          <cell r="C10567" t="str">
            <v xml:space="preserve">UN    </v>
          </cell>
          <cell r="D10567">
            <v>2.69</v>
          </cell>
        </row>
        <row r="10568">
          <cell r="A10568">
            <v>34764</v>
          </cell>
          <cell r="B10568" t="str">
            <v xml:space="preserve">MEIO BLOCO DE VEDACAO DE CONCRETO 9 X 19 X 19 CM (CLASSE C - NBR 6136)                                                                                                                                                                                                                                                                                                                                                                                                                                    </v>
          </cell>
          <cell r="C10568" t="str">
            <v xml:space="preserve">UN    </v>
          </cell>
          <cell r="D10568">
            <v>1.76</v>
          </cell>
        </row>
        <row r="10569">
          <cell r="A10569">
            <v>34788</v>
          </cell>
          <cell r="B10569" t="str">
            <v xml:space="preserve">MEIO BLOCO ESTRUTURAL CERAMICO DE 14 X 19 X 14 CM (L X A X C) E 6,0 MPA                                                                                                                                                                                                                                                                                                                                                                                                                                   </v>
          </cell>
          <cell r="C10569" t="str">
            <v xml:space="preserve">UN    </v>
          </cell>
          <cell r="D10569">
            <v>1.44</v>
          </cell>
        </row>
        <row r="10570">
          <cell r="A10570">
            <v>34781</v>
          </cell>
          <cell r="B10570" t="str">
            <v xml:space="preserve">MEIO BLOCO ESTRUTURAL CERAMICO DE 14 X 19 X 19 CM (L X A X C) E 6,0 MPA                                                                                                                                                                                                                                                                                                                                                                                                                                   </v>
          </cell>
          <cell r="C10570" t="str">
            <v xml:space="preserve">UN    </v>
          </cell>
          <cell r="D10570">
            <v>1.63</v>
          </cell>
        </row>
        <row r="10571">
          <cell r="A10571">
            <v>41682</v>
          </cell>
          <cell r="B10571" t="str">
            <v xml:space="preserve">MEIO-FIO OU GUIA DE CONCRETO PRE MOLDADO, COMP 1 M, *30 X 10/12* CM (H X L1/L2)                                                                                                                                                                                                                                                                                                                                                                                                                           </v>
          </cell>
          <cell r="C10571" t="str">
            <v xml:space="preserve">UN    </v>
          </cell>
          <cell r="D10571">
            <v>27.59</v>
          </cell>
        </row>
        <row r="10572">
          <cell r="A10572">
            <v>41683</v>
          </cell>
          <cell r="B10572" t="str">
            <v xml:space="preserve">MEIO-FIO OU GUIA DE CONCRETO PRE MOLDADO, COMP 80 CM, *30 X 10/10* (H X L1/L2)                                                                                                                                                                                                                                                                                                                                                                                                                            </v>
          </cell>
          <cell r="C10572" t="str">
            <v xml:space="preserve">UN    </v>
          </cell>
          <cell r="D10572">
            <v>20.29</v>
          </cell>
        </row>
        <row r="10573">
          <cell r="A10573">
            <v>41680</v>
          </cell>
          <cell r="B10573" t="str">
            <v xml:space="preserve">MEIO-FIO OU GUIA DE CONCRETO PRE-MOLDADO, COMP *39* CM, *19 X 6,5/6,5* CM (H X L1/L2)                                                                                                                                                                                                                                                                                                                                                                                                                     </v>
          </cell>
          <cell r="C10573" t="str">
            <v xml:space="preserve">UN    </v>
          </cell>
          <cell r="D10573">
            <v>10.93</v>
          </cell>
        </row>
        <row r="10574">
          <cell r="A10574">
            <v>41679</v>
          </cell>
          <cell r="B10574" t="str">
            <v xml:space="preserve">MEIO-FIO OU GUIA DE CONCRETO PRE-MOLDADO, COMP 1 M, *20 X 12/15* CM (H X L1/L2)                                                                                                                                                                                                                                                                                                                                                                                                                           </v>
          </cell>
          <cell r="C10574" t="str">
            <v xml:space="preserve">UN    </v>
          </cell>
          <cell r="D10574">
            <v>24.98</v>
          </cell>
        </row>
        <row r="10575">
          <cell r="A10575">
            <v>41681</v>
          </cell>
          <cell r="B10575" t="str">
            <v xml:space="preserve">MEIO-FIO OU GUIA DE CONCRETO PRE-MOLDADO, COMP 80 CM, *25 X 08/08* CM (H X L1/L2)                                                                                                                                                                                                                                                                                                                                                                                                                         </v>
          </cell>
          <cell r="C10575" t="str">
            <v xml:space="preserve">UN    </v>
          </cell>
          <cell r="D10575">
            <v>17.09</v>
          </cell>
        </row>
        <row r="10576">
          <cell r="A10576">
            <v>43386</v>
          </cell>
          <cell r="B10576" t="str">
            <v xml:space="preserve">MEIO-FIO OU GUIA DE CONCRETO PRE-MOLDADO, TIPO CHAPEU PARA BOCA DE LOBO,  DIMENSOES *1,20* X 0,15 X 0,30 M                                                                                                                                                                                                                                                                                                                                                                                                </v>
          </cell>
          <cell r="C10576" t="str">
            <v xml:space="preserve">UN    </v>
          </cell>
          <cell r="D10576">
            <v>39.03</v>
          </cell>
        </row>
        <row r="10577">
          <cell r="A10577">
            <v>4059</v>
          </cell>
          <cell r="B10577" t="str">
            <v xml:space="preserve">MEIO-FIO OU GUIA DE CONCRETO, PRE-MOLDADO, COMP 1 M, *30 X 12/15* CM (H X L1/L2)                                                                                                                                                                                                                                                                                                                                                                                                                          </v>
          </cell>
          <cell r="C10577" t="str">
            <v xml:space="preserve">M     </v>
          </cell>
          <cell r="D10577">
            <v>27.59</v>
          </cell>
        </row>
        <row r="10578">
          <cell r="A10578">
            <v>4062</v>
          </cell>
          <cell r="B10578" t="str">
            <v xml:space="preserve">MEIO-FIO OU GUIA DE CONCRETO, PRE-MOLDADO, COMP 1 M, *30 X 15* CM (H X L)                                                                                                                                                                                                                                                                                                                                                                                                                                 </v>
          </cell>
          <cell r="C10578" t="str">
            <v xml:space="preserve">UN    </v>
          </cell>
          <cell r="D10578">
            <v>27.59</v>
          </cell>
        </row>
        <row r="10579">
          <cell r="A10579">
            <v>4061</v>
          </cell>
          <cell r="B10579" t="str">
            <v xml:space="preserve">MEIO-FIO OU GUIA DE CONCRETO, PRE-MOLDADO, COMP 80 CM, *45 X 12/18* CM (H X L1/L2)                                                                                                                                                                                                                                                                                                                                                                                                                        </v>
          </cell>
          <cell r="C10579" t="str">
            <v xml:space="preserve">UN    </v>
          </cell>
          <cell r="D10579">
            <v>34.35</v>
          </cell>
        </row>
        <row r="10580">
          <cell r="A10580">
            <v>41315</v>
          </cell>
          <cell r="B10580" t="str">
            <v xml:space="preserve">MEMBRANA IMPERMEABILIZANTE A BASE DE POLIUREIA, BICOMPONENTE, APLICACAO A FRIO                                                                                                                                                                                                                                                                                                                                                                                                                            </v>
          </cell>
          <cell r="C10580" t="str">
            <v xml:space="preserve">KG    </v>
          </cell>
          <cell r="D10580">
            <v>93.13</v>
          </cell>
        </row>
        <row r="10581">
          <cell r="A10581">
            <v>43148</v>
          </cell>
          <cell r="B10581" t="str">
            <v xml:space="preserve">MEMBRANA IMPERMEABILIZANTE A BASE DE POLIURETANO                                                                                                                                                                                                                                                                                                                                                                                                                                                          </v>
          </cell>
          <cell r="C10581" t="str">
            <v xml:space="preserve">KG    </v>
          </cell>
          <cell r="D10581">
            <v>63.21</v>
          </cell>
        </row>
        <row r="10582">
          <cell r="A10582">
            <v>43147</v>
          </cell>
          <cell r="B10582" t="str">
            <v xml:space="preserve">MEMBRANA IMPERMEABILIZANTE ACRILICA MONOCOMPONENTE                                                                                                                                                                                                                                                                                                                                                                                                                                                        </v>
          </cell>
          <cell r="C10582" t="str">
            <v xml:space="preserve">KG    </v>
          </cell>
          <cell r="D10582">
            <v>24.48</v>
          </cell>
        </row>
        <row r="10583">
          <cell r="A10583">
            <v>10608</v>
          </cell>
          <cell r="B10583" t="str">
            <v xml:space="preserve">MESA VIBRATORIA COM DIMENSOES DE 2,0 X 1,0 M, COM MOTOR ELETRICO DE 2 POLOS E POTENCIA DE 3 CV                                                                                                                                                                                                                                                                                                                                                                                                            </v>
          </cell>
          <cell r="C10583" t="str">
            <v xml:space="preserve">UN    </v>
          </cell>
          <cell r="D10583">
            <v>9614.7999999999993</v>
          </cell>
        </row>
        <row r="10584">
          <cell r="A10584">
            <v>4069</v>
          </cell>
          <cell r="B10584" t="str">
            <v xml:space="preserve">MESTRE DE OBRAS (HORISTA)                                                                                                                                                                                                                                                                                                                                                                                                                                                                                 </v>
          </cell>
          <cell r="C10584" t="str">
            <v xml:space="preserve">H     </v>
          </cell>
          <cell r="D10584">
            <v>73.650000000000006</v>
          </cell>
        </row>
        <row r="10585">
          <cell r="A10585">
            <v>40819</v>
          </cell>
          <cell r="B10585" t="str">
            <v xml:space="preserve">MESTRE DE OBRAS (MENSALISTA)                                                                                                                                                                                                                                                                                                                                                                                                                                                                              </v>
          </cell>
          <cell r="C10585" t="str">
            <v xml:space="preserve">MES   </v>
          </cell>
          <cell r="D10585">
            <v>12891.03</v>
          </cell>
        </row>
        <row r="10586">
          <cell r="A10586">
            <v>34361</v>
          </cell>
          <cell r="B10586" t="str">
            <v xml:space="preserve">METACAULIM DE ALTA REATIVIDADE/CAULIM CALCINADO                                                                                                                                                                                                                                                                                                                                                                                                                                                           </v>
          </cell>
          <cell r="C10586" t="str">
            <v xml:space="preserve">KG    </v>
          </cell>
          <cell r="D10586">
            <v>17.82</v>
          </cell>
        </row>
        <row r="10587">
          <cell r="A10587">
            <v>36512</v>
          </cell>
          <cell r="B10587" t="str">
            <v xml:space="preserve">MICRO-TRATOR CORTADOR DE GRAMA COM LARGURA DO CORTE DE 107 CM, COM 2 LAMINAS E DESCARTE LATERAL                                                                                                                                                                                                                                                                                                                                                                                                           </v>
          </cell>
          <cell r="C10587" t="str">
            <v xml:space="preserve">UN    </v>
          </cell>
          <cell r="D10587">
            <v>21475.47</v>
          </cell>
        </row>
        <row r="10588">
          <cell r="A10588">
            <v>44478</v>
          </cell>
          <cell r="B10588" t="str">
            <v xml:space="preserve">MICROESFERAS DE VIDRO PARA SINALIZACAO HORIZONTAL VIARIA, TIPO I-B (PREMIX) - NBR  16184                                                                                                                                                                                                                                                                                                                                                                                                                  </v>
          </cell>
          <cell r="C10588" t="str">
            <v xml:space="preserve">KG    </v>
          </cell>
          <cell r="D10588">
            <v>13.33</v>
          </cell>
        </row>
        <row r="10589">
          <cell r="A10589">
            <v>44477</v>
          </cell>
          <cell r="B10589" t="str">
            <v xml:space="preserve">MICROESFERAS DE VIDRO PARA SINALIZACAO HORIZONTAL VIARIA, TIPO II-A (DROP-ON) - NBR  16184                                                                                                                                                                                                                                                                                                                                                                                                                </v>
          </cell>
          <cell r="C10589" t="str">
            <v xml:space="preserve">KG    </v>
          </cell>
          <cell r="D10589">
            <v>13.33</v>
          </cell>
        </row>
        <row r="10590">
          <cell r="A10590">
            <v>11697</v>
          </cell>
          <cell r="B10590" t="str">
            <v xml:space="preserve">MICTORIO COLETIVO ACO INOX (AISI 304), E = 0,8 MM, DE *100 X 40 X 30* CM (C X A X P)                                                                                                                                                                                                                                                                                                                                                                                                                      </v>
          </cell>
          <cell r="C10590" t="str">
            <v xml:space="preserve">UN    </v>
          </cell>
          <cell r="D10590">
            <v>582.17999999999995</v>
          </cell>
        </row>
        <row r="10591">
          <cell r="A10591">
            <v>11698</v>
          </cell>
          <cell r="B10591" t="str">
            <v xml:space="preserve">MICTORIO COLETIVO ACO INOX (AISI 304), E = 0,8 MM, DE *100 X 50 X 35* CM (C X A X P)                                                                                                                                                                                                                                                                                                                                                                                                                      </v>
          </cell>
          <cell r="C10591" t="str">
            <v xml:space="preserve">UN    </v>
          </cell>
          <cell r="D10591">
            <v>694.51</v>
          </cell>
        </row>
        <row r="10592">
          <cell r="A10592">
            <v>11699</v>
          </cell>
          <cell r="B10592" t="str">
            <v xml:space="preserve">MICTORIO INDIVIDUAL ACO INOX (AISI 304), E = 0,8 MM, DE *50 X 45 X 35* (C X A X P)                                                                                                                                                                                                                                                                                                                                                                                                                        </v>
          </cell>
          <cell r="C10592" t="str">
            <v xml:space="preserve">UN    </v>
          </cell>
          <cell r="D10592">
            <v>767.59</v>
          </cell>
        </row>
        <row r="10593">
          <cell r="A10593">
            <v>10432</v>
          </cell>
          <cell r="B10593" t="str">
            <v xml:space="preserve">MICTORIO INDIVIDUAL, SIFONADO, DE LOUCA BRANCA, SEM COMPLEMENTOS                                                                                                                                                                                                                                                                                                                                                                                                                                          </v>
          </cell>
          <cell r="C10593" t="str">
            <v xml:space="preserve">UN    </v>
          </cell>
          <cell r="D10593">
            <v>347.33</v>
          </cell>
        </row>
        <row r="10594">
          <cell r="A10594">
            <v>44020</v>
          </cell>
          <cell r="B10594" t="str">
            <v xml:space="preserve">MICTORIO INDIVIDUAL, SIFONADO, VALVULA EMBUTIDA, DE LOUCA BRANCA, SEM COMPLEMENTOS - PADRAO ALTO                                                                                                                                                                                                                                                                                                                                                                                                          </v>
          </cell>
          <cell r="C10594" t="str">
            <v xml:space="preserve">UN    </v>
          </cell>
          <cell r="D10594">
            <v>856.89</v>
          </cell>
        </row>
        <row r="10595">
          <cell r="A10595">
            <v>41419</v>
          </cell>
          <cell r="B10595" t="str">
            <v xml:space="preserve">MINICAPTOR, EM ACO GALVANIZADO A FOGO, FIXACAO COM ROSCA SOBERBA OU MECANICA, H=300 MM X DN=10 MM                                                                                                                                                                                                                                                                                                                                                                                                         </v>
          </cell>
          <cell r="C10595" t="str">
            <v xml:space="preserve">UN    </v>
          </cell>
          <cell r="D10595">
            <v>8.14</v>
          </cell>
        </row>
        <row r="10596">
          <cell r="A10596">
            <v>41420</v>
          </cell>
          <cell r="B10596" t="str">
            <v xml:space="preserve">MINICAPTOR, EM ACO GALVANIZADO A FOGO, FIXACAO COM ROSCA SOBERBA OU MECANICA, H=600 MM X DN=10 MM                                                                                                                                                                                                                                                                                                                                                                                                         </v>
          </cell>
          <cell r="C10596" t="str">
            <v xml:space="preserve">UN    </v>
          </cell>
          <cell r="D10596">
            <v>11.07</v>
          </cell>
        </row>
        <row r="10597">
          <cell r="A10597">
            <v>41421</v>
          </cell>
          <cell r="B10597" t="str">
            <v xml:space="preserve">MINICAPTOR, EM ACO GALVANIZADO A FOGO, FIXACAO HORIZONTAL COM BANDEIRA A 20 CM, H=300 MM E X DN=10 MM                                                                                                                                                                                                                                                                                                                                                                                                     </v>
          </cell>
          <cell r="C10597" t="str">
            <v xml:space="preserve">UN    </v>
          </cell>
          <cell r="D10597">
            <v>11.04</v>
          </cell>
        </row>
        <row r="10598">
          <cell r="A10598">
            <v>41422</v>
          </cell>
          <cell r="B10598" t="str">
            <v xml:space="preserve">MINICAPTOR, EM ACO GALVANIZADO A FOGO, FIXACAO HORIZONTAL COM BANDEIRA A 20 CM, H=600 MM E X DN=10 MM                                                                                                                                                                                                                                                                                                                                                                                                     </v>
          </cell>
          <cell r="C10598" t="str">
            <v xml:space="preserve">UN    </v>
          </cell>
          <cell r="D10598">
            <v>15.12</v>
          </cell>
        </row>
        <row r="10599">
          <cell r="A10599">
            <v>41425</v>
          </cell>
          <cell r="B10599" t="str">
            <v xml:space="preserve">MINICAPTOR, EM ACO GALVANIZADO A FOGO, FIXACAO HORIZONTAL DE 1 FUROS, SEM BANDEIRA, H=300 MM X DN=10 MM                                                                                                                                                                                                                                                                                                                                                                                                   </v>
          </cell>
          <cell r="C10599" t="str">
            <v xml:space="preserve">UN    </v>
          </cell>
          <cell r="D10599">
            <v>7.74</v>
          </cell>
        </row>
        <row r="10600">
          <cell r="A10600">
            <v>41426</v>
          </cell>
          <cell r="B10600" t="str">
            <v xml:space="preserve">MINICAPTOR, EM ACO GALVANIZADO A FOGO, FIXACAO HORIZONTAL DE 2 FUROS, SEM BANDEIRA, H=600 MM X DN=10 MM                                                                                                                                                                                                                                                                                                                                                                                                   </v>
          </cell>
          <cell r="C10600" t="str">
            <v xml:space="preserve">UN    </v>
          </cell>
          <cell r="D10600">
            <v>13.95</v>
          </cell>
        </row>
        <row r="10601">
          <cell r="A10601">
            <v>41414</v>
          </cell>
          <cell r="B10601" t="str">
            <v xml:space="preserve">MINICAPTORES DE INSERCAO, EM ACO GALVANIZADO A FOGO, H=300 MM X DN=10 MM                                                                                                                                                                                                                                                                                                                                                                                                                                  </v>
          </cell>
          <cell r="C10601" t="str">
            <v xml:space="preserve">UN    </v>
          </cell>
          <cell r="D10601">
            <v>25.61</v>
          </cell>
        </row>
        <row r="10602">
          <cell r="A10602">
            <v>41415</v>
          </cell>
          <cell r="B10602" t="str">
            <v xml:space="preserve">MINICAPTORES DE INSERCAO, EM ACO GALVANIZADO A FOGO, H=600,MM X DN=10,MM                                                                                                                                                                                                                                                                                                                                                                                                                                  </v>
          </cell>
          <cell r="C10602" t="str">
            <v xml:space="preserve">UN    </v>
          </cell>
          <cell r="D10602">
            <v>29.82</v>
          </cell>
        </row>
        <row r="10603">
          <cell r="A10603">
            <v>37514</v>
          </cell>
          <cell r="B10603" t="str">
            <v xml:space="preserve">MINICARREGADEIRA SOBRE RODAS, POTENCIA LIQUIDA DE *47* HP, CAPACIDADE NOMINAL DE OPERACAO DE *646* KG                                                                                                                                                                                                                                                                                                                                                                                                     </v>
          </cell>
          <cell r="C10603" t="str">
            <v xml:space="preserve">UN    </v>
          </cell>
          <cell r="D10603">
            <v>305000</v>
          </cell>
        </row>
        <row r="10604">
          <cell r="A10604">
            <v>37519</v>
          </cell>
          <cell r="B10604" t="str">
            <v xml:space="preserve">MINICARREGADEIRA SOBRE RODAS, POTENCIA LIQUIDA DE *72* HP, CAPACIDADE NOMINAL DE OPERACAO DE *1200* KG                                                                                                                                                                                                                                                                                                                                                                                                    </v>
          </cell>
          <cell r="C10604" t="str">
            <v xml:space="preserve">UN    </v>
          </cell>
          <cell r="D10604">
            <v>470704.48</v>
          </cell>
        </row>
        <row r="10605">
          <cell r="A10605">
            <v>37520</v>
          </cell>
          <cell r="B10605" t="str">
            <v xml:space="preserve">MINIESCAVADEIRA SOBRE ESTEIRAS, POTENCIA LIQUIDA DE *30* HP, PESO OPERACIONAL DE *3.500* KG                                                                                                                                                                                                                                                                                                                                                                                                               </v>
          </cell>
          <cell r="C10605" t="str">
            <v xml:space="preserve">UN    </v>
          </cell>
          <cell r="D10605">
            <v>462988.01</v>
          </cell>
        </row>
        <row r="10606">
          <cell r="A10606">
            <v>37521</v>
          </cell>
          <cell r="B10606" t="str">
            <v xml:space="preserve">MINIESCAVADEIRA SOBRE ESTEIRAS, POTENCIA LIQUIDA DE *42* HP, PESO OPERACIONAL DE *4.500* KG                                                                                                                                                                                                                                                                                                                                                                                                               </v>
          </cell>
          <cell r="C10606" t="str">
            <v xml:space="preserve">UN    </v>
          </cell>
          <cell r="D10606">
            <v>564845.39</v>
          </cell>
        </row>
        <row r="10607">
          <cell r="A10607">
            <v>37522</v>
          </cell>
          <cell r="B10607" t="str">
            <v xml:space="preserve">MINIESCAVADEIRA SOBRE ESTEIRAS, POTENCIA LIQUIDA DE *42* HP, PESO OPERACIONAL DE *5.300* KG                                                                                                                                                                                                                                                                                                                                                                                                               </v>
          </cell>
          <cell r="C10607" t="str">
            <v xml:space="preserve">UN    </v>
          </cell>
          <cell r="D10607">
            <v>581839.18999999994</v>
          </cell>
        </row>
        <row r="10608">
          <cell r="A10608">
            <v>37546</v>
          </cell>
          <cell r="B10608" t="str">
            <v xml:space="preserve">MISTURADOR DE ARGAMASSA, EIXO HORIZONTAL, CAPACIDADE DE MISTURA 160 KG, MOTOR ELETRICO TRIFASICO 220/380 V, POTENCIA 3 CV                                                                                                                                                                                                                                                                                                                                                                                 </v>
          </cell>
          <cell r="C10608" t="str">
            <v xml:space="preserve">UN    </v>
          </cell>
          <cell r="D10608">
            <v>12028.65</v>
          </cell>
        </row>
        <row r="10609">
          <cell r="A10609">
            <v>37544</v>
          </cell>
          <cell r="B10609" t="str">
            <v xml:space="preserve">MISTURADOR DE ARGAMASSA, EIXO HORIZONTAL, CAPACIDADE DE MISTURA 300 KG, MOTOR ELETRICO TRIFASICO 220/380 V, POTENCIA 5 CV                                                                                                                                                                                                                                                                                                                                                                                 </v>
          </cell>
          <cell r="C10609" t="str">
            <v xml:space="preserve">UN    </v>
          </cell>
          <cell r="D10609">
            <v>12722.32</v>
          </cell>
        </row>
        <row r="10610">
          <cell r="A10610">
            <v>37545</v>
          </cell>
          <cell r="B10610" t="str">
            <v xml:space="preserve">MISTURADOR DE ARGAMASSA, EIXO HORIZONTAL, CAPACIDADE DE MISTURA 600 KG, MOTOR ELETRICO TRIFASICO 220/380 V, POTENCIA 7,5 CV                                                                                                                                                                                                                                                                                                                                                                               </v>
          </cell>
          <cell r="C10610" t="str">
            <v xml:space="preserve">UN    </v>
          </cell>
          <cell r="D10610">
            <v>15137.86</v>
          </cell>
        </row>
        <row r="10611">
          <cell r="A10611">
            <v>36793</v>
          </cell>
          <cell r="B10611" t="str">
            <v xml:space="preserve">MISTURADOR DE METAL CROMADO DE PAREDE PARA LAVATORIO (REF 1878)                                                                                                                                                                                                                                                                                                                                                                                                                                           </v>
          </cell>
          <cell r="C10611" t="str">
            <v xml:space="preserve">UN    </v>
          </cell>
          <cell r="D10611">
            <v>773.4</v>
          </cell>
        </row>
        <row r="10612">
          <cell r="A10612">
            <v>11769</v>
          </cell>
          <cell r="B10612" t="str">
            <v xml:space="preserve">MISTURADOR DE METAL CROMADO, DE MESA/BANCADA, COM BICA BAIXA, PARA LAVATORIO (REF 1875)                                                                                                                                                                                                                                                                                                                                                                                                                   </v>
          </cell>
          <cell r="C10612" t="str">
            <v xml:space="preserve">UN    </v>
          </cell>
          <cell r="D10612">
            <v>341.78</v>
          </cell>
        </row>
        <row r="10613">
          <cell r="A10613">
            <v>11771</v>
          </cell>
          <cell r="B10613" t="str">
            <v xml:space="preserve">MISTURADOR DE PAREDE, DE METAL CROMADO, PARA COZINHA, BICA ALTA MOVEL, COM AREJADOR ARTICULADO (REF 1258)                                                                                                                                                                                                                                                                                                                                                                                                 </v>
          </cell>
          <cell r="C10613" t="str">
            <v xml:space="preserve">UN    </v>
          </cell>
          <cell r="D10613">
            <v>418.64</v>
          </cell>
        </row>
        <row r="10614">
          <cell r="A10614">
            <v>39919</v>
          </cell>
          <cell r="B10614" t="str">
            <v xml:space="preserve">MISTURADOR DUPLO HORIZONTAL DE ALTA TURBULENCIA, CAPACIDADE / VOLUME 2 X 500 LITROS, MOTORES ELETRICOS MINIMO 5 CV CADA, PARA NATA CIMENTO, ARGAMASSA E OUTROS                                                                                                                                                                                                                                                                                                                                            </v>
          </cell>
          <cell r="C10614" t="str">
            <v xml:space="preserve">UN    </v>
          </cell>
          <cell r="D10614">
            <v>60210.080000000002</v>
          </cell>
        </row>
        <row r="10615">
          <cell r="A10615">
            <v>38385</v>
          </cell>
          <cell r="B10615" t="str">
            <v xml:space="preserve">MISTURADOR MANUAL DE TINTAS PARA FURADEIRA, HASTE METALICA *60* CM, COM HELICE (MEXEDOR DE TINTA)                                                                                                                                                                                                                                                                                                                                                                                                         </v>
          </cell>
          <cell r="C10615" t="str">
            <v xml:space="preserve">UN    </v>
          </cell>
          <cell r="D10615">
            <v>61.08</v>
          </cell>
        </row>
        <row r="10616">
          <cell r="A10616">
            <v>36800</v>
          </cell>
          <cell r="B10616" t="str">
            <v xml:space="preserve">MISTURADOR METALICO, BASE PARA CHUVEIRO/BANHEIRA, 1/2" OU 3/4 ", SOLDAVEL OU ROSCAVEL (NAO INCLUI ACABAMENTOS)                                                                                                                                                                                                                                                                                                                                                                                            </v>
          </cell>
          <cell r="C10616" t="str">
            <v xml:space="preserve">UN    </v>
          </cell>
          <cell r="D10616">
            <v>205.37</v>
          </cell>
        </row>
        <row r="10617">
          <cell r="A10617">
            <v>37587</v>
          </cell>
          <cell r="B10617" t="str">
            <v xml:space="preserve">MISTURADOR MONOCOMANDO PARA CHUVEIRO, BASE BRUTA, METALICO COM ACABAMENTO CROMADO                                                                                                                                                                                                                                                                                                                                                                                                                         </v>
          </cell>
          <cell r="C10617" t="str">
            <v xml:space="preserve">UN    </v>
          </cell>
          <cell r="D10617">
            <v>451.2</v>
          </cell>
        </row>
        <row r="10618">
          <cell r="A10618">
            <v>11561</v>
          </cell>
          <cell r="B10618" t="str">
            <v xml:space="preserve">MOLA HIDRAULICA AEREA, PARA PORTAS DE ATE 1.100 MM E PESO DE ATE 85 KG, COM CORPO EM ALUMINIO E BRACO EM ACO, SEM BRACO DE PARADA                                                                                                                                                                                                                                                                                                                                                                         </v>
          </cell>
          <cell r="C10618" t="str">
            <v xml:space="preserve">UN    </v>
          </cell>
          <cell r="D10618">
            <v>222.21</v>
          </cell>
        </row>
        <row r="10619">
          <cell r="A10619">
            <v>43604</v>
          </cell>
          <cell r="B10619" t="str">
            <v xml:space="preserve">MOLA HIDRAULICA AEREA, PARA PORTAS DE ATE 850 MM E PESO DE ATE 50 KG, COM CORPO EM ALUMINIO E BRACO EM ACO, SEM BRACO DE PARADA                                                                                                                                                                                                                                                                                                                                                                           </v>
          </cell>
          <cell r="C10619" t="str">
            <v xml:space="preserve">UN    </v>
          </cell>
          <cell r="D10619">
            <v>118.46</v>
          </cell>
        </row>
        <row r="10620">
          <cell r="A10620">
            <v>11560</v>
          </cell>
          <cell r="B10620" t="str">
            <v xml:space="preserve">MOLA HIDRAULICA AEREA, PARA PORTAS DE ATE 950 MM E PESO DE ATE 65 KG, COM CORPO EM ALUMINIO E BRACO EM ACO, SEM BRACO DE PARADA                                                                                                                                                                                                                                                                                                                                                                           </v>
          </cell>
          <cell r="C10620" t="str">
            <v xml:space="preserve">UN    </v>
          </cell>
          <cell r="D10620">
            <v>171.51</v>
          </cell>
        </row>
        <row r="10621">
          <cell r="A10621">
            <v>11499</v>
          </cell>
          <cell r="B10621" t="str">
            <v xml:space="preserve">MOLA HIDRAULICA DE PISO, PARA PORTAS DE ATE 1100 MM E PESO DE ATE 120 KG, COM CORPO EM ACO INOX                                                                                                                                                                                                                                                                                                                                                                                                           </v>
          </cell>
          <cell r="C10621" t="str">
            <v xml:space="preserve">UN    </v>
          </cell>
          <cell r="D10621">
            <v>1124.1099999999999</v>
          </cell>
        </row>
        <row r="10622">
          <cell r="A10622">
            <v>34761</v>
          </cell>
          <cell r="B10622" t="str">
            <v xml:space="preserve">MONTADOR DE ELETROELETRONICOS (HORISTA)                                                                                                                                                                                                                                                                                                                                                                                                                                                                   </v>
          </cell>
          <cell r="C10622" t="str">
            <v xml:space="preserve">H     </v>
          </cell>
          <cell r="D10622">
            <v>32.090000000000003</v>
          </cell>
        </row>
        <row r="10623">
          <cell r="A10623">
            <v>40924</v>
          </cell>
          <cell r="B10623" t="str">
            <v xml:space="preserve">MONTADOR DE ELETROELETRONICOS (MENSALISTA)                                                                                                                                                                                                                                                                                                                                                                                                                                                                </v>
          </cell>
          <cell r="C10623" t="str">
            <v xml:space="preserve">MES   </v>
          </cell>
          <cell r="D10623">
            <v>5619.8</v>
          </cell>
        </row>
        <row r="10624">
          <cell r="A10624">
            <v>40983</v>
          </cell>
          <cell r="B10624" t="str">
            <v xml:space="preserve">MONTADOR DE ESTRUTURAS METALICAS (MENSALISTA)                                                                                                                                                                                                                                                                                                                                                                                                                                                             </v>
          </cell>
          <cell r="C10624" t="str">
            <v xml:space="preserve">MES   </v>
          </cell>
          <cell r="D10624">
            <v>3719.05</v>
          </cell>
        </row>
        <row r="10625">
          <cell r="A10625">
            <v>44497</v>
          </cell>
          <cell r="B10625" t="str">
            <v xml:space="preserve">MONTADOR DE ESTRUTURAS METALICAS HORISTA                                                                                                                                                                                                                                                                                                                                                                                                                                                                  </v>
          </cell>
          <cell r="C10625" t="str">
            <v xml:space="preserve">H     </v>
          </cell>
          <cell r="D10625">
            <v>21.23</v>
          </cell>
        </row>
        <row r="10626">
          <cell r="A10626">
            <v>2437</v>
          </cell>
          <cell r="B10626" t="str">
            <v xml:space="preserve">MONTADOR DE MAQUINAS (HORISTA)                                                                                                                                                                                                                                                                                                                                                                                                                                                                            </v>
          </cell>
          <cell r="C10626" t="str">
            <v xml:space="preserve">H     </v>
          </cell>
          <cell r="D10626">
            <v>25.45</v>
          </cell>
        </row>
        <row r="10627">
          <cell r="A10627">
            <v>40921</v>
          </cell>
          <cell r="B10627" t="str">
            <v xml:space="preserve">MONTADOR DE MAQUINAS (MENSALISTA)                                                                                                                                                                                                                                                                                                                                                                                                                                                                         </v>
          </cell>
          <cell r="C10627" t="str">
            <v xml:space="preserve">MES   </v>
          </cell>
          <cell r="D10627">
            <v>4456.57</v>
          </cell>
        </row>
        <row r="10628">
          <cell r="A10628">
            <v>14252</v>
          </cell>
          <cell r="B10628" t="str">
            <v xml:space="preserve">MOTOBOMBA AUTOESCORVANTE MOTOR A GASOLINA, POTENCIA 6,0HP, BOCAIS 3" X 3", HM/Q = 5 MCA / 24 M3/H A 52,5 MCA / 5,0 M3/H                                                                                                                                                                                                                                                                                                                                                                                   </v>
          </cell>
          <cell r="C10628" t="str">
            <v xml:space="preserve">UN    </v>
          </cell>
          <cell r="D10628">
            <v>4218.3900000000003</v>
          </cell>
        </row>
        <row r="10629">
          <cell r="A10629">
            <v>730</v>
          </cell>
          <cell r="B10629" t="str">
            <v xml:space="preserve">MOTOBOMBA AUTOESCORVANTE MOTOR ELETRICO TRIFASICO 7,4HP BOCA DIAMETRO DE SUCCAO X RECLAQUE: 2"X2", HM/ Q = 10 M / 73,5 M3/H A 28 M / 8,2 M3 /H                                                                                                                                                                                                                                                                                                                                                            </v>
          </cell>
          <cell r="C10629" t="str">
            <v xml:space="preserve">UN    </v>
          </cell>
          <cell r="D10629">
            <v>11270.74</v>
          </cell>
        </row>
        <row r="10630">
          <cell r="A10630">
            <v>723</v>
          </cell>
          <cell r="B10630" t="str">
            <v xml:space="preserve">MOTOBOMBA AUTOESCORVANTE POTENCIA 5,42 HP, BOCAIS SUCCAO X RECALQUE 2" X 2", A GASOLINA, DIAMETRO DO ROTOR 122 MM HM/Q = 6 MCA / 33,0 M3/H A 28 MCA / 8,0 M3/H                                                                                                                                                                                                                                                                                                                                            </v>
          </cell>
          <cell r="C10630" t="str">
            <v xml:space="preserve">UN    </v>
          </cell>
          <cell r="D10630">
            <v>5601.96</v>
          </cell>
        </row>
        <row r="10631">
          <cell r="A10631">
            <v>36502</v>
          </cell>
          <cell r="B10631" t="str">
            <v xml:space="preserve">MOTOBOMBA CENTRIFUGA, MOTOR A GASOLINA, POTENCIA 5,42 HP, BOCAIS 1 1/2" X 1", DIAMETRO ROTOR 143 MM HM/Q = 6 MCA / 16,8 M3/H A 38 MCA / 6,6 M3/H                                                                                                                                                                                                                                                                                                                                                          </v>
          </cell>
          <cell r="C10631" t="str">
            <v xml:space="preserve">UN    </v>
          </cell>
          <cell r="D10631">
            <v>5265.17</v>
          </cell>
        </row>
        <row r="10632">
          <cell r="A10632">
            <v>36503</v>
          </cell>
          <cell r="B10632" t="str">
            <v xml:space="preserve">MOTOBOMBA TRASH (PARA AGUA SUJA) AUTO ESCORVANTE, MOTOR GASOLINA DE 6,41 HP, DIAMETROS DE SUCCAO X RECALQUE: 3" X 3", HM/Q: 10/60 A 23/0                                                                                                                                                                                                                                                                                                                                                                  </v>
          </cell>
          <cell r="C10632" t="str">
            <v xml:space="preserve">UN    </v>
          </cell>
          <cell r="D10632">
            <v>6492.58</v>
          </cell>
        </row>
        <row r="10633">
          <cell r="A10633">
            <v>4090</v>
          </cell>
          <cell r="B10633" t="str">
            <v xml:space="preserve">MOTONIVELADORA POTENCIA BASICA LIQUIDA (PRIMEIRA MARCHA) 125 HP, PESO BRUTO 13843 KG, LARGURA DA LAMINA DE 3,7 M                                                                                                                                                                                                                                                                                                                                                                                          </v>
          </cell>
          <cell r="C10633" t="str">
            <v xml:space="preserve">UN    </v>
          </cell>
          <cell r="D10633">
            <v>1125000</v>
          </cell>
        </row>
        <row r="10634">
          <cell r="A10634">
            <v>13227</v>
          </cell>
          <cell r="B10634" t="str">
            <v xml:space="preserve">MOTONIVELADORA POTENCIA BASICA LIQUIDA (PRIMEIRA MARCHA) 171 HP, PESO BRUTO 14768 KG, LARGURA DA LAMINA DE 3,7 M                                                                                                                                                                                                                                                                                                                                                                                          </v>
          </cell>
          <cell r="C10634" t="str">
            <v xml:space="preserve">UN    </v>
          </cell>
          <cell r="D10634">
            <v>1397952.78</v>
          </cell>
        </row>
        <row r="10635">
          <cell r="A10635">
            <v>10597</v>
          </cell>
          <cell r="B10635" t="str">
            <v xml:space="preserve">MOTONIVELADORA POTENCIA BASICA LIQUIDA (PRIMEIRA MARCHA) 186 HP, PESO BRUTO 15785 KG, LARGURA DA LAMINA DE 4,3 M                                                                                                                                                                                                                                                                                                                                                                                          </v>
          </cell>
          <cell r="C10635" t="str">
            <v xml:space="preserve">UN    </v>
          </cell>
          <cell r="D10635">
            <v>1471525.65</v>
          </cell>
        </row>
        <row r="10636">
          <cell r="A10636">
            <v>39628</v>
          </cell>
          <cell r="B10636" t="str">
            <v xml:space="preserve">MOTOR A DIESEL PARA VIBRADOR DE IMERSAO, DE *4,7* CV                                                                                                                                                                                                                                                                                                                                                                                                                                                      </v>
          </cell>
          <cell r="C10636" t="str">
            <v xml:space="preserve">UN    </v>
          </cell>
          <cell r="D10636">
            <v>4100.46</v>
          </cell>
        </row>
        <row r="10637">
          <cell r="A10637">
            <v>39404</v>
          </cell>
          <cell r="B10637" t="str">
            <v xml:space="preserve">MOTOR A GASOLINA PARA VIBRADOR DE IMERSAO, 4 TEMPOS, DE 5,5 CV                                                                                                                                                                                                                                                                                                                                                                                                                                            </v>
          </cell>
          <cell r="C10637" t="str">
            <v xml:space="preserve">UN    </v>
          </cell>
          <cell r="D10637">
            <v>2033.28</v>
          </cell>
        </row>
        <row r="10638">
          <cell r="A10638">
            <v>39402</v>
          </cell>
          <cell r="B10638" t="str">
            <v xml:space="preserve">MOTOR ELETRICO PARA VIBRADOR DE IMERSAO, DE 2 CV, MONOFASICO, 110/220 V                                                                                                                                                                                                                                                                                                                                                                                                                                   </v>
          </cell>
          <cell r="C10638" t="str">
            <v xml:space="preserve">UN    </v>
          </cell>
          <cell r="D10638">
            <v>1675.04</v>
          </cell>
        </row>
        <row r="10639">
          <cell r="A10639">
            <v>39403</v>
          </cell>
          <cell r="B10639" t="str">
            <v xml:space="preserve">MOTOR ELETRICO PARA VIBRADOR DE IMERSAO, DE 2 CV, TRIFASICO, 220/380 V                                                                                                                                                                                                                                                                                                                                                                                                                                    </v>
          </cell>
          <cell r="C10639" t="str">
            <v xml:space="preserve">UN    </v>
          </cell>
          <cell r="D10639">
            <v>1638.6</v>
          </cell>
        </row>
        <row r="10640">
          <cell r="A10640">
            <v>4093</v>
          </cell>
          <cell r="B10640" t="str">
            <v xml:space="preserve">MOTORISTA DE CAMINHAO (HORISTA)                                                                                                                                                                                                                                                                                                                                                                                                                                                                           </v>
          </cell>
          <cell r="C10640" t="str">
            <v xml:space="preserve">H     </v>
          </cell>
          <cell r="D10640">
            <v>27.2</v>
          </cell>
        </row>
        <row r="10641">
          <cell r="A10641">
            <v>10512</v>
          </cell>
          <cell r="B10641" t="str">
            <v xml:space="preserve">MOTORISTA DE CAMINHAO (MENSALISTA)                                                                                                                                                                                                                                                                                                                                                                                                                                                                        </v>
          </cell>
          <cell r="C10641" t="str">
            <v xml:space="preserve">MES   </v>
          </cell>
          <cell r="D10641">
            <v>4760.41</v>
          </cell>
        </row>
        <row r="10642">
          <cell r="A10642">
            <v>4243</v>
          </cell>
          <cell r="B10642" t="str">
            <v xml:space="preserve">MOTORISTA DE CAMINHAO BETONEIRA (HORISTA)                                                                                                                                                                                                                                                                                                                                                                                                                                                                 </v>
          </cell>
          <cell r="C10642" t="str">
            <v xml:space="preserve">H     </v>
          </cell>
          <cell r="D10642">
            <v>22.93</v>
          </cell>
        </row>
        <row r="10643">
          <cell r="A10643">
            <v>20020</v>
          </cell>
          <cell r="B10643" t="str">
            <v xml:space="preserve">MOTORISTA DE CAMINHAO-BASCULANTE (HORISTA)                                                                                                                                                                                                                                                                                                                                                                                                                                                                </v>
          </cell>
          <cell r="C10643" t="str">
            <v xml:space="preserve">H     </v>
          </cell>
          <cell r="D10643">
            <v>28.25</v>
          </cell>
        </row>
        <row r="10644">
          <cell r="A10644">
            <v>41038</v>
          </cell>
          <cell r="B10644" t="str">
            <v xml:space="preserve">MOTORISTA DE CAMINHAO-BASCULANTE (MENSALISTA)                                                                                                                                                                                                                                                                                                                                                                                                                                                             </v>
          </cell>
          <cell r="C10644" t="str">
            <v xml:space="preserve">MES   </v>
          </cell>
          <cell r="D10644">
            <v>4947.03</v>
          </cell>
        </row>
        <row r="10645">
          <cell r="A10645">
            <v>4094</v>
          </cell>
          <cell r="B10645" t="str">
            <v xml:space="preserve">MOTORISTA DE CAMINHAO-CARRETA (HORISTA)                                                                                                                                                                                                                                                                                                                                                                                                                                                                   </v>
          </cell>
          <cell r="C10645" t="str">
            <v xml:space="preserve">H     </v>
          </cell>
          <cell r="D10645">
            <v>33.81</v>
          </cell>
        </row>
        <row r="10646">
          <cell r="A10646">
            <v>40988</v>
          </cell>
          <cell r="B10646" t="str">
            <v xml:space="preserve">MOTORISTA DE CAMINHAO-CARRETA (MENSALISTA)                                                                                                                                                                                                                                                                                                                                                                                                                                                                </v>
          </cell>
          <cell r="C10646" t="str">
            <v xml:space="preserve">MES   </v>
          </cell>
          <cell r="D10646">
            <v>5921.11</v>
          </cell>
        </row>
        <row r="10647">
          <cell r="A10647">
            <v>4095</v>
          </cell>
          <cell r="B10647" t="str">
            <v xml:space="preserve">MOTORISTA DE CARRO DE PASSEIO (HORISTA)                                                                                                                                                                                                                                                                                                                                                                                                                                                                   </v>
          </cell>
          <cell r="C10647" t="str">
            <v xml:space="preserve">H     </v>
          </cell>
          <cell r="D10647">
            <v>22.65</v>
          </cell>
        </row>
        <row r="10648">
          <cell r="A10648">
            <v>40990</v>
          </cell>
          <cell r="B10648" t="str">
            <v xml:space="preserve">MOTORISTA DE CARRO DE PASSEIO (MENSALISTA)                                                                                                                                                                                                                                                                                                                                                                                                                                                                </v>
          </cell>
          <cell r="C10648" t="str">
            <v xml:space="preserve">MES   </v>
          </cell>
          <cell r="D10648">
            <v>3965.3</v>
          </cell>
        </row>
        <row r="10649">
          <cell r="A10649">
            <v>4096</v>
          </cell>
          <cell r="B10649" t="str">
            <v xml:space="preserve">MOTORISTA OPERADOR DE CAMINHAO COM MUNCK (HORISTA)                                                                                                                                                                                                                                                                                                                                                                                                                                                        </v>
          </cell>
          <cell r="C10649" t="str">
            <v xml:space="preserve">H     </v>
          </cell>
          <cell r="D10649">
            <v>30.49</v>
          </cell>
        </row>
        <row r="10650">
          <cell r="A10650">
            <v>40992</v>
          </cell>
          <cell r="B10650" t="str">
            <v xml:space="preserve">MOTORISTA OPERADOR DE CAMINHAO COM MUNCK (MENSALISTA)                                                                                                                                                                                                                                                                                                                                                                                                                                                     </v>
          </cell>
          <cell r="C10650" t="str">
            <v xml:space="preserve">MES   </v>
          </cell>
          <cell r="D10650">
            <v>5338.2</v>
          </cell>
        </row>
        <row r="10651">
          <cell r="A10651">
            <v>4114</v>
          </cell>
          <cell r="B10651" t="str">
            <v xml:space="preserve">MOURAO CONCRETO CURVO, SECAO "T", H = 2,80 M + CURVA COM 0,45 M, COM FUROS PARA FIOS                                                                                                                                                                                                                                                                                                                                                                                                                      </v>
          </cell>
          <cell r="C10651" t="str">
            <v xml:space="preserve">UN    </v>
          </cell>
          <cell r="D10651">
            <v>63.23</v>
          </cell>
        </row>
        <row r="10652">
          <cell r="A10652">
            <v>36797</v>
          </cell>
          <cell r="B10652" t="str">
            <v xml:space="preserve">MOURAO DE CONCRETO CURVO, *10 X 10* CM, H= *2,60* M + CURVA DE 0,40 M                                                                                                                                                                                                                                                                                                                                                                                                                                     </v>
          </cell>
          <cell r="C10652" t="str">
            <v xml:space="preserve">UN    </v>
          </cell>
          <cell r="D10652">
            <v>56.3</v>
          </cell>
        </row>
        <row r="10653">
          <cell r="A10653">
            <v>4107</v>
          </cell>
          <cell r="B10653" t="str">
            <v xml:space="preserve">MOURAO DE CONCRETO RETO, SECAO QUADRADA *10 X 10* CM, H= *2,30* M                                                                                                                                                                                                                                                                                                                                                                                                                                         </v>
          </cell>
          <cell r="C10653" t="str">
            <v xml:space="preserve">UN    </v>
          </cell>
          <cell r="D10653">
            <v>53.08</v>
          </cell>
        </row>
        <row r="10654">
          <cell r="A10654">
            <v>4102</v>
          </cell>
          <cell r="B10654" t="str">
            <v xml:space="preserve">MOURAO DE CONCRETO RETO, SECAO QUADRADA, *10 X 10* CM, H= 3,00 M                                                                                                                                                                                                                                                                                                                                                                                                                                          </v>
          </cell>
          <cell r="C10654" t="str">
            <v xml:space="preserve">UN    </v>
          </cell>
          <cell r="D10654">
            <v>64.8</v>
          </cell>
        </row>
        <row r="10655">
          <cell r="A10655">
            <v>36799</v>
          </cell>
          <cell r="B10655" t="str">
            <v xml:space="preserve">MOURAO DE CONCRETO RETO, TIPO ESTICADOR, *10 X 10* CM, H= 2,50 M                                                                                                                                                                                                                                                                                                                                                                                                                                          </v>
          </cell>
          <cell r="C10655" t="str">
            <v xml:space="preserve">UN    </v>
          </cell>
          <cell r="D10655">
            <v>54.65</v>
          </cell>
        </row>
        <row r="10656">
          <cell r="A10656">
            <v>2747</v>
          </cell>
          <cell r="B10656" t="str">
            <v xml:space="preserve">MOURAO ROLICO DE MADEIRA TRATADA, D = 16 A 20 CM, H = 2,20 M, EM EUCALIPTO OU EQUIVALENTE DA REGIAO (PARA CERCA)                                                                                                                                                                                                                                                                                                                                                                                          </v>
          </cell>
          <cell r="C10656" t="str">
            <v xml:space="preserve">M     </v>
          </cell>
          <cell r="D10656">
            <v>27.66</v>
          </cell>
        </row>
        <row r="10657">
          <cell r="A10657">
            <v>21138</v>
          </cell>
          <cell r="B10657" t="str">
            <v xml:space="preserve">MOURAO ROLICO DE MADEIRA TRATADA, D = 8 A 11 CM, H = 2,20 M, EM EUCALIPTO OU EQUIVALENTE DA REGIAO (PARA CERCA)                                                                                                                                                                                                                                                                                                                                                                                           </v>
          </cell>
          <cell r="C10657" t="str">
            <v xml:space="preserve">M     </v>
          </cell>
          <cell r="D10657">
            <v>8.77</v>
          </cell>
        </row>
        <row r="10658">
          <cell r="A10658">
            <v>10826</v>
          </cell>
          <cell r="B10658" t="str">
            <v xml:space="preserve">MUDA DE ARBUSTO FLORIFERO, CLUSIA/GARDENIA/MOREIA BRANCA/ AZALEIA OU EQUIVALENTE DA REGIAO, H= *50 A 70* CM                                                                                                                                                                                                                                                                                                                                                                                               </v>
          </cell>
          <cell r="C10658" t="str">
            <v xml:space="preserve">UN    </v>
          </cell>
          <cell r="D10658">
            <v>66.95</v>
          </cell>
        </row>
        <row r="10659">
          <cell r="A10659">
            <v>365</v>
          </cell>
          <cell r="B10659" t="str">
            <v xml:space="preserve">MUDA DE ARBUSTO FOLHAGEM, SANSAO-DO-CAMPO OU EQUIVALENTE DA REGIAO, H= *50 A 70* CM                                                                                                                                                                                                                                                                                                                                                                                                                       </v>
          </cell>
          <cell r="C10659" t="str">
            <v xml:space="preserve">UN    </v>
          </cell>
          <cell r="D10659">
            <v>41.51</v>
          </cell>
        </row>
        <row r="10660">
          <cell r="A10660">
            <v>38639</v>
          </cell>
          <cell r="B10660" t="str">
            <v xml:space="preserve">MUDA DE ARBUSTO, BUXINHO, H= *50* CM                                                                                                                                                                                                                                                                                                                                                                                                                                                                      </v>
          </cell>
          <cell r="C10660" t="str">
            <v xml:space="preserve">UN    </v>
          </cell>
          <cell r="D10660">
            <v>160.68</v>
          </cell>
        </row>
        <row r="10661">
          <cell r="A10661">
            <v>38640</v>
          </cell>
          <cell r="B10661" t="str">
            <v xml:space="preserve">MUDA DE ARBUSTO, PINGO DE OURO/ VIOLETEIRA, H = *10 A 20* CM                                                                                                                                                                                                                                                                                                                                                                                                                                              </v>
          </cell>
          <cell r="C10661" t="str">
            <v xml:space="preserve">UN    </v>
          </cell>
          <cell r="D10661">
            <v>2.41</v>
          </cell>
        </row>
        <row r="10662">
          <cell r="A10662">
            <v>358</v>
          </cell>
          <cell r="B10662" t="str">
            <v xml:space="preserve">MUDA DE ARVORE ORNAMENTAL, OITI/AROEIRA SALSA/ANGICO/IPE/JACARANDA OU EQUIVALENTE DA REGIAO, H= *1* M                                                                                                                                                                                                                                                                                                                                                                                                     </v>
          </cell>
          <cell r="C10662" t="str">
            <v xml:space="preserve">UN    </v>
          </cell>
          <cell r="D10662">
            <v>49.54</v>
          </cell>
        </row>
        <row r="10663">
          <cell r="A10663">
            <v>359</v>
          </cell>
          <cell r="B10663" t="str">
            <v xml:space="preserve">MUDA DE ARVORE ORNAMENTAL, OITI/AROEIRA SALSA/ANGICO/IPE/JACARANDA OU EQUIVALENTE DA REGIAO, H= *2* M                                                                                                                                                                                                                                                                                                                                                                                                     </v>
          </cell>
          <cell r="C10663" t="str">
            <v xml:space="preserve">UN    </v>
          </cell>
          <cell r="D10663">
            <v>101.77</v>
          </cell>
        </row>
        <row r="10664">
          <cell r="A10664">
            <v>38641</v>
          </cell>
          <cell r="B10664" t="str">
            <v xml:space="preserve">MUDA DE PALMEIRA ARECA, H= *1,50* M                                                                                                                                                                                                                                                                                                                                                                                                                                                                       </v>
          </cell>
          <cell r="C10664" t="str">
            <v xml:space="preserve">UN    </v>
          </cell>
          <cell r="D10664">
            <v>100.43</v>
          </cell>
        </row>
        <row r="10665">
          <cell r="A10665">
            <v>360</v>
          </cell>
          <cell r="B10665" t="str">
            <v xml:space="preserve">MUDA DE RASTEIRA/FORRACAO, AMENDOIM RASTEIRO/ONZE HORAS/AZULZINHA/IMPATIENS OU EQUIVALENTE DA REGIAO                                                                                                                                                                                                                                                                                                                                                                                                      </v>
          </cell>
          <cell r="C10665" t="str">
            <v xml:space="preserve">UN    </v>
          </cell>
          <cell r="D10665">
            <v>2.33</v>
          </cell>
        </row>
        <row r="10666">
          <cell r="A10666">
            <v>42430</v>
          </cell>
          <cell r="B10666" t="str">
            <v xml:space="preserve">MULTIEXERCITADOR COM SEIS FUNCOES, EM TUBO DE ACO CARBONO, PINTURA NO PROCESSO ELETROSTATICO - EQUIPAMENTO DE GINASTICA PARA ACADEMIA AO AR LIVRE / ACADEMIA DA TERCEIRA IDADE - ATI                                                                                                                                                                                                                                                                                                                      </v>
          </cell>
          <cell r="C10666" t="str">
            <v xml:space="preserve">UN    </v>
          </cell>
          <cell r="D10666">
            <v>6434.22</v>
          </cell>
        </row>
        <row r="10667">
          <cell r="A10667">
            <v>4209</v>
          </cell>
          <cell r="B10667" t="str">
            <v xml:space="preserve">NIPLE DE FERRO GALVANIZADO, COM ROSCA BSP, DE 1 1/2"                                                                                                                                                                                                                                                                                                                                                                                                                                                      </v>
          </cell>
          <cell r="C10667" t="str">
            <v xml:space="preserve">UN    </v>
          </cell>
          <cell r="D10667">
            <v>25.23</v>
          </cell>
        </row>
        <row r="10668">
          <cell r="A10668">
            <v>4180</v>
          </cell>
          <cell r="B10668" t="str">
            <v xml:space="preserve">NIPLE DE FERRO GALVANIZADO, COM ROSCA BSP, DE 1 1/4"                                                                                                                                                                                                                                                                                                                                                                                                                                                      </v>
          </cell>
          <cell r="C10668" t="str">
            <v xml:space="preserve">UN    </v>
          </cell>
          <cell r="D10668">
            <v>18.989999999999998</v>
          </cell>
        </row>
        <row r="10669">
          <cell r="A10669">
            <v>4177</v>
          </cell>
          <cell r="B10669" t="str">
            <v xml:space="preserve">NIPLE DE FERRO GALVANIZADO, COM ROSCA BSP, DE 1/2"                                                                                                                                                                                                                                                                                                                                                                                                                                                        </v>
          </cell>
          <cell r="C10669" t="str">
            <v xml:space="preserve">UN    </v>
          </cell>
          <cell r="D10669">
            <v>6.3</v>
          </cell>
        </row>
        <row r="10670">
          <cell r="A10670">
            <v>4179</v>
          </cell>
          <cell r="B10670" t="str">
            <v xml:space="preserve">NIPLE DE FERRO GALVANIZADO, COM ROSCA BSP, DE 1"                                                                                                                                                                                                                                                                                                                                                                                                                                                          </v>
          </cell>
          <cell r="C10670" t="str">
            <v xml:space="preserve">UN    </v>
          </cell>
          <cell r="D10670">
            <v>12.9</v>
          </cell>
        </row>
        <row r="10671">
          <cell r="A10671">
            <v>4208</v>
          </cell>
          <cell r="B10671" t="str">
            <v xml:space="preserve">NIPLE DE FERRO GALVANIZADO, COM ROSCA BSP, DE 2 1/2"                                                                                                                                                                                                                                                                                                                                                                                                                                                      </v>
          </cell>
          <cell r="C10671" t="str">
            <v xml:space="preserve">UN    </v>
          </cell>
          <cell r="D10671">
            <v>60.06</v>
          </cell>
        </row>
        <row r="10672">
          <cell r="A10672">
            <v>4181</v>
          </cell>
          <cell r="B10672" t="str">
            <v xml:space="preserve">NIPLE DE FERRO GALVANIZADO, COM ROSCA BSP, DE 2"                                                                                                                                                                                                                                                                                                                                                                                                                                                          </v>
          </cell>
          <cell r="C10672" t="str">
            <v xml:space="preserve">UN    </v>
          </cell>
          <cell r="D10672">
            <v>39.24</v>
          </cell>
        </row>
        <row r="10673">
          <cell r="A10673">
            <v>4178</v>
          </cell>
          <cell r="B10673" t="str">
            <v xml:space="preserve">NIPLE DE FERRO GALVANIZADO, COM ROSCA BSP, DE 3/4"                                                                                                                                                                                                                                                                                                                                                                                                                                                        </v>
          </cell>
          <cell r="C10673" t="str">
            <v xml:space="preserve">UN    </v>
          </cell>
          <cell r="D10673">
            <v>8.74</v>
          </cell>
        </row>
        <row r="10674">
          <cell r="A10674">
            <v>4182</v>
          </cell>
          <cell r="B10674" t="str">
            <v xml:space="preserve">NIPLE DE FERRO GALVANIZADO, COM ROSCA BSP, DE 3"                                                                                                                                                                                                                                                                                                                                                                                                                                                          </v>
          </cell>
          <cell r="C10674" t="str">
            <v xml:space="preserve">UN    </v>
          </cell>
          <cell r="D10674">
            <v>97.7</v>
          </cell>
        </row>
        <row r="10675">
          <cell r="A10675">
            <v>4183</v>
          </cell>
          <cell r="B10675" t="str">
            <v xml:space="preserve">NIPLE DE FERRO GALVANIZADO, COM ROSCA BSP, DE 4"                                                                                                                                                                                                                                                                                                                                                                                                                                                          </v>
          </cell>
          <cell r="C10675" t="str">
            <v xml:space="preserve">UN    </v>
          </cell>
          <cell r="D10675">
            <v>157.29</v>
          </cell>
        </row>
        <row r="10676">
          <cell r="A10676">
            <v>4184</v>
          </cell>
          <cell r="B10676" t="str">
            <v xml:space="preserve">NIPLE DE FERRO GALVANIZADO, COM ROSCA BSP, DE 5"                                                                                                                                                                                                                                                                                                                                                                                                                                                          </v>
          </cell>
          <cell r="C10676" t="str">
            <v xml:space="preserve">UN    </v>
          </cell>
          <cell r="D10676">
            <v>347.21</v>
          </cell>
        </row>
        <row r="10677">
          <cell r="A10677">
            <v>4185</v>
          </cell>
          <cell r="B10677" t="str">
            <v xml:space="preserve">NIPLE DE FERRO GALVANIZADO, COM ROSCA BSP, DE 6"                                                                                                                                                                                                                                                                                                                                                                                                                                                          </v>
          </cell>
          <cell r="C10677" t="str">
            <v xml:space="preserve">UN    </v>
          </cell>
          <cell r="D10677">
            <v>576.91</v>
          </cell>
        </row>
        <row r="10678">
          <cell r="A10678">
            <v>4205</v>
          </cell>
          <cell r="B10678" t="str">
            <v xml:space="preserve">NIPLE DE REDUCAO DE FERRO GALVANIZADO, COM ROSCA BSP, DE 1 1/2" X 1 1/4"                                                                                                                                                                                                                                                                                                                                                                                                                                  </v>
          </cell>
          <cell r="C10678" t="str">
            <v xml:space="preserve">UN    </v>
          </cell>
          <cell r="D10678">
            <v>33.32</v>
          </cell>
        </row>
        <row r="10679">
          <cell r="A10679">
            <v>4192</v>
          </cell>
          <cell r="B10679" t="str">
            <v xml:space="preserve">NIPLE DE REDUCAO DE FERRO GALVANIZADO, COM ROSCA BSP, DE 1 1/2" X 1"                                                                                                                                                                                                                                                                                                                                                                                                                                      </v>
          </cell>
          <cell r="C10679" t="str">
            <v xml:space="preserve">UN    </v>
          </cell>
          <cell r="D10679">
            <v>33.32</v>
          </cell>
        </row>
        <row r="10680">
          <cell r="A10680">
            <v>4191</v>
          </cell>
          <cell r="B10680" t="str">
            <v xml:space="preserve">NIPLE DE REDUCAO DE FERRO GALVANIZADO, COM ROSCA BSP, DE 1 1/2" X 3/4"                                                                                                                                                                                                                                                                                                                                                                                                                                    </v>
          </cell>
          <cell r="C10680" t="str">
            <v xml:space="preserve">UN    </v>
          </cell>
          <cell r="D10680">
            <v>33.32</v>
          </cell>
        </row>
        <row r="10681">
          <cell r="A10681">
            <v>4207</v>
          </cell>
          <cell r="B10681" t="str">
            <v xml:space="preserve">NIPLE DE REDUCAO DE FERRO GALVANIZADO, COM ROSCA BSP, DE 1 1/4" X 1/2"                                                                                                                                                                                                                                                                                                                                                                                                                                    </v>
          </cell>
          <cell r="C10681" t="str">
            <v xml:space="preserve">UN    </v>
          </cell>
          <cell r="D10681">
            <v>26.81</v>
          </cell>
        </row>
        <row r="10682">
          <cell r="A10682">
            <v>4206</v>
          </cell>
          <cell r="B10682" t="str">
            <v xml:space="preserve">NIPLE DE REDUCAO DE FERRO GALVANIZADO, COM ROSCA BSP, DE 1 1/4" X 1"                                                                                                                                                                                                                                                                                                                                                                                                                                      </v>
          </cell>
          <cell r="C10682" t="str">
            <v xml:space="preserve">UN    </v>
          </cell>
          <cell r="D10682">
            <v>26.03</v>
          </cell>
        </row>
        <row r="10683">
          <cell r="A10683">
            <v>4190</v>
          </cell>
          <cell r="B10683" t="str">
            <v xml:space="preserve">NIPLE DE REDUCAO DE FERRO GALVANIZADO, COM ROSCA BSP, DE 1 1/4" X 3/4"                                                                                                                                                                                                                                                                                                                                                                                                                                    </v>
          </cell>
          <cell r="C10683" t="str">
            <v xml:space="preserve">UN    </v>
          </cell>
          <cell r="D10683">
            <v>26.03</v>
          </cell>
        </row>
        <row r="10684">
          <cell r="A10684">
            <v>4186</v>
          </cell>
          <cell r="B10684" t="str">
            <v xml:space="preserve">NIPLE DE REDUCAO DE FERRO GALVANIZADO, COM ROSCA BSP, DE 1/2" X 1/4"                                                                                                                                                                                                                                                                                                                                                                                                                                      </v>
          </cell>
          <cell r="C10684" t="str">
            <v xml:space="preserve">UN    </v>
          </cell>
          <cell r="D10684">
            <v>7.69</v>
          </cell>
        </row>
        <row r="10685">
          <cell r="A10685">
            <v>4188</v>
          </cell>
          <cell r="B10685" t="str">
            <v xml:space="preserve">NIPLE DE REDUCAO DE FERRO GALVANIZADO, COM ROSCA BSP, DE 1" X 1/2"                                                                                                                                                                                                                                                                                                                                                                                                                                        </v>
          </cell>
          <cell r="C10685" t="str">
            <v xml:space="preserve">UN    </v>
          </cell>
          <cell r="D10685">
            <v>15.71</v>
          </cell>
        </row>
        <row r="10686">
          <cell r="A10686">
            <v>4189</v>
          </cell>
          <cell r="B10686" t="str">
            <v xml:space="preserve">NIPLE DE REDUCAO DE FERRO GALVANIZADO, COM ROSCA BSP, DE 1" X 3/4"                                                                                                                                                                                                                                                                                                                                                                                                                                        </v>
          </cell>
          <cell r="C10686" t="str">
            <v xml:space="preserve">UN    </v>
          </cell>
          <cell r="D10686">
            <v>15.71</v>
          </cell>
        </row>
        <row r="10687">
          <cell r="A10687">
            <v>4197</v>
          </cell>
          <cell r="B10687" t="str">
            <v xml:space="preserve">NIPLE DE REDUCAO DE FERRO GALVANIZADO, COM ROSCA BSP, DE 2 1/2" X 2"                                                                                                                                                                                                                                                                                                                                                                                                                                      </v>
          </cell>
          <cell r="C10687" t="str">
            <v xml:space="preserve">UN    </v>
          </cell>
          <cell r="D10687">
            <v>83.19</v>
          </cell>
        </row>
        <row r="10688">
          <cell r="A10688">
            <v>4194</v>
          </cell>
          <cell r="B10688" t="str">
            <v xml:space="preserve">NIPLE DE REDUCAO DE FERRO GALVANIZADO, COM ROSCA BSP, DE 2" X 1 1/2"                                                                                                                                                                                                                                                                                                                                                                                                                                      </v>
          </cell>
          <cell r="C10688" t="str">
            <v xml:space="preserve">UN    </v>
          </cell>
          <cell r="D10688">
            <v>50.27</v>
          </cell>
        </row>
        <row r="10689">
          <cell r="A10689">
            <v>4193</v>
          </cell>
          <cell r="B10689" t="str">
            <v xml:space="preserve">NIPLE DE REDUCAO DE FERRO GALVANIZADO, COM ROSCA BSP, DE 2" X 1 1/4"                                                                                                                                                                                                                                                                                                                                                                                                                                      </v>
          </cell>
          <cell r="C10689" t="str">
            <v xml:space="preserve">UN    </v>
          </cell>
          <cell r="D10689">
            <v>50.27</v>
          </cell>
        </row>
        <row r="10690">
          <cell r="A10690">
            <v>4204</v>
          </cell>
          <cell r="B10690" t="str">
            <v xml:space="preserve">NIPLE DE REDUCAO DE FERRO GALVANIZADO, COM ROSCA BSP, DE 2" X 1"                                                                                                                                                                                                                                                                                                                                                                                                                                          </v>
          </cell>
          <cell r="C10690" t="str">
            <v xml:space="preserve">UN    </v>
          </cell>
          <cell r="D10690">
            <v>50.27</v>
          </cell>
        </row>
        <row r="10691">
          <cell r="A10691">
            <v>4187</v>
          </cell>
          <cell r="B10691" t="str">
            <v xml:space="preserve">NIPLE DE REDUCAO DE FERRO GALVANIZADO, COM ROSCA BSP, DE 3/4" X 1/2"                                                                                                                                                                                                                                                                                                                                                                                                                                      </v>
          </cell>
          <cell r="C10691" t="str">
            <v xml:space="preserve">UN    </v>
          </cell>
          <cell r="D10691">
            <v>10.02</v>
          </cell>
        </row>
        <row r="10692">
          <cell r="A10692">
            <v>4202</v>
          </cell>
          <cell r="B10692" t="str">
            <v xml:space="preserve">NIPLE DE REDUCAO DE FERRO GALVANIZADO, COM ROSCA BSP, DE 3" X 2 1/2"                                                                                                                                                                                                                                                                                                                                                                                                                                      </v>
          </cell>
          <cell r="C10692" t="str">
            <v xml:space="preserve">UN    </v>
          </cell>
          <cell r="D10692">
            <v>151.93</v>
          </cell>
        </row>
        <row r="10693">
          <cell r="A10693">
            <v>4203</v>
          </cell>
          <cell r="B10693" t="str">
            <v xml:space="preserve">NIPLE DE REDUCAO DE FERRO GALVANIZADO, COM ROSCA BSP, DE 3" X 2"                                                                                                                                                                                                                                                                                                                                                                                                                                          </v>
          </cell>
          <cell r="C10693" t="str">
            <v xml:space="preserve">UN    </v>
          </cell>
          <cell r="D10693">
            <v>134.18</v>
          </cell>
        </row>
        <row r="10694">
          <cell r="A10694">
            <v>40368</v>
          </cell>
          <cell r="B10694" t="str">
            <v xml:space="preserve">NIPLE SEXTAVADO EM ACO CARBONO, COM ROSCA BSP, PRESSAO 3.000 LBS, DN 1 1/2"                                                                                                                                                                                                                                                                                                                                                                                                                               </v>
          </cell>
          <cell r="C10694" t="str">
            <v xml:space="preserve">UN    </v>
          </cell>
          <cell r="D10694">
            <v>56.02</v>
          </cell>
        </row>
        <row r="10695">
          <cell r="A10695">
            <v>40365</v>
          </cell>
          <cell r="B10695" t="str">
            <v xml:space="preserve">NIPLE SEXTAVADO EM ACO CARBONO, COM ROSCA BSP, PRESSAO 3.000 LBS, DN 1 1/4"                                                                                                                                                                                                                                                                                                                                                                                                                               </v>
          </cell>
          <cell r="C10695" t="str">
            <v xml:space="preserve">UN    </v>
          </cell>
          <cell r="D10695">
            <v>37.79</v>
          </cell>
        </row>
        <row r="10696">
          <cell r="A10696">
            <v>40356</v>
          </cell>
          <cell r="B10696" t="str">
            <v xml:space="preserve">NIPLE SEXTAVADO EM ACO CARBONO, COM ROSCA BSP, PRESSAO 3.000 LBS, DN 1/2"                                                                                                                                                                                                                                                                                                                                                                                                                                 </v>
          </cell>
          <cell r="C10696" t="str">
            <v xml:space="preserve">UN    </v>
          </cell>
          <cell r="D10696">
            <v>12.91</v>
          </cell>
        </row>
        <row r="10697">
          <cell r="A10697">
            <v>40362</v>
          </cell>
          <cell r="B10697" t="str">
            <v xml:space="preserve">NIPLE SEXTAVADO EM ACO CARBONO, COM ROSCA BSP, PRESSAO 3.000 LBS, DN 1"                                                                                                                                                                                                                                                                                                                                                                                                                                   </v>
          </cell>
          <cell r="C10697" t="str">
            <v xml:space="preserve">UN    </v>
          </cell>
          <cell r="D10697">
            <v>25.03</v>
          </cell>
        </row>
        <row r="10698">
          <cell r="A10698">
            <v>40374</v>
          </cell>
          <cell r="B10698" t="str">
            <v xml:space="preserve">NIPLE SEXTAVADO EM ACO CARBONO, COM ROSCA BSP, PRESSAO 3.000 LBS, DN 2 1/2"                                                                                                                                                                                                                                                                                                                                                                                                                               </v>
          </cell>
          <cell r="C10698" t="str">
            <v xml:space="preserve">UN    </v>
          </cell>
          <cell r="D10698">
            <v>146.41</v>
          </cell>
        </row>
        <row r="10699">
          <cell r="A10699">
            <v>40371</v>
          </cell>
          <cell r="B10699" t="str">
            <v xml:space="preserve">NIPLE SEXTAVADO EM ACO CARBONO, COM ROSCA BSP, PRESSAO 3.000 LBS, DN 2"                                                                                                                                                                                                                                                                                                                                                                                                                                   </v>
          </cell>
          <cell r="C10699" t="str">
            <v xml:space="preserve">UN    </v>
          </cell>
          <cell r="D10699">
            <v>92.16</v>
          </cell>
        </row>
        <row r="10700">
          <cell r="A10700">
            <v>40359</v>
          </cell>
          <cell r="B10700" t="str">
            <v xml:space="preserve">NIPLE SEXTAVADO EM ACO CARBONO, COM ROSCA BSP, PRESSAO 3.000 LBS, DN 3/4"                                                                                                                                                                                                                                                                                                                                                                                                                                 </v>
          </cell>
          <cell r="C10700" t="str">
            <v xml:space="preserve">UN    </v>
          </cell>
          <cell r="D10700">
            <v>16.68</v>
          </cell>
        </row>
        <row r="10701">
          <cell r="A10701">
            <v>7595</v>
          </cell>
          <cell r="B10701" t="str">
            <v xml:space="preserve">NIVELADOR (HORISTA)                                                                                                                                                                                                                                                                                                                                                                                                                                                                                       </v>
          </cell>
          <cell r="C10701" t="str">
            <v xml:space="preserve">H     </v>
          </cell>
          <cell r="D10701">
            <v>22.52</v>
          </cell>
        </row>
        <row r="10702">
          <cell r="A10702">
            <v>41094</v>
          </cell>
          <cell r="B10702" t="str">
            <v xml:space="preserve">NIVELADOR (MENSALISTA)                                                                                                                                                                                                                                                                                                                                                                                                                                                                                    </v>
          </cell>
          <cell r="C10702" t="str">
            <v xml:space="preserve">MES   </v>
          </cell>
          <cell r="D10702">
            <v>3945.08</v>
          </cell>
        </row>
        <row r="10703">
          <cell r="A10703">
            <v>39609</v>
          </cell>
          <cell r="B10703" t="str">
            <v xml:space="preserve">NOBREAK TRIFASICO, DE 10 KVA FATOR DE POTENCIA DE 0,8, AUTONOMIA MINIMA DE 30 MINUTOS A PLENA CARGA                                                                                                                                                                                                                                                                                                                                                                                                       </v>
          </cell>
          <cell r="C10703" t="str">
            <v xml:space="preserve">UN    </v>
          </cell>
          <cell r="D10703">
            <v>48674.29</v>
          </cell>
        </row>
        <row r="10704">
          <cell r="A10704">
            <v>39610</v>
          </cell>
          <cell r="B10704" t="str">
            <v xml:space="preserve">NOBREAK TRIFASICO, DE 15 KVA FATOR DE POTENCIA DE 0,8, AUTONOMIA MINIMA DE 30 MINUTOS A PLENA CARGA                                                                                                                                                                                                                                                                                                                                                                                                       </v>
          </cell>
          <cell r="C10704" t="str">
            <v xml:space="preserve">UN    </v>
          </cell>
          <cell r="D10704">
            <v>71049.27</v>
          </cell>
        </row>
        <row r="10705">
          <cell r="A10705">
            <v>39611</v>
          </cell>
          <cell r="B10705" t="str">
            <v xml:space="preserve">NOBREAK TRIFASICO, DE 20 KVA FATOR DE POTENCIA DE 0,8, AUTONOMIA MINIMA DE 30 MINUTOS A PLENA CARGA                                                                                                                                                                                                                                                                                                                                                                                                       </v>
          </cell>
          <cell r="C10705" t="str">
            <v xml:space="preserve">UN    </v>
          </cell>
          <cell r="D10705">
            <v>85981.25</v>
          </cell>
        </row>
        <row r="10706">
          <cell r="A10706">
            <v>39612</v>
          </cell>
          <cell r="B10706" t="str">
            <v xml:space="preserve">NOBREAK TRIFASICO, DE 25 KVA FATOR DE POTENCIA DE 0,8, AUTONOMIA MINIMA DE 30 MINUTOS A PLENA CARGA                                                                                                                                                                                                                                                                                                                                                                                                       </v>
          </cell>
          <cell r="C10706" t="str">
            <v xml:space="preserve">UN    </v>
          </cell>
          <cell r="D10706">
            <v>134691.57</v>
          </cell>
        </row>
        <row r="10707">
          <cell r="A10707">
            <v>39608</v>
          </cell>
          <cell r="B10707" t="str">
            <v xml:space="preserve">NOBREAK TRIFASICO, DE 5 KVA FATOR DE POTENCIA DE 0,8, AUTONOMIA MINIMA DE 30 MINUTOS A PLENA CARGA                                                                                                                                                                                                                                                                                                                                                                                                        </v>
          </cell>
          <cell r="C10707" t="str">
            <v xml:space="preserve">UN    </v>
          </cell>
          <cell r="D10707">
            <v>38919.449999999997</v>
          </cell>
        </row>
        <row r="10708">
          <cell r="A10708">
            <v>38175</v>
          </cell>
          <cell r="B10708" t="str">
            <v xml:space="preserve">NUMERO / ALGARISMO PARA RESIDENCIA (FACHADA), EM ZAMAC, COM ALTURA DE APROX *45* MM, INCLUSIVE PARAFUSOS                                                                                                                                                                                                                                                                                                                                                                                                  </v>
          </cell>
          <cell r="C10708" t="str">
            <v xml:space="preserve">UN    </v>
          </cell>
          <cell r="D10708">
            <v>4.45</v>
          </cell>
        </row>
        <row r="10709">
          <cell r="A10709">
            <v>38176</v>
          </cell>
          <cell r="B10709" t="str">
            <v xml:space="preserve">NUMERO / ALGARISMO PARA RESIDENCIA (FACHADA), EM ZAMAC, COM ALTURA DE APROX 125 MM, INCLUSIVE PARAFUSOS                                                                                                                                                                                                                                                                                                                                                                                                   </v>
          </cell>
          <cell r="C10709" t="str">
            <v xml:space="preserve">UN    </v>
          </cell>
          <cell r="D10709">
            <v>13.11</v>
          </cell>
        </row>
        <row r="10710">
          <cell r="A10710">
            <v>36152</v>
          </cell>
          <cell r="B10710" t="str">
            <v xml:space="preserve">OCULOS DE SEGURANCA CONTRA IMPACTOS COM LENTE INCOLOR, ARMACAO NYLON, COM PROTECAO UVA E UVB                                                                                                                                                                                                                                                                                                                                                                                                              </v>
          </cell>
          <cell r="C10710" t="str">
            <v xml:space="preserve">UN    </v>
          </cell>
          <cell r="D10710">
            <v>5.81</v>
          </cell>
        </row>
        <row r="10711">
          <cell r="A10711">
            <v>4221</v>
          </cell>
          <cell r="B10711" t="str">
            <v xml:space="preserve">OLEO DIESEL COMBUSTIVEL COMUM METROPOLITANO S-10 OU S-500                                                                                                                                                                                                                                                                                                                                                                                                                                                 </v>
          </cell>
          <cell r="C10711" t="str">
            <v xml:space="preserve">L     </v>
          </cell>
          <cell r="D10711">
            <v>5.93</v>
          </cell>
        </row>
        <row r="10712">
          <cell r="A10712">
            <v>4227</v>
          </cell>
          <cell r="B10712" t="str">
            <v xml:space="preserve">OLEO LUBRIFICANTE MINERAL MONOVISCOSO, SAE 40, PARA MOTORES DE EQUIPAMENTOS PESADOS (CAMINHOES, TRATORES, RETROS E ETC)                                                                                                                                                                                                                                                                                                                                                                                   </v>
          </cell>
          <cell r="C10712" t="str">
            <v xml:space="preserve">L     </v>
          </cell>
          <cell r="D10712">
            <v>27.65</v>
          </cell>
        </row>
        <row r="10713">
          <cell r="A10713">
            <v>38170</v>
          </cell>
          <cell r="B10713" t="str">
            <v xml:space="preserve">OLHO MAGICO PARA PORTAS, EM LATAO, COM LENTE DE POLICARBONATO, ANGULO DE *200* GRAUS, ESPESSURA ENTRE *25 E 46* MM, INCLUINDO FECHO JANELA                                                                                                                                                                                                                                                                                                                                                                </v>
          </cell>
          <cell r="C10713" t="str">
            <v xml:space="preserve">UN    </v>
          </cell>
          <cell r="D10713">
            <v>19.47</v>
          </cell>
        </row>
        <row r="10714">
          <cell r="A10714">
            <v>4252</v>
          </cell>
          <cell r="B10714" t="str">
            <v xml:space="preserve">OPERADOR DE BATE-ESTACAS (HORISTA)                                                                                                                                                                                                                                                                                                                                                                                                                                                                        </v>
          </cell>
          <cell r="C10714" t="str">
            <v xml:space="preserve">H     </v>
          </cell>
          <cell r="D10714">
            <v>24.91</v>
          </cell>
        </row>
        <row r="10715">
          <cell r="A10715">
            <v>40980</v>
          </cell>
          <cell r="B10715" t="str">
            <v xml:space="preserve">OPERADOR DE BATE-ESTACAS (MENSALISTA)                                                                                                                                                                                                                                                                                                                                                                                                                                                                     </v>
          </cell>
          <cell r="C10715" t="str">
            <v xml:space="preserve">MES   </v>
          </cell>
          <cell r="D10715">
            <v>4361.37</v>
          </cell>
        </row>
        <row r="10716">
          <cell r="A10716">
            <v>41031</v>
          </cell>
          <cell r="B10716" t="str">
            <v xml:space="preserve">OPERADOR DE BETONEIRA (CAMINHAO) (MENSALISTA)                                                                                                                                                                                                                                                                                                                                                                                                                                                             </v>
          </cell>
          <cell r="C10716" t="str">
            <v xml:space="preserve">MES   </v>
          </cell>
          <cell r="D10716">
            <v>4015.23</v>
          </cell>
        </row>
        <row r="10717">
          <cell r="A10717">
            <v>37666</v>
          </cell>
          <cell r="B10717" t="str">
            <v xml:space="preserve">OPERADOR DE BETONEIRA ESTACIONARIA / MISTURADOR (HORISTA)                                                                                                                                                                                                                                                                                                                                                                                                                                                 </v>
          </cell>
          <cell r="C10717" t="str">
            <v xml:space="preserve">H     </v>
          </cell>
          <cell r="D10717">
            <v>20.79</v>
          </cell>
        </row>
        <row r="10718">
          <cell r="A10718">
            <v>40986</v>
          </cell>
          <cell r="B10718" t="str">
            <v xml:space="preserve">OPERADOR DE BETONEIRA ESTACIONARIA / MISTURADOR (MENSALISTA)                                                                                                                                                                                                                                                                                                                                                                                                                                              </v>
          </cell>
          <cell r="C10718" t="str">
            <v xml:space="preserve">MES   </v>
          </cell>
          <cell r="D10718">
            <v>3640.86</v>
          </cell>
        </row>
        <row r="10719">
          <cell r="A10719">
            <v>4250</v>
          </cell>
          <cell r="B10719" t="str">
            <v xml:space="preserve">OPERADOR DE COMPRESSOR DE AR OU COMPRESSORISTA (HORISTA)                                                                                                                                                                                                                                                                                                                                                                                                                                                  </v>
          </cell>
          <cell r="C10719" t="str">
            <v xml:space="preserve">H     </v>
          </cell>
          <cell r="D10719">
            <v>19.46</v>
          </cell>
        </row>
        <row r="10720">
          <cell r="A10720">
            <v>40978</v>
          </cell>
          <cell r="B10720" t="str">
            <v xml:space="preserve">OPERADOR DE COMPRESSOR DE AR OU COMPRESSORISTA (MENSALISTA)                                                                                                                                                                                                                                                                                                                                                                                                                                               </v>
          </cell>
          <cell r="C10720" t="str">
            <v xml:space="preserve">MES   </v>
          </cell>
          <cell r="D10720">
            <v>3409.2</v>
          </cell>
        </row>
        <row r="10721">
          <cell r="A10721">
            <v>44501</v>
          </cell>
          <cell r="B10721" t="str">
            <v xml:space="preserve">OPERADOR DE DEMARCADORA DE FAIXAS DE TRAFEGO (HORISTA)                                                                                                                                                                                                                                                                                                                                                                                                                                                    </v>
          </cell>
          <cell r="C10721" t="str">
            <v xml:space="preserve">H     </v>
          </cell>
          <cell r="D10721">
            <v>22.93</v>
          </cell>
        </row>
        <row r="10722">
          <cell r="A10722">
            <v>41043</v>
          </cell>
          <cell r="B10722" t="str">
            <v xml:space="preserve">OPERADOR DE DEMARCADORA DE FAIXAS DE TRAFEGO (MENSALISTA)                                                                                                                                                                                                                                                                                                                                                                                                                                                 </v>
          </cell>
          <cell r="C10722" t="str">
            <v xml:space="preserve">MES   </v>
          </cell>
          <cell r="D10722">
            <v>4015.23</v>
          </cell>
        </row>
        <row r="10723">
          <cell r="A10723">
            <v>4234</v>
          </cell>
          <cell r="B10723" t="str">
            <v xml:space="preserve">OPERADOR DE ESCAVADEIRA (HORISTA)                                                                                                                                                                                                                                                                                                                                                                                                                                                                         </v>
          </cell>
          <cell r="C10723" t="str">
            <v xml:space="preserve">H     </v>
          </cell>
          <cell r="D10723">
            <v>30.6</v>
          </cell>
        </row>
        <row r="10724">
          <cell r="A10724">
            <v>40987</v>
          </cell>
          <cell r="B10724" t="str">
            <v xml:space="preserve">OPERADOR DE ESCAVADEIRA (MENSALISTA)                                                                                                                                                                                                                                                                                                                                                                                                                                                                      </v>
          </cell>
          <cell r="C10724" t="str">
            <v xml:space="preserve">MES   </v>
          </cell>
          <cell r="D10724">
            <v>5356.41</v>
          </cell>
        </row>
        <row r="10725">
          <cell r="A10725">
            <v>4253</v>
          </cell>
          <cell r="B10725" t="str">
            <v xml:space="preserve">OPERADOR DE GUINCHO OU GUINCHEIRO (HORISTA)                                                                                                                                                                                                                                                                                                                                                                                                                                                               </v>
          </cell>
          <cell r="C10725" t="str">
            <v xml:space="preserve">H     </v>
          </cell>
          <cell r="D10725">
            <v>21.23</v>
          </cell>
        </row>
        <row r="10726">
          <cell r="A10726">
            <v>40981</v>
          </cell>
          <cell r="B10726" t="str">
            <v xml:space="preserve">OPERADOR DE GUINCHO OU GUINCHEIRO (MENSALISTA)                                                                                                                                                                                                                                                                                                                                                                                                                                                            </v>
          </cell>
          <cell r="C10726" t="str">
            <v xml:space="preserve">MES   </v>
          </cell>
          <cell r="D10726">
            <v>3719.05</v>
          </cell>
        </row>
        <row r="10727">
          <cell r="A10727">
            <v>4254</v>
          </cell>
          <cell r="B10727" t="str">
            <v xml:space="preserve">OPERADOR DE GUINDASTE (HORISTA)                                                                                                                                                                                                                                                                                                                                                                                                                                                                           </v>
          </cell>
          <cell r="C10727" t="str">
            <v xml:space="preserve">H     </v>
          </cell>
          <cell r="D10727">
            <v>21.96</v>
          </cell>
        </row>
        <row r="10728">
          <cell r="A10728">
            <v>41036</v>
          </cell>
          <cell r="B10728" t="str">
            <v xml:space="preserve">OPERADOR DE GUINDASTE (MENSALISTA)                                                                                                                                                                                                                                                                                                                                                                                                                                                                        </v>
          </cell>
          <cell r="C10728" t="str">
            <v xml:space="preserve">MES   </v>
          </cell>
          <cell r="D10728">
            <v>3846.92</v>
          </cell>
        </row>
        <row r="10729">
          <cell r="A10729">
            <v>4251</v>
          </cell>
          <cell r="B10729" t="str">
            <v xml:space="preserve">OPERADOR DE JATO ABRASIVO OU JATISTA (HORISTA)                                                                                                                                                                                                                                                                                                                                                                                                                                                            </v>
          </cell>
          <cell r="C10729" t="str">
            <v xml:space="preserve">H     </v>
          </cell>
          <cell r="D10729">
            <v>17.02</v>
          </cell>
        </row>
        <row r="10730">
          <cell r="A10730">
            <v>40979</v>
          </cell>
          <cell r="B10730" t="str">
            <v xml:space="preserve">OPERADOR DE JATO ABRASIVO OU JATISTA (MENSALISTA)                                                                                                                                                                                                                                                                                                                                                                                                                                                         </v>
          </cell>
          <cell r="C10730" t="str">
            <v xml:space="preserve">MES   </v>
          </cell>
          <cell r="D10730">
            <v>2980.45</v>
          </cell>
        </row>
        <row r="10731">
          <cell r="A10731">
            <v>4230</v>
          </cell>
          <cell r="B10731" t="str">
            <v xml:space="preserve">OPERADOR DE MAQUINAS E TRATORES DIVERSOS - TERRAPLANAGEM (HORISTA)                                                                                                                                                                                                                                                                                                                                                                                                                                        </v>
          </cell>
          <cell r="C10731" t="str">
            <v xml:space="preserve">H     </v>
          </cell>
          <cell r="D10731">
            <v>24.61</v>
          </cell>
        </row>
        <row r="10732">
          <cell r="A10732">
            <v>40998</v>
          </cell>
          <cell r="B10732" t="str">
            <v xml:space="preserve">OPERADOR DE MAQUINAS E TRATORES DIVERSOS - TERRAPLANAGEM (MENSALISTA)                                                                                                                                                                                                                                                                                                                                                                                                                                     </v>
          </cell>
          <cell r="C10732" t="str">
            <v xml:space="preserve">MES   </v>
          </cell>
          <cell r="D10732">
            <v>4308.2</v>
          </cell>
        </row>
        <row r="10733">
          <cell r="A10733">
            <v>4257</v>
          </cell>
          <cell r="B10733" t="str">
            <v xml:space="preserve">OPERADOR DE MARTELETE OU MARTELETEIRO (HORISTA)                                                                                                                                                                                                                                                                                                                                                                                                                                                           </v>
          </cell>
          <cell r="C10733" t="str">
            <v xml:space="preserve">H     </v>
          </cell>
          <cell r="D10733">
            <v>21.23</v>
          </cell>
        </row>
        <row r="10734">
          <cell r="A10734">
            <v>40982</v>
          </cell>
          <cell r="B10734" t="str">
            <v xml:space="preserve">OPERADOR DE MARTELETE OU MARTELETEIRO (MENSALISTA)                                                                                                                                                                                                                                                                                                                                                                                                                                                        </v>
          </cell>
          <cell r="C10734" t="str">
            <v xml:space="preserve">MES   </v>
          </cell>
          <cell r="D10734">
            <v>3719.05</v>
          </cell>
        </row>
        <row r="10735">
          <cell r="A10735">
            <v>4240</v>
          </cell>
          <cell r="B10735" t="str">
            <v xml:space="preserve">OPERADOR DE MOTO SCRAPER (HORISTA)                                                                                                                                                                                                                                                                                                                                                                                                                                                                        </v>
          </cell>
          <cell r="C10735" t="str">
            <v xml:space="preserve">H     </v>
          </cell>
          <cell r="D10735">
            <v>31.7</v>
          </cell>
        </row>
        <row r="10736">
          <cell r="A10736">
            <v>41026</v>
          </cell>
          <cell r="B10736" t="str">
            <v xml:space="preserve">OPERADOR DE MOTO SCRAPER (MENSALISTA)                                                                                                                                                                                                                                                                                                                                                                                                                                                                     </v>
          </cell>
          <cell r="C10736" t="str">
            <v xml:space="preserve">MES   </v>
          </cell>
          <cell r="D10736">
            <v>5549.47</v>
          </cell>
        </row>
        <row r="10737">
          <cell r="A10737">
            <v>4239</v>
          </cell>
          <cell r="B10737" t="str">
            <v xml:space="preserve">OPERADOR DE MOTONIVELADORA (HORISTA)                                                                                                                                                                                                                                                                                                                                                                                                                                                                      </v>
          </cell>
          <cell r="C10737" t="str">
            <v xml:space="preserve">H     </v>
          </cell>
          <cell r="D10737">
            <v>31.7</v>
          </cell>
        </row>
        <row r="10738">
          <cell r="A10738">
            <v>41024</v>
          </cell>
          <cell r="B10738" t="str">
            <v xml:space="preserve">OPERADOR DE MOTONIVELADORA (MENSALISTA)                                                                                                                                                                                                                                                                                                                                                                                                                                                                   </v>
          </cell>
          <cell r="C10738" t="str">
            <v xml:space="preserve">MES   </v>
          </cell>
          <cell r="D10738">
            <v>5549.47</v>
          </cell>
        </row>
        <row r="10739">
          <cell r="A10739">
            <v>4248</v>
          </cell>
          <cell r="B10739" t="str">
            <v xml:space="preserve">OPERADOR DE PA CARREGADEIRA (HORISTA)                                                                                                                                                                                                                                                                                                                                                                                                                                                                     </v>
          </cell>
          <cell r="C10739" t="str">
            <v xml:space="preserve">H     </v>
          </cell>
          <cell r="D10739">
            <v>22.93</v>
          </cell>
        </row>
        <row r="10740">
          <cell r="A10740">
            <v>41033</v>
          </cell>
          <cell r="B10740" t="str">
            <v xml:space="preserve">OPERADOR DE PA CARREGADEIRA (MENSALISTA)                                                                                                                                                                                                                                                                                                                                                                                                                                                                  </v>
          </cell>
          <cell r="C10740" t="str">
            <v xml:space="preserve">MES   </v>
          </cell>
          <cell r="D10740">
            <v>4015.23</v>
          </cell>
        </row>
        <row r="10741">
          <cell r="A10741">
            <v>44500</v>
          </cell>
          <cell r="B10741" t="str">
            <v xml:space="preserve">OPERADOR DE PAVIMENTADORA / MESA VIBROACABADORA (HORISTA)                                                                                                                                                                                                                                                                                                                                                                                                                                                 </v>
          </cell>
          <cell r="C10741" t="str">
            <v xml:space="preserve">H     </v>
          </cell>
          <cell r="D10741">
            <v>22.93</v>
          </cell>
        </row>
        <row r="10742">
          <cell r="A10742">
            <v>41040</v>
          </cell>
          <cell r="B10742" t="str">
            <v xml:space="preserve">OPERADOR DE PAVIMENTADORA / MESA VIBROACABADORA (MENSALISTA)                                                                                                                                                                                                                                                                                                                                                                                                                                              </v>
          </cell>
          <cell r="C10742" t="str">
            <v xml:space="preserve">MES   </v>
          </cell>
          <cell r="D10742">
            <v>4015.23</v>
          </cell>
        </row>
        <row r="10743">
          <cell r="A10743">
            <v>4238</v>
          </cell>
          <cell r="B10743" t="str">
            <v xml:space="preserve">OPERADOR DE ROLO COMPACTADOR (HORISTA)                                                                                                                                                                                                                                                                                                                                                                                                                                                                    </v>
          </cell>
          <cell r="C10743" t="str">
            <v xml:space="preserve">H     </v>
          </cell>
          <cell r="D10743">
            <v>23.34</v>
          </cell>
        </row>
        <row r="10744">
          <cell r="A10744">
            <v>41012</v>
          </cell>
          <cell r="B10744" t="str">
            <v xml:space="preserve">OPERADOR DE ROLO COMPACTADOR (MENSALISTA)                                                                                                                                                                                                                                                                                                                                                                                                                                                                 </v>
          </cell>
          <cell r="C10744" t="str">
            <v xml:space="preserve">MES   </v>
          </cell>
          <cell r="D10744">
            <v>4086.54</v>
          </cell>
        </row>
        <row r="10745">
          <cell r="A10745">
            <v>4233</v>
          </cell>
          <cell r="B10745" t="str">
            <v xml:space="preserve">OPERADOR DE USINA DE ASFALTO, DE SOLOS OU DE CONCRETO (HORISTA)                                                                                                                                                                                                                                                                                                                                                                                                                                           </v>
          </cell>
          <cell r="C10745" t="str">
            <v xml:space="preserve">H     </v>
          </cell>
          <cell r="D10745">
            <v>31.7</v>
          </cell>
        </row>
        <row r="10746">
          <cell r="A10746">
            <v>41001</v>
          </cell>
          <cell r="B10746" t="str">
            <v xml:space="preserve">OPERADOR DE USINA DE ASFALTO, DE SOLOS OU DE CONCRETO (MENSALISTA)                                                                                                                                                                                                                                                                                                                                                                                                                                        </v>
          </cell>
          <cell r="C10746" t="str">
            <v xml:space="preserve">MES   </v>
          </cell>
          <cell r="D10746">
            <v>5549.47</v>
          </cell>
        </row>
        <row r="10747">
          <cell r="A10747">
            <v>2</v>
          </cell>
          <cell r="B10747" t="str">
            <v xml:space="preserve">OXIGENIO, RECARGA PARA CILINDRO DE CONJUNTO OXICORTE GRANDE                                                                                                                                                                                                                                                                                                                                                                                                                                               </v>
          </cell>
          <cell r="C10747" t="str">
            <v xml:space="preserve">M3    </v>
          </cell>
          <cell r="D10747">
            <v>20.82</v>
          </cell>
        </row>
        <row r="10748">
          <cell r="A10748">
            <v>36517</v>
          </cell>
          <cell r="B10748" t="str">
            <v xml:space="preserve">PA CARREGADEIRA SOBRE RODAS, POTENCIA BRUTA *127* CV, CAPACIDADE DA CACAMBA DE 2,0 A 2,4 M3, PESO OPERACIONAL MAXIMO DE 10330 KG                                                                                                                                                                                                                                                                                                                                                                          </v>
          </cell>
          <cell r="C10748" t="str">
            <v xml:space="preserve">UN    </v>
          </cell>
          <cell r="D10748">
            <v>543900</v>
          </cell>
        </row>
        <row r="10749">
          <cell r="A10749">
            <v>4262</v>
          </cell>
          <cell r="B10749" t="str">
            <v xml:space="preserve">PA CARREGADEIRA SOBRE RODAS, POTENCIA LIQUIDA 128 HP, CAPACIDADE DA CACAMBA DE 1,7 A 2,8 M3, PESO OPERACIONAL MAXIMO DE 11632 KG                                                                                                                                                                                                                                                                                                                                                                          </v>
          </cell>
          <cell r="C10749" t="str">
            <v xml:space="preserve">UN    </v>
          </cell>
          <cell r="D10749">
            <v>612500</v>
          </cell>
        </row>
        <row r="10750">
          <cell r="A10750">
            <v>4263</v>
          </cell>
          <cell r="B10750" t="str">
            <v xml:space="preserve">PA CARREGADEIRA SOBRE RODAS, POTENCIA LIQUIDA 197 HP, CAPACIDADE DA CACAMBA DE 2,5 A 3,5 M3, PESO OPERACIONAL MAXIMO DE 18338 KG                                                                                                                                                                                                                                                                                                                                                                          </v>
          </cell>
          <cell r="C10750" t="str">
            <v xml:space="preserve">UN    </v>
          </cell>
          <cell r="D10750">
            <v>849333.29</v>
          </cell>
        </row>
        <row r="10751">
          <cell r="A10751">
            <v>36518</v>
          </cell>
          <cell r="B10751" t="str">
            <v xml:space="preserve">PA CARREGADEIRA SOBRE RODAS, POTENCIA LIQUIDA 213 HP, CAPACIDADE DA CACAMBA DE 1,9 A 3,5 M3, PESO OPERACIONAL MAXIMO DE 19234 KG                                                                                                                                                                                                                                                                                                                                                                          </v>
          </cell>
          <cell r="C10751" t="str">
            <v xml:space="preserve">UN    </v>
          </cell>
          <cell r="D10751">
            <v>966933.29</v>
          </cell>
        </row>
        <row r="10752">
          <cell r="A10752">
            <v>14221</v>
          </cell>
          <cell r="B10752" t="str">
            <v xml:space="preserve">PA CARREGADEIRA SOBRE RODAS, POTENCIA 152 HP, CAPACIDADE DA CACAMBA DE 1,53 A 2,30 M3, PESO OPERACIONAL MAXIMO DE 10216 KG                                                                                                                                                                                                                                                                                                                                                                                </v>
          </cell>
          <cell r="C10752" t="str">
            <v xml:space="preserve">UN    </v>
          </cell>
          <cell r="D10752">
            <v>564316.64</v>
          </cell>
        </row>
        <row r="10753">
          <cell r="A10753">
            <v>38402</v>
          </cell>
          <cell r="B10753" t="str">
            <v xml:space="preserve">PA DE LIXO PLASTICA, CABO LONGO                                                                                                                                                                                                                                                                                                                                                                                                                                                                           </v>
          </cell>
          <cell r="C10753" t="str">
            <v xml:space="preserve">UN    </v>
          </cell>
          <cell r="D10753">
            <v>8.61</v>
          </cell>
        </row>
        <row r="10754">
          <cell r="A10754">
            <v>3412</v>
          </cell>
          <cell r="B10754" t="str">
            <v xml:space="preserve">PAINEL DE LA DE VIDRO SEM REVESTIMENTO PSI 20, E = 25 MM, DE 1200 X 600 MM                                                                                                                                                                                                                                                                                                                                                                                                                                </v>
          </cell>
          <cell r="C10754" t="str">
            <v xml:space="preserve">M2    </v>
          </cell>
          <cell r="D10754">
            <v>19.940000000000001</v>
          </cell>
        </row>
        <row r="10755">
          <cell r="A10755">
            <v>3413</v>
          </cell>
          <cell r="B10755" t="str">
            <v xml:space="preserve">PAINEL DE LA DE VIDRO SEM REVESTIMENTO PSI 20, E = 50 MM, DE 1200 X 600 MM                                                                                                                                                                                                                                                                                                                                                                                                                                </v>
          </cell>
          <cell r="C10755" t="str">
            <v xml:space="preserve">M2    </v>
          </cell>
          <cell r="D10755">
            <v>44.89</v>
          </cell>
        </row>
        <row r="10756">
          <cell r="A10756">
            <v>39744</v>
          </cell>
          <cell r="B10756" t="str">
            <v xml:space="preserve">PAINEL DE LA DE VIDRO SEM REVESTIMENTO PSI 40, E = 25 MM, DE 1200 X 600 MM                                                                                                                                                                                                                                                                                                                                                                                                                                </v>
          </cell>
          <cell r="C10756" t="str">
            <v xml:space="preserve">M2    </v>
          </cell>
          <cell r="D10756">
            <v>34.85</v>
          </cell>
        </row>
        <row r="10757">
          <cell r="A10757">
            <v>39745</v>
          </cell>
          <cell r="B10757" t="str">
            <v xml:space="preserve">PAINEL DE LA DE VIDRO SEM REVESTIMENTO PSI 40, E = 50 MM, DE 1200 X 600 MM                                                                                                                                                                                                                                                                                                                                                                                                                                </v>
          </cell>
          <cell r="C10757" t="str">
            <v xml:space="preserve">M2    </v>
          </cell>
          <cell r="D10757">
            <v>73.56</v>
          </cell>
        </row>
        <row r="10758">
          <cell r="A10758">
            <v>39637</v>
          </cell>
          <cell r="B10758" t="str">
            <v xml:space="preserve">PAINEL ESTRUTURAL PARA LAJE SECA REVESTIDO EM PLACA CIMENTICIA, DE 1,20 X 2,50 M, E = 23 MM                                                                                                                                                                                                                                                                                                                                                                                                               </v>
          </cell>
          <cell r="C10758" t="str">
            <v xml:space="preserve">M2    </v>
          </cell>
          <cell r="D10758">
            <v>85.3</v>
          </cell>
        </row>
        <row r="10759">
          <cell r="A10759">
            <v>39638</v>
          </cell>
          <cell r="B10759" t="str">
            <v xml:space="preserve">PAINEL ESTRUTURAL PARA LAJE SECA REVESTIDO EM PLACA CIMENTICIA, DE 1,20 X 2,50 M, E = 40 MM                                                                                                                                                                                                                                                                                                                                                                                                               </v>
          </cell>
          <cell r="C10759" t="str">
            <v xml:space="preserve">M2    </v>
          </cell>
          <cell r="D10759">
            <v>96.53</v>
          </cell>
        </row>
        <row r="10760">
          <cell r="A10760">
            <v>39639</v>
          </cell>
          <cell r="B10760" t="str">
            <v xml:space="preserve">PAINEL ESTRUTURAL PARA LAJE SECA REVESTIDO EM PLACA CIMENTICIA, DE 1,20 X 2,50 M, E = 55 MM                                                                                                                                                                                                                                                                                                                                                                                                               </v>
          </cell>
          <cell r="C10760" t="str">
            <v xml:space="preserve">M2    </v>
          </cell>
          <cell r="D10760">
            <v>145.63999999999999</v>
          </cell>
        </row>
        <row r="10761">
          <cell r="A10761">
            <v>39517</v>
          </cell>
          <cell r="B10761" t="str">
            <v xml:space="preserve">PAINEL TERMOISOLANTE PARA FECHAMENTOS VERTICAIS (INCLUI PARAFUSOS DE FIXACAO) REVESTIDO EM ACO GALVALUME, LARGURA UTIL DE 1100 MM, REVESTIMENTO COM ESPESSURA DE 0,50 MM, COM PRE-PINTURA NAS DUAS FACES, NUCLEO EM POLIURETANO (PUR) COM ESPESSURA 40/50 MM                                                                                                                                                                                                                                              </v>
          </cell>
          <cell r="C10761" t="str">
            <v xml:space="preserve">M2    </v>
          </cell>
          <cell r="D10761">
            <v>206.69</v>
          </cell>
        </row>
        <row r="10762">
          <cell r="A10762">
            <v>39518</v>
          </cell>
          <cell r="B10762" t="str">
            <v xml:space="preserve">PAINEL TERMOISOLANTE PARA FECHAMENTOS VERTICAIS (INCLUI PARAFUSOS DE FIXACAO) REVESTIDO EM ACO GALVALUME, LARGURA UTIL DE 1100 MM, REVESTIMENTO COM ESPESSURA DE 0,50 MM, COM PRE-PINTURA NAS DUAS FACES, NUCLEO EM POLIURETANO (PUR) COM ESPESSURA 70/80 MM                                                                                                                                                                                                                                              </v>
          </cell>
          <cell r="C10762" t="str">
            <v xml:space="preserve">M2    </v>
          </cell>
          <cell r="D10762">
            <v>245.04</v>
          </cell>
        </row>
        <row r="10763">
          <cell r="A10763">
            <v>38366</v>
          </cell>
          <cell r="B10763" t="str">
            <v xml:space="preserve">PAPEL KRAFT BETUMADO                                                                                                                                                                                                                                                                                                                                                                                                                                                                                      </v>
          </cell>
          <cell r="C10763" t="str">
            <v xml:space="preserve">M2    </v>
          </cell>
          <cell r="D10763">
            <v>6.31</v>
          </cell>
        </row>
        <row r="10764">
          <cell r="A10764">
            <v>11703</v>
          </cell>
          <cell r="B10764" t="str">
            <v xml:space="preserve">PAPELEIRA DE PAREDE EM METAL CROMADO SEM TAMPA                                                                                                                                                                                                                                                                                                                                                                                                                                                            </v>
          </cell>
          <cell r="C10764" t="str">
            <v xml:space="preserve">UN    </v>
          </cell>
          <cell r="D10764">
            <v>47.19</v>
          </cell>
        </row>
        <row r="10765">
          <cell r="A10765">
            <v>37400</v>
          </cell>
          <cell r="B10765" t="str">
            <v xml:space="preserve">PAPELEIRA PLASTICA TIPO DISPENSER PARA PAPEL HIGIENICO ROLAO                                                                                                                                                                                                                                                                                                                                                                                                                                              </v>
          </cell>
          <cell r="C10765" t="str">
            <v xml:space="preserve">UN    </v>
          </cell>
          <cell r="D10765">
            <v>68.180000000000007</v>
          </cell>
        </row>
        <row r="10766">
          <cell r="A10766">
            <v>25400</v>
          </cell>
          <cell r="B10766" t="str">
            <v xml:space="preserve">PAR DE TABELAS DE BASQUETE EM COMPENSADO NAVAL, OFICIAL, 1800 X 1200 MM, INCLUINDO ARO DE METAL E REDE EM POLIPROPILENO 100% (SEM SUPORTE DE FIXACAO)                                                                                                                                                                                                                                                                                                                                                     </v>
          </cell>
          <cell r="C10766" t="str">
            <v xml:space="preserve">UN    </v>
          </cell>
          <cell r="D10766">
            <v>2440.2199999999998</v>
          </cell>
        </row>
        <row r="10767">
          <cell r="A10767">
            <v>4276</v>
          </cell>
          <cell r="B10767" t="str">
            <v xml:space="preserve">PARA-RAIOS DE DISTRIBUICAO, TENSAO NOMINAL 15 KV, CORRENTE NOMINAL DE DESCARGA 5 KA                                                                                                                                                                                                                                                                                                                                                                                                                       </v>
          </cell>
          <cell r="C10767" t="str">
            <v xml:space="preserve">UN    </v>
          </cell>
          <cell r="D10767">
            <v>206.11</v>
          </cell>
        </row>
        <row r="10768">
          <cell r="A10768">
            <v>4273</v>
          </cell>
          <cell r="B10768" t="str">
            <v xml:space="preserve">PARA-RAIOS DE DISTRIBUICAO, TENSAO NOMINAL 30 KV, CORRENTE NOMINAL DE DESCARGA 10 KA                                                                                                                                                                                                                                                                                                                                                                                                                      </v>
          </cell>
          <cell r="C10768" t="str">
            <v xml:space="preserve">UN    </v>
          </cell>
          <cell r="D10768">
            <v>374.21</v>
          </cell>
        </row>
        <row r="10769">
          <cell r="A10769">
            <v>4274</v>
          </cell>
          <cell r="B10769" t="str">
            <v xml:space="preserve">PARA-RAIOS TIPO FRANKLIN 350 MM, EM LATAO CROMADO, DUAS DESCIDAS, PARA PROTECAO DE EDIFICACOES CONTRA DESCARGAS ATMOSFERICAS                                                                                                                                                                                                                                                                                                                                                                              </v>
          </cell>
          <cell r="C10769" t="str">
            <v xml:space="preserve">UN    </v>
          </cell>
          <cell r="D10769">
            <v>136.9</v>
          </cell>
        </row>
        <row r="10770">
          <cell r="A10770">
            <v>39438</v>
          </cell>
          <cell r="B10770" t="str">
            <v xml:space="preserve">PARAFUSO CABECA TROMBETA E PONTA AGULHA (GN55), COMPRIMENTO 55 MM, EM ACO FOSFATIZADO, PARA FIXAR CHAPA DE GESSO EM PERFIL DRYWALL METALICO MAXIMO 0,7 MM                                                                                                                                                                                                                                                                                                                                                 </v>
          </cell>
          <cell r="C10770" t="str">
            <v xml:space="preserve">UN    </v>
          </cell>
          <cell r="D10770">
            <v>0.27</v>
          </cell>
        </row>
        <row r="10771">
          <cell r="A10771">
            <v>4379</v>
          </cell>
          <cell r="B10771" t="str">
            <v xml:space="preserve">PARAFUSO DE ACO ZINCADO COM ROSCA SOBERBA, CABECA CHATA E FENDA SIMPLES, DIAMETRO 2,5 MM, COMPRIMENTO * 9,5 * MM                                                                                                                                                                                                                                                                                                                                                                                          </v>
          </cell>
          <cell r="C10771" t="str">
            <v xml:space="preserve">UN    </v>
          </cell>
          <cell r="D10771">
            <v>0.05</v>
          </cell>
        </row>
        <row r="10772">
          <cell r="A10772">
            <v>4377</v>
          </cell>
          <cell r="B10772" t="str">
            <v xml:space="preserve">PARAFUSO DE ACO ZINCADO COM ROSCA SOBERBA, CABECA CHATA E FENDA SIMPLES, DIAMETRO 4,2 MM, COMPRIMENTO * 32 * MM                                                                                                                                                                                                                                                                                                                                                                                           </v>
          </cell>
          <cell r="C10772" t="str">
            <v xml:space="preserve">UN    </v>
          </cell>
          <cell r="D10772">
            <v>0.19</v>
          </cell>
        </row>
        <row r="10773">
          <cell r="A10773">
            <v>4356</v>
          </cell>
          <cell r="B10773" t="str">
            <v xml:space="preserve">PARAFUSO DE ACO ZINCADO COM ROSCA SOBERBA, CABECA CHATA E FENDA SIMPLES, DIAMETRO 4,8 MM, COMPRIMENTO 45 MM                                                                                                                                                                                                                                                                                                                                                                                               </v>
          </cell>
          <cell r="C10773" t="str">
            <v xml:space="preserve">UN    </v>
          </cell>
          <cell r="D10773">
            <v>0.27</v>
          </cell>
        </row>
        <row r="10774">
          <cell r="A10774">
            <v>13246</v>
          </cell>
          <cell r="B10774" t="str">
            <v xml:space="preserve">PARAFUSO DE ACO ZINCADO, SEXTAVADO, COM ROSCA INTEIRA, DIAMETRO 5/16", COMPRIMENTO 3/4", COM PORCA E ARRUELA LISA LEVE                                                                                                                                                                                                                                                                                                                                                                                    </v>
          </cell>
          <cell r="C10774" t="str">
            <v xml:space="preserve">UN    </v>
          </cell>
          <cell r="D10774">
            <v>0.47</v>
          </cell>
        </row>
        <row r="10775">
          <cell r="A10775">
            <v>13294</v>
          </cell>
          <cell r="B10775" t="str">
            <v xml:space="preserve">PARAFUSO DE ACO ZINCADO, SEXTAVADO, COM ROSCA SOBERBA, DIAMETRO 3/8", COMPRIMENTO 80 MM                                                                                                                                                                                                                                                                                                                                                                                                                   </v>
          </cell>
          <cell r="C10775" t="str">
            <v xml:space="preserve">UN    </v>
          </cell>
          <cell r="D10775">
            <v>1.59</v>
          </cell>
        </row>
        <row r="10776">
          <cell r="A10776">
            <v>11963</v>
          </cell>
          <cell r="B10776" t="str">
            <v xml:space="preserve">PARAFUSO DE ACO ZINCADO, TIPO CHUMBADOR PARABOLT, DIAMETRO 1/2", COMPRIMENTO 75 MM                                                                                                                                                                                                                                                                                                                                                                                                                        </v>
          </cell>
          <cell r="C10776" t="str">
            <v xml:space="preserve">UN    </v>
          </cell>
          <cell r="D10776">
            <v>10.01</v>
          </cell>
        </row>
        <row r="10777">
          <cell r="A10777">
            <v>11964</v>
          </cell>
          <cell r="B10777" t="str">
            <v xml:space="preserve">PARAFUSO DE ACO ZINCADO, TIPO CHUMBADOR PARABOLT, DIAMETRO 3/8", COMPRIMENTO 75 MM                                                                                                                                                                                                                                                                                                                                                                                                                        </v>
          </cell>
          <cell r="C10777" t="str">
            <v xml:space="preserve">UN    </v>
          </cell>
          <cell r="D10777">
            <v>2.52</v>
          </cell>
        </row>
        <row r="10778">
          <cell r="A10778">
            <v>4346</v>
          </cell>
          <cell r="B10778" t="str">
            <v xml:space="preserve">PARAFUSO DE FERRO POLIDO, SEXTAVADO, COM ROSCA PARCIAL, DIAMETRO 5/8", COMPRIMENTO 6", COM PORCA E ARRUELA DE PRESSAO MEDIA                                                                                                                                                                                                                                                                                                                                                                               </v>
          </cell>
          <cell r="C10778" t="str">
            <v xml:space="preserve">UN    </v>
          </cell>
          <cell r="D10778">
            <v>10.73</v>
          </cell>
        </row>
        <row r="10779">
          <cell r="A10779">
            <v>11955</v>
          </cell>
          <cell r="B10779" t="str">
            <v xml:space="preserve">PARAFUSO DE LATAO COM ACABAMENTO CROMADO PARA FIXAR PECA SANITARIA, INCLUI PORCA CEGA, ARRUELA E BUCHA DE NYLON TAMANHO S-10                                                                                                                                                                                                                                                                                                                                                                              </v>
          </cell>
          <cell r="C10779" t="str">
            <v xml:space="preserve">UN    </v>
          </cell>
          <cell r="D10779">
            <v>4.6900000000000004</v>
          </cell>
        </row>
        <row r="10780">
          <cell r="A10780">
            <v>11960</v>
          </cell>
          <cell r="B10780" t="str">
            <v xml:space="preserve">PARAFUSO DE LATAO COM ROSCA SOBERBA, CABECA CHATA E FENDA SIMPLES, DIAMETRO 2,5 MM, COMPRIMENTO 12 MM                                                                                                                                                                                                                                                                                                                                                                                                     </v>
          </cell>
          <cell r="C10780" t="str">
            <v xml:space="preserve">UN    </v>
          </cell>
          <cell r="D10780">
            <v>0.15</v>
          </cell>
        </row>
        <row r="10781">
          <cell r="A10781">
            <v>4333</v>
          </cell>
          <cell r="B10781" t="str">
            <v xml:space="preserve">PARAFUSO DE LATAO COM ROSCA SOBERBA, CABECA CHATA E FENDA SIMPLES, DIAMETRO 3,2 MM, COMPRIMENTO 16 MM                                                                                                                                                                                                                                                                                                                                                                                                     </v>
          </cell>
          <cell r="C10781" t="str">
            <v xml:space="preserve">UN    </v>
          </cell>
          <cell r="D10781">
            <v>0.27</v>
          </cell>
        </row>
        <row r="10782">
          <cell r="A10782">
            <v>4358</v>
          </cell>
          <cell r="B10782" t="str">
            <v xml:space="preserve">PARAFUSO DE LATAO COM ROSCA SOBERBA, CABECA CHATA E FENDA SIMPLES, DIAMETRO 4,8 MM, COMPRIMENTO 65 MM                                                                                                                                                                                                                                                                                                                                                                                                     </v>
          </cell>
          <cell r="C10782" t="str">
            <v xml:space="preserve">UN    </v>
          </cell>
          <cell r="D10782">
            <v>2.15</v>
          </cell>
        </row>
        <row r="10783">
          <cell r="A10783">
            <v>39435</v>
          </cell>
          <cell r="B10783" t="str">
            <v xml:space="preserve">PARAFUSO DRY WALL, EM ACO FOSFATIZADO, CABECA TROMBETA E PONTA AGULHA (TA), COMPRIMENTO 25 MM                                                                                                                                                                                                                                                                                                                                                                                                             </v>
          </cell>
          <cell r="C10783" t="str">
            <v xml:space="preserve">UN    </v>
          </cell>
          <cell r="D10783">
            <v>0.11</v>
          </cell>
        </row>
        <row r="10784">
          <cell r="A10784">
            <v>39436</v>
          </cell>
          <cell r="B10784" t="str">
            <v xml:space="preserve">PARAFUSO DRY WALL, EM ACO FOSFATIZADO, CABECA TROMBETA E PONTA AGULHA (TA), COMPRIMENTO 35 MM                                                                                                                                                                                                                                                                                                                                                                                                             </v>
          </cell>
          <cell r="C10784" t="str">
            <v xml:space="preserve">UN    </v>
          </cell>
          <cell r="D10784">
            <v>0.18</v>
          </cell>
        </row>
        <row r="10785">
          <cell r="A10785">
            <v>39437</v>
          </cell>
          <cell r="B10785" t="str">
            <v xml:space="preserve">PARAFUSO DRY WALL, EM ACO FOSFATIZADO, CABECA TROMBETA E PONTA AGULHA (TA), COMPRIMENTO 45 MM                                                                                                                                                                                                                                                                                                                                                                                                             </v>
          </cell>
          <cell r="C10785" t="str">
            <v xml:space="preserve">UN    </v>
          </cell>
          <cell r="D10785">
            <v>0.24</v>
          </cell>
        </row>
        <row r="10786">
          <cell r="A10786">
            <v>39439</v>
          </cell>
          <cell r="B10786" t="str">
            <v xml:space="preserve">PARAFUSO DRY WALL, EM ACO FOSFATIZADO, CABECA TROMBETA E PONTA BROCA (TB), COMPRIMENTO 25 MM                                                                                                                                                                                                                                                                                                                                                                                                              </v>
          </cell>
          <cell r="C10786" t="str">
            <v xml:space="preserve">UN    </v>
          </cell>
          <cell r="D10786">
            <v>0.16</v>
          </cell>
        </row>
        <row r="10787">
          <cell r="A10787">
            <v>39440</v>
          </cell>
          <cell r="B10787" t="str">
            <v xml:space="preserve">PARAFUSO DRY WALL, EM ACO FOSFATIZADO, CABECA TROMBETA E PONTA BROCA (TB), COMPRIMENTO 35 MM                                                                                                                                                                                                                                                                                                                                                                                                              </v>
          </cell>
          <cell r="C10787" t="str">
            <v xml:space="preserve">UN    </v>
          </cell>
          <cell r="D10787">
            <v>0.21</v>
          </cell>
        </row>
        <row r="10788">
          <cell r="A10788">
            <v>39441</v>
          </cell>
          <cell r="B10788" t="str">
            <v xml:space="preserve">PARAFUSO DRY WALL, EM ACO FOSFATIZADO, CABECA TROMBETA E PONTA BROCA (TB), COMPRIMENTO 45 MM                                                                                                                                                                                                                                                                                                                                                                                                              </v>
          </cell>
          <cell r="C10788" t="str">
            <v xml:space="preserve">UN    </v>
          </cell>
          <cell r="D10788">
            <v>0.27</v>
          </cell>
        </row>
        <row r="10789">
          <cell r="A10789">
            <v>39442</v>
          </cell>
          <cell r="B10789" t="str">
            <v xml:space="preserve">PARAFUSO DRY WALL, EM ACO ZINCADO, CABECA LENTILHA E PONTA AGULHA (LA), LARGURA 4,2 MM, COMPRIMENTO 13 MM                                                                                                                                                                                                                                                                                                                                                                                                 </v>
          </cell>
          <cell r="C10789" t="str">
            <v xml:space="preserve">UN    </v>
          </cell>
          <cell r="D10789">
            <v>0.19</v>
          </cell>
        </row>
        <row r="10790">
          <cell r="A10790">
            <v>39443</v>
          </cell>
          <cell r="B10790" t="str">
            <v xml:space="preserve">PARAFUSO DRY WALL, EM ACO ZINCADO, CABECA LENTILHA E PONTA BROCA (LB), LARGURA 4,2 MM, COMPRIMENTO 13 MM                                                                                                                                                                                                                                                                                                                                                                                                  </v>
          </cell>
          <cell r="C10790" t="str">
            <v xml:space="preserve">UN    </v>
          </cell>
          <cell r="D10790">
            <v>0.25</v>
          </cell>
        </row>
        <row r="10791">
          <cell r="A10791">
            <v>4329</v>
          </cell>
          <cell r="B10791" t="str">
            <v xml:space="preserve">PARAFUSO EM ACO GALVANIZADO, TIPO MAQUINA, SEXTAVADO, SEM PORCA, DIAMETRO 1/2", COMPRIMENTO 2"                                                                                                                                                                                                                                                                                                                                                                                                            </v>
          </cell>
          <cell r="C10791" t="str">
            <v xml:space="preserve">UN    </v>
          </cell>
          <cell r="D10791">
            <v>2.29</v>
          </cell>
        </row>
        <row r="10792">
          <cell r="A10792">
            <v>4383</v>
          </cell>
          <cell r="B10792" t="str">
            <v xml:space="preserve">PARAFUSO FRANCES METRICO ZINCADO, DIAMETRO 12 MM, COMPRIMENTO 140MM, COM PORCA SEXTAVADA E ARRUELA DE PRESSAO MEDIA                                                                                                                                                                                                                                                                                                                                                                                       </v>
          </cell>
          <cell r="C10792" t="str">
            <v xml:space="preserve">UN    </v>
          </cell>
          <cell r="D10792">
            <v>20.7</v>
          </cell>
        </row>
        <row r="10793">
          <cell r="A10793">
            <v>4344</v>
          </cell>
          <cell r="B10793" t="str">
            <v xml:space="preserve">PARAFUSO FRANCES METRICO ZINCADO, DIAMETRO 12 MM, COMPRIMENTO 150 MM, COM PORCA SEXTAVADA E ARRUELA DE PRESSAO MEDIA                                                                                                                                                                                                                                                                                                                                                                                      </v>
          </cell>
          <cell r="C10793" t="str">
            <v xml:space="preserve">UN    </v>
          </cell>
          <cell r="D10793">
            <v>21.7</v>
          </cell>
        </row>
        <row r="10794">
          <cell r="A10794">
            <v>436</v>
          </cell>
          <cell r="B10794" t="str">
            <v xml:space="preserve">PARAFUSO FRANCES M16 EM ACO GALVANIZADO, COMPRIMENTO = 150 MM, DIAMETRO = 16 MM, CABECA ABAULADA                                                                                                                                                                                                                                                                                                                                                                                                          </v>
          </cell>
          <cell r="C10794" t="str">
            <v xml:space="preserve">UN    </v>
          </cell>
          <cell r="D10794">
            <v>12.13</v>
          </cell>
        </row>
        <row r="10795">
          <cell r="A10795">
            <v>442</v>
          </cell>
          <cell r="B10795" t="str">
            <v xml:space="preserve">PARAFUSO FRANCES M16 EM ACO GALVANIZADO, COMPRIMENTO = 45 MM, DIAMETRO = 16 MM, CABECA ABAULADA                                                                                                                                                                                                                                                                                                                                                                                                           </v>
          </cell>
          <cell r="C10795" t="str">
            <v xml:space="preserve">UN    </v>
          </cell>
          <cell r="D10795">
            <v>7.17</v>
          </cell>
        </row>
        <row r="10796">
          <cell r="A10796">
            <v>4335</v>
          </cell>
          <cell r="B10796" t="str">
            <v xml:space="preserve">PARAFUSO FRANCES ZINCADO, DIAMETRO 1/2", COMPRIMENTO 12", COM PORCA E ARRUELA LISA MEDIA                                                                                                                                                                                                                                                                                                                                                                                                                  </v>
          </cell>
          <cell r="C10796" t="str">
            <v xml:space="preserve">UN    </v>
          </cell>
          <cell r="D10796">
            <v>14.57</v>
          </cell>
        </row>
        <row r="10797">
          <cell r="A10797">
            <v>4334</v>
          </cell>
          <cell r="B10797" t="str">
            <v xml:space="preserve">PARAFUSO FRANCES ZINCADO, DIAMETRO 1/2", COMPRIMENTO 15", COM PORCA E ARRUELA LISA MEDIA                                                                                                                                                                                                                                                                                                                                                                                                                  </v>
          </cell>
          <cell r="C10797" t="str">
            <v xml:space="preserve">UN    </v>
          </cell>
          <cell r="D10797">
            <v>19.989999999999998</v>
          </cell>
        </row>
        <row r="10798">
          <cell r="A10798">
            <v>11953</v>
          </cell>
          <cell r="B10798" t="str">
            <v xml:space="preserve">PARAFUSO FRANCES ZINCADO, DIAMETRO 1/2", COMPRIMENTO 2", COM PORCA E ARRUELA                                                                                                                                                                                                                                                                                                                                                                                                                              </v>
          </cell>
          <cell r="C10798" t="str">
            <v xml:space="preserve">UN    </v>
          </cell>
          <cell r="D10798">
            <v>3.44</v>
          </cell>
        </row>
        <row r="10799">
          <cell r="A10799">
            <v>4343</v>
          </cell>
          <cell r="B10799" t="str">
            <v xml:space="preserve">PARAFUSO FRANCES ZINCADO, DIAMETRO 1/2", COMPRIMENTO 4", COM PORCA E ARRUELA                                                                                                                                                                                                                                                                                                                                                                                                                              </v>
          </cell>
          <cell r="C10799" t="str">
            <v xml:space="preserve">UN    </v>
          </cell>
          <cell r="D10799">
            <v>4.91</v>
          </cell>
        </row>
        <row r="10800">
          <cell r="A10800">
            <v>430</v>
          </cell>
          <cell r="B10800" t="str">
            <v xml:space="preserve">PARAFUSO M16 EM ACO GALVANIZADO, COMPRIMENTO = 125 MM, DIAMETRO = 16 MM, ROSCA MAQUINA, CABECA QUADRADA                                                                                                                                                                                                                                                                                                                                                                                                   </v>
          </cell>
          <cell r="C10800" t="str">
            <v xml:space="preserve">UN    </v>
          </cell>
          <cell r="D10800">
            <v>10.85</v>
          </cell>
        </row>
        <row r="10801">
          <cell r="A10801">
            <v>441</v>
          </cell>
          <cell r="B10801" t="str">
            <v xml:space="preserve">PARAFUSO M16 EM ACO GALVANIZADO, COMPRIMENTO = 150 MM, DIAMETRO = 16 MM, ROSCA MAQUINA, CABECA QUADRADA                                                                                                                                                                                                                                                                                                                                                                                                   </v>
          </cell>
          <cell r="C10801" t="str">
            <v xml:space="preserve">UN    </v>
          </cell>
          <cell r="D10801">
            <v>11.94</v>
          </cell>
        </row>
        <row r="10802">
          <cell r="A10802">
            <v>431</v>
          </cell>
          <cell r="B10802" t="str">
            <v xml:space="preserve">PARAFUSO M16 EM ACO GALVANIZADO, COMPRIMENTO = 200 MM, DIAMETRO = 16 MM, ROSCA MAQUINA, CABECA QUADRADA                                                                                                                                                                                                                                                                                                                                                                                                   </v>
          </cell>
          <cell r="C10802" t="str">
            <v xml:space="preserve">UN    </v>
          </cell>
          <cell r="D10802">
            <v>14.42</v>
          </cell>
        </row>
        <row r="10803">
          <cell r="A10803">
            <v>432</v>
          </cell>
          <cell r="B10803" t="str">
            <v xml:space="preserve">PARAFUSO M16 EM ACO GALVANIZADO, COMPRIMENTO = 250 MM, DIAMETRO = 16 MM, ROSCA MAQUINA, CABECA QUADRADA                                                                                                                                                                                                                                                                                                                                                                                                   </v>
          </cell>
          <cell r="C10803" t="str">
            <v xml:space="preserve">UN    </v>
          </cell>
          <cell r="D10803">
            <v>15.91</v>
          </cell>
        </row>
        <row r="10804">
          <cell r="A10804">
            <v>429</v>
          </cell>
          <cell r="B10804" t="str">
            <v xml:space="preserve">PARAFUSO M16 EM ACO GALVANIZADO, COMPRIMENTO = 300 MM, DIAMETRO = 16 MM, ROSCA DUPLA                                                                                                                                                                                                                                                                                                                                                                                                                      </v>
          </cell>
          <cell r="C10804" t="str">
            <v xml:space="preserve">UN    </v>
          </cell>
          <cell r="D10804">
            <v>21.45</v>
          </cell>
        </row>
        <row r="10805">
          <cell r="A10805">
            <v>439</v>
          </cell>
          <cell r="B10805" t="str">
            <v xml:space="preserve">PARAFUSO M16 EM ACO GALVANIZADO, COMPRIMENTO = 300 MM, DIAMETRO = 16 MM, ROSCA MAQUINA, CABECA QUADRADA                                                                                                                                                                                                                                                                                                                                                                                                   </v>
          </cell>
          <cell r="C10805" t="str">
            <v xml:space="preserve">UN    </v>
          </cell>
          <cell r="D10805">
            <v>18.28</v>
          </cell>
        </row>
        <row r="10806">
          <cell r="A10806">
            <v>433</v>
          </cell>
          <cell r="B10806" t="str">
            <v xml:space="preserve">PARAFUSO M16 EM ACO GALVANIZADO, COMPRIMENTO = 350 MM, DIAMETRO = 16 MM, ROSCA MAQUINA, CABECA QUADRADA                                                                                                                                                                                                                                                                                                                                                                                                   </v>
          </cell>
          <cell r="C10806" t="str">
            <v xml:space="preserve">UN    </v>
          </cell>
          <cell r="D10806">
            <v>21.34</v>
          </cell>
        </row>
        <row r="10807">
          <cell r="A10807">
            <v>437</v>
          </cell>
          <cell r="B10807" t="str">
            <v xml:space="preserve">PARAFUSO M16 EM ACO GALVANIZADO, COMPRIMENTO = 400 MM, DIAMETRO = 16 MM, ROSCA DUPLA                                                                                                                                                                                                                                                                                                                                                                                                                      </v>
          </cell>
          <cell r="C10807" t="str">
            <v xml:space="preserve">UN    </v>
          </cell>
          <cell r="D10807">
            <v>28.35</v>
          </cell>
        </row>
        <row r="10808">
          <cell r="A10808">
            <v>11790</v>
          </cell>
          <cell r="B10808" t="str">
            <v xml:space="preserve">PARAFUSO M16 EM ACO GALVANIZADO, COMPRIMENTO = 450 MM, DIAMETRO = 16 MM, ROSCA MAQUINA, CABECA QUADRADA                                                                                                                                                                                                                                                                                                                                                                                                   </v>
          </cell>
          <cell r="C10808" t="str">
            <v xml:space="preserve">UN    </v>
          </cell>
          <cell r="D10808">
            <v>32.159999999999997</v>
          </cell>
        </row>
        <row r="10809">
          <cell r="A10809">
            <v>428</v>
          </cell>
          <cell r="B10809" t="str">
            <v xml:space="preserve">PARAFUSO M16 EM ACO GALVANIZADO, COMPRIMENTO = 500 MM, DIAMETRO = 16 MM, ROSCA MAQUINA, COM CABECA SEXTAVADA E PORCA                                                                                                                                                                                                                                                                                                                                                                                      </v>
          </cell>
          <cell r="C10809" t="str">
            <v xml:space="preserve">UN    </v>
          </cell>
          <cell r="D10809">
            <v>34.97</v>
          </cell>
        </row>
        <row r="10810">
          <cell r="A10810">
            <v>4384</v>
          </cell>
          <cell r="B10810" t="str">
            <v xml:space="preserve">PARAFUSO NIQUELADO COM ACABAMENTO CROMADO PARA FIXAR PECA SANITARIA, INCLUI PORCA CEGA, ARRUELA E BUCHA DE NYLON TAMANHO S-10                                                                                                                                                                                                                                                                                                                                                                             </v>
          </cell>
          <cell r="C10810" t="str">
            <v xml:space="preserve">UN    </v>
          </cell>
          <cell r="D10810">
            <v>23.79</v>
          </cell>
        </row>
        <row r="10811">
          <cell r="A10811">
            <v>4351</v>
          </cell>
          <cell r="B10811" t="str">
            <v xml:space="preserve">PARAFUSO NIQUELADO 3 1/2" COM ACABAMENTO CROMADO PARA FIXAR PECA SANITARIA, INCLUI PORCA CEGA, ARRUELA E BUCHA DE NYLON TAMANHO S-8                                                                                                                                                                                                                                                                                                                                                                       </v>
          </cell>
          <cell r="C10811" t="str">
            <v xml:space="preserve">UN    </v>
          </cell>
          <cell r="D10811">
            <v>17.64</v>
          </cell>
        </row>
        <row r="10812">
          <cell r="A10812">
            <v>11054</v>
          </cell>
          <cell r="B10812" t="str">
            <v xml:space="preserve">PARAFUSO ROSCA SOBERBA ZINCADO CABECA CHATA FENDA SIMPLES 3,2 X 20 MM (3/4 ")                                                                                                                                                                                                                                                                                                                                                                                                                             </v>
          </cell>
          <cell r="C10812" t="str">
            <v xml:space="preserve">UN    </v>
          </cell>
          <cell r="D10812">
            <v>0.05</v>
          </cell>
        </row>
        <row r="10813">
          <cell r="A10813">
            <v>11055</v>
          </cell>
          <cell r="B10813" t="str">
            <v xml:space="preserve">PARAFUSO ROSCA SOBERBA ZINCADO CABECA CHATA FENDA SIMPLES 3,5 X 25 MM (1 ")                                                                                                                                                                                                                                                                                                                                                                                                                               </v>
          </cell>
          <cell r="C10813" t="str">
            <v xml:space="preserve">UN    </v>
          </cell>
          <cell r="D10813">
            <v>0.08</v>
          </cell>
        </row>
        <row r="10814">
          <cell r="A10814">
            <v>11056</v>
          </cell>
          <cell r="B10814" t="str">
            <v xml:space="preserve">PARAFUSO ROSCA SOBERBA ZINCADO CABECA CHATA FENDA SIMPLES 3,8 X 30 MM (1.1/4 ")                                                                                                                                                                                                                                                                                                                                                                                                                           </v>
          </cell>
          <cell r="C10814" t="str">
            <v xml:space="preserve">UN    </v>
          </cell>
          <cell r="D10814">
            <v>0.09</v>
          </cell>
        </row>
        <row r="10815">
          <cell r="A10815">
            <v>11057</v>
          </cell>
          <cell r="B10815" t="str">
            <v xml:space="preserve">PARAFUSO ROSCA SOBERBA ZINCADO CABECA CHATA FENDA SIMPLES 4,8 X 40 MM (1.1/2 ")                                                                                                                                                                                                                                                                                                                                                                                                                           </v>
          </cell>
          <cell r="C10815" t="str">
            <v xml:space="preserve">UN    </v>
          </cell>
          <cell r="D10815">
            <v>0.19</v>
          </cell>
        </row>
        <row r="10816">
          <cell r="A10816">
            <v>11059</v>
          </cell>
          <cell r="B10816" t="str">
            <v xml:space="preserve">PARAFUSO ROSCA SOBERBA ZINCADO CABECA CHATA FENDA SIMPLES 5,5 X 50 MM (2 ")                                                                                                                                                                                                                                                                                                                                                                                                                               </v>
          </cell>
          <cell r="C10816" t="str">
            <v xml:space="preserve">UN    </v>
          </cell>
          <cell r="D10816">
            <v>0.37</v>
          </cell>
        </row>
        <row r="10817">
          <cell r="A10817">
            <v>11058</v>
          </cell>
          <cell r="B10817" t="str">
            <v xml:space="preserve">PARAFUSO ROSCA SOBERBA ZINCADO CABECA CHATA FENDA SIMPLES 5,5 X 65 MM (2.1/2 ")                                                                                                                                                                                                                                                                                                                                                                                                                           </v>
          </cell>
          <cell r="C10817" t="str">
            <v xml:space="preserve">UN    </v>
          </cell>
          <cell r="D10817">
            <v>0.48</v>
          </cell>
        </row>
        <row r="10818">
          <cell r="A10818">
            <v>4380</v>
          </cell>
          <cell r="B10818" t="str">
            <v xml:space="preserve">PARAFUSO ZINCADO ROSCA SOBERBA 5/16" X 120 MM PARA TELHA FIBROCIMENTO                                                                                                                                                                                                                                                                                                                                                                                                                                     </v>
          </cell>
          <cell r="C10818" t="str">
            <v xml:space="preserve">UN    </v>
          </cell>
          <cell r="D10818">
            <v>1.63</v>
          </cell>
        </row>
        <row r="10819">
          <cell r="A10819">
            <v>4299</v>
          </cell>
          <cell r="B10819" t="str">
            <v xml:space="preserve">PARAFUSO ZINCADO ROSCA SOBERBA, CABECA SEXTAVADA, 5/16" X 110 MM, PARA FIXACAO DE TELHA EM MADEIRA                                                                                                                                                                                                                                                                                                                                                                                                        </v>
          </cell>
          <cell r="C10819" t="str">
            <v xml:space="preserve">UN    </v>
          </cell>
          <cell r="D10819">
            <v>1.54</v>
          </cell>
        </row>
        <row r="10820">
          <cell r="A10820">
            <v>4304</v>
          </cell>
          <cell r="B10820" t="str">
            <v xml:space="preserve">PARAFUSO ZINCADO ROSCA SOBERBA, CABECA SEXTAVADA, 5/16" X 150 MM, PARA FIXACAO DE TELHA EM MADEIRA                                                                                                                                                                                                                                                                                                                                                                                                        </v>
          </cell>
          <cell r="C10820" t="str">
            <v xml:space="preserve">UN    </v>
          </cell>
          <cell r="D10820">
            <v>2.1</v>
          </cell>
        </row>
        <row r="10821">
          <cell r="A10821">
            <v>4305</v>
          </cell>
          <cell r="B10821" t="str">
            <v xml:space="preserve">PARAFUSO ZINCADO ROSCA SOBERBA, CABECA SEXTAVADA, 5/16" X 180 MM, PARA FIXACAO DE TELHA EM MADEIRA                                                                                                                                                                                                                                                                                                                                                                                                        </v>
          </cell>
          <cell r="C10821" t="str">
            <v xml:space="preserve">UN    </v>
          </cell>
          <cell r="D10821">
            <v>2.44</v>
          </cell>
        </row>
        <row r="10822">
          <cell r="A10822">
            <v>4306</v>
          </cell>
          <cell r="B10822" t="str">
            <v xml:space="preserve">PARAFUSO ZINCADO ROSCA SOBERBA, CABECA SEXTAVADA, 5/16" X 200 MM, PARA FIXACAO DE TELHA EM MADEIRA                                                                                                                                                                                                                                                                                                                                                                                                        </v>
          </cell>
          <cell r="C10822" t="str">
            <v xml:space="preserve">UN    </v>
          </cell>
          <cell r="D10822">
            <v>2.83</v>
          </cell>
        </row>
        <row r="10823">
          <cell r="A10823">
            <v>4308</v>
          </cell>
          <cell r="B10823" t="str">
            <v xml:space="preserve">PARAFUSO ZINCADO ROSCA SOBERBA, CABECA SEXTAVADA, 5/16" X 230 MM, PARA FIXACAO DE TELHA EM MADEIRA                                                                                                                                                                                                                                                                                                                                                                                                        </v>
          </cell>
          <cell r="C10823" t="str">
            <v xml:space="preserve">UN    </v>
          </cell>
          <cell r="D10823">
            <v>5.86</v>
          </cell>
        </row>
        <row r="10824">
          <cell r="A10824">
            <v>4302</v>
          </cell>
          <cell r="B10824" t="str">
            <v xml:space="preserve">PARAFUSO ZINCADO ROSCA SOBERBA, CABECA SEXTAVADA, 5/16" X 250 MM, PARA FIXACAO DE TELHA EM MADEIRA                                                                                                                                                                                                                                                                                                                                                                                                        </v>
          </cell>
          <cell r="C10824" t="str">
            <v xml:space="preserve">UN    </v>
          </cell>
          <cell r="D10824">
            <v>4.4000000000000004</v>
          </cell>
        </row>
        <row r="10825">
          <cell r="A10825">
            <v>4300</v>
          </cell>
          <cell r="B10825" t="str">
            <v xml:space="preserve">PARAFUSO ZINCADO ROSCA SOBERBA, CABECA SEXTAVADA, 5/16" X 50 MM, PARA FIXACAO DE TELHA EM MADEIRA                                                                                                                                                                                                                                                                                                                                                                                                         </v>
          </cell>
          <cell r="C10825" t="str">
            <v xml:space="preserve">UN    </v>
          </cell>
          <cell r="D10825">
            <v>1.05</v>
          </cell>
        </row>
        <row r="10826">
          <cell r="A10826">
            <v>4301</v>
          </cell>
          <cell r="B10826" t="str">
            <v xml:space="preserve">PARAFUSO ZINCADO ROSCA SOBERBA, CABECA SEXTAVADA, 5/16" X 85 MM, PARA FIXACAO DE TELHA EM MADEIRA                                                                                                                                                                                                                                                                                                                                                                                                         </v>
          </cell>
          <cell r="C10826" t="str">
            <v xml:space="preserve">UN    </v>
          </cell>
          <cell r="D10826">
            <v>1.28</v>
          </cell>
        </row>
        <row r="10827">
          <cell r="A10827">
            <v>4320</v>
          </cell>
          <cell r="B10827" t="str">
            <v xml:space="preserve">PARAFUSO ZINCADO 5/16" X 250 MM PARA FIXACAO DE TELHA DE FIBROCIMENTO CANALETE 49, INCLUI BUCHA NYLON S-10                                                                                                                                                                                                                                                                                                                                                                                                </v>
          </cell>
          <cell r="C10827" t="str">
            <v xml:space="preserve">UN    </v>
          </cell>
          <cell r="D10827">
            <v>3.88</v>
          </cell>
        </row>
        <row r="10828">
          <cell r="A10828">
            <v>4318</v>
          </cell>
          <cell r="B10828" t="str">
            <v xml:space="preserve">PARAFUSO ZINCADO 5/16" X 85 MM PARA FIXACAO DE TELHA DE FIBROCIMENTO CANALETE 90, INCLUI BUCHA NYLON S-10                                                                                                                                                                                                                                                                                                                                                                                                 </v>
          </cell>
          <cell r="C10828" t="str">
            <v xml:space="preserve">UN    </v>
          </cell>
          <cell r="D10828">
            <v>1.89</v>
          </cell>
        </row>
        <row r="10829">
          <cell r="A10829">
            <v>40547</v>
          </cell>
          <cell r="B10829" t="str">
            <v xml:space="preserve">PARAFUSO ZINCADO, AUTOBROCANTE, FLANGEADO, 4,2 MM X 19 MM                                                                                                                                                                                                                                                                                                                                                                                                                                                 </v>
          </cell>
          <cell r="C10829" t="str">
            <v xml:space="preserve">CENTO </v>
          </cell>
          <cell r="D10829">
            <v>28.91</v>
          </cell>
        </row>
        <row r="10830">
          <cell r="A10830">
            <v>11962</v>
          </cell>
          <cell r="B10830" t="str">
            <v xml:space="preserve">PARAFUSO ZINCADO, SEXTAVADO, COM ROSCA INTEIRA, DIAMETRO 1/4", COMPRIMENTO 1/2"                                                                                                                                                                                                                                                                                                                                                                                                                           </v>
          </cell>
          <cell r="C10830" t="str">
            <v xml:space="preserve">UN    </v>
          </cell>
          <cell r="D10830">
            <v>0.23</v>
          </cell>
        </row>
        <row r="10831">
          <cell r="A10831">
            <v>4332</v>
          </cell>
          <cell r="B10831" t="str">
            <v xml:space="preserve">PARAFUSO ZINCADO, SEXTAVADO, COM ROSCA INTEIRA, DIAMETRO 3/8", COMPRIMENTO 2"                                                                                                                                                                                                                                                                                                                                                                                                                             </v>
          </cell>
          <cell r="C10831" t="str">
            <v xml:space="preserve">UN    </v>
          </cell>
          <cell r="D10831">
            <v>1.1499999999999999</v>
          </cell>
        </row>
        <row r="10832">
          <cell r="A10832">
            <v>4331</v>
          </cell>
          <cell r="B10832" t="str">
            <v xml:space="preserve">PARAFUSO ZINCADO, SEXTAVADO, COM ROSCA INTEIRA, DIAMETRO 5/8", COMPRIMENTO 2 1/4"                                                                                                                                                                                                                                                                                                                                                                                                                         </v>
          </cell>
          <cell r="C10832" t="str">
            <v xml:space="preserve">UN    </v>
          </cell>
          <cell r="D10832">
            <v>4.34</v>
          </cell>
        </row>
        <row r="10833">
          <cell r="A10833">
            <v>4336</v>
          </cell>
          <cell r="B10833" t="str">
            <v xml:space="preserve">PARAFUSO ZINCADO, SEXTAVADO, COM ROSCA INTEIRA, DIAMETRO 5/8", COMPRIMENTO 3", COM PORCA E ARRUELA DE PRESSAO MEDIA                                                                                                                                                                                                                                                                                                                                                                                       </v>
          </cell>
          <cell r="C10833" t="str">
            <v xml:space="preserve">UN    </v>
          </cell>
          <cell r="D10833">
            <v>5.55</v>
          </cell>
        </row>
        <row r="10834">
          <cell r="A10834">
            <v>11948</v>
          </cell>
          <cell r="B10834" t="str">
            <v xml:space="preserve">PARAFUSO ZINCADO, SEXTAVADO, COM ROSCA SOBERBA, DIAMETRO 5/16", COMPRIMENTO 40 MM                                                                                                                                                                                                                                                                                                                                                                                                                         </v>
          </cell>
          <cell r="C10834" t="str">
            <v xml:space="preserve">UN    </v>
          </cell>
          <cell r="D10834">
            <v>0.71</v>
          </cell>
        </row>
        <row r="10835">
          <cell r="A10835">
            <v>4382</v>
          </cell>
          <cell r="B10835" t="str">
            <v xml:space="preserve">PARAFUSO ZINCADO, SEXTAVADO, COM ROSCA SOBERBA, DIAMETRO 5/16", COMPRIMENTO 80 MM                                                                                                                                                                                                                                                                                                                                                                                                                         </v>
          </cell>
          <cell r="C10835" t="str">
            <v xml:space="preserve">UN    </v>
          </cell>
          <cell r="D10835">
            <v>1.19</v>
          </cell>
        </row>
        <row r="10836">
          <cell r="A10836">
            <v>4354</v>
          </cell>
          <cell r="B10836" t="str">
            <v xml:space="preserve">PARAFUSO ZINCADO, SEXTAVADO, GRAU 5, ROSCA INTEIRA, DIAMETRO 1 1/2", COMPRIMENTO 4"                                                                                                                                                                                                                                                                                                                                                                                                                       </v>
          </cell>
          <cell r="C10836" t="str">
            <v xml:space="preserve">UN    </v>
          </cell>
          <cell r="D10836">
            <v>49.78</v>
          </cell>
        </row>
        <row r="10837">
          <cell r="A10837">
            <v>40839</v>
          </cell>
          <cell r="B10837" t="str">
            <v xml:space="preserve">PARAFUSO, ASTM A307 - GRAU A, SEXTAVADO, ZINCADO, DIAMETRO 3/8" (9,52 MM), COMPRIMENTO 1" (25,4 MM)                                                                                                                                                                                                                                                                                                                                                                                                       </v>
          </cell>
          <cell r="C10837" t="str">
            <v xml:space="preserve">CENTO </v>
          </cell>
          <cell r="D10837">
            <v>119.78</v>
          </cell>
        </row>
        <row r="10838">
          <cell r="A10838">
            <v>40552</v>
          </cell>
          <cell r="B10838" t="str">
            <v xml:space="preserve">PARAFUSO, AUTOATARRAXANTE, CABECA CHATA, FENDA SIMPLES, EM ACO ZINCADO, 1/4" (6,35 MM) X 25 MM                                                                                                                                                                                                                                                                                                                                                                                                            </v>
          </cell>
          <cell r="C10838" t="str">
            <v xml:space="preserve">CENTO </v>
          </cell>
          <cell r="D10838">
            <v>49.56</v>
          </cell>
        </row>
        <row r="10839">
          <cell r="A10839">
            <v>40549</v>
          </cell>
          <cell r="B10839" t="str">
            <v xml:space="preserve">PARAFUSO, COMUM, ASTM A307, SEXTAVADO, DIAMETRO 1/2" (12,7 MM), COMPRIMENTO 1" (25,4 MM)                                                                                                                                                                                                                                                                                                                                                                                                                  </v>
          </cell>
          <cell r="C10839" t="str">
            <v xml:space="preserve">CENTO </v>
          </cell>
          <cell r="D10839">
            <v>196.2</v>
          </cell>
        </row>
        <row r="10840">
          <cell r="A10840">
            <v>4385</v>
          </cell>
          <cell r="B10840" t="str">
            <v xml:space="preserve">PARALELEPIPEDO GRANITICO OU BASALTICO, PARA PAVIMENTACAO, SEM FRETE (VARIACAO REGIONAL DE PECAS POR M2)                                                                                                                                                                                                                                                                                                                                                                                                   </v>
          </cell>
          <cell r="C10840" t="str">
            <v xml:space="preserve">MIL   </v>
          </cell>
          <cell r="D10840">
            <v>2617.16</v>
          </cell>
        </row>
        <row r="10841">
          <cell r="A10841">
            <v>20078</v>
          </cell>
          <cell r="B10841" t="str">
            <v xml:space="preserve">PASTA LUBRIFICANTE PARA TUBOS E CONEXOES COM JUNTA ELASTICA, EMBALAGEM DE *400* GR (USO EM PVC, ACO, POLIETILENO E OUTROS)                                                                                                                                                                                                                                                                                                                                                                                </v>
          </cell>
          <cell r="C10841" t="str">
            <v xml:space="preserve">UN    </v>
          </cell>
          <cell r="D10841">
            <v>22.54</v>
          </cell>
        </row>
        <row r="10842">
          <cell r="A10842">
            <v>39897</v>
          </cell>
          <cell r="B10842" t="str">
            <v xml:space="preserve">PASTA PARA SOLDA DE TUBOS E CONEXOES DE COBRE (EMBALAGEM COM 250 G)                                                                                                                                                                                                                                                                                                                                                                                                                                       </v>
          </cell>
          <cell r="C10842" t="str">
            <v xml:space="preserve">UN    </v>
          </cell>
          <cell r="D10842">
            <v>52.76</v>
          </cell>
        </row>
        <row r="10843">
          <cell r="A10843">
            <v>118</v>
          </cell>
          <cell r="B10843" t="str">
            <v xml:space="preserve">PASTA VEDA JUNTAS/ROSCA, EMBALAGEM DE *500* G, PARA INSTALACOES DE AGUA, GAS E OUTROS                                                                                                                                                                                                                                                                                                                                                                                                                     </v>
          </cell>
          <cell r="C10843" t="str">
            <v xml:space="preserve">UN    </v>
          </cell>
          <cell r="D10843">
            <v>47.66</v>
          </cell>
        </row>
        <row r="10844">
          <cell r="A10844">
            <v>4396</v>
          </cell>
          <cell r="B10844" t="str">
            <v xml:space="preserve">PASTILHA CERAMICA/PORCELANA, REVEST INT/EXT E PISCINA, CORES BRANCA OU FRIAS, SOLIDAS, SEM MESCLAGEM/MISTURA, ACABAMENTO LISO *2,5 X 2,5* CM                                                                                                                                                                                                                                                                                                                                                              </v>
          </cell>
          <cell r="C10844" t="str">
            <v xml:space="preserve">M2    </v>
          </cell>
          <cell r="D10844">
            <v>269.67</v>
          </cell>
        </row>
        <row r="10845">
          <cell r="A10845">
            <v>36881</v>
          </cell>
          <cell r="B10845" t="str">
            <v xml:space="preserve">PASTILHA CERAMICA/PORCELANA, REVEST INT/EXT E PISCINA, CORES BRANCA OU FRIAS, SOLIDAS, SEM MESCLAGEM/MISTURA, ACABAMENTO LISO *5 X 5* CM                                                                                                                                                                                                                                                                                                                                                                  </v>
          </cell>
          <cell r="C10845" t="str">
            <v xml:space="preserve">M2    </v>
          </cell>
          <cell r="D10845">
            <v>173.68</v>
          </cell>
        </row>
        <row r="10846">
          <cell r="A10846">
            <v>4397</v>
          </cell>
          <cell r="B10846" t="str">
            <v xml:space="preserve">PASTILHA CERAMICA/PORCELANA, REVEST INT/EXT E PISCINA, CORES LISAS/SOLIDAS, QUENTES, SEM MESCLAGEM/MISTURA, *2,5 X 2,5* CM                                                                                                                                                                                                                                                                                                                                                                                </v>
          </cell>
          <cell r="C10846" t="str">
            <v xml:space="preserve">M2    </v>
          </cell>
          <cell r="D10846">
            <v>293.33999999999997</v>
          </cell>
        </row>
        <row r="10847">
          <cell r="A10847">
            <v>36882</v>
          </cell>
          <cell r="B10847" t="str">
            <v xml:space="preserve">PASTILHA CERAMICA/PORCELANA, REVEST INT/EXT E PISCINA, CORES LISAS/SOLIDAS, QUENTES, SEM MESCLAGEM/MISTURA, *5 X 5* CM                                                                                                                                                                                                                                                                                                                                                                                    </v>
          </cell>
          <cell r="C10847" t="str">
            <v xml:space="preserve">M2    </v>
          </cell>
          <cell r="D10847">
            <v>207.67</v>
          </cell>
        </row>
        <row r="10848">
          <cell r="A10848">
            <v>4751</v>
          </cell>
          <cell r="B10848" t="str">
            <v xml:space="preserve">PASTILHEIRO (HORISTA)                                                                                                                                                                                                                                                                                                                                                                                                                                                                                     </v>
          </cell>
          <cell r="C10848" t="str">
            <v xml:space="preserve">H     </v>
          </cell>
          <cell r="D10848">
            <v>24.63</v>
          </cell>
        </row>
        <row r="10849">
          <cell r="A10849">
            <v>41066</v>
          </cell>
          <cell r="B10849" t="str">
            <v xml:space="preserve">PASTILHEIRO (MENSALISTA)                                                                                                                                                                                                                                                                                                                                                                                                                                                                                  </v>
          </cell>
          <cell r="C10849" t="str">
            <v xml:space="preserve">MES   </v>
          </cell>
          <cell r="D10849">
            <v>4311.53</v>
          </cell>
        </row>
        <row r="10850">
          <cell r="A10850">
            <v>39604</v>
          </cell>
          <cell r="B10850" t="str">
            <v xml:space="preserve">PATCH CORD (CABO DE REDE), CATEGORIA 5 E (CAT 5E) UTP, 24 AWG, 4 PARES, EXTENSAO DE 1,50 M                                                                                                                                                                                                                                                                                                                                                                                                                </v>
          </cell>
          <cell r="C10850" t="str">
            <v xml:space="preserve">UN    </v>
          </cell>
          <cell r="D10850">
            <v>13.6</v>
          </cell>
        </row>
        <row r="10851">
          <cell r="A10851">
            <v>39605</v>
          </cell>
          <cell r="B10851" t="str">
            <v xml:space="preserve">PATCH CORD (CABO DE REDE), CATEGORIA 5 E (CAT 5E) UTP, 24 AWG, 4 PARES, EXTENSAO DE 2,50 M                                                                                                                                                                                                                                                                                                                                                                                                                </v>
          </cell>
          <cell r="C10851" t="str">
            <v xml:space="preserve">UN    </v>
          </cell>
          <cell r="D10851">
            <v>14.78</v>
          </cell>
        </row>
        <row r="10852">
          <cell r="A10852">
            <v>39606</v>
          </cell>
          <cell r="B10852" t="str">
            <v xml:space="preserve">PATCH CORD (CABO DE REDE), CATEGORIA 6 (CAT 6) UTP, 23 AWG, 4 PARES, EXTENSAO DE 1,50 M                                                                                                                                                                                                                                                                                                                                                                                                                   </v>
          </cell>
          <cell r="C10852" t="str">
            <v xml:space="preserve">UN    </v>
          </cell>
          <cell r="D10852">
            <v>25.88</v>
          </cell>
        </row>
        <row r="10853">
          <cell r="A10853">
            <v>39607</v>
          </cell>
          <cell r="B10853" t="str">
            <v xml:space="preserve">PATCH CORD (CABO DE REDE), CATEGORIA 6 (CAT 6) UTP, 23 AWG, 4 PARES, EXTENSAO DE 2,50 M                                                                                                                                                                                                                                                                                                                                                                                                                   </v>
          </cell>
          <cell r="C10853" t="str">
            <v xml:space="preserve">UN    </v>
          </cell>
          <cell r="D10853">
            <v>35.01</v>
          </cell>
        </row>
        <row r="10854">
          <cell r="A10854">
            <v>39594</v>
          </cell>
          <cell r="B10854" t="str">
            <v xml:space="preserve">PATCH PANEL, 24 PORTAS, CATEGORIA 5E, COM RACKS DE 19" DE LARGURA E 1 U DE ALTURA                                                                                                                                                                                                                                                                                                                                                                                                                         </v>
          </cell>
          <cell r="C10854" t="str">
            <v xml:space="preserve">UN    </v>
          </cell>
          <cell r="D10854">
            <v>269.33999999999997</v>
          </cell>
        </row>
        <row r="10855">
          <cell r="A10855">
            <v>39596</v>
          </cell>
          <cell r="B10855" t="str">
            <v xml:space="preserve">PATCH PANEL, 24 PORTAS, CATEGORIA 6, COM RACKS DE 19" DE LARGURA E 1 U DE ALTURA                                                                                                                                                                                                                                                                                                                                                                                                                          </v>
          </cell>
          <cell r="C10855" t="str">
            <v xml:space="preserve">UN    </v>
          </cell>
          <cell r="D10855">
            <v>721.31</v>
          </cell>
        </row>
        <row r="10856">
          <cell r="A10856">
            <v>39595</v>
          </cell>
          <cell r="B10856" t="str">
            <v xml:space="preserve">PATCH PANEL, 48 PORTAS, CATEGORIA 5E, COM RACKS DE 19" DE LARGURA E 2 U DE ALTURA                                                                                                                                                                                                                                                                                                                                                                                                                         </v>
          </cell>
          <cell r="C10856" t="str">
            <v xml:space="preserve">UN    </v>
          </cell>
          <cell r="D10856">
            <v>1620.69</v>
          </cell>
        </row>
        <row r="10857">
          <cell r="A10857">
            <v>39597</v>
          </cell>
          <cell r="B10857" t="str">
            <v xml:space="preserve">PATCH PANEL, 48 PORTAS, CATEGORIA 6, COM RACKS DE 19" DE LARGURA E 2 U DE ALTURA                                                                                                                                                                                                                                                                                                                                                                                                                          </v>
          </cell>
          <cell r="C10857" t="str">
            <v xml:space="preserve">UN    </v>
          </cell>
          <cell r="D10857">
            <v>2542.27</v>
          </cell>
        </row>
        <row r="10858">
          <cell r="A10858">
            <v>10731</v>
          </cell>
          <cell r="B10858" t="str">
            <v xml:space="preserve">PEDRA ARDOSIA, CINZA, *40 X 40* CM, E= *1 CM                                                                                                                                                                                                                                                                                                                                                                                                                                                              </v>
          </cell>
          <cell r="C10858" t="str">
            <v xml:space="preserve">M2    </v>
          </cell>
          <cell r="D10858">
            <v>45</v>
          </cell>
        </row>
        <row r="10859">
          <cell r="A10859">
            <v>4704</v>
          </cell>
          <cell r="B10859" t="str">
            <v xml:space="preserve">PEDRA ARDOSIA, CINZA, 20 X 40 CM, E= *1 CM                                                                                                                                                                                                                                                                                                                                                                                                                                                                </v>
          </cell>
          <cell r="C10859" t="str">
            <v xml:space="preserve">M2    </v>
          </cell>
          <cell r="D10859">
            <v>40.61</v>
          </cell>
        </row>
        <row r="10860">
          <cell r="A10860">
            <v>10730</v>
          </cell>
          <cell r="B10860" t="str">
            <v xml:space="preserve">PEDRA ARDOSIA, CINZA, 30 X 30, E= *1 CM                                                                                                                                                                                                                                                                                                                                                                                                                                                                   </v>
          </cell>
          <cell r="C10860" t="str">
            <v xml:space="preserve">M2    </v>
          </cell>
          <cell r="D10860">
            <v>43.51</v>
          </cell>
        </row>
        <row r="10861">
          <cell r="A10861">
            <v>4720</v>
          </cell>
          <cell r="B10861" t="str">
            <v xml:space="preserve">PEDRA BRITADA N. 0, OU PEDRISCO (4,8 A 9,5 MM) POSTO PEDREIRA/FORNECEDOR, SEM FRETE                                                                                                                                                                                                                                                                                                                                                                                                                       </v>
          </cell>
          <cell r="C10861" t="str">
            <v xml:space="preserve">M3    </v>
          </cell>
          <cell r="D10861">
            <v>80.959999999999994</v>
          </cell>
        </row>
        <row r="10862">
          <cell r="A10862">
            <v>4721</v>
          </cell>
          <cell r="B10862" t="str">
            <v xml:space="preserve">PEDRA BRITADA N. 1 (9,5 A 19 MM) POSTO PEDREIRA/FORNECEDOR, SEM FRETE                                                                                                                                                                                                                                                                                                                                                                                                                                     </v>
          </cell>
          <cell r="C10862" t="str">
            <v xml:space="preserve">M3    </v>
          </cell>
          <cell r="D10862">
            <v>70.13</v>
          </cell>
        </row>
        <row r="10863">
          <cell r="A10863">
            <v>4718</v>
          </cell>
          <cell r="B10863" t="str">
            <v xml:space="preserve">PEDRA BRITADA N. 2 (19 A 38 MM) POSTO PEDREIRA/FORNECEDOR, SEM FRETE                                                                                                                                                                                                                                                                                                                                                                                                                                      </v>
          </cell>
          <cell r="C10863" t="str">
            <v xml:space="preserve">M3    </v>
          </cell>
          <cell r="D10863">
            <v>70.5</v>
          </cell>
        </row>
        <row r="10864">
          <cell r="A10864">
            <v>4722</v>
          </cell>
          <cell r="B10864" t="str">
            <v xml:space="preserve">PEDRA BRITADA N. 3 (38 A 50 MM) POSTO PEDREIRA/FORNECEDOR, SEM FRETE                                                                                                                                                                                                                                                                                                                                                                                                                                      </v>
          </cell>
          <cell r="C10864" t="str">
            <v xml:space="preserve">M3    </v>
          </cell>
          <cell r="D10864">
            <v>66.239999999999995</v>
          </cell>
        </row>
        <row r="10865">
          <cell r="A10865">
            <v>4730</v>
          </cell>
          <cell r="B10865" t="str">
            <v xml:space="preserve">PEDRA DE MAO OU PEDRA RACHAO PARA ARRIMO/FUNDACAO (POSTO PEDREIRA/FORNECEDOR, SEM FRETE)                                                                                                                                                                                                                                                                                                                                                                                                                  </v>
          </cell>
          <cell r="C10865" t="str">
            <v xml:space="preserve">M3    </v>
          </cell>
          <cell r="D10865">
            <v>65.91</v>
          </cell>
        </row>
        <row r="10866">
          <cell r="A10866">
            <v>13186</v>
          </cell>
          <cell r="B10866" t="str">
            <v xml:space="preserve">PEDRA GRANITICA OU BASALTICA IRREGULAR, FAIXA GRANULOMETRICA 100 A 150 MM PARA PAVIMENTACAO OU CALCAMENTO POLIEDRICO, POSTO PEDREIRA / FORNECEDOR (SEM FRETE)                                                                                                                                                                                                                                                                                                                                             </v>
          </cell>
          <cell r="C10866" t="str">
            <v xml:space="preserve">M3    </v>
          </cell>
          <cell r="D10866">
            <v>76.06</v>
          </cell>
        </row>
        <row r="10867">
          <cell r="A10867">
            <v>10737</v>
          </cell>
          <cell r="B10867" t="str">
            <v xml:space="preserve">PEDRA GRANITICA OU BASALTO, CACO, RETALHO, CAVACO, TIPO MIRACEMA, MADEIRA, PADUANA, RACHINHA, SANTA ISABEL OU OUTRAS SIMILARES, E= *1,0 A *2,0 CM                                                                                                                                                                                                                                                                                                                                                         </v>
          </cell>
          <cell r="C10867" t="str">
            <v xml:space="preserve">M2    </v>
          </cell>
          <cell r="D10867">
            <v>141.41</v>
          </cell>
        </row>
        <row r="10868">
          <cell r="A10868">
            <v>10734</v>
          </cell>
          <cell r="B10868" t="str">
            <v xml:space="preserve">PEDRA GRANITICA, SERRADA, TIPO MIRACEMA, MADEIRA, PADUANA, RACHINHA, SANTA ISABEL OU OUTRAS SIMILARES, *11,5 X *23 CM, E= *1,0 A *2,0 CM                                                                                                                                                                                                                                                                                                                                                                  </v>
          </cell>
          <cell r="C10868" t="str">
            <v xml:space="preserve">M2    </v>
          </cell>
          <cell r="D10868">
            <v>84.12</v>
          </cell>
        </row>
        <row r="10869">
          <cell r="A10869">
            <v>4708</v>
          </cell>
          <cell r="B10869" t="str">
            <v xml:space="preserve">PEDRA PORTUGUESA OU PETIT PAVE, BRANCA OU PRETA                                                                                                                                                                                                                                                                                                                                                                                                                                                           </v>
          </cell>
          <cell r="C10869" t="str">
            <v xml:space="preserve">M2    </v>
          </cell>
          <cell r="D10869">
            <v>163.16999999999999</v>
          </cell>
        </row>
        <row r="10870">
          <cell r="A10870">
            <v>4712</v>
          </cell>
          <cell r="B10870" t="str">
            <v xml:space="preserve">PEDRA QUARTZITO OU CALCARIO LAMINADO, CACO, TIPO CARIRI, ITACOLOMI, LAGOA SANTA, LUMINARIA, PIRENOPOLIS, SAO TOME OU OUTRAS SIMILARES DA REGIAO, E= *1,5 A *2,5 CM                                                                                                                                                                                                                                                                                                                                        </v>
          </cell>
          <cell r="C10870" t="str">
            <v xml:space="preserve">M2    </v>
          </cell>
          <cell r="D10870">
            <v>79.77</v>
          </cell>
        </row>
        <row r="10871">
          <cell r="A10871">
            <v>4710</v>
          </cell>
          <cell r="B10871" t="str">
            <v xml:space="preserve">PEDRA QUARTZITO OU CALCARIO LAMINADO, SERRADA, TIPO CARIRI, ITACOLOMI, LAGOA SANTA, LUMINARIA, PIRENOPOLIS, SAO TOME OU OUTRAS SIMILARES DA REGIAO, *20 X *40 CM, E= *1,5 A *2,5 CM                                                                                                                                                                                                                                                                                                                       </v>
          </cell>
          <cell r="C10871" t="str">
            <v xml:space="preserve">M2    </v>
          </cell>
          <cell r="D10871">
            <v>255.82</v>
          </cell>
        </row>
        <row r="10872">
          <cell r="A10872">
            <v>4750</v>
          </cell>
          <cell r="B10872" t="str">
            <v xml:space="preserve">PEDREIRO (HORISTA)                                                                                                                                                                                                                                                                                                                                                                                                                                                                                        </v>
          </cell>
          <cell r="C10872" t="str">
            <v xml:space="preserve">H     </v>
          </cell>
          <cell r="D10872">
            <v>24.63</v>
          </cell>
        </row>
        <row r="10873">
          <cell r="A10873">
            <v>41065</v>
          </cell>
          <cell r="B10873" t="str">
            <v xml:space="preserve">PEDREIRO (MENSALISTA)                                                                                                                                                                                                                                                                                                                                                                                                                                                                                     </v>
          </cell>
          <cell r="C10873" t="str">
            <v xml:space="preserve">MES   </v>
          </cell>
          <cell r="D10873">
            <v>4311.53</v>
          </cell>
        </row>
        <row r="10874">
          <cell r="A10874">
            <v>34747</v>
          </cell>
          <cell r="B10874" t="str">
            <v xml:space="preserve">PEITORIL EM MARMORE, POLIDO, BRANCO COMUM, L= *15* CM, E= *2,0* CM, COM PINGADEIRA                                                                                                                                                                                                                                                                                                                                                                                                                        </v>
          </cell>
          <cell r="C10874" t="str">
            <v xml:space="preserve">M     </v>
          </cell>
          <cell r="D10874">
            <v>113.91</v>
          </cell>
        </row>
        <row r="10875">
          <cell r="A10875">
            <v>4826</v>
          </cell>
          <cell r="B10875" t="str">
            <v xml:space="preserve">PEITORIL EM MARMORE, POLIDO, BRANCO COMUM, L= *15* CM, E= *3* CM, CORTE RETO                                                                                                                                                                                                                                                                                                                                                                                                                              </v>
          </cell>
          <cell r="C10875" t="str">
            <v xml:space="preserve">M     </v>
          </cell>
          <cell r="D10875">
            <v>122.49</v>
          </cell>
        </row>
        <row r="10876">
          <cell r="A10876">
            <v>41975</v>
          </cell>
          <cell r="B10876" t="str">
            <v xml:space="preserve">PEITORIL PRE-MOLDADO EM GRANILITE, MARMORITE OU GRANITINA, L = *15* CM                                                                                                                                                                                                                                                                                                                                                                                                                                    </v>
          </cell>
          <cell r="C10876" t="str">
            <v xml:space="preserve">M2    </v>
          </cell>
          <cell r="D10876">
            <v>103.04</v>
          </cell>
        </row>
        <row r="10877">
          <cell r="A10877">
            <v>4825</v>
          </cell>
          <cell r="B10877" t="str">
            <v xml:space="preserve">PEITORIL/ SOLEIRA EM MARMORE, POLIDO, BRANCO COMUM, L= *25* CM, E= *3* CM, CORTE RETO                                                                                                                                                                                                                                                                                                                                                                                                                     </v>
          </cell>
          <cell r="C10877" t="str">
            <v xml:space="preserve">M     </v>
          </cell>
          <cell r="D10877">
            <v>169.55</v>
          </cell>
        </row>
        <row r="10878">
          <cell r="A10878">
            <v>34744</v>
          </cell>
          <cell r="B10878" t="str">
            <v xml:space="preserve">PELICULA REFLETIVA, GT 7 ANOS PARA SINALIZACAO VERTICAL                                                                                                                                                                                                                                                                                                                                                                                                                                                   </v>
          </cell>
          <cell r="C10878" t="str">
            <v xml:space="preserve">M2    </v>
          </cell>
          <cell r="D10878">
            <v>37.200000000000003</v>
          </cell>
        </row>
        <row r="10879">
          <cell r="A10879">
            <v>39430</v>
          </cell>
          <cell r="B10879" t="str">
            <v xml:space="preserve">PENDURAL OU PRESILHA REGULADORA, EM ACO GALVANIZADO, COM CORPO, MOLA E REBITE, PARA PERFIL TIPO CANALETA DE ESTRUTURA EM FORROS DRYWALL                                                                                                                                                                                                                                                                                                                                                                   </v>
          </cell>
          <cell r="C10879" t="str">
            <v xml:space="preserve">UN    </v>
          </cell>
          <cell r="D10879">
            <v>1.58</v>
          </cell>
        </row>
        <row r="10880">
          <cell r="A10880">
            <v>39573</v>
          </cell>
          <cell r="B10880" t="str">
            <v xml:space="preserve">PENDURAL OU REGULADOR, COM MOLA, EM ACO GALVANIZADO, PARA PERFIL TIPO T CLICADO DE FORROS REMOVIVEL                                                                                                                                                                                                                                                                                                                                                                                                       </v>
          </cell>
          <cell r="C10880" t="str">
            <v xml:space="preserve">UN    </v>
          </cell>
          <cell r="D10880">
            <v>1.55</v>
          </cell>
        </row>
        <row r="10881">
          <cell r="A10881">
            <v>38410</v>
          </cell>
          <cell r="B10881" t="str">
            <v xml:space="preserve">PENEIRA ROTATIVA COM MOTOR ELETRICO TRIFASICO DE 2 CV, CILINDRO DE 1 M X 0,60 M, COM FUROS DE 3,17 MM                                                                                                                                                                                                                                                                                                                                                                                                     </v>
          </cell>
          <cell r="C10881" t="str">
            <v xml:space="preserve">UN    </v>
          </cell>
          <cell r="D10881">
            <v>14085.38</v>
          </cell>
        </row>
        <row r="10882">
          <cell r="A10882">
            <v>43082</v>
          </cell>
          <cell r="B10882" t="str">
            <v xml:space="preserve">PERFIL "I" OU "W" EM ACO LAMINADO, QUAISQUER DIMENSOES                                                                                                                                                                                                                                                                                                                                                                                                                                                    </v>
          </cell>
          <cell r="C10882" t="str">
            <v xml:space="preserve">KG    </v>
          </cell>
          <cell r="D10882">
            <v>10</v>
          </cell>
        </row>
        <row r="10883">
          <cell r="A10883">
            <v>43083</v>
          </cell>
          <cell r="B10883" t="str">
            <v xml:space="preserve">PERFIL "U" ENRIJECIDO, EM CHAPA DOBRADA DE ACO LAMINADO, E = 3,75 MM, H = 200 MM, L = 75 MM (9,94 KG/M)                                                                                                                                                                                                                                                                                                                                                                                                   </v>
          </cell>
          <cell r="C10883" t="str">
            <v xml:space="preserve">KG    </v>
          </cell>
          <cell r="D10883">
            <v>8.66</v>
          </cell>
        </row>
        <row r="10884">
          <cell r="A10884">
            <v>40535</v>
          </cell>
          <cell r="B10884" t="str">
            <v xml:space="preserve">PERFIL "U" SIMPLES, EM CHAPA DOBRADA DE ACO LAMINADO, E = 2,65 MM, H = 75 MM, L = 40 MM (3,04 KG/M)                                                                                                                                                                                                                                                                                                                                                                                                       </v>
          </cell>
          <cell r="C10884" t="str">
            <v xml:space="preserve">KG    </v>
          </cell>
          <cell r="D10884">
            <v>8.66</v>
          </cell>
        </row>
        <row r="10885">
          <cell r="A10885">
            <v>40598</v>
          </cell>
          <cell r="B10885" t="str">
            <v xml:space="preserve">PERFIL "U" SIMPLES, EM CHAPA DOBRADA DE ACO LAMINADO, E = 3 MM, H = 125 MM, L = 50 MM (5,07 KG/M)                                                                                                                                                                                                                                                                                                                                                                                                         </v>
          </cell>
          <cell r="C10885" t="str">
            <v xml:space="preserve">KG    </v>
          </cell>
          <cell r="D10885">
            <v>8.4499999999999993</v>
          </cell>
        </row>
        <row r="10886">
          <cell r="A10886">
            <v>43692</v>
          </cell>
          <cell r="B10886" t="str">
            <v xml:space="preserve">PERFIL "U" SIMPLES, EM CHAPA DOBRADA DE ACO LAMINADO, E = 3 MM, H = 200 MM, L = 50 MM (6,83 KG/M)                                                                                                                                                                                                                                                                                                                                                                                                         </v>
          </cell>
          <cell r="C10886" t="str">
            <v xml:space="preserve">KG    </v>
          </cell>
          <cell r="D10886">
            <v>9.1199999999999992</v>
          </cell>
        </row>
        <row r="10887">
          <cell r="A10887">
            <v>43665</v>
          </cell>
          <cell r="B10887" t="str">
            <v xml:space="preserve">PERFIL "U" SIMPLES, EM CHAPA DOBRADA DE ACO LAMINADO, E = 4,75 MM, H = 100 MM, L = 75 MM (8,74 KG/M)                                                                                                                                                                                                                                                                                                                                                                                                      </v>
          </cell>
          <cell r="C10887" t="str">
            <v xml:space="preserve">KG    </v>
          </cell>
          <cell r="D10887">
            <v>8.59</v>
          </cell>
        </row>
        <row r="10888">
          <cell r="A10888">
            <v>10966</v>
          </cell>
          <cell r="B10888" t="str">
            <v xml:space="preserve">PERFIL "U" SIMPLES, EM CHAPA DOBRADA DE ACO LAMINADO, E = 8 MM, H = 150 MM, L = 75 MM (16,97 KG/M)                                                                                                                                                                                                                                                                                                                                                                                                        </v>
          </cell>
          <cell r="C10888" t="str">
            <v xml:space="preserve">KG    </v>
          </cell>
          <cell r="D10888">
            <v>9.1199999999999992</v>
          </cell>
        </row>
        <row r="10889">
          <cell r="A10889">
            <v>39427</v>
          </cell>
          <cell r="B10889" t="str">
            <v xml:space="preserve">PERFIL CANALETA, FORMATO C, EM ACO ZINCADO, PARA ESTRUTURA FORRO DRYWALL, E = 0,5 MM, *46 X 18* (L X H), COMPRIMENTO 3 M                                                                                                                                                                                                                                                                                                                                                                                  </v>
          </cell>
          <cell r="C10889" t="str">
            <v xml:space="preserve">M     </v>
          </cell>
          <cell r="D10889">
            <v>4.1900000000000004</v>
          </cell>
        </row>
        <row r="10890">
          <cell r="A10890">
            <v>39424</v>
          </cell>
          <cell r="B10890" t="str">
            <v xml:space="preserve">PERFIL CANTONEIRA L, LISA, EM ACO, 25 X 30 MM, E = 0,5 MM, PARA ESTRUTURA DRYWALL                                                                                                                                                                                                                                                                                                                                                                                                                         </v>
          </cell>
          <cell r="C10890" t="str">
            <v xml:space="preserve">M     </v>
          </cell>
          <cell r="D10890">
            <v>2.4900000000000002</v>
          </cell>
        </row>
        <row r="10891">
          <cell r="A10891">
            <v>39425</v>
          </cell>
          <cell r="B10891" t="str">
            <v xml:space="preserve">PERFIL CANTONEIRA L, PERFURADA, EM ACO, 23 X 23 MM, E = 0,5 MM, PARA ESTRUTURA DRYWALL                                                                                                                                                                                                                                                                                                                                                                                                                    </v>
          </cell>
          <cell r="C10891" t="str">
            <v xml:space="preserve">M     </v>
          </cell>
          <cell r="D10891">
            <v>2.46</v>
          </cell>
        </row>
        <row r="10892">
          <cell r="A10892">
            <v>40664</v>
          </cell>
          <cell r="B10892" t="str">
            <v xml:space="preserve">PERFIL CARTOLA DE ACO GALVANIZADO, *20 X 30 X 10* MM, E = 0,8 MM                                                                                                                                                                                                                                                                                                                                                                                                                                          </v>
          </cell>
          <cell r="C10892" t="str">
            <v xml:space="preserve">KG    </v>
          </cell>
          <cell r="D10892">
            <v>17.77</v>
          </cell>
        </row>
        <row r="10893">
          <cell r="A10893">
            <v>34360</v>
          </cell>
          <cell r="B10893" t="str">
            <v xml:space="preserve">PERFIL DE ALUMINIO ANODIZADO                                                                                                                                                                                                                                                                                                                                                                                                                                                                              </v>
          </cell>
          <cell r="C10893" t="str">
            <v xml:space="preserve">KG    </v>
          </cell>
          <cell r="D10893">
            <v>41.48</v>
          </cell>
        </row>
        <row r="10894">
          <cell r="A10894">
            <v>20259</v>
          </cell>
          <cell r="B10894" t="str">
            <v xml:space="preserve">PERFIL DE BORRACHA EPDM MACICO *12 X 15* MM PARA ESQUADRIAS                                                                                                                                                                                                                                                                                                                                                                                                                                               </v>
          </cell>
          <cell r="C10894" t="str">
            <v xml:space="preserve">M     </v>
          </cell>
          <cell r="D10894">
            <v>12.9</v>
          </cell>
        </row>
        <row r="10895">
          <cell r="A10895">
            <v>14077</v>
          </cell>
          <cell r="B10895" t="str">
            <v xml:space="preserve">PERFIL ELASTOMERICO PRE-FORMADO EM EPMD, PARA JUNTA DE DILATACAO DE PISOS COM POUCA SOLICITACAO, 15 MM DE LARGURA, MOVIMENTACAO DE *11 A 19* MM                                                                                                                                                                                                                                                                                                                                                           </v>
          </cell>
          <cell r="C10895" t="str">
            <v xml:space="preserve">M     </v>
          </cell>
          <cell r="D10895">
            <v>197.44</v>
          </cell>
        </row>
        <row r="10896">
          <cell r="A10896">
            <v>3678</v>
          </cell>
          <cell r="B10896" t="str">
            <v xml:space="preserve">PERFIL ELASTOMERICO PRE-FORMADO EM EPMD, PARA JUNTA DE DILATACAO DE USO GERAL EM MEDIAS SOLICITACOES, 8 MM DE LARGURA, MOVIMENTACAO DE *5 A 11* MM                                                                                                                                                                                                                                                                                                                                                        </v>
          </cell>
          <cell r="C10896" t="str">
            <v xml:space="preserve">M     </v>
          </cell>
          <cell r="D10896">
            <v>89.24</v>
          </cell>
        </row>
        <row r="10897">
          <cell r="A10897">
            <v>11552</v>
          </cell>
          <cell r="B10897" t="str">
            <v xml:space="preserve">PERFIL EM ALUMINIO, FORMATO U, ABAS IGUAIS, LARGURA DE 12,70 MM (1/2 POL), ESPESSURA 1,58 MM (1/16 POL) E PESO LINEAR DE APROXIMADAMENTE 0,149 KG/M                                                                                                                                                                                                                                                                                                                                                       </v>
          </cell>
          <cell r="C10897" t="str">
            <v xml:space="preserve">M     </v>
          </cell>
          <cell r="D10897">
            <v>6.87</v>
          </cell>
        </row>
        <row r="10898">
          <cell r="A10898">
            <v>585</v>
          </cell>
          <cell r="B10898" t="str">
            <v xml:space="preserve">PERFIL EM ALUMINIO, FORMATO U, ABAS IGUAIS, LARGURA DE 25,4 MM (1"), ESPESSURA DE 2,38 MM (3/32") E PESO LINEAR DE APROXIMADAMENTE 0,460 KG/M                                                                                                                                                                                                                                                                                                                                                             </v>
          </cell>
          <cell r="C10898" t="str">
            <v xml:space="preserve">KG    </v>
          </cell>
          <cell r="D10898">
            <v>33.18</v>
          </cell>
        </row>
        <row r="10899">
          <cell r="A10899">
            <v>39418</v>
          </cell>
          <cell r="B10899" t="str">
            <v xml:space="preserve">PERFIL GUIA, FORMATO U, EM ACO ZINCADO, PARA ESTRUTURA PAREDE DRYWALL, E = 0,5 MM, 48 X 3000 MM (L X C)                                                                                                                                                                                                                                                                                                                                                                                                   </v>
          </cell>
          <cell r="C10899" t="str">
            <v xml:space="preserve">M     </v>
          </cell>
          <cell r="D10899">
            <v>4.67</v>
          </cell>
        </row>
        <row r="10900">
          <cell r="A10900">
            <v>39419</v>
          </cell>
          <cell r="B10900" t="str">
            <v xml:space="preserve">PERFIL GUIA, FORMATO U, EM ACO ZINCADO, PARA ESTRUTURA PAREDE DRYWALL, E = 0,5 MM, 70 X 3000 MM (L X C)                                                                                                                                                                                                                                                                                                                                                                                                   </v>
          </cell>
          <cell r="C10900" t="str">
            <v xml:space="preserve">M     </v>
          </cell>
          <cell r="D10900">
            <v>5.69</v>
          </cell>
        </row>
        <row r="10901">
          <cell r="A10901">
            <v>39420</v>
          </cell>
          <cell r="B10901" t="str">
            <v xml:space="preserve">PERFIL GUIA, FORMATO U, EM ACO ZINCADO, PARA ESTRUTURA PAREDE DRYWALL, E = 0,5 MM, 90 X 3000 MM (L X C)                                                                                                                                                                                                                                                                                                                                                                                                   </v>
          </cell>
          <cell r="C10901" t="str">
            <v xml:space="preserve">M     </v>
          </cell>
          <cell r="D10901">
            <v>6.28</v>
          </cell>
        </row>
        <row r="10902">
          <cell r="A10902">
            <v>39571</v>
          </cell>
          <cell r="B10902" t="str">
            <v xml:space="preserve">PERFIL LONGARINA (PRINCIPAL), T CLICADO, EM ACO, BRANCO NAS FACES APARENTES, PARA FORRO REMOVIVEL, 24 X 32 X 3750 MM (L X H X C                                                                                                                                                                                                                                                                                                                                                                           </v>
          </cell>
          <cell r="C10902" t="str">
            <v xml:space="preserve">M     </v>
          </cell>
          <cell r="D10902">
            <v>3.8</v>
          </cell>
        </row>
        <row r="10903">
          <cell r="A10903">
            <v>39421</v>
          </cell>
          <cell r="B10903" t="str">
            <v xml:space="preserve">PERFIL MONTANTE, FORMATO C, EM ACO ZINCADO, PARA ESTRUTURA PAREDE DRYWALL, E = 0,5 MM, 48 X 3000 MM (L X C)                                                                                                                                                                                                                                                                                                                                                                                               </v>
          </cell>
          <cell r="C10903" t="str">
            <v xml:space="preserve">M     </v>
          </cell>
          <cell r="D10903">
            <v>5.53</v>
          </cell>
        </row>
        <row r="10904">
          <cell r="A10904">
            <v>39422</v>
          </cell>
          <cell r="B10904" t="str">
            <v xml:space="preserve">PERFIL MONTANTE, FORMATO C, EM ACO ZINCADO, PARA ESTRUTURA PAREDE DRYWALL, E = 0,5 MM, 70 X 3000 MM (L X C)                                                                                                                                                                                                                                                                                                                                                                                               </v>
          </cell>
          <cell r="C10904" t="str">
            <v xml:space="preserve">M     </v>
          </cell>
          <cell r="D10904">
            <v>6.46</v>
          </cell>
        </row>
        <row r="10905">
          <cell r="A10905">
            <v>39423</v>
          </cell>
          <cell r="B10905" t="str">
            <v xml:space="preserve">PERFIL MONTANTE, FORMATO C, EM ACO ZINCADO, PARA ESTRUTURA PAREDE DRYWALL, E = 0,5 MM, 90 X 3000 MM (L X C)                                                                                                                                                                                                                                                                                                                                                                                               </v>
          </cell>
          <cell r="C10905" t="str">
            <v xml:space="preserve">M     </v>
          </cell>
          <cell r="D10905">
            <v>7.5</v>
          </cell>
        </row>
        <row r="10906">
          <cell r="A10906">
            <v>39426</v>
          </cell>
          <cell r="B10906" t="str">
            <v xml:space="preserve">PERFIL RODAPE DE IMPERMEABILIZACAO, FORMATO L, EM ACO ZINCADO, PARA ESTRUTURA DRYWALL, E = 0,5 MM, 220 X 3000 MM (H X C)                                                                                                                                                                                                                                                                                                                                                                                  </v>
          </cell>
          <cell r="C10906" t="str">
            <v xml:space="preserve">M     </v>
          </cell>
          <cell r="D10906">
            <v>16.86</v>
          </cell>
        </row>
        <row r="10907">
          <cell r="A10907">
            <v>39429</v>
          </cell>
          <cell r="B10907" t="str">
            <v xml:space="preserve">PERFIL TABICA ABERTA, PERFURADA, FORMATO Z, EM ACO GALVANIZADO NATURAL, LARGURA APROXIMADA 40 MM, PARA ESTRUTURA FORRO DRYWALL                                                                                                                                                                                                                                                                                                                                                                            </v>
          </cell>
          <cell r="C10907" t="str">
            <v xml:space="preserve">M     </v>
          </cell>
          <cell r="D10907">
            <v>5.32</v>
          </cell>
        </row>
        <row r="10908">
          <cell r="A10908">
            <v>39428</v>
          </cell>
          <cell r="B10908" t="str">
            <v xml:space="preserve">PERFIL TABICA FECHADA, LISA, FORMATO Z, EM ACO GALVANIZADO NATURAL, LARGURA TOTAL NA HORIZONTAL *40* MM, PARA ESTRUTURA FORRO DRYWALL                                                                                                                                                                                                                                                                                                                                                                     </v>
          </cell>
          <cell r="C10908" t="str">
            <v xml:space="preserve">M     </v>
          </cell>
          <cell r="D10908">
            <v>4.0599999999999996</v>
          </cell>
        </row>
        <row r="10909">
          <cell r="A10909">
            <v>39572</v>
          </cell>
          <cell r="B10909" t="str">
            <v xml:space="preserve">PERFIL TIPO CANTONEIRA EM L, EM ACO GALVANIZADO, BRANCO, PARA FORRO REMOVIVEL, *23* X 3000 MM (L X C)                                                                                                                                                                                                                                                                                                                                                                                                     </v>
          </cell>
          <cell r="C10909" t="str">
            <v xml:space="preserve">M     </v>
          </cell>
          <cell r="D10909">
            <v>3.52</v>
          </cell>
        </row>
        <row r="10910">
          <cell r="A10910">
            <v>39570</v>
          </cell>
          <cell r="B10910" t="str">
            <v xml:space="preserve">PERFIL TRAVESSA (SECUNDARIO), T CLICADO, EM ACO GALVANIZADO, BRANCO, PARA FORRO REMOVIVEL, 24 X 1250 MM (L X C)                                                                                                                                                                                                                                                                                                                                                                                           </v>
          </cell>
          <cell r="C10910" t="str">
            <v xml:space="preserve">M     </v>
          </cell>
          <cell r="D10910">
            <v>3.73</v>
          </cell>
        </row>
        <row r="10911">
          <cell r="A10911">
            <v>39569</v>
          </cell>
          <cell r="B10911" t="str">
            <v xml:space="preserve">PERFIL TRAVESSA (SECUNDARIO), T CLICADO, EM ACO GALVANIZADO, BRANCO, PARA FORRO REMOVIVEL, 24 X 625 MM (L X C)                                                                                                                                                                                                                                                                                                                                                                                            </v>
          </cell>
          <cell r="C10911" t="str">
            <v xml:space="preserve">M     </v>
          </cell>
          <cell r="D10911">
            <v>3.68</v>
          </cell>
        </row>
        <row r="10912">
          <cell r="A10912">
            <v>39029</v>
          </cell>
          <cell r="B10912" t="str">
            <v xml:space="preserve">PERFILADO PERFURADO DUPLO 38 X 76 MM, CHAPA 22                                                                                                                                                                                                                                                                                                                                                                                                                                                            </v>
          </cell>
          <cell r="C10912" t="str">
            <v xml:space="preserve">M     </v>
          </cell>
          <cell r="D10912">
            <v>11.9</v>
          </cell>
        </row>
        <row r="10913">
          <cell r="A10913">
            <v>39028</v>
          </cell>
          <cell r="B10913" t="str">
            <v xml:space="preserve">PERFILADO PERFURADO SIMPLES 38 X 38 MM, CHAPA 22                                                                                                                                                                                                                                                                                                                                                                                                                                                          </v>
          </cell>
          <cell r="C10913" t="str">
            <v xml:space="preserve">M     </v>
          </cell>
          <cell r="D10913">
            <v>6.93</v>
          </cell>
        </row>
        <row r="10914">
          <cell r="A10914">
            <v>39328</v>
          </cell>
          <cell r="B10914" t="str">
            <v xml:space="preserve">PERFILADO PERFURADO 19 X 38 MM, CHAPA 22                                                                                                                                                                                                                                                                                                                                                                                                                                                                  </v>
          </cell>
          <cell r="C10914" t="str">
            <v xml:space="preserve">M     </v>
          </cell>
          <cell r="D10914">
            <v>3.81</v>
          </cell>
        </row>
        <row r="10915">
          <cell r="A10915">
            <v>38541</v>
          </cell>
          <cell r="B10915" t="str">
            <v xml:space="preserve">PERFURATRIZ COM TORRE METALICA PARA EXECUCAO DE ESTACA HELICE CONTINUA, PROFUNDIDADE MAXIMA DE 30 M, DIAMETRO MAXIMO DE 800 MM, POTENCIA INSTALADA DE 268 HP, MESA ROTATIVA COM TORQUE MAXIMO DE 170 KNM                                                                                                                                                                                                                                                                                                  </v>
          </cell>
          <cell r="C10915" t="str">
            <v xml:space="preserve">UN    </v>
          </cell>
          <cell r="D10915">
            <v>3975394.7</v>
          </cell>
        </row>
        <row r="10916">
          <cell r="A10916">
            <v>38542</v>
          </cell>
          <cell r="B10916" t="str">
            <v xml:space="preserve">PERFURATRIZ COM TORRE METALICA PARA EXECUCAO DE ESTACA HELICE CONTINUA, PROFUNDIDADE MAXIMA DE 32 M, DIAMETRO MAXIMO DE 1000 MM, POTENCIA INSTALADA DE 350 HP, MESA ROTATIVA COM TORQUE MAXIMO DE 263 KNM                                                                                                                                                                                                                                                                                                 </v>
          </cell>
          <cell r="C10916" t="str">
            <v xml:space="preserve">UN    </v>
          </cell>
          <cell r="D10916">
            <v>6181578.9000000004</v>
          </cell>
        </row>
        <row r="10917">
          <cell r="A10917">
            <v>38543</v>
          </cell>
          <cell r="B10917" t="str">
            <v xml:space="preserve">PERFURATRIZ HIDRAULICA COM TRADO CURTO ACOPLADO, PROFUNDIDADE MAXIMA DE 20 M, DIAMETRO MAXIMO DE 1500 MM, POTENCIA INSTALADA DE 137 HP, MESA ROTATIVA COM TORQUE MAXIMO DE 30 KNM (INCLUI MONTAGEM, NAO INCLUI CAMINHAO)                                                                                                                                                                                                                                                                                  </v>
          </cell>
          <cell r="C10917" t="str">
            <v xml:space="preserve">UN    </v>
          </cell>
          <cell r="D10917">
            <v>1513421.09</v>
          </cell>
        </row>
        <row r="10918">
          <cell r="A10918">
            <v>40406</v>
          </cell>
          <cell r="B10918" t="str">
            <v xml:space="preserve">PERFURATRIZ MANUAL, TORQUE MAXIMO 55 KGF.M, POTENCIA 5 CV, COM DIAMETRO MAXIMO 8 1/2" (INCLUI SUPORTE/CHASSI TIPO MESA)                                                                                                                                                                                                                                                                                                                                                                                   </v>
          </cell>
          <cell r="C10918" t="str">
            <v xml:space="preserve">UN    </v>
          </cell>
          <cell r="D10918">
            <v>81125.09</v>
          </cell>
        </row>
        <row r="10919">
          <cell r="A10919">
            <v>40789</v>
          </cell>
          <cell r="B10919" t="str">
            <v xml:space="preserve">PERFURATRIZ MANUAL, TORQUE MAXIMO 83 N.M, POTENCIA 5 CV, COM DIAMETRO MAXIMO 4" (NAO INCLUI SUPORTE / CHASSI)                                                                                                                                                                                                                                                                                                                                                                                             </v>
          </cell>
          <cell r="C10919" t="str">
            <v xml:space="preserve">UN    </v>
          </cell>
          <cell r="D10919">
            <v>11690.95</v>
          </cell>
        </row>
        <row r="10920">
          <cell r="A10920">
            <v>40791</v>
          </cell>
          <cell r="B10920" t="str">
            <v xml:space="preserve">PERFURATRIZ MANUAL, TORQUE MAXIMO 83 N.M, POTENCIA 5 CV, COM DIAMETRO MAXIMO 4", PARA SOLO GRAMPEADO (INCLUI SUPORTE OU CHASSI TIPO MESA)                                                                                                                                                                                                                                                                                                                                                                 </v>
          </cell>
          <cell r="C10920" t="str">
            <v xml:space="preserve">UN    </v>
          </cell>
          <cell r="D10920">
            <v>36597.78</v>
          </cell>
        </row>
        <row r="10921">
          <cell r="A10921">
            <v>11651</v>
          </cell>
          <cell r="B10921" t="str">
            <v xml:space="preserve">PERFURATRIZ PNEUMATICA MANUAL DE PESO MEDIO, 18KG, COMPRIMENTO DE CURSO DE 6 M, DIAMETRO DO PISTAO DE 5,5 CM                                                                                                                                                                                                                                                                                                                                                                                              </v>
          </cell>
          <cell r="C10921" t="str">
            <v xml:space="preserve">UN    </v>
          </cell>
          <cell r="D10921">
            <v>20015.849999999999</v>
          </cell>
        </row>
        <row r="10922">
          <cell r="A10922">
            <v>40435</v>
          </cell>
          <cell r="B10922" t="str">
            <v xml:space="preserve">PERFURATRIZ SOBRE ESTEIRA, TORQUE MAXIMO DE 600 KGF, POTENCIA ENTRE 50 E 60 HP, DIAMETRO MAXIMO DE 10"                                                                                                                                                                                                                                                                                                                                                                                                    </v>
          </cell>
          <cell r="C10922" t="str">
            <v xml:space="preserve">UN    </v>
          </cell>
          <cell r="D10922">
            <v>830250</v>
          </cell>
        </row>
        <row r="10923">
          <cell r="A10923">
            <v>39012</v>
          </cell>
          <cell r="B10923" t="str">
            <v xml:space="preserve">PERFURATRIZ SOBRE ESTEIRA, TORQUE MAXIMO 600 KGF, PESO MEDIO 1000 KG, POTENCIA 20 HP, DIAMETRO MAXIMO 10"                                                                                                                                                                                                                                                                                                                                                                                                 </v>
          </cell>
          <cell r="C10923" t="str">
            <v xml:space="preserve">UN    </v>
          </cell>
          <cell r="D10923">
            <v>866251.09</v>
          </cell>
        </row>
        <row r="10924">
          <cell r="A10924">
            <v>13617</v>
          </cell>
          <cell r="B10924" t="str">
            <v xml:space="preserve">PICAPE CABINE SIMPLES COM MOTOR 1.6 FLEX, CAMBIO MANUAL, POTENCIA 101/104 CV, 2 PORTAS                                                                                                                                                                                                                                                                                                                                                                                                                    </v>
          </cell>
          <cell r="C10924" t="str">
            <v xml:space="preserve">UN    </v>
          </cell>
          <cell r="D10924">
            <v>98197.99</v>
          </cell>
        </row>
        <row r="10925">
          <cell r="A10925">
            <v>35274</v>
          </cell>
          <cell r="B10925" t="str">
            <v xml:space="preserve">PILAR QUADRADO NAO APARELHADO *10 X 10* CM, EM MACARANDUBA/MASSARANDUBA, ANGELIM OU EQUIVALENTE DA REGIAO - BRUTA                                                                                                                                                                                                                                                                                                                                                                                         </v>
          </cell>
          <cell r="C10925" t="str">
            <v xml:space="preserve">M     </v>
          </cell>
          <cell r="D10925">
            <v>57.09</v>
          </cell>
        </row>
        <row r="10926">
          <cell r="A10926">
            <v>35275</v>
          </cell>
          <cell r="B10926" t="str">
            <v xml:space="preserve">PILAR QUADRADO NAO APARELHADO *15 X 15* CM, EM MACARANDUBA/MASSARANDUBA, ANGELIM OU EQUIVALENTE DA REGIAO - BRUTA                                                                                                                                                                                                                                                                                                                                                                                         </v>
          </cell>
          <cell r="C10926" t="str">
            <v xml:space="preserve">M     </v>
          </cell>
          <cell r="D10926">
            <v>121.18</v>
          </cell>
        </row>
        <row r="10927">
          <cell r="A10927">
            <v>35276</v>
          </cell>
          <cell r="B10927" t="str">
            <v xml:space="preserve">PILAR QUADRADO NAO APARELHADO *20 X 20* CM, EM MACARANDUBA/MASSARANDUBA, ANGELIM OU EQUIVALENTE DA REGIAO - BRUTA                                                                                                                                                                                                                                                                                                                                                                                         </v>
          </cell>
          <cell r="C10927" t="str">
            <v xml:space="preserve">M     </v>
          </cell>
          <cell r="D10927">
            <v>210.84</v>
          </cell>
        </row>
        <row r="10928">
          <cell r="A10928">
            <v>38386</v>
          </cell>
          <cell r="B10928" t="str">
            <v xml:space="preserve">PINCEL CHATO (TRINCHA) CERDAS GRIS 1.1/2" (38 MM)                                                                                                                                                                                                                                                                                                                                                                                                                                                         </v>
          </cell>
          <cell r="C10928" t="str">
            <v xml:space="preserve">UN    </v>
          </cell>
          <cell r="D10928">
            <v>6.55</v>
          </cell>
        </row>
        <row r="10929">
          <cell r="A10929">
            <v>11091</v>
          </cell>
          <cell r="B10929" t="str">
            <v xml:space="preserve">PINGADEIRA PLASTICA PARA TELHA DE FIBROCIMENTO CANALETE 49/KALHETA OU CANALETE 90/KALHETAO                                                                                                                                                                                                                                                                                                                                                                                                                </v>
          </cell>
          <cell r="C10929" t="str">
            <v xml:space="preserve">UN    </v>
          </cell>
          <cell r="D10929">
            <v>1.88</v>
          </cell>
        </row>
        <row r="10930">
          <cell r="A10930">
            <v>37586</v>
          </cell>
          <cell r="B10930" t="str">
            <v xml:space="preserve">PINO DE ACO COM ARRUELA CONICA, DIAMETRO ARRUELA = *23* MM E COMP HASTE = *27* MM (ACAO INDIRETA)                                                                                                                                                                                                                                                                                                                                                                                                         </v>
          </cell>
          <cell r="C10930" t="str">
            <v xml:space="preserve">CENTO </v>
          </cell>
          <cell r="D10930">
            <v>50.87</v>
          </cell>
        </row>
        <row r="10931">
          <cell r="A10931">
            <v>37395</v>
          </cell>
          <cell r="B10931" t="str">
            <v xml:space="preserve">PINO DE ACO COM FURO, HASTE = 27 MM (ACAO DIRETA)                                                                                                                                                                                                                                                                                                                                                                                                                                                         </v>
          </cell>
          <cell r="C10931" t="str">
            <v xml:space="preserve">CENTO </v>
          </cell>
          <cell r="D10931">
            <v>43.74</v>
          </cell>
        </row>
        <row r="10932">
          <cell r="A10932">
            <v>14147</v>
          </cell>
          <cell r="B10932" t="str">
            <v xml:space="preserve">PINO DE ACO COM ROSCA 1/4 ", COMPRIMENTO DA HASTE = 30 MM E ROSCA = 20 MM (ACAO DIRETA)                                                                                                                                                                                                                                                                                                                                                                                                                   </v>
          </cell>
          <cell r="C10932" t="str">
            <v xml:space="preserve">CENTO </v>
          </cell>
          <cell r="D10932">
            <v>58.02</v>
          </cell>
        </row>
        <row r="10933">
          <cell r="A10933">
            <v>37396</v>
          </cell>
          <cell r="B10933" t="str">
            <v xml:space="preserve">PINO DE ACO LISO 1/4 ", HASTE = *36,5* MM (ACAO DIRETA)                                                                                                                                                                                                                                                                                                                                                                                                                                                   </v>
          </cell>
          <cell r="C10933" t="str">
            <v xml:space="preserve">CENTO </v>
          </cell>
          <cell r="D10933">
            <v>35.79</v>
          </cell>
        </row>
        <row r="10934">
          <cell r="A10934">
            <v>37397</v>
          </cell>
          <cell r="B10934" t="str">
            <v xml:space="preserve">PINO DE ACO LISO 1/4 ", HASTE = *53* MM (ACAO DIRETA)                                                                                                                                                                                                                                                                                                                                                                                                                                                     </v>
          </cell>
          <cell r="C10934" t="str">
            <v xml:space="preserve">CENTO </v>
          </cell>
          <cell r="D10934">
            <v>37.49</v>
          </cell>
        </row>
        <row r="10935">
          <cell r="A10935">
            <v>43606</v>
          </cell>
          <cell r="B10935" t="str">
            <v xml:space="preserve">PINO GUIA RETO, EM LATAO, CHAPA COM 3 MM DE ESPESSURA E GUIA COM ROLETE DE 9 MM                                                                                                                                                                                                                                                                                                                                                                                                                           </v>
          </cell>
          <cell r="C10935" t="str">
            <v xml:space="preserve">UN    </v>
          </cell>
          <cell r="D10935">
            <v>8.23</v>
          </cell>
        </row>
        <row r="10936">
          <cell r="A10936">
            <v>444</v>
          </cell>
          <cell r="B10936" t="str">
            <v xml:space="preserve">PINO ROSCA EXTERNA, EM ACO GALVANIZADO, PARA ISOLADOR DE 15KV, DIAMETRO 25 MM, COMPRIMENTO *290* MM                                                                                                                                                                                                                                                                                                                                                                                                       </v>
          </cell>
          <cell r="C10936" t="str">
            <v xml:space="preserve">UN    </v>
          </cell>
          <cell r="D10936">
            <v>24</v>
          </cell>
        </row>
        <row r="10937">
          <cell r="A10937">
            <v>445</v>
          </cell>
          <cell r="B10937" t="str">
            <v xml:space="preserve">PINO ROSCA EXTERNA, EM ACO GALVANIZADO, PARA ISOLADOR DE 25KV, DIAMETRO 35MM, COMPRIMENTO *320* MM                                                                                                                                                                                                                                                                                                                                                                                                        </v>
          </cell>
          <cell r="C10937" t="str">
            <v xml:space="preserve">UN    </v>
          </cell>
          <cell r="D10937">
            <v>32.85</v>
          </cell>
        </row>
        <row r="10938">
          <cell r="A10938">
            <v>4783</v>
          </cell>
          <cell r="B10938" t="str">
            <v xml:space="preserve">PINTOR (HORISTA)                                                                                                                                                                                                                                                                                                                                                                                                                                                                                          </v>
          </cell>
          <cell r="C10938" t="str">
            <v xml:space="preserve">H     </v>
          </cell>
          <cell r="D10938">
            <v>25.15</v>
          </cell>
        </row>
        <row r="10939">
          <cell r="A10939">
            <v>41079</v>
          </cell>
          <cell r="B10939" t="str">
            <v xml:space="preserve">PINTOR (MENSALISTA)                                                                                                                                                                                                                                                                                                                                                                                                                                                                                       </v>
          </cell>
          <cell r="C10939" t="str">
            <v xml:space="preserve">MES   </v>
          </cell>
          <cell r="D10939">
            <v>4402.0600000000004</v>
          </cell>
        </row>
        <row r="10940">
          <cell r="A10940">
            <v>12874</v>
          </cell>
          <cell r="B10940" t="str">
            <v xml:space="preserve">PINTOR DE LETREIROS (HORISTA)                                                                                                                                                                                                                                                                                                                                                                                                                                                                             </v>
          </cell>
          <cell r="C10940" t="str">
            <v xml:space="preserve">H     </v>
          </cell>
          <cell r="D10940">
            <v>23.19</v>
          </cell>
        </row>
        <row r="10941">
          <cell r="A10941">
            <v>41082</v>
          </cell>
          <cell r="B10941" t="str">
            <v xml:space="preserve">PINTOR DE LETREIROS (MENSALISTA)                                                                                                                                                                                                                                                                                                                                                                                                                                                                          </v>
          </cell>
          <cell r="C10941" t="str">
            <v xml:space="preserve">MES   </v>
          </cell>
          <cell r="D10941">
            <v>4059.6</v>
          </cell>
        </row>
        <row r="10942">
          <cell r="A10942">
            <v>4785</v>
          </cell>
          <cell r="B10942" t="str">
            <v xml:space="preserve">PINTOR PARA TINTA EPOXI (HORISTA)                                                                                                                                                                                                                                                                                                                                                                                                                                                                         </v>
          </cell>
          <cell r="C10942" t="str">
            <v xml:space="preserve">H     </v>
          </cell>
          <cell r="D10942">
            <v>25.15</v>
          </cell>
        </row>
        <row r="10943">
          <cell r="A10943">
            <v>41081</v>
          </cell>
          <cell r="B10943" t="str">
            <v xml:space="preserve">PINTOR PARA TINTA EPOXI (MENSALISTA)                                                                                                                                                                                                                                                                                                                                                                                                                                                                      </v>
          </cell>
          <cell r="C10943" t="str">
            <v xml:space="preserve">MES   </v>
          </cell>
          <cell r="D10943">
            <v>4402.0600000000004</v>
          </cell>
        </row>
        <row r="10944">
          <cell r="A10944">
            <v>4801</v>
          </cell>
          <cell r="B10944" t="str">
            <v xml:space="preserve">PISO DE BORRACHA CANELADO EM PLACAS 50 X 50 CM, E = *3,5* MM, PARA COLA                                                                                                                                                                                                                                                                                                                                                                                                                                   </v>
          </cell>
          <cell r="C10944" t="str">
            <v xml:space="preserve">M2    </v>
          </cell>
          <cell r="D10944">
            <v>77.709999999999994</v>
          </cell>
        </row>
        <row r="10945">
          <cell r="A10945">
            <v>4794</v>
          </cell>
          <cell r="B10945" t="str">
            <v xml:space="preserve">PISO DE BORRACHA ESPORTIVO EM PLACAS 50 X 50 CM, E = 15 MM, PARA ARGAMASSA, PRETO                                                                                                                                                                                                                                                                                                                                                                                                                         </v>
          </cell>
          <cell r="C10945" t="str">
            <v xml:space="preserve">M2    </v>
          </cell>
          <cell r="D10945">
            <v>353.95</v>
          </cell>
        </row>
        <row r="10946">
          <cell r="A10946">
            <v>4796</v>
          </cell>
          <cell r="B10946" t="str">
            <v xml:space="preserve">PISO DE BORRACHA FRISADO OU PASTILHADO, PRETO, EM PLACAS 50 X 50 CM, E = 7 MM, PARA ARGAMASSA                                                                                                                                                                                                                                                                                                                                                                                                             </v>
          </cell>
          <cell r="C10946" t="str">
            <v xml:space="preserve">M2    </v>
          </cell>
          <cell r="D10946">
            <v>214.98</v>
          </cell>
        </row>
        <row r="10947">
          <cell r="A10947">
            <v>4800</v>
          </cell>
          <cell r="B10947" t="str">
            <v xml:space="preserve">PISO DE BORRACHA PASTILHADO EM PLACAS 50 X 50 CM, E = *3,5* MM, PARA COLA, PRETO                                                                                                                                                                                                                                                                                                                                                                                                                          </v>
          </cell>
          <cell r="C10947" t="str">
            <v xml:space="preserve">M2    </v>
          </cell>
          <cell r="D10947">
            <v>59.12</v>
          </cell>
        </row>
        <row r="10948">
          <cell r="A10948">
            <v>4795</v>
          </cell>
          <cell r="B10948" t="str">
            <v xml:space="preserve">PISO DE BORRACHA PASTILHADO EM PLACAS 50 X 50 CM, E = 15 MM, PARA ARGAMASSA, PRETO                                                                                                                                                                                                                                                                                                                                                                                                                        </v>
          </cell>
          <cell r="C10948" t="str">
            <v xml:space="preserve">M2    </v>
          </cell>
          <cell r="D10948">
            <v>344.55</v>
          </cell>
        </row>
        <row r="10949">
          <cell r="A10949">
            <v>39694</v>
          </cell>
          <cell r="B10949" t="str">
            <v xml:space="preserve">PISO ELEVADO COM 2 PLACAS DE ACO COM ENCHIMENTO DE CONCRETO CELULAR, INCLUSO BASE/HASTE/CRUZETAS, 60 X 60 CM, H = *28* CM, RESISTENCIA CARGA CONCENTRADA 496 KG (COM COLOCACAO)                                                                                                                                                                                                                                                                                                                           </v>
          </cell>
          <cell r="C10949" t="str">
            <v xml:space="preserve">M2    </v>
          </cell>
          <cell r="D10949">
            <v>397.69</v>
          </cell>
        </row>
        <row r="10950">
          <cell r="A10950">
            <v>1292</v>
          </cell>
          <cell r="B10950" t="str">
            <v xml:space="preserve">PISO EM CERAMICA ESMALTADA, COR LISA, PEI MAIOR OU IGUAL A 4, FORMATO MAIOR QUE 2025 CM2                                                                                                                                                                                                                                                                                                                                                                                                                  </v>
          </cell>
          <cell r="C10950" t="str">
            <v xml:space="preserve">M2    </v>
          </cell>
          <cell r="D10950">
            <v>74.2</v>
          </cell>
        </row>
        <row r="10951">
          <cell r="A10951">
            <v>1287</v>
          </cell>
          <cell r="B10951" t="str">
            <v xml:space="preserve">PISO EM CERAMICA ESMALTADA, COR LISA, PEI MAIOR OU IGUAL A 4, FORMATO MENOR OU IGUAL A 2025 CM2                                                                                                                                                                                                                                                                                                                                                                                                           </v>
          </cell>
          <cell r="C10951" t="str">
            <v xml:space="preserve">M2    </v>
          </cell>
          <cell r="D10951">
            <v>36.4</v>
          </cell>
        </row>
        <row r="10952">
          <cell r="A10952">
            <v>4786</v>
          </cell>
          <cell r="B10952" t="str">
            <v xml:space="preserve">PISO EM GRANILITE, MARMORITE OU GRANITINA, AGREGADO COR PRETO, CINZA, PALHA OU BRANCO, E= *8* MM (INCLUSO EXECUCAO)                                                                                                                                                                                                                                                                                                                                                                                       </v>
          </cell>
          <cell r="C10952" t="str">
            <v xml:space="preserve">M2    </v>
          </cell>
          <cell r="D10952">
            <v>118.5</v>
          </cell>
        </row>
        <row r="10953">
          <cell r="A10953">
            <v>10840</v>
          </cell>
          <cell r="B10953" t="str">
            <v xml:space="preserve">PISO EM GRANITO, POLIDO, TIPO AMENDOA/ AMARELO CAPRI/ AMARELO DOURADO CARIOCA OU OUTROS EQUIVALENTES DA REGIAO, FORMATO MENOR OU IGUAL A 3025 CM2, E= *2* CM                                                                                                                                                                                                                                                                                                                                              </v>
          </cell>
          <cell r="C10953" t="str">
            <v xml:space="preserve">M2    </v>
          </cell>
          <cell r="D10953">
            <v>465</v>
          </cell>
        </row>
        <row r="10954">
          <cell r="A10954">
            <v>10841</v>
          </cell>
          <cell r="B10954" t="str">
            <v xml:space="preserve">PISO EM GRANITO, POLIDO, TIPO ANDORINHA/ QUARTZ/ CASTELO/ CORUMBA OU OUTROS EQUIVALENTES DA REGIAO, FORMATO MENOR OU IGUAL A 3025 CM2, E= *2* CM                                                                                                                                                                                                                                                                                                                                                          </v>
          </cell>
          <cell r="C10954" t="str">
            <v xml:space="preserve">M2    </v>
          </cell>
          <cell r="D10954">
            <v>350.94</v>
          </cell>
        </row>
        <row r="10955">
          <cell r="A10955">
            <v>44540</v>
          </cell>
          <cell r="B10955" t="str">
            <v xml:space="preserve">PISO EM GRANITO, POLIDO, TIPO MARFIM, DALLAS, CARAVELAS OU OUTROS EQUIVALENTES DA REGIAO, FORMATO MENOR OU IGUAL A 3025 CM2, E= *2*CM                                                                                                                                                                                                                                                                                                                                                                     </v>
          </cell>
          <cell r="C10955" t="str">
            <v xml:space="preserve">M2    </v>
          </cell>
          <cell r="D10955">
            <v>448.42</v>
          </cell>
        </row>
        <row r="10956">
          <cell r="A10956">
            <v>10842</v>
          </cell>
          <cell r="B10956" t="str">
            <v xml:space="preserve">PISO EM GRANITO, POLIDO, TIPO PRETO SAO GABRIEL/ TIJUCA OU OUTROS EQUIVALENTES DA REGIAO, FORMATO MENOR OU IGUAL A 3025 CM2, E= *2* CM                                                                                                                                                                                                                                                                                                                                                                    </v>
          </cell>
          <cell r="C10956" t="str">
            <v xml:space="preserve">M2    </v>
          </cell>
          <cell r="D10956">
            <v>506.91</v>
          </cell>
        </row>
        <row r="10957">
          <cell r="A10957">
            <v>21108</v>
          </cell>
          <cell r="B10957" t="str">
            <v xml:space="preserve">PISO EM PORCELANATO RETIFICADO, LISO, MONOCOLOR, ACETINADO OU POLIDO, FORMATO MENOR OU IGUAL A 2025 CM2                                                                                                                                                                                                                                                                                                                                                                                                   </v>
          </cell>
          <cell r="C10957" t="str">
            <v xml:space="preserve">M2    </v>
          </cell>
          <cell r="D10957">
            <v>63.45</v>
          </cell>
        </row>
        <row r="10958">
          <cell r="A10958">
            <v>38195</v>
          </cell>
          <cell r="B10958" t="str">
            <v xml:space="preserve">PISO EM PORCELANATO, BORDA RETA, LISO, MONOCOLOR, ACETINADO OU POLIDO, FORMATO MAIOR QUE 2025 CM2                                                                                                                                                                                                                                                                                                                                                                                                         </v>
          </cell>
          <cell r="C10958" t="str">
            <v xml:space="preserve">M2    </v>
          </cell>
          <cell r="D10958">
            <v>116.8</v>
          </cell>
        </row>
        <row r="10959">
          <cell r="A10959">
            <v>38180</v>
          </cell>
          <cell r="B10959" t="str">
            <v xml:space="preserve">PISO EM REGUA VINILICA SEMIFLEXIVEL, ENCAIXE CLICADO, E = 4 MM (SEM COLOCACAO)                                                                                                                                                                                                                                                                                                                                                                                                                            </v>
          </cell>
          <cell r="C10959" t="str">
            <v xml:space="preserve">M2    </v>
          </cell>
          <cell r="D10959">
            <v>173.09</v>
          </cell>
        </row>
        <row r="10960">
          <cell r="A10960">
            <v>40648</v>
          </cell>
          <cell r="B10960" t="str">
            <v xml:space="preserve">PISO EPOXI AUTONIVELANTE, ESPESSURA *4* MM (INCLUSO EXECUCAO)                                                                                                                                                                                                                                                                                                                                                                                                                                             </v>
          </cell>
          <cell r="C10960" t="str">
            <v xml:space="preserve">M2    </v>
          </cell>
          <cell r="D10960">
            <v>227.52</v>
          </cell>
        </row>
        <row r="10961">
          <cell r="A10961">
            <v>40649</v>
          </cell>
          <cell r="B10961" t="str">
            <v xml:space="preserve">PISO EPOXI MULTILAYER, ESPESSURA *2* MM (INCLUSO EXECUCAO)                                                                                                                                                                                                                                                                                                                                                                                                                                                </v>
          </cell>
          <cell r="C10961" t="str">
            <v xml:space="preserve">M2    </v>
          </cell>
          <cell r="D10961">
            <v>132.53</v>
          </cell>
        </row>
        <row r="10962">
          <cell r="A10962">
            <v>40650</v>
          </cell>
          <cell r="B10962" t="str">
            <v xml:space="preserve">PISO FULGET (GRANITO LAVADO) EM PLACAS DE *40 X 40* CM, E = 2,0 CM (SEM COLOCACAO)                                                                                                                                                                                                                                                                                                                                                                                                                        </v>
          </cell>
          <cell r="C10962" t="str">
            <v xml:space="preserve">M2    </v>
          </cell>
          <cell r="D10962">
            <v>170.64</v>
          </cell>
        </row>
        <row r="10963">
          <cell r="A10963">
            <v>40651</v>
          </cell>
          <cell r="B10963" t="str">
            <v xml:space="preserve">PISO FULGET (GRANITO LAVADO) EM PLACAS DE *75 X 75* CM, E = 2,0 CM (SEM COLOCACAO)                                                                                                                                                                                                                                                                                                                                                                                                                        </v>
          </cell>
          <cell r="C10963" t="str">
            <v xml:space="preserve">M2    </v>
          </cell>
          <cell r="D10963">
            <v>314.73</v>
          </cell>
        </row>
        <row r="10964">
          <cell r="A10964">
            <v>40652</v>
          </cell>
          <cell r="B10964" t="str">
            <v xml:space="preserve">PISO FULGET (GRANITO LAVADO) MOLDADO IN LOCO (INCLUSO EXECUCAO)                                                                                                                                                                                                                                                                                                                                                                                                                                           </v>
          </cell>
          <cell r="C10964" t="str">
            <v xml:space="preserve">M2    </v>
          </cell>
          <cell r="D10964">
            <v>168.74</v>
          </cell>
        </row>
        <row r="10965">
          <cell r="A10965">
            <v>40647</v>
          </cell>
          <cell r="B10965" t="str">
            <v xml:space="preserve">PISO INDUSTRIAL EM CONCRETO ARMADO DE ACABAMENTO POLIDO, ESPESSURA 12 CM (CIMENTO QUEIMADO) (INCLUSO EXECUCAO)                                                                                                                                                                                                                                                                                                                                                                                            </v>
          </cell>
          <cell r="C10965" t="str">
            <v xml:space="preserve">M2    </v>
          </cell>
          <cell r="D10965">
            <v>185.8</v>
          </cell>
        </row>
        <row r="10966">
          <cell r="A10966">
            <v>40653</v>
          </cell>
          <cell r="B10966" t="str">
            <v xml:space="preserve">PISO KORODUR (INCLUSO EXECUCAO)                                                                                                                                                                                                                                                                                                                                                                                                                                                                           </v>
          </cell>
          <cell r="C10966" t="str">
            <v xml:space="preserve">M2    </v>
          </cell>
          <cell r="D10966">
            <v>142.19999999999999</v>
          </cell>
        </row>
        <row r="10967">
          <cell r="A10967">
            <v>38135</v>
          </cell>
          <cell r="B10967" t="str">
            <v xml:space="preserve">PISO TATIL / PODOTATIL, LADRILHO HIDRAULICO / CONCRETO, *25 X 25* CM, E= *2,5* CM, PADRAO TATIL ALERTA OU DIRECIONAL, COR AMARELA                                                                                                                                                                                                                                                                                                                                                                         </v>
          </cell>
          <cell r="C10967" t="str">
            <v xml:space="preserve">M2    </v>
          </cell>
          <cell r="D10967">
            <v>95.63</v>
          </cell>
        </row>
        <row r="10968">
          <cell r="A10968">
            <v>36178</v>
          </cell>
          <cell r="B10968" t="str">
            <v xml:space="preserve">PISO TATIL / PODOTATIL, LADRILHO HIDRAULICO/CONCRETO, *40 X 40* CM, E= 2,5* CM, PADRAO TATIL ALERTA OU DIRECIONAL, COR NATURAL                                                                                                                                                                                                                                                                                                                                                                            </v>
          </cell>
          <cell r="C10968" t="str">
            <v xml:space="preserve">UN    </v>
          </cell>
          <cell r="D10968">
            <v>15.97</v>
          </cell>
        </row>
        <row r="10969">
          <cell r="A10969">
            <v>38181</v>
          </cell>
          <cell r="B10969" t="str">
            <v xml:space="preserve">PISO TATIL ALERTA OU DIRECIONAL, DE BORRACHA, COLORIDO, 25 X 25 CM, E = 5 MM, PARA COLA                                                                                                                                                                                                                                                                                                                                                                                                                   </v>
          </cell>
          <cell r="C10969" t="str">
            <v xml:space="preserve">M2    </v>
          </cell>
          <cell r="D10969">
            <v>236.29</v>
          </cell>
        </row>
        <row r="10970">
          <cell r="A10970">
            <v>38182</v>
          </cell>
          <cell r="B10970" t="str">
            <v xml:space="preserve">PISO TATIL DE ALERTA OU DIRECIONAL DE BORRACHA, PRETO, 25 X 25 CM, E = 5 MM, PARA COLA                                                                                                                                                                                                                                                                                                                                                                                                                    </v>
          </cell>
          <cell r="C10970" t="str">
            <v xml:space="preserve">M2    </v>
          </cell>
          <cell r="D10970">
            <v>225.08</v>
          </cell>
        </row>
        <row r="10971">
          <cell r="A10971">
            <v>38186</v>
          </cell>
          <cell r="B10971" t="str">
            <v xml:space="preserve">PISO TATIL DE ALERTA OU DIRECIONAL, DE BORRACHA, COLORIDO, 25 X 25 CM, E = 12 MM, PARA ARGAMASSA                                                                                                                                                                                                                                                                                                                                                                                                          </v>
          </cell>
          <cell r="C10971" t="str">
            <v xml:space="preserve">M2    </v>
          </cell>
          <cell r="D10971">
            <v>585.04999999999995</v>
          </cell>
        </row>
        <row r="10972">
          <cell r="A10972">
            <v>38185</v>
          </cell>
          <cell r="B10972" t="str">
            <v xml:space="preserve">PISO TATIL DE ALERTA OU DIRECIONAL, DE BORRACHA, PRETO, 25 X 25 CM, E = 12 MM, PARA ARGAMASSA                                                                                                                                                                                                                                                                                                                                                                                                             </v>
          </cell>
          <cell r="C10972" t="str">
            <v xml:space="preserve">M2    </v>
          </cell>
          <cell r="D10972">
            <v>520.9</v>
          </cell>
        </row>
        <row r="10973">
          <cell r="A10973">
            <v>40654</v>
          </cell>
          <cell r="B10973" t="str">
            <v xml:space="preserve">PISO URETANO, VERSAO REVESTIMENTO AUTONIVELANTE, ESPESSURA VARIAVEL DE 3 A 4 MM (INCLUSO EXECUCAO)                                                                                                                                                                                                                                                                                                                                                                                                        </v>
          </cell>
          <cell r="C10973" t="str">
            <v xml:space="preserve">M2    </v>
          </cell>
          <cell r="D10973">
            <v>220.88</v>
          </cell>
        </row>
        <row r="10974">
          <cell r="A10974">
            <v>44541</v>
          </cell>
          <cell r="B10974" t="str">
            <v xml:space="preserve">PISO/ REVESTIMENTO EM GRANITO, POLIDO, TIPO ANDORINHA/ QUARTZ/ CASTELO/ CORUMBA OU OUTROS EQUIVALENTES DA REGIAO, FORMATO MAIOR OU IGUAL A 3025 CM2, E = *2*CM                                                                                                                                                                                                                                                                                                                                            </v>
          </cell>
          <cell r="C10974" t="str">
            <v xml:space="preserve">M2    </v>
          </cell>
          <cell r="D10974">
            <v>370.44</v>
          </cell>
        </row>
        <row r="10975">
          <cell r="A10975">
            <v>4822</v>
          </cell>
          <cell r="B10975" t="str">
            <v xml:space="preserve">PISO/ REVESTIMENTO EM MARMORE, POLIDO, BRANCO COMUM, FORMATO MAIOR OU IGUAL A 3025 CM2, E = *2* CM                                                                                                                                                                                                                                                                                                                                                                                                        </v>
          </cell>
          <cell r="C10975" t="str">
            <v xml:space="preserve">M2    </v>
          </cell>
          <cell r="D10975">
            <v>469.3</v>
          </cell>
        </row>
        <row r="10976">
          <cell r="A10976">
            <v>4818</v>
          </cell>
          <cell r="B10976" t="str">
            <v xml:space="preserve">PISO/ REVESTIMENTO EM MARMORE, POLIDO, BRANCO COMUM, FORMATO MENOR OU IGUAL A 3025 CM2, E = *2* CM                                                                                                                                                                                                                                                                                                                                                                                                        </v>
          </cell>
          <cell r="C10976" t="str">
            <v xml:space="preserve">M2    </v>
          </cell>
          <cell r="D10976">
            <v>482.38</v>
          </cell>
        </row>
        <row r="10977">
          <cell r="A10977">
            <v>39567</v>
          </cell>
          <cell r="B10977" t="str">
            <v xml:space="preserve">PLACA / CHAPA DE GESSO ACARTONADO, ACABAMENTO VINILICO LISO EM UMA DAS FACES, COR BRANCA, BORDA QUADRADA, E = 9,5 MM, *625 X 1250* MM (L X C), PARA FORRO REMOVIVEL                                                                                                                                                                                                                                                                                                                                       </v>
          </cell>
          <cell r="C10977" t="str">
            <v xml:space="preserve">M2    </v>
          </cell>
          <cell r="D10977">
            <v>41.13</v>
          </cell>
        </row>
        <row r="10978">
          <cell r="A10978">
            <v>39566</v>
          </cell>
          <cell r="B10978" t="str">
            <v xml:space="preserve">PLACA / CHAPA DE GESSO ACARTONADO, ACABAMENTO VINILICO LISO EM UMA DAS FACES, COR BRANCA, BORDA QUADRADA, E = 9,5 MM, *625 X 625* MM (L X C), PARA FORRO REMOVIVEL                                                                                                                                                                                                                                                                                                                                        </v>
          </cell>
          <cell r="C10978" t="str">
            <v xml:space="preserve">M2    </v>
          </cell>
          <cell r="D10978">
            <v>43.53</v>
          </cell>
        </row>
        <row r="10979">
          <cell r="A10979">
            <v>39416</v>
          </cell>
          <cell r="B10979" t="str">
            <v xml:space="preserve">PLACA / CHAPA DE GESSO ACARTONADO, RESISTENTE A UMIDADE (RU), COR VERDE, E = 12,5 MM, 1200 X 1800 MM (L X C)                                                                                                                                                                                                                                                                                                                                                                                              </v>
          </cell>
          <cell r="C10979" t="str">
            <v xml:space="preserve">M2    </v>
          </cell>
          <cell r="D10979">
            <v>26.53</v>
          </cell>
        </row>
        <row r="10980">
          <cell r="A10980">
            <v>39417</v>
          </cell>
          <cell r="B10980" t="str">
            <v xml:space="preserve">PLACA / CHAPA DE GESSO ACARTONADO, RESISTENTE A UMIDADE (RU), COR VERDE, E = 12,5 MM, 1200 X 2400 MM (L X C)                                                                                                                                                                                                                                                                                                                                                                                              </v>
          </cell>
          <cell r="C10980" t="str">
            <v xml:space="preserve">M2    </v>
          </cell>
          <cell r="D10980">
            <v>25.88</v>
          </cell>
        </row>
        <row r="10981">
          <cell r="A10981">
            <v>43742</v>
          </cell>
          <cell r="B10981" t="str">
            <v xml:space="preserve">PLACA / CHAPA DE GESSO ACARTONADO, RESISTENTE A UMIDADE (RU), COR VERDE, E = 15 MM, 1200 X 2400 MM (L X C)                                                                                                                                                                                                                                                                                                                                                                                                </v>
          </cell>
          <cell r="C10981" t="str">
            <v xml:space="preserve">M2    </v>
          </cell>
          <cell r="D10981">
            <v>27.91</v>
          </cell>
        </row>
        <row r="10982">
          <cell r="A10982">
            <v>39414</v>
          </cell>
          <cell r="B10982" t="str">
            <v xml:space="preserve">PLACA / CHAPA DE GESSO ACARTONADO, RESISTENTE AO FOGO (RF), COR ROSA, E = 12,5 MM, 1200 X 1800 MM (L X C)                                                                                                                                                                                                                                                                                                                                                                                                 </v>
          </cell>
          <cell r="C10982" t="str">
            <v xml:space="preserve">M2    </v>
          </cell>
          <cell r="D10982">
            <v>25.13</v>
          </cell>
        </row>
        <row r="10983">
          <cell r="A10983">
            <v>39415</v>
          </cell>
          <cell r="B10983" t="str">
            <v xml:space="preserve">PLACA / CHAPA DE GESSO ACARTONADO, RESISTENTE AO FOGO (RF), COR ROSA, E = 12,5 MM, 1200 X 2400 MM (L X C)                                                                                                                                                                                                                                                                                                                                                                                                 </v>
          </cell>
          <cell r="C10983" t="str">
            <v xml:space="preserve">M2    </v>
          </cell>
          <cell r="D10983">
            <v>21.66</v>
          </cell>
        </row>
        <row r="10984">
          <cell r="A10984">
            <v>43740</v>
          </cell>
          <cell r="B10984" t="str">
            <v xml:space="preserve">PLACA / CHAPA DE GESSO ACARTONADO, RESISTENTE AO FOGO (RF), COR ROSA, E = 15 MM, 1200 X 2400 MM (L X C)                                                                                                                                                                                                                                                                                                                                                                                                   </v>
          </cell>
          <cell r="C10984" t="str">
            <v xml:space="preserve">M2    </v>
          </cell>
          <cell r="D10984">
            <v>26.45</v>
          </cell>
        </row>
        <row r="10985">
          <cell r="A10985">
            <v>39412</v>
          </cell>
          <cell r="B10985" t="str">
            <v xml:space="preserve">PLACA / CHAPA DE GESSO ACARTONADO, STANDARD (ST), COR BRANCA, E = 12,5 MM, 1200 X 1800 MM (L X C)                                                                                                                                                                                                                                                                                                                                                                                                         </v>
          </cell>
          <cell r="C10985" t="str">
            <v xml:space="preserve">M2    </v>
          </cell>
          <cell r="D10985">
            <v>18.14</v>
          </cell>
        </row>
        <row r="10986">
          <cell r="A10986">
            <v>39413</v>
          </cell>
          <cell r="B10986" t="str">
            <v xml:space="preserve">PLACA / CHAPA DE GESSO ACARTONADO, STANDARD (ST), COR BRANCA, E = 12,5 MM, 1200 X 2400 MM (L X C)                                                                                                                                                                                                                                                                                                                                                                                                         </v>
          </cell>
          <cell r="C10986" t="str">
            <v xml:space="preserve">M2    </v>
          </cell>
          <cell r="D10986">
            <v>19.61</v>
          </cell>
        </row>
        <row r="10987">
          <cell r="A10987">
            <v>43741</v>
          </cell>
          <cell r="B10987" t="str">
            <v xml:space="preserve">PLACA / CHAPA DE GESSO ACARTONADO, STANDARD (ST), COR BRANCA, E = 15 MM, 1200 X 2400 MM (L X C)                                                                                                                                                                                                                                                                                                                                                                                                           </v>
          </cell>
          <cell r="C10987" t="str">
            <v xml:space="preserve">M2    </v>
          </cell>
          <cell r="D10987">
            <v>20.91</v>
          </cell>
        </row>
        <row r="10988">
          <cell r="A10988">
            <v>11062</v>
          </cell>
          <cell r="B10988" t="str">
            <v xml:space="preserve">PLACA CIMENTICIA LISA E = 10 MM, DE 1,20 X *2,50* M (SEM AMIANTO)                                                                                                                                                                                                                                                                                                                                                                                                                                         </v>
          </cell>
          <cell r="C10988" t="str">
            <v xml:space="preserve">M2    </v>
          </cell>
          <cell r="D10988">
            <v>44.4</v>
          </cell>
        </row>
        <row r="10989">
          <cell r="A10989">
            <v>11063</v>
          </cell>
          <cell r="B10989" t="str">
            <v xml:space="preserve">PLACA CIMENTICIA LISA E = 6 MM, DE 1,20 X *2,50* M (SEM AMIANTO)                                                                                                                                                                                                                                                                                                                                                                                                                                          </v>
          </cell>
          <cell r="C10989" t="str">
            <v xml:space="preserve">M2    </v>
          </cell>
          <cell r="D10989">
            <v>27.17</v>
          </cell>
        </row>
        <row r="10990">
          <cell r="A10990">
            <v>13521</v>
          </cell>
          <cell r="B10990" t="str">
            <v xml:space="preserve">PLACA DE ACO ESMALTADA PARA IDENTIFICACAO DE RUA, *45 CM X 20* CM                                                                                                                                                                                                                                                                                                                                                                                                                                         </v>
          </cell>
          <cell r="C10990" t="str">
            <v xml:space="preserve">UN    </v>
          </cell>
          <cell r="D10990">
            <v>132</v>
          </cell>
        </row>
        <row r="10991">
          <cell r="A10991">
            <v>10851</v>
          </cell>
          <cell r="B10991" t="str">
            <v xml:space="preserve">PLACA DE ACRILICO TRANSPARENTE ADESIVADA PARA SINALIZACAO DE PORTAS, BORDA POLIDA, DE *25 X 8*, E = 6 MM (NAO INCLUI ACESSORIOS PARA FIXACAO)                                                                                                                                                                                                                                                                                                                                                             </v>
          </cell>
          <cell r="C10991" t="str">
            <v xml:space="preserve">UN    </v>
          </cell>
          <cell r="D10991">
            <v>82.56</v>
          </cell>
        </row>
        <row r="10992">
          <cell r="A10992">
            <v>39515</v>
          </cell>
          <cell r="B10992" t="str">
            <v xml:space="preserve">PLACA DE FIBRA MINERAL PARA FORRO, DE 1250 X 625 MM, E = 15 MM, BORDA RETA, COM PINTURA ANTIMOFO (NAO INCLUI PERFIS)                                                                                                                                                                                                                                                                                                                                                                                      </v>
          </cell>
          <cell r="C10992" t="str">
            <v xml:space="preserve">UN    </v>
          </cell>
          <cell r="D10992">
            <v>57</v>
          </cell>
        </row>
        <row r="10993">
          <cell r="A10993">
            <v>39516</v>
          </cell>
          <cell r="B10993" t="str">
            <v xml:space="preserve">PLACA DE FIBRA MINERAL PARA FORRO, DE 625 X 625 MM, E = 15 MM, BORDA REBAIXADA PARA PERFIL 24 MM, COM PINTURA ANTIMOFO (NAO INCLUI PERFIS)                                                                                                                                                                                                                                                                                                                                                                </v>
          </cell>
          <cell r="C10993" t="str">
            <v xml:space="preserve">UN    </v>
          </cell>
          <cell r="D10993">
            <v>48.06</v>
          </cell>
        </row>
        <row r="10994">
          <cell r="A10994">
            <v>39514</v>
          </cell>
          <cell r="B10994" t="str">
            <v xml:space="preserve">PLACA DE FIBRA MINERAL PARA FORRO, DE 625 X 625 MM, E = 15 MM, BORDA RETA, COM PINTURA ANTIMOFO (NAO INCLUI PERFIS)                                                                                                                                                                                                                                                                                                                                                                                       </v>
          </cell>
          <cell r="C10994" t="str">
            <v xml:space="preserve">UN    </v>
          </cell>
          <cell r="D10994">
            <v>29.9</v>
          </cell>
        </row>
        <row r="10995">
          <cell r="A10995">
            <v>4812</v>
          </cell>
          <cell r="B10995" t="str">
            <v xml:space="preserve">PLACA DE GESSO PARA FORRO, *60 X 60* CM, ESPESSURA DE 12 MM (SEM COLOCACAO)                                                                                                                                                                                                                                                                                                                                                                                                                               </v>
          </cell>
          <cell r="C10995" t="str">
            <v xml:space="preserve">M2    </v>
          </cell>
          <cell r="D10995">
            <v>10.88</v>
          </cell>
        </row>
        <row r="10996">
          <cell r="A10996">
            <v>10849</v>
          </cell>
          <cell r="B10996" t="str">
            <v xml:space="preserve">PLACA DE INAUGURACAO EM BRONZE *35X 50*CM                                                                                                                                                                                                                                                                                                                                                                                                                                                                 </v>
          </cell>
          <cell r="C10996" t="str">
            <v xml:space="preserve">UN    </v>
          </cell>
          <cell r="D10996">
            <v>1920.01</v>
          </cell>
        </row>
        <row r="10997">
          <cell r="A10997">
            <v>10848</v>
          </cell>
          <cell r="B10997" t="str">
            <v xml:space="preserve">PLACA DE INAUGURACAO METALICA, *40* CM X *60* CM                                                                                                                                                                                                                                                                                                                                                                                                                                                          </v>
          </cell>
          <cell r="C10997" t="str">
            <v xml:space="preserve">UN    </v>
          </cell>
          <cell r="D10997">
            <v>1206.01</v>
          </cell>
        </row>
        <row r="10998">
          <cell r="A10998">
            <v>4813</v>
          </cell>
          <cell r="B10998" t="str">
            <v xml:space="preserve">PLACA DE OBRA (PARA CONSTRUCAO CIVIL) EM CHAPA GALVANIZADA *N. 22*, ADESIVADA, DE *2,4 X 1,2* M (SEM POSTES PARA FIXACAO)                                                                                                                                                                                                                                                                                                                                                                                 </v>
          </cell>
          <cell r="C10998" t="str">
            <v xml:space="preserve">M2    </v>
          </cell>
          <cell r="D10998">
            <v>400</v>
          </cell>
        </row>
        <row r="10999">
          <cell r="A10999">
            <v>37560</v>
          </cell>
          <cell r="B10999" t="str">
            <v xml:space="preserve">PLACA DE SINALIZACAO DE SEGURANCA CONTRA INCENDIO - ALERTA, TRIANGULAR, BASE DE *30* CM, EM PVC *2* MM ANTI-CHAMAS (SIMBOLOS, CORES E PICTOGRAMAS CONFORME NBR 16820)                                                                                                                                                                                                                                                                                                                                     </v>
          </cell>
          <cell r="C10999" t="str">
            <v xml:space="preserve">UN    </v>
          </cell>
          <cell r="D10999">
            <v>40</v>
          </cell>
        </row>
        <row r="11000">
          <cell r="A11000">
            <v>37557</v>
          </cell>
          <cell r="B11000" t="str">
            <v xml:space="preserve">PLACA DE SINALIZACAO DE SEGURANCA CONTRA INCENDIO, FOTOLUMINESCENTE, QUADRADA, *14 X 14* CM, EM PVC *2* MM ANTI-CHAMAS (SIMBOLOS, CORES E PICTOGRAMAS CONFORME NBR 16820)                                                                                                                                                                                                                                                                                                                                 </v>
          </cell>
          <cell r="C11000" t="str">
            <v xml:space="preserve">UN    </v>
          </cell>
          <cell r="D11000">
            <v>12.15</v>
          </cell>
        </row>
        <row r="11001">
          <cell r="A11001">
            <v>37556</v>
          </cell>
          <cell r="B11001" t="str">
            <v xml:space="preserve">PLACA DE SINALIZACAO DE SEGURANCA CONTRA INCENDIO, FOTOLUMINESCENTE, QUADRADA, *20 X 20* CM, EM PVC *2* MM ANTI-CHAMAS (SIMBOLOS, CORES E PICTOGRAMAS CONFORME NBR 16820)                                                                                                                                                                                                                                                                                                                                 </v>
          </cell>
          <cell r="C11001" t="str">
            <v xml:space="preserve">UN    </v>
          </cell>
          <cell r="D11001">
            <v>23.5</v>
          </cell>
        </row>
        <row r="11002">
          <cell r="A11002">
            <v>37559</v>
          </cell>
          <cell r="B11002" t="str">
            <v xml:space="preserve">PLACA DE SINALIZACAO DE SEGURANCA CONTRA INCENDIO, FOTOLUMINESCENTE, RETANGULAR, *12 X 40* CM, EM PVC *2* MM ANTI-CHAMAS (SIMBOLOS, CORES E PICTOGRAMAS CONFORME NBR 16820)                                                                                                                                                                                                                                                                                                                               </v>
          </cell>
          <cell r="C11002" t="str">
            <v xml:space="preserve">UN    </v>
          </cell>
          <cell r="D11002">
            <v>28.83</v>
          </cell>
        </row>
        <row r="11003">
          <cell r="A11003">
            <v>37539</v>
          </cell>
          <cell r="B11003" t="str">
            <v xml:space="preserve">PLACA DE SINALIZACAO DE SEGURANCA CONTRA INCENDIO, FOTOLUMINESCENTE, RETANGULAR, *13 X 26* CM, EM PVC *2* MM ANTI-CHAMAS (SIMBOLOS, CORES E PICTOGRAMAS CONFORME NBR 16820)                                                                                                                                                                                                                                                                                                                               </v>
          </cell>
          <cell r="C11003" t="str">
            <v xml:space="preserve">UN    </v>
          </cell>
          <cell r="D11003">
            <v>20.32</v>
          </cell>
        </row>
        <row r="11004">
          <cell r="A11004">
            <v>37558</v>
          </cell>
          <cell r="B11004" t="str">
            <v xml:space="preserve">PLACA DE SINALIZACAO DE SEGURANCA CONTRA INCENDIO, FOTOLUMINESCENTE, RETANGULAR, *20 X 40* CM, EM PVC *2* MM ANTI-CHAMAS (SIMBOLOS, CORES E PICTOGRAMAS CONFORME NBR 16820)                                                                                                                                                                                                                                                                                                                               </v>
          </cell>
          <cell r="C11004" t="str">
            <v xml:space="preserve">UN    </v>
          </cell>
          <cell r="D11004">
            <v>37.880000000000003</v>
          </cell>
        </row>
        <row r="11005">
          <cell r="A11005">
            <v>34723</v>
          </cell>
          <cell r="B11005" t="str">
            <v xml:space="preserve">PLACA DE SINALIZACAO EM CHAPA DE ACO NUM 16 COM PINTURA REFLETIVA                                                                                                                                                                                                                                                                                                                                                                                                                                         </v>
          </cell>
          <cell r="C11005" t="str">
            <v xml:space="preserve">M2    </v>
          </cell>
          <cell r="D11005">
            <v>924</v>
          </cell>
        </row>
        <row r="11006">
          <cell r="A11006">
            <v>34721</v>
          </cell>
          <cell r="B11006" t="str">
            <v xml:space="preserve">PLACA DE SINALIZACAO EM CHAPA DE ALUMINIO COM PINTURA REFLETIVA, E = 2 MM                                                                                                                                                                                                                                                                                                                                                                                                                                 </v>
          </cell>
          <cell r="C11006" t="str">
            <v xml:space="preserve">M2    </v>
          </cell>
          <cell r="D11006">
            <v>1152.01</v>
          </cell>
        </row>
        <row r="11007">
          <cell r="A11007">
            <v>4309</v>
          </cell>
          <cell r="B11007" t="str">
            <v xml:space="preserve">PLACA DE VENTILACAO PARA TELHA DE FIBROCIMENTO CANALETE 49 KALHETA                                                                                                                                                                                                                                                                                                                                                                                                                                        </v>
          </cell>
          <cell r="C11007" t="str">
            <v xml:space="preserve">UN    </v>
          </cell>
          <cell r="D11007">
            <v>8.43</v>
          </cell>
        </row>
        <row r="11008">
          <cell r="A11008">
            <v>4307</v>
          </cell>
          <cell r="B11008" t="str">
            <v xml:space="preserve">PLACA DE VENTILACAO PARA TELHA DE FIBROCIMENTO, CANALETE 90 OU KALHETAO                                                                                                                                                                                                                                                                                                                                                                                                                                   </v>
          </cell>
          <cell r="C11008" t="str">
            <v xml:space="preserve">UN    </v>
          </cell>
          <cell r="D11008">
            <v>14.42</v>
          </cell>
        </row>
        <row r="11009">
          <cell r="A11009">
            <v>10850</v>
          </cell>
          <cell r="B11009" t="str">
            <v xml:space="preserve">PLACA NUMERACAO RESIDENCIAL EM CHAPA GALVANIZADA ESMALTADA 12 X 18 CM                                                                                                                                                                                                                                                                                                                                                                                                                                     </v>
          </cell>
          <cell r="C11009" t="str">
            <v xml:space="preserve">UN    </v>
          </cell>
          <cell r="D11009">
            <v>60</v>
          </cell>
        </row>
        <row r="11010">
          <cell r="A11010">
            <v>42438</v>
          </cell>
          <cell r="B11010" t="str">
            <v xml:space="preserve">PLACA ORIENTATIVA SOBRE EXERCICIOS, 2,00 M X 1,00 M (CHAPA GALVANIZADA #20), ESTRUTURA EM TUBOS REDONDOS DE ACO CARBONO, PINTURA NO PROCESSO ELETROSTATICO, ADESIVO FRENTE E VERSO - PARA ACADEMIA AO AR LIVRE / ACADEMIA DA TERCEIRA IDADE - ATI                                                                                                                                                                                                                                                         </v>
          </cell>
          <cell r="C11010" t="str">
            <v xml:space="preserve">UN    </v>
          </cell>
          <cell r="D11010">
            <v>2090.75</v>
          </cell>
        </row>
        <row r="11011">
          <cell r="A11011">
            <v>4792</v>
          </cell>
          <cell r="B11011" t="str">
            <v xml:space="preserve">PLACA VINILICA SEMIFLEXIVEL PARA PISOS, E = 3,2 MM, 30 X 30 CM (SEM COLOCACAO)                                                                                                                                                                                                                                                                                                                                                                                                                            </v>
          </cell>
          <cell r="C11011" t="str">
            <v xml:space="preserve">M2    </v>
          </cell>
          <cell r="D11011">
            <v>166.16</v>
          </cell>
        </row>
        <row r="11012">
          <cell r="A11012">
            <v>4790</v>
          </cell>
          <cell r="B11012" t="str">
            <v xml:space="preserve">PLACA VINILICA SEMIFLEXIVEL PARA REVESTIMENTO DE PISOS E PAREDES, E = 2 MM (SEM COLOCACAO)                                                                                                                                                                                                                                                                                                                                                                                                                </v>
          </cell>
          <cell r="C11012" t="str">
            <v xml:space="preserve">M2    </v>
          </cell>
          <cell r="D11012">
            <v>99.9</v>
          </cell>
        </row>
        <row r="11013">
          <cell r="A11013">
            <v>40671</v>
          </cell>
          <cell r="B11013" t="str">
            <v xml:space="preserve">PLACA/PISO DE CONCRETO POROSO/ PAVIMENTO PERMEAVEL/BLOCO DRENANTE DE CONCRETO, *40 X 40* CM, E = 6 CM, COR NATURAL                                                                                                                                                                                                                                                                                                                                                                                        </v>
          </cell>
          <cell r="C11013" t="str">
            <v xml:space="preserve">M2    </v>
          </cell>
          <cell r="D11013">
            <v>104.82</v>
          </cell>
        </row>
        <row r="11014">
          <cell r="A11014">
            <v>7552</v>
          </cell>
          <cell r="B11014" t="str">
            <v xml:space="preserve">PLACA/TAMPA CEGA EM LATAO ESCOVADO PARA CONDULETE EM LIGA DE ALUMINIO 4 X 4"                                                                                                                                                                                                                                                                                                                                                                                                                              </v>
          </cell>
          <cell r="C11014" t="str">
            <v xml:space="preserve">UN    </v>
          </cell>
          <cell r="D11014">
            <v>26.2</v>
          </cell>
        </row>
        <row r="11015">
          <cell r="A11015">
            <v>4893</v>
          </cell>
          <cell r="B11015" t="str">
            <v xml:space="preserve">PLUG OU BUJAO DE FERRO GALVANIZADO, DE 1 1/2"                                                                                                                                                                                                                                                                                                                                                                                                                                                             </v>
          </cell>
          <cell r="C11015" t="str">
            <v xml:space="preserve">UN    </v>
          </cell>
          <cell r="D11015">
            <v>15.74</v>
          </cell>
        </row>
        <row r="11016">
          <cell r="A11016">
            <v>4894</v>
          </cell>
          <cell r="B11016" t="str">
            <v xml:space="preserve">PLUG OU BUJAO DE FERRO GALVANIZADO, DE 1 1/4"                                                                                                                                                                                                                                                                                                                                                                                                                                                             </v>
          </cell>
          <cell r="C11016" t="str">
            <v xml:space="preserve">UN    </v>
          </cell>
          <cell r="D11016">
            <v>13.5</v>
          </cell>
        </row>
        <row r="11017">
          <cell r="A11017">
            <v>4888</v>
          </cell>
          <cell r="B11017" t="str">
            <v xml:space="preserve">PLUG OU BUJAO DE FERRO GALVANIZADO, DE 1/2"                                                                                                                                                                                                                                                                                                                                                                                                                                                               </v>
          </cell>
          <cell r="C11017" t="str">
            <v xml:space="preserve">UN    </v>
          </cell>
          <cell r="D11017">
            <v>4.5999999999999996</v>
          </cell>
        </row>
        <row r="11018">
          <cell r="A11018">
            <v>4890</v>
          </cell>
          <cell r="B11018" t="str">
            <v xml:space="preserve">PLUG OU BUJAO DE FERRO GALVANIZADO, DE 1"                                                                                                                                                                                                                                                                                                                                                                                                                                                                 </v>
          </cell>
          <cell r="C11018" t="str">
            <v xml:space="preserve">UN    </v>
          </cell>
          <cell r="D11018">
            <v>8.64</v>
          </cell>
        </row>
        <row r="11019">
          <cell r="A11019">
            <v>12411</v>
          </cell>
          <cell r="B11019" t="str">
            <v xml:space="preserve">PLUG OU BUJAO DE FERRO GALVANIZADO, DE 2 1/2"                                                                                                                                                                                                                                                                                                                                                                                                                                                             </v>
          </cell>
          <cell r="C11019" t="str">
            <v xml:space="preserve">UN    </v>
          </cell>
          <cell r="D11019">
            <v>46.54</v>
          </cell>
        </row>
        <row r="11020">
          <cell r="A11020">
            <v>4891</v>
          </cell>
          <cell r="B11020" t="str">
            <v xml:space="preserve">PLUG OU BUJAO DE FERRO GALVANIZADO, DE 2"                                                                                                                                                                                                                                                                                                                                                                                                                                                                 </v>
          </cell>
          <cell r="C11020" t="str">
            <v xml:space="preserve">UN    </v>
          </cell>
          <cell r="D11020">
            <v>23.27</v>
          </cell>
        </row>
        <row r="11021">
          <cell r="A11021">
            <v>4889</v>
          </cell>
          <cell r="B11021" t="str">
            <v xml:space="preserve">PLUG OU BUJAO DE FERRO GALVANIZADO, DE 3/4"                                                                                                                                                                                                                                                                                                                                                                                                                                                               </v>
          </cell>
          <cell r="C11021" t="str">
            <v xml:space="preserve">UN    </v>
          </cell>
          <cell r="D11021">
            <v>6.22</v>
          </cell>
        </row>
        <row r="11022">
          <cell r="A11022">
            <v>4892</v>
          </cell>
          <cell r="B11022" t="str">
            <v xml:space="preserve">PLUG OU BUJAO DE FERRO GALVANIZADO, DE 3"                                                                                                                                                                                                                                                                                                                                                                                                                                                                 </v>
          </cell>
          <cell r="C11022" t="str">
            <v xml:space="preserve">UN    </v>
          </cell>
          <cell r="D11022">
            <v>65.17</v>
          </cell>
        </row>
        <row r="11023">
          <cell r="A11023">
            <v>12412</v>
          </cell>
          <cell r="B11023" t="str">
            <v xml:space="preserve">PLUG OU BUJAO DE FERRO GALVANIZADO, DE 4"                                                                                                                                                                                                                                                                                                                                                                                                                                                                 </v>
          </cell>
          <cell r="C11023" t="str">
            <v xml:space="preserve">UN    </v>
          </cell>
          <cell r="D11023">
            <v>121.12</v>
          </cell>
        </row>
        <row r="11024">
          <cell r="A11024">
            <v>4907</v>
          </cell>
          <cell r="B11024" t="str">
            <v xml:space="preserve">PLUG PVC, JE, DN 100 MM, PARA REDE COLETORA ESGOTO                                                                                                                                                                                                                                                                                                                                                                                                                                                        </v>
          </cell>
          <cell r="C11024" t="str">
            <v xml:space="preserve">UN    </v>
          </cell>
          <cell r="D11024">
            <v>21.49</v>
          </cell>
        </row>
        <row r="11025">
          <cell r="A11025">
            <v>4902</v>
          </cell>
          <cell r="B11025" t="str">
            <v xml:space="preserve">PLUG PVC, JE, DN 150 MM, PARA REDE COLETORA ESGOTO                                                                                                                                                                                                                                                                                                                                                                                                                                                        </v>
          </cell>
          <cell r="C11025" t="str">
            <v xml:space="preserve">UN    </v>
          </cell>
          <cell r="D11025">
            <v>55.74</v>
          </cell>
        </row>
        <row r="11026">
          <cell r="A11026">
            <v>4741</v>
          </cell>
          <cell r="B11026" t="str">
            <v xml:space="preserve">PO DE PEDRA (POSTO PEDREIRA/FORNECEDOR, SEM FRETE)                                                                                                                                                                                                                                                                                                                                                                                                                                                        </v>
          </cell>
          <cell r="C11026" t="str">
            <v xml:space="preserve">M3    </v>
          </cell>
          <cell r="D11026">
            <v>66.239999999999995</v>
          </cell>
        </row>
        <row r="11027">
          <cell r="A11027">
            <v>4752</v>
          </cell>
          <cell r="B11027" t="str">
            <v xml:space="preserve">POCEIRO / ESCAVADOR DE VALAS E TUBULOES (HORISTA)                                                                                                                                                                                                                                                                                                                                                                                                                                                         </v>
          </cell>
          <cell r="C11027" t="str">
            <v xml:space="preserve">H     </v>
          </cell>
          <cell r="D11027">
            <v>21.23</v>
          </cell>
        </row>
        <row r="11028">
          <cell r="A11028">
            <v>41091</v>
          </cell>
          <cell r="B11028" t="str">
            <v xml:space="preserve">POCEIRO / ESCAVADOR DE VALAS E TUBULOES (MENSALISTA)                                                                                                                                                                                                                                                                                                                                                                                                                                                      </v>
          </cell>
          <cell r="C11028" t="str">
            <v xml:space="preserve">MES   </v>
          </cell>
          <cell r="D11028">
            <v>3719.05</v>
          </cell>
        </row>
        <row r="11029">
          <cell r="A11029">
            <v>13954</v>
          </cell>
          <cell r="B11029" t="str">
            <v xml:space="preserve">POLIDORA DE PISO (POLITRIZ) ELETRICA, MOTOR MONOFASICO DE 4 HP, PESO DE 100 KG, DIAMETRO DO TRABALHO DE 450 MM                                                                                                                                                                                                                                                                                                                                                                                            </v>
          </cell>
          <cell r="C11029" t="str">
            <v xml:space="preserve">UN    </v>
          </cell>
          <cell r="D11029">
            <v>7090.69</v>
          </cell>
        </row>
        <row r="11030">
          <cell r="A11030">
            <v>3411</v>
          </cell>
          <cell r="B11030" t="str">
            <v xml:space="preserve">POLIESTIRENO EXPANDIDO/EPS (ISOPOR), PEROLAS, PARA CONCRETO LEVE                                                                                                                                                                                                                                                                                                                                                                                                                                          </v>
          </cell>
          <cell r="C11030" t="str">
            <v xml:space="preserve">KG    </v>
          </cell>
          <cell r="D11030">
            <v>55.97</v>
          </cell>
        </row>
        <row r="11031">
          <cell r="A11031">
            <v>39995</v>
          </cell>
          <cell r="B11031" t="str">
            <v xml:space="preserve">POLIESTIRENO EXPANDIDO/EPS (ISOPOR), TIPO 2F, BLOCO                                                                                                                                                                                                                                                                                                                                                                                                                                                       </v>
          </cell>
          <cell r="C11031" t="str">
            <v xml:space="preserve">M3    </v>
          </cell>
          <cell r="D11031">
            <v>430.6</v>
          </cell>
        </row>
        <row r="11032">
          <cell r="A11032">
            <v>11615</v>
          </cell>
          <cell r="B11032" t="str">
            <v xml:space="preserve">POLIESTIRENO EXPANDIDO/EPS (ISOPOR), TIPO 2F, PLACA, ISOLAMENTO TERMOACUSTICO, E = 10 MM, 1000 X 500 MM                                                                                                                                                                                                                                                                                                                                                                                                   </v>
          </cell>
          <cell r="C11032" t="str">
            <v xml:space="preserve">M2    </v>
          </cell>
          <cell r="D11032">
            <v>3.65</v>
          </cell>
        </row>
        <row r="11033">
          <cell r="A11033">
            <v>3408</v>
          </cell>
          <cell r="B11033" t="str">
            <v xml:space="preserve">POLIESTIRENO EXPANDIDO/EPS (ISOPOR), TIPO 2F, PLACA, ISOLAMENTO TERMOACUSTICO, E = 20 MM, 1000 X 500 MM                                                                                                                                                                                                                                                                                                                                                                                                   </v>
          </cell>
          <cell r="C11033" t="str">
            <v xml:space="preserve">M2    </v>
          </cell>
          <cell r="D11033">
            <v>9.6999999999999993</v>
          </cell>
        </row>
        <row r="11034">
          <cell r="A11034">
            <v>3409</v>
          </cell>
          <cell r="B11034" t="str">
            <v xml:space="preserve">POLIESTIRENO EXPANDIDO/EPS (ISOPOR), TIPO 2F, PLACA, ISOLAMENTO TERMOACUSTICO, E = 50 MM, 1000 X 500 MM                                                                                                                                                                                                                                                                                                                                                                                                   </v>
          </cell>
          <cell r="C11034" t="str">
            <v xml:space="preserve">M2    </v>
          </cell>
          <cell r="D11034">
            <v>24.25</v>
          </cell>
        </row>
        <row r="11035">
          <cell r="A11035">
            <v>11427</v>
          </cell>
          <cell r="B11035" t="str">
            <v xml:space="preserve">POLVORA NEGRA                                                                                                                                                                                                                                                                                                                                                                                                                                                                                             </v>
          </cell>
          <cell r="C11035" t="str">
            <v xml:space="preserve">KG    </v>
          </cell>
          <cell r="D11035">
            <v>109.19</v>
          </cell>
        </row>
        <row r="11036">
          <cell r="A11036">
            <v>4491</v>
          </cell>
          <cell r="B11036" t="str">
            <v xml:space="preserve">PONTALETE *7,5 X 7,5* CM EM PINUS, MISTA OU EQUIVALENTE DA REGIAO - BRUTA                                                                                                                                                                                                                                                                                                                                                                                                                                 </v>
          </cell>
          <cell r="C11036" t="str">
            <v xml:space="preserve">M     </v>
          </cell>
          <cell r="D11036">
            <v>7.54</v>
          </cell>
        </row>
        <row r="11037">
          <cell r="A11037">
            <v>2745</v>
          </cell>
          <cell r="B11037" t="str">
            <v xml:space="preserve">PONTALETE ROLICO SEM TRATAMENTO, D = 8 A 11 CM, H = 3 M, EM EUCALIPTO OU EQUIVALENTE DA REGIAO - BRUTA (PARA ESCORAMENTO)                                                                                                                                                                                                                                                                                                                                                                                 </v>
          </cell>
          <cell r="C11037" t="str">
            <v xml:space="preserve">M     </v>
          </cell>
          <cell r="D11037">
            <v>3.22</v>
          </cell>
        </row>
        <row r="11038">
          <cell r="A11038">
            <v>14439</v>
          </cell>
          <cell r="B11038" t="str">
            <v xml:space="preserve">PONTALETE ROLICO SEM TRATAMENTO, D = 8 A 11 CM, H = 6 M, EM EUCALIPTO OU EQUIVALENTE DA REGIAO - BRUTA (PARA ESCORAMENTO)                                                                                                                                                                                                                                                                                                                                                                                 </v>
          </cell>
          <cell r="C11038" t="str">
            <v xml:space="preserve">M     </v>
          </cell>
          <cell r="D11038">
            <v>4</v>
          </cell>
        </row>
        <row r="11039">
          <cell r="A11039">
            <v>44496</v>
          </cell>
          <cell r="B11039" t="str">
            <v xml:space="preserve">PONTEIRO PARA MARTELO ROMPEDOR, DIAMETRO = *28* MM, COMPRIMENTO = *520* MM, ENCAIXE  SEXTAVADO                                                                                                                                                                                                                                                                                                                                                                                                            </v>
          </cell>
          <cell r="C11039" t="str">
            <v xml:space="preserve">UN    </v>
          </cell>
          <cell r="D11039">
            <v>222.23</v>
          </cell>
        </row>
        <row r="11040">
          <cell r="A11040">
            <v>12362</v>
          </cell>
          <cell r="B11040" t="str">
            <v xml:space="preserve">PORCA OLHAL EM ACO GALVANIZADO, ESPESSURA 16MM, ABERTURA 21MM                                                                                                                                                                                                                                                                                                                                                                                                                                             </v>
          </cell>
          <cell r="C11040" t="str">
            <v xml:space="preserve">UN    </v>
          </cell>
          <cell r="D11040">
            <v>13.04</v>
          </cell>
        </row>
        <row r="11041">
          <cell r="A11041">
            <v>421</v>
          </cell>
          <cell r="B11041" t="str">
            <v xml:space="preserve">PORCA OLHAL M 16, EM ACO GALVANIZADO, DIAMETRO = 16 MM                                                                                                                                                                                                                                                                                                                                                                                                                                                    </v>
          </cell>
          <cell r="C11041" t="str">
            <v xml:space="preserve">UN    </v>
          </cell>
          <cell r="D11041">
            <v>21.12</v>
          </cell>
        </row>
        <row r="11042">
          <cell r="A11042">
            <v>14148</v>
          </cell>
          <cell r="B11042" t="str">
            <v xml:space="preserve">PORCA UNIAO/JUNCAO ZINCADA SEXTAVADA 1/4 ", CHAVE 7/16 ", COMPRIMENTO = 25 MM                                                                                                                                                                                                                                                                                                                                                                                                                             </v>
          </cell>
          <cell r="C11042" t="str">
            <v xml:space="preserve">UN    </v>
          </cell>
          <cell r="D11042">
            <v>0.98</v>
          </cell>
        </row>
        <row r="11043">
          <cell r="A11043">
            <v>4341</v>
          </cell>
          <cell r="B11043" t="str">
            <v xml:space="preserve">PORCA ZINCADA, QUADRADA, DIAMETRO 3/8"                                                                                                                                                                                                                                                                                                                                                                                                                                                                    </v>
          </cell>
          <cell r="C11043" t="str">
            <v xml:space="preserve">UN    </v>
          </cell>
          <cell r="D11043">
            <v>1.07</v>
          </cell>
        </row>
        <row r="11044">
          <cell r="A11044">
            <v>4337</v>
          </cell>
          <cell r="B11044" t="str">
            <v xml:space="preserve">PORCA ZINCADA, QUADRADA, DIAMETRO 5/8"                                                                                                                                                                                                                                                                                                                                                                                                                                                                    </v>
          </cell>
          <cell r="C11044" t="str">
            <v xml:space="preserve">UN    </v>
          </cell>
          <cell r="D11044">
            <v>2.7</v>
          </cell>
        </row>
        <row r="11045">
          <cell r="A11045">
            <v>4339</v>
          </cell>
          <cell r="B11045" t="str">
            <v xml:space="preserve">PORCA ZINCADA, SEXTAVADA, DIAMETRO 1/2"                                                                                                                                                                                                                                                                                                                                                                                                                                                                   </v>
          </cell>
          <cell r="C11045" t="str">
            <v xml:space="preserve">UN    </v>
          </cell>
          <cell r="D11045">
            <v>0.56999999999999995</v>
          </cell>
        </row>
        <row r="11046">
          <cell r="A11046">
            <v>39997</v>
          </cell>
          <cell r="B11046" t="str">
            <v xml:space="preserve">PORCA ZINCADA, SEXTAVADA, DIAMETRO 1/4"                                                                                                                                                                                                                                                                                                                                                                                                                                                                   </v>
          </cell>
          <cell r="C11046" t="str">
            <v xml:space="preserve">UN    </v>
          </cell>
          <cell r="D11046">
            <v>0.32</v>
          </cell>
        </row>
        <row r="11047">
          <cell r="A11047">
            <v>11971</v>
          </cell>
          <cell r="B11047" t="str">
            <v xml:space="preserve">PORCA ZINCADA, SEXTAVADA, DIAMETRO 1"                                                                                                                                                                                                                                                                                                                                                                                                                                                                     </v>
          </cell>
          <cell r="C11047" t="str">
            <v xml:space="preserve">UN    </v>
          </cell>
          <cell r="D11047">
            <v>4.4800000000000004</v>
          </cell>
        </row>
        <row r="11048">
          <cell r="A11048">
            <v>4342</v>
          </cell>
          <cell r="B11048" t="str">
            <v xml:space="preserve">PORCA ZINCADA, SEXTAVADA, DIAMETRO 3/8"                                                                                                                                                                                                                                                                                                                                                                                                                                                                   </v>
          </cell>
          <cell r="C11048" t="str">
            <v xml:space="preserve">UN    </v>
          </cell>
          <cell r="D11048">
            <v>0.23</v>
          </cell>
        </row>
        <row r="11049">
          <cell r="A11049">
            <v>4330</v>
          </cell>
          <cell r="B11049" t="str">
            <v xml:space="preserve">PORCA ZINCADA, SEXTAVADA, DIAMETRO 5/16"                                                                                                                                                                                                                                                                                                                                                                                                                                                                  </v>
          </cell>
          <cell r="C11049" t="str">
            <v xml:space="preserve">UN    </v>
          </cell>
          <cell r="D11049">
            <v>0.15</v>
          </cell>
        </row>
        <row r="11050">
          <cell r="A11050">
            <v>4340</v>
          </cell>
          <cell r="B11050" t="str">
            <v xml:space="preserve">PORCA ZINCADA, SEXTAVADA, DIAMETRO 5/8"                                                                                                                                                                                                                                                                                                                                                                                                                                                                   </v>
          </cell>
          <cell r="C11050" t="str">
            <v xml:space="preserve">UN    </v>
          </cell>
          <cell r="D11050">
            <v>1.25</v>
          </cell>
        </row>
        <row r="11051">
          <cell r="A11051">
            <v>5088</v>
          </cell>
          <cell r="B11051" t="str">
            <v xml:space="preserve">PORTA CADEADO EM ACO GALVANIZADO, COMPRIMENTO DE 3 1/2"                                                                                                                                                                                                                                                                                                                                                                                                                                                   </v>
          </cell>
          <cell r="C11051" t="str">
            <v xml:space="preserve">UN    </v>
          </cell>
          <cell r="D11051">
            <v>6.43</v>
          </cell>
        </row>
        <row r="11052">
          <cell r="A11052">
            <v>11154</v>
          </cell>
          <cell r="B11052" t="str">
            <v xml:space="preserve">PORTA CORTA-FOGO SIMPLES PARA SAIDA DE EMERGENCIA, 1 FOLHA DE ABRIR, 5 CM, ACABAMENTO NATURAL / SEM PINTURA, COM FECHADURA TIPO TRINCO, DOBRADICAS E BATENTE, VAO LUZ DE 90 X 210 CM, CLASSE P-90 (NBR 11742)                                                                                                                                                                                                                                                                                             </v>
          </cell>
          <cell r="C11052" t="str">
            <v xml:space="preserve">UN    </v>
          </cell>
          <cell r="D11052">
            <v>1249.3900000000001</v>
          </cell>
        </row>
        <row r="11053">
          <cell r="A11053">
            <v>4989</v>
          </cell>
          <cell r="B11053" t="str">
            <v xml:space="preserve">PORTA DE ABRIR / GIRO, DE MADEIRA FOLHA MEDIA (NBR 15930) DE 1000 X 2100 MM, DE 35 MM A 40 MM DE ESPESSURA, NUCLEO SEMI-SOLIDO (SARRAFEADO), CAPA LISA EM HDF, ACABAMENTO EM LAMINADO NATURAL PARA VERNIZ                                                                                                                                                                                                                                                                                                 </v>
          </cell>
          <cell r="C11053" t="str">
            <v xml:space="preserve">UN    </v>
          </cell>
          <cell r="D11053">
            <v>372.05</v>
          </cell>
        </row>
        <row r="11054">
          <cell r="A11054">
            <v>4982</v>
          </cell>
          <cell r="B11054" t="str">
            <v xml:space="preserve">PORTA DE ABRIR / GIRO, DE MADEIRA FOLHA MEDIA (NBR 15930) DE 1000 X 2100 MM, DE 35 MM A 40 MM DE ESPESSURA, NUCLEO SEMI-SOLIDO (SARRAFEADO), CAPA LISA EM HDF, ACABAMENTO EM PRIMER PARA PINTURA                                                                                                                                                                                                                                                                                                          </v>
          </cell>
          <cell r="C11054" t="str">
            <v xml:space="preserve">UN    </v>
          </cell>
          <cell r="D11054">
            <v>348.96</v>
          </cell>
        </row>
        <row r="11055">
          <cell r="A11055">
            <v>4962</v>
          </cell>
          <cell r="B11055" t="str">
            <v xml:space="preserve">PORTA DE ABRIR / GIRO, DE MADEIRA FOLHA MEDIA (NBR 15930) DE 700 X 2100 MM, DE 35 MM A 40 MM DE ESPESSURA, NUCLEO SEMI-SOLIDO (SARRAFEADO), CAPA FRISADA EM HDF, ACABAMENTO MELAMINICO EM PADRAO MADEIRA                                                                                                                                                                                                                                                                                                  </v>
          </cell>
          <cell r="C11055" t="str">
            <v xml:space="preserve">UN    </v>
          </cell>
          <cell r="D11055">
            <v>275.2</v>
          </cell>
        </row>
        <row r="11056">
          <cell r="A11056">
            <v>4981</v>
          </cell>
          <cell r="B11056" t="str">
            <v xml:space="preserve">PORTA DE ABRIR / GIRO, DE MADEIRA FOLHA MEDIA (NBR 15930) DE 700 X 2100 MM, DE 35 MM A 40 MM DE ESPESSURA, NUCLEO SEMI-SOLIDO (SARRAFEADO), CAPA LISA EM HDF, ACABAMENTO EM LAMINADO NATURAL PARA VERNIZ                                                                                                                                                                                                                                                                                                  </v>
          </cell>
          <cell r="C11056" t="str">
            <v xml:space="preserve">UN    </v>
          </cell>
          <cell r="D11056">
            <v>245</v>
          </cell>
        </row>
        <row r="11057">
          <cell r="A11057">
            <v>4964</v>
          </cell>
          <cell r="B11057" t="str">
            <v xml:space="preserve">PORTA DE ABRIR / GIRO, DE MADEIRA FOLHA MEDIA (NBR 15930) DE 800 X 2100 MM, DE 35 MM A 40 MM DE ESPESSURA, NUCLEO SEMI-SOLIDO (SARRAFEADO), CAPA FRISADA EM HDF, ACABAMENTO MELAMINICO EM PADRAO MADEIRA                                                                                                                                                                                                                                                                                                  </v>
          </cell>
          <cell r="C11057" t="str">
            <v xml:space="preserve">UN    </v>
          </cell>
          <cell r="D11057">
            <v>310.81</v>
          </cell>
        </row>
        <row r="11058">
          <cell r="A11058">
            <v>4992</v>
          </cell>
          <cell r="B11058" t="str">
            <v xml:space="preserve">PORTA DE ABRIR / GIRO, DE MADEIRA FOLHA MEDIA (NBR 15930) DE 800 X 2100 MM, DE 35 MM A 40 MM DE ESPESSURA, NUCLEO SEMI-SOLIDO (SARRAFEADO), CAPA LISA EM HDF, ACABAMENTO EM LAMINADO NATURAL PARA VERNIZ                                                                                                                                                                                                                                                                                                  </v>
          </cell>
          <cell r="C11058" t="str">
            <v xml:space="preserve">UN    </v>
          </cell>
          <cell r="D11058">
            <v>303.61</v>
          </cell>
        </row>
        <row r="11059">
          <cell r="A11059">
            <v>4987</v>
          </cell>
          <cell r="B11059" t="str">
            <v xml:space="preserve">PORTA DE ABRIR / GIRO, DE MADEIRA FOLHA MEDIA (NBR 15930) DE 900 X 2100 MM, DE 35 MM A 40 MM DE ESPESSURA, NUCLEO SEMI-SOLIDO (SARRAFEADO), CAPA LISA EM HDF, ACABAMENTO EM LAMINADO NATURAL PARA VERNIZ                                                                                                                                                                                                                                                                                                  </v>
          </cell>
          <cell r="C11059" t="str">
            <v xml:space="preserve">UN    </v>
          </cell>
          <cell r="D11059">
            <v>347.35</v>
          </cell>
        </row>
        <row r="11060">
          <cell r="A11060">
            <v>4930</v>
          </cell>
          <cell r="B11060" t="str">
            <v xml:space="preserve">PORTA DE ABRIR / GIRO, EM GRADIL FERRO, COM BARRA CHATA 3 CM X 1/4", COM REQUADRO E GUARNICAO - COMPLETO - ACABAMENTO NATURAL                                                                                                                                                                                                                                                                                                                                                                             </v>
          </cell>
          <cell r="C11060" t="str">
            <v xml:space="preserve">M2    </v>
          </cell>
          <cell r="D11060">
            <v>529.20000000000005</v>
          </cell>
        </row>
        <row r="11061">
          <cell r="A11061">
            <v>4998</v>
          </cell>
          <cell r="B11061" t="str">
            <v xml:space="preserve">PORTA DE ABRIR / GIRO, EM MADEIRA MACICA (ANGELIM OU EQUIVALENTE REGIONAL), QUALQUER DESENHO (VERTICAL/DIAGONAL/HORIZ.), E = *3,5* CM, DIMENSOES 2,10 X 0,70 (SOMENTE FOLHA DE PORTA, ACABAMENTO NATURAL)                                                                                                                                                                                                                                                                                                 </v>
          </cell>
          <cell r="C11061" t="str">
            <v xml:space="preserve">M2    </v>
          </cell>
          <cell r="D11061">
            <v>654.91999999999996</v>
          </cell>
        </row>
        <row r="11062">
          <cell r="A11062">
            <v>39021</v>
          </cell>
          <cell r="B11062" t="str">
            <v xml:space="preserve">PORTA DE ABRIR EM ACO, COM DIVISAO HORIZONTAL PARA VIDROS, 90 X 210 CM, COM FUNDO ANTICORROSIVO/PRIMER DE PROTECAO, INCLUI FECHADURA, MACANETA E PARAFUSO, SEM GUARNICAO/ALIZAR/VISTA, VIDROS NAO INCLUSOS                                                                                                                                                                                                                                                                                                </v>
          </cell>
          <cell r="C11062" t="str">
            <v xml:space="preserve">UN    </v>
          </cell>
          <cell r="D11062">
            <v>562.66999999999996</v>
          </cell>
        </row>
        <row r="11063">
          <cell r="A11063">
            <v>39022</v>
          </cell>
          <cell r="B11063" t="str">
            <v xml:space="preserve">PORTA DE ABRIR EM ACO, TIPO VENEZIANA, 90 X 210 CM, COM FUNDO ANTICORROSIVO / PRIMER DE PROTECAO, INCLUI FECHADURA, MACANETA E PARAFUSOS, SEM GUARNICAO/ALIZAR/VISTA                                                                                                                                                                                                                                                                                                                                      </v>
          </cell>
          <cell r="C11063" t="str">
            <v xml:space="preserve">UN    </v>
          </cell>
          <cell r="D11063">
            <v>504</v>
          </cell>
        </row>
        <row r="11064">
          <cell r="A11064">
            <v>39024</v>
          </cell>
          <cell r="B11064" t="str">
            <v xml:space="preserve">PORTA DE ABRIR EM ALUMINIO COM DIVISAO HORIZONTAL PARA VIDROS, ACABAMENTO ANODIZADO NATURAL, VIDROS INCLUSOS, SEM GUARNICAO/ALIZAR/VISTA, 87 CM X 210 CM                                                                                                                                                                                                                                                                                                                                                  </v>
          </cell>
          <cell r="C11064" t="str">
            <v xml:space="preserve">UN    </v>
          </cell>
          <cell r="D11064">
            <v>749.51</v>
          </cell>
        </row>
        <row r="11065">
          <cell r="A11065">
            <v>4914</v>
          </cell>
          <cell r="B11065" t="str">
            <v xml:space="preserve">PORTA DE ABRIR EM ALUMINIO COM LAMBRI HORIZONTAL/LAMINADA, ACABAMENTO ANODIZADO NATURAL, SEM GUARNICAO/ALIZAR/VISTA                                                                                                                                                                                                                                                                                                                                                                                       </v>
          </cell>
          <cell r="C11065" t="str">
            <v xml:space="preserve">M2    </v>
          </cell>
          <cell r="D11065">
            <v>607.72</v>
          </cell>
        </row>
        <row r="11066">
          <cell r="A11066">
            <v>4917</v>
          </cell>
          <cell r="B11066" t="str">
            <v xml:space="preserve">PORTA DE ABRIR EM ALUMINIO TIPO VENEZIANA, ACABAMENTO ANODIZADO NATURAL, SEM GUARNICAO/ALIZAR/VISTA                                                                                                                                                                                                                                                                                                                                                                                                       </v>
          </cell>
          <cell r="C11066" t="str">
            <v xml:space="preserve">M2    </v>
          </cell>
          <cell r="D11066">
            <v>419.7</v>
          </cell>
        </row>
        <row r="11067">
          <cell r="A11067">
            <v>39025</v>
          </cell>
          <cell r="B11067" t="str">
            <v xml:space="preserve">PORTA DE ABRIR, TIPO VENEZIANA, EM ALUMINIO, ACABAMENTO ANODIZADO NATURAL, 90 CM X 210 CM (LARGURA X ALTURA), SEM GUARNICAO/ALIZAR/VISTA                                                                                                                                                                                                                                                                                                                                                                  </v>
          </cell>
          <cell r="C11067" t="str">
            <v xml:space="preserve">UN    </v>
          </cell>
          <cell r="D11067">
            <v>768.55</v>
          </cell>
        </row>
        <row r="11068">
          <cell r="A11068">
            <v>4922</v>
          </cell>
          <cell r="B11068" t="str">
            <v xml:space="preserve">PORTA DE CORRER EM ALUMINIO, DUAS FOLHAS MOVEIS COM VIDRO, FECHADURA E PUXADOR EMBUTIDO, ACABAMENTO ANODIZADO NATURAL, SEM GUARNICAO/ALIZAR/VISTA                                                                                                                                                                                                                                                                                                                                                         </v>
          </cell>
          <cell r="C11068" t="str">
            <v xml:space="preserve">M2    </v>
          </cell>
          <cell r="D11068">
            <v>389.31</v>
          </cell>
        </row>
        <row r="11069">
          <cell r="A11069">
            <v>4911</v>
          </cell>
          <cell r="B11069" t="str">
            <v xml:space="preserve">PORTA DE ENROLAR MANUAL COMPLETA, ARTICULADA RAIADA LARGA, EM ACO GALVANIZADO NATURAL, CHAPA NUMERO 24 (SEM INSTALACAO)                                                                                                                                                                                                                                                                                                                                                                                   </v>
          </cell>
          <cell r="C11069" t="str">
            <v xml:space="preserve">M2    </v>
          </cell>
          <cell r="D11069">
            <v>321.16000000000003</v>
          </cell>
        </row>
        <row r="11070">
          <cell r="A11070">
            <v>37518</v>
          </cell>
          <cell r="B11070" t="str">
            <v xml:space="preserve">PORTA DE ENROLAR MANUAL COMPLETA, PERFIL MEIA CANA CEGA, EM ACO GALVANIZADO COM PINTURA ELETROSTATICA, CHAPA NUMERO 24" (SEM INSTALACAO)                                                                                                                                                                                                                                                                                                                                                                  </v>
          </cell>
          <cell r="C11070" t="str">
            <v xml:space="preserve">M2    </v>
          </cell>
          <cell r="D11070">
            <v>521.88</v>
          </cell>
        </row>
        <row r="11071">
          <cell r="A11071">
            <v>4910</v>
          </cell>
          <cell r="B11071" t="str">
            <v xml:space="preserve">PORTA DE ENROLAR MANUAL COMPLETA, PERFIL MEIA CANA CEGA, EM ACO GALVANIZADO NATURAL, CHAPA NUMERO 24 (SEM INSTALACAO)                                                                                                                                                                                                                                                                                                                                                                                     </v>
          </cell>
          <cell r="C11071" t="str">
            <v xml:space="preserve">M2    </v>
          </cell>
          <cell r="D11071">
            <v>439.95</v>
          </cell>
        </row>
        <row r="11072">
          <cell r="A11072">
            <v>4943</v>
          </cell>
          <cell r="B11072" t="str">
            <v xml:space="preserve">PORTA DE ENROLAR MANUAL COMPLETA, PERFIL MEIA CANA VAZADA TIJOLINHO, EM ACO GALVANIZADO NATURAL, CHAPA NUMERO 24 (SEM INSTALACAO)                                                                                                                                                                                                                                                                                                                                                                         </v>
          </cell>
          <cell r="C11072" t="str">
            <v xml:space="preserve">M2    </v>
          </cell>
          <cell r="D11072">
            <v>655.42</v>
          </cell>
        </row>
        <row r="11073">
          <cell r="A11073">
            <v>5002</v>
          </cell>
          <cell r="B11073" t="str">
            <v xml:space="preserve">PORTA DE MADEIRA QUADRICULADA PARA VIDRO, DE CORRER (EUCALIPTO OU EQUIVALENTE REGIONAL), E = *3,5* CM                                                                                                                                                                                                                                                                                                                                                                                                     </v>
          </cell>
          <cell r="C11073" t="str">
            <v xml:space="preserve">M2    </v>
          </cell>
          <cell r="D11073">
            <v>477.42</v>
          </cell>
        </row>
        <row r="11074">
          <cell r="A11074">
            <v>4977</v>
          </cell>
          <cell r="B11074" t="str">
            <v xml:space="preserve">PORTA DE MADEIRA TIPO VENEZIANA (EUCALIPTO OU EQUIVALENTE REGIONAL), E = *3,5* CM                                                                                                                                                                                                                                                                                                                                                                                                                         </v>
          </cell>
          <cell r="C11074" t="str">
            <v xml:space="preserve">M2    </v>
          </cell>
          <cell r="D11074">
            <v>322.27999999999997</v>
          </cell>
        </row>
        <row r="11075">
          <cell r="A11075">
            <v>5028</v>
          </cell>
          <cell r="B11075" t="str">
            <v xml:space="preserve">PORTA DE MADEIRA-DE-LEI QUADRICULADA PARA VIDRO, DE CORRER (ANGELIM OU EQUIVALENTE REGIONAL), E = *3,5* CM                                                                                                                                                                                                                                                                                                                                                                                                </v>
          </cell>
          <cell r="C11075" t="str">
            <v xml:space="preserve">M2    </v>
          </cell>
          <cell r="D11075">
            <v>788.56</v>
          </cell>
        </row>
        <row r="11076">
          <cell r="A11076">
            <v>4969</v>
          </cell>
          <cell r="B11076" t="str">
            <v xml:space="preserve">PORTA DE MADEIRA-DE-LEI TIPO VENEZIANA (ANGELIM OU EQUIVALENTE REGIONAL), E = *3,5* CM                                                                                                                                                                                                                                                                                                                                                                                                                    </v>
          </cell>
          <cell r="C11076" t="str">
            <v xml:space="preserve">M2    </v>
          </cell>
          <cell r="D11076">
            <v>455.8</v>
          </cell>
        </row>
        <row r="11077">
          <cell r="A11077">
            <v>11364</v>
          </cell>
          <cell r="B11077" t="str">
            <v xml:space="preserve">PORTA DE MADEIRA, FOLHA LEVE (NBR 15930) DE 600 X 2100 MM, DE 35 MM A 40 MM DE ESPESSURA, NUCLEO COLMEIA, CAPA LISA EM HDF, ACABAMENTO EM PRIMER PARA PINTURA                                                                                                                                                                                                                                                                                                                                             </v>
          </cell>
          <cell r="C11077" t="str">
            <v xml:space="preserve">UN    </v>
          </cell>
          <cell r="D11077">
            <v>210.48</v>
          </cell>
        </row>
        <row r="11078">
          <cell r="A11078">
            <v>11365</v>
          </cell>
          <cell r="B11078" t="str">
            <v xml:space="preserve">PORTA DE MADEIRA, FOLHA LEVE (NBR 15930) DE 700 X 2100 MM, DE 35 MM A 40 MM DE ESPESSURA, NUCLEO COLMEIA, CAPA LISA EM HDF, ACABAMENTO EM PRIMER PARA PINTURA                                                                                                                                                                                                                                                                                                                                             </v>
          </cell>
          <cell r="C11078" t="str">
            <v xml:space="preserve">UN    </v>
          </cell>
          <cell r="D11078">
            <v>218.42</v>
          </cell>
        </row>
        <row r="11079">
          <cell r="A11079">
            <v>11366</v>
          </cell>
          <cell r="B11079" t="str">
            <v xml:space="preserve">PORTA DE MADEIRA, FOLHA LEVE (NBR 15930) DE 800 X 2100 MM, DE 35 MM A 40 MM DE ESPESSURA, NUCLEO COLMEIA, CAPA LISA EM HDF, ACABAMENTO EM PRIMER PARA PINTURA                                                                                                                                                                                                                                                                                                                                             </v>
          </cell>
          <cell r="C11079" t="str">
            <v xml:space="preserve">UN    </v>
          </cell>
          <cell r="D11079">
            <v>232.18</v>
          </cell>
        </row>
        <row r="11080">
          <cell r="A11080">
            <v>43777</v>
          </cell>
          <cell r="B11080" t="str">
            <v xml:space="preserve">PORTA DE MADEIRA, FOLHA LEVE (NBR 15930), DE 600 X 2100 MM, E = 35 MM, NUCLEO COLMEIA, CAPA LISA EM HDF, ACABAMENTO MELAMINICO EM PADRAO MADEIRA                                                                                                                                                                                                                                                                                                                                                          </v>
          </cell>
          <cell r="C11080" t="str">
            <v xml:space="preserve">UN    </v>
          </cell>
          <cell r="D11080">
            <v>272.73</v>
          </cell>
        </row>
        <row r="11081">
          <cell r="A11081">
            <v>20322</v>
          </cell>
          <cell r="B11081" t="str">
            <v xml:space="preserve">PORTA DE MADEIRA, FOLHA MEDIA (NBR 15930) DE 600 X 2100 MM, DE 35 MM A 40 MM DE ESPESSURA, NUCLEO SEMI-SOLIDO (SARRAFEADO), CAPA FRISADA EM HDF, ACABAMENTO MELAMINICO EM PADRAO MADEIRA                                                                                                                                                                                                                                                                                                                  </v>
          </cell>
          <cell r="C11081" t="str">
            <v xml:space="preserve">UN    </v>
          </cell>
          <cell r="D11081">
            <v>253.18</v>
          </cell>
        </row>
        <row r="11082">
          <cell r="A11082">
            <v>10553</v>
          </cell>
          <cell r="B11082" t="str">
            <v xml:space="preserve">PORTA DE MADEIRA, FOLHA MEDIA (NBR 15930) DE 600 X 2100 MM, DE 35 MM A 40 MM DE ESPESSURA, NUCLEO SEMI-SOLIDO (SARRAFEADO), CAPA LISA EM HDF, ACABAMENTO EM PRIMER PARA PINTURA                                                                                                                                                                                                                                                                                                                           </v>
          </cell>
          <cell r="C11082" t="str">
            <v xml:space="preserve">UN    </v>
          </cell>
          <cell r="D11082">
            <v>229.89</v>
          </cell>
        </row>
        <row r="11083">
          <cell r="A11083">
            <v>5020</v>
          </cell>
          <cell r="B11083" t="str">
            <v xml:space="preserve">PORTA DE MADEIRA, FOLHA MEDIA (NBR 15930) DE 600 X 2100 MM, DE 35 MM A 40 MM DE ESPESSURA, NUCLEO SEMI-SOLIDO (SARRAFEADO), CAPA LISA EM HDF, ACABAMENTO LAMINADO NATURAL PARA VERNIZ                                                                                                                                                                                                                                                                                                                     </v>
          </cell>
          <cell r="C11083" t="str">
            <v xml:space="preserve">UN    </v>
          </cell>
          <cell r="D11083">
            <v>242.37</v>
          </cell>
        </row>
        <row r="11084">
          <cell r="A11084">
            <v>10554</v>
          </cell>
          <cell r="B11084" t="str">
            <v xml:space="preserve">PORTA DE MADEIRA, FOLHA MEDIA (NBR 15930) DE 700 X 2100 MM, DE 35 MM A 40 MM DE ESPESSURA, NUCLEO SEMI-SOLIDO (SARRAFEADO), CAPA LISA EM HDF, ACABAMENTO EM PRIMER PARA PINTURA                                                                                                                                                                                                                                                                                                                           </v>
          </cell>
          <cell r="C11084" t="str">
            <v xml:space="preserve">UN    </v>
          </cell>
          <cell r="D11084">
            <v>231.92</v>
          </cell>
        </row>
        <row r="11085">
          <cell r="A11085">
            <v>10555</v>
          </cell>
          <cell r="B11085" t="str">
            <v xml:space="preserve">PORTA DE MADEIRA, FOLHA MEDIA (NBR 15930) DE 800 X 2100 MM, DE 35 MM A 40 MM DE ESPESSURA, NUCLEO SEMI-SOLIDO (SARRAFEADO), CAPA LISA EM HDF, ACABAMENTO EM PRIMER PARA PINTURA                                                                                                                                                                                                                                                                                                                           </v>
          </cell>
          <cell r="C11085" t="str">
            <v xml:space="preserve">UN    </v>
          </cell>
          <cell r="D11085">
            <v>252.92</v>
          </cell>
        </row>
        <row r="11086">
          <cell r="A11086">
            <v>10556</v>
          </cell>
          <cell r="B11086" t="str">
            <v xml:space="preserve">PORTA DE MADEIRA, FOLHA MEDIA (NBR 15930) DE 900 X 2100 MM, DE 35 MM A 40 MM DE ESPESSURA, NUCLEO SEMI-SOLIDO (SARRAFEADO), CAPA LISA EM HDF, ACABAMENTO EM PRIMER PARA PINTURA                                                                                                                                                                                                                                                                                                                           </v>
          </cell>
          <cell r="C11086" t="str">
            <v xml:space="preserve">UN    </v>
          </cell>
          <cell r="D11086">
            <v>336.28</v>
          </cell>
        </row>
        <row r="11087">
          <cell r="A11087">
            <v>39502</v>
          </cell>
          <cell r="B11087" t="str">
            <v xml:space="preserve">PORTA DE MADEIRA, FOLHA PESADA (NBR 15930) DE 800 X 2100 MM, DE 40 MM A 45 MM DE ESPESSURA, NUCLEO SOLIDO, CAPA LISA EM HDF, ACABAMENTO EM LAMINADO NATURAL PARA VERNIZ                                                                                                                                                                                                                                                                                                                                   </v>
          </cell>
          <cell r="C11087" t="str">
            <v xml:space="preserve">UN    </v>
          </cell>
          <cell r="D11087">
            <v>472.22</v>
          </cell>
        </row>
        <row r="11088">
          <cell r="A11088">
            <v>39504</v>
          </cell>
          <cell r="B11088" t="str">
            <v xml:space="preserve">PORTA DE MADEIRA, FOLHA PESADA (NBR 15930) DE 800 X 2100 MM, DE 40 MM A 45 MM DE ESPESSURA, NUCLEO SOLIDO, CAPA LISA EM HDF, ACABAMENTO EM PRIMER PARA PINTURA                                                                                                                                                                                                                                                                                                                                            </v>
          </cell>
          <cell r="C11088" t="str">
            <v xml:space="preserve">UN    </v>
          </cell>
          <cell r="D11088">
            <v>522.19000000000005</v>
          </cell>
        </row>
        <row r="11089">
          <cell r="A11089">
            <v>39503</v>
          </cell>
          <cell r="B11089" t="str">
            <v xml:space="preserve">PORTA DE MADEIRA, FOLHA PESADA (NBR 15930) DE 900 X 2100 MM, DE 40 MM A 45 MM DE ESPESSURA, NUCLEO SOLIDO, CAPA LISA EM HDF, ACABAMENTO EM LAMINADO NATURAL PARA VERNIZ                                                                                                                                                                                                                                                                                                                                   </v>
          </cell>
          <cell r="C11089" t="str">
            <v xml:space="preserve">UN    </v>
          </cell>
          <cell r="D11089">
            <v>549.59</v>
          </cell>
        </row>
        <row r="11090">
          <cell r="A11090">
            <v>39505</v>
          </cell>
          <cell r="B11090" t="str">
            <v xml:space="preserve">PORTA DE MADEIRA, FOLHA PESADA (NBR 15930) DE 900 X 2100 MM, DE 40 MM A 45 MM DE ESPESSURA, NUCLEO SOLIDO, CAPA LISA EM HDF, ACABAMENTO EM PRIMER PARA PINTURA                                                                                                                                                                                                                                                                                                                                            </v>
          </cell>
          <cell r="C11090" t="str">
            <v xml:space="preserve">UN    </v>
          </cell>
          <cell r="D11090">
            <v>592.26</v>
          </cell>
        </row>
        <row r="11091">
          <cell r="A11091">
            <v>44471</v>
          </cell>
          <cell r="B11091" t="str">
            <v xml:space="preserve">PORTA DENTE PARA  FRESADORA                                                                                                                                                                                                                                                                                                                                                                                                                                                                               </v>
          </cell>
          <cell r="C11091" t="str">
            <v xml:space="preserve">UN    </v>
          </cell>
          <cell r="D11091">
            <v>540.29</v>
          </cell>
        </row>
        <row r="11092">
          <cell r="A11092">
            <v>4944</v>
          </cell>
          <cell r="B11092" t="str">
            <v xml:space="preserve">PORTA GRADE DE ENROLAR MANUAL COMPLETA, PERFIL TUBULAR TIJOLINHO 3/4 ", EM ACO GALVANIZADO NATURAL (SEM INSTALACAO)                                                                                                                                                                                                                                                                                                                                                                                       </v>
          </cell>
          <cell r="C11092" t="str">
            <v xml:space="preserve">M2    </v>
          </cell>
          <cell r="D11092">
            <v>979.86</v>
          </cell>
        </row>
        <row r="11093">
          <cell r="A11093">
            <v>21102</v>
          </cell>
          <cell r="B11093" t="str">
            <v xml:space="preserve">PORTA TOALHA BANHO EM METAL CROMADO, TIPO BARRA                                                                                                                                                                                                                                                                                                                                                                                                                                                           </v>
          </cell>
          <cell r="C11093" t="str">
            <v xml:space="preserve">UN    </v>
          </cell>
          <cell r="D11093">
            <v>56.13</v>
          </cell>
        </row>
        <row r="11094">
          <cell r="A11094">
            <v>21101</v>
          </cell>
          <cell r="B11094" t="str">
            <v xml:space="preserve">PORTA TOALHA ROSTO EM METAL CROMADO, TIPO ARGOLA                                                                                                                                                                                                                                                                                                                                                                                                                                                          </v>
          </cell>
          <cell r="C11094" t="str">
            <v xml:space="preserve">UN    </v>
          </cell>
          <cell r="D11094">
            <v>36.049999999999997</v>
          </cell>
        </row>
        <row r="11095">
          <cell r="A11095">
            <v>34713</v>
          </cell>
          <cell r="B11095" t="str">
            <v xml:space="preserve">PORTA VIDRO TEMPERADO INCOLOR, 2 FOLHAS DE CORRER, E = 10 MM (SEM FERRAGENS E SEM COLOCACAO)                                                                                                                                                                                                                                                                                                                                                                                                              </v>
          </cell>
          <cell r="C11095" t="str">
            <v xml:space="preserve">M2    </v>
          </cell>
          <cell r="D11095">
            <v>473.99</v>
          </cell>
        </row>
        <row r="11096">
          <cell r="A11096">
            <v>37563</v>
          </cell>
          <cell r="B11096" t="str">
            <v xml:space="preserve">PORTAO BASCULANTE, MANUAL, EM ACO GALVANIZADO, CHAPA 26, TIPO LAMBRIL, COM REQUADRO, ACABAMENTO NATURAL                                                                                                                                                                                                                                                                                                                                                                                                   </v>
          </cell>
          <cell r="C11096" t="str">
            <v xml:space="preserve">M2    </v>
          </cell>
          <cell r="D11096">
            <v>582.30999999999995</v>
          </cell>
        </row>
        <row r="11097">
          <cell r="A11097">
            <v>4948</v>
          </cell>
          <cell r="B11097" t="str">
            <v xml:space="preserve">PORTAO DE ABRIR / GIRO, EM GRADIL DE METALON REDONDO DE 3/4" VERTICAL, COM REQUADRO, ACABAMENTO NATURAL - COMPLETO                                                                                                                                                                                                                                                                                                                                                                                        </v>
          </cell>
          <cell r="C11097" t="str">
            <v xml:space="preserve">M2    </v>
          </cell>
          <cell r="D11097">
            <v>506.62</v>
          </cell>
        </row>
        <row r="11098">
          <cell r="A11098">
            <v>37561</v>
          </cell>
          <cell r="B11098" t="str">
            <v xml:space="preserve">PORTAO DE CORRER EM CHAPA TIPO PAINEL LAMBRIL QUADRADO, COM PORTA SOCIAL COMPLETA INCLUIDA, COM REQUADRO, ACABAMENTO NATURAL, COM TRILHOS E ROLDANAS                                                                                                                                                                                                                                                                                                                                                      </v>
          </cell>
          <cell r="C11098" t="str">
            <v xml:space="preserve">M2    </v>
          </cell>
          <cell r="D11098">
            <v>472.5</v>
          </cell>
        </row>
        <row r="11099">
          <cell r="A11099">
            <v>37562</v>
          </cell>
          <cell r="B11099" t="str">
            <v xml:space="preserve">PORTAO DE CORRER EM GRADIL FIXO DE BARRA DE FERRO CHATA DE 3 X 1/4" NA VERTICAL, SEM REQUADRO, ACABAMENTO NATURAL, COM TRILHOS E ROLDANAS                                                                                                                                                                                                                                                                                                                                                                 </v>
          </cell>
          <cell r="C11099" t="str">
            <v xml:space="preserve">M2    </v>
          </cell>
          <cell r="D11099">
            <v>619.5</v>
          </cell>
        </row>
        <row r="11100">
          <cell r="A11100">
            <v>14164</v>
          </cell>
          <cell r="B11100" t="str">
            <v xml:space="preserve">POSTE CONICO CONTINUO EM ACO GALVANIZADO, CURVO, BRACO DUPLO, ENGASTADO, H = 9 M, DIAMETRO INFERIOR/BASE = *135* MM                                                                                                                                                                                                                                                                                                                                                                                       </v>
          </cell>
          <cell r="C11100" t="str">
            <v xml:space="preserve">UN    </v>
          </cell>
          <cell r="D11100">
            <v>1836.36</v>
          </cell>
        </row>
        <row r="11101">
          <cell r="A11101">
            <v>14163</v>
          </cell>
          <cell r="B11101" t="str">
            <v xml:space="preserve">POSTE CONICO CONTINUO EM ACO GALVANIZADO, CURVO, BRACO DUPLO, FLANGEADO, H = 9 M, DIAMETRO INFERIOR = *135* MM                                                                                                                                                                                                                                                                                                                                                                                            </v>
          </cell>
          <cell r="C11101" t="str">
            <v xml:space="preserve">UN    </v>
          </cell>
          <cell r="D11101">
            <v>2087.14</v>
          </cell>
        </row>
        <row r="11102">
          <cell r="A11102">
            <v>5051</v>
          </cell>
          <cell r="B11102" t="str">
            <v xml:space="preserve">POSTE CONICO CONTINUO EM ACO GALVANIZADO, CURVO, BRACO SIMPLES, ENGASTADO, H = 9 M, DIAMETRO INFERIOR = *135* MM                                                                                                                                                                                                                                                                                                                                                                                          </v>
          </cell>
          <cell r="C11102" t="str">
            <v xml:space="preserve">UN    </v>
          </cell>
          <cell r="D11102">
            <v>1775.08</v>
          </cell>
        </row>
        <row r="11103">
          <cell r="A11103">
            <v>5052</v>
          </cell>
          <cell r="B11103" t="str">
            <v xml:space="preserve">POSTE CONICO CONTINUO EM ACO GALVANIZADO, CURVO, BRACO SIMPLES, FLANGEADO, H = 7 M, DIAMETRO INFERIOR = *125* MM                                                                                                                                                                                                                                                                                                                                                                                          </v>
          </cell>
          <cell r="C11103" t="str">
            <v xml:space="preserve">UN    </v>
          </cell>
          <cell r="D11103">
            <v>1322.54</v>
          </cell>
        </row>
        <row r="11104">
          <cell r="A11104">
            <v>14162</v>
          </cell>
          <cell r="B11104" t="str">
            <v xml:space="preserve">POSTE CONICO CONTINUO EM ACO GALVANIZADO, CURVO, BRACO SIMPLES, FLANGEADO, H = 9 M, DIAMETRO INFERIOR = *135* MM                                                                                                                                                                                                                                                                                                                                                                                          </v>
          </cell>
          <cell r="C11104" t="str">
            <v xml:space="preserve">UN    </v>
          </cell>
          <cell r="D11104">
            <v>1772.51</v>
          </cell>
        </row>
        <row r="11105">
          <cell r="A11105">
            <v>14166</v>
          </cell>
          <cell r="B11105" t="str">
            <v xml:space="preserve">POSTE CONICO CONTINUO EM ACO GALVANIZADO, RETO, ENGASTADO, H = 7 M, DIAMETRO INFERIOR = *125* MM                                                                                                                                                                                                                                                                                                                                                                                                          </v>
          </cell>
          <cell r="C11105" t="str">
            <v xml:space="preserve">UN    </v>
          </cell>
          <cell r="D11105">
            <v>1339.33</v>
          </cell>
        </row>
        <row r="11106">
          <cell r="A11106">
            <v>14165</v>
          </cell>
          <cell r="B11106" t="str">
            <v xml:space="preserve">POSTE CONICO CONTINUO EM ACO GALVANIZADO, RETO, ENGASTADO, H = 9 M, DIAMETRO INFERIOR = *145* MM                                                                                                                                                                                                                                                                                                                                                                                                          </v>
          </cell>
          <cell r="C11106" t="str">
            <v xml:space="preserve">UN    </v>
          </cell>
          <cell r="D11106">
            <v>1855.46</v>
          </cell>
        </row>
        <row r="11107">
          <cell r="A11107">
            <v>5050</v>
          </cell>
          <cell r="B11107" t="str">
            <v xml:space="preserve">POSTE CONICO CONTINUO EM ACO GALVANIZADO, RETO, FLANGEADO, H = 3 M, DIAMETRO INFERIOR = *95* MM                                                                                                                                                                                                                                                                                                                                                                                                           </v>
          </cell>
          <cell r="C11107" t="str">
            <v xml:space="preserve">UN    </v>
          </cell>
          <cell r="D11107">
            <v>456.67</v>
          </cell>
        </row>
        <row r="11108">
          <cell r="A11108">
            <v>12366</v>
          </cell>
          <cell r="B11108" t="str">
            <v xml:space="preserve">POSTE DE CONCRETO ARMADO DE SECAO CIRCULAR, EXTENSAO DE 10,00 M, RESISTENCIA DE 150 A 200 DAN, TIPO C-14                                                                                                                                                                                                                                                                                                                                                                                                  </v>
          </cell>
          <cell r="C11108" t="str">
            <v xml:space="preserve">UN    </v>
          </cell>
          <cell r="D11108">
            <v>1036.1500000000001</v>
          </cell>
        </row>
        <row r="11109">
          <cell r="A11109">
            <v>5045</v>
          </cell>
          <cell r="B11109" t="str">
            <v xml:space="preserve">POSTE DE CONCRETO ARMADO DE SECAO CIRCULAR, EXTENSAO DE 11,00 M, RESISTENCIA DE 200 A 300 DAN, TIPO C-14                                                                                                                                                                                                                                                                                                                                                                                                  </v>
          </cell>
          <cell r="C11109" t="str">
            <v xml:space="preserve">UN    </v>
          </cell>
          <cell r="D11109">
            <v>1431.39</v>
          </cell>
        </row>
        <row r="11110">
          <cell r="A11110">
            <v>5035</v>
          </cell>
          <cell r="B11110" t="str">
            <v xml:space="preserve">POSTE DE CONCRETO ARMADO DE SECAO CIRCULAR, EXTENSAO DE 11,00 M, RESISTENCIA DE 300 A 400 DAN, TIPO C-17                                                                                                                                                                                                                                                                                                                                                                                                  </v>
          </cell>
          <cell r="C11110" t="str">
            <v xml:space="preserve">UN    </v>
          </cell>
          <cell r="D11110">
            <v>1645.75</v>
          </cell>
        </row>
        <row r="11111">
          <cell r="A11111">
            <v>41180</v>
          </cell>
          <cell r="B11111" t="str">
            <v xml:space="preserve">POSTE DE CONCRETO ARMADO DE SECAO CIRCULAR, EXTENSAO DE 13,00 M, RESISTENCIA DE 1000 DAN, TIPO C-23                                                                                                                                                                                                                                                                                                                                                                                                       </v>
          </cell>
          <cell r="C11111" t="str">
            <v xml:space="preserve">UN    </v>
          </cell>
          <cell r="D11111">
            <v>3699.63</v>
          </cell>
        </row>
        <row r="11112">
          <cell r="A11112">
            <v>41181</v>
          </cell>
          <cell r="B11112" t="str">
            <v xml:space="preserve">POSTE DE CONCRETO ARMADO DE SECAO CIRCULAR, EXTENSAO DE 13,00 M, RESISTENCIA DE 1500 DAN, TIPO C-29                                                                                                                                                                                                                                                                                                                                                                                                       </v>
          </cell>
          <cell r="C11112" t="str">
            <v xml:space="preserve">UN    </v>
          </cell>
          <cell r="D11112">
            <v>4898.1899999999996</v>
          </cell>
        </row>
        <row r="11113">
          <cell r="A11113">
            <v>41182</v>
          </cell>
          <cell r="B11113" t="str">
            <v xml:space="preserve">POSTE DE CONCRETO ARMADO DE SECAO CIRCULAR, EXTENSAO DE 13,00 M, RESISTENCIA DE 2000 DAN, TIPO C-29                                                                                                                                                                                                                                                                                                                                                                                                       </v>
          </cell>
          <cell r="C11113" t="str">
            <v xml:space="preserve">UN    </v>
          </cell>
          <cell r="D11113">
            <v>7026.87</v>
          </cell>
        </row>
        <row r="11114">
          <cell r="A11114">
            <v>41183</v>
          </cell>
          <cell r="B11114" t="str">
            <v xml:space="preserve">POSTE DE CONCRETO ARMADO DE SECAO CIRCULAR, EXTENSAO DE 13,00 M, RESISTENCIA DE 2500 DAN, TIPO C-29                                                                                                                                                                                                                                                                                                                                                                                                       </v>
          </cell>
          <cell r="C11114" t="str">
            <v xml:space="preserve">UN    </v>
          </cell>
          <cell r="D11114">
            <v>8773.19</v>
          </cell>
        </row>
        <row r="11115">
          <cell r="A11115">
            <v>41184</v>
          </cell>
          <cell r="B11115" t="str">
            <v xml:space="preserve">POSTE DE CONCRETO ARMADO DE SECAO CIRCULAR, EXTENSAO DE 13,00 M, RESISTENCIA DE 3000 DAN, TIPO C-29                                                                                                                                                                                                                                                                                                                                                                                                       </v>
          </cell>
          <cell r="C11115" t="str">
            <v xml:space="preserve">UN    </v>
          </cell>
          <cell r="D11115">
            <v>13357.71</v>
          </cell>
        </row>
        <row r="11116">
          <cell r="A11116">
            <v>41185</v>
          </cell>
          <cell r="B11116" t="str">
            <v xml:space="preserve">POSTE DE CONCRETO ARMADO DE SECAO CIRCULAR, EXTENSAO DE 14,00 M, RESISTENCIA DE 1000 DAN, TIPO C-23                                                                                                                                                                                                                                                                                                                                                                                                       </v>
          </cell>
          <cell r="C11116" t="str">
            <v xml:space="preserve">UN    </v>
          </cell>
          <cell r="D11116">
            <v>4953.6400000000003</v>
          </cell>
        </row>
        <row r="11117">
          <cell r="A11117">
            <v>41186</v>
          </cell>
          <cell r="B11117" t="str">
            <v xml:space="preserve">POSTE DE CONCRETO ARMADO DE SECAO CIRCULAR, EXTENSAO DE 14,00 M, RESISTENCIA DE 1500 DAN, TIPO C-29                                                                                                                                                                                                                                                                                                                                                                                                       </v>
          </cell>
          <cell r="C11117" t="str">
            <v xml:space="preserve">UN    </v>
          </cell>
          <cell r="D11117">
            <v>6941.95</v>
          </cell>
        </row>
        <row r="11118">
          <cell r="A11118">
            <v>41187</v>
          </cell>
          <cell r="B11118" t="str">
            <v xml:space="preserve">POSTE DE CONCRETO ARMADO DE SECAO CIRCULAR, EXTENSAO DE 14,00 M, RESISTENCIA DE 2000 DAN, TIPO C-29                                                                                                                                                                                                                                                                                                                                                                                                       </v>
          </cell>
          <cell r="C11118" t="str">
            <v xml:space="preserve">UN    </v>
          </cell>
          <cell r="D11118">
            <v>9309.74</v>
          </cell>
        </row>
        <row r="11119">
          <cell r="A11119">
            <v>41188</v>
          </cell>
          <cell r="B11119" t="str">
            <v xml:space="preserve">POSTE DE CONCRETO ARMADO DE SECAO CIRCULAR, EXTENSAO DE 14,00 M, RESISTENCIA DE 2500 DAN, TIPO C-29                                                                                                                                                                                                                                                                                                                                                                                                       </v>
          </cell>
          <cell r="C11119" t="str">
            <v xml:space="preserve">UN    </v>
          </cell>
          <cell r="D11119">
            <v>11905.08</v>
          </cell>
        </row>
        <row r="11120">
          <cell r="A11120">
            <v>5036</v>
          </cell>
          <cell r="B11120" t="str">
            <v xml:space="preserve">POSTE DE CONCRETO ARMADO DE SECAO CIRCULAR, EXTENSAO DE 14,00 M, RESISTENCIA DE 300 A 400 DAN, TIPO C-17                                                                                                                                                                                                                                                                                                                                                                                                  </v>
          </cell>
          <cell r="C11120" t="str">
            <v xml:space="preserve">UN    </v>
          </cell>
          <cell r="D11120">
            <v>2524.88</v>
          </cell>
        </row>
        <row r="11121">
          <cell r="A11121">
            <v>41189</v>
          </cell>
          <cell r="B11121" t="str">
            <v xml:space="preserve">POSTE DE CONCRETO ARMADO DE SECAO CIRCULAR, EXTENSAO DE 14,00 M, RESISTENCIA DE 3000 DAN, TIPO C-29                                                                                                                                                                                                                                                                                                                                                                                                       </v>
          </cell>
          <cell r="C11121" t="str">
            <v xml:space="preserve">UN    </v>
          </cell>
          <cell r="D11121">
            <v>15305.22</v>
          </cell>
        </row>
        <row r="11122">
          <cell r="A11122">
            <v>41190</v>
          </cell>
          <cell r="B11122" t="str">
            <v xml:space="preserve">POSTE DE CONCRETO ARMADO DE SECAO CIRCULAR, EXTENSAO DE 15,00 M, RESISTENCIA DE 1000 DAN, TIPO C-23                                                                                                                                                                                                                                                                                                                                                                                                       </v>
          </cell>
          <cell r="C11122" t="str">
            <v xml:space="preserve">UN    </v>
          </cell>
          <cell r="D11122">
            <v>5322.62</v>
          </cell>
        </row>
        <row r="11123">
          <cell r="A11123">
            <v>41191</v>
          </cell>
          <cell r="B11123" t="str">
            <v xml:space="preserve">POSTE DE CONCRETO ARMADO DE SECAO CIRCULAR, EXTENSAO DE 15,00 M, RESISTENCIA DE 1500 DAN, TIPO C-29                                                                                                                                                                                                                                                                                                                                                                                                       </v>
          </cell>
          <cell r="C11123" t="str">
            <v xml:space="preserve">UN    </v>
          </cell>
          <cell r="D11123">
            <v>8162.04</v>
          </cell>
        </row>
        <row r="11124">
          <cell r="A11124">
            <v>41192</v>
          </cell>
          <cell r="B11124" t="str">
            <v xml:space="preserve">POSTE DE CONCRETO ARMADO DE SECAO CIRCULAR, EXTENSAO DE 15,00 M, RESISTENCIA DE 2000 DAN, TIPO C-29                                                                                                                                                                                                                                                                                                                                                                                                       </v>
          </cell>
          <cell r="C11124" t="str">
            <v xml:space="preserve">UN    </v>
          </cell>
          <cell r="D11124">
            <v>8508.86</v>
          </cell>
        </row>
        <row r="11125">
          <cell r="A11125">
            <v>41193</v>
          </cell>
          <cell r="B11125" t="str">
            <v xml:space="preserve">POSTE DE CONCRETO ARMADO DE SECAO CIRCULAR, EXTENSAO DE 15,00 M, RESISTENCIA DE 2500 DAN, TIPO C-29                                                                                                                                                                                                                                                                                                                                                                                                       </v>
          </cell>
          <cell r="C11125" t="str">
            <v xml:space="preserve">UN    </v>
          </cell>
          <cell r="D11125">
            <v>13903.2</v>
          </cell>
        </row>
        <row r="11126">
          <cell r="A11126">
            <v>41194</v>
          </cell>
          <cell r="B11126" t="str">
            <v xml:space="preserve">POSTE DE CONCRETO ARMADO DE SECAO CIRCULAR, EXTENSAO DE 15,00 M, RESISTENCIA DE 3000 DAN, TIPO C-29                                                                                                                                                                                                                                                                                                                                                                                                       </v>
          </cell>
          <cell r="C11126" t="str">
            <v xml:space="preserve">UN    </v>
          </cell>
          <cell r="D11126">
            <v>16589.669999999998</v>
          </cell>
        </row>
        <row r="11127">
          <cell r="A11127">
            <v>5044</v>
          </cell>
          <cell r="B11127" t="str">
            <v xml:space="preserve">POSTE DE CONCRETO ARMADO DE SECAO CIRCULAR, EXTENSAO DE 9,00 M, RESISTENCIA DE 200 A 300 DAN, TIPO C-14                                                                                                                                                                                                                                                                                                                                                                                                   </v>
          </cell>
          <cell r="C11127" t="str">
            <v xml:space="preserve">UN    </v>
          </cell>
          <cell r="D11127">
            <v>892.69</v>
          </cell>
        </row>
        <row r="11128">
          <cell r="A11128">
            <v>5059</v>
          </cell>
          <cell r="B11128" t="str">
            <v xml:space="preserve">POSTE DE CONCRETO ARMADO DE SECAO CIRCULAR, EXTENSAO DE 9,00 M, RESISTENCIA DE 300 A 400 DAN, TIPO C-17                                                                                                                                                                                                                                                                                                                                                                                                   </v>
          </cell>
          <cell r="C11128" t="str">
            <v xml:space="preserve">UN    </v>
          </cell>
          <cell r="D11128">
            <v>1067.55</v>
          </cell>
        </row>
        <row r="11129">
          <cell r="A11129">
            <v>41201</v>
          </cell>
          <cell r="B11129" t="str">
            <v xml:space="preserve">POSTE DE CONCRETO ARMADO DE SECAO DUPLO T, EXTENSAO DE 10,00 M, RESISTENCIA DE 1000 DAN, TIPO B-1,5                                                                                                                                                                                                                                                                                                                                                                                                       </v>
          </cell>
          <cell r="C11129" t="str">
            <v xml:space="preserve">UN    </v>
          </cell>
          <cell r="D11129">
            <v>2166.5100000000002</v>
          </cell>
        </row>
        <row r="11130">
          <cell r="A11130">
            <v>41199</v>
          </cell>
          <cell r="B11130" t="str">
            <v xml:space="preserve">POSTE DE CONCRETO ARMADO DE SECAO DUPLO T, EXTENSAO DE 10,00 M, RESISTENCIA DE 150 DAN, TIPO D                                                                                                                                                                                                                                                                                                                                                                                                            </v>
          </cell>
          <cell r="C11130" t="str">
            <v xml:space="preserve">UN    </v>
          </cell>
          <cell r="D11130">
            <v>696.18</v>
          </cell>
        </row>
        <row r="11131">
          <cell r="A11131">
            <v>5057</v>
          </cell>
          <cell r="B11131" t="str">
            <v xml:space="preserve">POSTE DE CONCRETO ARMADO DE SECAO DUPLO T, EXTENSAO DE 10,00 M, RESISTENCIA DE 300 A 400 DAN, TIPO B OU D                                                                                                                                                                                                                                                                                                                                                                                                 </v>
          </cell>
          <cell r="C11131" t="str">
            <v xml:space="preserve">UN    </v>
          </cell>
          <cell r="D11131">
            <v>942.5</v>
          </cell>
        </row>
        <row r="11132">
          <cell r="A11132">
            <v>41200</v>
          </cell>
          <cell r="B11132" t="str">
            <v xml:space="preserve">POSTE DE CONCRETO ARMADO DE SECAO DUPLO T, EXTENSAO DE 10,00 M, RESISTENCIA DE 600 DAN, TIPO B                                                                                                                                                                                                                                                                                                                                                                                                            </v>
          </cell>
          <cell r="C11132" t="str">
            <v xml:space="preserve">UN    </v>
          </cell>
          <cell r="D11132">
            <v>1355.01</v>
          </cell>
        </row>
        <row r="11133">
          <cell r="A11133">
            <v>41205</v>
          </cell>
          <cell r="B11133" t="str">
            <v xml:space="preserve">POSTE DE CONCRETO ARMADO DE SECAO DUPLO T, EXTENSAO DE 11,00 M, RESISTENCIA DE 1000 DAN, TIPO B-1,5                                                                                                                                                                                                                                                                                                                                                                                                       </v>
          </cell>
          <cell r="C11133" t="str">
            <v xml:space="preserve">UN    </v>
          </cell>
          <cell r="D11133">
            <v>2510.81</v>
          </cell>
        </row>
        <row r="11134">
          <cell r="A11134">
            <v>41202</v>
          </cell>
          <cell r="B11134" t="str">
            <v xml:space="preserve">POSTE DE CONCRETO ARMADO DE SECAO DUPLO T, EXTENSAO DE 11,00 M, RESISTENCIA DE 150 DAN, TIPO D                                                                                                                                                                                                                                                                                                                                                                                                            </v>
          </cell>
          <cell r="C11134" t="str">
            <v xml:space="preserve">UN    </v>
          </cell>
          <cell r="D11134">
            <v>732.67</v>
          </cell>
        </row>
        <row r="11135">
          <cell r="A11135">
            <v>41206</v>
          </cell>
          <cell r="B11135" t="str">
            <v xml:space="preserve">POSTE DE CONCRETO ARMADO DE SECAO DUPLO T, EXTENSAO DE 11,00 M, RESISTENCIA DE 1500 DAN, TIPO B-3,0                                                                                                                                                                                                                                                                                                                                                                                                       </v>
          </cell>
          <cell r="C11135" t="str">
            <v xml:space="preserve">UN    </v>
          </cell>
          <cell r="D11135">
            <v>3310.39</v>
          </cell>
        </row>
        <row r="11136">
          <cell r="A11136">
            <v>12372</v>
          </cell>
          <cell r="B11136" t="str">
            <v xml:space="preserve">POSTE DE CONCRETO ARMADO DE SECAO DUPLO T, EXTENSAO DE 11,00 M, RESISTENCIA DE 200 DAN, TIPO D                                                                                                                                                                                                                                                                                                                                                                                                            </v>
          </cell>
          <cell r="C11136" t="str">
            <v xml:space="preserve">UN    </v>
          </cell>
          <cell r="D11136">
            <v>769.31</v>
          </cell>
        </row>
        <row r="11137">
          <cell r="A11137">
            <v>41207</v>
          </cell>
          <cell r="B11137" t="str">
            <v xml:space="preserve">POSTE DE CONCRETO ARMADO DE SECAO DUPLO T, EXTENSAO DE 11,00 M, RESISTENCIA DE 2000 DAN, TIPO B-4,5                                                                                                                                                                                                                                                                                                                                                                                                       </v>
          </cell>
          <cell r="C11137" t="str">
            <v xml:space="preserve">UN    </v>
          </cell>
          <cell r="D11137">
            <v>4456.45</v>
          </cell>
        </row>
        <row r="11138">
          <cell r="A11138">
            <v>41203</v>
          </cell>
          <cell r="B11138" t="str">
            <v xml:space="preserve">POSTE DE CONCRETO ARMADO DE SECAO DUPLO T, EXTENSAO DE 11,00 M, RESISTENCIA DE 300 DAN, TIPO B                                                                                                                                                                                                                                                                                                                                                                                                            </v>
          </cell>
          <cell r="C11138" t="str">
            <v xml:space="preserve">UN    </v>
          </cell>
          <cell r="D11138">
            <v>1173.6600000000001</v>
          </cell>
        </row>
        <row r="11139">
          <cell r="A11139">
            <v>41204</v>
          </cell>
          <cell r="B11139" t="str">
            <v xml:space="preserve">POSTE DE CONCRETO ARMADO DE SECAO DUPLO T, EXTENSAO DE 11,00 M, RESISTENCIA DE 600 DAN, TIPO B                                                                                                                                                                                                                                                                                                                                                                                                            </v>
          </cell>
          <cell r="C11139" t="str">
            <v xml:space="preserve">UN    </v>
          </cell>
          <cell r="D11139">
            <v>1659.25</v>
          </cell>
        </row>
        <row r="11140">
          <cell r="A11140">
            <v>41210</v>
          </cell>
          <cell r="B11140" t="str">
            <v xml:space="preserve">POSTE DE CONCRETO ARMADO DE SECAO DUPLO T, EXTENSAO DE 12,00 M, RESISTENCIA DE 1000 DAN, TIPO B-1,5                                                                                                                                                                                                                                                                                                                                                                                                       </v>
          </cell>
          <cell r="C11140" t="str">
            <v xml:space="preserve">UN    </v>
          </cell>
          <cell r="D11140">
            <v>2771.74</v>
          </cell>
        </row>
        <row r="11141">
          <cell r="A11141">
            <v>41208</v>
          </cell>
          <cell r="B11141" t="str">
            <v xml:space="preserve">POSTE DE CONCRETO ARMADO DE SECAO DUPLO T, EXTENSAO DE 12,00 M, RESISTENCIA DE 150 DAN, TIPO D                                                                                                                                                                                                                                                                                                                                                                                                            </v>
          </cell>
          <cell r="C11141" t="str">
            <v xml:space="preserve">UN    </v>
          </cell>
          <cell r="D11141">
            <v>970.27</v>
          </cell>
        </row>
        <row r="11142">
          <cell r="A11142">
            <v>41211</v>
          </cell>
          <cell r="B11142" t="str">
            <v xml:space="preserve">POSTE DE CONCRETO ARMADO DE SECAO DUPLO T, EXTENSAO DE 12,00 M, RESISTENCIA DE 1500 DAN, TIPO B-3,0                                                                                                                                                                                                                                                                                                                                                                                                       </v>
          </cell>
          <cell r="C11142" t="str">
            <v xml:space="preserve">UN    </v>
          </cell>
          <cell r="D11142">
            <v>3905.35</v>
          </cell>
        </row>
        <row r="11143">
          <cell r="A11143">
            <v>13339</v>
          </cell>
          <cell r="B11143" t="str">
            <v xml:space="preserve">POSTE DE CONCRETO ARMADO DE SECAO DUPLO T, EXTENSAO DE 12,00 M, RESISTENCIA DE 300 A 400 DAN, TIPO B OU D                                                                                                                                                                                                                                                                                                                                                                                                 </v>
          </cell>
          <cell r="C11143" t="str">
            <v xml:space="preserve">UN    </v>
          </cell>
          <cell r="D11143">
            <v>1314.95</v>
          </cell>
        </row>
        <row r="11144">
          <cell r="A11144">
            <v>41213</v>
          </cell>
          <cell r="B11144" t="str">
            <v xml:space="preserve">POSTE DE CONCRETO ARMADO DE SECAO DUPLO T, EXTENSAO DE 12,00 M, RESISTENCIA DE 3000 DAN, TIPO B-6,0                                                                                                                                                                                                                                                                                                                                                                                                       </v>
          </cell>
          <cell r="C11144" t="str">
            <v xml:space="preserve">UN    </v>
          </cell>
          <cell r="D11144">
            <v>8094.83</v>
          </cell>
        </row>
        <row r="11145">
          <cell r="A11145">
            <v>41209</v>
          </cell>
          <cell r="B11145" t="str">
            <v xml:space="preserve">POSTE DE CONCRETO ARMADO DE SECAO DUPLO T, EXTENSAO DE 12,00 M, RESISTENCIA DE 600 DAN, TIPO B                                                                                                                                                                                                                                                                                                                                                                                                            </v>
          </cell>
          <cell r="C11145" t="str">
            <v xml:space="preserve">UN    </v>
          </cell>
          <cell r="D11145">
            <v>1809.21</v>
          </cell>
        </row>
        <row r="11146">
          <cell r="A11146">
            <v>41216</v>
          </cell>
          <cell r="B11146" t="str">
            <v xml:space="preserve">POSTE DE CONCRETO ARMADO DE SECAO DUPLO T, EXTENSAO DE 13,00 M, RESISTENCIA DE 1000 DAN, TIPO B-1,5                                                                                                                                                                                                                                                                                                                                                                                                       </v>
          </cell>
          <cell r="C11146" t="str">
            <v xml:space="preserve">UN    </v>
          </cell>
          <cell r="D11146">
            <v>3388.89</v>
          </cell>
        </row>
        <row r="11147">
          <cell r="A11147">
            <v>41217</v>
          </cell>
          <cell r="B11147" t="str">
            <v xml:space="preserve">POSTE DE CONCRETO ARMADO DE SECAO DUPLO T, EXTENSAO DE 13,00 M, RESISTENCIA DE 1500 DAN, TIPO B-3,0                                                                                                                                                                                                                                                                                                                                                                                                       </v>
          </cell>
          <cell r="C11147" t="str">
            <v xml:space="preserve">UN    </v>
          </cell>
          <cell r="D11147">
            <v>5433.6</v>
          </cell>
        </row>
        <row r="11148">
          <cell r="A11148">
            <v>41218</v>
          </cell>
          <cell r="B11148" t="str">
            <v xml:space="preserve">POSTE DE CONCRETO ARMADO DE SECAO DUPLO T, EXTENSAO DE 13,00 M, RESISTENCIA DE 2000 DAN, TIPO B-4,5                                                                                                                                                                                                                                                                                                                                                                                                       </v>
          </cell>
          <cell r="C11148" t="str">
            <v xml:space="preserve">UN    </v>
          </cell>
          <cell r="D11148">
            <v>7286.62</v>
          </cell>
        </row>
        <row r="11149">
          <cell r="A11149">
            <v>41214</v>
          </cell>
          <cell r="B11149" t="str">
            <v xml:space="preserve">POSTE DE CONCRETO ARMADO DE SECAO DUPLO T, EXTENSAO DE 13,00 M, RESISTENCIA DE 300 DAN, TIPO B                                                                                                                                                                                                                                                                                                                                                                                                            </v>
          </cell>
          <cell r="C11149" t="str">
            <v xml:space="preserve">UN    </v>
          </cell>
          <cell r="D11149">
            <v>1536.37</v>
          </cell>
        </row>
        <row r="11150">
          <cell r="A11150">
            <v>41215</v>
          </cell>
          <cell r="B11150" t="str">
            <v xml:space="preserve">POSTE DE CONCRETO ARMADO DE SECAO DUPLO T, EXTENSAO DE 13,00 M, RESISTENCIA DE 600 DAN, TIPO B                                                                                                                                                                                                                                                                                                                                                                                                            </v>
          </cell>
          <cell r="C11150" t="str">
            <v xml:space="preserve">UN    </v>
          </cell>
          <cell r="D11150">
            <v>2313.21</v>
          </cell>
        </row>
        <row r="11151">
          <cell r="A11151">
            <v>41221</v>
          </cell>
          <cell r="B11151" t="str">
            <v xml:space="preserve">POSTE DE CONCRETO ARMADO DE SECAO DUPLO T, EXTENSAO DE 15,00 M, RESISTENCIA DE 1500 DAN, TIPO B-3,0                                                                                                                                                                                                                                                                                                                                                                                                       </v>
          </cell>
          <cell r="C11151" t="str">
            <v xml:space="preserve">UN    </v>
          </cell>
          <cell r="D11151">
            <v>6697.95</v>
          </cell>
        </row>
        <row r="11152">
          <cell r="A11152">
            <v>41222</v>
          </cell>
          <cell r="B11152" t="str">
            <v xml:space="preserve">POSTE DE CONCRETO ARMADO DE SECAO DUPLO T, EXTENSAO DE 15,00 M, RESISTENCIA DE 2000 DAN, TIPO B-4,5                                                                                                                                                                                                                                                                                                                                                                                                       </v>
          </cell>
          <cell r="C11152" t="str">
            <v xml:space="preserve">UN    </v>
          </cell>
          <cell r="D11152">
            <v>9584.84</v>
          </cell>
        </row>
        <row r="11153">
          <cell r="A11153">
            <v>41195</v>
          </cell>
          <cell r="B11153" t="str">
            <v xml:space="preserve">POSTE DE CONCRETO ARMADO DE SECAO DUPLO T, EXTENSAO DE 8,00 M, RESISTENCIA DE 150 DAN, TIPO D                                                                                                                                                                                                                                                                                                                                                                                                             </v>
          </cell>
          <cell r="C11153" t="str">
            <v xml:space="preserve">UN    </v>
          </cell>
          <cell r="D11153">
            <v>492.63</v>
          </cell>
        </row>
        <row r="11154">
          <cell r="A11154">
            <v>41198</v>
          </cell>
          <cell r="B11154" t="str">
            <v xml:space="preserve">POSTE DE CONCRETO ARMADO DE SECAO DUPLO T, EXTENSAO DE 9,00 M, RESISTENCIA DE 1000 DAN, TIPO B-1,5                                                                                                                                                                                                                                                                                                                                                                                                        </v>
          </cell>
          <cell r="C11154" t="str">
            <v xml:space="preserve">UN    </v>
          </cell>
          <cell r="D11154">
            <v>1925.09</v>
          </cell>
        </row>
        <row r="11155">
          <cell r="A11155">
            <v>41196</v>
          </cell>
          <cell r="B11155" t="str">
            <v xml:space="preserve">POSTE DE CONCRETO ARMADO DE SECAO DUPLO T, EXTENSAO DE 9,00 M, RESISTENCIA DE 150 DAN, TIPO D                                                                                                                                                                                                                                                                                                                                                                                                             </v>
          </cell>
          <cell r="C11155" t="str">
            <v xml:space="preserve">UN    </v>
          </cell>
          <cell r="D11155">
            <v>610.65</v>
          </cell>
        </row>
        <row r="11156">
          <cell r="A11156">
            <v>5033</v>
          </cell>
          <cell r="B11156" t="str">
            <v xml:space="preserve">POSTE DE CONCRETO ARMADO DE SECAO DUPLO T, EXTENSAO DE 9,00 M, RESISTENCIA DE 300 A 400 DAN, TIPO B OU D                                                                                                                                                                                                                                                                                                                                                                                                  </v>
          </cell>
          <cell r="C11156" t="str">
            <v xml:space="preserve">UN    </v>
          </cell>
          <cell r="D11156">
            <v>801.75</v>
          </cell>
        </row>
        <row r="11157">
          <cell r="A11157">
            <v>41197</v>
          </cell>
          <cell r="B11157" t="str">
            <v xml:space="preserve">POSTE DE CONCRETO ARMADO DE SECAO DUPLO T, EXTENSAO DE 9,00 M, RESISTENCIA DE 600 DAN, TIPO B                                                                                                                                                                                                                                                                                                                                                                                                             </v>
          </cell>
          <cell r="C11157" t="str">
            <v xml:space="preserve">UN    </v>
          </cell>
          <cell r="D11157">
            <v>1190.8900000000001</v>
          </cell>
        </row>
        <row r="11158">
          <cell r="A11158">
            <v>12388</v>
          </cell>
          <cell r="B11158" t="str">
            <v xml:space="preserve">POSTE DECORATIVO PARA JARDIM EM ACO TUBULAR, SEM LUMINARIA, H = *2,5* M                                                                                                                                                                                                                                                                                                                                                                                                                                   </v>
          </cell>
          <cell r="C11158" t="str">
            <v xml:space="preserve">UN    </v>
          </cell>
          <cell r="D11158">
            <v>270.31</v>
          </cell>
        </row>
        <row r="11159">
          <cell r="A11159">
            <v>2731</v>
          </cell>
          <cell r="B11159" t="str">
            <v xml:space="preserve">POSTE ROLICO DE MADEIRA TRATADA, D = 20 A 25 CM, H = 12,00 M, EM EUCALIPTO OU EQUIVALENTE DA REGIAO                                                                                                                                                                                                                                                                                                                                                                                                       </v>
          </cell>
          <cell r="C11159" t="str">
            <v xml:space="preserve">M     </v>
          </cell>
          <cell r="D11159">
            <v>92.16</v>
          </cell>
        </row>
        <row r="11160">
          <cell r="A11160">
            <v>41457</v>
          </cell>
          <cell r="B11160" t="str">
            <v xml:space="preserve">POSTES METALICOS AUTOPORTANTES, CONICO OU TELESCOPICO, PARA SPDA, ALTURA 10 METROS LIVRES                                                                                                                                                                                                                                                                                                                                                                                                                 </v>
          </cell>
          <cell r="C11160" t="str">
            <v xml:space="preserve">UN    </v>
          </cell>
          <cell r="D11160">
            <v>1614.2</v>
          </cell>
        </row>
        <row r="11161">
          <cell r="A11161">
            <v>41458</v>
          </cell>
          <cell r="B11161" t="str">
            <v xml:space="preserve">POSTES METALICOS AUTOPORTANTES, CONICO OU TELESCOPICO, PARA SPDA, ALTURA 12 METROS LIVRES                                                                                                                                                                                                                                                                                                                                                                                                                 </v>
          </cell>
          <cell r="C11161" t="str">
            <v xml:space="preserve">UN    </v>
          </cell>
          <cell r="D11161">
            <v>2253.5100000000002</v>
          </cell>
        </row>
        <row r="11162">
          <cell r="A11162">
            <v>41459</v>
          </cell>
          <cell r="B11162" t="str">
            <v xml:space="preserve">POSTES METALICOS AUTOPORTANTES, CONICO OU TELESCOPICO, PARA SPDA, ALTURA 15 METROS LIVRES                                                                                                                                                                                                                                                                                                                                                                                                                 </v>
          </cell>
          <cell r="C11162" t="str">
            <v xml:space="preserve">UN    </v>
          </cell>
          <cell r="D11162">
            <v>3143.47</v>
          </cell>
        </row>
        <row r="11163">
          <cell r="A11163">
            <v>41461</v>
          </cell>
          <cell r="B11163" t="str">
            <v xml:space="preserve">POSTES METALICOS AUTOPORTANTES, CONICO OU TELESCOPICO, PARA SPDA, ALTURA 20 METROS LIVRES                                                                                                                                                                                                                                                                                                                                                                                                                 </v>
          </cell>
          <cell r="C11163" t="str">
            <v xml:space="preserve">UN    </v>
          </cell>
          <cell r="D11163">
            <v>4285.96</v>
          </cell>
        </row>
        <row r="11164">
          <cell r="A11164">
            <v>44537</v>
          </cell>
          <cell r="B11164" t="str">
            <v xml:space="preserve">POZOLANA DE CLASSE  C                                                                                                                                                                                                                                                                                                                                                                                                                                                                                     </v>
          </cell>
          <cell r="C11164" t="str">
            <v xml:space="preserve">T     </v>
          </cell>
          <cell r="D11164">
            <v>370.13</v>
          </cell>
        </row>
        <row r="11165">
          <cell r="A11165">
            <v>11844</v>
          </cell>
          <cell r="B11165" t="str">
            <v xml:space="preserve">PRANCHA APARELHADA *4 X 30* CM, EM MACARANDUBA/MASSARANDUBA, ANGELIM OU EQUIVALENTE DA REGIAO                                                                                                                                                                                                                                                                                                                                                                                                             </v>
          </cell>
          <cell r="C11165" t="str">
            <v xml:space="preserve">M     </v>
          </cell>
          <cell r="D11165">
            <v>59.78</v>
          </cell>
        </row>
        <row r="11166">
          <cell r="A11166">
            <v>4465</v>
          </cell>
          <cell r="B11166" t="str">
            <v xml:space="preserve">PRANCHA NAO APARELHADA *6 X 25* CM, EM MACARANDUBA/MASSARANDUBA, ANGELIM OU EQUIVALENTE DA REGIAO - BRUTA                                                                                                                                                                                                                                                                                                                                                                                                 </v>
          </cell>
          <cell r="C11166" t="str">
            <v xml:space="preserve">M     </v>
          </cell>
          <cell r="D11166">
            <v>49.68</v>
          </cell>
        </row>
        <row r="11167">
          <cell r="A11167">
            <v>35273</v>
          </cell>
          <cell r="B11167" t="str">
            <v xml:space="preserve">PRANCHA NAO APARELHADA *6 X 30* CM, EM MACARANDUBA/MASSARANDUBA, ANGELIM OU EQUIVALENTE DA REGIAO - BRUTA                                                                                                                                                                                                                                                                                                                                                                                                 </v>
          </cell>
          <cell r="C11167" t="str">
            <v xml:space="preserve">M     </v>
          </cell>
          <cell r="D11167">
            <v>59.58</v>
          </cell>
        </row>
        <row r="11168">
          <cell r="A11168">
            <v>4470</v>
          </cell>
          <cell r="B11168" t="str">
            <v xml:space="preserve">PRANCHA NAO APARELHADA *6 X 40* CM, EM MACARANDUBA/MASSARANDUBA, ANGELIM OU EQUIVALENTE DA REGIAO - BRUTA                                                                                                                                                                                                                                                                                                                                                                                                 </v>
          </cell>
          <cell r="C11168" t="str">
            <v xml:space="preserve">M     </v>
          </cell>
          <cell r="D11168">
            <v>137.5</v>
          </cell>
        </row>
        <row r="11169">
          <cell r="A11169">
            <v>20204</v>
          </cell>
          <cell r="B11169" t="str">
            <v xml:space="preserve">PRANCHAO APARELHADO *7,5 X 23* CM, EM MACARANDUBA/MASSARANDUBA, ANGELIM OU EQUIVALENTE DA REGIAO                                                                                                                                                                                                                                                                                                                                                                                                          </v>
          </cell>
          <cell r="C11169" t="str">
            <v xml:space="preserve">M     </v>
          </cell>
          <cell r="D11169">
            <v>91.67</v>
          </cell>
        </row>
        <row r="11170">
          <cell r="A11170">
            <v>20208</v>
          </cell>
          <cell r="B11170" t="str">
            <v xml:space="preserve">PRANCHAO APARELHADO *8 X 30* CM, EM MACARANDUBA/MASSARANDUBA, ANGELIM OU EQUIVALENTE DA REGIAO                                                                                                                                                                                                                                                                                                                                                                                                            </v>
          </cell>
          <cell r="C11170" t="str">
            <v xml:space="preserve">M     </v>
          </cell>
          <cell r="D11170">
            <v>123.75</v>
          </cell>
        </row>
        <row r="11171">
          <cell r="A11171">
            <v>4437</v>
          </cell>
          <cell r="B11171" t="str">
            <v xml:space="preserve">PRANCHAO NAO APARELHADO *7,5 X 23* CM, EM MACARANDUBA/MASSARANDUBA, ANGELIM OU EQUIVALENTE DA REGIAO - BRUTA                                                                                                                                                                                                                                                                                                                                                                                              </v>
          </cell>
          <cell r="C11171" t="str">
            <v xml:space="preserve">M     </v>
          </cell>
          <cell r="D11171">
            <v>103.13</v>
          </cell>
        </row>
        <row r="11172">
          <cell r="A11172">
            <v>14580</v>
          </cell>
          <cell r="B11172" t="str">
            <v xml:space="preserve">PRANCHAO NAO APARELHADO *8 X 30* CM, EM MACARANDUBA/MASSARANDUBA, ANGELIM OU EQUIVALENTE DA REGIAO - BRUTA                                                                                                                                                                                                                                                                                                                                                                                                </v>
          </cell>
          <cell r="C11172" t="str">
            <v xml:space="preserve">M     </v>
          </cell>
          <cell r="D11172">
            <v>103.13</v>
          </cell>
        </row>
        <row r="11173">
          <cell r="A11173">
            <v>40304</v>
          </cell>
          <cell r="B11173" t="str">
            <v xml:space="preserve">PREGO DE ACO POLIDO COM CABECA DUPLA 17 X 27 (2 1/2 X 11)                                                                                                                                                                                                                                                                                                                                                                                                                                                 </v>
          </cell>
          <cell r="C11173" t="str">
            <v xml:space="preserve">KG    </v>
          </cell>
          <cell r="D11173">
            <v>15.06</v>
          </cell>
        </row>
        <row r="11174">
          <cell r="A11174">
            <v>5065</v>
          </cell>
          <cell r="B11174" t="str">
            <v xml:space="preserve">PREGO DE ACO POLIDO COM CABECA 10 X 10 (7/8 X 17)                                                                                                                                                                                                                                                                                                                                                                                                                                                         </v>
          </cell>
          <cell r="C11174" t="str">
            <v xml:space="preserve">KG    </v>
          </cell>
          <cell r="D11174">
            <v>23.22</v>
          </cell>
        </row>
        <row r="11175">
          <cell r="A11175">
            <v>5072</v>
          </cell>
          <cell r="B11175" t="str">
            <v xml:space="preserve">PREGO DE ACO POLIDO COM CABECA 10 X 11 (1 X 17)                                                                                                                                                                                                                                                                                                                                                                                                                                                           </v>
          </cell>
          <cell r="C11175" t="str">
            <v xml:space="preserve">KG    </v>
          </cell>
          <cell r="D11175">
            <v>21.48</v>
          </cell>
        </row>
        <row r="11176">
          <cell r="A11176">
            <v>5066</v>
          </cell>
          <cell r="B11176" t="str">
            <v xml:space="preserve">PREGO DE ACO POLIDO COM CABECA 12 X 12                                                                                                                                                                                                                                                                                                                                                                                                                                                                    </v>
          </cell>
          <cell r="C11176" t="str">
            <v xml:space="preserve">KG    </v>
          </cell>
          <cell r="D11176">
            <v>16.079999999999998</v>
          </cell>
        </row>
        <row r="11177">
          <cell r="A11177">
            <v>5063</v>
          </cell>
          <cell r="B11177" t="str">
            <v xml:space="preserve">PREGO DE ACO POLIDO COM CABECA 14 X 18 (1 1/2 X 14)                                                                                                                                                                                                                                                                                                                                                                                                                                                       </v>
          </cell>
          <cell r="C11177" t="str">
            <v xml:space="preserve">KG    </v>
          </cell>
          <cell r="D11177">
            <v>14.56</v>
          </cell>
        </row>
        <row r="11178">
          <cell r="A11178">
            <v>20247</v>
          </cell>
          <cell r="B11178" t="str">
            <v xml:space="preserve">PREGO DE ACO POLIDO COM CABECA 15 X 15 (1 1/4 X 13)                                                                                                                                                                                                                                                                                                                                                                                                                                                       </v>
          </cell>
          <cell r="C11178" t="str">
            <v xml:space="preserve">KG    </v>
          </cell>
          <cell r="D11178">
            <v>13.51</v>
          </cell>
        </row>
        <row r="11179">
          <cell r="A11179">
            <v>5074</v>
          </cell>
          <cell r="B11179" t="str">
            <v xml:space="preserve">PREGO DE ACO POLIDO COM CABECA 15 X 18 (1 1/2 X 13)                                                                                                                                                                                                                                                                                                                                                                                                                                                       </v>
          </cell>
          <cell r="C11179" t="str">
            <v xml:space="preserve">KG    </v>
          </cell>
          <cell r="D11179">
            <v>13.67</v>
          </cell>
        </row>
        <row r="11180">
          <cell r="A11180">
            <v>5067</v>
          </cell>
          <cell r="B11180" t="str">
            <v xml:space="preserve">PREGO DE ACO POLIDO COM CABECA 16 X 24 (2 1/4 X 12)                                                                                                                                                                                                                                                                                                                                                                                                                                                       </v>
          </cell>
          <cell r="C11180" t="str">
            <v xml:space="preserve">KG    </v>
          </cell>
          <cell r="D11180">
            <v>13.01</v>
          </cell>
        </row>
        <row r="11181">
          <cell r="A11181">
            <v>5078</v>
          </cell>
          <cell r="B11181" t="str">
            <v xml:space="preserve">PREGO DE ACO POLIDO COM CABECA 16 X 27 (2 1/2 X 12)                                                                                                                                                                                                                                                                                                                                                                                                                                                       </v>
          </cell>
          <cell r="C11181" t="str">
            <v xml:space="preserve">KG    </v>
          </cell>
          <cell r="D11181">
            <v>12.86</v>
          </cell>
        </row>
        <row r="11182">
          <cell r="A11182">
            <v>5068</v>
          </cell>
          <cell r="B11182" t="str">
            <v xml:space="preserve">PREGO DE ACO POLIDO COM CABECA 17 X 21 (2 X 11)                                                                                                                                                                                                                                                                                                                                                                                                                                                           </v>
          </cell>
          <cell r="C11182" t="str">
            <v xml:space="preserve">KG    </v>
          </cell>
          <cell r="D11182">
            <v>12.2</v>
          </cell>
        </row>
        <row r="11183">
          <cell r="A11183">
            <v>5073</v>
          </cell>
          <cell r="B11183" t="str">
            <v xml:space="preserve">PREGO DE ACO POLIDO COM CABECA 17 X 24 (2 1/4 X 11)                                                                                                                                                                                                                                                                                                                                                                                                                                                       </v>
          </cell>
          <cell r="C11183" t="str">
            <v xml:space="preserve">KG    </v>
          </cell>
          <cell r="D11183">
            <v>12.44</v>
          </cell>
        </row>
        <row r="11184">
          <cell r="A11184">
            <v>5069</v>
          </cell>
          <cell r="B11184" t="str">
            <v xml:space="preserve">PREGO DE ACO POLIDO COM CABECA 17 X 27 (2 1/2 X 11)                                                                                                                                                                                                                                                                                                                                                                                                                                                       </v>
          </cell>
          <cell r="C11184" t="str">
            <v xml:space="preserve">KG    </v>
          </cell>
          <cell r="D11184">
            <v>12.44</v>
          </cell>
        </row>
        <row r="11185">
          <cell r="A11185">
            <v>5070</v>
          </cell>
          <cell r="B11185" t="str">
            <v xml:space="preserve">PREGO DE ACO POLIDO COM CABECA 17 X 30 (2 3/4 X 11)                                                                                                                                                                                                                                                                                                                                                                                                                                                       </v>
          </cell>
          <cell r="C11185" t="str">
            <v xml:space="preserve">KG    </v>
          </cell>
          <cell r="D11185">
            <v>12.58</v>
          </cell>
        </row>
        <row r="11186">
          <cell r="A11186">
            <v>5071</v>
          </cell>
          <cell r="B11186" t="str">
            <v xml:space="preserve">PREGO DE ACO POLIDO COM CABECA 18 X 24 (2 1/4 X 10)                                                                                                                                                                                                                                                                                                                                                                                                                                                       </v>
          </cell>
          <cell r="C11186" t="str">
            <v xml:space="preserve">KG    </v>
          </cell>
          <cell r="D11186">
            <v>12.2</v>
          </cell>
        </row>
        <row r="11187">
          <cell r="A11187">
            <v>5061</v>
          </cell>
          <cell r="B11187" t="str">
            <v xml:space="preserve">PREGO DE ACO POLIDO COM CABECA 18 X 27 (2 1/2 X 10)                                                                                                                                                                                                                                                                                                                                                                                                                                                       </v>
          </cell>
          <cell r="C11187" t="str">
            <v xml:space="preserve">KG    </v>
          </cell>
          <cell r="D11187">
            <v>12</v>
          </cell>
        </row>
        <row r="11188">
          <cell r="A11188">
            <v>5075</v>
          </cell>
          <cell r="B11188" t="str">
            <v xml:space="preserve">PREGO DE ACO POLIDO COM CABECA 18 X 30 (2 3/4 X 10)                                                                                                                                                                                                                                                                                                                                                                                                                                                       </v>
          </cell>
          <cell r="C11188" t="str">
            <v xml:space="preserve">KG    </v>
          </cell>
          <cell r="D11188">
            <v>12.2</v>
          </cell>
        </row>
        <row r="11189">
          <cell r="A11189">
            <v>39027</v>
          </cell>
          <cell r="B11189" t="str">
            <v xml:space="preserve">PREGO DE ACO POLIDO COM CABECA 19  X 36 (3 1/4  X  9)                                                                                                                                                                                                                                                                                                                                                                                                                                                     </v>
          </cell>
          <cell r="C11189" t="str">
            <v xml:space="preserve">KG    </v>
          </cell>
          <cell r="D11189">
            <v>12.19</v>
          </cell>
        </row>
        <row r="11190">
          <cell r="A11190">
            <v>5062</v>
          </cell>
          <cell r="B11190" t="str">
            <v xml:space="preserve">PREGO DE ACO POLIDO COM CABECA 19 X 33 (3 X 9)                                                                                                                                                                                                                                                                                                                                                                                                                                                            </v>
          </cell>
          <cell r="C11190" t="str">
            <v xml:space="preserve">KG    </v>
          </cell>
          <cell r="D11190">
            <v>12.37</v>
          </cell>
        </row>
        <row r="11191">
          <cell r="A11191">
            <v>40568</v>
          </cell>
          <cell r="B11191" t="str">
            <v xml:space="preserve">PREGO DE ACO POLIDO COM CABECA 22 X 48 (4 1/4 X 5)                                                                                                                                                                                                                                                                                                                                                                                                                                                        </v>
          </cell>
          <cell r="C11191" t="str">
            <v xml:space="preserve">KG    </v>
          </cell>
          <cell r="D11191">
            <v>12.3</v>
          </cell>
        </row>
        <row r="11192">
          <cell r="A11192">
            <v>39026</v>
          </cell>
          <cell r="B11192" t="str">
            <v xml:space="preserve">PREGO DE ACO POLIDO SEM CABECA 15 X 15 (1 1/4 X 13)                                                                                                                                                                                                                                                                                                                                                                                                                                                       </v>
          </cell>
          <cell r="C11192" t="str">
            <v xml:space="preserve">KG    </v>
          </cell>
          <cell r="D11192">
            <v>13.72</v>
          </cell>
        </row>
        <row r="11193">
          <cell r="A11193">
            <v>42431</v>
          </cell>
          <cell r="B11193" t="str">
            <v xml:space="preserve">PRESSAO DE PERNAS TRIPLO, EM TUBO DE ACO CARBONO, PINTURA NO PROCESSO ELETROSTATICO - EQUIPAMENTO DE GINASTICA PARA ACADEMIA AO AR LIVRE / ACADEMIA DA TERCEIRA IDADE - ATI                                                                                                                                                                                                                                                                                                                               </v>
          </cell>
          <cell r="C11193" t="str">
            <v xml:space="preserve">UN    </v>
          </cell>
          <cell r="D11193">
            <v>3957.85</v>
          </cell>
        </row>
        <row r="11194">
          <cell r="A11194">
            <v>44074</v>
          </cell>
          <cell r="B11194" t="str">
            <v xml:space="preserve">PRIMER DE POLIURETANO                                                                                                                                                                                                                                                                                                                                                                                                                                                                                     </v>
          </cell>
          <cell r="C11194" t="str">
            <v xml:space="preserve">L     </v>
          </cell>
          <cell r="D11194">
            <v>591.20000000000005</v>
          </cell>
        </row>
        <row r="11195">
          <cell r="A11195">
            <v>44072</v>
          </cell>
          <cell r="B11195" t="str">
            <v xml:space="preserve">PRIMER EPOXI / EPOXIDICO                                                                                                                                                                                                                                                                                                                                                                                                                                                                                  </v>
          </cell>
          <cell r="C11195" t="str">
            <v xml:space="preserve">L     </v>
          </cell>
          <cell r="D11195">
            <v>125.03</v>
          </cell>
        </row>
        <row r="11196">
          <cell r="A11196">
            <v>511</v>
          </cell>
          <cell r="B11196" t="str">
            <v xml:space="preserve">PRIMER PARA MANTA ASFALTICA A BASE DE ASFALTO MODIFICADO DILUIDO EM SOLVENTE, APLICACAO A FRIO                                                                                                                                                                                                                                                                                                                                                                                                            </v>
          </cell>
          <cell r="C11196" t="str">
            <v xml:space="preserve">L     </v>
          </cell>
          <cell r="D11196">
            <v>21.59</v>
          </cell>
        </row>
        <row r="11197">
          <cell r="A11197">
            <v>37540</v>
          </cell>
          <cell r="B11197" t="str">
            <v xml:space="preserve">PROJETOR DE ARGAMASSA, CAPACIDADE DE PROJECAO 1,5 M3/H, ALCANCE DA PROJECAO 30 ATE 60 M, MOTOR ELETRICO TRIFASICO                                                                                                                                                                                                                                                                                                                                                                                         </v>
          </cell>
          <cell r="C11197" t="str">
            <v xml:space="preserve">UN    </v>
          </cell>
          <cell r="D11197">
            <v>78265.63</v>
          </cell>
        </row>
        <row r="11198">
          <cell r="A11198">
            <v>37548</v>
          </cell>
          <cell r="B11198" t="str">
            <v xml:space="preserve">PROJETOR DE ARGAMASSA, CAPACIDADE DE PROJECAO 2,0 M3/H, ALCANCE DA PROJECAO ATE 50 M, MOTOR ELETRICO TRIFASICO                                                                                                                                                                                                                                                                                                                                                                                            </v>
          </cell>
          <cell r="C11198" t="str">
            <v xml:space="preserve">UN    </v>
          </cell>
          <cell r="D11198">
            <v>103740.69</v>
          </cell>
        </row>
        <row r="11199">
          <cell r="A11199">
            <v>39828</v>
          </cell>
          <cell r="B11199" t="str">
            <v xml:space="preserve">PROJETOR PNEUMATICO DE ARGAMASSA PARA CHAPISCO E REBOCO COM RECIPIENTE ACOPLADO, TIPO CANEQUINHA, COM VOLUME DE 1,50 L, SEM COMPRESSOR                                                                                                                                                                                                                                                                                                                                                                    </v>
          </cell>
          <cell r="C11199" t="str">
            <v xml:space="preserve">UN    </v>
          </cell>
          <cell r="D11199">
            <v>622.34</v>
          </cell>
        </row>
        <row r="11200">
          <cell r="A11200">
            <v>38392</v>
          </cell>
          <cell r="B11200" t="str">
            <v xml:space="preserve">PROLONGADOR/EXTENSOR PARA ROLO DE PINTURA 3 M                                                                                                                                                                                                                                                                                                                                                                                                                                                             </v>
          </cell>
          <cell r="C11200" t="str">
            <v xml:space="preserve">UN    </v>
          </cell>
          <cell r="D11200">
            <v>72.3</v>
          </cell>
        </row>
        <row r="11201">
          <cell r="A11201">
            <v>11735</v>
          </cell>
          <cell r="B11201" t="str">
            <v xml:space="preserve">PROLONGAMENTO / PROLONGADOR PARA CAIXA SIFONADA, PVC, 100 MM X 200 MM (NBR 5688)                                                                                                                                                                                                                                                                                                                                                                                                                          </v>
          </cell>
          <cell r="C11201" t="str">
            <v xml:space="preserve">UN    </v>
          </cell>
          <cell r="D11201">
            <v>10.09</v>
          </cell>
        </row>
        <row r="11202">
          <cell r="A11202">
            <v>11737</v>
          </cell>
          <cell r="B11202" t="str">
            <v xml:space="preserve">PROLONGAMENTO / PROLONGADOR PARA CAIXA SIFONADA, PVC, 150 MM X 150 MM (NBR 5688)                                                                                                                                                                                                                                                                                                                                                                                                                          </v>
          </cell>
          <cell r="C11202" t="str">
            <v xml:space="preserve">UN    </v>
          </cell>
          <cell r="D11202">
            <v>14.31</v>
          </cell>
        </row>
        <row r="11203">
          <cell r="A11203">
            <v>11738</v>
          </cell>
          <cell r="B11203" t="str">
            <v xml:space="preserve">PROLONGAMENTO / PROLONGADOR PARA CAIXA SIFONADA, PVC, 150 MM X 200 MM (NBR 5688)                                                                                                                                                                                                                                                                                                                                                                                                                          </v>
          </cell>
          <cell r="C11203" t="str">
            <v xml:space="preserve">UN    </v>
          </cell>
          <cell r="D11203">
            <v>18.04</v>
          </cell>
        </row>
        <row r="11204">
          <cell r="A11204">
            <v>36143</v>
          </cell>
          <cell r="B11204" t="str">
            <v xml:space="preserve">PROTETOR AUDITIVO TIPO CONCHA COM ABAFADOR DE RUIDOS, ATENUACAO ACIMA DE 22 DB                                                                                                                                                                                                                                                                                                                                                                                                                            </v>
          </cell>
          <cell r="C11204" t="str">
            <v xml:space="preserve">UN    </v>
          </cell>
          <cell r="D11204">
            <v>30.54</v>
          </cell>
        </row>
        <row r="11205">
          <cell r="A11205">
            <v>36142</v>
          </cell>
          <cell r="B11205" t="str">
            <v xml:space="preserve">PROTETOR AUDITIVO TIPO PLUG DE INSERCAO COM CORDAO, ATENUACAO SUPERIOR A 15 DB                                                                                                                                                                                                                                                                                                                                                                                                                            </v>
          </cell>
          <cell r="C11205" t="str">
            <v xml:space="preserve">UN    </v>
          </cell>
          <cell r="D11205">
            <v>2.23</v>
          </cell>
        </row>
        <row r="11206">
          <cell r="A11206">
            <v>36146</v>
          </cell>
          <cell r="B11206" t="str">
            <v xml:space="preserve">PROTETOR SOLAR FPS 30, EMBALAGEM 2 LITROS                                                                                                                                                                                                                                                                                                                                                                                                                                                                 </v>
          </cell>
          <cell r="C11206" t="str">
            <v xml:space="preserve">UN    </v>
          </cell>
          <cell r="D11206">
            <v>253.3</v>
          </cell>
        </row>
        <row r="11207">
          <cell r="A11207">
            <v>39015</v>
          </cell>
          <cell r="B11207" t="str">
            <v xml:space="preserve">PROTETOR/PONTEIRA PLASTICA PARA PONTA DE VERGALHAO DE ATE 1", TIPO PROTETOR DE ESPERA                                                                                                                                                                                                                                                                                                                                                                                                                     </v>
          </cell>
          <cell r="C11207" t="str">
            <v xml:space="preserve">UN    </v>
          </cell>
          <cell r="D11207">
            <v>0.97</v>
          </cell>
        </row>
        <row r="11208">
          <cell r="A11208">
            <v>38377</v>
          </cell>
          <cell r="B11208" t="str">
            <v xml:space="preserve">PRUMO DE CENTRO EM ACO *400* G                                                                                                                                                                                                                                                                                                                                                                                                                                                                            </v>
          </cell>
          <cell r="C11208" t="str">
            <v xml:space="preserve">UN    </v>
          </cell>
          <cell r="D11208">
            <v>45.61</v>
          </cell>
        </row>
        <row r="11209">
          <cell r="A11209">
            <v>38376</v>
          </cell>
          <cell r="B11209" t="str">
            <v xml:space="preserve">PRUMO DE PAREDE EM ACO 700 A 750 G                                                                                                                                                                                                                                                                                                                                                                                                                                                                        </v>
          </cell>
          <cell r="C11209" t="str">
            <v xml:space="preserve">UN    </v>
          </cell>
          <cell r="D11209">
            <v>52.01</v>
          </cell>
        </row>
        <row r="11210">
          <cell r="A11210">
            <v>38116</v>
          </cell>
          <cell r="B11210" t="str">
            <v xml:space="preserve">PULSADOR CAMPAINHA 10A, 250V (APENAS MODULO)                                                                                                                                                                                                                                                                                                                                                                                                                                                              </v>
          </cell>
          <cell r="C11210" t="str">
            <v xml:space="preserve">UN    </v>
          </cell>
          <cell r="D11210">
            <v>5.44</v>
          </cell>
        </row>
        <row r="11211">
          <cell r="A11211">
            <v>38066</v>
          </cell>
          <cell r="B11211" t="str">
            <v xml:space="preserve">PULSADOR CAMPAINHA 10A, 250V, CONJUNTO MONTADO PARA EMBUTIR 4" X 2" (PLACA + SUPORTE + MODULO)                                                                                                                                                                                                                                                                                                                                                                                                            </v>
          </cell>
          <cell r="C11211" t="str">
            <v xml:space="preserve">UN    </v>
          </cell>
          <cell r="D11211">
            <v>8.99</v>
          </cell>
        </row>
        <row r="11212">
          <cell r="A11212">
            <v>38117</v>
          </cell>
          <cell r="B11212" t="str">
            <v xml:space="preserve">PULSADOR MINUTERIA 10A, 250V (APENAS MODULO)                                                                                                                                                                                                                                                                                                                                                                                                                                                              </v>
          </cell>
          <cell r="C11212" t="str">
            <v xml:space="preserve">UN    </v>
          </cell>
          <cell r="D11212">
            <v>9.27</v>
          </cell>
        </row>
        <row r="11213">
          <cell r="A11213">
            <v>38067</v>
          </cell>
          <cell r="B11213" t="str">
            <v xml:space="preserve">PULSADOR MINUTERIA 10A, 250V, CONJUNTO MONTADO PARA EMBUTIR 4" X 2" (PLACA + SUPORTE + MODULO)                                                                                                                                                                                                                                                                                                                                                                                                            </v>
          </cell>
          <cell r="C11213" t="str">
            <v xml:space="preserve">UN    </v>
          </cell>
          <cell r="D11213">
            <v>12.65</v>
          </cell>
        </row>
        <row r="11214">
          <cell r="A11214">
            <v>11522</v>
          </cell>
          <cell r="B11214" t="str">
            <v xml:space="preserve">PUXADOR DE EMBUTIR TIPO CONCHA, COM FURO PARA CHAVE, EM LATAO CROMADO, COMPRIMENTO DE APROX *100* MM E LARGURA DE APROX *40* MM                                                                                                                                                                                                                                                                                                                                                                           </v>
          </cell>
          <cell r="C11214" t="str">
            <v xml:space="preserve">UN    </v>
          </cell>
          <cell r="D11214">
            <v>12.45</v>
          </cell>
        </row>
        <row r="11215">
          <cell r="A11215">
            <v>43600</v>
          </cell>
          <cell r="B11215" t="str">
            <v xml:space="preserve">PUXADOR TIPO ALCA, EM ZAMAC CROMADO, COM COMPRIMENTO DE APROX 150 MM, COM ROSETA PARA PORTAS DE MADEIRAS, INCLUINDO PARAFUSOS                                                                                                                                                                                                                                                                                                                                                                             </v>
          </cell>
          <cell r="C11215" t="str">
            <v xml:space="preserve">UN    </v>
          </cell>
          <cell r="D11215">
            <v>49.91</v>
          </cell>
        </row>
        <row r="11216">
          <cell r="A11216">
            <v>5080</v>
          </cell>
          <cell r="B11216" t="str">
            <v xml:space="preserve">PUXADOR TIPO ALCA, EM ZAMAC CROMADO, COM ROSETAS, COMPRIMENTO DE APROX *100* MM, PARA PORTAS E JANELAS DE MADEIRA, INCLUINDO PARAFUSOS                                                                                                                                                                                                                                                                                                                                                                    </v>
          </cell>
          <cell r="C11216" t="str">
            <v xml:space="preserve">UN    </v>
          </cell>
          <cell r="D11216">
            <v>19.46</v>
          </cell>
        </row>
        <row r="11217">
          <cell r="A11217">
            <v>38168</v>
          </cell>
          <cell r="B11217" t="str">
            <v xml:space="preserve">PUXADOR TUBULAR RETO DUPLO, EM ALUMINIO CROMADO, COMPRIMENTO DE APROX 400 MM E DIAMETRO DE 25 MM (1")                                                                                                                                                                                                                                                                                                                                                                                                     </v>
          </cell>
          <cell r="C11217" t="str">
            <v xml:space="preserve">UN    </v>
          </cell>
          <cell r="D11217">
            <v>135.88</v>
          </cell>
        </row>
        <row r="11218">
          <cell r="A11218">
            <v>43601</v>
          </cell>
          <cell r="B11218" t="str">
            <v xml:space="preserve">PUXADOR TUBULAR RETO SIMPLES, EM ALUMINIO CROMADO, COM COMPRIMENTO DE APROX 400 MM E DIAMETRO DE 25 MM                                                                                                                                                                                                                                                                                                                                                                                                    </v>
          </cell>
          <cell r="C11218" t="str">
            <v xml:space="preserve">UN    </v>
          </cell>
          <cell r="D11218">
            <v>67.94</v>
          </cell>
        </row>
        <row r="11219">
          <cell r="A11219">
            <v>13393</v>
          </cell>
          <cell r="B11219" t="str">
            <v xml:space="preserve">QUADRO DE DISTRIBUICAO COM BARRAMENTO TRIFASICO, DE EMBUTIR, EM CHAPA DE ACO GALVANIZADO, PARA 12 DISJUNTORES DIN, 100 A                                                                                                                                                                                                                                                                                                                                                                                  </v>
          </cell>
          <cell r="C11219" t="str">
            <v xml:space="preserve">UN    </v>
          </cell>
          <cell r="D11219">
            <v>333.23</v>
          </cell>
        </row>
        <row r="11220">
          <cell r="A11220">
            <v>13395</v>
          </cell>
          <cell r="B11220" t="str">
            <v xml:space="preserve">QUADRO DE DISTRIBUICAO COM BARRAMENTO TRIFASICO, DE EMBUTIR, EM CHAPA DE ACO GALVANIZADO, PARA 18 DISJUNTORES DIN, 100 A, INCLUINDO BARRAMENTO                                                                                                                                                                                                                                                                                                                                                            </v>
          </cell>
          <cell r="C11220" t="str">
            <v xml:space="preserve">UN    </v>
          </cell>
          <cell r="D11220">
            <v>466.99</v>
          </cell>
        </row>
        <row r="11221">
          <cell r="A11221">
            <v>12039</v>
          </cell>
          <cell r="B11221" t="str">
            <v xml:space="preserve">QUADRO DE DISTRIBUICAO COM BARRAMENTO TRIFASICO, DE EMBUTIR, EM CHAPA DE ACO GALVANIZADO, PARA 24 DISJUNTORES DIN, 100 A                                                                                                                                                                                                                                                                                                                                                                                  </v>
          </cell>
          <cell r="C11221" t="str">
            <v xml:space="preserve">UN    </v>
          </cell>
          <cell r="D11221">
            <v>490.76</v>
          </cell>
        </row>
        <row r="11222">
          <cell r="A11222">
            <v>13396</v>
          </cell>
          <cell r="B11222" t="str">
            <v xml:space="preserve">QUADRO DE DISTRIBUICAO COM BARRAMENTO TRIFASICO, DE EMBUTIR, EM CHAPA DE ACO GALVANIZADO, PARA 28 DISJUNTORES DIN, 100 A                                                                                                                                                                                                                                                                                                                                                                                  </v>
          </cell>
          <cell r="C11222" t="str">
            <v xml:space="preserve">UN    </v>
          </cell>
          <cell r="D11222">
            <v>689.24</v>
          </cell>
        </row>
        <row r="11223">
          <cell r="A11223">
            <v>12041</v>
          </cell>
          <cell r="B11223" t="str">
            <v xml:space="preserve">QUADRO DE DISTRIBUICAO COM BARRAMENTO TRIFASICO, DE EMBUTIR, EM CHAPA DE ACO GALVANIZADO, PARA 30 DISJUNTORES DIN, 150 A                                                                                                                                                                                                                                                                                                                                                                                  </v>
          </cell>
          <cell r="C11223" t="str">
            <v xml:space="preserve">UN    </v>
          </cell>
          <cell r="D11223">
            <v>562.79999999999995</v>
          </cell>
        </row>
        <row r="11224">
          <cell r="A11224">
            <v>12043</v>
          </cell>
          <cell r="B11224" t="str">
            <v xml:space="preserve">QUADRO DE DISTRIBUICAO COM BARRAMENTO TRIFASICO, DE EMBUTIR, EM CHAPA DE ACO GALVANIZADO, PARA 30 DISJUNTORES DIN, 225 A                                                                                                                                                                                                                                                                                                                                                                                  </v>
          </cell>
          <cell r="C11224" t="str">
            <v xml:space="preserve">UN    </v>
          </cell>
          <cell r="D11224">
            <v>1188.27</v>
          </cell>
        </row>
        <row r="11225">
          <cell r="A11225">
            <v>39762</v>
          </cell>
          <cell r="B11225" t="str">
            <v xml:space="preserve">QUADRO DE DISTRIBUICAO COM BARRAMENTO TRIFASICO, DE EMBUTIR, EM CHAPA DE ACO GALVANIZADO, PARA 36 DISJUNTORES DIN, 100 A                                                                                                                                                                                                                                                                                                                                                                                  </v>
          </cell>
          <cell r="C11225" t="str">
            <v xml:space="preserve">UN    </v>
          </cell>
          <cell r="D11225">
            <v>565.65</v>
          </cell>
        </row>
        <row r="11226">
          <cell r="A11226">
            <v>12042</v>
          </cell>
          <cell r="B11226" t="str">
            <v xml:space="preserve">QUADRO DE DISTRIBUICAO COM BARRAMENTO TRIFASICO, DE EMBUTIR, EM CHAPA DE ACO GALVANIZADO, PARA 40 DISJUNTORES DIN, 100 A                                                                                                                                                                                                                                                                                                                                                                                  </v>
          </cell>
          <cell r="C11226" t="str">
            <v xml:space="preserve">UN    </v>
          </cell>
          <cell r="D11226">
            <v>825.83</v>
          </cell>
        </row>
        <row r="11227">
          <cell r="A11227">
            <v>39763</v>
          </cell>
          <cell r="B11227" t="str">
            <v xml:space="preserve">QUADRO DE DISTRIBUICAO COM BARRAMENTO TRIFASICO, DE EMBUTIR, EM CHAPA DE ACO GALVANIZADO, PARA 48 DISJUNTORES DIN, 100 A                                                                                                                                                                                                                                                                                                                                                                                  </v>
          </cell>
          <cell r="C11227" t="str">
            <v xml:space="preserve">UN    </v>
          </cell>
          <cell r="D11227">
            <v>966.52</v>
          </cell>
        </row>
        <row r="11228">
          <cell r="A11228">
            <v>39760</v>
          </cell>
          <cell r="B11228" t="str">
            <v xml:space="preserve">QUADRO DE DISTRIBUICAO COM BARRAMENTO TRIFASICO, DE SOBREPOR, EM CHAPA DE ACO GALVANIZADO, PARA *42* DISJUNTORES DIN, 100 A                                                                                                                                                                                                                                                                                                                                                                               </v>
          </cell>
          <cell r="C11228" t="str">
            <v xml:space="preserve">UN    </v>
          </cell>
          <cell r="D11228">
            <v>963.34</v>
          </cell>
        </row>
        <row r="11229">
          <cell r="A11229">
            <v>39756</v>
          </cell>
          <cell r="B11229" t="str">
            <v xml:space="preserve">QUADRO DE DISTRIBUICAO COM BARRAMENTO TRIFASICO, DE SOBREPOR, EM CHAPA DE ACO GALVANIZADO, PARA 12 DISJUNTORES DIN, 100 A                                                                                                                                                                                                                                                                                                                                                                                 </v>
          </cell>
          <cell r="C11229" t="str">
            <v xml:space="preserve">UN    </v>
          </cell>
          <cell r="D11229">
            <v>345.9</v>
          </cell>
        </row>
        <row r="11230">
          <cell r="A11230">
            <v>12038</v>
          </cell>
          <cell r="B11230" t="str">
            <v xml:space="preserve">QUADRO DE DISTRIBUICAO COM BARRAMENTO TRIFASICO, DE SOBREPOR, EM CHAPA DE ACO GALVANIZADO, PARA 18 DISJUNTORES DIN, 100 A                                                                                                                                                                                                                                                                                                                                                                                 </v>
          </cell>
          <cell r="C11230" t="str">
            <v xml:space="preserve">UN    </v>
          </cell>
          <cell r="D11230">
            <v>432.21</v>
          </cell>
        </row>
        <row r="11231">
          <cell r="A11231">
            <v>39757</v>
          </cell>
          <cell r="B11231" t="str">
            <v xml:space="preserve">QUADRO DE DISTRIBUICAO COM BARRAMENTO TRIFASICO, DE SOBREPOR, EM CHAPA DE ACO GALVANIZADO, PARA 28 DISJUNTORES DIN, 100 A                                                                                                                                                                                                                                                                                                                                                                                 </v>
          </cell>
          <cell r="C11231" t="str">
            <v xml:space="preserve">UN    </v>
          </cell>
          <cell r="D11231">
            <v>399.66</v>
          </cell>
        </row>
        <row r="11232">
          <cell r="A11232">
            <v>39758</v>
          </cell>
          <cell r="B11232" t="str">
            <v xml:space="preserve">QUADRO DE DISTRIBUICAO COM BARRAMENTO TRIFASICO, DE SOBREPOR, EM CHAPA DE ACO GALVANIZADO, PARA 30 DISJUNTORES DIN, 100 A                                                                                                                                                                                                                                                                                                                                                                                 </v>
          </cell>
          <cell r="C11232" t="str">
            <v xml:space="preserve">UN    </v>
          </cell>
          <cell r="D11232">
            <v>582.45000000000005</v>
          </cell>
        </row>
        <row r="11233">
          <cell r="A11233">
            <v>39759</v>
          </cell>
          <cell r="B11233" t="str">
            <v xml:space="preserve">QUADRO DE DISTRIBUICAO COM BARRAMENTO TRIFASICO, DE SOBREPOR, EM CHAPA DE ACO GALVANIZADO, PARA 36 DISJUNTORES DIN, 100 A                                                                                                                                                                                                                                                                                                                                                                                 </v>
          </cell>
          <cell r="C11233" t="str">
            <v xml:space="preserve">UN    </v>
          </cell>
          <cell r="D11233">
            <v>719.33</v>
          </cell>
        </row>
        <row r="11234">
          <cell r="A11234">
            <v>39761</v>
          </cell>
          <cell r="B11234" t="str">
            <v xml:space="preserve">QUADRO DE DISTRIBUICAO COM BARRAMENTO TRIFASICO, DE SOBREPOR, EM CHAPA DE ACO GALVANIZADO, PARA 48 DISJUNTORES DIN, 100 A                                                                                                                                                                                                                                                                                                                                                                                 </v>
          </cell>
          <cell r="C11234" t="str">
            <v xml:space="preserve">UN    </v>
          </cell>
          <cell r="D11234">
            <v>864.65</v>
          </cell>
        </row>
        <row r="11235">
          <cell r="A11235">
            <v>39805</v>
          </cell>
          <cell r="B11235" t="str">
            <v xml:space="preserve">QUADRO DE DISTRIBUICAO, EM PVC, DE EMBUTIR, COM BARRAMENTO TERRA / NEUTRO, PARA 12 DISJUNTORES NEMA OU 16 DISJUNTORES DIN                                                                                                                                                                                                                                                                                                                                                                                 </v>
          </cell>
          <cell r="C11235" t="str">
            <v xml:space="preserve">UN    </v>
          </cell>
          <cell r="D11235">
            <v>134.26</v>
          </cell>
        </row>
        <row r="11236">
          <cell r="A11236">
            <v>39806</v>
          </cell>
          <cell r="B11236" t="str">
            <v xml:space="preserve">QUADRO DE DISTRIBUICAO, EM PVC, DE EMBUTIR, COM BARRAMENTO TERRA / NEUTRO, PARA 18 DISJUNTORES NEMA OU 24 DISJUNTORES DIN                                                                                                                                                                                                                                                                                                                                                                                 </v>
          </cell>
          <cell r="C11236" t="str">
            <v xml:space="preserve">UN    </v>
          </cell>
          <cell r="D11236">
            <v>248.74</v>
          </cell>
        </row>
        <row r="11237">
          <cell r="A11237">
            <v>39807</v>
          </cell>
          <cell r="B11237" t="str">
            <v xml:space="preserve">QUADRO DE DISTRIBUICAO, EM PVC, DE EMBUTIR, COM BARRAMENTO TERRA / NEUTRO, PARA 27 DISJUNTORES NEMA OU 36 DISJUNTORES DIN                                                                                                                                                                                                                                                                                                                                                                                 </v>
          </cell>
          <cell r="C11237" t="str">
            <v xml:space="preserve">UN    </v>
          </cell>
          <cell r="D11237">
            <v>539.08000000000004</v>
          </cell>
        </row>
        <row r="11238">
          <cell r="A11238">
            <v>43100</v>
          </cell>
          <cell r="B11238" t="str">
            <v xml:space="preserve">QUADRO DE DISTRIBUICAO, EM PVC, DE EMBUTIR, COM BARRAMENTO TERRA / NEUTRO, PARA 48 DISJUNTORES DIN                                                                                                                                                                                                                                                                                                                                                                                                        </v>
          </cell>
          <cell r="C11238" t="str">
            <v xml:space="preserve">UN    </v>
          </cell>
          <cell r="D11238">
            <v>421.45</v>
          </cell>
        </row>
        <row r="11239">
          <cell r="A11239">
            <v>39804</v>
          </cell>
          <cell r="B11239" t="str">
            <v xml:space="preserve">QUADRO DE DISTRIBUICAO, EM PVC, DE EMBUTIR, COM BARRAMENTO TERRA / NEUTRO, PARA 6 DISJUNTORES NEMA OU 8 DISJUNTORES DIN                                                                                                                                                                                                                                                                                                                                                                                   </v>
          </cell>
          <cell r="C11239" t="str">
            <v xml:space="preserve">UN    </v>
          </cell>
          <cell r="D11239">
            <v>78.83</v>
          </cell>
        </row>
        <row r="11240">
          <cell r="A11240">
            <v>39796</v>
          </cell>
          <cell r="B11240" t="str">
            <v xml:space="preserve">QUADRO DE DISTRIBUICAO, SEM BARRAMENTO, EM PVC, DE EMBUTIR, PARA 12 DISJUNTORES NEMA OU 16 DISJUNTORES DIN                                                                                                                                                                                                                                                                                                                                                                                                </v>
          </cell>
          <cell r="C11240" t="str">
            <v xml:space="preserve">UN    </v>
          </cell>
          <cell r="D11240">
            <v>81.650000000000006</v>
          </cell>
        </row>
        <row r="11241">
          <cell r="A11241">
            <v>39797</v>
          </cell>
          <cell r="B11241" t="str">
            <v xml:space="preserve">QUADRO DE DISTRIBUICAO, SEM BARRAMENTO, EM PVC, DE EMBUTIR, PARA 18 DISJUNTORES NEMA OU 24 DISJUNTORES DIN                                                                                                                                                                                                                                                                                                                                                                                                </v>
          </cell>
          <cell r="C11241" t="str">
            <v xml:space="preserve">UN    </v>
          </cell>
          <cell r="D11241">
            <v>128.18</v>
          </cell>
        </row>
        <row r="11242">
          <cell r="A11242">
            <v>39798</v>
          </cell>
          <cell r="B11242" t="str">
            <v xml:space="preserve">QUADRO DE DISTRIBUICAO, SEM BARRAMENTO, EM PVC, DE EMBUTIR, PARA 27 DISJUNTORES NEMA OU 36 DISJUNTORES DIN                                                                                                                                                                                                                                                                                                                                                                                                </v>
          </cell>
          <cell r="C11242" t="str">
            <v xml:space="preserve">UN    </v>
          </cell>
          <cell r="D11242">
            <v>219.87</v>
          </cell>
        </row>
        <row r="11243">
          <cell r="A11243">
            <v>39794</v>
          </cell>
          <cell r="B11243" t="str">
            <v xml:space="preserve">QUADRO DE DISTRIBUICAO, SEM BARRAMENTO, EM PVC, DE EMBUTIR, PARA 3 DISJUNTORES NEMA OU 4 DISJUNTORES DIN                                                                                                                                                                                                                                                                                                                                                                                                  </v>
          </cell>
          <cell r="C11243" t="str">
            <v xml:space="preserve">UN    </v>
          </cell>
          <cell r="D11243">
            <v>34.659999999999997</v>
          </cell>
        </row>
        <row r="11244">
          <cell r="A11244">
            <v>39795</v>
          </cell>
          <cell r="B11244" t="str">
            <v xml:space="preserve">QUADRO DE DISTRIBUICAO, SEM BARRAMENTO, EM PVC, DE EMBUTIR, PARA 6 DISJUNTORES NEMA OU 8 DISJUNTORES DIN                                                                                                                                                                                                                                                                                                                                                                                                  </v>
          </cell>
          <cell r="C11244" t="str">
            <v xml:space="preserve">UN    </v>
          </cell>
          <cell r="D11244">
            <v>54.75</v>
          </cell>
        </row>
        <row r="11245">
          <cell r="A11245">
            <v>39801</v>
          </cell>
          <cell r="B11245" t="str">
            <v xml:space="preserve">QUADRO DE DISTRIBUICAO, SEM BARRAMENTO, EM PVC, DE SOBREPOR, PARA 12 DISJUNTORES NEMA OU 16 DISJUNTORES DIN                                                                                                                                                                                                                                                                                                                                                                                               </v>
          </cell>
          <cell r="C11245" t="str">
            <v xml:space="preserve">UN    </v>
          </cell>
          <cell r="D11245">
            <v>115.62</v>
          </cell>
        </row>
        <row r="11246">
          <cell r="A11246">
            <v>39802</v>
          </cell>
          <cell r="B11246" t="str">
            <v xml:space="preserve">QUADRO DE DISTRIBUICAO, SEM BARRAMENTO, EM PVC, DE SOBREPOR, PARA 18 DISJUNTORES NEMA OU 24 DISJUNTORES DIN                                                                                                                                                                                                                                                                                                                                                                                               </v>
          </cell>
          <cell r="C11246" t="str">
            <v xml:space="preserve">UN    </v>
          </cell>
          <cell r="D11246">
            <v>169.49</v>
          </cell>
        </row>
        <row r="11247">
          <cell r="A11247">
            <v>39803</v>
          </cell>
          <cell r="B11247" t="str">
            <v xml:space="preserve">QUADRO DE DISTRIBUICAO, SEM BARRAMENTO, EM PVC, DE SOBREPOR, PARA 27 DISJUNTORES NEMA OU 36 DISJUNTORES DIN                                                                                                                                                                                                                                                                                                                                                                                               </v>
          </cell>
          <cell r="C11247" t="str">
            <v xml:space="preserve">UN    </v>
          </cell>
          <cell r="D11247">
            <v>236.44</v>
          </cell>
        </row>
        <row r="11248">
          <cell r="A11248">
            <v>39799</v>
          </cell>
          <cell r="B11248" t="str">
            <v xml:space="preserve">QUADRO DE DISTRIBUICAO, SEM BARRAMENTO, EM PVC, DE SOBREPOR, PARA 3 DISJUNTORES NEMA OU 4 DISJUNTORES DIN                                                                                                                                                                                                                                                                                                                                                                                                 </v>
          </cell>
          <cell r="C11248" t="str">
            <v xml:space="preserve">UN    </v>
          </cell>
          <cell r="D11248">
            <v>40.4</v>
          </cell>
        </row>
        <row r="11249">
          <cell r="A11249">
            <v>39800</v>
          </cell>
          <cell r="B11249" t="str">
            <v xml:space="preserve">QUADRO DE DISTRIBUICAO, SEM BARRAMENTO, EM PVC, DE SOBREPOR, PARA 6 DISJUNTORES NEMA OU 8 DISJUNTORES DIN                                                                                                                                                                                                                                                                                                                                                                                                 </v>
          </cell>
          <cell r="C11249" t="str">
            <v xml:space="preserve">UN    </v>
          </cell>
          <cell r="D11249">
            <v>68.819999999999993</v>
          </cell>
        </row>
        <row r="11250">
          <cell r="A11250">
            <v>43837</v>
          </cell>
          <cell r="B11250" t="str">
            <v xml:space="preserve">RACK DE PISO PARA SERVIDOR, ABERTO, EM COLUNA, 44U X *570* MM                                                                                                                                                                                                                                                                                                                                                                                                                                             </v>
          </cell>
          <cell r="C11250" t="str">
            <v xml:space="preserve">UN    </v>
          </cell>
          <cell r="D11250">
            <v>1077.1600000000001</v>
          </cell>
        </row>
        <row r="11251">
          <cell r="A11251">
            <v>43836</v>
          </cell>
          <cell r="B11251" t="str">
            <v xml:space="preserve">RACK DE PISO PARA SERVIDOR, FECHADO, 44U, COM PORTA, 44U X *570* MM                                                                                                                                                                                                                                                                                                                                                                                                                                       </v>
          </cell>
          <cell r="C11251" t="str">
            <v xml:space="preserve">UN    </v>
          </cell>
          <cell r="D11251">
            <v>2191.84</v>
          </cell>
        </row>
        <row r="11252">
          <cell r="A11252">
            <v>21059</v>
          </cell>
          <cell r="B11252" t="str">
            <v xml:space="preserve">RALO FOFO COM REQUADRO, QUADRADO 150 X 150 MM                                                                                                                                                                                                                                                                                                                                                                                                                                                             </v>
          </cell>
          <cell r="C11252" t="str">
            <v xml:space="preserve">UN    </v>
          </cell>
          <cell r="D11252">
            <v>62.04</v>
          </cell>
        </row>
        <row r="11253">
          <cell r="A11253">
            <v>11234</v>
          </cell>
          <cell r="B11253" t="str">
            <v xml:space="preserve">RALO FOFO COM REQUADRO, QUADRADO 200 X 200 MM                                                                                                                                                                                                                                                                                                                                                                                                                                                             </v>
          </cell>
          <cell r="C11253" t="str">
            <v xml:space="preserve">UN    </v>
          </cell>
          <cell r="D11253">
            <v>93.51</v>
          </cell>
        </row>
        <row r="11254">
          <cell r="A11254">
            <v>21060</v>
          </cell>
          <cell r="B11254" t="str">
            <v xml:space="preserve">RALO FOFO COM REQUADRO, QUADRADO 250 X 250 MM                                                                                                                                                                                                                                                                                                                                                                                                                                                             </v>
          </cell>
          <cell r="C11254" t="str">
            <v xml:space="preserve">UN    </v>
          </cell>
          <cell r="D11254">
            <v>115.1</v>
          </cell>
        </row>
        <row r="11255">
          <cell r="A11255">
            <v>21061</v>
          </cell>
          <cell r="B11255" t="str">
            <v xml:space="preserve">RALO FOFO COM REQUADRO, QUADRADO 300 X 300 MM                                                                                                                                                                                                                                                                                                                                                                                                                                                             </v>
          </cell>
          <cell r="C11255" t="str">
            <v xml:space="preserve">UN    </v>
          </cell>
          <cell r="D11255">
            <v>143.87</v>
          </cell>
        </row>
        <row r="11256">
          <cell r="A11256">
            <v>21062</v>
          </cell>
          <cell r="B11256" t="str">
            <v xml:space="preserve">RALO FOFO COM REQUADRO, QUADRADO 400 X 400 MM                                                                                                                                                                                                                                                                                                                                                                                                                                                             </v>
          </cell>
          <cell r="C11256" t="str">
            <v xml:space="preserve">UN    </v>
          </cell>
          <cell r="D11256">
            <v>226.6</v>
          </cell>
        </row>
        <row r="11257">
          <cell r="A11257">
            <v>11708</v>
          </cell>
          <cell r="B11257" t="str">
            <v xml:space="preserve">RALO FOFO SEMIESFERICO, 100 MM, PARA LAJES/ CALHAS                                                                                                                                                                                                                                                                                                                                                                                                                                                        </v>
          </cell>
          <cell r="C11257" t="str">
            <v xml:space="preserve">UN    </v>
          </cell>
          <cell r="D11257">
            <v>24.72</v>
          </cell>
        </row>
        <row r="11258">
          <cell r="A11258">
            <v>11709</v>
          </cell>
          <cell r="B11258" t="str">
            <v xml:space="preserve">RALO FOFO SEMIESFERICO, 150 MM, PARA LAJES/ CALHAS                                                                                                                                                                                                                                                                                                                                                                                                                                                        </v>
          </cell>
          <cell r="C11258" t="str">
            <v xml:space="preserve">UN    </v>
          </cell>
          <cell r="D11258">
            <v>58.08</v>
          </cell>
        </row>
        <row r="11259">
          <cell r="A11259">
            <v>11710</v>
          </cell>
          <cell r="B11259" t="str">
            <v xml:space="preserve">RALO FOFO SEMIESFERICO, 200 MM, PARA LAJES/ CALHAS                                                                                                                                                                                                                                                                                                                                                                                                                                                        </v>
          </cell>
          <cell r="C11259" t="str">
            <v xml:space="preserve">UN    </v>
          </cell>
          <cell r="D11259">
            <v>133.53</v>
          </cell>
        </row>
        <row r="11260">
          <cell r="A11260">
            <v>11707</v>
          </cell>
          <cell r="B11260" t="str">
            <v xml:space="preserve">RALO FOFO SEMIESFERICO, 75 MM, PARA LAJES/ CALHAS                                                                                                                                                                                                                                                                                                                                                                                                                                                         </v>
          </cell>
          <cell r="C11260" t="str">
            <v xml:space="preserve">UN    </v>
          </cell>
          <cell r="D11260">
            <v>18.52</v>
          </cell>
        </row>
        <row r="11261">
          <cell r="A11261">
            <v>5102</v>
          </cell>
          <cell r="B11261" t="str">
            <v xml:space="preserve">RALO SECO / RALO DE PASSAGEM EM PVC, QUADRADO, 100 X 100 X 53 MM, SAIDA 40 MM, COM GRELHA BRANCA                                                                                                                                                                                                                                                                                                                                                                                                          </v>
          </cell>
          <cell r="C11261" t="str">
            <v xml:space="preserve">UN    </v>
          </cell>
          <cell r="D11261">
            <v>14.18</v>
          </cell>
        </row>
        <row r="11262">
          <cell r="A11262">
            <v>11711</v>
          </cell>
          <cell r="B11262" t="str">
            <v xml:space="preserve">RALO SECO CONICO, PVC, 100 X 40 MM, COM GRELHA QUADRADA BRANCA                                                                                                                                                                                                                                                                                                                                                                                                                                            </v>
          </cell>
          <cell r="C11262" t="str">
            <v xml:space="preserve">UN    </v>
          </cell>
          <cell r="D11262">
            <v>11.81</v>
          </cell>
        </row>
        <row r="11263">
          <cell r="A11263">
            <v>11739</v>
          </cell>
          <cell r="B11263" t="str">
            <v xml:space="preserve">RALO SECO CONICO, PVC, 100 X 40 MM, COM GRELHA REDONDA BRANCA                                                                                                                                                                                                                                                                                                                                                                                                                                             </v>
          </cell>
          <cell r="C11263" t="str">
            <v xml:space="preserve">UN    </v>
          </cell>
          <cell r="D11263">
            <v>10.1</v>
          </cell>
        </row>
        <row r="11264">
          <cell r="A11264">
            <v>11741</v>
          </cell>
          <cell r="B11264" t="str">
            <v xml:space="preserve">RALO SIFONADO CILINDRICO, PVC, 100 X 40 MM, COM GRELHA REDONDA BRANCA                                                                                                                                                                                                                                                                                                                                                                                                                                     </v>
          </cell>
          <cell r="C11264" t="str">
            <v xml:space="preserve">UN    </v>
          </cell>
          <cell r="D11264">
            <v>12.86</v>
          </cell>
        </row>
        <row r="11265">
          <cell r="A11265">
            <v>11745</v>
          </cell>
          <cell r="B11265" t="str">
            <v xml:space="preserve">RALO SIFONADO QUADRADO, PVC, 100 X 53 MM, SAIDA 40 MM, COM GRELHA QUADRADA BRANCA                                                                                                                                                                                                                                                                                                                                                                                                                         </v>
          </cell>
          <cell r="C11265" t="str">
            <v xml:space="preserve">UN    </v>
          </cell>
          <cell r="D11265">
            <v>16.95</v>
          </cell>
        </row>
        <row r="11266">
          <cell r="A11266">
            <v>11743</v>
          </cell>
          <cell r="B11266" t="str">
            <v xml:space="preserve">RALO SIFONADO REDONDO CONICO, PVC, 100 X 40 MM, COM GRELHA REDONDA BRANCA                                                                                                                                                                                                                                                                                                                                                                                                                                 </v>
          </cell>
          <cell r="C11266" t="str">
            <v xml:space="preserve">UN    </v>
          </cell>
          <cell r="D11266">
            <v>10.8</v>
          </cell>
        </row>
        <row r="11267">
          <cell r="A11267">
            <v>5104</v>
          </cell>
          <cell r="B11267" t="str">
            <v xml:space="preserve">REBITE DE REPUXO EM ALUMINIO VAZADO, DIAMETRO 3,2 X 8 MM DE COMPRIMENTO (1KG = 1025 UNIDADES)                                                                                                                                                                                                                                                                                                                                                                                                             </v>
          </cell>
          <cell r="C11267" t="str">
            <v xml:space="preserve">KG    </v>
          </cell>
          <cell r="D11267">
            <v>67.63</v>
          </cell>
        </row>
        <row r="11268">
          <cell r="A11268">
            <v>44530</v>
          </cell>
          <cell r="B11268" t="str">
            <v xml:space="preserve">REBOLO ABRASIVO RETO DE USO GERAL GRAO 36, DE 6 X 1" (DIAMETRO X ALTURA)                                                                                                                                                                                                                                                                                                                                                                                                                                  </v>
          </cell>
          <cell r="C11268" t="str">
            <v xml:space="preserve">UN    </v>
          </cell>
          <cell r="D11268">
            <v>78.94</v>
          </cell>
        </row>
        <row r="11269">
          <cell r="A11269">
            <v>2710</v>
          </cell>
          <cell r="B11269" t="str">
            <v xml:space="preserve">REBOLO ABRASIVO RETO DE USO GERAL GRAO 36, DE 6 X 3/4" (DIAMETRO X ALTURA)                                                                                                                                                                                                                                                                                                                                                                                                                                </v>
          </cell>
          <cell r="C11269" t="str">
            <v xml:space="preserve">UN    </v>
          </cell>
          <cell r="D11269">
            <v>63.04</v>
          </cell>
        </row>
        <row r="11270">
          <cell r="A11270">
            <v>14575</v>
          </cell>
          <cell r="B11270" t="str">
            <v xml:space="preserve">RECICLADORA DE ASFALTO A FRIO SOBRE RODAS, LARG. FRESAGEM 2,00 M, POT. 315 KW/422 HP                                                                                                                                                                                                                                                                                                                                                                                                                      </v>
          </cell>
          <cell r="C11270" t="str">
            <v xml:space="preserve">UN    </v>
          </cell>
          <cell r="D11270">
            <v>5457378.2699999996</v>
          </cell>
        </row>
        <row r="11271">
          <cell r="A11271">
            <v>20043</v>
          </cell>
          <cell r="B11271" t="str">
            <v xml:space="preserve">REDUCAO EXCENTRICA PVC, DN 100 X 50 MM, PARA ESGOTO PREDIAL                                                                                                                                                                                                                                                                                                                                                                                                                                               </v>
          </cell>
          <cell r="C11271" t="str">
            <v xml:space="preserve">UN    </v>
          </cell>
          <cell r="D11271">
            <v>9.0500000000000007</v>
          </cell>
        </row>
        <row r="11272">
          <cell r="A11272">
            <v>20044</v>
          </cell>
          <cell r="B11272" t="str">
            <v xml:space="preserve">REDUCAO EXCENTRICA PVC, DN 100 X 75 MM, PARA ESGOTO PREDIAL                                                                                                                                                                                                                                                                                                                                                                                                                                               </v>
          </cell>
          <cell r="C11272" t="str">
            <v xml:space="preserve">UN    </v>
          </cell>
          <cell r="D11272">
            <v>10.49</v>
          </cell>
        </row>
        <row r="11273">
          <cell r="A11273">
            <v>20042</v>
          </cell>
          <cell r="B11273" t="str">
            <v xml:space="preserve">REDUCAO EXCENTRICA PVC, DN 75 X 50 MM, PARA ESGOTO PREDIAL                                                                                                                                                                                                                                                                                                                                                                                                                                                </v>
          </cell>
          <cell r="C11273" t="str">
            <v xml:space="preserve">UN    </v>
          </cell>
          <cell r="D11273">
            <v>7.85</v>
          </cell>
        </row>
        <row r="11274">
          <cell r="A11274">
            <v>20046</v>
          </cell>
          <cell r="B11274" t="str">
            <v xml:space="preserve">REDUCAO EXCENTRICA PVC, SERIE R, DN 100 X 75 MM, PARA ESGOTO PREDIAL                                                                                                                                                                                                                                                                                                                                                                                                                                      </v>
          </cell>
          <cell r="C11274" t="str">
            <v xml:space="preserve">UN    </v>
          </cell>
          <cell r="D11274">
            <v>18.579999999999998</v>
          </cell>
        </row>
        <row r="11275">
          <cell r="A11275">
            <v>20047</v>
          </cell>
          <cell r="B11275" t="str">
            <v xml:space="preserve">REDUCAO EXCENTRICA PVC, SERIE R, DN 150 X 100 MM, PARA ESGOTO PREDIAL                                                                                                                                                                                                                                                                                                                                                                                                                                     </v>
          </cell>
          <cell r="C11275" t="str">
            <v xml:space="preserve">UN    </v>
          </cell>
          <cell r="D11275">
            <v>55.72</v>
          </cell>
        </row>
        <row r="11276">
          <cell r="A11276">
            <v>20045</v>
          </cell>
          <cell r="B11276" t="str">
            <v xml:space="preserve">REDUCAO EXCENTRICA PVC, SERIE R, DN 75 X 50 MM, PARA ESGOTO PREDIAL                                                                                                                                                                                                                                                                                                                                                                                                                                       </v>
          </cell>
          <cell r="C11276" t="str">
            <v xml:space="preserve">UN    </v>
          </cell>
          <cell r="D11276">
            <v>9.4</v>
          </cell>
        </row>
        <row r="11277">
          <cell r="A11277">
            <v>20972</v>
          </cell>
          <cell r="B11277" t="str">
            <v xml:space="preserve">REDUCAO FIXA TIPO STORZ, ENGATE RAPIDO 2.1/2" X 1.1/2", EM LATAO, PARA INSTALACAO PREDIAL COMBATE A INCENDIO PREDIAL                                                                                                                                                                                                                                                                                                                                                                                      </v>
          </cell>
          <cell r="C11277" t="str">
            <v xml:space="preserve">UN    </v>
          </cell>
          <cell r="D11277">
            <v>218.24</v>
          </cell>
        </row>
        <row r="11278">
          <cell r="A11278">
            <v>11321</v>
          </cell>
          <cell r="B11278" t="str">
            <v xml:space="preserve">REDUCAO PVC PBA, JE, PB, DN 100 X 50 / DE 110 X 60 MM, PARA REDE DE AGUA                                                                                                                                                                                                                                                                                                                                                                                                                                  </v>
          </cell>
          <cell r="C11278" t="str">
            <v xml:space="preserve">UN    </v>
          </cell>
          <cell r="D11278">
            <v>22.37</v>
          </cell>
        </row>
        <row r="11279">
          <cell r="A11279">
            <v>11323</v>
          </cell>
          <cell r="B11279" t="str">
            <v xml:space="preserve">REDUCAO PVC PBA, JE, PB, DN 100 X 75 / DE 110 X 85 MM, PARA REDE DE AGUA                                                                                                                                                                                                                                                                                                                                                                                                                                  </v>
          </cell>
          <cell r="C11279" t="str">
            <v xml:space="preserve">UN    </v>
          </cell>
          <cell r="D11279">
            <v>25.72</v>
          </cell>
        </row>
        <row r="11280">
          <cell r="A11280">
            <v>20327</v>
          </cell>
          <cell r="B11280" t="str">
            <v xml:space="preserve">REDUCAO PVC PBA, JE, PB, DN 75 X 50 / DE 85 X 60 MM, PARA REDE DE AGUA                                                                                                                                                                                                                                                                                                                                                                                                                                    </v>
          </cell>
          <cell r="C11280" t="str">
            <v xml:space="preserve">UN    </v>
          </cell>
          <cell r="D11280">
            <v>14.6</v>
          </cell>
        </row>
        <row r="11281">
          <cell r="A11281">
            <v>6034</v>
          </cell>
          <cell r="B11281" t="str">
            <v xml:space="preserve">REGISTRO DE ESFERA DE PASSEIO, PVC PARA POLIETILENO, 20 MM                                                                                                                                                                                                                                                                                                                                                                                                                                                </v>
          </cell>
          <cell r="C11281" t="str">
            <v xml:space="preserve">UN    </v>
          </cell>
          <cell r="D11281">
            <v>13.84</v>
          </cell>
        </row>
        <row r="11282">
          <cell r="A11282">
            <v>6036</v>
          </cell>
          <cell r="B11282" t="str">
            <v xml:space="preserve">REGISTRO DE ESFERA PVC, COM BORBOLETA, COM ROSCA EXTERNA, DE 1/2"                                                                                                                                                                                                                                                                                                                                                                                                                                         </v>
          </cell>
          <cell r="C11282" t="str">
            <v xml:space="preserve">UN    </v>
          </cell>
          <cell r="D11282">
            <v>18.850000000000001</v>
          </cell>
        </row>
        <row r="11283">
          <cell r="A11283">
            <v>6031</v>
          </cell>
          <cell r="B11283" t="str">
            <v xml:space="preserve">REGISTRO DE ESFERA PVC, COM BORBOLETA, COM ROSCA EXTERNA, DE 3/4"                                                                                                                                                                                                                                                                                                                                                                                                                                         </v>
          </cell>
          <cell r="C11283" t="str">
            <v xml:space="preserve">UN    </v>
          </cell>
          <cell r="D11283">
            <v>22.15</v>
          </cell>
        </row>
        <row r="11284">
          <cell r="A11284">
            <v>6029</v>
          </cell>
          <cell r="B11284" t="str">
            <v xml:space="preserve">REGISTRO DE ESFERA PVC, COM CABECA QUADRADA, COM ROSCA EXTERNA, 1/2"                                                                                                                                                                                                                                                                                                                                                                                                                                      </v>
          </cell>
          <cell r="C11284" t="str">
            <v xml:space="preserve">UN    </v>
          </cell>
          <cell r="D11284">
            <v>22.38</v>
          </cell>
        </row>
        <row r="11285">
          <cell r="A11285">
            <v>6033</v>
          </cell>
          <cell r="B11285" t="str">
            <v xml:space="preserve">REGISTRO DE ESFERA PVC, COM CABECA QUADRADA, COM ROSCA EXTERNA, 3/4"                                                                                                                                                                                                                                                                                                                                                                                                                                      </v>
          </cell>
          <cell r="C11285" t="str">
            <v xml:space="preserve">UN    </v>
          </cell>
          <cell r="D11285">
            <v>29.5</v>
          </cell>
        </row>
        <row r="11286">
          <cell r="A11286">
            <v>11672</v>
          </cell>
          <cell r="B11286" t="str">
            <v xml:space="preserve">REGISTRO DE ESFERA, PVC, COM VOLANTE, VS, ROSCAVEL, DN 1 1/2", COM CORPO DIVIDIDO                                                                                                                                                                                                                                                                                                                                                                                                                         </v>
          </cell>
          <cell r="C11286" t="str">
            <v xml:space="preserve">UN    </v>
          </cell>
          <cell r="D11286">
            <v>64.180000000000007</v>
          </cell>
        </row>
        <row r="11287">
          <cell r="A11287">
            <v>11669</v>
          </cell>
          <cell r="B11287" t="str">
            <v xml:space="preserve">REGISTRO DE ESFERA, PVC, COM VOLANTE, VS, ROSCAVEL, DN 1 1/4", COM CORPO DIVIDIDO                                                                                                                                                                                                                                                                                                                                                                                                                         </v>
          </cell>
          <cell r="C11287" t="str">
            <v xml:space="preserve">UN    </v>
          </cell>
          <cell r="D11287">
            <v>61.12</v>
          </cell>
        </row>
        <row r="11288">
          <cell r="A11288">
            <v>11670</v>
          </cell>
          <cell r="B11288" t="str">
            <v xml:space="preserve">REGISTRO DE ESFERA, PVC, COM VOLANTE, VS, ROSCAVEL, DN 1/2", COM CORPO DIVIDIDO                                                                                                                                                                                                                                                                                                                                                                                                                           </v>
          </cell>
          <cell r="C11288" t="str">
            <v xml:space="preserve">UN    </v>
          </cell>
          <cell r="D11288">
            <v>23.41</v>
          </cell>
        </row>
        <row r="11289">
          <cell r="A11289">
            <v>20055</v>
          </cell>
          <cell r="B11289" t="str">
            <v xml:space="preserve">REGISTRO DE ESFERA, PVC, COM VOLANTE, VS, ROSCAVEL, DN 1", COM CORPO DIVIDIDO                                                                                                                                                                                                                                                                                                                                                                                                                             </v>
          </cell>
          <cell r="C11289" t="str">
            <v xml:space="preserve">UN    </v>
          </cell>
          <cell r="D11289">
            <v>45.77</v>
          </cell>
        </row>
        <row r="11290">
          <cell r="A11290">
            <v>11671</v>
          </cell>
          <cell r="B11290" t="str">
            <v xml:space="preserve">REGISTRO DE ESFERA, PVC, COM VOLANTE, VS, ROSCAVEL, DN 2", COM CORPO DIVIDIDO                                                                                                                                                                                                                                                                                                                                                                                                                             </v>
          </cell>
          <cell r="C11290" t="str">
            <v xml:space="preserve">UN    </v>
          </cell>
          <cell r="D11290">
            <v>98.22</v>
          </cell>
        </row>
        <row r="11291">
          <cell r="A11291">
            <v>6032</v>
          </cell>
          <cell r="B11291" t="str">
            <v xml:space="preserve">REGISTRO DE ESFERA, PVC, COM VOLANTE, VS, ROSCAVEL, DN 3/4", COM CORPO DIVIDIDO                                                                                                                                                                                                                                                                                                                                                                                                                           </v>
          </cell>
          <cell r="C11291" t="str">
            <v xml:space="preserve">UN    </v>
          </cell>
          <cell r="D11291">
            <v>28.05</v>
          </cell>
        </row>
        <row r="11292">
          <cell r="A11292">
            <v>11673</v>
          </cell>
          <cell r="B11292" t="str">
            <v xml:space="preserve">REGISTRO DE ESFERA, PVC, COM VOLANTE, VS, SOLDAVEL, DN 20 MM, COM CORPO DIVIDIDO                                                                                                                                                                                                                                                                                                                                                                                                                          </v>
          </cell>
          <cell r="C11292" t="str">
            <v xml:space="preserve">UN    </v>
          </cell>
          <cell r="D11292">
            <v>22.09</v>
          </cell>
        </row>
        <row r="11293">
          <cell r="A11293">
            <v>11674</v>
          </cell>
          <cell r="B11293" t="str">
            <v xml:space="preserve">REGISTRO DE ESFERA, PVC, COM VOLANTE, VS, SOLDAVEL, DN 25 MM, COM CORPO DIVIDIDO                                                                                                                                                                                                                                                                                                                                                                                                                          </v>
          </cell>
          <cell r="C11293" t="str">
            <v xml:space="preserve">UN    </v>
          </cell>
          <cell r="D11293">
            <v>28.45</v>
          </cell>
        </row>
        <row r="11294">
          <cell r="A11294">
            <v>11675</v>
          </cell>
          <cell r="B11294" t="str">
            <v xml:space="preserve">REGISTRO DE ESFERA, PVC, COM VOLANTE, VS, SOLDAVEL, DN 32 MM, COM CORPO DIVIDIDO                                                                                                                                                                                                                                                                                                                                                                                                                          </v>
          </cell>
          <cell r="C11294" t="str">
            <v xml:space="preserve">UN    </v>
          </cell>
          <cell r="D11294">
            <v>45.17</v>
          </cell>
        </row>
        <row r="11295">
          <cell r="A11295">
            <v>11676</v>
          </cell>
          <cell r="B11295" t="str">
            <v xml:space="preserve">REGISTRO DE ESFERA, PVC, COM VOLANTE, VS, SOLDAVEL, DN 40 MM, COM CORPO DIVIDIDO                                                                                                                                                                                                                                                                                                                                                                                                                          </v>
          </cell>
          <cell r="C11295" t="str">
            <v xml:space="preserve">UN    </v>
          </cell>
          <cell r="D11295">
            <v>60.41</v>
          </cell>
        </row>
        <row r="11296">
          <cell r="A11296">
            <v>11677</v>
          </cell>
          <cell r="B11296" t="str">
            <v xml:space="preserve">REGISTRO DE ESFERA, PVC, COM VOLANTE, VS, SOLDAVEL, DN 50 MM, COM CORPO DIVIDIDO                                                                                                                                                                                                                                                                                                                                                                                                                          </v>
          </cell>
          <cell r="C11296" t="str">
            <v xml:space="preserve">UN    </v>
          </cell>
          <cell r="D11296">
            <v>62.38</v>
          </cell>
        </row>
        <row r="11297">
          <cell r="A11297">
            <v>11678</v>
          </cell>
          <cell r="B11297" t="str">
            <v xml:space="preserve">REGISTRO DE ESFERA, PVC, COM VOLANTE, VS, SOLDAVEL, DN 60 MM, COM CORPO DIVIDIDO                                                                                                                                                                                                                                                                                                                                                                                                                          </v>
          </cell>
          <cell r="C11297" t="str">
            <v xml:space="preserve">UN    </v>
          </cell>
          <cell r="D11297">
            <v>114.25</v>
          </cell>
        </row>
        <row r="11298">
          <cell r="A11298">
            <v>6038</v>
          </cell>
          <cell r="B11298" t="str">
            <v xml:space="preserve">REGISTRO DE PRESSAO PVC, ROSCAVEL, VOLANTE SIMPLES, DE 1/2"                                                                                                                                                                                                                                                                                                                                                                                                                                               </v>
          </cell>
          <cell r="C11298" t="str">
            <v xml:space="preserve">UN    </v>
          </cell>
          <cell r="D11298">
            <v>7.25</v>
          </cell>
        </row>
        <row r="11299">
          <cell r="A11299">
            <v>11718</v>
          </cell>
          <cell r="B11299" t="str">
            <v xml:space="preserve">REGISTRO DE PRESSAO PVC, ROSCAVEL, VOLANTE SIMPLES, DE 3/4"                                                                                                                                                                                                                                                                                                                                                                                                                                               </v>
          </cell>
          <cell r="C11299" t="str">
            <v xml:space="preserve">UN    </v>
          </cell>
          <cell r="D11299">
            <v>20.67</v>
          </cell>
        </row>
        <row r="11300">
          <cell r="A11300">
            <v>6037</v>
          </cell>
          <cell r="B11300" t="str">
            <v xml:space="preserve">REGISTRO DE PRESSAO PVC, SOLDAVEL, VOLANTE SIMPLES, DE 20 MM                                                                                                                                                                                                                                                                                                                                                                                                                                              </v>
          </cell>
          <cell r="C11300" t="str">
            <v xml:space="preserve">UN    </v>
          </cell>
          <cell r="D11300">
            <v>15.08</v>
          </cell>
        </row>
        <row r="11301">
          <cell r="A11301">
            <v>11719</v>
          </cell>
          <cell r="B11301" t="str">
            <v xml:space="preserve">REGISTRO DE PRESSAO PVC, SOLDAVEL, VOLANTE SIMPLES, DE 25 MM                                                                                                                                                                                                                                                                                                                                                                                                                                              </v>
          </cell>
          <cell r="C11301" t="str">
            <v xml:space="preserve">UN    </v>
          </cell>
          <cell r="D11301">
            <v>16.77</v>
          </cell>
        </row>
        <row r="11302">
          <cell r="A11302">
            <v>6010</v>
          </cell>
          <cell r="B11302" t="str">
            <v xml:space="preserve">REGISTRO GAVETA BRUTO EM LATAO FORJADO, BITOLA 1 1/2" (REF 1509)                                                                                                                                                                                                                                                                                                                                                                                                                                          </v>
          </cell>
          <cell r="C11302" t="str">
            <v xml:space="preserve">UN    </v>
          </cell>
          <cell r="D11302">
            <v>75.03</v>
          </cell>
        </row>
        <row r="11303">
          <cell r="A11303">
            <v>6017</v>
          </cell>
          <cell r="B11303" t="str">
            <v xml:space="preserve">REGISTRO GAVETA BRUTO EM LATAO FORJADO, BITOLA 1 1/4" (REF 1509)                                                                                                                                                                                                                                                                                                                                                                                                                                          </v>
          </cell>
          <cell r="C11303" t="str">
            <v xml:space="preserve">UN    </v>
          </cell>
          <cell r="D11303">
            <v>59.43</v>
          </cell>
        </row>
        <row r="11304">
          <cell r="A11304">
            <v>6020</v>
          </cell>
          <cell r="B11304" t="str">
            <v xml:space="preserve">REGISTRO GAVETA BRUTO EM LATAO FORJADO, BITOLA 1/2" (REF 1509)                                                                                                                                                                                                                                                                                                                                                                                                                                            </v>
          </cell>
          <cell r="C11304" t="str">
            <v xml:space="preserve">UN    </v>
          </cell>
          <cell r="D11304">
            <v>26.19</v>
          </cell>
        </row>
        <row r="11305">
          <cell r="A11305">
            <v>6019</v>
          </cell>
          <cell r="B11305" t="str">
            <v xml:space="preserve">REGISTRO GAVETA BRUTO EM LATAO FORJADO, BITOLA 1" (REF 1509)                                                                                                                                                                                                                                                                                                                                                                                                                                              </v>
          </cell>
          <cell r="C11305" t="str">
            <v xml:space="preserve">UN    </v>
          </cell>
          <cell r="D11305">
            <v>43.61</v>
          </cell>
        </row>
        <row r="11306">
          <cell r="A11306">
            <v>6011</v>
          </cell>
          <cell r="B11306" t="str">
            <v xml:space="preserve">REGISTRO GAVETA BRUTO EM LATAO FORJADO, BITOLA 2 1/2" (REF 1509)                                                                                                                                                                                                                                                                                                                                                                                                                                          </v>
          </cell>
          <cell r="C11306" t="str">
            <v xml:space="preserve">UN    </v>
          </cell>
          <cell r="D11306">
            <v>216.75</v>
          </cell>
        </row>
        <row r="11307">
          <cell r="A11307">
            <v>6028</v>
          </cell>
          <cell r="B11307" t="str">
            <v xml:space="preserve">REGISTRO GAVETA BRUTO EM LATAO FORJADO, BITOLA 2" (REF 1509)                                                                                                                                                                                                                                                                                                                                                                                                                                              </v>
          </cell>
          <cell r="C11307" t="str">
            <v xml:space="preserve">UN    </v>
          </cell>
          <cell r="D11307">
            <v>104.51</v>
          </cell>
        </row>
        <row r="11308">
          <cell r="A11308">
            <v>6016</v>
          </cell>
          <cell r="B11308" t="str">
            <v xml:space="preserve">REGISTRO GAVETA BRUTO EM LATAO FORJADO, BITOLA 3/4" (REF 1509)                                                                                                                                                                                                                                                                                                                                                                                                                                            </v>
          </cell>
          <cell r="C11308" t="str">
            <v xml:space="preserve">UN    </v>
          </cell>
          <cell r="D11308">
            <v>27.62</v>
          </cell>
        </row>
        <row r="11309">
          <cell r="A11309">
            <v>6012</v>
          </cell>
          <cell r="B11309" t="str">
            <v xml:space="preserve">REGISTRO GAVETA BRUTO EM LATAO FORJADO, BITOLA 3" (REF 1509)                                                                                                                                                                                                                                                                                                                                                                                                                                              </v>
          </cell>
          <cell r="C11309" t="str">
            <v xml:space="preserve">UN    </v>
          </cell>
          <cell r="D11309">
            <v>262.41000000000003</v>
          </cell>
        </row>
        <row r="11310">
          <cell r="A11310">
            <v>6027</v>
          </cell>
          <cell r="B11310" t="str">
            <v xml:space="preserve">REGISTRO GAVETA BRUTO EM LATAO FORJADO, BITOLA 4" (REF 1509)                                                                                                                                                                                                                                                                                                                                                                                                                                              </v>
          </cell>
          <cell r="C11310" t="str">
            <v xml:space="preserve">UN    </v>
          </cell>
          <cell r="D11310">
            <v>546.77</v>
          </cell>
        </row>
        <row r="11311">
          <cell r="A11311">
            <v>6015</v>
          </cell>
          <cell r="B11311" t="str">
            <v xml:space="preserve">REGISTRO GAVETA COM ACABAMENTO E CANOPLA CROMADOS, SIMPLES, BITOLA 1 1/2" (REF 1509)                                                                                                                                                                                                                                                                                                                                                                                                                      </v>
          </cell>
          <cell r="C11311" t="str">
            <v xml:space="preserve">UN    </v>
          </cell>
          <cell r="D11311">
            <v>119.98</v>
          </cell>
        </row>
        <row r="11312">
          <cell r="A11312">
            <v>6014</v>
          </cell>
          <cell r="B11312" t="str">
            <v xml:space="preserve">REGISTRO GAVETA COM ACABAMENTO E CANOPLA CROMADOS, SIMPLES, BITOLA 1 1/4" (REF 1509)                                                                                                                                                                                                                                                                                                                                                                                                                      </v>
          </cell>
          <cell r="C11312" t="str">
            <v xml:space="preserve">UN    </v>
          </cell>
          <cell r="D11312">
            <v>114.71</v>
          </cell>
        </row>
        <row r="11313">
          <cell r="A11313">
            <v>6006</v>
          </cell>
          <cell r="B11313" t="str">
            <v xml:space="preserve">REGISTRO GAVETA COM ACABAMENTO E CANOPLA CROMADOS, SIMPLES, BITOLA 1/2" (REF 1509)                                                                                                                                                                                                                                                                                                                                                                                                                        </v>
          </cell>
          <cell r="C11313" t="str">
            <v xml:space="preserve">UN    </v>
          </cell>
          <cell r="D11313">
            <v>59.75</v>
          </cell>
        </row>
        <row r="11314">
          <cell r="A11314">
            <v>6013</v>
          </cell>
          <cell r="B11314" t="str">
            <v xml:space="preserve">REGISTRO GAVETA COM ACABAMENTO E CANOPLA CROMADOS, SIMPLES, BITOLA 1" (REF 1509)                                                                                                                                                                                                                                                                                                                                                                                                                          </v>
          </cell>
          <cell r="C11314" t="str">
            <v xml:space="preserve">UN    </v>
          </cell>
          <cell r="D11314">
            <v>82.5</v>
          </cell>
        </row>
        <row r="11315">
          <cell r="A11315">
            <v>6005</v>
          </cell>
          <cell r="B11315" t="str">
            <v xml:space="preserve">REGISTRO GAVETA COM ACABAMENTO E CANOPLA CROMADOS, SIMPLES, BITOLA 3/4" (REF 1509)                                                                                                                                                                                                                                                                                                                                                                                                                        </v>
          </cell>
          <cell r="C11315" t="str">
            <v xml:space="preserve">UN    </v>
          </cell>
          <cell r="D11315">
            <v>67.400000000000006</v>
          </cell>
        </row>
        <row r="11316">
          <cell r="A11316">
            <v>11756</v>
          </cell>
          <cell r="B11316" t="str">
            <v xml:space="preserve">REGISTRO OU REGULADOR DE GAS COZINHA, VAZAO DE 2 KG/H, 2,8 KPA                                                                                                                                                                                                                                                                                                                                                                                                                                            </v>
          </cell>
          <cell r="C11316" t="str">
            <v xml:space="preserve">UN    </v>
          </cell>
          <cell r="D11316">
            <v>32.19</v>
          </cell>
        </row>
        <row r="11317">
          <cell r="A11317">
            <v>10904</v>
          </cell>
          <cell r="B11317" t="str">
            <v xml:space="preserve">REGISTRO OU VALVULA GLOBO ANGULAR EM LATAO, PARA HIDRANTES EM INSTALACAO PREDIAL DE INCENDIO, 45 GRAUS, DIAMETRO DE 2 1/2", COM VOLANTE, CLASSE DE PRESSAO DE ATE 200 PSI                                                                                                                                                                                                                                                                                                                                 </v>
          </cell>
          <cell r="C11317" t="str">
            <v xml:space="preserve">UN    </v>
          </cell>
          <cell r="D11317">
            <v>305.55</v>
          </cell>
        </row>
        <row r="11318">
          <cell r="A11318">
            <v>11752</v>
          </cell>
          <cell r="B11318" t="str">
            <v xml:space="preserve">REGISTRO PRESSAO BRUTO EM LATAO FORJADO, BITOLA 1/2" (REF 1400)                                                                                                                                                                                                                                                                                                                                                                                                                                           </v>
          </cell>
          <cell r="C11318" t="str">
            <v xml:space="preserve">UN    </v>
          </cell>
          <cell r="D11318">
            <v>18.559999999999999</v>
          </cell>
        </row>
        <row r="11319">
          <cell r="A11319">
            <v>11753</v>
          </cell>
          <cell r="B11319" t="str">
            <v xml:space="preserve">REGISTRO PRESSAO BRUTO EM LATAO FORJADO, BITOLA 3/4" (REF 1400)                                                                                                                                                                                                                                                                                                                                                                                                                                           </v>
          </cell>
          <cell r="C11319" t="str">
            <v xml:space="preserve">UN    </v>
          </cell>
          <cell r="D11319">
            <v>22.16</v>
          </cell>
        </row>
        <row r="11320">
          <cell r="A11320">
            <v>6021</v>
          </cell>
          <cell r="B11320" t="str">
            <v xml:space="preserve">REGISTRO PRESSAO COM ACABAMENTO E CANOPLA CROMADA, SIMPLES, BITOLA 1/2" (REF 1416)                                                                                                                                                                                                                                                                                                                                                                                                                        </v>
          </cell>
          <cell r="C11320" t="str">
            <v xml:space="preserve">UN    </v>
          </cell>
          <cell r="D11320">
            <v>61.5</v>
          </cell>
        </row>
        <row r="11321">
          <cell r="A11321">
            <v>6024</v>
          </cell>
          <cell r="B11321" t="str">
            <v xml:space="preserve">REGISTRO PRESSAO COM ACABAMENTO E CANOPLA CROMADA, SIMPLES, BITOLA 3/4" (REF 1416)                                                                                                                                                                                                                                                                                                                                                                                                                        </v>
          </cell>
          <cell r="C11321" t="str">
            <v xml:space="preserve">UN    </v>
          </cell>
          <cell r="D11321">
            <v>63.57</v>
          </cell>
        </row>
        <row r="11322">
          <cell r="A11322">
            <v>38379</v>
          </cell>
          <cell r="B11322" t="str">
            <v xml:space="preserve">REGUA DE ALUMINIO PARA PEDREIRO 2 X 1"                                                                                                                                                                                                                                                                                                                                                                                                                                                                    </v>
          </cell>
          <cell r="C11322" t="str">
            <v xml:space="preserve">M     </v>
          </cell>
          <cell r="D11322">
            <v>61.02</v>
          </cell>
        </row>
        <row r="11323">
          <cell r="A11323">
            <v>13897</v>
          </cell>
          <cell r="B11323" t="str">
            <v xml:space="preserve">REGUA VIBRADORA DUPLA PARA CONCRETO A GASOLINA 5,5 HP, PESO DE 60 KG, COMPRIMENTO 4 M                                                                                                                                                                                                                                                                                                                                                                                                                     </v>
          </cell>
          <cell r="C11323" t="str">
            <v xml:space="preserve">UN    </v>
          </cell>
          <cell r="D11323">
            <v>6466.71</v>
          </cell>
        </row>
        <row r="11324">
          <cell r="A11324">
            <v>10640</v>
          </cell>
          <cell r="B11324" t="str">
            <v xml:space="preserve">REGUA VIBRATORIA DE CONCRETO TRELICADA, EQUIPADA COM MOTOR A GASOLINA DE 9 HP                                                                                                                                                                                                                                                                                                                                                                                                                             </v>
          </cell>
          <cell r="C11324" t="str">
            <v xml:space="preserve">UN    </v>
          </cell>
          <cell r="D11324">
            <v>14005.53</v>
          </cell>
        </row>
        <row r="11325">
          <cell r="A11325">
            <v>34357</v>
          </cell>
          <cell r="B11325" t="str">
            <v xml:space="preserve">REJUNTE CIMENTICIO, QUALQUER COR                                                                                                                                                                                                                                                                                                                                                                                                                                                                          </v>
          </cell>
          <cell r="C11325" t="str">
            <v xml:space="preserve">KG    </v>
          </cell>
          <cell r="D11325">
            <v>4.5199999999999996</v>
          </cell>
        </row>
        <row r="11326">
          <cell r="A11326">
            <v>37329</v>
          </cell>
          <cell r="B11326" t="str">
            <v xml:space="preserve">REJUNTE EPOXI, QUALQUER COR                                                                                                                                                                                                                                                                                                                                                                                                                                                                               </v>
          </cell>
          <cell r="C11326" t="str">
            <v xml:space="preserve">KG    </v>
          </cell>
          <cell r="D11326">
            <v>95.22</v>
          </cell>
        </row>
        <row r="11327">
          <cell r="A11327">
            <v>2510</v>
          </cell>
          <cell r="B11327" t="str">
            <v xml:space="preserve">RELE FOTOELETRICO INTERNO E EXTERNO BIVOLT 1000 W, DE CONECTOR, SEM BASE                                                                                                                                                                                                                                                                                                                                                                                                                                  </v>
          </cell>
          <cell r="C11327" t="str">
            <v xml:space="preserve">UN    </v>
          </cell>
          <cell r="D11327">
            <v>36.979999999999997</v>
          </cell>
        </row>
        <row r="11328">
          <cell r="A11328">
            <v>12359</v>
          </cell>
          <cell r="B11328" t="str">
            <v xml:space="preserve">RELE TERMICO BIMETAL PARA USO EM MOTORES TRIFASICOS, TENSAO 380 V, POTENCIA ATE 15 CV, CORRENTE NOMINAL MAXIMA 22 A                                                                                                                                                                                                                                                                                                                                                                                       </v>
          </cell>
          <cell r="C11328" t="str">
            <v xml:space="preserve">UN    </v>
          </cell>
          <cell r="D11328">
            <v>154.56</v>
          </cell>
        </row>
        <row r="11329">
          <cell r="A11329">
            <v>7353</v>
          </cell>
          <cell r="B11329" t="str">
            <v xml:space="preserve">RESINA ACRILICA PREMIUM BASE AGUA - COR BRANCA                                                                                                                                                                                                                                                                                                                                                                                                                                                            </v>
          </cell>
          <cell r="C11329" t="str">
            <v xml:space="preserve">L     </v>
          </cell>
          <cell r="D11329">
            <v>34.130000000000003</v>
          </cell>
        </row>
        <row r="11330">
          <cell r="A11330">
            <v>36144</v>
          </cell>
          <cell r="B11330" t="str">
            <v xml:space="preserve">RESPIRADOR DESCARTAVEL SEM VALVULA DE EXALACAO, PFF 1                                                                                                                                                                                                                                                                                                                                                                                                                                                     </v>
          </cell>
          <cell r="C11330" t="str">
            <v xml:space="preserve">UN    </v>
          </cell>
          <cell r="D11330">
            <v>1.66</v>
          </cell>
        </row>
        <row r="11331">
          <cell r="A11331">
            <v>10518</v>
          </cell>
          <cell r="B11331" t="str">
            <v xml:space="preserve">RETARDO PARA CORDEL DETONANTE                                                                                                                                                                                                                                                                                                                                                                                                                                                                             </v>
          </cell>
          <cell r="C11331" t="str">
            <v xml:space="preserve">UN    </v>
          </cell>
          <cell r="D11331">
            <v>116.96</v>
          </cell>
        </row>
        <row r="11332">
          <cell r="A11332">
            <v>36530</v>
          </cell>
          <cell r="B11332" t="str">
            <v xml:space="preserve">RETROESCAVADEIRA SOBRE RODAS COM CARREGADEIRA, TRACAO 4 X 2, POTENCIA LIQUIDA 79 HP, PESO OPERACIONAL MINIMO DE 6570 KG, CAPACIDADE DA CARREGADEIRA DE 1,00 M3 E DA RETROESCAVADEIRA MINIMA DE 0,20 M3, PROFUNDIDADE DE ESCAVACAO MAXIMA DE 4,37 M                                                                                                                                                                                                                                                        </v>
          </cell>
          <cell r="C11332" t="str">
            <v xml:space="preserve">UN    </v>
          </cell>
          <cell r="D11332">
            <v>388141.45</v>
          </cell>
        </row>
        <row r="11333">
          <cell r="A11333">
            <v>6046</v>
          </cell>
          <cell r="B11333" t="str">
            <v xml:space="preserve">RETROESCAVADEIRA SOBRE RODAS COM CARREGADEIRA, TRACAO 4 X 4, POTENCIA LIQUIDA 72 HP, PESO OPERACIONAL MINIMO DE 7140 KG, CAPACIDADE MINIMA DA CARREGADEIRA DE 0,79 M3 E DA RETROESCAVADEIRA MINIMA DE 0,18 M3, PROFUNDIDADE DE ESCAVACAO MAXIMA DE 4,50 M                                                                                                                                                                                                                                                 </v>
          </cell>
          <cell r="C11333" t="str">
            <v xml:space="preserve">UN    </v>
          </cell>
          <cell r="D11333">
            <v>421000</v>
          </cell>
        </row>
        <row r="11334">
          <cell r="A11334">
            <v>36531</v>
          </cell>
          <cell r="B11334" t="str">
            <v xml:space="preserve">RETROESCAVADEIRA SOBRE RODAS COM CARREGADEIRA, TRACAO 4 X 4, POTENCIA LIQUIDA 88 HP, PESO OPERACIONAL MINIMO DE 6674 KG, CAPACIDADE DA CARREGADEIRA DE 1,00 M3 E DA RETROESCAVADEIRA MINIMA DE 0,26 M3, PROFUNDIDADE DE ESCAVACAO MAXIMA DE 4,37 M                                                                                                                                                                                                                                                        </v>
          </cell>
          <cell r="C11334" t="str">
            <v xml:space="preserve">UN    </v>
          </cell>
          <cell r="D11334">
            <v>436402.41</v>
          </cell>
        </row>
        <row r="11335">
          <cell r="A11335">
            <v>34684</v>
          </cell>
          <cell r="B11335" t="str">
            <v xml:space="preserve">REVESTIMENTO DE PAREDE EM GRANILITE, MARMORITE OU GRANITINA - ESP = 5 MM (INCLUSO EXECUCAO)                                                                                                                                                                                                                                                                                                                                                                                                               </v>
          </cell>
          <cell r="C11335" t="str">
            <v xml:space="preserve">M2    </v>
          </cell>
          <cell r="D11335">
            <v>280.27</v>
          </cell>
        </row>
        <row r="11336">
          <cell r="A11336">
            <v>34683</v>
          </cell>
          <cell r="B11336" t="str">
            <v xml:space="preserve">REVESTIMENTO DE PAREDE EM GRANILITE, MARMORITE OU GRANITINA COLORIDO - ESP = 5 MM (INCLUSO EXECUCAO)                                                                                                                                                                                                                                                                                                                                                                                                      </v>
          </cell>
          <cell r="C11336" t="str">
            <v xml:space="preserve">M2    </v>
          </cell>
          <cell r="D11336">
            <v>175.17</v>
          </cell>
        </row>
        <row r="11337">
          <cell r="A11337">
            <v>10515</v>
          </cell>
          <cell r="B11337" t="str">
            <v xml:space="preserve">REVESTIMENTO EM CERAMICA ESMALTADA, PEI MAIOR OU IGUAL 4, FORMATO MAIOR A 2025 CM2                                                                                                                                                                                                                                                                                                                                                                                                                        </v>
          </cell>
          <cell r="C11337" t="str">
            <v xml:space="preserve">M2    </v>
          </cell>
          <cell r="D11337">
            <v>60.67</v>
          </cell>
        </row>
        <row r="11338">
          <cell r="A11338">
            <v>536</v>
          </cell>
          <cell r="B11338" t="str">
            <v xml:space="preserve">REVESTIMENTO EM CERAMICA ESMALTADA, PEI MENOR OU IGUAL A 3, FORMATO MENOR OU IGUAL A 2025 CM2                                                                                                                                                                                                                                                                                                                                                                                                             </v>
          </cell>
          <cell r="C11338" t="str">
            <v xml:space="preserve">M2    </v>
          </cell>
          <cell r="D11338">
            <v>43.89</v>
          </cell>
        </row>
        <row r="11339">
          <cell r="A11339">
            <v>153</v>
          </cell>
          <cell r="B11339" t="str">
            <v xml:space="preserve">REVESTIMENTO EPOXI DE ALTA RESISTENCIA QUIMICA, ISENTO DE SOLVENTES, BICOMPONENTE                                                                                                                                                                                                                                                                                                                                                                                                                         </v>
          </cell>
          <cell r="C11339" t="str">
            <v xml:space="preserve">L     </v>
          </cell>
          <cell r="D11339">
            <v>102.51</v>
          </cell>
        </row>
        <row r="11340">
          <cell r="A11340">
            <v>34682</v>
          </cell>
          <cell r="B11340" t="str">
            <v xml:space="preserve">REVESTIMENTO PARA ESCADA EM GRANILITE, MARMORITE OU GRANITINA ESP = 8 MM (INCLUSO EXECUCAO)                                                                                                                                                                                                                                                                                                                                                                                                               </v>
          </cell>
          <cell r="C11340" t="str">
            <v xml:space="preserve">M2    </v>
          </cell>
          <cell r="D11340">
            <v>133.94999999999999</v>
          </cell>
        </row>
        <row r="11341">
          <cell r="A11341">
            <v>20205</v>
          </cell>
          <cell r="B11341" t="str">
            <v xml:space="preserve">RIPA APARELHADA *1,5 X 5* CM, EM MACARANDUBA/MASSARANDUBA, ANGELIM OU EQUIVALENTE DA REGIAO                                                                                                                                                                                                                                                                                                                                                                                                               </v>
          </cell>
          <cell r="C11341" t="str">
            <v xml:space="preserve">M     </v>
          </cell>
          <cell r="D11341">
            <v>3.82</v>
          </cell>
        </row>
        <row r="11342">
          <cell r="A11342">
            <v>4412</v>
          </cell>
          <cell r="B11342" t="str">
            <v xml:space="preserve">RIPA NAO APARELHADA *1 X 3* CM, EM MACARANDUBA/MASSARANDUBA, ANGELIM OU EQUIVALENTE DA REGIAO - BRUTA                                                                                                                                                                                                                                                                                                                                                                                                     </v>
          </cell>
          <cell r="C11342" t="str">
            <v xml:space="preserve">M     </v>
          </cell>
          <cell r="D11342">
            <v>2.29</v>
          </cell>
        </row>
        <row r="11343">
          <cell r="A11343">
            <v>4408</v>
          </cell>
          <cell r="B11343" t="str">
            <v xml:space="preserve">RIPA NAO APARELHADA, *1,5 X 5* CM, EM MACARANDUBA/MASSARANDUBA, ANGELIM OU EQUIVALENTE DA REGIAO - BRUTA                                                                                                                                                                                                                                                                                                                                                                                                  </v>
          </cell>
          <cell r="C11343" t="str">
            <v xml:space="preserve">M     </v>
          </cell>
          <cell r="D11343">
            <v>2.85</v>
          </cell>
        </row>
        <row r="11344">
          <cell r="A11344">
            <v>36250</v>
          </cell>
          <cell r="B11344" t="str">
            <v xml:space="preserve">RODAFORRO EM PVC, PARA FORRO DE PVC, COMPRIMENTO 6 M                                                                                                                                                                                                                                                                                                                                                                                                                                                      </v>
          </cell>
          <cell r="C11344" t="str">
            <v xml:space="preserve">M     </v>
          </cell>
          <cell r="D11344">
            <v>4.71</v>
          </cell>
        </row>
        <row r="11345">
          <cell r="A11345">
            <v>10857</v>
          </cell>
          <cell r="B11345" t="str">
            <v xml:space="preserve">RODAPE ARDOSIA, CINZA, 10 CM, E= *1CM                                                                                                                                                                                                                                                                                                                                                                                                                                                                     </v>
          </cell>
          <cell r="C11345" t="str">
            <v xml:space="preserve">M     </v>
          </cell>
          <cell r="D11345">
            <v>17.53</v>
          </cell>
        </row>
        <row r="11346">
          <cell r="A11346">
            <v>4803</v>
          </cell>
          <cell r="B11346" t="str">
            <v xml:space="preserve">RODAPE DE BORRACHA LISO, H = 70 MM, E = *2* MM, PARA ARGAMASSA, PRETO                                                                                                                                                                                                                                                                                                                                                                                                                                     </v>
          </cell>
          <cell r="C11346" t="str">
            <v xml:space="preserve">M     </v>
          </cell>
          <cell r="D11346">
            <v>31.6</v>
          </cell>
        </row>
        <row r="11347">
          <cell r="A11347">
            <v>6186</v>
          </cell>
          <cell r="B11347" t="str">
            <v xml:space="preserve">RODAPE DE MADEIRA MACICA CUMARU/IPE CHAMPANHE OU EQUIVALENTE DA REGIAO, *1,5 X 7 CM                                                                                                                                                                                                                                                                                                                                                                                                                       </v>
          </cell>
          <cell r="C11347" t="str">
            <v xml:space="preserve">M     </v>
          </cell>
          <cell r="D11347">
            <v>20.25</v>
          </cell>
        </row>
        <row r="11348">
          <cell r="A11348">
            <v>4829</v>
          </cell>
          <cell r="B11348" t="str">
            <v xml:space="preserve">RODAPE EM MARMORE, POLIDO, BRANCO COMUM, L= *7* CM, E= *2* CM, CORTE RETO                                                                                                                                                                                                                                                                                                                                                                                                                                 </v>
          </cell>
          <cell r="C11348" t="str">
            <v xml:space="preserve">M     </v>
          </cell>
          <cell r="D11348">
            <v>57.43</v>
          </cell>
        </row>
        <row r="11349">
          <cell r="A11349">
            <v>39829</v>
          </cell>
          <cell r="B11349" t="str">
            <v xml:space="preserve">RODAPE EM POLIESTIRENO, BRANCO, H = *5* CM, E = *1,5* CM                                                                                                                                                                                                                                                                                                                                                                                                                                                  </v>
          </cell>
          <cell r="C11349" t="str">
            <v xml:space="preserve">M     </v>
          </cell>
          <cell r="D11349">
            <v>36.19</v>
          </cell>
        </row>
        <row r="11350">
          <cell r="A11350">
            <v>20231</v>
          </cell>
          <cell r="B11350" t="str">
            <v xml:space="preserve">RODAPE OU RODABANCADA EM GRANITO, POLIDO, TIPO ANDORINHA/ QUARTZ/ CASTELO/ CORUMBA OU OUTROS EQUIVALENTES DA REGIAO, H= 10 CM, E= *2,0* CM                                                                                                                                                                                                                                                                                                                                                                </v>
          </cell>
          <cell r="C11350" t="str">
            <v xml:space="preserve">M     </v>
          </cell>
          <cell r="D11350">
            <v>69.209999999999994</v>
          </cell>
        </row>
        <row r="11351">
          <cell r="A11351">
            <v>4804</v>
          </cell>
          <cell r="B11351" t="str">
            <v xml:space="preserve">RODAPE PLANO PARA PISO VINILICO, H = 5 CM                                                                                                                                                                                                                                                                                                                                                                                                                                                                 </v>
          </cell>
          <cell r="C11351" t="str">
            <v xml:space="preserve">M     </v>
          </cell>
          <cell r="D11351">
            <v>24.26</v>
          </cell>
        </row>
        <row r="11352">
          <cell r="A11352">
            <v>34680</v>
          </cell>
          <cell r="B11352" t="str">
            <v xml:space="preserve">RODAPE PRE-MOLDADO DE GRANILITE, MARMORITE OU GRANITINA L = 10 CM                                                                                                                                                                                                                                                                                                                                                                                                                                         </v>
          </cell>
          <cell r="C11352" t="str">
            <v xml:space="preserve">M     </v>
          </cell>
          <cell r="D11352">
            <v>41.21</v>
          </cell>
        </row>
        <row r="11353">
          <cell r="A11353">
            <v>11573</v>
          </cell>
          <cell r="B11353" t="str">
            <v xml:space="preserve">RODIZIO TIPO NAPOLEAO PARA JANELAS DE CORRER, EM ZAMAC, COMPRIMENTO DE APROX 60 CM, COM ROLAMENTO EM ACO                                                                                                                                                                                                                                                                                                                                                                                                  </v>
          </cell>
          <cell r="C11353" t="str">
            <v xml:space="preserve">UN    </v>
          </cell>
          <cell r="D11353">
            <v>5.57</v>
          </cell>
        </row>
        <row r="11354">
          <cell r="A11354">
            <v>38401</v>
          </cell>
          <cell r="B11354" t="str">
            <v xml:space="preserve">RODO PARA CHAO 40 CM COM CABO                                                                                                                                                                                                                                                                                                                                                                                                                                                                             </v>
          </cell>
          <cell r="C11354" t="str">
            <v xml:space="preserve">UN    </v>
          </cell>
          <cell r="D11354">
            <v>10.25</v>
          </cell>
        </row>
        <row r="11355">
          <cell r="A11355">
            <v>11575</v>
          </cell>
          <cell r="B11355" t="str">
            <v xml:space="preserve">ROLDANA CONCAVA DUPLA, 4 RODAS, EM ZAMAC COM CHAPA DE LATAO, ROLAMENTOS EM ACO, PARA PORTAS E JANELAS DE CORRER                                                                                                                                                                                                                                                                                                                                                                                           </v>
          </cell>
          <cell r="C11355" t="str">
            <v xml:space="preserve">UN    </v>
          </cell>
          <cell r="D11355">
            <v>53.75</v>
          </cell>
        </row>
        <row r="11356">
          <cell r="A11356">
            <v>38179</v>
          </cell>
          <cell r="B11356" t="str">
            <v xml:space="preserve">ROLDANA CONCAVA DUPLA, 4 RODAS, PARA PORTA DE CORRER, EM ZAMAC COM CHAPA DE ACO, ROLAMENTO INTERNO BLINDADO DE ACO REVESTIDO EM NYLON                                                                                                                                                                                                                                                                                                                                                                     </v>
          </cell>
          <cell r="C11356" t="str">
            <v xml:space="preserve">UN    </v>
          </cell>
          <cell r="D11356">
            <v>44.44</v>
          </cell>
        </row>
        <row r="11357">
          <cell r="A11357">
            <v>20256</v>
          </cell>
          <cell r="B11357" t="str">
            <v xml:space="preserve">ROLDANA PLASTICA COM PREGO, TAMANHO 30 X 30 MM, PARA INSTALACAO ELETRICA APARENTE                                                                                                                                                                                                                                                                                                                                                                                                                         </v>
          </cell>
          <cell r="C11357" t="str">
            <v xml:space="preserve">UN    </v>
          </cell>
          <cell r="D11357">
            <v>0.36</v>
          </cell>
        </row>
        <row r="11358">
          <cell r="A11358">
            <v>14511</v>
          </cell>
          <cell r="B11358" t="str">
            <v xml:space="preserve">ROLO COMPACTADOR DE PNEUS, ESTATICO, PRESSAO VARIAVEL, POTENCIA 110 HP, PESO SEM/COM LASTRO 10,8/27 T, LARGURA DE ROLAGEM 2,30 M                                                                                                                                                                                                                                                                                                                                                                          </v>
          </cell>
          <cell r="C11358" t="str">
            <v xml:space="preserve">UN    </v>
          </cell>
          <cell r="D11358">
            <v>987210.25</v>
          </cell>
        </row>
        <row r="11359">
          <cell r="A11359">
            <v>10642</v>
          </cell>
          <cell r="B11359" t="str">
            <v xml:space="preserve">ROLO COMPACTADOR DE PNEUS, ESTATICO, PRESSAO VARIAVEL, POTENCIA 111 HP, PESO SEM/COM LASTRO 9,5/26,0 T, LARGURA DE ROLAGEM 1,90 M                                                                                                                                                                                                                                                                                                                                                                         </v>
          </cell>
          <cell r="C11359" t="str">
            <v xml:space="preserve">UN    </v>
          </cell>
          <cell r="D11359">
            <v>930000</v>
          </cell>
        </row>
        <row r="11360">
          <cell r="A11360">
            <v>14489</v>
          </cell>
          <cell r="B11360" t="str">
            <v xml:space="preserve">ROLO COMPACTADOR PE DE CARNEIRO VIBRATORIO, POTENCIA 125 HP, PESO OPERACIONAL SEM/COM LASTRO 11,95/13,30 T, IMPACTO DINAMICO 38,5/22,5 T, LARGURA DE TRABALHO 2,15 M                                                                                                                                                                                                                                                                                                                                      </v>
          </cell>
          <cell r="C11360" t="str">
            <v xml:space="preserve">UN    </v>
          </cell>
          <cell r="D11360">
            <v>824892.7</v>
          </cell>
        </row>
        <row r="11361">
          <cell r="A11361">
            <v>14513</v>
          </cell>
          <cell r="B11361" t="str">
            <v xml:space="preserve">ROLO COMPACTADOR PE DE CARNEIRO VIBRATORIO, POTENCIA 80 HP, PESO OPERACIONAL SEM/COM LASTRO 7,4/8,8 T, LARGURA DE TRABALHO 1,68 M                                                                                                                                                                                                                                                                                                                                                                         </v>
          </cell>
          <cell r="C11361" t="str">
            <v xml:space="preserve">UN    </v>
          </cell>
          <cell r="D11361">
            <v>618689.1</v>
          </cell>
        </row>
        <row r="11362">
          <cell r="A11362">
            <v>13600</v>
          </cell>
          <cell r="B11362" t="str">
            <v xml:space="preserve">ROLO COMPACTADOR VIBRATORIO DE UM CILINDRO LISO DE ACO, POTENCIA 125 HP, PESO SEM/COM LASTRO 10,75/12,92 T, IMPACTO DINAMICO 31,5/18,5 T, LARGURA TRABALHO 2,15 M                                                                                                                                                                                                                                                                                                                                         </v>
          </cell>
          <cell r="C11362" t="str">
            <v xml:space="preserve">UN    </v>
          </cell>
          <cell r="D11362">
            <v>798283.17</v>
          </cell>
        </row>
        <row r="11363">
          <cell r="A11363">
            <v>10646</v>
          </cell>
          <cell r="B11363" t="str">
            <v xml:space="preserve">ROLO COMPACTADOR VIBRATORIO DE UM CILINDRO, ACO LISO, POTENCIA 80 HP, PESO OPERACIONAL MAXIMO 8,1 T, IMPACTO DINAMICO 16,15/9,5 T, LARGURA TRABALHO 1,68 M                                                                                                                                                                                                                                                                                                                                                </v>
          </cell>
          <cell r="C11363" t="str">
            <v xml:space="preserve">UN    </v>
          </cell>
          <cell r="D11363">
            <v>595066.91</v>
          </cell>
        </row>
        <row r="11364">
          <cell r="A11364">
            <v>6070</v>
          </cell>
          <cell r="B11364" t="str">
            <v xml:space="preserve">ROLO COMPACTADOR VIBRATORIO PE DE CARNEIRO, COM CONTROLE REMOTO POR RADIO, POTENCIA 12,5 KW, PESO OPERACIONAL DE 1,675 T, LARGURA DE TRABALHO 0,85 M                                                                                                                                                                                                                                                                                                                                                      </v>
          </cell>
          <cell r="C11364" t="str">
            <v xml:space="preserve">UN    </v>
          </cell>
          <cell r="D11364">
            <v>813085.7</v>
          </cell>
        </row>
        <row r="11365">
          <cell r="A11365">
            <v>6069</v>
          </cell>
          <cell r="B11365" t="str">
            <v xml:space="preserve">ROLO COMPACTADOR VIBRATORIO REBOCAVEL, CILINDRO DE ACO LISO, POTENCIA DE TRACAO DE 65 CV, PESO DE 4,7 T, IMPACTO DINAMICO TOTAL DE 18,3 T, LARGURA DO ROLO 1,67 M                                                                                                                                                                                                                                                                                                                                         </v>
          </cell>
          <cell r="C11365" t="str">
            <v xml:space="preserve">UN    </v>
          </cell>
          <cell r="D11365">
            <v>179622.89</v>
          </cell>
        </row>
        <row r="11366">
          <cell r="A11366">
            <v>14626</v>
          </cell>
          <cell r="B11366" t="str">
            <v xml:space="preserve">ROLO COMPACTADOR VIBRATORIO TANDEM, ACO LISO, POTENCIA 125 HP, PESO SEM/COM LASTRO 10,20/11,65 T, LARGURA DE TRABALHO 1,73 M                                                                                                                                                                                                                                                                                                                                                                              </v>
          </cell>
          <cell r="C11366" t="str">
            <v xml:space="preserve">UN    </v>
          </cell>
          <cell r="D11366">
            <v>890142.89</v>
          </cell>
        </row>
        <row r="11367">
          <cell r="A11367">
            <v>6067</v>
          </cell>
          <cell r="B11367" t="str">
            <v xml:space="preserve">ROLO COMPACTADOR VIBRATORIO TANDEM, ACO LISO, POTENCIA 58 CV, PESO SEM/COM LASTRO 6,5/9,4 T, LARGURA DE TRABALHO 1,20 M                                                                                                                                                                                                                                                                                                                                                                                   </v>
          </cell>
          <cell r="C11367" t="str">
            <v xml:space="preserve">UN    </v>
          </cell>
          <cell r="D11367">
            <v>730714.29</v>
          </cell>
        </row>
        <row r="11368">
          <cell r="A11368">
            <v>38393</v>
          </cell>
          <cell r="B11368" t="str">
            <v xml:space="preserve">ROLO DE ESPUMA POLIESTER 23 CM (SEM CABO)                                                                                                                                                                                                                                                                                                                                                                                                                                                                 </v>
          </cell>
          <cell r="C11368" t="str">
            <v xml:space="preserve">UN    </v>
          </cell>
          <cell r="D11368">
            <v>20.25</v>
          </cell>
        </row>
        <row r="11369">
          <cell r="A11369">
            <v>38390</v>
          </cell>
          <cell r="B11369" t="str">
            <v xml:space="preserve">ROLO DE LA DE CARNEIRO 23 CM (SEM CABO)                                                                                                                                                                                                                                                                                                                                                                                                                                                                   </v>
          </cell>
          <cell r="C11369" t="str">
            <v xml:space="preserve">UN    </v>
          </cell>
          <cell r="D11369">
            <v>44.91</v>
          </cell>
        </row>
        <row r="11370">
          <cell r="A11370">
            <v>36532</v>
          </cell>
          <cell r="B11370" t="str">
            <v xml:space="preserve">ROMPEDOR ELETRICO PESO 26 KG, POTENCIA OPERACIONAL DE 2,5 KW                                                                                                                                                                                                                                                                                                                                                                                                                                              </v>
          </cell>
          <cell r="C11370" t="str">
            <v xml:space="preserve">UN    </v>
          </cell>
          <cell r="D11370">
            <v>31301.65</v>
          </cell>
        </row>
        <row r="11371">
          <cell r="A11371">
            <v>11578</v>
          </cell>
          <cell r="B11371" t="str">
            <v xml:space="preserve">ROSETA QUADRADA, SEM FUROS, EM ACO INOX POLIDO, LARGURA APROXIMADA DE 50 MM, PARA FECHADURA DE PORTA - PARAFUSOS INCLUIDOS                                                                                                                                                                                                                                                                                                                                                                                </v>
          </cell>
          <cell r="C11371" t="str">
            <v xml:space="preserve">UN    </v>
          </cell>
          <cell r="D11371">
            <v>11.6</v>
          </cell>
        </row>
        <row r="11372">
          <cell r="A11372">
            <v>11577</v>
          </cell>
          <cell r="B11372" t="str">
            <v xml:space="preserve">ROSETA REDONDA DE SOBREPOR, SEM FUROS, EM ACO INOX POLIDO, DIAMETRO APROXIMADO DE 50 MM, PARA FECHADURA DE PORTA - PARAFUSOS INCLUIDOS                                                                                                                                                                                                                                                                                                                                                                    </v>
          </cell>
          <cell r="C11372" t="str">
            <v xml:space="preserve">UN    </v>
          </cell>
          <cell r="D11372">
            <v>11.07</v>
          </cell>
        </row>
        <row r="11373">
          <cell r="A11373">
            <v>42432</v>
          </cell>
          <cell r="B11373" t="str">
            <v xml:space="preserve">ROTACAO DIAGONAL DUPLA, APARELHO TRIPLO, EM TUBO DE ACO CARBONO, PINTURA NO PROCESSO ELETROSTATICO - EQUIPAMENTO DE GINASTICA PARA ACADEMIA AO AR LIVRE / ACADEMIA DA TERCEIRA IDADE - ATI                                                                                                                                                                                                                                                                                                                </v>
          </cell>
          <cell r="C11373" t="str">
            <v xml:space="preserve">UN    </v>
          </cell>
          <cell r="D11373">
            <v>2424.64</v>
          </cell>
        </row>
        <row r="11374">
          <cell r="A11374">
            <v>42437</v>
          </cell>
          <cell r="B11374" t="str">
            <v xml:space="preserve">ROTACAO VERTICAL DUPLO, EM TUBO DE ACO CARBONO, PINTURA NO PROCESSO ELETROSTATICO - EQUIPAMENTO DE GINASTICA PARA ACADEMIA AO AR LIVRE / ACADEMIA DA TERCEIRA IDADE - ATI                                                                                                                                                                                                                                                                                                                                 </v>
          </cell>
          <cell r="C11374" t="str">
            <v xml:space="preserve">UN    </v>
          </cell>
          <cell r="D11374">
            <v>1843.37</v>
          </cell>
        </row>
        <row r="11375">
          <cell r="A11375">
            <v>1116</v>
          </cell>
          <cell r="B11375" t="str">
            <v xml:space="preserve">RUFO EXTERNO DE CHAPA DE ACO GALVANIZADA NUM 26, CORTE 25 CM                                                                                                                                                                                                                                                                                                                                                                                                                                              </v>
          </cell>
          <cell r="C11375" t="str">
            <v xml:space="preserve">M     </v>
          </cell>
          <cell r="D11375">
            <v>19.14</v>
          </cell>
        </row>
        <row r="11376">
          <cell r="A11376">
            <v>1115</v>
          </cell>
          <cell r="B11376" t="str">
            <v xml:space="preserve">RUFO EXTERNO DE CHAPA DE ACO GALVANIZADA NUM 26, CORTE 28 CM                                                                                                                                                                                                                                                                                                                                                                                                                                              </v>
          </cell>
          <cell r="C11376" t="str">
            <v xml:space="preserve">M     </v>
          </cell>
          <cell r="D11376">
            <v>22.94</v>
          </cell>
        </row>
        <row r="11377">
          <cell r="A11377">
            <v>1113</v>
          </cell>
          <cell r="B11377" t="str">
            <v xml:space="preserve">RUFO EXTERNO/INTERNO DE CHAPA DE ACO GALVANIZADA NUM 26, CORTE 33 CM                                                                                                                                                                                                                                                                                                                                                                                                                                      </v>
          </cell>
          <cell r="C11377" t="str">
            <v xml:space="preserve">M     </v>
          </cell>
          <cell r="D11377">
            <v>26.82</v>
          </cell>
        </row>
        <row r="11378">
          <cell r="A11378">
            <v>1114</v>
          </cell>
          <cell r="B11378" t="str">
            <v xml:space="preserve">RUFO INTERNO DE CHAPA DE ACO GALVANIZADA NUM 26, CORTE 50 CM                                                                                                                                                                                                                                                                                                                                                                                                                                              </v>
          </cell>
          <cell r="C11378" t="str">
            <v xml:space="preserve">M     </v>
          </cell>
          <cell r="D11378">
            <v>31.95</v>
          </cell>
        </row>
        <row r="11379">
          <cell r="A11379">
            <v>40873</v>
          </cell>
          <cell r="B11379" t="str">
            <v xml:space="preserve">RUFO INTERNO/EXTERNO DE CHAPA DE ACO GALVANIZADA NUM 24, CORTE 25 CM                                                                                                                                                                                                                                                                                                                                                                                                                                      </v>
          </cell>
          <cell r="C11379" t="str">
            <v xml:space="preserve">M     </v>
          </cell>
          <cell r="D11379">
            <v>25</v>
          </cell>
        </row>
        <row r="11380">
          <cell r="A11380">
            <v>20214</v>
          </cell>
          <cell r="B11380" t="str">
            <v xml:space="preserve">RUFO PARA TELHA ESTRUTURAL DE FIBROCIMENTO 1 ABA (SEM AMIANTO)                                                                                                                                                                                                                                                                                                                                                                                                                                            </v>
          </cell>
          <cell r="C11380" t="str">
            <v xml:space="preserve">UN    </v>
          </cell>
          <cell r="D11380">
            <v>49.8</v>
          </cell>
        </row>
        <row r="11381">
          <cell r="A11381">
            <v>7237</v>
          </cell>
          <cell r="B11381" t="str">
            <v xml:space="preserve">RUFO PARA TELHA ONDULADA DE FIBROCIMENTO, E = 6 MM, ABA *260* MM, COMPRIMENTO 1100 MM (SEM AMIANTO)                                                                                                                                                                                                                                                                                                                                                                                                       </v>
          </cell>
          <cell r="C11381" t="str">
            <v xml:space="preserve">UN    </v>
          </cell>
          <cell r="D11381">
            <v>48.75</v>
          </cell>
        </row>
        <row r="11382">
          <cell r="A11382">
            <v>11757</v>
          </cell>
          <cell r="B11382" t="str">
            <v xml:space="preserve">SABONETEIRA DE PAREDE EM METAL CROMADO                                                                                                                                                                                                                                                                                                                                                                                                                                                                    </v>
          </cell>
          <cell r="C11382" t="str">
            <v xml:space="preserve">UN    </v>
          </cell>
          <cell r="D11382">
            <v>46</v>
          </cell>
        </row>
        <row r="11383">
          <cell r="A11383">
            <v>11758</v>
          </cell>
          <cell r="B11383" t="str">
            <v xml:space="preserve">SABONETEIRA PLASTICA TIPO DISPENSER PARA SABONETE LIQUIDO COM RESERVATORIO 800 A 1500 ML                                                                                                                                                                                                                                                                                                                                                                                                                  </v>
          </cell>
          <cell r="C11383" t="str">
            <v xml:space="preserve">UN    </v>
          </cell>
          <cell r="D11383">
            <v>65.489999999999995</v>
          </cell>
        </row>
        <row r="11384">
          <cell r="A11384">
            <v>37526</v>
          </cell>
          <cell r="B11384" t="str">
            <v xml:space="preserve">SACO DE RAFIA PARA ENTULHO, NOVO, LISO (SEM CLICHE), *60 X 90* CM                                                                                                                                                                                                                                                                                                                                                                                                                                         </v>
          </cell>
          <cell r="C11384" t="str">
            <v xml:space="preserve">UN    </v>
          </cell>
          <cell r="D11384">
            <v>5.57</v>
          </cell>
        </row>
        <row r="11385">
          <cell r="A11385">
            <v>6076</v>
          </cell>
          <cell r="B11385" t="str">
            <v xml:space="preserve">SAIBRO PARA ARGAMASSA (COLETADO NO COMERCIO)                                                                                                                                                                                                                                                                                                                                                                                                                                                              </v>
          </cell>
          <cell r="C11385" t="str">
            <v xml:space="preserve">M3    </v>
          </cell>
          <cell r="D11385">
            <v>66.5</v>
          </cell>
        </row>
        <row r="11386">
          <cell r="A11386">
            <v>13109</v>
          </cell>
          <cell r="B11386" t="str">
            <v xml:space="preserve">SAPATA DE PVC ADITIVADO NERVURADO D = 6 POLEGADAS                                                                                                                                                                                                                                                                                                                                                                                                                                                         </v>
          </cell>
          <cell r="C11386" t="str">
            <v xml:space="preserve">UN    </v>
          </cell>
          <cell r="D11386">
            <v>270.93</v>
          </cell>
        </row>
        <row r="11387">
          <cell r="A11387">
            <v>13110</v>
          </cell>
          <cell r="B11387" t="str">
            <v xml:space="preserve">SAPATA DE PVC ADITIVADO NERVURADO D = 8 POLEGADAS                                                                                                                                                                                                                                                                                                                                                                                                                                                         </v>
          </cell>
          <cell r="C11387" t="str">
            <v xml:space="preserve">UN    </v>
          </cell>
          <cell r="D11387">
            <v>356.56</v>
          </cell>
        </row>
        <row r="11388">
          <cell r="A11388">
            <v>7581</v>
          </cell>
          <cell r="B11388" t="str">
            <v xml:space="preserve">SAPATILHA EM ACO GALVANIZADO PARA CABOS COM DIAMETRO NOMINAL ATE 5/8"                                                                                                                                                                                                                                                                                                                                                                                                                                     </v>
          </cell>
          <cell r="C11388" t="str">
            <v xml:space="preserve">UN    </v>
          </cell>
          <cell r="D11388">
            <v>3.44</v>
          </cell>
        </row>
        <row r="11389">
          <cell r="A11389">
            <v>4509</v>
          </cell>
          <cell r="B11389" t="str">
            <v xml:space="preserve">SARRAFO *2,5 X 10* CM EM PINUS, MISTA OU EQUIVALENTE DA REGIAO - BRUTA                                                                                                                                                                                                                                                                                                                                                                                                                                    </v>
          </cell>
          <cell r="C11389" t="str">
            <v xml:space="preserve">M     </v>
          </cell>
          <cell r="D11389">
            <v>3.82</v>
          </cell>
        </row>
        <row r="11390">
          <cell r="A11390">
            <v>4512</v>
          </cell>
          <cell r="B11390" t="str">
            <v xml:space="preserve">SARRAFO *2,5 X 5* CM EM PINUS, MISTA OU EQUIVALENTE DA REGIAO - BRUTA                                                                                                                                                                                                                                                                                                                                                                                                                                     </v>
          </cell>
          <cell r="C11390" t="str">
            <v xml:space="preserve">M     </v>
          </cell>
          <cell r="D11390">
            <v>1.82</v>
          </cell>
        </row>
        <row r="11391">
          <cell r="A11391">
            <v>4517</v>
          </cell>
          <cell r="B11391" t="str">
            <v xml:space="preserve">SARRAFO *2,5 X 7,5* CM EM PINUS, MISTA OU EQUIVALENTE DA REGIAO - BRUTA                                                                                                                                                                                                                                                                                                                                                                                                                                   </v>
          </cell>
          <cell r="C11391" t="str">
            <v xml:space="preserve">M     </v>
          </cell>
          <cell r="D11391">
            <v>2.63</v>
          </cell>
        </row>
        <row r="11392">
          <cell r="A11392">
            <v>20206</v>
          </cell>
          <cell r="B11392" t="str">
            <v xml:space="preserve">SARRAFO APARELHADO *2 X 10* CM, EM MACARANDUBA/MASSARANDUBA, ANGELIM OU EQUIVALENTE DA REGIAO                                                                                                                                                                                                                                                                                                                                                                                                             </v>
          </cell>
          <cell r="C11392" t="str">
            <v xml:space="preserve">M     </v>
          </cell>
          <cell r="D11392">
            <v>10.31</v>
          </cell>
        </row>
        <row r="11393">
          <cell r="A11393">
            <v>4460</v>
          </cell>
          <cell r="B11393" t="str">
            <v xml:space="preserve">SARRAFO NAO APARELHADO *2,5 X 10* CM, EM MACARANDUBA/MASSARANDUBA, ANGELIM OU EQUIVALENTE DA REGIAO - BRUTA                                                                                                                                                                                                                                                                                                                                                                                               </v>
          </cell>
          <cell r="C11393" t="str">
            <v xml:space="preserve">M     </v>
          </cell>
          <cell r="D11393">
            <v>10.58</v>
          </cell>
        </row>
        <row r="11394">
          <cell r="A11394">
            <v>4415</v>
          </cell>
          <cell r="B11394" t="str">
            <v xml:space="preserve">SARRAFO NAO APARELHADO *2,5 X 5* CM, EM MACARANDUBA/MASSARANDUBA, ANGELIM, PEROBA-ROSA OU EQUIVALENTE DA REGIAO - BRUTA                                                                                                                                                                                                                                                                                                                                                                                   </v>
          </cell>
          <cell r="C11394" t="str">
            <v xml:space="preserve">M     </v>
          </cell>
          <cell r="D11394">
            <v>5.67</v>
          </cell>
        </row>
        <row r="11395">
          <cell r="A11395">
            <v>4417</v>
          </cell>
          <cell r="B11395" t="str">
            <v xml:space="preserve">SARRAFO NAO APARELHADO *2,5 X 7* CM, EM MACARANDUBA/MASSARANDUBA, ANGELIM, PEROBA-ROSA OU EQUIVALENTE DA REGIAO - BRUTA                                                                                                                                                                                                                                                                                                                                                                                   </v>
          </cell>
          <cell r="C11395" t="str">
            <v xml:space="preserve">M     </v>
          </cell>
          <cell r="D11395">
            <v>8.16</v>
          </cell>
        </row>
        <row r="11396">
          <cell r="A11396">
            <v>37373</v>
          </cell>
          <cell r="B11396" t="str">
            <v xml:space="preserve">SEGURO - HORISTA (COLETADO CAIXA - ENCARGOS COMPLEMENTARES)                                                                                                                                                                                                                                                                                                                                                                                                                                               </v>
          </cell>
          <cell r="C11396" t="str">
            <v xml:space="preserve">H     </v>
          </cell>
          <cell r="D11396">
            <v>0.04</v>
          </cell>
        </row>
        <row r="11397">
          <cell r="A11397">
            <v>40864</v>
          </cell>
          <cell r="B11397" t="str">
            <v xml:space="preserve">SEGURO - MENSALISTA (COLETADO CAIXA - ENCARGOS COMPLEMENTARES)                                                                                                                                                                                                                                                                                                                                                                                                                                            </v>
          </cell>
          <cell r="C11397" t="str">
            <v xml:space="preserve">MES   </v>
          </cell>
          <cell r="D11397">
            <v>7.31</v>
          </cell>
        </row>
        <row r="11398">
          <cell r="A11398">
            <v>4734</v>
          </cell>
          <cell r="B11398" t="str">
            <v xml:space="preserve">SEIXO ROLADO PARA APLICACAO EM CONCRETO (POSTO PEDREIRA/FORNECEDOR, SEM FRETE)                                                                                                                                                                                                                                                                                                                                                                                                                            </v>
          </cell>
          <cell r="C11398" t="str">
            <v xml:space="preserve">M3    </v>
          </cell>
          <cell r="D11398">
            <v>230.53</v>
          </cell>
        </row>
        <row r="11399">
          <cell r="A11399">
            <v>6085</v>
          </cell>
          <cell r="B11399" t="str">
            <v xml:space="preserve">SELADOR ACRILICO OPACO PREMIUM INTERIOR/EXTERIOR                                                                                                                                                                                                                                                                                                                                                                                                                                                          </v>
          </cell>
          <cell r="C11399" t="str">
            <v xml:space="preserve">L     </v>
          </cell>
          <cell r="D11399">
            <v>11.51</v>
          </cell>
        </row>
        <row r="11400">
          <cell r="A11400">
            <v>38396</v>
          </cell>
          <cell r="B11400" t="str">
            <v xml:space="preserve">SELADOR HORIZONTAL PARA FITA DE ACO 1"                                                                                                                                                                                                                                                                                                                                                                                                                                                                    </v>
          </cell>
          <cell r="C11400" t="str">
            <v xml:space="preserve">UN    </v>
          </cell>
          <cell r="D11400">
            <v>680.16</v>
          </cell>
        </row>
        <row r="11401">
          <cell r="A11401">
            <v>11622</v>
          </cell>
          <cell r="B11401" t="str">
            <v xml:space="preserve">SELANTE A BASE DE ALCATRAO E POLIURETANO PARA JUNTAS HORIZONTAIS                                                                                                                                                                                                                                                                                                                                                                                                                                          </v>
          </cell>
          <cell r="C11401" t="str">
            <v xml:space="preserve">KG    </v>
          </cell>
          <cell r="D11401">
            <v>77.239999999999995</v>
          </cell>
        </row>
        <row r="11402">
          <cell r="A11402">
            <v>43143</v>
          </cell>
          <cell r="B11402" t="str">
            <v xml:space="preserve">SELANTE ACRILICO PARA TRATAMENTO / ACABAMENTO SUPERFICIAL DE CONCRETO ESTAMPADO, APARENTE, PEDRAS E OUTROS                                                                                                                                                                                                                                                                                                                                                                                                </v>
          </cell>
          <cell r="C11402" t="str">
            <v xml:space="preserve">L     </v>
          </cell>
          <cell r="D11402">
            <v>29.17</v>
          </cell>
        </row>
        <row r="11403">
          <cell r="A11403">
            <v>7317</v>
          </cell>
          <cell r="B11403" t="str">
            <v xml:space="preserve">SELANTE DE BASE ASFALTICA PARA VEDACAO                                                                                                                                                                                                                                                                                                                                                                                                                                                                    </v>
          </cell>
          <cell r="C11403" t="str">
            <v xml:space="preserve">KG    </v>
          </cell>
          <cell r="D11403">
            <v>43.16</v>
          </cell>
        </row>
        <row r="11404">
          <cell r="A11404">
            <v>142</v>
          </cell>
          <cell r="B11404" t="str">
            <v xml:space="preserve">SELANTE ELASTICO MONOCOMPONENTE A BASE DE POLIURETANO (PU) PARA JUNTAS DIVERSAS                                                                                                                                                                                                                                                                                                                                                                                                                           </v>
          </cell>
          <cell r="C11404" t="str">
            <v xml:space="preserve">310ML </v>
          </cell>
          <cell r="D11404">
            <v>36.450000000000003</v>
          </cell>
        </row>
        <row r="11405">
          <cell r="A11405">
            <v>43142</v>
          </cell>
          <cell r="B11405" t="str">
            <v xml:space="preserve">SELANTE MONOCOMPONENTE A BASE DE SILICONE DE BAIXO MODULO, PARA JUNTAS DE PAVIMENTACAO                                                                                                                                                                                                                                                                                                                                                                                                                    </v>
          </cell>
          <cell r="C11405" t="str">
            <v xml:space="preserve">L     </v>
          </cell>
          <cell r="D11405">
            <v>165.56</v>
          </cell>
        </row>
        <row r="11406">
          <cell r="A11406">
            <v>38123</v>
          </cell>
          <cell r="B11406" t="str">
            <v xml:space="preserve">SELANTE TIPO VEDA CALHA PARA METAL E FIBROCIMENTO                                                                                                                                                                                                                                                                                                                                                                                                                                                         </v>
          </cell>
          <cell r="C11406" t="str">
            <v xml:space="preserve">KG    </v>
          </cell>
          <cell r="D11406">
            <v>72.760000000000005</v>
          </cell>
        </row>
        <row r="11407">
          <cell r="A11407">
            <v>42699</v>
          </cell>
          <cell r="B11407" t="str">
            <v xml:space="preserve">SELIM PVC, COM TRAVA, JE, 90 GRAUS, DN 125 X 100 MM OU 150 X 100 MM, PARA REDE COLETORA ESGOTO                                                                                                                                                                                                                                                                                                                                                                                                            </v>
          </cell>
          <cell r="C11407" t="str">
            <v xml:space="preserve">UN    </v>
          </cell>
          <cell r="D11407">
            <v>32.56</v>
          </cell>
        </row>
        <row r="11408">
          <cell r="A11408">
            <v>37743</v>
          </cell>
          <cell r="B11408" t="str">
            <v xml:space="preserve">SEMIRREBOQUE COM DOIS EIXOS EM TANDEM TIPO BASCULANTE COM CACAMBA METALICA 14 M3 (INCLUI MONTAGEM, NAO INCLUI CAVALO MECANICO)                                                                                                                                                                                                                                                                                                                                                                            </v>
          </cell>
          <cell r="C11408" t="str">
            <v xml:space="preserve">UN    </v>
          </cell>
          <cell r="D11408">
            <v>234218.78</v>
          </cell>
        </row>
        <row r="11409">
          <cell r="A11409">
            <v>37744</v>
          </cell>
          <cell r="B11409" t="str">
            <v xml:space="preserve">SEMIRREBOQUE COM TRES EIXOS EM TANDEM TIPO BASCULANTE COM CACAMBA METALICA 18 M3 (INCLUI MONTAGEM, NAO INCLUI CAVALO MECANICO)                                                                                                                                                                                                                                                                                                                                                                            </v>
          </cell>
          <cell r="C11409" t="str">
            <v xml:space="preserve">UN    </v>
          </cell>
          <cell r="D11409">
            <v>275397.23</v>
          </cell>
        </row>
        <row r="11410">
          <cell r="A11410">
            <v>37741</v>
          </cell>
          <cell r="B11410" t="str">
            <v xml:space="preserve">SEMIRREBOQUE COM TRES EIXOS, PARA TRANSPORTE DE CARGA SECA, DIMENSOES APROXIMADAS 2,60 X 12,50 X 0,50 M (NAO INCLUI CAVALO MECANICO)                                                                                                                                                                                                                                                                                                                                                                      </v>
          </cell>
          <cell r="C11410" t="str">
            <v xml:space="preserve">UN    </v>
          </cell>
          <cell r="D11410">
            <v>212973.85</v>
          </cell>
        </row>
        <row r="11411">
          <cell r="A11411">
            <v>39396</v>
          </cell>
          <cell r="B11411" t="str">
            <v xml:space="preserve">SENSOR DE PRESENCA BIVOLT COM FOTOCELULA PARA QUALQUER TIPO DE LAMPADA, POTENCIA MAXIMA *1000* W, USO EXTERNO                                                                                                                                                                                                                                                                                                                                                                                             </v>
          </cell>
          <cell r="C11411" t="str">
            <v xml:space="preserve">UN    </v>
          </cell>
          <cell r="D11411">
            <v>72.42</v>
          </cell>
        </row>
        <row r="11412">
          <cell r="A11412">
            <v>39392</v>
          </cell>
          <cell r="B11412" t="str">
            <v xml:space="preserve">SENSOR DE PRESENCA BIVOLT DE PAREDE COM FOTOCELULA PARA QUALQUER TIPO DE LAMPADA POTENCIA MAXIMA *1000* W, USO INTERNO                                                                                                                                                                                                                                                                                                                                                                                    </v>
          </cell>
          <cell r="C11412" t="str">
            <v xml:space="preserve">UN    </v>
          </cell>
          <cell r="D11412">
            <v>81.7</v>
          </cell>
        </row>
        <row r="11413">
          <cell r="A11413">
            <v>39393</v>
          </cell>
          <cell r="B11413" t="str">
            <v xml:space="preserve">SENSOR DE PRESENCA BIVOLT DE PAREDE SEM FOTOCELULA PARA QUALQUER TIPO DE LAMPADA POTENCIA MAXIMA *1000* W, USO INTERNO                                                                                                                                                                                                                                                                                                                                                                                    </v>
          </cell>
          <cell r="C11413" t="str">
            <v xml:space="preserve">UN    </v>
          </cell>
          <cell r="D11413">
            <v>50.52</v>
          </cell>
        </row>
        <row r="11414">
          <cell r="A11414">
            <v>39394</v>
          </cell>
          <cell r="B11414" t="str">
            <v xml:space="preserve">SENSOR DE PRESENCA BIVOLT DE TETO COM FOTOCELULA PARA QUALQUER TIPO DE LAMPADA POTENCIA MAXIMA *1000* W, USO INTERNO                                                                                                                                                                                                                                                                                                                                                                                      </v>
          </cell>
          <cell r="C11414" t="str">
            <v xml:space="preserve">UN    </v>
          </cell>
          <cell r="D11414">
            <v>56.87</v>
          </cell>
        </row>
        <row r="11415">
          <cell r="A11415">
            <v>39395</v>
          </cell>
          <cell r="B11415" t="str">
            <v xml:space="preserve">SENSOR DE PRESENCA BIVOLT DE TETO SEM FOTOCELULA PARA QUALQUER TIPO DE LAMPADA POTENCIA MAXIMA *900* W, USO INTERNO                                                                                                                                                                                                                                                                                                                                                                                       </v>
          </cell>
          <cell r="C11415" t="str">
            <v xml:space="preserve">UN    </v>
          </cell>
          <cell r="D11415">
            <v>52.88</v>
          </cell>
        </row>
        <row r="11416">
          <cell r="A11416">
            <v>14618</v>
          </cell>
          <cell r="B11416" t="str">
            <v xml:space="preserve">SERRA CIRCULAR DE BANCADA COM MOTOR ELETRICO, POTENCIA DE *1600* W, PARA DISCO DE DIAMETRO DE 10" (250 MM)                                                                                                                                                                                                                                                                                                                                                                                                </v>
          </cell>
          <cell r="C11416" t="str">
            <v xml:space="preserve">UN    </v>
          </cell>
          <cell r="D11416">
            <v>1503.22</v>
          </cell>
        </row>
        <row r="11417">
          <cell r="A11417">
            <v>40269</v>
          </cell>
          <cell r="B11417" t="str">
            <v xml:space="preserve">SERRA CIRCULAR DE BANCADA, MODELO PICA-PAU, DIAMETRO DE 350 MM. CARACTERISTICAS DO MOTOR: TRIFASICO, POTENCIA DE 5 HP, FREQUENCIA DE 60 HZ                                                                                                                                                                                                                                                                                                                                                                </v>
          </cell>
          <cell r="C11417" t="str">
            <v xml:space="preserve">UN    </v>
          </cell>
          <cell r="D11417">
            <v>6056.37</v>
          </cell>
        </row>
        <row r="11418">
          <cell r="A11418">
            <v>6110</v>
          </cell>
          <cell r="B11418" t="str">
            <v xml:space="preserve">SERRALHEIRO (HORISTA)                                                                                                                                                                                                                                                                                                                                                                                                                                                                                     </v>
          </cell>
          <cell r="C11418" t="str">
            <v xml:space="preserve">H     </v>
          </cell>
          <cell r="D11418">
            <v>25.28</v>
          </cell>
        </row>
        <row r="11419">
          <cell r="A11419">
            <v>40910</v>
          </cell>
          <cell r="B11419" t="str">
            <v xml:space="preserve">SERRALHEIRO (MENSALISTA)                                                                                                                                                                                                                                                                                                                                                                                                                                                                                  </v>
          </cell>
          <cell r="C11419" t="str">
            <v xml:space="preserve">MES   </v>
          </cell>
          <cell r="D11419">
            <v>4427.6099999999997</v>
          </cell>
        </row>
        <row r="11420">
          <cell r="A11420">
            <v>6111</v>
          </cell>
          <cell r="B11420" t="str">
            <v xml:space="preserve">SERVENTE DE OBRAS (HORISTA)                                                                                                                                                                                                                                                                                                                                                                                                                                                                               </v>
          </cell>
          <cell r="C11420" t="str">
            <v xml:space="preserve">H     </v>
          </cell>
          <cell r="D11420">
            <v>20.23</v>
          </cell>
        </row>
        <row r="11421">
          <cell r="A11421">
            <v>41084</v>
          </cell>
          <cell r="B11421" t="str">
            <v xml:space="preserve">SERVENTE DE OBRAS (MENSALISTA)                                                                                                                                                                                                                                                                                                                                                                                                                                                                            </v>
          </cell>
          <cell r="C11421" t="str">
            <v xml:space="preserve">MES   </v>
          </cell>
          <cell r="D11421">
            <v>3542.02</v>
          </cell>
        </row>
        <row r="11422">
          <cell r="A11422">
            <v>44535</v>
          </cell>
          <cell r="B11422" t="str">
            <v xml:space="preserve">SERVICO DE BOMBEAMENTO DE CONCRETO COM CONSUMO MINIMO DE 40 M3, (DISPONIBILIZACAO DE BOMBA), SEM O LANCAMENTO                                                                                                                                                                                                                                                                                                                                                                                             </v>
          </cell>
          <cell r="C11422" t="str">
            <v xml:space="preserve">M3    </v>
          </cell>
          <cell r="D11422">
            <v>44.21</v>
          </cell>
        </row>
        <row r="11423">
          <cell r="A11423">
            <v>44945</v>
          </cell>
          <cell r="B11423" t="str">
            <v xml:space="preserve">SIFAO / TUBO SINFONADO EXTENSIVEL/SANFONADO, UNIVERSAL/ SIMPLES, ENTRE *50 A 70* CM, DE PLASTICO BRANCO                                                                                                                                                                                                                                                                                                                                                                                                   </v>
          </cell>
          <cell r="C11423" t="str">
            <v xml:space="preserve">UN    </v>
          </cell>
          <cell r="D11423">
            <v>10.73</v>
          </cell>
        </row>
        <row r="11424">
          <cell r="A11424">
            <v>38637</v>
          </cell>
          <cell r="B11424" t="str">
            <v xml:space="preserve">SIFAO EM METAL CROMADO PARA PIA AMERICANA, 1.1/2 X 1.1/2"                                                                                                                                                                                                                                                                                                                                                                                                                                                 </v>
          </cell>
          <cell r="C11424" t="str">
            <v xml:space="preserve">UN    </v>
          </cell>
          <cell r="D11424">
            <v>205.79</v>
          </cell>
        </row>
        <row r="11425">
          <cell r="A11425">
            <v>6150</v>
          </cell>
          <cell r="B11425" t="str">
            <v xml:space="preserve">SIFAO EM METAL CROMADO PARA PIA AMERICANA, 1.1/2 X 2"                                                                                                                                                                                                                                                                                                                                                                                                                                                     </v>
          </cell>
          <cell r="C11425" t="str">
            <v xml:space="preserve">UN    </v>
          </cell>
          <cell r="D11425">
            <v>208.3</v>
          </cell>
        </row>
        <row r="11426">
          <cell r="A11426">
            <v>6136</v>
          </cell>
          <cell r="B11426" t="str">
            <v xml:space="preserve">SIFAO EM METAL CROMADO PARA PIA OU LAVATORIO, 1 X 1.1/2"                                                                                                                                                                                                                                                                                                                                                                                                                                                  </v>
          </cell>
          <cell r="C11426" t="str">
            <v xml:space="preserve">UN    </v>
          </cell>
          <cell r="D11426">
            <v>163.74</v>
          </cell>
        </row>
        <row r="11427">
          <cell r="A11427">
            <v>38638</v>
          </cell>
          <cell r="B11427" t="str">
            <v xml:space="preserve">SIFAO EM METAL CROMADO PARA TANQUE, 1.1/4 X 1.1/2"                                                                                                                                                                                                                                                                                                                                                                                                                                                        </v>
          </cell>
          <cell r="C11427" t="str">
            <v xml:space="preserve">UN    </v>
          </cell>
          <cell r="D11427">
            <v>173.41</v>
          </cell>
        </row>
        <row r="11428">
          <cell r="A11428">
            <v>20262</v>
          </cell>
          <cell r="B11428" t="str">
            <v xml:space="preserve">SIFAO PLASTICO EXTENSIVEL UNIVERSAL, TIPO COPO                                                                                                                                                                                                                                                                                                                                                                                                                                                            </v>
          </cell>
          <cell r="C11428" t="str">
            <v xml:space="preserve">UN    </v>
          </cell>
          <cell r="D11428">
            <v>19.649999999999999</v>
          </cell>
        </row>
        <row r="11429">
          <cell r="A11429">
            <v>6145</v>
          </cell>
          <cell r="B11429" t="str">
            <v xml:space="preserve">SIFAO PLASTICO TIPO COPO PARA PIA AMERICANA 1.1/2 X 1.1/2"                                                                                                                                                                                                                                                                                                                                                                                                                                                </v>
          </cell>
          <cell r="C11429" t="str">
            <v xml:space="preserve">UN    </v>
          </cell>
          <cell r="D11429">
            <v>21.71</v>
          </cell>
        </row>
        <row r="11430">
          <cell r="A11430">
            <v>6149</v>
          </cell>
          <cell r="B11430" t="str">
            <v xml:space="preserve">SIFAO PLASTICO TIPO COPO PARA PIA OU LAVATORIO, 1 X 1.1/2"                                                                                                                                                                                                                                                                                                                                                                                                                                                </v>
          </cell>
          <cell r="C11430" t="str">
            <v xml:space="preserve">UN    </v>
          </cell>
          <cell r="D11430">
            <v>14.35</v>
          </cell>
        </row>
        <row r="11431">
          <cell r="A11431">
            <v>6146</v>
          </cell>
          <cell r="B11431" t="str">
            <v xml:space="preserve">SIFAO PLASTICO TIPO COPO PARA TANQUE, 1.1/4 X 1.1/2"                                                                                                                                                                                                                                                                                                                                                                                                                                                      </v>
          </cell>
          <cell r="C11431" t="str">
            <v xml:space="preserve">UN    </v>
          </cell>
          <cell r="D11431">
            <v>20.63</v>
          </cell>
        </row>
        <row r="11432">
          <cell r="A11432">
            <v>44536</v>
          </cell>
          <cell r="B11432" t="str">
            <v xml:space="preserve">SILICA ATIVA PARA ADICAO EM CONCRETO E  ARGAMASSA                                                                                                                                                                                                                                                                                                                                                                                                                                                         </v>
          </cell>
          <cell r="C11432" t="str">
            <v xml:space="preserve">KG    </v>
          </cell>
          <cell r="D11432">
            <v>3.06</v>
          </cell>
        </row>
        <row r="11433">
          <cell r="A11433">
            <v>39961</v>
          </cell>
          <cell r="B11433" t="str">
            <v xml:space="preserve">SILICONE ACETICO USO GERAL INCOLOR 280 G                                                                                                                                                                                                                                                                                                                                                                                                                                                                  </v>
          </cell>
          <cell r="C11433" t="str">
            <v xml:space="preserve">UN    </v>
          </cell>
          <cell r="D11433">
            <v>24.08</v>
          </cell>
        </row>
        <row r="11434">
          <cell r="A11434">
            <v>42433</v>
          </cell>
          <cell r="B11434" t="str">
            <v xml:space="preserve">SIMULADOR DE CAMINHADA TRIPLO, EM TUBO DE ACO CARBONO, PINTURA NO PROCESSO ELETROSTATICO - EQUIPAMENTO DE GINASTICA PARA ACADEMIA AO AR LIVRE / ACADEMIA DA TERCEIRA IDADE - ATI                                                                                                                                                                                                                                                                                                                          </v>
          </cell>
          <cell r="C11434" t="str">
            <v xml:space="preserve">UN    </v>
          </cell>
          <cell r="D11434">
            <v>4789.18</v>
          </cell>
        </row>
        <row r="11435">
          <cell r="A11435">
            <v>42434</v>
          </cell>
          <cell r="B11435" t="str">
            <v xml:space="preserve">SIMULADOR DE CAVALGADA TRIPLO, EM TUBO DE ACO CARBONO, PINTURA NO PROCESSO ELETROSTATICO - EQUIPAMENTO DE GINASTICA PARA ACADEMIA AO AR LIVRE / ACADEMIA DA TERCEIRA IDADE - ATI                                                                                                                                                                                                                                                                                                                          </v>
          </cell>
          <cell r="C11435" t="str">
            <v xml:space="preserve">UN    </v>
          </cell>
          <cell r="D11435">
            <v>5175.3999999999996</v>
          </cell>
        </row>
        <row r="11436">
          <cell r="A11436">
            <v>42435</v>
          </cell>
          <cell r="B11436" t="str">
            <v xml:space="preserve">SIMULADOR DE REMO INDIVIDUAL, EM TUBO DE ACO CARBONO, PINTURA NO PROCESSO ELETROSTATICO - EQUIPAMENTO DE GINASTICA PARA ACADEMIA AO AR LIVRE / ACADEMIA DA TERCEIRA IDADE - ATI                                                                                                                                                                                                                                                                                                                           </v>
          </cell>
          <cell r="C11436" t="str">
            <v xml:space="preserve">UN    </v>
          </cell>
          <cell r="D11436">
            <v>2580.7800000000002</v>
          </cell>
        </row>
        <row r="11437">
          <cell r="A11437">
            <v>38061</v>
          </cell>
          <cell r="B11437" t="str">
            <v xml:space="preserve">SINALIZADOR NOTURNO SIMPLES PARA PARA-RAIOS, SEM RELE FOTOELETRICO                                                                                                                                                                                                                                                                                                                                                                                                                                        </v>
          </cell>
          <cell r="C11437" t="str">
            <v xml:space="preserve">UN    </v>
          </cell>
          <cell r="D11437">
            <v>48.81</v>
          </cell>
        </row>
        <row r="11438">
          <cell r="A11438">
            <v>20250</v>
          </cell>
          <cell r="B11438" t="str">
            <v xml:space="preserve">SISAL EM FIBRA / ESTOPA SISAL PARA GESSO                                                                                                                                                                                                                                                                                                                                                                                                                                                                  </v>
          </cell>
          <cell r="C11438" t="str">
            <v xml:space="preserve">KG    </v>
          </cell>
          <cell r="D11438">
            <v>25.11</v>
          </cell>
        </row>
        <row r="11439">
          <cell r="A11439">
            <v>13388</v>
          </cell>
          <cell r="B11439" t="str">
            <v xml:space="preserve">SOLDA EM BARRA DE ESTANHO-CHUMBO 50/50                                                                                                                                                                                                                                                                                                                                                                                                                                                                    </v>
          </cell>
          <cell r="C11439" t="str">
            <v xml:space="preserve">KG    </v>
          </cell>
          <cell r="D11439">
            <v>252.27</v>
          </cell>
        </row>
        <row r="11440">
          <cell r="A11440">
            <v>39914</v>
          </cell>
          <cell r="B11440" t="str">
            <v xml:space="preserve">SOLDA EM VARETA FOSCOPER, D = *2,5* MM X COMPRIMENTO 500 MM                                                                                                                                                                                                                                                                                                                                                                                                                                               </v>
          </cell>
          <cell r="C11440" t="str">
            <v xml:space="preserve">KG    </v>
          </cell>
          <cell r="D11440">
            <v>249.42</v>
          </cell>
        </row>
        <row r="11441">
          <cell r="A11441">
            <v>12732</v>
          </cell>
          <cell r="B11441" t="str">
            <v xml:space="preserve">SOLDA ESTANHO/COBRE PARA CONEXOES DE COBRE, FIO 2,5 MM, CARRETEL 500 GR (SEM CHUMBO)                                                                                                                                                                                                                                                                                                                                                                                                                      </v>
          </cell>
          <cell r="C11441" t="str">
            <v xml:space="preserve">UN    </v>
          </cell>
          <cell r="D11441">
            <v>287.8</v>
          </cell>
        </row>
        <row r="11442">
          <cell r="A11442">
            <v>6160</v>
          </cell>
          <cell r="B11442" t="str">
            <v xml:space="preserve">SOLDADOR (HORISTA)                                                                                                                                                                                                                                                                                                                                                                                                                                                                                        </v>
          </cell>
          <cell r="C11442" t="str">
            <v xml:space="preserve">H     </v>
          </cell>
          <cell r="D11442">
            <v>27.17</v>
          </cell>
        </row>
        <row r="11443">
          <cell r="A11443">
            <v>41087</v>
          </cell>
          <cell r="B11443" t="str">
            <v xml:space="preserve">SOLDADOR (MENSALISTA)                                                                                                                                                                                                                                                                                                                                                                                                                                                                                     </v>
          </cell>
          <cell r="C11443" t="str">
            <v xml:space="preserve">MES   </v>
          </cell>
          <cell r="D11443">
            <v>4756.6400000000003</v>
          </cell>
        </row>
        <row r="11444">
          <cell r="A11444">
            <v>6166</v>
          </cell>
          <cell r="B11444" t="str">
            <v xml:space="preserve">SOLDADOR ELETRICO (PARA SOLDA A SER TESTADA COM RAIOS "X") (HORISTA)                                                                                                                                                                                                                                                                                                                                                                                                                                      </v>
          </cell>
          <cell r="C11444" t="str">
            <v xml:space="preserve">H     </v>
          </cell>
          <cell r="D11444">
            <v>29.27</v>
          </cell>
        </row>
        <row r="11445">
          <cell r="A11445">
            <v>41088</v>
          </cell>
          <cell r="B11445" t="str">
            <v xml:space="preserve">SOLDADOR ELETRICO (PARA SOLDA A SER TESTADA COM RAIOS "X") (MENSALISTA)                                                                                                                                                                                                                                                                                                                                                                                                                                   </v>
          </cell>
          <cell r="C11445" t="str">
            <v xml:space="preserve">MES   </v>
          </cell>
          <cell r="D11445">
            <v>5126.08</v>
          </cell>
        </row>
        <row r="11446">
          <cell r="A11446">
            <v>20232</v>
          </cell>
          <cell r="B11446" t="str">
            <v xml:space="preserve">SOLEIRA EM GRANITO, POLIDO, TIPO ANDORINHA/ QUARTZ/ CASTELO/ CORUMBA OU OUTROS EQUIVALENTES DA REGIAO, L= *15* CM, E= *2,0* CM                                                                                                                                                                                                                                                                                                                                                                            </v>
          </cell>
          <cell r="C11446" t="str">
            <v xml:space="preserve">M     </v>
          </cell>
          <cell r="D11446">
            <v>97.97</v>
          </cell>
        </row>
        <row r="11447">
          <cell r="A11447">
            <v>10856</v>
          </cell>
          <cell r="B11447" t="str">
            <v xml:space="preserve">SOLEIRA PRE-MOLDADA EM GRANILITE, MARMORITE OU GRANITINA, L = *15 CM                                                                                                                                                                                                                                                                                                                                                                                                                                      </v>
          </cell>
          <cell r="C11447" t="str">
            <v xml:space="preserve">M     </v>
          </cell>
          <cell r="D11447">
            <v>113.34</v>
          </cell>
        </row>
        <row r="11448">
          <cell r="A11448">
            <v>4828</v>
          </cell>
          <cell r="B11448" t="str">
            <v xml:space="preserve">SOLEIRA/ PEITORIL EM MARMORE, POLIDO, BRANCO COMUM, L= *15* CM, E= *2* CM, CORTE RETO                                                                                                                                                                                                                                                                                                                                                                                                                     </v>
          </cell>
          <cell r="C11448" t="str">
            <v xml:space="preserve">M     </v>
          </cell>
          <cell r="D11448">
            <v>85.71</v>
          </cell>
        </row>
        <row r="11449">
          <cell r="A11449">
            <v>20249</v>
          </cell>
          <cell r="B11449" t="str">
            <v xml:space="preserve">SOLEIRA/ TABEIRA EM MARMORE, POLIDO, BRANCO COMUM, L= 5 CM, E= *2,0* CM                                                                                                                                                                                                                                                                                                                                                                                                                                   </v>
          </cell>
          <cell r="C11449" t="str">
            <v xml:space="preserve">M     </v>
          </cell>
          <cell r="D11449">
            <v>46.93</v>
          </cell>
        </row>
        <row r="11450">
          <cell r="A11450">
            <v>11609</v>
          </cell>
          <cell r="B11450" t="str">
            <v xml:space="preserve">SOLUCAO ASFALTICA ELASTOMERICA PARA IMPRIMACAO, APLICACAO A FRIO                                                                                                                                                                                                                                                                                                                                                                                                                                          </v>
          </cell>
          <cell r="C11450" t="str">
            <v xml:space="preserve">L     </v>
          </cell>
          <cell r="D11450">
            <v>12.83</v>
          </cell>
        </row>
        <row r="11451">
          <cell r="A11451">
            <v>20083</v>
          </cell>
          <cell r="B11451" t="str">
            <v xml:space="preserve">SOLUCAO PREPARADORA / LIMPADORA PARA PVC, FRASCO COM 1000 CM3                                                                                                                                                                                                                                                                                                                                                                                                                                             </v>
          </cell>
          <cell r="C11451" t="str">
            <v xml:space="preserve">UN    </v>
          </cell>
          <cell r="D11451">
            <v>61.89</v>
          </cell>
        </row>
        <row r="11452">
          <cell r="A11452">
            <v>10691</v>
          </cell>
          <cell r="B11452" t="str">
            <v xml:space="preserve">SOLVENTE PARA COLA A BASE DE RESINA SINTETICA (PARA COLA DE LAMINADO MELAMINICO E OUTRAS SUPERFICIES)                                                                                                                                                                                                                                                                                                                                                                                                     </v>
          </cell>
          <cell r="C11452" t="str">
            <v xml:space="preserve">L     </v>
          </cell>
          <cell r="D11452">
            <v>96.33</v>
          </cell>
        </row>
        <row r="11453">
          <cell r="A11453">
            <v>12295</v>
          </cell>
          <cell r="B11453" t="str">
            <v xml:space="preserve">SOQUETE DE BAQUELITE BASE E27, PARA LAMPADAS                                                                                                                                                                                                                                                                                                                                                                                                                                                              </v>
          </cell>
          <cell r="C11453" t="str">
            <v xml:space="preserve">UN    </v>
          </cell>
          <cell r="D11453">
            <v>3.08</v>
          </cell>
        </row>
        <row r="11454">
          <cell r="A11454">
            <v>12296</v>
          </cell>
          <cell r="B11454" t="str">
            <v xml:space="preserve">SOQUETE DE PORCELANA BASE E27, FIXO DE TETO, PARA LAMPADAS                                                                                                                                                                                                                                                                                                                                                                                                                                                </v>
          </cell>
          <cell r="C11454" t="str">
            <v xml:space="preserve">UN    </v>
          </cell>
          <cell r="D11454">
            <v>3.98</v>
          </cell>
        </row>
        <row r="11455">
          <cell r="A11455">
            <v>12294</v>
          </cell>
          <cell r="B11455" t="str">
            <v xml:space="preserve">SOQUETE DE PORCELANA BASE E27, PARA USO AO TEMPO, PARA LAMPADAS                                                                                                                                                                                                                                                                                                                                                                                                                                           </v>
          </cell>
          <cell r="C11455" t="str">
            <v xml:space="preserve">UN    </v>
          </cell>
          <cell r="D11455">
            <v>9.57</v>
          </cell>
        </row>
        <row r="11456">
          <cell r="A11456">
            <v>14543</v>
          </cell>
          <cell r="B11456" t="str">
            <v xml:space="preserve">SOQUETE DE PVC / TERMOPLASTICO BASE E27, COM CHAVE, PARA LAMPADAS                                                                                                                                                                                                                                                                                                                                                                                                                                         </v>
          </cell>
          <cell r="C11456" t="str">
            <v xml:space="preserve">UN    </v>
          </cell>
          <cell r="D11456">
            <v>6.83</v>
          </cell>
        </row>
        <row r="11457">
          <cell r="A11457">
            <v>13329</v>
          </cell>
          <cell r="B11457" t="str">
            <v xml:space="preserve">SOQUETE DE PVC / TERMOPLASTICO BASE E27, COM RABICHO, PARA LAMPADAS                                                                                                                                                                                                                                                                                                                                                                                                                                       </v>
          </cell>
          <cell r="C11457" t="str">
            <v xml:space="preserve">UN    </v>
          </cell>
          <cell r="D11457">
            <v>4.01</v>
          </cell>
        </row>
        <row r="11458">
          <cell r="A11458">
            <v>21047</v>
          </cell>
          <cell r="B11458" t="str">
            <v xml:space="preserve">SPRINKLER TIPO PENDENTE, BULBO AMARELO DE RESPOSTA RAPIDA, 79 GRAUS CELSIUS, ACABAMENTO CROMADO, D = 20 MM (3/4")                                                                                                                                                                                                                                                                                                                                                                                         </v>
          </cell>
          <cell r="C11458" t="str">
            <v xml:space="preserve">UN    </v>
          </cell>
          <cell r="D11458">
            <v>43.21</v>
          </cell>
        </row>
        <row r="11459">
          <cell r="A11459">
            <v>21042</v>
          </cell>
          <cell r="B11459" t="str">
            <v xml:space="preserve">SPRINKLER TIPO PENDENTE, BULBO AMARELO DE RESPOSTA RAPIDA, 79 GRAUS CELSIUS, ACABAMENTO NATURAL OU CROMADO, D = 15 MM (1/2")                                                                                                                                                                                                                                                                                                                                                                              </v>
          </cell>
          <cell r="C11459" t="str">
            <v xml:space="preserve">UN    </v>
          </cell>
          <cell r="D11459">
            <v>33.299999999999997</v>
          </cell>
        </row>
        <row r="11460">
          <cell r="A11460">
            <v>21043</v>
          </cell>
          <cell r="B11460" t="str">
            <v xml:space="preserve">SPRINKLER TIPO PENDENTE, BULBO AMARELO DE RESPOSTA RAPIDA, 79 GRAUS CELSIUS, ACABAMENTO NATURAL, D = 20 MM (3/4")                                                                                                                                                                                                                                                                                                                                                                                         </v>
          </cell>
          <cell r="C11460" t="str">
            <v xml:space="preserve">UN    </v>
          </cell>
          <cell r="D11460">
            <v>42.07</v>
          </cell>
        </row>
        <row r="11461">
          <cell r="A11461">
            <v>21044</v>
          </cell>
          <cell r="B11461" t="str">
            <v xml:space="preserve">SPRINKLER TIPO PENDENTE, BULBO VERMELHO DE RESPOSTA RAPIDA, 68 GRAUS CELSIUS, ACABAMENTO CROMADO, D = 15 MM (1/2")                                                                                                                                                                                                                                                                                                                                                                                        </v>
          </cell>
          <cell r="C11461" t="str">
            <v xml:space="preserve">UN    </v>
          </cell>
          <cell r="D11461">
            <v>29.31</v>
          </cell>
        </row>
        <row r="11462">
          <cell r="A11462">
            <v>21045</v>
          </cell>
          <cell r="B11462" t="str">
            <v xml:space="preserve">SPRINKLER TIPO PENDENTE, BULBO VERMELHO DE RESPOSTA RAPIDA, 68 GRAUS CELSIUS, ACABAMENTO CROMADO, D = 20 MM (3/4")                                                                                                                                                                                                                                                                                                                                                                                        </v>
          </cell>
          <cell r="C11462" t="str">
            <v xml:space="preserve">UN    </v>
          </cell>
          <cell r="D11462">
            <v>40.14</v>
          </cell>
        </row>
        <row r="11463">
          <cell r="A11463">
            <v>21041</v>
          </cell>
          <cell r="B11463" t="str">
            <v xml:space="preserve">SPRINKLER TIPO PENDENTE, BULBO VERMELHO DE RESPOSTA RAPIDA, 68 GRAUS CELSIUS, ACABAMENTO NATURAL, D = 20 MM (3/4")                                                                                                                                                                                                                                                                                                                                                                                        </v>
          </cell>
          <cell r="C11463" t="str">
            <v xml:space="preserve">UN    </v>
          </cell>
          <cell r="D11463">
            <v>34.619999999999997</v>
          </cell>
        </row>
        <row r="11464">
          <cell r="A11464">
            <v>21040</v>
          </cell>
          <cell r="B11464" t="str">
            <v xml:space="preserve">SPRINKLER TIPO PENDENTE, BULBO VERMELHO RESPOSTA RAPIDA, 68 GRAUS CELSIUS, ACABAMENTO NATURAL, D = 15 MM (1/2")                                                                                                                                                                                                                                                                                                                                                                                           </v>
          </cell>
          <cell r="C11464" t="str">
            <v xml:space="preserve">UN    </v>
          </cell>
          <cell r="D11464">
            <v>28.68</v>
          </cell>
        </row>
        <row r="11465">
          <cell r="A11465">
            <v>14149</v>
          </cell>
          <cell r="B11465" t="str">
            <v xml:space="preserve">SUPORTE "Y" PARA FITA PERFURADA                                                                                                                                                                                                                                                                                                                                                                                                                                                                           </v>
          </cell>
          <cell r="C11465" t="str">
            <v xml:space="preserve">CENTO </v>
          </cell>
          <cell r="D11465">
            <v>206.49</v>
          </cell>
        </row>
        <row r="11466">
          <cell r="A11466">
            <v>38099</v>
          </cell>
          <cell r="B11466" t="str">
            <v xml:space="preserve">SUPORTE DE FIXACAO PARA ESPELHO / PLACA 4" X 2", PARA 3 MODULOS, PARA INSTALACAO DE TOMADAS E INTERRUPTORES (SOMENTE SUPORTE)                                                                                                                                                                                                                                                                                                                                                                             </v>
          </cell>
          <cell r="C11466" t="str">
            <v xml:space="preserve">UN    </v>
          </cell>
          <cell r="D11466">
            <v>1.43</v>
          </cell>
        </row>
        <row r="11467">
          <cell r="A11467">
            <v>38100</v>
          </cell>
          <cell r="B11467" t="str">
            <v xml:space="preserve">SUPORTE DE FIXACAO PARA ESPELHO / PLACA 4" X 4", PARA 6 MODULOS, PARA INSTALACAO DE TOMADAS E INTERRUPTORES (SOMENTE SUPORTE)                                                                                                                                                                                                                                                                                                                                                                             </v>
          </cell>
          <cell r="C11467" t="str">
            <v xml:space="preserve">UN    </v>
          </cell>
          <cell r="D11467">
            <v>2.34</v>
          </cell>
        </row>
        <row r="11468">
          <cell r="A11468">
            <v>7576</v>
          </cell>
          <cell r="B11468" t="str">
            <v xml:space="preserve">SUPORTE EM ACO GALVANIZADO PARA TRANSFORMADOR PARA POSTE DUPLO T 185 X 95 MM, CHAPA DE 5/16"                                                                                                                                                                                                                                                                                                                                                                                                              </v>
          </cell>
          <cell r="C11468" t="str">
            <v xml:space="preserve">UN    </v>
          </cell>
          <cell r="D11468">
            <v>141.30000000000001</v>
          </cell>
        </row>
        <row r="11469">
          <cell r="A11469">
            <v>3384</v>
          </cell>
          <cell r="B11469" t="str">
            <v xml:space="preserve">SUPORTE GUIA SIMPLES COM ROLDANA EM POLIPROPILENO PARA CHUMBAR, H = 20 CM                                                                                                                                                                                                                                                                                                                                                                                                                                 </v>
          </cell>
          <cell r="C11469" t="str">
            <v xml:space="preserve">UN    </v>
          </cell>
          <cell r="D11469">
            <v>9.7100000000000009</v>
          </cell>
        </row>
        <row r="11470">
          <cell r="A11470">
            <v>7572</v>
          </cell>
          <cell r="B11470" t="str">
            <v xml:space="preserve">SUPORTE ISOLADOR REFORCADO DIAMETRO NOMINAL 5/16", COM ROSCA SOBERBA E BUCHA                                                                                                                                                                                                                                                                                                                                                                                                                              </v>
          </cell>
          <cell r="C11470" t="str">
            <v xml:space="preserve">UN    </v>
          </cell>
          <cell r="D11470">
            <v>7.98</v>
          </cell>
        </row>
        <row r="11471">
          <cell r="A11471">
            <v>3396</v>
          </cell>
          <cell r="B11471" t="str">
            <v xml:space="preserve">SUPORTE ISOLADOR SIMPLES DIAMETRO NOMINAL 5/16", COM ROSCA SOBERBA E BUCHA                                                                                                                                                                                                                                                                                                                                                                                                                                </v>
          </cell>
          <cell r="C11471" t="str">
            <v xml:space="preserve">UN    </v>
          </cell>
          <cell r="D11471">
            <v>5.39</v>
          </cell>
        </row>
        <row r="11472">
          <cell r="A11472">
            <v>37590</v>
          </cell>
          <cell r="B11472" t="str">
            <v xml:space="preserve">SUPORTE MAO-FRANCESA EM ACO, ABAS IGUAIS 30 CM, CAPACIDADE MINIMA 60 KG, BRANCO                                                                                                                                                                                                                                                                                                                                                                                                                           </v>
          </cell>
          <cell r="C11472" t="str">
            <v xml:space="preserve">UN    </v>
          </cell>
          <cell r="D11472">
            <v>16.86</v>
          </cell>
        </row>
        <row r="11473">
          <cell r="A11473">
            <v>37591</v>
          </cell>
          <cell r="B11473" t="str">
            <v xml:space="preserve">SUPORTE MAO-FRANCESA EM ACO, ABAS IGUAIS 40 CM, CAPACIDADE MINIMA 70 KG, BRANCO                                                                                                                                                                                                                                                                                                                                                                                                                           </v>
          </cell>
          <cell r="C11473" t="str">
            <v xml:space="preserve">UN    </v>
          </cell>
          <cell r="D11473">
            <v>20.27</v>
          </cell>
        </row>
        <row r="11474">
          <cell r="A11474">
            <v>12626</v>
          </cell>
          <cell r="B11474" t="str">
            <v xml:space="preserve">SUPORTE METALICO PARA CALHA PLUVIAL, ZINCADO, DOBRADO, DIAMETRO ENTRE 119 E 170 MM, PARA DRENAGEM PLUVIAL PREDIAL                                                                                                                                                                                                                                                                                                                                                                                         </v>
          </cell>
          <cell r="C11474" t="str">
            <v xml:space="preserve">UN    </v>
          </cell>
          <cell r="D11474">
            <v>41.18</v>
          </cell>
        </row>
        <row r="11475">
          <cell r="A11475">
            <v>11033</v>
          </cell>
          <cell r="B11475" t="str">
            <v xml:space="preserve">SUPORTE PARA CALHA DE 150 MM EM ACO GALVANIZADO                                                                                                                                                                                                                                                                                                                                                                                                                                                           </v>
          </cell>
          <cell r="C11475" t="str">
            <v xml:space="preserve">UN    </v>
          </cell>
          <cell r="D11475">
            <v>8.06</v>
          </cell>
        </row>
        <row r="11476">
          <cell r="A11476">
            <v>390</v>
          </cell>
          <cell r="B11476" t="str">
            <v xml:space="preserve">SUPORTE PARA TUBO DIAMETRO NOMINAL 2", COM ROSCA MECANICA                                                                                                                                                                                                                                                                                                                                                                                                                                                 </v>
          </cell>
          <cell r="C11476" t="str">
            <v xml:space="preserve">UN    </v>
          </cell>
          <cell r="D11476">
            <v>9.76</v>
          </cell>
        </row>
        <row r="11477">
          <cell r="A11477">
            <v>42436</v>
          </cell>
          <cell r="B11477" t="str">
            <v xml:space="preserve">SURF DUPLO, EM TUBO DE ACO CARBONO, PINTURA NO PROCESSO ELETROSTATICO - EQUIPAMENTO DE GINASTICA PARA ACADEMIA AO AR LIVRE / ACADEMIA DA TERCEIRA IDADE - ATI                                                                                                                                                                                                                                                                                                                                             </v>
          </cell>
          <cell r="C11477" t="str">
            <v xml:space="preserve">UN    </v>
          </cell>
          <cell r="D11477">
            <v>2701.34</v>
          </cell>
        </row>
        <row r="11478">
          <cell r="A11478">
            <v>6194</v>
          </cell>
          <cell r="B11478" t="str">
            <v xml:space="preserve">TABUA *2,5 X 15 CM EM PINUS, MISTA OU EQUIVALENTE DA REGIAO - BRUTA                                                                                                                                                                                                                                                                                                                                                                                                                                       </v>
          </cell>
          <cell r="C11478" t="str">
            <v xml:space="preserve">M     </v>
          </cell>
          <cell r="D11478">
            <v>5.38</v>
          </cell>
        </row>
        <row r="11479">
          <cell r="A11479">
            <v>10567</v>
          </cell>
          <cell r="B11479" t="str">
            <v xml:space="preserve">TABUA *2,5 X 23* CM EM PINUS, MISTA OU EQUIVALENTE DA REGIAO - BRUTA                                                                                                                                                                                                                                                                                                                                                                                                                                      </v>
          </cell>
          <cell r="C11479" t="str">
            <v xml:space="preserve">M     </v>
          </cell>
          <cell r="D11479">
            <v>8.52</v>
          </cell>
        </row>
        <row r="11480">
          <cell r="A11480">
            <v>6212</v>
          </cell>
          <cell r="B11480" t="str">
            <v xml:space="preserve">TABUA *2,5 X 30 CM EM PINUS, MISTA OU EQUIVALENTE DA REGIAO - BRUTA                                                                                                                                                                                                                                                                                                                                                                                                                                       </v>
          </cell>
          <cell r="C11480" t="str">
            <v xml:space="preserve">M     </v>
          </cell>
          <cell r="D11480">
            <v>12.5</v>
          </cell>
        </row>
        <row r="11481">
          <cell r="A11481">
            <v>3993</v>
          </cell>
          <cell r="B11481" t="str">
            <v xml:space="preserve">TABUA APARELHADA *2,5 X 15* CM, EM MACARANDUBA/MASSARANDUBA, ANGELIM OU EQUIVALENTE DA REGIAO                                                                                                                                                                                                                                                                                                                                                                                                             </v>
          </cell>
          <cell r="C11481" t="str">
            <v xml:space="preserve">M2    </v>
          </cell>
          <cell r="D11481">
            <v>137.01</v>
          </cell>
        </row>
        <row r="11482">
          <cell r="A11482">
            <v>3990</v>
          </cell>
          <cell r="B11482" t="str">
            <v xml:space="preserve">TABUA APARELHADA *2,5 X 25* CM, EM MACARANDUBA/MASSARANDUBA, ANGELIM OU EQUIVALENTE DA REGIAO                                                                                                                                                                                                                                                                                                                                                                                                             </v>
          </cell>
          <cell r="C11482" t="str">
            <v xml:space="preserve">M     </v>
          </cell>
          <cell r="D11482">
            <v>25.78</v>
          </cell>
        </row>
        <row r="11483">
          <cell r="A11483">
            <v>3992</v>
          </cell>
          <cell r="B11483" t="str">
            <v xml:space="preserve">TABUA APARELHADA *2,5 X 30* CM, EM MACARANDUBA/MASSARANDUBA, ANGELIM OU EQUIVALENTE DA REGIAO                                                                                                                                                                                                                                                                                                                                                                                                             </v>
          </cell>
          <cell r="C11483" t="str">
            <v xml:space="preserve">M     </v>
          </cell>
          <cell r="D11483">
            <v>34.799999999999997</v>
          </cell>
        </row>
        <row r="11484">
          <cell r="A11484">
            <v>6178</v>
          </cell>
          <cell r="B11484" t="str">
            <v xml:space="preserve">TABUA DE MADEIRA PARA PISO, CUMARU/IPE CHAMPANHE OU EQUIVALENTE DA REGIAO, ENCAIXE MACHO/FEMEA, *10 X 2* CM                                                                                                                                                                                                                                                                                                                                                                                               </v>
          </cell>
          <cell r="C11484" t="str">
            <v xml:space="preserve">M2    </v>
          </cell>
          <cell r="D11484">
            <v>337.87</v>
          </cell>
        </row>
        <row r="11485">
          <cell r="A11485">
            <v>6180</v>
          </cell>
          <cell r="B11485" t="str">
            <v xml:space="preserve">TABUA DE MADEIRA PARA PISO, CUMARU/IPE CHAMPANHE OU EQUIVALENTE DA REGIAO, ENCAIXE MACHO/FEMEA, *15 X 2* CM                                                                                                                                                                                                                                                                                                                                                                                               </v>
          </cell>
          <cell r="C11485" t="str">
            <v xml:space="preserve">M2    </v>
          </cell>
          <cell r="D11485">
            <v>364.65</v>
          </cell>
        </row>
        <row r="11486">
          <cell r="A11486">
            <v>6182</v>
          </cell>
          <cell r="B11486" t="str">
            <v xml:space="preserve">TABUA DE MADEIRA PARA PISO, IPE (CERNE) OU EQUIVALENTE DA REGIAO, ENCAIXE MACHO/FEMEA, *20 X 2* CM                                                                                                                                                                                                                                                                                                                                                                                                        </v>
          </cell>
          <cell r="C11486" t="str">
            <v xml:space="preserve">M2    </v>
          </cell>
          <cell r="D11486">
            <v>452.62</v>
          </cell>
        </row>
        <row r="11487">
          <cell r="A11487">
            <v>43614</v>
          </cell>
          <cell r="B11487" t="str">
            <v xml:space="preserve">TABUA NAO APARELHADA *2,5 X 15* CM, EM MACARANDUBA/MASSARANDUBA, ANGELIM OU EQUIVALENTE DA REGIAO - BRUTA                                                                                                                                                                                                                                                                                                                                                                                                 </v>
          </cell>
          <cell r="C11487" t="str">
            <v xml:space="preserve">M     </v>
          </cell>
          <cell r="D11487">
            <v>17.41</v>
          </cell>
        </row>
        <row r="11488">
          <cell r="A11488">
            <v>6193</v>
          </cell>
          <cell r="B11488" t="str">
            <v xml:space="preserve">TABUA NAO APARELHADA *2,5 X 20* CM, EM MACARANDUBA/MASSARANDUBA, ANGELIM OU EQUIVALENTE DA REGIAO - BRUTA                                                                                                                                                                                                                                                                                                                                                                                                 </v>
          </cell>
          <cell r="C11488" t="str">
            <v xml:space="preserve">M     </v>
          </cell>
          <cell r="D11488">
            <v>21.19</v>
          </cell>
        </row>
        <row r="11489">
          <cell r="A11489">
            <v>6189</v>
          </cell>
          <cell r="B11489" t="str">
            <v xml:space="preserve">TABUA NAO APARELHADA *2,5 X 30* CM, EM MACARANDUBA/MASSARANDUBA, ANGELIM OU EQUIVALENTE DA REGIAO - BRUTA                                                                                                                                                                                                                                                                                                                                                                                                 </v>
          </cell>
          <cell r="C11489" t="str">
            <v xml:space="preserve">M     </v>
          </cell>
          <cell r="D11489">
            <v>30.93</v>
          </cell>
        </row>
        <row r="11490">
          <cell r="A11490">
            <v>6214</v>
          </cell>
          <cell r="B11490" t="str">
            <v xml:space="preserve">TACO DE MADEIRA PARA PISO, IPE (CERNE) OU EQUIVALENTE DA REGIAO, 7 X 42 CM, E = 2 CM                                                                                                                                                                                                                                                                                                                                                                                                                      </v>
          </cell>
          <cell r="C11490" t="str">
            <v xml:space="preserve">M2    </v>
          </cell>
          <cell r="D11490">
            <v>211.65</v>
          </cell>
        </row>
        <row r="11491">
          <cell r="A11491">
            <v>36153</v>
          </cell>
          <cell r="B11491" t="str">
            <v xml:space="preserve">TALABARTE DE SEGURANCA, 2 MOSQUETOES TRAVA DUPLA *53* MM DE ABERTURA, COM ABSORVEDOR DE ENERGIA                                                                                                                                                                                                                                                                                                                                                                                                           </v>
          </cell>
          <cell r="C11491" t="str">
            <v xml:space="preserve">UN    </v>
          </cell>
          <cell r="D11491">
            <v>199.28</v>
          </cell>
        </row>
        <row r="11492">
          <cell r="A11492">
            <v>10740</v>
          </cell>
          <cell r="B11492" t="str">
            <v xml:space="preserve">TALHA ELETRICA 3 T, VELOCIDADE 2,1 M / MIN, POTENCIA 1,3 KW                                                                                                                                                                                                                                                                                                                                                                                                                                               </v>
          </cell>
          <cell r="C11492" t="str">
            <v xml:space="preserve">UN    </v>
          </cell>
          <cell r="D11492">
            <v>10440.35</v>
          </cell>
        </row>
        <row r="11493">
          <cell r="A11493">
            <v>13914</v>
          </cell>
          <cell r="B11493" t="str">
            <v xml:space="preserve">TALHA MANUAL DE CORRENTE, CAPACIDADE DE 1 T COM ELEVACAO DE 3 M                                                                                                                                                                                                                                                                                                                                                                                                                                           </v>
          </cell>
          <cell r="C11493" t="str">
            <v xml:space="preserve">UN    </v>
          </cell>
          <cell r="D11493">
            <v>755.4</v>
          </cell>
        </row>
        <row r="11494">
          <cell r="A11494">
            <v>10742</v>
          </cell>
          <cell r="B11494" t="str">
            <v xml:space="preserve">TALHA MANUAL DE CORRENTE, CAPACIDADE DE 2 T COM ELEVACAO DE 3 M                                                                                                                                                                                                                                                                                                                                                                                                                                           </v>
          </cell>
          <cell r="C11494" t="str">
            <v xml:space="preserve">UN    </v>
          </cell>
          <cell r="D11494">
            <v>1101.76</v>
          </cell>
        </row>
        <row r="11495">
          <cell r="A11495">
            <v>38465</v>
          </cell>
          <cell r="B11495" t="str">
            <v xml:space="preserve">TALHADEIRA COM PUNHO DE PROTECAO *20 X 250* MM                                                                                                                                                                                                                                                                                                                                                                                                                                                            </v>
          </cell>
          <cell r="C11495" t="str">
            <v xml:space="preserve">UN    </v>
          </cell>
          <cell r="D11495">
            <v>41.07</v>
          </cell>
        </row>
        <row r="11496">
          <cell r="A11496">
            <v>7543</v>
          </cell>
          <cell r="B11496" t="str">
            <v xml:space="preserve">TAMPA CEGA EM PVC PARA CONDULETE 4 X 2"                                                                                                                                                                                                                                                                                                                                                                                                                                                                   </v>
          </cell>
          <cell r="C11496" t="str">
            <v xml:space="preserve">UN    </v>
          </cell>
          <cell r="D11496">
            <v>4.78</v>
          </cell>
        </row>
        <row r="11497">
          <cell r="A11497">
            <v>43427</v>
          </cell>
          <cell r="B11497" t="str">
            <v xml:space="preserve">TAMPA DE CONCRETO ARMADO PARA FOSSA SEPTICA, DIAMETRO NOMINAL DE 3,00 M E ESPESSURA MINIMA DE 100 MM                                                                                                                                                                                                                                                                                                                                                                                                      </v>
          </cell>
          <cell r="C11497" t="str">
            <v xml:space="preserve">UN    </v>
          </cell>
          <cell r="D11497">
            <v>1828.25</v>
          </cell>
        </row>
        <row r="11498">
          <cell r="A11498">
            <v>41613</v>
          </cell>
          <cell r="B11498" t="str">
            <v xml:space="preserve">TAMPA DE CONCRETO ARMADO PARA FOSSA, D = *0,90* M, E = 0,05 M                                                                                                                                                                                                                                                                                                                                                                                                                                             </v>
          </cell>
          <cell r="C11498" t="str">
            <v xml:space="preserve">UN    </v>
          </cell>
          <cell r="D11498">
            <v>117.52</v>
          </cell>
        </row>
        <row r="11499">
          <cell r="A11499">
            <v>41614</v>
          </cell>
          <cell r="B11499" t="str">
            <v xml:space="preserve">TAMPA DE CONCRETO ARMADO PARA FOSSA, D = *1,10* M, E = 0,05 M                                                                                                                                                                                                                                                                                                                                                                                                                                             </v>
          </cell>
          <cell r="C11499" t="str">
            <v xml:space="preserve">UN    </v>
          </cell>
          <cell r="D11499">
            <v>149.74</v>
          </cell>
        </row>
        <row r="11500">
          <cell r="A11500">
            <v>41615</v>
          </cell>
          <cell r="B11500" t="str">
            <v xml:space="preserve">TAMPA DE CONCRETO ARMADO PARA FOSSA, D = *1,35* M, E = 0,05 M                                                                                                                                                                                                                                                                                                                                                                                                                                             </v>
          </cell>
          <cell r="C11500" t="str">
            <v xml:space="preserve">UN    </v>
          </cell>
          <cell r="D11500">
            <v>231.44</v>
          </cell>
        </row>
        <row r="11501">
          <cell r="A11501">
            <v>41616</v>
          </cell>
          <cell r="B11501" t="str">
            <v xml:space="preserve">TAMPA DE CONCRETO ARMADO PARA FOSSA, D = 1,50 M, E = 0,05 M                                                                                                                                                                                                                                                                                                                                                                                                                                               </v>
          </cell>
          <cell r="C11501" t="str">
            <v xml:space="preserve">UN    </v>
          </cell>
          <cell r="D11501">
            <v>345.81</v>
          </cell>
        </row>
        <row r="11502">
          <cell r="A11502">
            <v>41617</v>
          </cell>
          <cell r="B11502" t="str">
            <v xml:space="preserve">TAMPA DE CONCRETO ARMADO PARA FOSSA, D = 2,00 M, E = 0,05 M                                                                                                                                                                                                                                                                                                                                                                                                                                               </v>
          </cell>
          <cell r="C11502" t="str">
            <v xml:space="preserve">UN    </v>
          </cell>
          <cell r="D11502">
            <v>687.6</v>
          </cell>
        </row>
        <row r="11503">
          <cell r="A11503">
            <v>41618</v>
          </cell>
          <cell r="B11503" t="str">
            <v xml:space="preserve">TAMPA DE CONCRETO ARMADO PARA FOSSA, D = 2,50 M, E = 0,05 M                                                                                                                                                                                                                                                                                                                                                                                                                                               </v>
          </cell>
          <cell r="C11503" t="str">
            <v xml:space="preserve">UN    </v>
          </cell>
          <cell r="D11503">
            <v>1265.8399999999999</v>
          </cell>
        </row>
        <row r="11504">
          <cell r="A11504">
            <v>43428</v>
          </cell>
          <cell r="B11504" t="str">
            <v xml:space="preserve">TAMPA DE CONCRETO ARMADO PARA POCO DE INSPECAO, COM FURO E TAMPINHA, DIAMETRO NOMINAL DE 3,00 M E ESPESSURA MINIMA DE 100 MM                                                                                                                                                                                                                                                                                                                                                                              </v>
          </cell>
          <cell r="C11504" t="str">
            <v xml:space="preserve">UN    </v>
          </cell>
          <cell r="D11504">
            <v>2223.4699999999998</v>
          </cell>
        </row>
        <row r="11505">
          <cell r="A11505">
            <v>41619</v>
          </cell>
          <cell r="B11505" t="str">
            <v xml:space="preserve">TAMPA DE CONCRETO ARMADO PARA POCO, COM FURO E TAMPINHA, D = *0,90* M, E = 0,05 M                                                                                                                                                                                                                                                                                                                                                                                                                         </v>
          </cell>
          <cell r="C11505" t="str">
            <v xml:space="preserve">UN    </v>
          </cell>
          <cell r="D11505">
            <v>144.06</v>
          </cell>
        </row>
        <row r="11506">
          <cell r="A11506">
            <v>41620</v>
          </cell>
          <cell r="B11506" t="str">
            <v xml:space="preserve">TAMPA DE CONCRETO ARMADO PARA POCO, COM FURO E TAMPINHA, D = *1,10* M, E = 0,05 M                                                                                                                                                                                                                                                                                                                                                                                                                         </v>
          </cell>
          <cell r="C11506" t="str">
            <v xml:space="preserve">UN    </v>
          </cell>
          <cell r="D11506">
            <v>181.97</v>
          </cell>
        </row>
        <row r="11507">
          <cell r="A11507">
            <v>41622</v>
          </cell>
          <cell r="B11507" t="str">
            <v xml:space="preserve">TAMPA DE CONCRETO ARMADO PARA POCO, COM FURO E TAMPINHA, D = *1,35* M, E = 0,05 M                                                                                                                                                                                                                                                                                                                                                                                                                         </v>
          </cell>
          <cell r="C11507" t="str">
            <v xml:space="preserve">UN    </v>
          </cell>
          <cell r="D11507">
            <v>315.60000000000002</v>
          </cell>
        </row>
        <row r="11508">
          <cell r="A11508">
            <v>41623</v>
          </cell>
          <cell r="B11508" t="str">
            <v xml:space="preserve">TAMPA DE CONCRETO ARMADO PARA POCO, COM FURO E TAMPINHA, D = 1,50 M, E = 0,05 M                                                                                                                                                                                                                                                                                                                                                                                                                           </v>
          </cell>
          <cell r="C11508" t="str">
            <v xml:space="preserve">UN    </v>
          </cell>
          <cell r="D11508">
            <v>485.25</v>
          </cell>
        </row>
        <row r="11509">
          <cell r="A11509">
            <v>41624</v>
          </cell>
          <cell r="B11509" t="str">
            <v xml:space="preserve">TAMPA DE CONCRETO ARMADO PARA POCO, COM FURO E TAMPINHA, D = 2,00 M, E = 0,05 M                                                                                                                                                                                                                                                                                                                                                                                                                           </v>
          </cell>
          <cell r="C11509" t="str">
            <v xml:space="preserve">UN    </v>
          </cell>
          <cell r="D11509">
            <v>909.86</v>
          </cell>
        </row>
        <row r="11510">
          <cell r="A11510">
            <v>41625</v>
          </cell>
          <cell r="B11510" t="str">
            <v xml:space="preserve">TAMPA DE CONCRETO ARMADO PARA POCO, COM FURO E TAMPINHA, D = 2,50 M, E = 0,05 M                                                                                                                                                                                                                                                                                                                                                                                                                           </v>
          </cell>
          <cell r="C11510" t="str">
            <v xml:space="preserve">UN    </v>
          </cell>
          <cell r="D11510">
            <v>1399.86</v>
          </cell>
        </row>
        <row r="11511">
          <cell r="A11511">
            <v>39352</v>
          </cell>
          <cell r="B11511" t="str">
            <v xml:space="preserve">TAMPA PARA CONDULETE, EM PVC, PARA TOMADA HEXAGONAL                                                                                                                                                                                                                                                                                                                                                                                                                                                       </v>
          </cell>
          <cell r="C11511" t="str">
            <v xml:space="preserve">UN    </v>
          </cell>
          <cell r="D11511">
            <v>2.95</v>
          </cell>
        </row>
        <row r="11512">
          <cell r="A11512">
            <v>39346</v>
          </cell>
          <cell r="B11512" t="str">
            <v xml:space="preserve">TAMPA PARA CONDULETE, EM PVC, PARA 1 INTERRUPTOR                                                                                                                                                                                                                                                                                                                                                                                                                                                          </v>
          </cell>
          <cell r="C11512" t="str">
            <v xml:space="preserve">UN    </v>
          </cell>
          <cell r="D11512">
            <v>2.95</v>
          </cell>
        </row>
        <row r="11513">
          <cell r="A11513">
            <v>39350</v>
          </cell>
          <cell r="B11513" t="str">
            <v xml:space="preserve">TAMPA PARA CONDULETE, EM PVC, PARA 1 MODULO RJ                                                                                                                                                                                                                                                                                                                                                                                                                                                            </v>
          </cell>
          <cell r="C11513" t="str">
            <v xml:space="preserve">UN    </v>
          </cell>
          <cell r="D11513">
            <v>3.18</v>
          </cell>
        </row>
        <row r="11514">
          <cell r="A11514">
            <v>39351</v>
          </cell>
          <cell r="B11514" t="str">
            <v xml:space="preserve">TAMPA PARA CONDULETE, EM PVC, PARA 2 MODULOS RJ                                                                                                                                                                                                                                                                                                                                                                                                                                                           </v>
          </cell>
          <cell r="C11514" t="str">
            <v xml:space="preserve">UN    </v>
          </cell>
          <cell r="D11514">
            <v>3.68</v>
          </cell>
        </row>
        <row r="11515">
          <cell r="A11515">
            <v>38837</v>
          </cell>
          <cell r="B11515" t="str">
            <v xml:space="preserve">TAMPAO / CAP, ROSCA MACHO, DN 1", PARA TUBO PEX PARA INST. AGUA QUENTE/FRIA                                                                                                                                                                                                                                                                                                                                                                                                                               </v>
          </cell>
          <cell r="C11515" t="str">
            <v xml:space="preserve">UN    </v>
          </cell>
          <cell r="D11515">
            <v>8.26</v>
          </cell>
        </row>
        <row r="11516">
          <cell r="A11516">
            <v>38836</v>
          </cell>
          <cell r="B11516" t="str">
            <v xml:space="preserve">TAMPAO / CAP, ROSCA MACHO, DN 3/4", PARA TUBO PEX PARA INST. AGUA QUENTE/FRIA                                                                                                                                                                                                                                                                                                                                                                                                                             </v>
          </cell>
          <cell r="C11516" t="str">
            <v xml:space="preserve">UN    </v>
          </cell>
          <cell r="D11516">
            <v>5.77</v>
          </cell>
        </row>
        <row r="11517">
          <cell r="A11517">
            <v>2666</v>
          </cell>
          <cell r="B11517" t="str">
            <v xml:space="preserve">TAMPAO / TERMINAL / PLUG, D = 1 1/4", PARA DUTO CORRUGADO PEAD (CABEAMENTO SUBTERRANEO)                                                                                                                                                                                                                                                                                                                                                                                                                   </v>
          </cell>
          <cell r="C11517" t="str">
            <v xml:space="preserve">UN    </v>
          </cell>
          <cell r="D11517">
            <v>7.68</v>
          </cell>
        </row>
        <row r="11518">
          <cell r="A11518">
            <v>2668</v>
          </cell>
          <cell r="B11518" t="str">
            <v xml:space="preserve">TAMPAO / TERMINAL / PLUG, D = 2", PARA DUTO CORRUGADO PEAD (CABEAMENTO SUBTERRANEO)                                                                                                                                                                                                                                                                                                                                                                                                                       </v>
          </cell>
          <cell r="C11518" t="str">
            <v xml:space="preserve">UN    </v>
          </cell>
          <cell r="D11518">
            <v>8.77</v>
          </cell>
        </row>
        <row r="11519">
          <cell r="A11519">
            <v>2664</v>
          </cell>
          <cell r="B11519" t="str">
            <v xml:space="preserve">TAMPAO / TERMINAL / PLUG, D = 3", PARA DUTO CORRUGADO PEAD (CABEAMENTO SUBTERRANEO)                                                                                                                                                                                                                                                                                                                                                                                                                       </v>
          </cell>
          <cell r="C11519" t="str">
            <v xml:space="preserve">UN    </v>
          </cell>
          <cell r="D11519">
            <v>12.93</v>
          </cell>
        </row>
        <row r="11520">
          <cell r="A11520">
            <v>2662</v>
          </cell>
          <cell r="B11520" t="str">
            <v xml:space="preserve">TAMPAO / TERMINAL / PLUG, D = 4", PARA DUTO CORRUGADO PEAD (CABEAMENTO SUBTERRANEO)                                                                                                                                                                                                                                                                                                                                                                                                                       </v>
          </cell>
          <cell r="C11520" t="str">
            <v xml:space="preserve">UN    </v>
          </cell>
          <cell r="D11520">
            <v>15.87</v>
          </cell>
        </row>
        <row r="11521">
          <cell r="A11521">
            <v>20964</v>
          </cell>
          <cell r="B11521" t="str">
            <v xml:space="preserve">TAMPAO COM CORRENTE, EM LATAO, ENGATE RAPIDO 1 1/2", PARA INSTALACAO PREDIAL DE COMBATE A INCENDIO                                                                                                                                                                                                                                                                                                                                                                                                        </v>
          </cell>
          <cell r="C11521" t="str">
            <v xml:space="preserve">UN    </v>
          </cell>
          <cell r="D11521">
            <v>119.3</v>
          </cell>
        </row>
        <row r="11522">
          <cell r="A11522">
            <v>10905</v>
          </cell>
          <cell r="B11522" t="str">
            <v xml:space="preserve">TAMPAO COM CORRENTE, EM LATAO, ENGATE RAPIDO 2 1/2", PARA INSTALACAO PREDIAL DE COMBATE A INCENDIO                                                                                                                                                                                                                                                                                                                                                                                                        </v>
          </cell>
          <cell r="C11522" t="str">
            <v xml:space="preserve">UN    </v>
          </cell>
          <cell r="D11522">
            <v>160.04</v>
          </cell>
        </row>
        <row r="11523">
          <cell r="A11523">
            <v>11289</v>
          </cell>
          <cell r="B11523" t="str">
            <v xml:space="preserve">TAMPAO FOFO ARTICULADO P/ REGISTRO, COM BASE / REQUADRO, CLASSE A15 CARGA MAX 1,5 T, *200 X 200* MM (COM INSCRICAO EM RELEVO DO TIPO DE REDE)                                                                                                                                                                                                                                                                                                                                                             </v>
          </cell>
          <cell r="C11523" t="str">
            <v xml:space="preserve">UN    </v>
          </cell>
          <cell r="D11523">
            <v>100.71</v>
          </cell>
        </row>
        <row r="11524">
          <cell r="A11524">
            <v>11241</v>
          </cell>
          <cell r="B11524" t="str">
            <v xml:space="preserve">TAMPAO FOFO ARTICULADO P/ REGISTRO, COM BASE / REQUADRO, CLASSE A15 CARGA MAXIMA 1,5 T, *400 X 400* MM (COM INSCRICAO EM RELEVO DO TIPO DE REDE)                                                                                                                                                                                                                                                                                                                                                          </v>
          </cell>
          <cell r="C11524" t="str">
            <v xml:space="preserve">UN    </v>
          </cell>
          <cell r="D11524">
            <v>251.78</v>
          </cell>
        </row>
        <row r="11525">
          <cell r="A11525">
            <v>11301</v>
          </cell>
          <cell r="B11525" t="str">
            <v xml:space="preserve">TAMPAO FOFO ARTICULADO, COM BASE / REQUADRO, CLASSE B125 CARGA MAX 12,5 T, REDONDO, TAMPA 600 MM (COM INSCRICAO EM RELEVO DO TIPO DE REDE)                                                                                                                                                                                                                                                                                                                                                                </v>
          </cell>
          <cell r="C11525" t="str">
            <v xml:space="preserve">UN    </v>
          </cell>
          <cell r="D11525">
            <v>638.44000000000005</v>
          </cell>
        </row>
        <row r="11526">
          <cell r="A11526">
            <v>21090</v>
          </cell>
          <cell r="B11526" t="str">
            <v xml:space="preserve">TAMPAO FOFO ARTICULADO, COM BASE / REQUADRO, CLASSE D400 CARGA MAX 40 T, REDONDO, TAMPA 600 MM (COM INSCRICAO EM RELEVO DO TIPO DE REDE)                                                                                                                                                                                                                                                                                                                                                                  </v>
          </cell>
          <cell r="C11526" t="str">
            <v xml:space="preserve">UN    </v>
          </cell>
          <cell r="D11526">
            <v>782.32</v>
          </cell>
        </row>
        <row r="11527">
          <cell r="A11527">
            <v>11315</v>
          </cell>
          <cell r="B11527" t="str">
            <v xml:space="preserve">TAMPAO FOFO SIMPLES COM BASE / REQUADRO, CLASSE A15 CARGA MAX. 1,5 T, 300 X 300 MM (COM INSCRICAO EM RELEVO DO TIPO DE REDE)                                                                                                                                                                                                                                                                                                                                                                              </v>
          </cell>
          <cell r="C11527" t="str">
            <v xml:space="preserve">UN    </v>
          </cell>
          <cell r="D11527">
            <v>152.86000000000001</v>
          </cell>
        </row>
        <row r="11528">
          <cell r="A11528">
            <v>21071</v>
          </cell>
          <cell r="B11528" t="str">
            <v xml:space="preserve">TAMPAO FOFO SIMPLES COM BASE / REQUADRO, CLASSE A15 CARGA MAX. 1,5 T, 400 X 400 MM (COM INSCRICAO EM RELEVO DO TIPO DE REDE)                                                                                                                                                                                                                                                                                                                                                                              </v>
          </cell>
          <cell r="C11528" t="str">
            <v xml:space="preserve">UN    </v>
          </cell>
          <cell r="D11528">
            <v>233.79</v>
          </cell>
        </row>
        <row r="11529">
          <cell r="A11529">
            <v>14112</v>
          </cell>
          <cell r="B11529" t="str">
            <v xml:space="preserve">TAMPAO FOFO SIMPLES COM BASE / REQUADRO, CLASSE A15 CARGA MAX. 1,5 T, 400 X 600 MM (COM INSCRICAO EM RELEVO DO TIPO DE REDE)                                                                                                                                                                                                                                                                                                                                                                              </v>
          </cell>
          <cell r="C11529" t="str">
            <v xml:space="preserve">UN    </v>
          </cell>
          <cell r="D11529">
            <v>326.41000000000003</v>
          </cell>
        </row>
        <row r="11530">
          <cell r="A11530">
            <v>11316</v>
          </cell>
          <cell r="B11530" t="str">
            <v xml:space="preserve">TAMPAO FOFO SIMPLES COM BASE / REQUADRO, CLASSE B125 CARGA MAX. 12,5 T, REDONDO, TAMPA 500 MM (COM INSCRICAO EM RELEVO DO TIPO DE REDE)                                                                                                                                                                                                                                                                                                                                                                   </v>
          </cell>
          <cell r="C11530" t="str">
            <v xml:space="preserve">UN    </v>
          </cell>
          <cell r="D11530">
            <v>503.56</v>
          </cell>
        </row>
        <row r="11531">
          <cell r="A11531">
            <v>6243</v>
          </cell>
          <cell r="B11531" t="str">
            <v xml:space="preserve">TAMPAO FOFO SIMPLES COM BASE / REQUADRO, CLASSE B125 CARGA MAX. 12,5 T, REDONDO, TAMPA 600 MM (COM INSCRICAO EM RELEVO DO TIPO DE REDE)                                                                                                                                                                                                                                                                                                                                                                   </v>
          </cell>
          <cell r="C11531" t="str">
            <v xml:space="preserve">UN    </v>
          </cell>
          <cell r="D11531">
            <v>580</v>
          </cell>
        </row>
        <row r="11532">
          <cell r="A11532">
            <v>6240</v>
          </cell>
          <cell r="B11532" t="str">
            <v xml:space="preserve">TAMPAO FOFO SIMPLES COM BASE / REQUADRO, CLASSE D400 CARGA MAX. 40 T, REDONDO, TAMPA 600 MM (COM INSCRICAO EM RELEVO DO TIPO DE REDE)                                                                                                                                                                                                                                                                                                                                                                     </v>
          </cell>
          <cell r="C11532" t="str">
            <v xml:space="preserve">UN    </v>
          </cell>
          <cell r="D11532">
            <v>767.93</v>
          </cell>
        </row>
        <row r="11533">
          <cell r="A11533">
            <v>11296</v>
          </cell>
          <cell r="B11533" t="str">
            <v xml:space="preserve">TAMPAO FOFO SIMPLES COM BASE / REQUADRO, CLASSE D400 CARGA MAX. 40 T, REDONDO, TAMPA 900 MM (COM INSCRICAO EM RELEVO DO TIPO DE REDE)                                                                                                                                                                                                                                                                                                                                                                     </v>
          </cell>
          <cell r="C11533" t="str">
            <v xml:space="preserve">UN    </v>
          </cell>
          <cell r="D11533">
            <v>2446.79</v>
          </cell>
        </row>
        <row r="11534">
          <cell r="A11534">
            <v>11299</v>
          </cell>
          <cell r="B11534" t="str">
            <v xml:space="preserve">TAMPAO FOFO SIMPLES COM BASE / REQUADRO, R-2, CLASSE A15 CARGA MAX. 1,5 T, 550 X 1100 MM (COM INSCRICAO EM RELEVO DO TIPO DE REDE)                                                                                                                                                                                                                                                                                                                                                                        </v>
          </cell>
          <cell r="C11534" t="str">
            <v xml:space="preserve">UN    </v>
          </cell>
          <cell r="D11534">
            <v>828.18</v>
          </cell>
        </row>
        <row r="11535">
          <cell r="A11535">
            <v>11688</v>
          </cell>
          <cell r="B11535" t="str">
            <v xml:space="preserve">TANQUE ACO INOXIDAVEL (ACO 304) COM ESFREGADOR E VALVULA, DE *50 X 40 X 22* CM                                                                                                                                                                                                                                                                                                                                                                                                                            </v>
          </cell>
          <cell r="C11535" t="str">
            <v xml:space="preserve">UN    </v>
          </cell>
          <cell r="D11535">
            <v>416.84</v>
          </cell>
        </row>
        <row r="11536">
          <cell r="A11536">
            <v>37736</v>
          </cell>
          <cell r="B11536" t="str">
            <v xml:space="preserve">TANQUE DE ACO CARBONO NAO REVESTIDO, PARA TRANSPORTE DE AGUA COM CAPACIDADE DE 10 M3, COM BOMBA CENTRIFUGA POR TOMADA DE FORCA, VAZAO MAXIMA *75* M3/H (INCLUI MONTAGEM, NAO INCLUI CAMINHAO)                                                                                                                                                                                                                                                                                                             </v>
          </cell>
          <cell r="C11536" t="str">
            <v xml:space="preserve">UN    </v>
          </cell>
          <cell r="D11536">
            <v>85950</v>
          </cell>
        </row>
        <row r="11537">
          <cell r="A11537">
            <v>37739</v>
          </cell>
          <cell r="B11537" t="str">
            <v xml:space="preserve">TANQUE DE ACO PARA TRANSPORTE DE AGUA COM CAPACIDADE DE 14 M3 (INCLUI MONTAGEM, NAO INCLUI CAMINHAO)                                                                                                                                                                                                                                                                                                                                                                                                      </v>
          </cell>
          <cell r="C11537" t="str">
            <v xml:space="preserve">UN    </v>
          </cell>
          <cell r="D11537">
            <v>105784.61</v>
          </cell>
        </row>
        <row r="11538">
          <cell r="A11538">
            <v>37740</v>
          </cell>
          <cell r="B11538" t="str">
            <v xml:space="preserve">TANQUE DE ACO PARA TRANSPORTE DE AGUA COM CAPACIDADE DE 4 M3 (INCLUI MONTAGEM, NAO INCLUI CAMINHAO)                                                                                                                                                                                                                                                                                                                                                                                                       </v>
          </cell>
          <cell r="C11538" t="str">
            <v xml:space="preserve">UN    </v>
          </cell>
          <cell r="D11538">
            <v>60366.21</v>
          </cell>
        </row>
        <row r="11539">
          <cell r="A11539">
            <v>37738</v>
          </cell>
          <cell r="B11539" t="str">
            <v xml:space="preserve">TANQUE DE ACO PARA TRANSPORTE DE AGUA COM CAPACIDADE DE 6 M3 (INCLUI MONTAGEM, NAO INCLUI CAMINHAO)                                                                                                                                                                                                                                                                                                                                                                                                       </v>
          </cell>
          <cell r="C11539" t="str">
            <v xml:space="preserve">UN    </v>
          </cell>
          <cell r="D11539">
            <v>71720.820000000007</v>
          </cell>
        </row>
        <row r="11540">
          <cell r="A11540">
            <v>37737</v>
          </cell>
          <cell r="B11540" t="str">
            <v xml:space="preserve">TANQUE DE ACO PARA TRANSPORTE DE AGUA COM CAPACIDADE DE 8 M3 (INCLUI MONTAGEM, NAO INCLUI CAMINHAO)                                                                                                                                                                                                                                                                                                                                                                                                       </v>
          </cell>
          <cell r="C11540" t="str">
            <v xml:space="preserve">UN    </v>
          </cell>
          <cell r="D11540">
            <v>57060.45</v>
          </cell>
        </row>
        <row r="11541">
          <cell r="A11541">
            <v>25014</v>
          </cell>
          <cell r="B11541" t="str">
            <v xml:space="preserve">TANQUE DE ASFALTO ESTACIONARIO COM MACARICO, CAPACIDADE 20.000 L                                                                                                                                                                                                                                                                                                                                                                                                                                          </v>
          </cell>
          <cell r="C11541" t="str">
            <v xml:space="preserve">UN    </v>
          </cell>
          <cell r="D11541">
            <v>119510.74</v>
          </cell>
        </row>
        <row r="11542">
          <cell r="A11542">
            <v>25013</v>
          </cell>
          <cell r="B11542" t="str">
            <v xml:space="preserve">TANQUE DE ASFALTO ESTACIONARIO COM SERPENTINA, CAPACIDADE 20.000 L                                                                                                                                                                                                                                                                                                                                                                                                                                        </v>
          </cell>
          <cell r="C11542" t="str">
            <v xml:space="preserve">UN    </v>
          </cell>
          <cell r="D11542">
            <v>125259.91</v>
          </cell>
        </row>
        <row r="11543">
          <cell r="A11543">
            <v>14405</v>
          </cell>
          <cell r="B11543" t="str">
            <v xml:space="preserve">TANQUE DE ASFALTO ESTACIONARIO COM SERPENTINA, CAPACIDADE 30.000 L                                                                                                                                                                                                                                                                                                                                                                                                                                        </v>
          </cell>
          <cell r="C11543" t="str">
            <v xml:space="preserve">UN    </v>
          </cell>
          <cell r="D11543">
            <v>147034.85999999999</v>
          </cell>
        </row>
        <row r="11544">
          <cell r="A11544">
            <v>20271</v>
          </cell>
          <cell r="B11544" t="str">
            <v xml:space="preserve">TANQUE DE LOUCA BRANCA, COM COLUNA, *30* L                                                                                                                                                                                                                                                                                                                                                                                                                                                                </v>
          </cell>
          <cell r="C11544" t="str">
            <v xml:space="preserve">UN    </v>
          </cell>
          <cell r="D11544">
            <v>520.39</v>
          </cell>
        </row>
        <row r="11545">
          <cell r="A11545">
            <v>10423</v>
          </cell>
          <cell r="B11545" t="str">
            <v xml:space="preserve">TANQUE DE LOUCA BRANCA, SUSPENSO, *20* L                                                                                                                                                                                                                                                                                                                                                                                                                                                                  </v>
          </cell>
          <cell r="C11545" t="str">
            <v xml:space="preserve">UN    </v>
          </cell>
          <cell r="D11545">
            <v>382.09</v>
          </cell>
        </row>
        <row r="11546">
          <cell r="A11546">
            <v>36790</v>
          </cell>
          <cell r="B11546" t="str">
            <v xml:space="preserve">TANQUE DUPLO EM MARMORE SINTETICO COM CUBA LISA E ESFREGADOR, *110 X 60* CM                                                                                                                                                                                                                                                                                                                                                                                                                               </v>
          </cell>
          <cell r="C11546" t="str">
            <v xml:space="preserve">UN    </v>
          </cell>
          <cell r="D11546">
            <v>335.74</v>
          </cell>
        </row>
        <row r="11547">
          <cell r="A11547">
            <v>37589</v>
          </cell>
          <cell r="B11547" t="str">
            <v xml:space="preserve">TANQUE SIMPLES EM MARMORE SINTETICO COM COLUNA, CAPACIDADE *22* L, *60 X 46* CM                                                                                                                                                                                                                                                                                                                                                                                                                           </v>
          </cell>
          <cell r="C11547" t="str">
            <v xml:space="preserve">UN    </v>
          </cell>
          <cell r="D11547">
            <v>411.36</v>
          </cell>
        </row>
        <row r="11548">
          <cell r="A11548">
            <v>11690</v>
          </cell>
          <cell r="B11548" t="str">
            <v xml:space="preserve">TANQUE SIMPLES EM MARMORE SINTETICO DE FIXAR NA PAREDE, CAPACIDADE *22* L, *60 X 46* CM                                                                                                                                                                                                                                                                                                                                                                                                                   </v>
          </cell>
          <cell r="C11548" t="str">
            <v xml:space="preserve">UN    </v>
          </cell>
          <cell r="D11548">
            <v>218.53</v>
          </cell>
        </row>
        <row r="11549">
          <cell r="A11549">
            <v>20234</v>
          </cell>
          <cell r="B11549" t="str">
            <v xml:space="preserve">TANQUE SIMPLES EM MARMORE SINTETICO SUSPENSO, CAPACIDADE *38* L, *60 X 60* CM                                                                                                                                                                                                                                                                                                                                                                                                                             </v>
          </cell>
          <cell r="C11549" t="str">
            <v xml:space="preserve">UN    </v>
          </cell>
          <cell r="D11549">
            <v>276.55</v>
          </cell>
        </row>
        <row r="11550">
          <cell r="A11550">
            <v>44480</v>
          </cell>
          <cell r="B11550" t="str">
            <v xml:space="preserve">TARIFA "A" ENTRE 0 E 20M3 FORNECIMENTO D'AGUA                                                                                                                                                                                                                                                                                                                                                                                                                                                             </v>
          </cell>
          <cell r="C11550" t="str">
            <v xml:space="preserve">M3    </v>
          </cell>
          <cell r="D11550">
            <v>14.38</v>
          </cell>
        </row>
        <row r="11551">
          <cell r="A11551">
            <v>11457</v>
          </cell>
          <cell r="B11551" t="str">
            <v xml:space="preserve">TARJETA LIVRE / OCUPADO PARA PORTA DE BANHEIRO, CORPO EM ZAMAC E ESPELHO EM LATAO                                                                                                                                                                                                                                                                                                                                                                                                                         </v>
          </cell>
          <cell r="C11551" t="str">
            <v xml:space="preserve">UN    </v>
          </cell>
          <cell r="D11551">
            <v>43.94</v>
          </cell>
        </row>
        <row r="11552">
          <cell r="A11552">
            <v>44073</v>
          </cell>
          <cell r="B11552" t="str">
            <v xml:space="preserve">TARUGO DELIMITADOR DE PROFUNDIDADE EM ESPUMA DE POLIETILENO DE BAIXA DENSIDADE 10 MM, CINZA                                                                                                                                                                                                                                                                                                                                                                                                               </v>
          </cell>
          <cell r="C11552" t="str">
            <v xml:space="preserve">M     </v>
          </cell>
          <cell r="D11552">
            <v>0.69</v>
          </cell>
        </row>
        <row r="11553">
          <cell r="A11553">
            <v>44253</v>
          </cell>
          <cell r="B11553" t="str">
            <v xml:space="preserve">TE CPVC, SOLDAVEL, 90 GRAUS, 114 MM, PARA AGUA QUENTE PREDIAL                                                                                                                                                                                                                                                                                                                                                                                                                                             </v>
          </cell>
          <cell r="C11553" t="str">
            <v xml:space="preserve">UN    </v>
          </cell>
          <cell r="D11553">
            <v>254.78</v>
          </cell>
        </row>
        <row r="11554">
          <cell r="A11554">
            <v>21121</v>
          </cell>
          <cell r="B11554" t="str">
            <v xml:space="preserve">TE CPVC, SOLDAVEL, 90 GRAUS, 15 MM, PARA AGUA QUENTE PREDIAL                                                                                                                                                                                                                                                                                                                                                                                                                                              </v>
          </cell>
          <cell r="C11554" t="str">
            <v xml:space="preserve">UN    </v>
          </cell>
          <cell r="D11554">
            <v>3.65</v>
          </cell>
        </row>
        <row r="11555">
          <cell r="A11555">
            <v>38010</v>
          </cell>
          <cell r="B11555" t="str">
            <v xml:space="preserve">TE CPVC, SOLDAVEL, 90 GRAUS, 22 MM, PARA AGUA QUENTE PREDIAL                                                                                                                                                                                                                                                                                                                                                                                                                                              </v>
          </cell>
          <cell r="C11555" t="str">
            <v xml:space="preserve">UN    </v>
          </cell>
          <cell r="D11555">
            <v>4.55</v>
          </cell>
        </row>
        <row r="11556">
          <cell r="A11556">
            <v>38011</v>
          </cell>
          <cell r="B11556" t="str">
            <v xml:space="preserve">TE CPVC, SOLDAVEL, 90 GRAUS, 28 MM, PARA AGUA QUENTE PREDIAL                                                                                                                                                                                                                                                                                                                                                                                                                                              </v>
          </cell>
          <cell r="C11556" t="str">
            <v xml:space="preserve">UN    </v>
          </cell>
          <cell r="D11556">
            <v>9.1199999999999992</v>
          </cell>
        </row>
        <row r="11557">
          <cell r="A11557">
            <v>38012</v>
          </cell>
          <cell r="B11557" t="str">
            <v xml:space="preserve">TE CPVC, SOLDAVEL, 90 GRAUS, 35 MM, PARA AGUA QUENTE PREDIAL                                                                                                                                                                                                                                                                                                                                                                                                                                              </v>
          </cell>
          <cell r="C11557" t="str">
            <v xml:space="preserve">UN    </v>
          </cell>
          <cell r="D11557">
            <v>34.78</v>
          </cell>
        </row>
        <row r="11558">
          <cell r="A11558">
            <v>38013</v>
          </cell>
          <cell r="B11558" t="str">
            <v xml:space="preserve">TE CPVC, SOLDAVEL, 90 GRAUS, 42 MM, PARA AGUA QUENTE PREDIAL                                                                                                                                                                                                                                                                                                                                                                                                                                              </v>
          </cell>
          <cell r="C11558" t="str">
            <v xml:space="preserve">UN    </v>
          </cell>
          <cell r="D11558">
            <v>44.68</v>
          </cell>
        </row>
        <row r="11559">
          <cell r="A11559">
            <v>38014</v>
          </cell>
          <cell r="B11559" t="str">
            <v xml:space="preserve">TE CPVC, SOLDAVEL, 90 GRAUS, 54 MM, PARA AGUA QUENTE PREDIAL                                                                                                                                                                                                                                                                                                                                                                                                                                              </v>
          </cell>
          <cell r="C11559" t="str">
            <v xml:space="preserve">UN    </v>
          </cell>
          <cell r="D11559">
            <v>74.61</v>
          </cell>
        </row>
        <row r="11560">
          <cell r="A11560">
            <v>38015</v>
          </cell>
          <cell r="B11560" t="str">
            <v xml:space="preserve">TE CPVC, SOLDAVEL, 90 GRAUS, 73 MM, PARA AGUA QUENTE PREDIAL                                                                                                                                                                                                                                                                                                                                                                                                                                              </v>
          </cell>
          <cell r="C11560" t="str">
            <v xml:space="preserve">UN    </v>
          </cell>
          <cell r="D11560">
            <v>175.41</v>
          </cell>
        </row>
        <row r="11561">
          <cell r="A11561">
            <v>38016</v>
          </cell>
          <cell r="B11561" t="str">
            <v xml:space="preserve">TE CPVC, SOLDAVEL, 90 GRAUS, 89 MM, PARA AGUA QUENTE PREDIAL                                                                                                                                                                                                                                                                                                                                                                                                                                              </v>
          </cell>
          <cell r="C11561" t="str">
            <v xml:space="preserve">UN    </v>
          </cell>
          <cell r="D11561">
            <v>203.99</v>
          </cell>
        </row>
        <row r="11562">
          <cell r="A11562">
            <v>12741</v>
          </cell>
          <cell r="B11562" t="str">
            <v xml:space="preserve">TE DE COBRE (REF 611) SEM ANEL DE SOLDA, BOLSA X BOLSA X BOLSA, 104 MM                                                                                                                                                                                                                                                                                                                                                                                                                                    </v>
          </cell>
          <cell r="C11562" t="str">
            <v xml:space="preserve">UN    </v>
          </cell>
          <cell r="D11562">
            <v>1381.93</v>
          </cell>
        </row>
        <row r="11563">
          <cell r="A11563">
            <v>12733</v>
          </cell>
          <cell r="B11563" t="str">
            <v xml:space="preserve">TE DE COBRE (REF 611) SEM ANEL DE SOLDA, BOLSA X BOLSA X BOLSA, 15 MM                                                                                                                                                                                                                                                                                                                                                                                                                                     </v>
          </cell>
          <cell r="C11563" t="str">
            <v xml:space="preserve">UN    </v>
          </cell>
          <cell r="D11563">
            <v>6.95</v>
          </cell>
        </row>
        <row r="11564">
          <cell r="A11564">
            <v>12734</v>
          </cell>
          <cell r="B11564" t="str">
            <v xml:space="preserve">TE DE COBRE (REF 611) SEM ANEL DE SOLDA, BOLSA X BOLSA X BOLSA, 22 MM                                                                                                                                                                                                                                                                                                                                                                                                                                     </v>
          </cell>
          <cell r="C11564" t="str">
            <v xml:space="preserve">UN    </v>
          </cell>
          <cell r="D11564">
            <v>14.82</v>
          </cell>
        </row>
        <row r="11565">
          <cell r="A11565">
            <v>12735</v>
          </cell>
          <cell r="B11565" t="str">
            <v xml:space="preserve">TE DE COBRE (REF 611) SEM ANEL DE SOLDA, BOLSA X BOLSA X BOLSA, 28 MM                                                                                                                                                                                                                                                                                                                                                                                                                                     </v>
          </cell>
          <cell r="C11565" t="str">
            <v xml:space="preserve">UN    </v>
          </cell>
          <cell r="D11565">
            <v>24.38</v>
          </cell>
        </row>
        <row r="11566">
          <cell r="A11566">
            <v>12736</v>
          </cell>
          <cell r="B11566" t="str">
            <v xml:space="preserve">TE DE COBRE (REF 611) SEM ANEL DE SOLDA, BOLSA X BOLSA X BOLSA, 35 MM                                                                                                                                                                                                                                                                                                                                                                                                                                     </v>
          </cell>
          <cell r="C11566" t="str">
            <v xml:space="preserve">UN    </v>
          </cell>
          <cell r="D11566">
            <v>55.73</v>
          </cell>
        </row>
        <row r="11567">
          <cell r="A11567">
            <v>12737</v>
          </cell>
          <cell r="B11567" t="str">
            <v xml:space="preserve">TE DE COBRE (REF 611) SEM ANEL DE SOLDA, BOLSA X BOLSA X BOLSA, 42 MM                                                                                                                                                                                                                                                                                                                                                                                                                                     </v>
          </cell>
          <cell r="C11567" t="str">
            <v xml:space="preserve">UN    </v>
          </cell>
          <cell r="D11567">
            <v>71.8</v>
          </cell>
        </row>
        <row r="11568">
          <cell r="A11568">
            <v>12738</v>
          </cell>
          <cell r="B11568" t="str">
            <v xml:space="preserve">TE DE COBRE (REF 611) SEM ANEL DE SOLDA, BOLSA X BOLSA X BOLSA, 54 MM                                                                                                                                                                                                                                                                                                                                                                                                                                     </v>
          </cell>
          <cell r="C11568" t="str">
            <v xml:space="preserve">UN    </v>
          </cell>
          <cell r="D11568">
            <v>141.91</v>
          </cell>
        </row>
        <row r="11569">
          <cell r="A11569">
            <v>12739</v>
          </cell>
          <cell r="B11569" t="str">
            <v xml:space="preserve">TE DE COBRE (REF 611) SEM ANEL DE SOLDA, BOLSA X BOLSA X BOLSA, 66 MM                                                                                                                                                                                                                                                                                                                                                                                                                                     </v>
          </cell>
          <cell r="C11569" t="str">
            <v xml:space="preserve">UN    </v>
          </cell>
          <cell r="D11569">
            <v>403.97</v>
          </cell>
        </row>
        <row r="11570">
          <cell r="A11570">
            <v>12740</v>
          </cell>
          <cell r="B11570" t="str">
            <v xml:space="preserve">TE DE COBRE (REF 611) SEM ANEL DE SOLDA, BOLSA X BOLSA X BOLSA, 79 MM                                                                                                                                                                                                                                                                                                                                                                                                                                     </v>
          </cell>
          <cell r="C11570" t="str">
            <v xml:space="preserve">UN    </v>
          </cell>
          <cell r="D11570">
            <v>632.04</v>
          </cell>
        </row>
        <row r="11571">
          <cell r="A11571">
            <v>6297</v>
          </cell>
          <cell r="B11571" t="str">
            <v xml:space="preserve">TE DE FERRO GALVANIZADO, DE 1 1/2"                                                                                                                                                                                                                                                                                                                                                                                                                                                                        </v>
          </cell>
          <cell r="C11571" t="str">
            <v xml:space="preserve">UN    </v>
          </cell>
          <cell r="D11571">
            <v>46.75</v>
          </cell>
        </row>
        <row r="11572">
          <cell r="A11572">
            <v>6296</v>
          </cell>
          <cell r="B11572" t="str">
            <v xml:space="preserve">TE DE FERRO GALVANIZADO, DE 1 1/4"                                                                                                                                                                                                                                                                                                                                                                                                                                                                        </v>
          </cell>
          <cell r="C11572" t="str">
            <v xml:space="preserve">UN    </v>
          </cell>
          <cell r="D11572">
            <v>36.9</v>
          </cell>
        </row>
        <row r="11573">
          <cell r="A11573">
            <v>6294</v>
          </cell>
          <cell r="B11573" t="str">
            <v xml:space="preserve">TE DE FERRO GALVANIZADO, DE 1/2"                                                                                                                                                                                                                                                                                                                                                                                                                                                                          </v>
          </cell>
          <cell r="C11573" t="str">
            <v xml:space="preserve">UN    </v>
          </cell>
          <cell r="D11573">
            <v>10.52</v>
          </cell>
        </row>
        <row r="11574">
          <cell r="A11574">
            <v>6323</v>
          </cell>
          <cell r="B11574" t="str">
            <v xml:space="preserve">TE DE FERRO GALVANIZADO, DE 1"                                                                                                                                                                                                                                                                                                                                                                                                                                                                            </v>
          </cell>
          <cell r="C11574" t="str">
            <v xml:space="preserve">UN    </v>
          </cell>
          <cell r="D11574">
            <v>24.11</v>
          </cell>
        </row>
        <row r="11575">
          <cell r="A11575">
            <v>6299</v>
          </cell>
          <cell r="B11575" t="str">
            <v xml:space="preserve">TE DE FERRO GALVANIZADO, DE 2 1/2"                                                                                                                                                                                                                                                                                                                                                                                                                                                                        </v>
          </cell>
          <cell r="C11575" t="str">
            <v xml:space="preserve">UN    </v>
          </cell>
          <cell r="D11575">
            <v>140.62</v>
          </cell>
        </row>
        <row r="11576">
          <cell r="A11576">
            <v>6298</v>
          </cell>
          <cell r="B11576" t="str">
            <v xml:space="preserve">TE DE FERRO GALVANIZADO, DE 2"                                                                                                                                                                                                                                                                                                                                                                                                                                                                            </v>
          </cell>
          <cell r="C11576" t="str">
            <v xml:space="preserve">UN    </v>
          </cell>
          <cell r="D11576">
            <v>74.06</v>
          </cell>
        </row>
        <row r="11577">
          <cell r="A11577">
            <v>6295</v>
          </cell>
          <cell r="B11577" t="str">
            <v xml:space="preserve">TE DE FERRO GALVANIZADO, DE 3/4"                                                                                                                                                                                                                                                                                                                                                                                                                                                                          </v>
          </cell>
          <cell r="C11577" t="str">
            <v xml:space="preserve">UN    </v>
          </cell>
          <cell r="D11577">
            <v>14.98</v>
          </cell>
        </row>
        <row r="11578">
          <cell r="A11578">
            <v>6322</v>
          </cell>
          <cell r="B11578" t="str">
            <v xml:space="preserve">TE DE FERRO GALVANIZADO, DE 3"                                                                                                                                                                                                                                                                                                                                                                                                                                                                            </v>
          </cell>
          <cell r="C11578" t="str">
            <v xml:space="preserve">UN    </v>
          </cell>
          <cell r="D11578">
            <v>188.34</v>
          </cell>
        </row>
        <row r="11579">
          <cell r="A11579">
            <v>6300</v>
          </cell>
          <cell r="B11579" t="str">
            <v xml:space="preserve">TE DE FERRO GALVANIZADO, DE 4"                                                                                                                                                                                                                                                                                                                                                                                                                                                                            </v>
          </cell>
          <cell r="C11579" t="str">
            <v xml:space="preserve">UN    </v>
          </cell>
          <cell r="D11579">
            <v>347.23</v>
          </cell>
        </row>
        <row r="11580">
          <cell r="A11580">
            <v>6321</v>
          </cell>
          <cell r="B11580" t="str">
            <v xml:space="preserve">TE DE FERRO GALVANIZADO, DE 5"                                                                                                                                                                                                                                                                                                                                                                                                                                                                            </v>
          </cell>
          <cell r="C11580" t="str">
            <v xml:space="preserve">UN    </v>
          </cell>
          <cell r="D11580">
            <v>495.99</v>
          </cell>
        </row>
        <row r="11581">
          <cell r="A11581">
            <v>6301</v>
          </cell>
          <cell r="B11581" t="str">
            <v xml:space="preserve">TE DE FERRO GALVANIZADO, DE 6"                                                                                                                                                                                                                                                                                                                                                                                                                                                                            </v>
          </cell>
          <cell r="C11581" t="str">
            <v xml:space="preserve">UN    </v>
          </cell>
          <cell r="D11581">
            <v>1162.55</v>
          </cell>
        </row>
        <row r="11582">
          <cell r="A11582">
            <v>20183</v>
          </cell>
          <cell r="B11582" t="str">
            <v xml:space="preserve">TE DE INSPECAO, PVC, SERIE R, 100 X 75 MM, PARA ESGOTO PREDIAL                                                                                                                                                                                                                                                                                                                                                                                                                                            </v>
          </cell>
          <cell r="C11582" t="str">
            <v xml:space="preserve">UN    </v>
          </cell>
          <cell r="D11582">
            <v>50.99</v>
          </cell>
        </row>
        <row r="11583">
          <cell r="A11583">
            <v>38448</v>
          </cell>
          <cell r="B11583" t="str">
            <v xml:space="preserve">TE DE INSPECAO, PVC, SERIE R, 150 X 100 MM, PARA ESGOTO PREDIAL                                                                                                                                                                                                                                                                                                                                                                                                                                           </v>
          </cell>
          <cell r="C11583" t="str">
            <v xml:space="preserve">UN    </v>
          </cell>
          <cell r="D11583">
            <v>231.38</v>
          </cell>
        </row>
        <row r="11584">
          <cell r="A11584">
            <v>20182</v>
          </cell>
          <cell r="B11584" t="str">
            <v xml:space="preserve">TE DE INSPECAO, PVC, SERIE R, 75 X 75 MM, PARA ESGOTO PREDIAL                                                                                                                                                                                                                                                                                                                                                                                                                                             </v>
          </cell>
          <cell r="C11584" t="str">
            <v xml:space="preserve">UN    </v>
          </cell>
          <cell r="D11584">
            <v>29.65</v>
          </cell>
        </row>
        <row r="11585">
          <cell r="A11585">
            <v>7105</v>
          </cell>
          <cell r="B11585" t="str">
            <v xml:space="preserve">TE DE INSPECAO, PVC, 100 X 75 MM, SERIE NORMAL PARA ESGOTO PREDIAL                                                                                                                                                                                                                                                                                                                                                                                                                                        </v>
          </cell>
          <cell r="C11585" t="str">
            <v xml:space="preserve">UN    </v>
          </cell>
          <cell r="D11585">
            <v>41.38</v>
          </cell>
        </row>
        <row r="11586">
          <cell r="A11586">
            <v>7119</v>
          </cell>
          <cell r="B11586" t="str">
            <v xml:space="preserve">TE DE REDUCAO COM ROSCA, PVC, 90 GRAUS, 1 X 3/4", PARA AGUA FRIA PREDIAL                                                                                                                                                                                                                                                                                                                                                                                                                                  </v>
          </cell>
          <cell r="C11586" t="str">
            <v xml:space="preserve">UN    </v>
          </cell>
          <cell r="D11586">
            <v>10.02</v>
          </cell>
        </row>
        <row r="11587">
          <cell r="A11587">
            <v>7126</v>
          </cell>
          <cell r="B11587" t="str">
            <v xml:space="preserve">TE DE REDUCAO COM ROSCA, PVC, 90 GRAUS, 1.1/2" X 3/4", AGUA FRIA PREDIAL                                                                                                                                                                                                                                                                                                                                                                                                                                  </v>
          </cell>
          <cell r="C11587" t="str">
            <v xml:space="preserve">UN    </v>
          </cell>
          <cell r="D11587">
            <v>20.440000000000001</v>
          </cell>
        </row>
        <row r="11588">
          <cell r="A11588">
            <v>7120</v>
          </cell>
          <cell r="B11588" t="str">
            <v xml:space="preserve">TE DE REDUCAO COM ROSCA, PVC, 90 GRAUS, 3/4 X 1/2", PARA AGUA FRIA PREDIAL                                                                                                                                                                                                                                                                                                                                                                                                                                </v>
          </cell>
          <cell r="C11588" t="str">
            <v xml:space="preserve">UN    </v>
          </cell>
          <cell r="D11588">
            <v>7.68</v>
          </cell>
        </row>
        <row r="11589">
          <cell r="A11589">
            <v>6319</v>
          </cell>
          <cell r="B11589" t="str">
            <v xml:space="preserve">TE DE REDUCAO DE FERRO GALVANIZADO, COM ROSCA BSP, DE 1 1/2" X 1"                                                                                                                                                                                                                                                                                                                                                                                                                                         </v>
          </cell>
          <cell r="C11589" t="str">
            <v xml:space="preserve">UN    </v>
          </cell>
          <cell r="D11589">
            <v>54.93</v>
          </cell>
        </row>
        <row r="11590">
          <cell r="A11590">
            <v>6304</v>
          </cell>
          <cell r="B11590" t="str">
            <v xml:space="preserve">TE DE REDUCAO DE FERRO GALVANIZADO, COM ROSCA BSP, DE 1 1/2" X 3/4"                                                                                                                                                                                                                                                                                                                                                                                                                                       </v>
          </cell>
          <cell r="C11590" t="str">
            <v xml:space="preserve">UN    </v>
          </cell>
          <cell r="D11590">
            <v>54.93</v>
          </cell>
        </row>
        <row r="11591">
          <cell r="A11591">
            <v>21116</v>
          </cell>
          <cell r="B11591" t="str">
            <v xml:space="preserve">TE DE REDUCAO DE FERRO GALVANIZADO, COM ROSCA BSP, DE 1 1/4" X 3/4"                                                                                                                                                                                                                                                                                                                                                                                                                                       </v>
          </cell>
          <cell r="C11591" t="str">
            <v xml:space="preserve">UN    </v>
          </cell>
          <cell r="D11591">
            <v>41.59</v>
          </cell>
        </row>
        <row r="11592">
          <cell r="A11592">
            <v>6320</v>
          </cell>
          <cell r="B11592" t="str">
            <v xml:space="preserve">TE DE REDUCAO DE FERRO GALVANIZADO, COM ROSCA BSP, DE 1" X 1/2"                                                                                                                                                                                                                                                                                                                                                                                                                                           </v>
          </cell>
          <cell r="C11592" t="str">
            <v xml:space="preserve">UN    </v>
          </cell>
          <cell r="D11592">
            <v>28.29</v>
          </cell>
        </row>
        <row r="11593">
          <cell r="A11593">
            <v>6303</v>
          </cell>
          <cell r="B11593" t="str">
            <v xml:space="preserve">TE DE REDUCAO DE FERRO GALVANIZADO, COM ROSCA BSP, DE 1" X 3/4"                                                                                                                                                                                                                                                                                                                                                                                                                                           </v>
          </cell>
          <cell r="C11593" t="str">
            <v xml:space="preserve">UN    </v>
          </cell>
          <cell r="D11593">
            <v>28.29</v>
          </cell>
        </row>
        <row r="11594">
          <cell r="A11594">
            <v>6308</v>
          </cell>
          <cell r="B11594" t="str">
            <v xml:space="preserve">TE DE REDUCAO DE FERRO GALVANIZADO, COM ROSCA BSP, DE 2 1/2" X 1 1/2"                                                                                                                                                                                                                                                                                                                                                                                                                                     </v>
          </cell>
          <cell r="C11594" t="str">
            <v xml:space="preserve">UN    </v>
          </cell>
          <cell r="D11594">
            <v>151.99</v>
          </cell>
        </row>
        <row r="11595">
          <cell r="A11595">
            <v>6317</v>
          </cell>
          <cell r="B11595" t="str">
            <v xml:space="preserve">TE DE REDUCAO DE FERRO GALVANIZADO, COM ROSCA BSP, DE 2 1/2" X 1 1/4"                                                                                                                                                                                                                                                                                                                                                                                                                                     </v>
          </cell>
          <cell r="C11595" t="str">
            <v xml:space="preserve">UN    </v>
          </cell>
          <cell r="D11595">
            <v>151.99</v>
          </cell>
        </row>
        <row r="11596">
          <cell r="A11596">
            <v>6307</v>
          </cell>
          <cell r="B11596" t="str">
            <v xml:space="preserve">TE DE REDUCAO DE FERRO GALVANIZADO, COM ROSCA BSP, DE 2 1/2" X 1"                                                                                                                                                                                                                                                                                                                                                                                                                                         </v>
          </cell>
          <cell r="C11596" t="str">
            <v xml:space="preserve">UN    </v>
          </cell>
          <cell r="D11596">
            <v>151.99</v>
          </cell>
        </row>
        <row r="11597">
          <cell r="A11597">
            <v>6309</v>
          </cell>
          <cell r="B11597" t="str">
            <v xml:space="preserve">TE DE REDUCAO DE FERRO GALVANIZADO, COM ROSCA BSP, DE 2 1/2" X 2"                                                                                                                                                                                                                                                                                                                                                                                                                                         </v>
          </cell>
          <cell r="C11597" t="str">
            <v xml:space="preserve">UN    </v>
          </cell>
          <cell r="D11597">
            <v>156.4</v>
          </cell>
        </row>
        <row r="11598">
          <cell r="A11598">
            <v>6318</v>
          </cell>
          <cell r="B11598" t="str">
            <v xml:space="preserve">TE DE REDUCAO DE FERRO GALVANIZADO, COM ROSCA BSP, DE 2" X 1 1/2"                                                                                                                                                                                                                                                                                                                                                                                                                                         </v>
          </cell>
          <cell r="C11598" t="str">
            <v xml:space="preserve">UN    </v>
          </cell>
          <cell r="D11598">
            <v>81.98</v>
          </cell>
        </row>
        <row r="11599">
          <cell r="A11599">
            <v>6306</v>
          </cell>
          <cell r="B11599" t="str">
            <v xml:space="preserve">TE DE REDUCAO DE FERRO GALVANIZADO, COM ROSCA BSP, DE 2" X 1 1/4"                                                                                                                                                                                                                                                                                                                                                                                                                                         </v>
          </cell>
          <cell r="C11599" t="str">
            <v xml:space="preserve">UN    </v>
          </cell>
          <cell r="D11599">
            <v>81.98</v>
          </cell>
        </row>
        <row r="11600">
          <cell r="A11600">
            <v>6305</v>
          </cell>
          <cell r="B11600" t="str">
            <v xml:space="preserve">TE DE REDUCAO DE FERRO GALVANIZADO, COM ROSCA BSP, DE 2" X 1"                                                                                                                                                                                                                                                                                                                                                                                                                                             </v>
          </cell>
          <cell r="C11600" t="str">
            <v xml:space="preserve">UN    </v>
          </cell>
          <cell r="D11600">
            <v>81.98</v>
          </cell>
        </row>
        <row r="11601">
          <cell r="A11601">
            <v>6302</v>
          </cell>
          <cell r="B11601" t="str">
            <v xml:space="preserve">TE DE REDUCAO DE FERRO GALVANIZADO, COM ROSCA BSP, DE 3/4" X 1/2"                                                                                                                                                                                                                                                                                                                                                                                                                                         </v>
          </cell>
          <cell r="C11601" t="str">
            <v xml:space="preserve">UN    </v>
          </cell>
          <cell r="D11601">
            <v>17.39</v>
          </cell>
        </row>
        <row r="11602">
          <cell r="A11602">
            <v>6312</v>
          </cell>
          <cell r="B11602" t="str">
            <v xml:space="preserve">TE DE REDUCAO DE FERRO GALVANIZADO, COM ROSCA BSP, DE 3" X 1 1/2"                                                                                                                                                                                                                                                                                                                                                                                                                                         </v>
          </cell>
          <cell r="C11602" t="str">
            <v xml:space="preserve">UN    </v>
          </cell>
          <cell r="D11602">
            <v>218.62</v>
          </cell>
        </row>
        <row r="11603">
          <cell r="A11603">
            <v>6311</v>
          </cell>
          <cell r="B11603" t="str">
            <v xml:space="preserve">TE DE REDUCAO DE FERRO GALVANIZADO, COM ROSCA BSP, DE 3" X 1 1/4"                                                                                                                                                                                                                                                                                                                                                                                                                                         </v>
          </cell>
          <cell r="C11603" t="str">
            <v xml:space="preserve">UN    </v>
          </cell>
          <cell r="D11603">
            <v>218.62</v>
          </cell>
        </row>
        <row r="11604">
          <cell r="A11604">
            <v>6310</v>
          </cell>
          <cell r="B11604" t="str">
            <v xml:space="preserve">TE DE REDUCAO DE FERRO GALVANIZADO, COM ROSCA BSP, DE 3" X 1"                                                                                                                                                                                                                                                                                                                                                                                                                                             </v>
          </cell>
          <cell r="C11604" t="str">
            <v xml:space="preserve">UN    </v>
          </cell>
          <cell r="D11604">
            <v>218.62</v>
          </cell>
        </row>
        <row r="11605">
          <cell r="A11605">
            <v>6314</v>
          </cell>
          <cell r="B11605" t="str">
            <v xml:space="preserve">TE DE REDUCAO DE FERRO GALVANIZADO, COM ROSCA BSP, DE 3" X 2 1/2"                                                                                                                                                                                                                                                                                                                                                                                                                                         </v>
          </cell>
          <cell r="C11605" t="str">
            <v xml:space="preserve">UN    </v>
          </cell>
          <cell r="D11605">
            <v>218.62</v>
          </cell>
        </row>
        <row r="11606">
          <cell r="A11606">
            <v>6313</v>
          </cell>
          <cell r="B11606" t="str">
            <v xml:space="preserve">TE DE REDUCAO DE FERRO GALVANIZADO, COM ROSCA BSP, DE 3" X 2"                                                                                                                                                                                                                                                                                                                                                                                                                                             </v>
          </cell>
          <cell r="C11606" t="str">
            <v xml:space="preserve">UN    </v>
          </cell>
          <cell r="D11606">
            <v>218.62</v>
          </cell>
        </row>
        <row r="11607">
          <cell r="A11607">
            <v>6315</v>
          </cell>
          <cell r="B11607" t="str">
            <v xml:space="preserve">TE DE REDUCAO DE FERRO GALVANIZADO, COM ROSCA BSP, DE 4" X 2"                                                                                                                                                                                                                                                                                                                                                                                                                                             </v>
          </cell>
          <cell r="C11607" t="str">
            <v xml:space="preserve">UN    </v>
          </cell>
          <cell r="D11607">
            <v>413.94</v>
          </cell>
        </row>
        <row r="11608">
          <cell r="A11608">
            <v>6316</v>
          </cell>
          <cell r="B11608" t="str">
            <v xml:space="preserve">TE DE REDUCAO DE FERRO GALVANIZADO, COM ROSCA BSP, DE 4" X 3"                                                                                                                                                                                                                                                                                                                                                                                                                                             </v>
          </cell>
          <cell r="C11608" t="str">
            <v xml:space="preserve">UN    </v>
          </cell>
          <cell r="D11608">
            <v>413.94</v>
          </cell>
        </row>
        <row r="11609">
          <cell r="A11609">
            <v>39324</v>
          </cell>
          <cell r="B11609" t="str">
            <v xml:space="preserve">TE DE REDUCAO, CPVC, 22 X 15 MM, PARA AGUA QUENTE PREDIAL                                                                                                                                                                                                                                                                                                                                                                                                                                                 </v>
          </cell>
          <cell r="C11609" t="str">
            <v xml:space="preserve">UN    </v>
          </cell>
          <cell r="D11609">
            <v>4.76</v>
          </cell>
        </row>
        <row r="11610">
          <cell r="A11610">
            <v>39325</v>
          </cell>
          <cell r="B11610" t="str">
            <v xml:space="preserve">TE DE REDUCAO, CPVC, 28 X 22 MM, PARA AGUA QUENTE PREDIAL                                                                                                                                                                                                                                                                                                                                                                                                                                                 </v>
          </cell>
          <cell r="C11610" t="str">
            <v xml:space="preserve">UN    </v>
          </cell>
          <cell r="D11610">
            <v>7.17</v>
          </cell>
        </row>
        <row r="11611">
          <cell r="A11611">
            <v>39326</v>
          </cell>
          <cell r="B11611" t="str">
            <v xml:space="preserve">TE DE REDUCAO, CPVC, 35 X 28 MM, PARA AGUA QUENTE PREDIAL                                                                                                                                                                                                                                                                                                                                                                                                                                                 </v>
          </cell>
          <cell r="C11611" t="str">
            <v xml:space="preserve">UN    </v>
          </cell>
          <cell r="D11611">
            <v>25.72</v>
          </cell>
        </row>
        <row r="11612">
          <cell r="A11612">
            <v>39327</v>
          </cell>
          <cell r="B11612" t="str">
            <v xml:space="preserve">TE DE REDUCAO, CPVC, 42 X 35 MM, PARA AGUA QUENTE PREDIAL                                                                                                                                                                                                                                                                                                                                                                                                                                                 </v>
          </cell>
          <cell r="C11612" t="str">
            <v xml:space="preserve">UN    </v>
          </cell>
          <cell r="D11612">
            <v>38.799999999999997</v>
          </cell>
        </row>
        <row r="11613">
          <cell r="A11613">
            <v>11378</v>
          </cell>
          <cell r="B11613" t="str">
            <v xml:space="preserve">TE DE REDUCAO, PVC PBA, BBB, JE, DN 100 X 50 / DE 110 X 60 MM, PARA REDE DE AGUA                                                                                                                                                                                                                                                                                                                                                                                                                          </v>
          </cell>
          <cell r="C11613" t="str">
            <v xml:space="preserve">UN    </v>
          </cell>
          <cell r="D11613">
            <v>69.97</v>
          </cell>
        </row>
        <row r="11614">
          <cell r="A11614">
            <v>11379</v>
          </cell>
          <cell r="B11614" t="str">
            <v xml:space="preserve">TE DE REDUCAO, PVC PBA, BBB, JE, DN 100 X 75 / DE 110 X 85 MM, PARA REDE DE AGUA                                                                                                                                                                                                                                                                                                                                                                                                                          </v>
          </cell>
          <cell r="C11614" t="str">
            <v xml:space="preserve">UN    </v>
          </cell>
          <cell r="D11614">
            <v>59.12</v>
          </cell>
        </row>
        <row r="11615">
          <cell r="A11615">
            <v>11493</v>
          </cell>
          <cell r="B11615" t="str">
            <v xml:space="preserve">TE DE REDUCAO, PVC PBA, BBB, JE, DN 75 X 50 / DE 85 X 60 MM, PARA REDE DE AGUA                                                                                                                                                                                                                                                                                                                                                                                                                            </v>
          </cell>
          <cell r="C11615" t="str">
            <v xml:space="preserve">UN    </v>
          </cell>
          <cell r="D11615">
            <v>34.1</v>
          </cell>
        </row>
        <row r="11616">
          <cell r="A11616">
            <v>7106</v>
          </cell>
          <cell r="B11616" t="str">
            <v xml:space="preserve">TE DE REDUCAO, PVC, SOLDAVEL, 90 GRAUS, 110 MM X 60 MM, PARA AGUA FRIA PREDIAL                                                                                                                                                                                                                                                                                                                                                                                                                            </v>
          </cell>
          <cell r="C11616" t="str">
            <v xml:space="preserve">UN    </v>
          </cell>
          <cell r="D11616">
            <v>126.51</v>
          </cell>
        </row>
        <row r="11617">
          <cell r="A11617">
            <v>7104</v>
          </cell>
          <cell r="B11617" t="str">
            <v xml:space="preserve">TE DE REDUCAO, PVC, SOLDAVEL, 90 GRAUS, 25 MM X 20 MM, PARA AGUA FRIA PREDIAL                                                                                                                                                                                                                                                                                                                                                                                                                             </v>
          </cell>
          <cell r="C11617" t="str">
            <v xml:space="preserve">UN    </v>
          </cell>
          <cell r="D11617">
            <v>3.41</v>
          </cell>
        </row>
        <row r="11618">
          <cell r="A11618">
            <v>7136</v>
          </cell>
          <cell r="B11618" t="str">
            <v xml:space="preserve">TE DE REDUCAO, PVC, SOLDAVEL, 90 GRAUS, 32 MM X 25 MM, PARA AGUA FRIA PREDIAL                                                                                                                                                                                                                                                                                                                                                                                                                             </v>
          </cell>
          <cell r="C11618" t="str">
            <v xml:space="preserve">UN    </v>
          </cell>
          <cell r="D11618">
            <v>5.94</v>
          </cell>
        </row>
        <row r="11619">
          <cell r="A11619">
            <v>7128</v>
          </cell>
          <cell r="B11619" t="str">
            <v xml:space="preserve">TE DE REDUCAO, PVC, SOLDAVEL, 90 GRAUS, 40 MM X 32 MM, PARA AGUA FRIA PREDIAL                                                                                                                                                                                                                                                                                                                                                                                                                             </v>
          </cell>
          <cell r="C11619" t="str">
            <v xml:space="preserve">UN    </v>
          </cell>
          <cell r="D11619">
            <v>7.7</v>
          </cell>
        </row>
        <row r="11620">
          <cell r="A11620">
            <v>7108</v>
          </cell>
          <cell r="B11620" t="str">
            <v xml:space="preserve">TE DE REDUCAO, PVC, SOLDAVEL, 90 GRAUS, 50 MM X 20 MM, PARA AGUA FRIA PREDIAL                                                                                                                                                                                                                                                                                                                                                                                                                             </v>
          </cell>
          <cell r="C11620" t="str">
            <v xml:space="preserve">UN    </v>
          </cell>
          <cell r="D11620">
            <v>7.68</v>
          </cell>
        </row>
        <row r="11621">
          <cell r="A11621">
            <v>7129</v>
          </cell>
          <cell r="B11621" t="str">
            <v xml:space="preserve">TE DE REDUCAO, PVC, SOLDAVEL, 90 GRAUS, 50 MM X 25 MM, PARA AGUA FRIA PREDIAL                                                                                                                                                                                                                                                                                                                                                                                                                             </v>
          </cell>
          <cell r="C11621" t="str">
            <v xml:space="preserve">UN    </v>
          </cell>
          <cell r="D11621">
            <v>9.0399999999999991</v>
          </cell>
        </row>
        <row r="11622">
          <cell r="A11622">
            <v>7130</v>
          </cell>
          <cell r="B11622" t="str">
            <v xml:space="preserve">TE DE REDUCAO, PVC, SOLDAVEL, 90 GRAUS, 50 MM X 32 MM, PARA AGUA FRIA PREDIAL                                                                                                                                                                                                                                                                                                                                                                                                                             </v>
          </cell>
          <cell r="C11622" t="str">
            <v xml:space="preserve">UN    </v>
          </cell>
          <cell r="D11622">
            <v>13.14</v>
          </cell>
        </row>
        <row r="11623">
          <cell r="A11623">
            <v>7131</v>
          </cell>
          <cell r="B11623" t="str">
            <v xml:space="preserve">TE DE REDUCAO, PVC, SOLDAVEL, 90 GRAUS, 50 MM X 40 MM, PARA AGUA FRIA PREDIAL                                                                                                                                                                                                                                                                                                                                                                                                                             </v>
          </cell>
          <cell r="C11623" t="str">
            <v xml:space="preserve">UN    </v>
          </cell>
          <cell r="D11623">
            <v>16.07</v>
          </cell>
        </row>
        <row r="11624">
          <cell r="A11624">
            <v>7132</v>
          </cell>
          <cell r="B11624" t="str">
            <v xml:space="preserve">TE DE REDUCAO, PVC, SOLDAVEL, 90 GRAUS, 75 MM X 50 MM, PARA AGUA FRIA PREDIAL                                                                                                                                                                                                                                                                                                                                                                                                                             </v>
          </cell>
          <cell r="C11624" t="str">
            <v xml:space="preserve">UN    </v>
          </cell>
          <cell r="D11624">
            <v>37.840000000000003</v>
          </cell>
        </row>
        <row r="11625">
          <cell r="A11625">
            <v>7133</v>
          </cell>
          <cell r="B11625" t="str">
            <v xml:space="preserve">TE DE REDUCAO, PVC, SOLDAVEL, 90 GRAUS, 85 MM X 60 MM, PARA AGUA FRIA PREDIAL                                                                                                                                                                                                                                                                                                                                                                                                                             </v>
          </cell>
          <cell r="C11625" t="str">
            <v xml:space="preserve">UN    </v>
          </cell>
          <cell r="D11625">
            <v>87.44</v>
          </cell>
        </row>
        <row r="11626">
          <cell r="A11626">
            <v>37420</v>
          </cell>
          <cell r="B11626" t="str">
            <v xml:space="preserve">TE DE SERVICO INTEGRADO, EM POLIPROPILENO (PP), PARA TUBOS EM PEAD/PVC, 60 X 20 MM - LIGACAO PREDIAL DE AGUA                                                                                                                                                                                                                                                                                                                                                                                              </v>
          </cell>
          <cell r="C11626" t="str">
            <v xml:space="preserve">UN    </v>
          </cell>
          <cell r="D11626">
            <v>40.04</v>
          </cell>
        </row>
        <row r="11627">
          <cell r="A11627">
            <v>37421</v>
          </cell>
          <cell r="B11627" t="str">
            <v xml:space="preserve">TE DE SERVICO INTEGRADO, EM POLIPROPILENO (PP), PARA TUBOS EM PEAD/PVC, 60 X 32 MM - LIGACAO PREDIAL DE AGUA                                                                                                                                                                                                                                                                                                                                                                                              </v>
          </cell>
          <cell r="C11627" t="str">
            <v xml:space="preserve">UN    </v>
          </cell>
          <cell r="D11627">
            <v>54.73</v>
          </cell>
        </row>
        <row r="11628">
          <cell r="A11628">
            <v>37422</v>
          </cell>
          <cell r="B11628" t="str">
            <v xml:space="preserve">TE DE SERVICO INTEGRADO, EM POLIPROPILENO (PP), PARA TUBOS EM PEAD, 63 X 20 MM - LIGACAO PREDIAL DE AGUA                                                                                                                                                                                                                                                                                                                                                                                                  </v>
          </cell>
          <cell r="C11628" t="str">
            <v xml:space="preserve">UN    </v>
          </cell>
          <cell r="D11628">
            <v>51.23</v>
          </cell>
        </row>
        <row r="11629">
          <cell r="A11629">
            <v>37443</v>
          </cell>
          <cell r="B11629" t="str">
            <v xml:space="preserve">TE DE SERVICO, PEAD PE 100, DE 125 X 20 MM, PARA ELETROFUSAO                                                                                                                                                                                                                                                                                                                                                                                                                                              </v>
          </cell>
          <cell r="C11629" t="str">
            <v xml:space="preserve">UN    </v>
          </cell>
          <cell r="D11629">
            <v>188.09</v>
          </cell>
        </row>
        <row r="11630">
          <cell r="A11630">
            <v>37444</v>
          </cell>
          <cell r="B11630" t="str">
            <v xml:space="preserve">TE DE SERVICO, PEAD PE 100, DE 125 X 32 MM, PARA ELETROFUSAO                                                                                                                                                                                                                                                                                                                                                                                                                                              </v>
          </cell>
          <cell r="C11630" t="str">
            <v xml:space="preserve">UN    </v>
          </cell>
          <cell r="D11630">
            <v>191.28</v>
          </cell>
        </row>
        <row r="11631">
          <cell r="A11631">
            <v>37445</v>
          </cell>
          <cell r="B11631" t="str">
            <v xml:space="preserve">TE DE SERVICO, PEAD PE 100, DE 125 X 63 MM, PARA ELETROFUSAO                                                                                                                                                                                                                                                                                                                                                                                                                                              </v>
          </cell>
          <cell r="C11631" t="str">
            <v xml:space="preserve">UN    </v>
          </cell>
          <cell r="D11631">
            <v>289.94</v>
          </cell>
        </row>
        <row r="11632">
          <cell r="A11632">
            <v>37446</v>
          </cell>
          <cell r="B11632" t="str">
            <v xml:space="preserve">TE DE SERVICO, PEAD PE 100, DE 200 X 20 MM, PARA ELETROFUSAO                                                                                                                                                                                                                                                                                                                                                                                                                                              </v>
          </cell>
          <cell r="C11632" t="str">
            <v xml:space="preserve">UN    </v>
          </cell>
          <cell r="D11632">
            <v>316.08</v>
          </cell>
        </row>
        <row r="11633">
          <cell r="A11633">
            <v>37447</v>
          </cell>
          <cell r="B11633" t="str">
            <v xml:space="preserve">TE DE SERVICO, PEAD PE 100, DE 200 X 32 MM, PARA ELETROFUSAO                                                                                                                                                                                                                                                                                                                                                                                                                                              </v>
          </cell>
          <cell r="C11633" t="str">
            <v xml:space="preserve">UN    </v>
          </cell>
          <cell r="D11633">
            <v>321.02</v>
          </cell>
        </row>
        <row r="11634">
          <cell r="A11634">
            <v>37448</v>
          </cell>
          <cell r="B11634" t="str">
            <v xml:space="preserve">TE DE SERVICO, PEAD PE 100, DE 200 X 63 MM, PARA ELETROFUSAO                                                                                                                                                                                                                                                                                                                                                                                                                                              </v>
          </cell>
          <cell r="C11634" t="str">
            <v xml:space="preserve">UN    </v>
          </cell>
          <cell r="D11634">
            <v>440.33</v>
          </cell>
        </row>
        <row r="11635">
          <cell r="A11635">
            <v>37440</v>
          </cell>
          <cell r="B11635" t="str">
            <v xml:space="preserve">TE DE SERVICO, PEAD PE 100, DE 63 X 20 MM, PARA ELETROFUSAO                                                                                                                                                                                                                                                                                                                                                                                                                                               </v>
          </cell>
          <cell r="C11635" t="str">
            <v xml:space="preserve">UN    </v>
          </cell>
          <cell r="D11635">
            <v>149.29</v>
          </cell>
        </row>
        <row r="11636">
          <cell r="A11636">
            <v>37441</v>
          </cell>
          <cell r="B11636" t="str">
            <v xml:space="preserve">TE DE SERVICO, PEAD PE 100, DE 63 X 32 MM, PARA ELETROFUSAO                                                                                                                                                                                                                                                                                                                                                                                                                                               </v>
          </cell>
          <cell r="C11636" t="str">
            <v xml:space="preserve">UN    </v>
          </cell>
          <cell r="D11636">
            <v>149.29</v>
          </cell>
        </row>
        <row r="11637">
          <cell r="A11637">
            <v>37442</v>
          </cell>
          <cell r="B11637" t="str">
            <v xml:space="preserve">TE DE SERVICO, PEAD PE 100, DE 63 X 63 MM, PARA ELETROFUSAO                                                                                                                                                                                                                                                                                                                                                                                                                                               </v>
          </cell>
          <cell r="C11637" t="str">
            <v xml:space="preserve">UN    </v>
          </cell>
          <cell r="D11637">
            <v>179.82</v>
          </cell>
        </row>
        <row r="11638">
          <cell r="A11638">
            <v>38017</v>
          </cell>
          <cell r="B11638" t="str">
            <v xml:space="preserve">TE DE TRANSICAO, CPVC, SOLDAVEL, 15 MM X 1/2", PARA AGUA QUENTE                                                                                                                                                                                                                                                                                                                                                                                                                                           </v>
          </cell>
          <cell r="C11638" t="str">
            <v xml:space="preserve">UN    </v>
          </cell>
          <cell r="D11638">
            <v>9.7200000000000006</v>
          </cell>
        </row>
        <row r="11639">
          <cell r="A11639">
            <v>38018</v>
          </cell>
          <cell r="B11639" t="str">
            <v xml:space="preserve">TE DE TRANSICAO, CPVC, SOLDAVEL, 22 MM X 1/2", PARA AGUA QUENTE                                                                                                                                                                                                                                                                                                                                                                                                                                           </v>
          </cell>
          <cell r="C11639" t="str">
            <v xml:space="preserve">UN    </v>
          </cell>
          <cell r="D11639">
            <v>10.93</v>
          </cell>
        </row>
        <row r="11640">
          <cell r="A11640">
            <v>39895</v>
          </cell>
          <cell r="B11640" t="str">
            <v xml:space="preserve">TE DUPLA CURVA BRONZE/LATAO (REF 764) SEM ANEL DE SOLDA, ROSCA F X BOLSA X ROSCA F, 1/2" X 15 X 1/2"                                                                                                                                                                                                                                                                                                                                                                                                      </v>
          </cell>
          <cell r="C11640" t="str">
            <v xml:space="preserve">UN    </v>
          </cell>
          <cell r="D11640">
            <v>50.2</v>
          </cell>
        </row>
        <row r="11641">
          <cell r="A11641">
            <v>39896</v>
          </cell>
          <cell r="B11641" t="str">
            <v xml:space="preserve">TE DUPLA CURVA BRONZE/LATAO (REF 764) SEM ANEL DE SOLDA, ROSCA F X BOLSA X ROSCA F, 3/4" X 22 X 3/4"                                                                                                                                                                                                                                                                                                                                                                                                      </v>
          </cell>
          <cell r="C11641" t="str">
            <v xml:space="preserve">UN    </v>
          </cell>
          <cell r="D11641">
            <v>73.58</v>
          </cell>
        </row>
        <row r="11642">
          <cell r="A11642">
            <v>38873</v>
          </cell>
          <cell r="B11642" t="str">
            <v xml:space="preserve">TE METALICO, PARA CONEXAO COM ANEL DESLIZANTE, DN 16 MM, EM TUBO PEX PARA INST. AGUA QUENTE/FRIA                                                                                                                                                                                                                                                                                                                                                                                                          </v>
          </cell>
          <cell r="C11642" t="str">
            <v xml:space="preserve">UN    </v>
          </cell>
          <cell r="D11642">
            <v>15.74</v>
          </cell>
        </row>
        <row r="11643">
          <cell r="A11643">
            <v>38874</v>
          </cell>
          <cell r="B11643" t="str">
            <v xml:space="preserve">TE METALICO, PARA CONEXAO COM ANEL DESLIZANTE, DN 20 MM, EM TUBO PEX PARA INST. AGUA QUENTE/FRIA                                                                                                                                                                                                                                                                                                                                                                                                          </v>
          </cell>
          <cell r="C11643" t="str">
            <v xml:space="preserve">UN    </v>
          </cell>
          <cell r="D11643">
            <v>19.93</v>
          </cell>
        </row>
        <row r="11644">
          <cell r="A11644">
            <v>38875</v>
          </cell>
          <cell r="B11644" t="str">
            <v xml:space="preserve">TE METALICO, PARA CONEXAO COM ANEL DESLIZANTE, DN 25 MM, EM TUBO PEX PARA INST. AGUA QUENTE/FRIA                                                                                                                                                                                                                                                                                                                                                                                                          </v>
          </cell>
          <cell r="C11644" t="str">
            <v xml:space="preserve">UN    </v>
          </cell>
          <cell r="D11644">
            <v>31.58</v>
          </cell>
        </row>
        <row r="11645">
          <cell r="A11645">
            <v>38876</v>
          </cell>
          <cell r="B11645" t="str">
            <v xml:space="preserve">TE METALICO, PARA CONEXAO COM ANEL DESLIZANTE, DN 32 MM, EM TUBO PEX PARA INST. AGUA QUENTE/FRIA                                                                                                                                                                                                                                                                                                                                                                                                          </v>
          </cell>
          <cell r="C11645" t="str">
            <v xml:space="preserve">UN    </v>
          </cell>
          <cell r="D11645">
            <v>42.44</v>
          </cell>
        </row>
        <row r="11646">
          <cell r="A11646">
            <v>39000</v>
          </cell>
          <cell r="B11646" t="str">
            <v xml:space="preserve">TE MISTURADOR COM INSERTO METALICO, FEMEA, PPR, DN 25 MM X 3/4", PARA AGUA QUENTE E FRIA PREDIAL                                                                                                                                                                                                                                                                                                                                                                                                          </v>
          </cell>
          <cell r="C11646" t="str">
            <v xml:space="preserve">UN    </v>
          </cell>
          <cell r="D11646">
            <v>31.99</v>
          </cell>
        </row>
        <row r="11647">
          <cell r="A11647">
            <v>38674</v>
          </cell>
          <cell r="B11647" t="str">
            <v xml:space="preserve">TE MISTURADOR DE TRANSICAO, CPVC, COM ROSCA, 22 MM X 3/4", PARA AGUA QUENTE                                                                                                                                                                                                                                                                                                                                                                                                                               </v>
          </cell>
          <cell r="C11647" t="str">
            <v xml:space="preserve">UN    </v>
          </cell>
          <cell r="D11647">
            <v>32.72</v>
          </cell>
        </row>
        <row r="11648">
          <cell r="A11648">
            <v>38019</v>
          </cell>
          <cell r="B11648" t="str">
            <v xml:space="preserve">TE MISTURADOR, CPVC, SOLDAVEL, 15 MM, PARA AGUA QUENTE                                                                                                                                                                                                                                                                                                                                                                                                                                                    </v>
          </cell>
          <cell r="C11648" t="str">
            <v xml:space="preserve">UN    </v>
          </cell>
          <cell r="D11648">
            <v>6.92</v>
          </cell>
        </row>
        <row r="11649">
          <cell r="A11649">
            <v>38020</v>
          </cell>
          <cell r="B11649" t="str">
            <v xml:space="preserve">TE MISTURADOR, CPVC, SOLDAVEL, 22 MM, PARA AGUA QUENTE                                                                                                                                                                                                                                                                                                                                                                                                                                                    </v>
          </cell>
          <cell r="C11649" t="str">
            <v xml:space="preserve">UN    </v>
          </cell>
          <cell r="D11649">
            <v>8.5299999999999994</v>
          </cell>
        </row>
        <row r="11650">
          <cell r="A11650">
            <v>38454</v>
          </cell>
          <cell r="B11650" t="str">
            <v xml:space="preserve">TE MISTURADOR, PPR, F/M/M, DN 20 X 20 MM, PARA AGUA QUENTE PREDIAL                                                                                                                                                                                                                                                                                                                                                                                                                                        </v>
          </cell>
          <cell r="C11650" t="str">
            <v xml:space="preserve">UN    </v>
          </cell>
          <cell r="D11650">
            <v>11.99</v>
          </cell>
        </row>
        <row r="11651">
          <cell r="A11651">
            <v>38455</v>
          </cell>
          <cell r="B11651" t="str">
            <v xml:space="preserve">TE MISTURADOR, PPR, F/M/M, DN 25 X 25 MM, PARA AGUA QUENTE PREDIAL                                                                                                                                                                                                                                                                                                                                                                                                                                        </v>
          </cell>
          <cell r="C11651" t="str">
            <v xml:space="preserve">UN    </v>
          </cell>
          <cell r="D11651">
            <v>16.05</v>
          </cell>
        </row>
        <row r="11652">
          <cell r="A11652">
            <v>38462</v>
          </cell>
          <cell r="B11652" t="str">
            <v xml:space="preserve">TE NORMAL, PPR, F/F/F, SOLDAVEL, 90 GRAUS, DN 110 X 110 X 110 MM, PARA AGUA QUENTE PREDIAL                                                                                                                                                                                                                                                                                                                                                                                                                </v>
          </cell>
          <cell r="C11652" t="str">
            <v xml:space="preserve">UN    </v>
          </cell>
          <cell r="D11652">
            <v>258.88</v>
          </cell>
        </row>
        <row r="11653">
          <cell r="A11653">
            <v>36362</v>
          </cell>
          <cell r="B11653" t="str">
            <v xml:space="preserve">TE NORMAL, PPR, F/F/F, SOLDAVEL, 90 GRAUS, DN 20 X 20 X 20 MM, PARA AGUA QUENTE PREDIAL                                                                                                                                                                                                                                                                                                                                                                                                                   </v>
          </cell>
          <cell r="C11653" t="str">
            <v xml:space="preserve">UN    </v>
          </cell>
          <cell r="D11653">
            <v>3.57</v>
          </cell>
        </row>
        <row r="11654">
          <cell r="A11654">
            <v>36298</v>
          </cell>
          <cell r="B11654" t="str">
            <v xml:space="preserve">TE NORMAL, PPR, F/F/F, SOLDAVEL, 90 GRAUS, DN 25 X 25 X 25 MM, PARA AGUA QUENTE PREDIAL                                                                                                                                                                                                                                                                                                                                                                                                                   </v>
          </cell>
          <cell r="C11654" t="str">
            <v xml:space="preserve">UN    </v>
          </cell>
          <cell r="D11654">
            <v>3.07</v>
          </cell>
        </row>
        <row r="11655">
          <cell r="A11655">
            <v>38456</v>
          </cell>
          <cell r="B11655" t="str">
            <v xml:space="preserve">TE NORMAL, PPR, F/F/F, SOLDAVEL, 90 GRAUS, DN 32 X 32 X 32 MM, PARA AGUA QUENTE PREDIAL                                                                                                                                                                                                                                                                                                                                                                                                                   </v>
          </cell>
          <cell r="C11655" t="str">
            <v xml:space="preserve">UN    </v>
          </cell>
          <cell r="D11655">
            <v>7.65</v>
          </cell>
        </row>
        <row r="11656">
          <cell r="A11656">
            <v>38457</v>
          </cell>
          <cell r="B11656" t="str">
            <v xml:space="preserve">TE NORMAL, PPR, F/F/F, SOLDAVEL, 90 GRAUS, DN 40 X 40 X 40 MM, PARA AGUA QUENTE PREDIAL                                                                                                                                                                                                                                                                                                                                                                                                                   </v>
          </cell>
          <cell r="C11656" t="str">
            <v xml:space="preserve">UN    </v>
          </cell>
          <cell r="D11656">
            <v>13.95</v>
          </cell>
        </row>
        <row r="11657">
          <cell r="A11657">
            <v>38458</v>
          </cell>
          <cell r="B11657" t="str">
            <v xml:space="preserve">TE NORMAL, PPR, F/F/F, SOLDAVEL, 90 GRAUS, DN 50 X 50 X 50 MM, PARA AGUA QUENTE PREDIAL                                                                                                                                                                                                                                                                                                                                                                                                                   </v>
          </cell>
          <cell r="C11657" t="str">
            <v xml:space="preserve">UN    </v>
          </cell>
          <cell r="D11657">
            <v>26.87</v>
          </cell>
        </row>
        <row r="11658">
          <cell r="A11658">
            <v>38459</v>
          </cell>
          <cell r="B11658" t="str">
            <v xml:space="preserve">TE NORMAL, PPR, F/F/F, SOLDAVEL, 90 GRAUS, DN 63 X 63 X 63 MM, PARA AGUA QUENTE PREDIAL                                                                                                                                                                                                                                                                                                                                                                                                                   </v>
          </cell>
          <cell r="C11658" t="str">
            <v xml:space="preserve">UN    </v>
          </cell>
          <cell r="D11658">
            <v>42.24</v>
          </cell>
        </row>
        <row r="11659">
          <cell r="A11659">
            <v>38460</v>
          </cell>
          <cell r="B11659" t="str">
            <v xml:space="preserve">TE NORMAL, PPR, F/F/F, SOLDAVEL, 90 GRAUS, DN 75 X 75 X 75 MM, PARA AGUA QUENTE PREDIAL                                                                                                                                                                                                                                                                                                                                                                                                                   </v>
          </cell>
          <cell r="C11659" t="str">
            <v xml:space="preserve">UN    </v>
          </cell>
          <cell r="D11659">
            <v>90.62</v>
          </cell>
        </row>
        <row r="11660">
          <cell r="A11660">
            <v>38461</v>
          </cell>
          <cell r="B11660" t="str">
            <v xml:space="preserve">TE NORMAL, PPR, F/F/F, SOLDAVEL, 90 GRAUS, DN 90 X 90 X 90 MM, PARA AGUA QUENTE PREDIAL                                                                                                                                                                                                                                                                                                                                                                                                                   </v>
          </cell>
          <cell r="C11660" t="str">
            <v xml:space="preserve">UN    </v>
          </cell>
          <cell r="D11660">
            <v>121.61</v>
          </cell>
        </row>
        <row r="11661">
          <cell r="A11661">
            <v>7094</v>
          </cell>
          <cell r="B11661" t="str">
            <v xml:space="preserve">TE PVC ROSCAVEL 90 GRAUS, 1", PARA AGUA FRIA PREDIAL                                                                                                                                                                                                                                                                                                                                                                                                                                                      </v>
          </cell>
          <cell r="C11661" t="str">
            <v xml:space="preserve">UN    </v>
          </cell>
          <cell r="D11661">
            <v>11.13</v>
          </cell>
        </row>
        <row r="11662">
          <cell r="A11662">
            <v>7116</v>
          </cell>
          <cell r="B11662" t="str">
            <v xml:space="preserve">TE PVC SOLDAVEL, BBB, 90 GRAUS, DN 40 MM, PARA ESGOTO SECUNDARIO PREDIAL                                                                                                                                                                                                                                                                                                                                                                                                                                  </v>
          </cell>
          <cell r="C11662" t="str">
            <v xml:space="preserve">UN    </v>
          </cell>
          <cell r="D11662">
            <v>3.71</v>
          </cell>
        </row>
        <row r="11663">
          <cell r="A11663">
            <v>7118</v>
          </cell>
          <cell r="B11663" t="str">
            <v xml:space="preserve">TE PVC, ROSCAVEL, 90 GRAUS, 1 1/2", AGUA FRIA PREDIAL                                                                                                                                                                                                                                                                                                                                                                                                                                                     </v>
          </cell>
          <cell r="C11663" t="str">
            <v xml:space="preserve">UN    </v>
          </cell>
          <cell r="D11663">
            <v>22.89</v>
          </cell>
        </row>
        <row r="11664">
          <cell r="A11664">
            <v>7098</v>
          </cell>
          <cell r="B11664" t="str">
            <v xml:space="preserve">TE PVC, ROSCAVEL, 90 GRAUS, 1/2", AGUA FRIA PREDIAL                                                                                                                                                                                                                                                                                                                                                                                                                                                       </v>
          </cell>
          <cell r="C11664" t="str">
            <v xml:space="preserve">UN    </v>
          </cell>
          <cell r="D11664">
            <v>3.4</v>
          </cell>
        </row>
        <row r="11665">
          <cell r="A11665">
            <v>7110</v>
          </cell>
          <cell r="B11665" t="str">
            <v xml:space="preserve">TE PVC, ROSCAVEL, 90 GRAUS, 2", AGUA FRIA PREDIAL                                                                                                                                                                                                                                                                                                                                                                                                                                                         </v>
          </cell>
          <cell r="C11665" t="str">
            <v xml:space="preserve">UN    </v>
          </cell>
          <cell r="D11665">
            <v>43.52</v>
          </cell>
        </row>
        <row r="11666">
          <cell r="A11666">
            <v>7123</v>
          </cell>
          <cell r="B11666" t="str">
            <v xml:space="preserve">TE PVC, ROSCAVEL, 90 GRAUS, 3/4", AGUA FRIA PREDIAL                                                                                                                                                                                                                                                                                                                                                                                                                                                       </v>
          </cell>
          <cell r="C11666" t="str">
            <v xml:space="preserve">UN    </v>
          </cell>
          <cell r="D11666">
            <v>4.1100000000000003</v>
          </cell>
        </row>
        <row r="11667">
          <cell r="A11667">
            <v>7121</v>
          </cell>
          <cell r="B11667" t="str">
            <v xml:space="preserve">TE PVC, SOLDAVEL, COM BUCHA DE LATAO NA BOLSA CENTRAL, 90 GRAUS, 20 MM X 1/2", PARA AGUA FRIA PREDIAL                                                                                                                                                                                                                                                                                                                                                                                                     </v>
          </cell>
          <cell r="C11667" t="str">
            <v xml:space="preserve">UN    </v>
          </cell>
          <cell r="D11667">
            <v>8.14</v>
          </cell>
        </row>
        <row r="11668">
          <cell r="A11668">
            <v>7137</v>
          </cell>
          <cell r="B11668" t="str">
            <v xml:space="preserve">TE PVC, SOLDAVEL, COM BUCHA DE LATAO NA BOLSA CENTRAL, 90 GRAUS, 25 MM X 1/2", PARA AGUA FRIA PREDIAL                                                                                                                                                                                                                                                                                                                                                                                                     </v>
          </cell>
          <cell r="C11668" t="str">
            <v xml:space="preserve">UN    </v>
          </cell>
          <cell r="D11668">
            <v>8.89</v>
          </cell>
        </row>
        <row r="11669">
          <cell r="A11669">
            <v>7122</v>
          </cell>
          <cell r="B11669" t="str">
            <v xml:space="preserve">TE PVC, SOLDAVEL, COM BUCHA DE LATAO NA BOLSA CENTRAL, 90 GRAUS, 25 MM X 3/4", PARA AGUA FRIA PREDIAL                                                                                                                                                                                                                                                                                                                                                                                                     </v>
          </cell>
          <cell r="C11669" t="str">
            <v xml:space="preserve">UN    </v>
          </cell>
          <cell r="D11669">
            <v>9.7799999999999994</v>
          </cell>
        </row>
        <row r="11670">
          <cell r="A11670">
            <v>7114</v>
          </cell>
          <cell r="B11670" t="str">
            <v xml:space="preserve">TE PVC, SOLDAVEL, COM BUCHA DE LATAO NA BOLSA CENTRAL, 90 GRAUS, 32 MM X 3/4", PARA AGUA FRIA PREDIAL                                                                                                                                                                                                                                                                                                                                                                                                     </v>
          </cell>
          <cell r="C11670" t="str">
            <v xml:space="preserve">UN    </v>
          </cell>
          <cell r="D11670">
            <v>11.38</v>
          </cell>
        </row>
        <row r="11671">
          <cell r="A11671">
            <v>7109</v>
          </cell>
          <cell r="B11671" t="str">
            <v xml:space="preserve">TE PVC, SOLDAVEL, COM ROSCA NA BOLSA CENTRAL, 90 GRAUS, 20 MM X 1/2", PARA AGUA FRIA PREDIAL                                                                                                                                                                                                                                                                                                                                                                                                              </v>
          </cell>
          <cell r="C11671" t="str">
            <v xml:space="preserve">UN    </v>
          </cell>
          <cell r="D11671">
            <v>2.25</v>
          </cell>
        </row>
        <row r="11672">
          <cell r="A11672">
            <v>7135</v>
          </cell>
          <cell r="B11672" t="str">
            <v xml:space="preserve">TE PVC, SOLDAVEL, COM ROSCA NA BOLSA CENTRAL, 90 GRAUS, 25 MM X 1/2", PARA AGUA FRIA PREDIAL                                                                                                                                                                                                                                                                                                                                                                                                              </v>
          </cell>
          <cell r="C11672" t="str">
            <v xml:space="preserve">UN    </v>
          </cell>
          <cell r="D11672">
            <v>4.62</v>
          </cell>
        </row>
        <row r="11673">
          <cell r="A11673">
            <v>37947</v>
          </cell>
          <cell r="B11673" t="str">
            <v xml:space="preserve">TE PVC, SOLDAVEL, COM ROSCA NA BOLSA CENTRAL, 90 GRAUS, 25 MM X 3/4", PARA AGUA FRIA PREDIAL                                                                                                                                                                                                                                                                                                                                                                                                              </v>
          </cell>
          <cell r="C11673" t="str">
            <v xml:space="preserve">UN    </v>
          </cell>
          <cell r="D11673">
            <v>3.75</v>
          </cell>
        </row>
        <row r="11674">
          <cell r="A11674">
            <v>7103</v>
          </cell>
          <cell r="B11674" t="str">
            <v xml:space="preserve">TE PVC, SOLDAVEL, COM ROSCA NA BOLSA CENTRAL, 90 GRAUS, 32 MM X 3/4", PARA AGUA FRIA PREDIAL                                                                                                                                                                                                                                                                                                                                                                                                              </v>
          </cell>
          <cell r="C11674" t="str">
            <v xml:space="preserve">UN    </v>
          </cell>
          <cell r="D11674">
            <v>12.24</v>
          </cell>
        </row>
        <row r="11675">
          <cell r="A11675">
            <v>40419</v>
          </cell>
          <cell r="B11675" t="str">
            <v xml:space="preserve">TE RANHURADO EM FERRO FUNDIDO, DN 50 (2")                                                                                                                                                                                                                                                                                                                                                                                                                                                                 </v>
          </cell>
          <cell r="C11675" t="str">
            <v xml:space="preserve">UN    </v>
          </cell>
          <cell r="D11675">
            <v>29.89</v>
          </cell>
        </row>
        <row r="11676">
          <cell r="A11676">
            <v>40420</v>
          </cell>
          <cell r="B11676" t="str">
            <v xml:space="preserve">TE RANHURADO EM FERRO FUNDIDO, DN 65 (2 1/2")                                                                                                                                                                                                                                                                                                                                                                                                                                                             </v>
          </cell>
          <cell r="C11676" t="str">
            <v xml:space="preserve">UN    </v>
          </cell>
          <cell r="D11676">
            <v>43.61</v>
          </cell>
        </row>
        <row r="11677">
          <cell r="A11677">
            <v>40421</v>
          </cell>
          <cell r="B11677" t="str">
            <v xml:space="preserve">TE RANHURADO EM FERRO FUNDIDO, DN 80 (3")                                                                                                                                                                                                                                                                                                                                                                                                                                                                 </v>
          </cell>
          <cell r="C11677" t="str">
            <v xml:space="preserve">UN    </v>
          </cell>
          <cell r="D11677">
            <v>46.43</v>
          </cell>
        </row>
        <row r="11678">
          <cell r="A11678">
            <v>38905</v>
          </cell>
          <cell r="B11678" t="str">
            <v xml:space="preserve">TE ROSCA FEMEA, METALICO, PARA CONEXAO COM ANEL DESLIZANTE, DN 16 MM X 1/2", EM TUBO PEX PARA INST. AGUA QUENTE/FRIA                                                                                                                                                                                                                                                                                                                                                                                      </v>
          </cell>
          <cell r="C11678" t="str">
            <v xml:space="preserve">UN    </v>
          </cell>
          <cell r="D11678">
            <v>20.37</v>
          </cell>
        </row>
        <row r="11679">
          <cell r="A11679">
            <v>38907</v>
          </cell>
          <cell r="B11679" t="str">
            <v xml:space="preserve">TE ROSCA FEMEA, METALICO, PARA CONEXAO COM ANEL DESLIZANTE, DN 20 MM X 1/2", EM TUBO PEX PARA INST. AGUA QUENTE/FRIA                                                                                                                                                                                                                                                                                                                                                                                      </v>
          </cell>
          <cell r="C11679" t="str">
            <v xml:space="preserve">UN    </v>
          </cell>
          <cell r="D11679">
            <v>19.63</v>
          </cell>
        </row>
        <row r="11680">
          <cell r="A11680">
            <v>38910</v>
          </cell>
          <cell r="B11680" t="str">
            <v xml:space="preserve">TE ROSCA FEMEA, METALICO, PARA CONEXAO COM ANEL DESLIZANTE, DN 25 MM X 3/4", EM TUBO PEX PARA INST. AGUA QUENTE/FRIA                                                                                                                                                                                                                                                                                                                                                                                      </v>
          </cell>
          <cell r="C11680" t="str">
            <v xml:space="preserve">UN    </v>
          </cell>
          <cell r="D11680">
            <v>22.96</v>
          </cell>
        </row>
        <row r="11681">
          <cell r="A11681">
            <v>11655</v>
          </cell>
          <cell r="B11681" t="str">
            <v xml:space="preserve">TE SANITARIO DE REDUCAO, PVC, DN 100 X 50 MM, SERIE NORMAL, PARA ESGOTO PREDIAL                                                                                                                                                                                                                                                                                                                                                                                                                           </v>
          </cell>
          <cell r="C11681" t="str">
            <v xml:space="preserve">UN    </v>
          </cell>
          <cell r="D11681">
            <v>17.149999999999999</v>
          </cell>
        </row>
        <row r="11682">
          <cell r="A11682">
            <v>11656</v>
          </cell>
          <cell r="B11682" t="str">
            <v xml:space="preserve">TE SANITARIO DE REDUCAO, PVC, DN 100 X 75 MM, SERIE NORMAL PARA ESGOTO PREDIAL                                                                                                                                                                                                                                                                                                                                                                                                                            </v>
          </cell>
          <cell r="C11682" t="str">
            <v xml:space="preserve">UN    </v>
          </cell>
          <cell r="D11682">
            <v>19.690000000000001</v>
          </cell>
        </row>
        <row r="11683">
          <cell r="A11683">
            <v>7091</v>
          </cell>
          <cell r="B11683" t="str">
            <v xml:space="preserve">TE SANITARIO, PVC, DN 100 X 100 MM, SERIE NORMAL, PARA ESGOTO PREDIAL                                                                                                                                                                                                                                                                                                                                                                                                                                     </v>
          </cell>
          <cell r="C11683" t="str">
            <v xml:space="preserve">UN    </v>
          </cell>
          <cell r="D11683">
            <v>16.13</v>
          </cell>
        </row>
        <row r="11684">
          <cell r="A11684">
            <v>37948</v>
          </cell>
          <cell r="B11684" t="str">
            <v xml:space="preserve">TE SANITARIO, PVC, DN 40 X 40 MM, SERIE NORMAL, PARA ESGOTO PREDIAL                                                                                                                                                                                                                                                                                                                                                                                                                                       </v>
          </cell>
          <cell r="C11684" t="str">
            <v xml:space="preserve">UN    </v>
          </cell>
          <cell r="D11684">
            <v>3.73</v>
          </cell>
        </row>
        <row r="11685">
          <cell r="A11685">
            <v>7097</v>
          </cell>
          <cell r="B11685" t="str">
            <v xml:space="preserve">TE SANITARIO, PVC, DN 50 X 50 MM, SERIE NORMAL, PARA ESGOTO PREDIAL                                                                                                                                                                                                                                                                                                                                                                                                                                       </v>
          </cell>
          <cell r="C11685" t="str">
            <v xml:space="preserve">UN    </v>
          </cell>
          <cell r="D11685">
            <v>7.58</v>
          </cell>
        </row>
        <row r="11686">
          <cell r="A11686">
            <v>11658</v>
          </cell>
          <cell r="B11686" t="str">
            <v xml:space="preserve">TE SANITARIO, PVC, DN 75 X 75 MM, SERIE NORMAL PARA ESGOTO PREDIAL                                                                                                                                                                                                                                                                                                                                                                                                                                        </v>
          </cell>
          <cell r="C11686" t="str">
            <v xml:space="preserve">UN    </v>
          </cell>
          <cell r="D11686">
            <v>16.75</v>
          </cell>
        </row>
        <row r="11687">
          <cell r="A11687">
            <v>7146</v>
          </cell>
          <cell r="B11687" t="str">
            <v xml:space="preserve">TE SOLDAVEL, PVC, 90 GRAUS, 110 MM, PARA AGUA FRIA PREDIAL (NBR 5648)                                                                                                                                                                                                                                                                                                                                                                                                                                     </v>
          </cell>
          <cell r="C11687" t="str">
            <v xml:space="preserve">UN    </v>
          </cell>
          <cell r="D11687">
            <v>148.97999999999999</v>
          </cell>
        </row>
        <row r="11688">
          <cell r="A11688">
            <v>7138</v>
          </cell>
          <cell r="B11688" t="str">
            <v xml:space="preserve">TE SOLDAVEL, PVC, 90 GRAUS, 20 MM, PARA AGUA FRIA PREDIAL (NBR 5648)                                                                                                                                                                                                                                                                                                                                                                                                                                      </v>
          </cell>
          <cell r="C11688" t="str">
            <v xml:space="preserve">UN    </v>
          </cell>
          <cell r="D11688">
            <v>0.94</v>
          </cell>
        </row>
        <row r="11689">
          <cell r="A11689">
            <v>7139</v>
          </cell>
          <cell r="B11689" t="str">
            <v xml:space="preserve">TE SOLDAVEL, PVC, 90 GRAUS, 25 MM, PARA AGUA FRIA PREDIAL (NBR 5648)                                                                                                                                                                                                                                                                                                                                                                                                                                      </v>
          </cell>
          <cell r="C11689" t="str">
            <v xml:space="preserve">UN    </v>
          </cell>
          <cell r="D11689">
            <v>1.07</v>
          </cell>
        </row>
        <row r="11690">
          <cell r="A11690">
            <v>7140</v>
          </cell>
          <cell r="B11690" t="str">
            <v xml:space="preserve">TE SOLDAVEL, PVC, 90 GRAUS, 32 MM, PARA AGUA FRIA PREDIAL (NBR 5648)                                                                                                                                                                                                                                                                                                                                                                                                                                      </v>
          </cell>
          <cell r="C11690" t="str">
            <v xml:space="preserve">UN    </v>
          </cell>
          <cell r="D11690">
            <v>3.35</v>
          </cell>
        </row>
        <row r="11691">
          <cell r="A11691">
            <v>7141</v>
          </cell>
          <cell r="B11691" t="str">
            <v xml:space="preserve">TE SOLDAVEL, PVC, 90 GRAUS, 40 MM, PARA AGUA FRIA PREDIAL (NBR 5648)                                                                                                                                                                                                                                                                                                                                                                                                                                      </v>
          </cell>
          <cell r="C11691" t="str">
            <v xml:space="preserve">UN    </v>
          </cell>
          <cell r="D11691">
            <v>8.19</v>
          </cell>
        </row>
        <row r="11692">
          <cell r="A11692">
            <v>7143</v>
          </cell>
          <cell r="B11692" t="str">
            <v xml:space="preserve">TE SOLDAVEL, PVC, 90 GRAUS, 60 MM, PARA AGUA FRIA PREDIAL (NBR 5648)                                                                                                                                                                                                                                                                                                                                                                                                                                      </v>
          </cell>
          <cell r="C11692" t="str">
            <v xml:space="preserve">UN    </v>
          </cell>
          <cell r="D11692">
            <v>27.5</v>
          </cell>
        </row>
        <row r="11693">
          <cell r="A11693">
            <v>7144</v>
          </cell>
          <cell r="B11693" t="str">
            <v xml:space="preserve">TE SOLDAVEL, PVC, 90 GRAUS, 75 MM, PARA AGUA FRIA PREDIAL (NBR 5648)                                                                                                                                                                                                                                                                                                                                                                                                                                      </v>
          </cell>
          <cell r="C11693" t="str">
            <v xml:space="preserve">UN    </v>
          </cell>
          <cell r="D11693">
            <v>51.02</v>
          </cell>
        </row>
        <row r="11694">
          <cell r="A11694">
            <v>7145</v>
          </cell>
          <cell r="B11694" t="str">
            <v xml:space="preserve">TE SOLDAVEL, PVC, 90 GRAUS, 85 MM, PARA AGUA FRIA PREDIAL (NBR 5648)                                                                                                                                                                                                                                                                                                                                                                                                                                      </v>
          </cell>
          <cell r="C11694" t="str">
            <v xml:space="preserve">UN    </v>
          </cell>
          <cell r="D11694">
            <v>69.38</v>
          </cell>
        </row>
        <row r="11695">
          <cell r="A11695">
            <v>7142</v>
          </cell>
          <cell r="B11695" t="str">
            <v xml:space="preserve">TE SOLDAVEL, PVC, 90 GRAUS,50 MM, PARA AGUA FRIA PREDIAL (NBR 5648)                                                                                                                                                                                                                                                                                                                                                                                                                                       </v>
          </cell>
          <cell r="C11695" t="str">
            <v xml:space="preserve">UN    </v>
          </cell>
          <cell r="D11695">
            <v>8.57</v>
          </cell>
        </row>
        <row r="11696">
          <cell r="A11696">
            <v>3593</v>
          </cell>
          <cell r="B11696" t="str">
            <v xml:space="preserve">TE 45 GRAUS DE FERRO GALVANIZADO, COM ROSCA BSP, DE 1 1/2"                                                                                                                                                                                                                                                                                                                                                                                                                                                </v>
          </cell>
          <cell r="C11696" t="str">
            <v xml:space="preserve">UN    </v>
          </cell>
          <cell r="D11696">
            <v>101.47</v>
          </cell>
        </row>
        <row r="11697">
          <cell r="A11697">
            <v>3588</v>
          </cell>
          <cell r="B11697" t="str">
            <v xml:space="preserve">TE 45 GRAUS DE FERRO GALVANIZADO, COM ROSCA BSP, DE 1 1/4"                                                                                                                                                                                                                                                                                                                                                                                                                                                </v>
          </cell>
          <cell r="C11697" t="str">
            <v xml:space="preserve">UN    </v>
          </cell>
          <cell r="D11697">
            <v>78.209999999999994</v>
          </cell>
        </row>
        <row r="11698">
          <cell r="A11698">
            <v>3585</v>
          </cell>
          <cell r="B11698" t="str">
            <v xml:space="preserve">TE 45 GRAUS DE FERRO GALVANIZADO, COM ROSCA BSP, DE 1/2"                                                                                                                                                                                                                                                                                                                                                                                                                                                  </v>
          </cell>
          <cell r="C11698" t="str">
            <v xml:space="preserve">UN    </v>
          </cell>
          <cell r="D11698">
            <v>24.16</v>
          </cell>
        </row>
        <row r="11699">
          <cell r="A11699">
            <v>3587</v>
          </cell>
          <cell r="B11699" t="str">
            <v xml:space="preserve">TE 45 GRAUS DE FERRO GALVANIZADO, COM ROSCA BSP, DE 1"                                                                                                                                                                                                                                                                                                                                                                                                                                                    </v>
          </cell>
          <cell r="C11699" t="str">
            <v xml:space="preserve">UN    </v>
          </cell>
          <cell r="D11699">
            <v>48.53</v>
          </cell>
        </row>
        <row r="11700">
          <cell r="A11700">
            <v>3590</v>
          </cell>
          <cell r="B11700" t="str">
            <v xml:space="preserve">TE 45 GRAUS DE FERRO GALVANIZADO, COM ROSCA BSP, DE 2 1/2"                                                                                                                                                                                                                                                                                                                                                                                                                                                </v>
          </cell>
          <cell r="C11700" t="str">
            <v xml:space="preserve">UN    </v>
          </cell>
          <cell r="D11700">
            <v>288.11</v>
          </cell>
        </row>
        <row r="11701">
          <cell r="A11701">
            <v>3589</v>
          </cell>
          <cell r="B11701" t="str">
            <v xml:space="preserve">TE 45 GRAUS DE FERRO GALVANIZADO, COM ROSCA BSP, DE 2"                                                                                                                                                                                                                                                                                                                                                                                                                                                    </v>
          </cell>
          <cell r="C11701" t="str">
            <v xml:space="preserve">UN    </v>
          </cell>
          <cell r="D11701">
            <v>154.63999999999999</v>
          </cell>
        </row>
        <row r="11702">
          <cell r="A11702">
            <v>3586</v>
          </cell>
          <cell r="B11702" t="str">
            <v xml:space="preserve">TE 45 GRAUS DE FERRO GALVANIZADO, COM ROSCA BSP, DE 3/4"                                                                                                                                                                                                                                                                                                                                                                                                                                                  </v>
          </cell>
          <cell r="C11702" t="str">
            <v xml:space="preserve">UN    </v>
          </cell>
          <cell r="D11702">
            <v>31.64</v>
          </cell>
        </row>
        <row r="11703">
          <cell r="A11703">
            <v>3592</v>
          </cell>
          <cell r="B11703" t="str">
            <v xml:space="preserve">TE 45 GRAUS DE FERRO GALVANIZADO, COM ROSCA BSP, DE 3"                                                                                                                                                                                                                                                                                                                                                                                                                                                    </v>
          </cell>
          <cell r="C11703" t="str">
            <v xml:space="preserve">UN    </v>
          </cell>
          <cell r="D11703">
            <v>455.41</v>
          </cell>
        </row>
        <row r="11704">
          <cell r="A11704">
            <v>3591</v>
          </cell>
          <cell r="B11704" t="str">
            <v xml:space="preserve">TE 45 GRAUS DE FERRO GALVANIZADO, COM ROSCA BSP, DE 4"                                                                                                                                                                                                                                                                                                                                                                                                                                                    </v>
          </cell>
          <cell r="C11704" t="str">
            <v xml:space="preserve">UN    </v>
          </cell>
          <cell r="D11704">
            <v>730.05</v>
          </cell>
        </row>
        <row r="11705">
          <cell r="A11705">
            <v>40396</v>
          </cell>
          <cell r="B11705" t="str">
            <v xml:space="preserve">TE 90 GRAUS EM ACO CARBONO, SOLDAVEL, PRESSAO 3.000 LBS, DN 1 1/2"                                                                                                                                                                                                                                                                                                                                                                                                                                        </v>
          </cell>
          <cell r="C11705" t="str">
            <v xml:space="preserve">UN    </v>
          </cell>
          <cell r="D11705">
            <v>130.11000000000001</v>
          </cell>
        </row>
        <row r="11706">
          <cell r="A11706">
            <v>40395</v>
          </cell>
          <cell r="B11706" t="str">
            <v xml:space="preserve">TE 90 GRAUS EM ACO CARBONO, SOLDAVEL, PRESSAO 3.000 LBS, DN 1 1/4"                                                                                                                                                                                                                                                                                                                                                                                                                                        </v>
          </cell>
          <cell r="C11706" t="str">
            <v xml:space="preserve">UN    </v>
          </cell>
          <cell r="D11706">
            <v>99.85</v>
          </cell>
        </row>
        <row r="11707">
          <cell r="A11707">
            <v>40392</v>
          </cell>
          <cell r="B11707" t="str">
            <v xml:space="preserve">TE 90 GRAUS EM ACO CARBONO, SOLDAVEL, PRESSAO 3.000 LBS, DN 1/2"                                                                                                                                                                                                                                                                                                                                                                                                                                          </v>
          </cell>
          <cell r="C11707" t="str">
            <v xml:space="preserve">UN    </v>
          </cell>
          <cell r="D11707">
            <v>32.130000000000003</v>
          </cell>
        </row>
        <row r="11708">
          <cell r="A11708">
            <v>40394</v>
          </cell>
          <cell r="B11708" t="str">
            <v xml:space="preserve">TE 90 GRAUS EM ACO CARBONO, SOLDAVEL, PRESSAO 3.000 LBS, DN 1"                                                                                                                                                                                                                                                                                                                                                                                                                                            </v>
          </cell>
          <cell r="C11708" t="str">
            <v xml:space="preserve">UN    </v>
          </cell>
          <cell r="D11708">
            <v>65.010000000000005</v>
          </cell>
        </row>
        <row r="11709">
          <cell r="A11709">
            <v>40398</v>
          </cell>
          <cell r="B11709" t="str">
            <v xml:space="preserve">TE 90 GRAUS EM ACO CARBONO, SOLDAVEL, PRESSAO 3.000 LBS, DN 2 1/2"                                                                                                                                                                                                                                                                                                                                                                                                                                        </v>
          </cell>
          <cell r="C11709" t="str">
            <v xml:space="preserve">UN    </v>
          </cell>
          <cell r="D11709">
            <v>417.42</v>
          </cell>
        </row>
        <row r="11710">
          <cell r="A11710">
            <v>40397</v>
          </cell>
          <cell r="B11710" t="str">
            <v xml:space="preserve">TE 90 GRAUS EM ACO CARBONO, SOLDAVEL, PRESSAO 3.000 LBS, DN 2"                                                                                                                                                                                                                                                                                                                                                                                                                                            </v>
          </cell>
          <cell r="C11710" t="str">
            <v xml:space="preserve">UN    </v>
          </cell>
          <cell r="D11710">
            <v>213.77</v>
          </cell>
        </row>
        <row r="11711">
          <cell r="A11711">
            <v>40393</v>
          </cell>
          <cell r="B11711" t="str">
            <v xml:space="preserve">TE 90 GRAUS EM ACO CARBONO, SOLDAVEL, PRESSAO 3.000 LBS, DN 3/4"                                                                                                                                                                                                                                                                                                                                                                                                                                          </v>
          </cell>
          <cell r="C11711" t="str">
            <v xml:space="preserve">UN    </v>
          </cell>
          <cell r="D11711">
            <v>41.38</v>
          </cell>
        </row>
        <row r="11712">
          <cell r="A11712">
            <v>40399</v>
          </cell>
          <cell r="B11712" t="str">
            <v xml:space="preserve">TE 90 GRAUS EM ACO CARBONO, SOLDAVEL, PRESSAO 3.000 LBS, DN 3"                                                                                                                                                                                                                                                                                                                                                                                                                                            </v>
          </cell>
          <cell r="C11712" t="str">
            <v xml:space="preserve">UN    </v>
          </cell>
          <cell r="D11712">
            <v>682.89</v>
          </cell>
        </row>
        <row r="11713">
          <cell r="A11713">
            <v>39322</v>
          </cell>
          <cell r="B11713" t="str">
            <v xml:space="preserve">TE, PLASTICO, DN 16 MM, PARA CONEXAO COM CRIMPAGEM, EM TUBO PEX PARA INST. AGUA QUENTE/FRIA                                                                                                                                                                                                                                                                                                                                                                                                               </v>
          </cell>
          <cell r="C11713" t="str">
            <v xml:space="preserve">UN    </v>
          </cell>
          <cell r="D11713">
            <v>9.69</v>
          </cell>
        </row>
        <row r="11714">
          <cell r="A11714">
            <v>39289</v>
          </cell>
          <cell r="B11714" t="str">
            <v xml:space="preserve">TE, PLASTICO, DN 20 MM, PARA CONEXAO COM CRIMPAGEM, EM TUBO PEX PARA INST. AGUA QUENTE/FRIA                                                                                                                                                                                                                                                                                                                                                                                                               </v>
          </cell>
          <cell r="C11714" t="str">
            <v xml:space="preserve">UN    </v>
          </cell>
          <cell r="D11714">
            <v>18.059999999999999</v>
          </cell>
        </row>
        <row r="11715">
          <cell r="A11715">
            <v>39290</v>
          </cell>
          <cell r="B11715" t="str">
            <v xml:space="preserve">TE, PLASTICO, DN 25 MM, PARA CONEXAO COM CRIMPAGEM, EM TUBO PEX PARA INST. AGUA QUENTE/FRIA                                                                                                                                                                                                                                                                                                                                                                                                               </v>
          </cell>
          <cell r="C11715" t="str">
            <v xml:space="preserve">UN    </v>
          </cell>
          <cell r="D11715">
            <v>30.49</v>
          </cell>
        </row>
        <row r="11716">
          <cell r="A11716">
            <v>39291</v>
          </cell>
          <cell r="B11716" t="str">
            <v xml:space="preserve">TE, PLASTICO, DN 32 MM, PARA CONEXAO COM CRIMPAGEM, EM TUBO PEX PARA INST. AGUA QUENTE/FRIA                                                                                                                                                                                                                                                                                                                                                                                                               </v>
          </cell>
          <cell r="C11716" t="str">
            <v xml:space="preserve">UN    </v>
          </cell>
          <cell r="D11716">
            <v>33.72</v>
          </cell>
        </row>
        <row r="11717">
          <cell r="A11717">
            <v>41892</v>
          </cell>
          <cell r="B11717" t="str">
            <v xml:space="preserve">TE, PVC PBA, BBB, 90 GRAUS, DN 100 / DE 110 MM, PARA REDE DE AGUA                                                                                                                                                                                                                                                                                                                                                                                                                                         </v>
          </cell>
          <cell r="C11717" t="str">
            <v xml:space="preserve">UN    </v>
          </cell>
          <cell r="D11717">
            <v>88.05</v>
          </cell>
        </row>
        <row r="11718">
          <cell r="A11718">
            <v>7048</v>
          </cell>
          <cell r="B11718" t="str">
            <v xml:space="preserve">TE, PVC PBA, BBB, 90 GRAUS, DN 50 / DE 60 MM, PARA REDE DE AGUA                                                                                                                                                                                                                                                                                                                                                                                                                                           </v>
          </cell>
          <cell r="C11718" t="str">
            <v xml:space="preserve">UN    </v>
          </cell>
          <cell r="D11718">
            <v>19</v>
          </cell>
        </row>
        <row r="11719">
          <cell r="A11719">
            <v>7088</v>
          </cell>
          <cell r="B11719" t="str">
            <v xml:space="preserve">TE, PVC PBA, BBB, 90 GRAUS, DN 75 / DE 85 MM, PARA REDE DE AGUA                                                                                                                                                                                                                                                                                                                                                                                                                                           </v>
          </cell>
          <cell r="C11719" t="str">
            <v xml:space="preserve">UN    </v>
          </cell>
          <cell r="D11719">
            <v>41.56</v>
          </cell>
        </row>
        <row r="11720">
          <cell r="A11720">
            <v>20179</v>
          </cell>
          <cell r="B11720" t="str">
            <v xml:space="preserve">TE, PVC, SERIE R, 100 X 100 MM, PARA ESGOTO PREDIAL                                                                                                                                                                                                                                                                                                                                                                                                                                                       </v>
          </cell>
          <cell r="C11720" t="str">
            <v xml:space="preserve">UN    </v>
          </cell>
          <cell r="D11720">
            <v>44.14</v>
          </cell>
        </row>
        <row r="11721">
          <cell r="A11721">
            <v>20178</v>
          </cell>
          <cell r="B11721" t="str">
            <v xml:space="preserve">TE, PVC, SERIE R, 100 X 75 MM, PARA ESGOTO PREDIAL                                                                                                                                                                                                                                                                                                                                                                                                                                                        </v>
          </cell>
          <cell r="C11721" t="str">
            <v xml:space="preserve">UN    </v>
          </cell>
          <cell r="D11721">
            <v>52.91</v>
          </cell>
        </row>
        <row r="11722">
          <cell r="A11722">
            <v>20180</v>
          </cell>
          <cell r="B11722" t="str">
            <v xml:space="preserve">TE, PVC, SERIE R, 150 X 100 MM, PARA ESGOTO PREDIAL                                                                                                                                                                                                                                                                                                                                                                                                                                                       </v>
          </cell>
          <cell r="C11722" t="str">
            <v xml:space="preserve">UN    </v>
          </cell>
          <cell r="D11722">
            <v>87.32</v>
          </cell>
        </row>
        <row r="11723">
          <cell r="A11723">
            <v>20181</v>
          </cell>
          <cell r="B11723" t="str">
            <v xml:space="preserve">TE, PVC, SERIE R, 150 X 150 MM, PARA ESGOTO PREDIAL                                                                                                                                                                                                                                                                                                                                                                                                                                                       </v>
          </cell>
          <cell r="C11723" t="str">
            <v xml:space="preserve">UN    </v>
          </cell>
          <cell r="D11723">
            <v>116.92</v>
          </cell>
        </row>
        <row r="11724">
          <cell r="A11724">
            <v>20177</v>
          </cell>
          <cell r="B11724" t="str">
            <v xml:space="preserve">TE, PVC, SERIE R, 75 X 75 MM, PARA ESGOTO PREDIAL                                                                                                                                                                                                                                                                                                                                                                                                                                                         </v>
          </cell>
          <cell r="C11724" t="str">
            <v xml:space="preserve">UN    </v>
          </cell>
          <cell r="D11724">
            <v>28.92</v>
          </cell>
        </row>
        <row r="11725">
          <cell r="A11725">
            <v>7070</v>
          </cell>
          <cell r="B11725" t="str">
            <v xml:space="preserve">TE, PVC, 90 GRAUS, BBB, JE, DN 200 MM, PARA REDE COLETORA ESGOTO                                                                                                                                                                                                                                                                                                                                                                                                                                          </v>
          </cell>
          <cell r="C11725" t="str">
            <v xml:space="preserve">UN    </v>
          </cell>
          <cell r="D11725">
            <v>207.54</v>
          </cell>
        </row>
        <row r="11726">
          <cell r="A11726">
            <v>40945</v>
          </cell>
          <cell r="B11726" t="str">
            <v xml:space="preserve">TECNICO DE EDIFICACOES (HORISTA)                                                                                                                                                                                                                                                                                                                                                                                                                                                                          </v>
          </cell>
          <cell r="C11726" t="str">
            <v xml:space="preserve">H     </v>
          </cell>
          <cell r="D11726">
            <v>58.1</v>
          </cell>
        </row>
        <row r="11727">
          <cell r="A11727">
            <v>40946</v>
          </cell>
          <cell r="B11727" t="str">
            <v xml:space="preserve">TECNICO DE EDIFICACOES (MENSALISTA)                                                                                                                                                                                                                                                                                                                                                                                                                                                                       </v>
          </cell>
          <cell r="C11727" t="str">
            <v xml:space="preserve">MES   </v>
          </cell>
          <cell r="D11727">
            <v>10172.27</v>
          </cell>
        </row>
        <row r="11728">
          <cell r="A11728">
            <v>7153</v>
          </cell>
          <cell r="B11728" t="str">
            <v xml:space="preserve">TECNICO EM LABORATORIO E CAMPO DE CONSTRUCAO CIVIL (HORISTA)                                                                                                                                                                                                                                                                                                                                                                                                                                              </v>
          </cell>
          <cell r="C11728" t="str">
            <v xml:space="preserve">H     </v>
          </cell>
          <cell r="D11728">
            <v>57.82</v>
          </cell>
        </row>
        <row r="11729">
          <cell r="A11729">
            <v>41089</v>
          </cell>
          <cell r="B11729" t="str">
            <v xml:space="preserve">TECNICO EM LABORATORIO E CAMPO DE CONSTRUCAO CIVIL (MENSALISTA)                                                                                                                                                                                                                                                                                                                                                                                                                                           </v>
          </cell>
          <cell r="C11729" t="str">
            <v xml:space="preserve">MES   </v>
          </cell>
          <cell r="D11729">
            <v>10121.06</v>
          </cell>
        </row>
        <row r="11730">
          <cell r="A11730">
            <v>40943</v>
          </cell>
          <cell r="B11730" t="str">
            <v xml:space="preserve">TECNICO EM SEGURANCA DO TRABALHO (HORISTA)                                                                                                                                                                                                                                                                                                                                                                                                                                                                </v>
          </cell>
          <cell r="C11730" t="str">
            <v xml:space="preserve">H     </v>
          </cell>
          <cell r="D11730">
            <v>70.540000000000006</v>
          </cell>
        </row>
        <row r="11731">
          <cell r="A11731">
            <v>40944</v>
          </cell>
          <cell r="B11731" t="str">
            <v xml:space="preserve">TECNICO EM SEGURANCA DO TRABALHO (MENSALISTA)                                                                                                                                                                                                                                                                                                                                                                                                                                                             </v>
          </cell>
          <cell r="C11731" t="str">
            <v xml:space="preserve">MES   </v>
          </cell>
          <cell r="D11731">
            <v>12349.5</v>
          </cell>
        </row>
        <row r="11732">
          <cell r="A11732">
            <v>6175</v>
          </cell>
          <cell r="B11732" t="str">
            <v xml:space="preserve">TECNICO EM SONDAGEM (HORISTA)                                                                                                                                                                                                                                                                                                                                                                                                                                                                             </v>
          </cell>
          <cell r="C11732" t="str">
            <v xml:space="preserve">H     </v>
          </cell>
          <cell r="D11732">
            <v>26.89</v>
          </cell>
        </row>
        <row r="11733">
          <cell r="A11733">
            <v>41092</v>
          </cell>
          <cell r="B11733" t="str">
            <v xml:space="preserve">TECNICO EM SONDAGEM (MENSALISTA)                                                                                                                                                                                                                                                                                                                                                                                                                                                                          </v>
          </cell>
          <cell r="C11733" t="str">
            <v xml:space="preserve">MES   </v>
          </cell>
          <cell r="D11733">
            <v>4707.7</v>
          </cell>
        </row>
        <row r="11734">
          <cell r="A11734">
            <v>37712</v>
          </cell>
          <cell r="B11734" t="str">
            <v xml:space="preserve">TELA ARAME GALVANIZADO REVESTIDO COM POLIMERO, MALHA HEXAGONAL DUPLA TORCAO, 8 X 10 CM (ZN/AL REVESTIDO COM POLIMERO), FIO *2,4* MM                                                                                                                                                                                                                                                                                                                                                                       </v>
          </cell>
          <cell r="C11734" t="str">
            <v xml:space="preserve">M2    </v>
          </cell>
          <cell r="D11734">
            <v>58.04</v>
          </cell>
        </row>
        <row r="11735">
          <cell r="A11735">
            <v>34558</v>
          </cell>
          <cell r="B11735" t="str">
            <v xml:space="preserve">TELA DE ACO SOLDADA GALVANIZADA/ZINCADA PARA ALVENARIA, FIO D = *1,20 A 1,70* MM, MALHA 15 X 15 MM, (C X L) *50 X 10,5* CM                                                                                                                                                                                                                                                                                                                                                                                </v>
          </cell>
          <cell r="C11735" t="str">
            <v xml:space="preserve">M     </v>
          </cell>
          <cell r="D11735">
            <v>2.84</v>
          </cell>
        </row>
        <row r="11736">
          <cell r="A11736">
            <v>34547</v>
          </cell>
          <cell r="B11736" t="str">
            <v xml:space="preserve">TELA DE ACO SOLDADA GALVANIZADA/ZINCADA PARA ALVENARIA, FIO D = *1,20 A 1,70* MM, MALHA 15 X 15 MM, (C X L) *50 X 12* CM                                                                                                                                                                                                                                                                                                                                                                                  </v>
          </cell>
          <cell r="C11736" t="str">
            <v xml:space="preserve">M     </v>
          </cell>
          <cell r="D11736">
            <v>3.5</v>
          </cell>
        </row>
        <row r="11737">
          <cell r="A11737">
            <v>34548</v>
          </cell>
          <cell r="B11737" t="str">
            <v xml:space="preserve">TELA DE ACO SOLDADA GALVANIZADA/ZINCADA PARA ALVENARIA, FIO D = *1,20 A 1,70* MM, MALHA 15 X 15 MM, (C X L) *50 X 17,5* CM                                                                                                                                                                                                                                                                                                                                                                                </v>
          </cell>
          <cell r="C11737" t="str">
            <v xml:space="preserve">M     </v>
          </cell>
          <cell r="D11737">
            <v>5.74</v>
          </cell>
        </row>
        <row r="11738">
          <cell r="A11738">
            <v>34550</v>
          </cell>
          <cell r="B11738" t="str">
            <v xml:space="preserve">TELA DE ACO SOLDADA GALVANIZADA/ZINCADA PARA ALVENARIA, FIO D = *1,20 A 1,70* MM, MALHA 15 X 15 MM, (C X L) *50 X 6* CM                                                                                                                                                                                                                                                                                                                                                                                   </v>
          </cell>
          <cell r="C11738" t="str">
            <v xml:space="preserve">M     </v>
          </cell>
          <cell r="D11738">
            <v>1.51</v>
          </cell>
        </row>
        <row r="11739">
          <cell r="A11739">
            <v>34557</v>
          </cell>
          <cell r="B11739" t="str">
            <v xml:space="preserve">TELA DE ACO SOLDADA GALVANIZADA/ZINCADA PARA ALVENARIA, FIO D = *1,20 A 1,70* MM, MALHA 15 X 15 MM, (C X L) *50 X 7,5* CM                                                                                                                                                                                                                                                                                                                                                                                 </v>
          </cell>
          <cell r="C11739" t="str">
            <v xml:space="preserve">M     </v>
          </cell>
          <cell r="D11739">
            <v>2.21</v>
          </cell>
        </row>
        <row r="11740">
          <cell r="A11740">
            <v>37411</v>
          </cell>
          <cell r="B11740" t="str">
            <v xml:space="preserve">TELA DE ACO SOLDADA GALVANIZADA/ZINCADA PARA ALVENARIA, FIO D = *1,24 MM, MALHA 25 X 25 MM                                                                                                                                                                                                                                                                                                                                                                                                                </v>
          </cell>
          <cell r="C11740" t="str">
            <v xml:space="preserve">M2    </v>
          </cell>
          <cell r="D11740">
            <v>16.2</v>
          </cell>
        </row>
        <row r="11741">
          <cell r="A11741">
            <v>39508</v>
          </cell>
          <cell r="B11741" t="str">
            <v xml:space="preserve">TELA DE ACO SOLDADA NERVURADA, CA-60, L-159, (1,69 KG/M2), DIAMETRO DO FIO = 4,5 MM, LARGURA = 2,45 M, ESPACAMENTO DA MALHA = 30 X 10 CM                                                                                                                                                                                                                                                                                                                                                                  </v>
          </cell>
          <cell r="C11741" t="str">
            <v xml:space="preserve">M2    </v>
          </cell>
          <cell r="D11741">
            <v>9.1</v>
          </cell>
        </row>
        <row r="11742">
          <cell r="A11742">
            <v>39507</v>
          </cell>
          <cell r="B11742" t="str">
            <v xml:space="preserve">TELA DE ACO SOLDADA NERVURADA, CA-60, Q-113, (1,8 KG/M2), DIAMETRO DO FIO = 3,8 MM, LARGURA = 2,45 M, ESPACAMENTO DA MALHA = 10 X 10 CM                                                                                                                                                                                                                                                                                                                                                                   </v>
          </cell>
          <cell r="C11742" t="str">
            <v xml:space="preserve">M2    </v>
          </cell>
          <cell r="D11742">
            <v>13.57</v>
          </cell>
        </row>
        <row r="11743">
          <cell r="A11743">
            <v>7155</v>
          </cell>
          <cell r="B11743" t="str">
            <v xml:space="preserve">TELA DE ACO SOLDADA NERVURADA, CA-60, Q-138, (2,20 KG/M2), DIAMETRO DO FIO = 4,2 MM, LARGURA = 2,45 M, ESPACAMENTO DA MALHA = 10 X 10 CM                                                                                                                                                                                                                                                                                                                                                                  </v>
          </cell>
          <cell r="C11743" t="str">
            <v xml:space="preserve">M2    </v>
          </cell>
          <cell r="D11743">
            <v>17.420000000000002</v>
          </cell>
        </row>
        <row r="11744">
          <cell r="A11744">
            <v>42406</v>
          </cell>
          <cell r="B11744" t="str">
            <v xml:space="preserve">TELA DE ACO SOLDADA NERVURADA, CA-60, Q-159, (2,52 KG/M2), DIAMETRO DO FIO = 4,5 MM, LARGURA = 2,45 M, ESPACAMENTO DA MALHA = 10 X 10 CM                                                                                                                                                                                                                                                                                                                                                                  </v>
          </cell>
          <cell r="C11744" t="str">
            <v xml:space="preserve">M2    </v>
          </cell>
          <cell r="D11744">
            <v>19.98</v>
          </cell>
        </row>
        <row r="11745">
          <cell r="A11745">
            <v>7156</v>
          </cell>
          <cell r="B11745" t="str">
            <v xml:space="preserve">TELA DE ACO SOLDADA NERVURADA, CA-60, Q-196, (3,11 KG/M2), DIAMETRO DO FIO = 5,0 MM, LARGURA = 2,45 M, ESPACAMENTO DA MALHA = 10 X 10 CM                                                                                                                                                                                                                                                                                                                                                                  </v>
          </cell>
          <cell r="C11745" t="str">
            <v xml:space="preserve">M2    </v>
          </cell>
          <cell r="D11745">
            <v>25</v>
          </cell>
        </row>
        <row r="11746">
          <cell r="A11746">
            <v>43127</v>
          </cell>
          <cell r="B11746" t="str">
            <v xml:space="preserve">TELA DE ACO SOLDADA NERVURADA, CA-60, Q-283 (4,48 KG/M2), DIAMETRO DO FIO = 6,0 MM, LARGURA = 2,45 X 6,00 M DE COMPRIMENTO, ESPACAMENTO DA MALHA = 10 X 10 CM                                                                                                                                                                                                                                                                                                                                             </v>
          </cell>
          <cell r="C11746" t="str">
            <v xml:space="preserve">M2    </v>
          </cell>
          <cell r="D11746">
            <v>35.78</v>
          </cell>
        </row>
        <row r="11747">
          <cell r="A11747">
            <v>10917</v>
          </cell>
          <cell r="B11747" t="str">
            <v xml:space="preserve">TELA DE ACO SOLDADA NERVURADA, CA-60, Q-61, (0,97 KG/M2), DIAMETRO DO FIO = 3,4 MM, LARGURA = 2,45 M, ESPACAMENTO DA MALHA = 15 X 15 CM                                                                                                                                                                                                                                                                                                                                                                   </v>
          </cell>
          <cell r="C11747" t="str">
            <v xml:space="preserve">M2    </v>
          </cell>
          <cell r="D11747">
            <v>7.55</v>
          </cell>
        </row>
        <row r="11748">
          <cell r="A11748">
            <v>21141</v>
          </cell>
          <cell r="B11748" t="str">
            <v xml:space="preserve">TELA DE ACO SOLDADA NERVURADA, CA-60, Q-92, (1,48 KG/M2), DIAMETRO DO FIO = 4,2 MM, LARGURA = 2,45 X 60 M DE COMPRIMENTO, ESPACAMENTO DA MALHA = 15 X 15 CM                                                                                                                                                                                                                                                                                                                                               </v>
          </cell>
          <cell r="C11748" t="str">
            <v xml:space="preserve">M2    </v>
          </cell>
          <cell r="D11748">
            <v>11.69</v>
          </cell>
        </row>
        <row r="11749">
          <cell r="A11749">
            <v>39509</v>
          </cell>
          <cell r="B11749" t="str">
            <v xml:space="preserve">TELA DE ACO SOLDADA NERVURADA, CA-60, T-196, (2,11 KG/M2), DIAMETRO DO FIO = 5,0 MM, LARGURA = 2,45 M, ESPACAMENTO DA MALHA = 30 X 10 CM                                                                                                                                                                                                                                                                                                                                                                  </v>
          </cell>
          <cell r="C11749" t="str">
            <v xml:space="preserve">M2    </v>
          </cell>
          <cell r="D11749">
            <v>11.24</v>
          </cell>
        </row>
        <row r="11750">
          <cell r="A11750">
            <v>44529</v>
          </cell>
          <cell r="B11750" t="str">
            <v xml:space="preserve">TELA DE ANIAGEM ( JUTA)                                                                                                                                                                                                                                                                                                                                                                                                                                                                                   </v>
          </cell>
          <cell r="C11750" t="str">
            <v xml:space="preserve">M2    </v>
          </cell>
          <cell r="D11750">
            <v>22.55</v>
          </cell>
        </row>
        <row r="11751">
          <cell r="A11751">
            <v>7167</v>
          </cell>
          <cell r="B11751" t="str">
            <v xml:space="preserve">TELA DE ARAME GALVANIZADA QUADRANGULAR / LOSANGULAR, FIO 2,11 MM (14 BWG), MALHA 5 X 5 CM, H = 2 M                                                                                                                                                                                                                                                                                                                                                                                                        </v>
          </cell>
          <cell r="C11751" t="str">
            <v xml:space="preserve">M2    </v>
          </cell>
          <cell r="D11751">
            <v>24.88</v>
          </cell>
        </row>
        <row r="11752">
          <cell r="A11752">
            <v>10928</v>
          </cell>
          <cell r="B11752" t="str">
            <v xml:space="preserve">TELA DE ARAME GALVANIZADA QUADRANGULAR / LOSANGULAR, FIO 2,11 MM (14 BWG), MALHA 8 X 8 CM, H = 2 M                                                                                                                                                                                                                                                                                                                                                                                                        </v>
          </cell>
          <cell r="C11752" t="str">
            <v xml:space="preserve">M2    </v>
          </cell>
          <cell r="D11752">
            <v>14.3</v>
          </cell>
        </row>
        <row r="11753">
          <cell r="A11753">
            <v>10933</v>
          </cell>
          <cell r="B11753" t="str">
            <v xml:space="preserve">TELA DE ARAME GALVANIZADA QUADRANGULAR / LOSANGULAR, FIO 2,77 MM (12 BWG), MALHA 10 X 10 CM, H = 2 M                                                                                                                                                                                                                                                                                                                                                                                                      </v>
          </cell>
          <cell r="C11753" t="str">
            <v xml:space="preserve">M2    </v>
          </cell>
          <cell r="D11753">
            <v>21.57</v>
          </cell>
        </row>
        <row r="11754">
          <cell r="A11754">
            <v>7158</v>
          </cell>
          <cell r="B11754" t="str">
            <v xml:space="preserve">TELA DE ARAME GALVANIZADA QUADRANGULAR / LOSANGULAR, FIO 2,77 MM (12 BWG), MALHA 5 X 5 CM, H = 2 M                                                                                                                                                                                                                                                                                                                                                                                                        </v>
          </cell>
          <cell r="C11754" t="str">
            <v xml:space="preserve">M2    </v>
          </cell>
          <cell r="D11754">
            <v>36.58</v>
          </cell>
        </row>
        <row r="11755">
          <cell r="A11755">
            <v>10927</v>
          </cell>
          <cell r="B11755" t="str">
            <v xml:space="preserve">TELA DE ARAME GALVANIZADA QUADRANGULAR / LOSANGULAR, FIO 2,77 MM (12 BWG), MALHA 8 X 8 CM, H = 2 M                                                                                                                                                                                                                                                                                                                                                                                                        </v>
          </cell>
          <cell r="C11755" t="str">
            <v xml:space="preserve">M2    </v>
          </cell>
          <cell r="D11755">
            <v>23.39</v>
          </cell>
        </row>
        <row r="11756">
          <cell r="A11756">
            <v>7162</v>
          </cell>
          <cell r="B11756" t="str">
            <v xml:space="preserve">TELA DE ARAME GALVANIZADA QUADRANGULAR / LOSANGULAR, FIO 3,4 MM (10 BWG), MALHA 5 X 5 CM, H = 2 M                                                                                                                                                                                                                                                                                                                                                                                                         </v>
          </cell>
          <cell r="C11756" t="str">
            <v xml:space="preserve">M2    </v>
          </cell>
          <cell r="D11756">
            <v>57.24</v>
          </cell>
        </row>
        <row r="11757">
          <cell r="A11757">
            <v>10932</v>
          </cell>
          <cell r="B11757" t="str">
            <v xml:space="preserve">TELA DE ARAME GALVANIZADA QUADRANGULAR / LOSANGULAR, FIO 4,19 MM (8 BWG), MALHA 5 X 5 CM, H = 2 M                                                                                                                                                                                                                                                                                                                                                                                                         </v>
          </cell>
          <cell r="C11757" t="str">
            <v xml:space="preserve">M2    </v>
          </cell>
          <cell r="D11757">
            <v>99.56</v>
          </cell>
        </row>
        <row r="11758">
          <cell r="A11758">
            <v>10937</v>
          </cell>
          <cell r="B11758" t="str">
            <v xml:space="preserve">TELA DE ARAME GALVANIZADA REVESTIDA EM PVC, QUADRANGULAR / LOSANGULAR, FIO 2,11 MM (14 BWG), BITOLA FINAL = *2,8* MM, MALHA *8 X 8* CM, H = 2 M                                                                                                                                                                                                                                                                                                                                                           </v>
          </cell>
          <cell r="C11758" t="str">
            <v xml:space="preserve">M2    </v>
          </cell>
          <cell r="D11758">
            <v>25.59</v>
          </cell>
        </row>
        <row r="11759">
          <cell r="A11759">
            <v>10935</v>
          </cell>
          <cell r="B11759" t="str">
            <v xml:space="preserve">TELA DE ARAME GALVANIZADA REVESTIDA EM PVC, QUADRANGULAR / LOSANGULAR, FIO 2,77 MM (12 BWG), BITOLA FINAL = *3,8* MM, MALHA 7,5 X 7,5 CM, H = 2 M                                                                                                                                                                                                                                                                                                                                                         </v>
          </cell>
          <cell r="C11759" t="str">
            <v xml:space="preserve">M2    </v>
          </cell>
          <cell r="D11759">
            <v>44.38</v>
          </cell>
        </row>
        <row r="11760">
          <cell r="A11760">
            <v>10931</v>
          </cell>
          <cell r="B11760" t="str">
            <v xml:space="preserve">TELA DE ARAME GALVANIZADA, HEXAGONAL, FIO 0,56 MM (24 BWG), MALHA 1/2", H = 1 M                                                                                                                                                                                                                                                                                                                                                                                                                           </v>
          </cell>
          <cell r="C11760" t="str">
            <v xml:space="preserve">M2    </v>
          </cell>
          <cell r="D11760">
            <v>12.48</v>
          </cell>
        </row>
        <row r="11761">
          <cell r="A11761">
            <v>7164</v>
          </cell>
          <cell r="B11761" t="str">
            <v xml:space="preserve">TELA DE ARAME ONDULADA, FIO *2,77* MM (12 BWG), MALHA 5 X 5 CM, H = 2 M                                                                                                                                                                                                                                                                                                                                                                                                                                   </v>
          </cell>
          <cell r="C11761" t="str">
            <v xml:space="preserve">M2    </v>
          </cell>
          <cell r="D11761">
            <v>41.31</v>
          </cell>
        </row>
        <row r="11762">
          <cell r="A11762">
            <v>36887</v>
          </cell>
          <cell r="B11762" t="str">
            <v xml:space="preserve">TELA DE FIBRA DE VIDRO, ACABAMENTO ANTI-ALCALINO, MALHA 10 X 10 MM                                                                                                                                                                                                                                                                                                                                                                                                                                        </v>
          </cell>
          <cell r="C11762" t="str">
            <v xml:space="preserve">M2    </v>
          </cell>
          <cell r="D11762">
            <v>8.83</v>
          </cell>
        </row>
        <row r="11763">
          <cell r="A11763">
            <v>34630</v>
          </cell>
          <cell r="B11763" t="str">
            <v xml:space="preserve">TELA EM MALHA HEXAGONAL DE DUPLA TORCAO 8 X 10 CM (ZN/AL REVESTIDO COM POLIMERO), FIO 2,7 MM, COM GEOMANTA OU BIOMANTA, DIMENSOES 4,0 X 2,0 X 0,6 M, COM INCLINACAO DE 70 GRAUS, PARA SOLO REFORCADO                                                                                                                                                                                                                                                                                                      </v>
          </cell>
          <cell r="C11763" t="str">
            <v xml:space="preserve">UN    </v>
          </cell>
          <cell r="D11763">
            <v>943.31</v>
          </cell>
        </row>
        <row r="11764">
          <cell r="A11764">
            <v>7161</v>
          </cell>
          <cell r="B11764" t="str">
            <v xml:space="preserve">TELA EM METAL PARA ESTUQUE (DEPLOYE)                                                                                                                                                                                                                                                                                                                                                                                                                                                                      </v>
          </cell>
          <cell r="C11764" t="str">
            <v xml:space="preserve">M2    </v>
          </cell>
          <cell r="D11764">
            <v>5.14</v>
          </cell>
        </row>
        <row r="11765">
          <cell r="A11765">
            <v>7170</v>
          </cell>
          <cell r="B11765" t="str">
            <v xml:space="preserve">TELA FACHADEIRA EM POLIETILENO, ROLO DE 3 X 100 M (L X C), COR BRANCA, SEM LOGOMARCA - PARA PROTECAO DE OBRAS                                                                                                                                                                                                                                                                                                                                                                                             </v>
          </cell>
          <cell r="C11765" t="str">
            <v xml:space="preserve">M2    </v>
          </cell>
          <cell r="D11765">
            <v>2.13</v>
          </cell>
        </row>
        <row r="11766">
          <cell r="A11766">
            <v>37524</v>
          </cell>
          <cell r="B11766" t="str">
            <v xml:space="preserve">TELA PLASTICA LARANJA, TIPO TAPUME PARA SINALIZACAO, MALHA RETANGULAR, ROLO 1.20 X 50 M (L X C)                                                                                                                                                                                                                                                                                                                                                                                                           </v>
          </cell>
          <cell r="C11766" t="str">
            <v xml:space="preserve">M     </v>
          </cell>
          <cell r="D11766">
            <v>1.95</v>
          </cell>
        </row>
        <row r="11767">
          <cell r="A11767">
            <v>37525</v>
          </cell>
          <cell r="B11767" t="str">
            <v xml:space="preserve">TELA PLASTICA TECIDA LISTRADA BRANCA E LARANJA, TIPO GUARDA CORPO, EM POLIETILENO MONOFILADO, ROLO 1,20 X 50 M (L X C)                                                                                                                                                                                                                                                                                                                                                                                    </v>
          </cell>
          <cell r="C11767" t="str">
            <v xml:space="preserve">M     </v>
          </cell>
          <cell r="D11767">
            <v>2.66</v>
          </cell>
        </row>
        <row r="11768">
          <cell r="A11768">
            <v>36789</v>
          </cell>
          <cell r="B11768" t="str">
            <v xml:space="preserve">TELHA CERAMICA TIPO AMERICANA, COMPRIMENTO DE *45* CM, RENDIMENTO DE *12* TELHAS/M2                                                                                                                                                                                                                                                                                                                                                                                                                       </v>
          </cell>
          <cell r="C11768" t="str">
            <v xml:space="preserve">UN    </v>
          </cell>
          <cell r="D11768">
            <v>3.77</v>
          </cell>
        </row>
        <row r="11769">
          <cell r="A11769">
            <v>7173</v>
          </cell>
          <cell r="B11769" t="str">
            <v xml:space="preserve">TELHA DE BARRO / CERAMICA, NAO ESMALTADA, TIPO COLONIAL, CANAL, PLAN, PAULISTA, COMPRIMENTO DE *44 A 50* CM, RENDIMENTO DE COBERTURA DE *26* TELHAS/M2                                                                                                                                                                                                                                                                                                                                                    </v>
          </cell>
          <cell r="C11769" t="str">
            <v xml:space="preserve">MIL   </v>
          </cell>
          <cell r="D11769">
            <v>2435</v>
          </cell>
        </row>
        <row r="11770">
          <cell r="A11770">
            <v>7175</v>
          </cell>
          <cell r="B11770" t="str">
            <v xml:space="preserve">TELHA DE BARRO / CERAMICA, NAO ESMALTADA, TIPO ROMANA, AMERICANA, PORTUGUESA, FRANCESA, COMPRIMENTO DE *41* CM, RENDIMENTO DE *16* TELHAS/M2                                                                                                                                                                                                                                                                                                                                                              </v>
          </cell>
          <cell r="C11770" t="str">
            <v xml:space="preserve">UN    </v>
          </cell>
          <cell r="D11770">
            <v>2.75</v>
          </cell>
        </row>
        <row r="11771">
          <cell r="A11771">
            <v>40741</v>
          </cell>
          <cell r="B11771" t="str">
            <v xml:space="preserve">TELHA DE CONCRETO TIPO CLASSICA, COR CINZA, COMPRIMENTO DE *42* CM, RENDIMENTO DE *10* TELHAS/M2                                                                                                                                                                                                                                                                                                                                                                                                          </v>
          </cell>
          <cell r="C11771" t="str">
            <v xml:space="preserve">UN    </v>
          </cell>
          <cell r="D11771">
            <v>3.03</v>
          </cell>
        </row>
        <row r="11772">
          <cell r="A11772">
            <v>7184</v>
          </cell>
          <cell r="B11772" t="str">
            <v xml:space="preserve">TELHA DE FIBRA DE VIDRO ONDULADA INCOLOR, E = 0,6 MM, DE *0,50 X 2,44* M                                                                                                                                                                                                                                                                                                                                                                                                                                  </v>
          </cell>
          <cell r="C11772" t="str">
            <v xml:space="preserve">M2    </v>
          </cell>
          <cell r="D11772">
            <v>52.54</v>
          </cell>
        </row>
        <row r="11773">
          <cell r="A11773">
            <v>34458</v>
          </cell>
          <cell r="B11773" t="str">
            <v xml:space="preserve">TELHA DE FIBROCIMENTO E = 6 MM, DE 3,00 X 1,06 M (SEM AMIANTO)                                                                                                                                                                                                                                                                                                                                                                                                                                            </v>
          </cell>
          <cell r="C11773" t="str">
            <v xml:space="preserve">UN    </v>
          </cell>
          <cell r="D11773">
            <v>136.01</v>
          </cell>
        </row>
        <row r="11774">
          <cell r="A11774">
            <v>34464</v>
          </cell>
          <cell r="B11774" t="str">
            <v xml:space="preserve">TELHA DE FIBROCIMENTO E = 6 MM, DE 4,10 X 1,06 M (SEM AMIANTO)                                                                                                                                                                                                                                                                                                                                                                                                                                            </v>
          </cell>
          <cell r="C11774" t="str">
            <v xml:space="preserve">UN    </v>
          </cell>
          <cell r="D11774">
            <v>202.45</v>
          </cell>
        </row>
        <row r="11775">
          <cell r="A11775">
            <v>34468</v>
          </cell>
          <cell r="B11775" t="str">
            <v xml:space="preserve">TELHA DE FIBROCIMENTO E = 6 MM, DE 4,60 X 1,06 M (SEM AMIANTO)                                                                                                                                                                                                                                                                                                                                                                                                                                            </v>
          </cell>
          <cell r="C11775" t="str">
            <v xml:space="preserve">UN    </v>
          </cell>
          <cell r="D11775">
            <v>255.24</v>
          </cell>
        </row>
        <row r="11776">
          <cell r="A11776">
            <v>34473</v>
          </cell>
          <cell r="B11776" t="str">
            <v xml:space="preserve">TELHA DE FIBROCIMENTO E = 8 MM, DE 3,00 X 1,06 M (SEM AMIANTO)                                                                                                                                                                                                                                                                                                                                                                                                                                            </v>
          </cell>
          <cell r="C11776" t="str">
            <v xml:space="preserve">UN    </v>
          </cell>
          <cell r="D11776">
            <v>154.83000000000001</v>
          </cell>
        </row>
        <row r="11777">
          <cell r="A11777">
            <v>34480</v>
          </cell>
          <cell r="B11777" t="str">
            <v xml:space="preserve">TELHA DE FIBROCIMENTO E = 8 MM, DE 4,10 X 1,06 M (SEM AMIANTO)                                                                                                                                                                                                                                                                                                                                                                                                                                            </v>
          </cell>
          <cell r="C11777" t="str">
            <v xml:space="preserve">UN    </v>
          </cell>
          <cell r="D11777">
            <v>286.13</v>
          </cell>
        </row>
        <row r="11778">
          <cell r="A11778">
            <v>34486</v>
          </cell>
          <cell r="B11778" t="str">
            <v xml:space="preserve">TELHA DE FIBROCIMENTO E = 8 MM, DE 4,60 X 1,06 M (SEM AMIANTO)                                                                                                                                                                                                                                                                                                                                                                                                                                            </v>
          </cell>
          <cell r="C11778" t="str">
            <v xml:space="preserve">UN    </v>
          </cell>
          <cell r="D11778">
            <v>338.77</v>
          </cell>
        </row>
        <row r="11779">
          <cell r="A11779">
            <v>7190</v>
          </cell>
          <cell r="B11779" t="str">
            <v xml:space="preserve">TELHA DE FIBROCIMENTO ONDULADA E = 4 MM, DE 1,22 X 0,50 M (SEM AMIANTO)                                                                                                                                                                                                                                                                                                                                                                                                                                   </v>
          </cell>
          <cell r="C11779" t="str">
            <v xml:space="preserve">UN    </v>
          </cell>
          <cell r="D11779">
            <v>11.31</v>
          </cell>
        </row>
        <row r="11780">
          <cell r="A11780">
            <v>34417</v>
          </cell>
          <cell r="B11780" t="str">
            <v xml:space="preserve">TELHA DE FIBROCIMENTO ONDULADA E = 4 MM, DE 2,13 X 0,50 M (SEM AMIANTO)                                                                                                                                                                                                                                                                                                                                                                                                                                   </v>
          </cell>
          <cell r="C11780" t="str">
            <v xml:space="preserve">UN    </v>
          </cell>
          <cell r="D11780">
            <v>18.100000000000001</v>
          </cell>
        </row>
        <row r="11781">
          <cell r="A11781">
            <v>7213</v>
          </cell>
          <cell r="B11781" t="str">
            <v xml:space="preserve">TELHA DE FIBROCIMENTO ONDULADA E = 4 MM, DE 2,44 X 0,50 M (SEM AMIANTO)                                                                                                                                                                                                                                                                                                                                                                                                                                   </v>
          </cell>
          <cell r="C11781" t="str">
            <v xml:space="preserve">M2    </v>
          </cell>
          <cell r="D11781">
            <v>16.600000000000001</v>
          </cell>
        </row>
        <row r="11782">
          <cell r="A11782">
            <v>7195</v>
          </cell>
          <cell r="B11782" t="str">
            <v xml:space="preserve">TELHA DE FIBROCIMENTO ONDULADA E = 6 MM, DE 1,53 X 1,10 M (SEM AMIANTO)                                                                                                                                                                                                                                                                                                                                                                                                                                   </v>
          </cell>
          <cell r="C11782" t="str">
            <v xml:space="preserve">UN    </v>
          </cell>
          <cell r="D11782">
            <v>48.73</v>
          </cell>
        </row>
        <row r="11783">
          <cell r="A11783">
            <v>7186</v>
          </cell>
          <cell r="B11783" t="str">
            <v xml:space="preserve">TELHA DE FIBROCIMENTO ONDULADA E = 6 MM, DE 1,83 X 1,10 M (SEM AMIANTO)                                                                                                                                                                                                                                                                                                                                                                                                                                   </v>
          </cell>
          <cell r="C11783" t="str">
            <v xml:space="preserve">UN    </v>
          </cell>
          <cell r="D11783">
            <v>53.09</v>
          </cell>
        </row>
        <row r="11784">
          <cell r="A11784">
            <v>7194</v>
          </cell>
          <cell r="B11784" t="str">
            <v xml:space="preserve">TELHA DE FIBROCIMENTO ONDULADA E = 6 MM, DE 2,44 X 1,10 M (SEM AMIANTO)                                                                                                                                                                                                                                                                                                                                                                                                                                   </v>
          </cell>
          <cell r="C11784" t="str">
            <v xml:space="preserve">M2    </v>
          </cell>
          <cell r="D11784">
            <v>24.48</v>
          </cell>
        </row>
        <row r="11785">
          <cell r="A11785">
            <v>7197</v>
          </cell>
          <cell r="B11785" t="str">
            <v xml:space="preserve">TELHA DE FIBROCIMENTO ONDULADA E = 6 MM, DE 3,66 X 1,10 M (SEM AMIANTO)                                                                                                                                                                                                                                                                                                                                                                                                                                   </v>
          </cell>
          <cell r="C11785" t="str">
            <v xml:space="preserve">UN    </v>
          </cell>
          <cell r="D11785">
            <v>103.31</v>
          </cell>
        </row>
        <row r="11786">
          <cell r="A11786">
            <v>7192</v>
          </cell>
          <cell r="B11786" t="str">
            <v xml:space="preserve">TELHA DE FIBROCIMENTO ONDULADA E = 8 MM, DE 1,53 X 1,10 M (SEM AMIANTO)                                                                                                                                                                                                                                                                                                                                                                                                                                   </v>
          </cell>
          <cell r="C11786" t="str">
            <v xml:space="preserve">UN    </v>
          </cell>
          <cell r="D11786">
            <v>92.56</v>
          </cell>
        </row>
        <row r="11787">
          <cell r="A11787">
            <v>7193</v>
          </cell>
          <cell r="B11787" t="str">
            <v xml:space="preserve">TELHA DE FIBROCIMENTO ONDULADA E = 8 MM, DE 1,83 X 1,10 M (SEM AMIANTO)                                                                                                                                                                                                                                                                                                                                                                                                                                   </v>
          </cell>
          <cell r="C11787" t="str">
            <v xml:space="preserve">UN    </v>
          </cell>
          <cell r="D11787">
            <v>104.21</v>
          </cell>
        </row>
        <row r="11788">
          <cell r="A11788">
            <v>7189</v>
          </cell>
          <cell r="B11788" t="str">
            <v xml:space="preserve">TELHA DE FIBROCIMENTO ONDULADA E = 8 MM, DE 2,44 X 1,10 M (SEM AMIANTO)                                                                                                                                                                                                                                                                                                                                                                                                                                   </v>
          </cell>
          <cell r="C11788" t="str">
            <v xml:space="preserve">UN    </v>
          </cell>
          <cell r="D11788">
            <v>121.1</v>
          </cell>
        </row>
        <row r="11789">
          <cell r="A11789">
            <v>34402</v>
          </cell>
          <cell r="B11789" t="str">
            <v xml:space="preserve">TELHA DE FIBROCIMENTO ONDULADA E = 8 MM, DE 3,66 X 1,10 M (SEM AMIANTO)                                                                                                                                                                                                                                                                                                                                                                                                                                   </v>
          </cell>
          <cell r="C11789" t="str">
            <v xml:space="preserve">UN    </v>
          </cell>
          <cell r="D11789">
            <v>170.97</v>
          </cell>
        </row>
        <row r="11790">
          <cell r="A11790">
            <v>7245</v>
          </cell>
          <cell r="B11790" t="str">
            <v xml:space="preserve">TELHA DE VIDRO TIPO FRANCESA, *39 X 23* CM                                                                                                                                                                                                                                                                                                                                                                                                                                                                </v>
          </cell>
          <cell r="C11790" t="str">
            <v xml:space="preserve">UN    </v>
          </cell>
          <cell r="D11790">
            <v>38.28</v>
          </cell>
        </row>
        <row r="11791">
          <cell r="A11791">
            <v>34425</v>
          </cell>
          <cell r="B11791" t="str">
            <v xml:space="preserve">TELHA ESTRUTURAL DE FIBROCIMENTO 1 ABA, DE 0,52 X 2,00 M (SEM AMIANTO)                                                                                                                                                                                                                                                                                                                                                                                                                                    </v>
          </cell>
          <cell r="C11791" t="str">
            <v xml:space="preserve">UN    </v>
          </cell>
          <cell r="D11791">
            <v>109.83</v>
          </cell>
        </row>
        <row r="11792">
          <cell r="A11792">
            <v>7223</v>
          </cell>
          <cell r="B11792" t="str">
            <v xml:space="preserve">TELHA ESTRUTURAL DE FIBROCIMENTO 1 ABA, DE 0,52 X 2,50 M (SEM AMIANTO)                                                                                                                                                                                                                                                                                                                                                                                                                                    </v>
          </cell>
          <cell r="C11792" t="str">
            <v xml:space="preserve">UN    </v>
          </cell>
          <cell r="D11792">
            <v>122.39</v>
          </cell>
        </row>
        <row r="11793">
          <cell r="A11793">
            <v>7234</v>
          </cell>
          <cell r="B11793" t="str">
            <v xml:space="preserve">TELHA ESTRUTURAL DE FIBROCIMENTO 1 ABA, DE 0,52 X 3,60 M (SEM AMIANTO)                                                                                                                                                                                                                                                                                                                                                                                                                                    </v>
          </cell>
          <cell r="C11793" t="str">
            <v xml:space="preserve">UN    </v>
          </cell>
          <cell r="D11793">
            <v>184.69</v>
          </cell>
        </row>
        <row r="11794">
          <cell r="A11794">
            <v>7224</v>
          </cell>
          <cell r="B11794" t="str">
            <v xml:space="preserve">TELHA ESTRUTURAL DE FIBROCIMENTO 1 ABA, DE 0,52 X 4,00 M (SEM AMIANTO)                                                                                                                                                                                                                                                                                                                                                                                                                                    </v>
          </cell>
          <cell r="C11794" t="str">
            <v xml:space="preserve">UN    </v>
          </cell>
          <cell r="D11794">
            <v>225</v>
          </cell>
        </row>
        <row r="11795">
          <cell r="A11795">
            <v>7225</v>
          </cell>
          <cell r="B11795" t="str">
            <v xml:space="preserve">TELHA ESTRUTURAL DE FIBROCIMENTO 1 ABA, DE 0,52 X 5,00 M (SEM AMIANTO)                                                                                                                                                                                                                                                                                                                                                                                                                                    </v>
          </cell>
          <cell r="C11795" t="str">
            <v xml:space="preserve">UN    </v>
          </cell>
          <cell r="D11795">
            <v>241.26</v>
          </cell>
        </row>
        <row r="11796">
          <cell r="A11796">
            <v>7226</v>
          </cell>
          <cell r="B11796" t="str">
            <v xml:space="preserve">TELHA ESTRUTURAL DE FIBROCIMENTO 1 ABA, DE 0,52 X 5,50 M (SEM AMIANTO)                                                                                                                                                                                                                                                                                                                                                                                                                                    </v>
          </cell>
          <cell r="C11796" t="str">
            <v xml:space="preserve">UN    </v>
          </cell>
          <cell r="D11796">
            <v>257.45999999999998</v>
          </cell>
        </row>
        <row r="11797">
          <cell r="A11797">
            <v>7227</v>
          </cell>
          <cell r="B11797" t="str">
            <v xml:space="preserve">TELHA ESTRUTURAL DE FIBROCIMENTO 1 ABA, DE 0,52 X 6,50 M (SEM AMIANTO)                                                                                                                                                                                                                                                                                                                                                                                                                                    </v>
          </cell>
          <cell r="C11797" t="str">
            <v xml:space="preserve">UN    </v>
          </cell>
          <cell r="D11797">
            <v>293.06</v>
          </cell>
        </row>
        <row r="11798">
          <cell r="A11798">
            <v>7212</v>
          </cell>
          <cell r="B11798" t="str">
            <v xml:space="preserve">TELHA ESTRUTURAL DE FIBROCIMENTO 1 ABA, DE 0,52 X 7,20 M (SEM AMIANTO)                                                                                                                                                                                                                                                                                                                                                                                                                                    </v>
          </cell>
          <cell r="C11798" t="str">
            <v xml:space="preserve">UN    </v>
          </cell>
          <cell r="D11798">
            <v>322</v>
          </cell>
        </row>
        <row r="11799">
          <cell r="A11799">
            <v>7229</v>
          </cell>
          <cell r="B11799" t="str">
            <v xml:space="preserve">TELHA ESTRUTURAL DE FIBROCIMENTO 2 ABAS, DE 1,00 X 3,00 M (SEM AMIANTO)                                                                                                                                                                                                                                                                                                                                                                                                                                   </v>
          </cell>
          <cell r="C11799" t="str">
            <v xml:space="preserve">UN    </v>
          </cell>
          <cell r="D11799">
            <v>204.1</v>
          </cell>
        </row>
        <row r="11800">
          <cell r="A11800">
            <v>7230</v>
          </cell>
          <cell r="B11800" t="str">
            <v xml:space="preserve">TELHA ESTRUTURAL DE FIBROCIMENTO 2 ABAS, DE 1,00 X 4,60 M (SEM AMIANTO)                                                                                                                                                                                                                                                                                                                                                                                                                                   </v>
          </cell>
          <cell r="C11800" t="str">
            <v xml:space="preserve">UN    </v>
          </cell>
          <cell r="D11800">
            <v>339.8</v>
          </cell>
        </row>
        <row r="11801">
          <cell r="A11801">
            <v>7231</v>
          </cell>
          <cell r="B11801" t="str">
            <v xml:space="preserve">TELHA ESTRUTURAL DE FIBROCIMENTO 2 ABAS, DE 1,00 X 6,00 M (SEM AMIANTO)                                                                                                                                                                                                                                                                                                                                                                                                                                   </v>
          </cell>
          <cell r="C11801" t="str">
            <v xml:space="preserve">UN    </v>
          </cell>
          <cell r="D11801">
            <v>482.03</v>
          </cell>
        </row>
        <row r="11802">
          <cell r="A11802">
            <v>7220</v>
          </cell>
          <cell r="B11802" t="str">
            <v xml:space="preserve">TELHA ESTRUTURAL DE FIBROCIMENTO 2 ABAS, DE 1,00 X 7,40 M (SEM AMIANTO)                                                                                                                                                                                                                                                                                                                                                                                                                                   </v>
          </cell>
          <cell r="C11802" t="str">
            <v xml:space="preserve">UN    </v>
          </cell>
          <cell r="D11802">
            <v>595.02</v>
          </cell>
        </row>
        <row r="11803">
          <cell r="A11803">
            <v>34447</v>
          </cell>
          <cell r="B11803" t="str">
            <v xml:space="preserve">TELHA ESTRUTURAL DE FIBROCIMENTO 2 ABAS, DE 1,00 X 8,20 M (SEM AMIANTO)                                                                                                                                                                                                                                                                                                                                                                                                                                   </v>
          </cell>
          <cell r="C11803" t="str">
            <v xml:space="preserve">UN    </v>
          </cell>
          <cell r="D11803">
            <v>665.31</v>
          </cell>
        </row>
        <row r="11804">
          <cell r="A11804">
            <v>7233</v>
          </cell>
          <cell r="B11804" t="str">
            <v xml:space="preserve">TELHA ESTRUTURAL DE FIBROCIMENTO 2 ABAS, DE 1,00 X 9,20 M (SEM AMIANTO)                                                                                                                                                                                                                                                                                                                                                                                                                                   </v>
          </cell>
          <cell r="C11804" t="str">
            <v xml:space="preserve">UN    </v>
          </cell>
          <cell r="D11804">
            <v>763.22</v>
          </cell>
        </row>
        <row r="11805">
          <cell r="A11805">
            <v>40740</v>
          </cell>
          <cell r="B11805" t="str">
            <v xml:space="preserve">TELHA GALVALUME COM ISOLAMENTO TERMOACUSTICO EM ESPUMA RIGIDA DE POLIURETANO (PU) INJETADO, ESPESSURA DE 30 MM, DENSIDADE DE 35 KG/M3, REVESTIMENTO EM TELHA TRAPEZOIDAL NAS DUAS FACES COM ESPESSURA DE 0,50 MM CADA, ACABAMENTO NATURAL (NAO INCLUI ACESSORIOS DE FIXACAO)                                                                                                                                                                                                                              </v>
          </cell>
          <cell r="C11805" t="str">
            <v xml:space="preserve">M2    </v>
          </cell>
          <cell r="D11805">
            <v>148.52000000000001</v>
          </cell>
        </row>
        <row r="11806">
          <cell r="A11806">
            <v>25007</v>
          </cell>
          <cell r="B11806" t="str">
            <v xml:space="preserve">TELHA ONDULADA EM ACO ZINCADO, ALTURA DE 17 MM, ESPESSURA DE 0,50 MM, LARGURA UTIL DE APROXIMADAMENTE 985 MM, SEM PINTURA                                                                                                                                                                                                                                                                                                                                                                                 </v>
          </cell>
          <cell r="C11806" t="str">
            <v xml:space="preserve">M2    </v>
          </cell>
          <cell r="D11806">
            <v>42.5</v>
          </cell>
        </row>
        <row r="11807">
          <cell r="A11807">
            <v>43071</v>
          </cell>
          <cell r="B11807" t="str">
            <v xml:space="preserve">TELHA TERMOISOLANTE REVESTIDA EM ACO GALVALUME, FACE SUPERIOR TRAPEZOIDAL E FACE INFERIOR PLANA (NAO INCLUI ACESSORIOS DE FIXACAO), REVEST COM ESPESSURA DE 0,50 MM, COM PRE-PINTURA DE COR BRANCA NAS DUAS FACES, NUCLEO EM POLIISOCIANURATO (PIR) COM ESPESSURA DE 50 MM                                                                                                                                                                                                                                </v>
          </cell>
          <cell r="C11807" t="str">
            <v xml:space="preserve">M2    </v>
          </cell>
          <cell r="D11807">
            <v>167.24</v>
          </cell>
        </row>
        <row r="11808">
          <cell r="A11808">
            <v>39520</v>
          </cell>
          <cell r="B11808" t="str">
            <v xml:space="preserve">TELHA TERMOISOLANTE REVESTIDA EM ACO GALVANIZADO, FACE SUPERIOR EM TELHA TRAPEZOIDAL E FACE INFERIOR EM CHAPA PLANA (SEM ACESSORIOS DE FIXACAO), REVESTIMENTO COM ESPESSURA DE 0,50 MM COM PRE-PINTURA NAS DUAS FACES, NUCLEO EM POLIESTIRENO (EPS) DE 30 MM                                                                                                                                                                                                                                              </v>
          </cell>
          <cell r="C11808" t="str">
            <v xml:space="preserve">M2    </v>
          </cell>
          <cell r="D11808">
            <v>136.44</v>
          </cell>
        </row>
        <row r="11809">
          <cell r="A11809">
            <v>39521</v>
          </cell>
          <cell r="B11809" t="str">
            <v xml:space="preserve">TELHA TERMOISOLANTE REVESTIDA EM ACO GALVANIZADO, FACE SUPERIOR EM TELHA TRAPEZOIDAL E FACE INFERIOR EM CHAPA PLANA (SEM ACESSORIOS DE FIXACAO), REVESTIMENTO COM ESPESSURA DE 0,50 MM COM PRE-PINTURA NAS DUAS FACES, NUCLEO EM POLIESTIRENO (EPS) DE 50 MM                                                                                                                                                                                                                                              </v>
          </cell>
          <cell r="C11809" t="str">
            <v xml:space="preserve">M2    </v>
          </cell>
          <cell r="D11809">
            <v>140.9</v>
          </cell>
        </row>
        <row r="11810">
          <cell r="A11810">
            <v>39522</v>
          </cell>
          <cell r="B11810" t="str">
            <v xml:space="preserve">TELHA TERMOISOLANTE REVESTIDA EM ACO GALVANIZADO, FACES SUPERIOR E INFERIOR EM TELHA TRAPEZOIDAL (SEM ACESSORIOS DE FIXACAO), REVESTIMENTO COM ESPESSURA DE 0,50 MM COM PRE-PINTURA NAS DUAS FACES, NUCLEO EM POLIESTIRENO (EPS) DE 50 MM                                                                                                                                                                                                                                                                 </v>
          </cell>
          <cell r="C11810" t="str">
            <v xml:space="preserve">M2    </v>
          </cell>
          <cell r="D11810">
            <v>145.49</v>
          </cell>
        </row>
        <row r="11811">
          <cell r="A11811">
            <v>7243</v>
          </cell>
          <cell r="B11811" t="str">
            <v xml:space="preserve">TELHA TRAPEZOIDAL EM ACO ZINCADO, SEM PINTURA, ALTURA DE APROXIMADAMENTE 40 MM, ESPESSURA DE 0,50 MM E LARGURA UTIL DE 980 MM                                                                                                                                                                                                                                                                                                                                                                             </v>
          </cell>
          <cell r="C11811" t="str">
            <v xml:space="preserve">M2    </v>
          </cell>
          <cell r="D11811">
            <v>44.41</v>
          </cell>
        </row>
        <row r="11812">
          <cell r="A11812">
            <v>11067</v>
          </cell>
          <cell r="B11812" t="str">
            <v xml:space="preserve">TELHA TRAPEZOIDAL EM ALUMINIO, ALTURA DE *38* MM E ESPESSURA DE 0,5 MM (LARGURA TOTAL DE 1056 MM E COMPRIMENTO DE 5000 MM)                                                                                                                                                                                                                                                                                                                                                                                </v>
          </cell>
          <cell r="C11812" t="str">
            <v xml:space="preserve">UN    </v>
          </cell>
          <cell r="D11812">
            <v>398.88</v>
          </cell>
        </row>
        <row r="11813">
          <cell r="A11813">
            <v>11068</v>
          </cell>
          <cell r="B11813" t="str">
            <v xml:space="preserve">TELHA TRAPEZOIDAL EM ALUMINIO, ALTURA DE *38* MM E ESPESSURA DE 0,7 MM (LARGURA TOTAL DE 1056 MM E COMPRIMENTO DE 5000 MM)                                                                                                                                                                                                                                                                                                                                                                                </v>
          </cell>
          <cell r="C11813" t="str">
            <v xml:space="preserve">UN    </v>
          </cell>
          <cell r="D11813">
            <v>503.92</v>
          </cell>
        </row>
        <row r="11814">
          <cell r="A11814">
            <v>7246</v>
          </cell>
          <cell r="B11814" t="str">
            <v xml:space="preserve">TELHA VIDRO TIPO CANAL OU COLONIAL, C = 46 A 50 CM                                                                                                                                                                                                                                                                                                                                                                                                                                                        </v>
          </cell>
          <cell r="C11814" t="str">
            <v xml:space="preserve">UN    </v>
          </cell>
          <cell r="D11814">
            <v>42.27</v>
          </cell>
        </row>
        <row r="11815">
          <cell r="A11815">
            <v>12869</v>
          </cell>
          <cell r="B11815" t="str">
            <v xml:space="preserve">TELHADOR / TELHADISTA (HORISTA)                                                                                                                                                                                                                                                                                                                                                                                                                                                                           </v>
          </cell>
          <cell r="C11815" t="str">
            <v xml:space="preserve">H     </v>
          </cell>
          <cell r="D11815">
            <v>24.63</v>
          </cell>
        </row>
        <row r="11816">
          <cell r="A11816">
            <v>41097</v>
          </cell>
          <cell r="B11816" t="str">
            <v xml:space="preserve">TELHADOR / TELHADISTA (MENSALISTA)                                                                                                                                                                                                                                                                                                                                                                                                                                                                        </v>
          </cell>
          <cell r="C11816" t="str">
            <v xml:space="preserve">MES   </v>
          </cell>
          <cell r="D11816">
            <v>4311.53</v>
          </cell>
        </row>
        <row r="11817">
          <cell r="A11817">
            <v>1574</v>
          </cell>
          <cell r="B11817" t="str">
            <v xml:space="preserve">TERMINAL A COMPRESSAO EM COBRE ESTANHADO PARA CABO 10 MM2, 1 FURO E 1 COMPRESSAO, PARA PARAFUSO DE FIXACAO M6                                                                                                                                                                                                                                                                                                                                                                                             </v>
          </cell>
          <cell r="C11817" t="str">
            <v xml:space="preserve">UN    </v>
          </cell>
          <cell r="D11817">
            <v>1.69</v>
          </cell>
        </row>
        <row r="11818">
          <cell r="A11818">
            <v>1581</v>
          </cell>
          <cell r="B11818" t="str">
            <v xml:space="preserve">TERMINAL A COMPRESSAO EM COBRE ESTANHADO PARA CABO 120 MM2, 1 FURO E 1 COMPRESSAO, PARA PARAFUSO DE FIXACAO M12                                                                                                                                                                                                                                                                                                                                                                                           </v>
          </cell>
          <cell r="C11818" t="str">
            <v xml:space="preserve">UN    </v>
          </cell>
          <cell r="D11818">
            <v>11.7</v>
          </cell>
        </row>
        <row r="11819">
          <cell r="A11819">
            <v>1575</v>
          </cell>
          <cell r="B11819" t="str">
            <v xml:space="preserve">TERMINAL A COMPRESSAO EM COBRE ESTANHADO PARA CABO 16 MM2, 1 FURO E 1 COMPRESSAO, PARA PARAFUSO DE FIXACAO M6                                                                                                                                                                                                                                                                                                                                                                                             </v>
          </cell>
          <cell r="C11819" t="str">
            <v xml:space="preserve">UN    </v>
          </cell>
          <cell r="D11819">
            <v>2</v>
          </cell>
        </row>
        <row r="11820">
          <cell r="A11820">
            <v>1570</v>
          </cell>
          <cell r="B11820" t="str">
            <v xml:space="preserve">TERMINAL A COMPRESSAO EM COBRE ESTANHADO PARA CABO 2,5 MM2, 1 FURO E 1 COMPRESSAO, PARA PARAFUSO DE FIXACAO M5                                                                                                                                                                                                                                                                                                                                                                                            </v>
          </cell>
          <cell r="C11820" t="str">
            <v xml:space="preserve">UN    </v>
          </cell>
          <cell r="D11820">
            <v>1</v>
          </cell>
        </row>
        <row r="11821">
          <cell r="A11821">
            <v>1576</v>
          </cell>
          <cell r="B11821" t="str">
            <v xml:space="preserve">TERMINAL A COMPRESSAO EM COBRE ESTANHADO PARA CABO 25 MM2, 1 FURO E 1 COMPRESSAO, PARA PARAFUSO DE FIXACAO M8                                                                                                                                                                                                                                                                                                                                                                                             </v>
          </cell>
          <cell r="C11821" t="str">
            <v xml:space="preserve">UN    </v>
          </cell>
          <cell r="D11821">
            <v>2.77</v>
          </cell>
        </row>
        <row r="11822">
          <cell r="A11822">
            <v>1577</v>
          </cell>
          <cell r="B11822" t="str">
            <v xml:space="preserve">TERMINAL A COMPRESSAO EM COBRE ESTANHADO PARA CABO 35 MM2, 1 FURO E 1 COMPRESSAO, PARA PARAFUSO DE FIXACAO M8                                                                                                                                                                                                                                                                                                                                                                                             </v>
          </cell>
          <cell r="C11822" t="str">
            <v xml:space="preserve">UN    </v>
          </cell>
          <cell r="D11822">
            <v>3.12</v>
          </cell>
        </row>
        <row r="11823">
          <cell r="A11823">
            <v>1571</v>
          </cell>
          <cell r="B11823" t="str">
            <v xml:space="preserve">TERMINAL A COMPRESSAO EM COBRE ESTANHADO PARA CABO 4 MM2, 1 FURO E 1 COMPRESSAO, PARA PARAFUSO DE FIXACAO M5                                                                                                                                                                                                                                                                                                                                                                                              </v>
          </cell>
          <cell r="C11823" t="str">
            <v xml:space="preserve">UN    </v>
          </cell>
          <cell r="D11823">
            <v>1.31</v>
          </cell>
        </row>
        <row r="11824">
          <cell r="A11824">
            <v>1578</v>
          </cell>
          <cell r="B11824" t="str">
            <v xml:space="preserve">TERMINAL A COMPRESSAO EM COBRE ESTANHADO PARA CABO 50 MM2, 1 FURO E 1 COMPRESSAO, PARA PARAFUSO DE FIXACAO M8                                                                                                                                                                                                                                                                                                                                                                                             </v>
          </cell>
          <cell r="C11824" t="str">
            <v xml:space="preserve">UN    </v>
          </cell>
          <cell r="D11824">
            <v>5.42</v>
          </cell>
        </row>
        <row r="11825">
          <cell r="A11825">
            <v>1573</v>
          </cell>
          <cell r="B11825" t="str">
            <v xml:space="preserve">TERMINAL A COMPRESSAO EM COBRE ESTANHADO PARA CABO 6 MM2, 1 FURO E 1 COMPRESSAO, PARA PARAFUSO DE FIXACAO M6                                                                                                                                                                                                                                                                                                                                                                                              </v>
          </cell>
          <cell r="C11825" t="str">
            <v xml:space="preserve">UN    </v>
          </cell>
          <cell r="D11825">
            <v>1.56</v>
          </cell>
        </row>
        <row r="11826">
          <cell r="A11826">
            <v>1579</v>
          </cell>
          <cell r="B11826" t="str">
            <v xml:space="preserve">TERMINAL A COMPRESSAO EM COBRE ESTANHADO PARA CABO 70 MM2, 1 FURO E 1 COMPRESSAO, PARA PARAFUSO DE FIXACAO M10                                                                                                                                                                                                                                                                                                                                                                                            </v>
          </cell>
          <cell r="C11826" t="str">
            <v xml:space="preserve">UN    </v>
          </cell>
          <cell r="D11826">
            <v>6.76</v>
          </cell>
        </row>
        <row r="11827">
          <cell r="A11827">
            <v>1580</v>
          </cell>
          <cell r="B11827" t="str">
            <v xml:space="preserve">TERMINAL A COMPRESSAO EM COBRE ESTANHADO PARA CABO 95 MM2, 1 FURO E 1 COMPRESSAO, PARA PARAFUSO DE FIXACAO M12                                                                                                                                                                                                                                                                                                                                                                                            </v>
          </cell>
          <cell r="C11827" t="str">
            <v xml:space="preserve">UN    </v>
          </cell>
          <cell r="D11827">
            <v>8.32</v>
          </cell>
        </row>
        <row r="11828">
          <cell r="A11828">
            <v>39321</v>
          </cell>
          <cell r="B11828" t="str">
            <v xml:space="preserve">TERMINAL DE VENTILACAO, 100 MM, SERIE NORMAL, ESGOTO PREDIAL                                                                                                                                                                                                                                                                                                                                                                                                                                              </v>
          </cell>
          <cell r="C11828" t="str">
            <v xml:space="preserve">UN    </v>
          </cell>
          <cell r="D11828">
            <v>22.12</v>
          </cell>
        </row>
        <row r="11829">
          <cell r="A11829">
            <v>39319</v>
          </cell>
          <cell r="B11829" t="str">
            <v xml:space="preserve">TERMINAL DE VENTILACAO, 50 MM, SERIE NORMAL, ESGOTO PREDIAL                                                                                                                                                                                                                                                                                                                                                                                                                                               </v>
          </cell>
          <cell r="C11829" t="str">
            <v xml:space="preserve">UN    </v>
          </cell>
          <cell r="D11829">
            <v>9.1999999999999993</v>
          </cell>
        </row>
        <row r="11830">
          <cell r="A11830">
            <v>39320</v>
          </cell>
          <cell r="B11830" t="str">
            <v xml:space="preserve">TERMINAL DE VENTILACAO, 75 MM, SERIE NORMAL, ESGOTO PREDIAL                                                                                                                                                                                                                                                                                                                                                                                                                                               </v>
          </cell>
          <cell r="C11830" t="str">
            <v xml:space="preserve">UN    </v>
          </cell>
          <cell r="D11830">
            <v>17.690000000000001</v>
          </cell>
        </row>
        <row r="11831">
          <cell r="A11831">
            <v>1591</v>
          </cell>
          <cell r="B11831" t="str">
            <v xml:space="preserve">TERMINAL METALICO A PRESSAO PARA 1 CABO DE 120 MM2, COM 1 FURO DE FIXACAO                                                                                                                                                                                                                                                                                                                                                                                                                                 </v>
          </cell>
          <cell r="C11831" t="str">
            <v xml:space="preserve">UN    </v>
          </cell>
          <cell r="D11831">
            <v>25.8</v>
          </cell>
        </row>
        <row r="11832">
          <cell r="A11832">
            <v>1547</v>
          </cell>
          <cell r="B11832" t="str">
            <v xml:space="preserve">TERMINAL METALICO A PRESSAO PARA 1 CABO DE 150 A 185 MM2, COM 2 FUROS PARA FIXACAO                                                                                                                                                                                                                                                                                                                                                                                                                        </v>
          </cell>
          <cell r="C11832" t="str">
            <v xml:space="preserve">UN    </v>
          </cell>
          <cell r="D11832">
            <v>135.22</v>
          </cell>
        </row>
        <row r="11833">
          <cell r="A11833">
            <v>38196</v>
          </cell>
          <cell r="B11833" t="str">
            <v xml:space="preserve">TERMINAL METALICO A PRESSAO PARA 1 CABO DE 150 MM2, COM 1 FURO DE FIXACAO                                                                                                                                                                                                                                                                                                                                                                                                                                 </v>
          </cell>
          <cell r="C11833" t="str">
            <v xml:space="preserve">UN    </v>
          </cell>
          <cell r="D11833">
            <v>26.33</v>
          </cell>
        </row>
        <row r="11834">
          <cell r="A11834">
            <v>1543</v>
          </cell>
          <cell r="B11834" t="str">
            <v xml:space="preserve">TERMINAL METALICO A PRESSAO PARA 1 CABO DE 16 A 25 MM2, COM 2 FUROS PARA FIXACAO                                                                                                                                                                                                                                                                                                                                                                                                                          </v>
          </cell>
          <cell r="C11834" t="str">
            <v xml:space="preserve">UN    </v>
          </cell>
          <cell r="D11834">
            <v>27.99</v>
          </cell>
        </row>
        <row r="11835">
          <cell r="A11835">
            <v>1585</v>
          </cell>
          <cell r="B11835" t="str">
            <v xml:space="preserve">TERMINAL METALICO A PRESSAO PARA 1 CABO DE 16 MM2, COM 1 FURO DE FIXACAO                                                                                                                                                                                                                                                                                                                                                                                                                                  </v>
          </cell>
          <cell r="C11835" t="str">
            <v xml:space="preserve">UN    </v>
          </cell>
          <cell r="D11835">
            <v>5.42</v>
          </cell>
        </row>
        <row r="11836">
          <cell r="A11836">
            <v>1593</v>
          </cell>
          <cell r="B11836" t="str">
            <v xml:space="preserve">TERMINAL METALICO A PRESSAO PARA 1 CABO DE 185 MM2, COM 1 FURO DE FIXACAO                                                                                                                                                                                                                                                                                                                                                                                                                                 </v>
          </cell>
          <cell r="C11836" t="str">
            <v xml:space="preserve">UN    </v>
          </cell>
          <cell r="D11836">
            <v>28.78</v>
          </cell>
        </row>
        <row r="11837">
          <cell r="A11837">
            <v>11838</v>
          </cell>
          <cell r="B11837" t="str">
            <v xml:space="preserve">TERMINAL METALICO A PRESSAO PARA 1 CABO DE 240 MM2, COM 1 FURO DE FIXACAO                                                                                                                                                                                                                                                                                                                                                                                                                                 </v>
          </cell>
          <cell r="C11837" t="str">
            <v xml:space="preserve">UN    </v>
          </cell>
          <cell r="D11837">
            <v>37.979999999999997</v>
          </cell>
        </row>
        <row r="11838">
          <cell r="A11838">
            <v>1594</v>
          </cell>
          <cell r="B11838" t="str">
            <v xml:space="preserve">TERMINAL METALICO A PRESSAO PARA 1 CABO DE 25 A 35 MM2, COM 2 FUROS PARA FIXACAO                                                                                                                                                                                                                                                                                                                                                                                                                          </v>
          </cell>
          <cell r="C11838" t="str">
            <v xml:space="preserve">UN    </v>
          </cell>
          <cell r="D11838">
            <v>38.39</v>
          </cell>
        </row>
        <row r="11839">
          <cell r="A11839">
            <v>1586</v>
          </cell>
          <cell r="B11839" t="str">
            <v xml:space="preserve">TERMINAL METALICO A PRESSAO PARA 1 CABO DE 25 MM2, COM 1 FURO DE FIXACAO                                                                                                                                                                                                                                                                                                                                                                                                                                  </v>
          </cell>
          <cell r="C11839" t="str">
            <v xml:space="preserve">UN    </v>
          </cell>
          <cell r="D11839">
            <v>6.86</v>
          </cell>
        </row>
        <row r="11840">
          <cell r="A11840">
            <v>11839</v>
          </cell>
          <cell r="B11840" t="str">
            <v xml:space="preserve">TERMINAL METALICO A PRESSAO PARA 1 CABO DE 300 MM2, COM 1 FURO DE FIXACAO                                                                                                                                                                                                                                                                                                                                                                                                                                 </v>
          </cell>
          <cell r="C11840" t="str">
            <v xml:space="preserve">UN    </v>
          </cell>
          <cell r="D11840">
            <v>55.26</v>
          </cell>
        </row>
        <row r="11841">
          <cell r="A11841">
            <v>1587</v>
          </cell>
          <cell r="B11841" t="str">
            <v xml:space="preserve">TERMINAL METALICO A PRESSAO PARA 1 CABO DE 35 MM2, COM 1 FURO DE FIXACAO                                                                                                                                                                                                                                                                                                                                                                                                                                  </v>
          </cell>
          <cell r="C11841" t="str">
            <v xml:space="preserve">UN    </v>
          </cell>
          <cell r="D11841">
            <v>6.98</v>
          </cell>
        </row>
        <row r="11842">
          <cell r="A11842">
            <v>1545</v>
          </cell>
          <cell r="B11842" t="str">
            <v xml:space="preserve">TERMINAL METALICO A PRESSAO PARA 1 CABO DE 50 A 70 MM2, COM 2 FUROS PARA FIXACAO                                                                                                                                                                                                                                                                                                                                                                                                                          </v>
          </cell>
          <cell r="C11842" t="str">
            <v xml:space="preserve">UN    </v>
          </cell>
          <cell r="D11842">
            <v>66.31</v>
          </cell>
        </row>
        <row r="11843">
          <cell r="A11843">
            <v>1588</v>
          </cell>
          <cell r="B11843" t="str">
            <v xml:space="preserve">TERMINAL METALICO A PRESSAO PARA 1 CABO DE 50 MM2, COM 1 FURO DE FIXACAO                                                                                                                                                                                                                                                                                                                                                                                                                                  </v>
          </cell>
          <cell r="C11843" t="str">
            <v xml:space="preserve">UN    </v>
          </cell>
          <cell r="D11843">
            <v>9.58</v>
          </cell>
        </row>
        <row r="11844">
          <cell r="A11844">
            <v>1535</v>
          </cell>
          <cell r="B11844" t="str">
            <v xml:space="preserve">TERMINAL METALICO A PRESSAO PARA 1 CABO DE 6 A 10 MM2, COM 1 FURO DE FIXACAO                                                                                                                                                                                                                                                                                                                                                                                                                              </v>
          </cell>
          <cell r="C11844" t="str">
            <v xml:space="preserve">UN    </v>
          </cell>
          <cell r="D11844">
            <v>5.52</v>
          </cell>
        </row>
        <row r="11845">
          <cell r="A11845">
            <v>1589</v>
          </cell>
          <cell r="B11845" t="str">
            <v xml:space="preserve">TERMINAL METALICO A PRESSAO PARA 1 CABO DE 70 MM2, COM 1 FURO DE FIXACAO                                                                                                                                                                                                                                                                                                                                                                                                                                  </v>
          </cell>
          <cell r="C11845" t="str">
            <v xml:space="preserve">UN    </v>
          </cell>
          <cell r="D11845">
            <v>9.8800000000000008</v>
          </cell>
        </row>
        <row r="11846">
          <cell r="A11846">
            <v>1546</v>
          </cell>
          <cell r="B11846" t="str">
            <v xml:space="preserve">TERMINAL METALICO A PRESSAO PARA 1 CABO DE 95 A 120 MM2, COM 2 FUROS PARA FIXACAO                                                                                                                                                                                                                                                                                                                                                                                                                         </v>
          </cell>
          <cell r="C11846" t="str">
            <v xml:space="preserve">UN    </v>
          </cell>
          <cell r="D11846">
            <v>111.9</v>
          </cell>
        </row>
        <row r="11847">
          <cell r="A11847">
            <v>1590</v>
          </cell>
          <cell r="B11847" t="str">
            <v xml:space="preserve">TERMINAL METALICO A PRESSAO PARA 1 CABO DE 95 MM2, COM 1 FURO DE FIXACAO                                                                                                                                                                                                                                                                                                                                                                                                                                  </v>
          </cell>
          <cell r="C11847" t="str">
            <v xml:space="preserve">UN    </v>
          </cell>
          <cell r="D11847">
            <v>17.399999999999999</v>
          </cell>
        </row>
        <row r="11848">
          <cell r="A11848">
            <v>1542</v>
          </cell>
          <cell r="B11848" t="str">
            <v xml:space="preserve">TERMINAL METALICO A PRESSAO 1 CABO, PARA CABOS DE 4 A 10 MM2, COM 2 FUROS PARA FIXACAO                                                                                                                                                                                                                                                                                                                                                                                                                    </v>
          </cell>
          <cell r="C11848" t="str">
            <v xml:space="preserve">UN    </v>
          </cell>
          <cell r="D11848">
            <v>23.05</v>
          </cell>
        </row>
        <row r="11849">
          <cell r="A11849">
            <v>38415</v>
          </cell>
          <cell r="B11849" t="str">
            <v xml:space="preserve">TERMOFUSORA PARA TUBOS E CONEXOES EM PPR COM DIAMETROS DE 20 A 63 MM, POTENCIA DE 800 W, TENSAO 220 V                                                                                                                                                                                                                                                                                                                                                                                                     </v>
          </cell>
          <cell r="C11849" t="str">
            <v xml:space="preserve">UN    </v>
          </cell>
          <cell r="D11849">
            <v>1114.7</v>
          </cell>
        </row>
        <row r="11850">
          <cell r="A11850">
            <v>38414</v>
          </cell>
          <cell r="B11850" t="str">
            <v xml:space="preserve">TERMOFUSORA PARA TUBOS E CONEXOES EM PPR COM DIAMETROS DE 75 A 110 MM, POTENCIA DE *1100* W, TENSAO 220 V                                                                                                                                                                                                                                                                                                                                                                                                 </v>
          </cell>
          <cell r="C11850" t="str">
            <v xml:space="preserve">UN    </v>
          </cell>
          <cell r="D11850">
            <v>1564.5</v>
          </cell>
        </row>
        <row r="11851">
          <cell r="A11851">
            <v>38128</v>
          </cell>
          <cell r="B11851" t="str">
            <v xml:space="preserve">TERRA VEGETAL (ENSACADA)                                                                                                                                                                                                                                                                                                                                                                                                                                                                                  </v>
          </cell>
          <cell r="C11851" t="str">
            <v xml:space="preserve">KG    </v>
          </cell>
          <cell r="D11851">
            <v>1</v>
          </cell>
        </row>
        <row r="11852">
          <cell r="A11852">
            <v>7253</v>
          </cell>
          <cell r="B11852" t="str">
            <v xml:space="preserve">TERRA VEGETAL (GRANEL)                                                                                                                                                                                                                                                                                                                                                                                                                                                                                    </v>
          </cell>
          <cell r="C11852" t="str">
            <v xml:space="preserve">M3    </v>
          </cell>
          <cell r="D11852">
            <v>214.28</v>
          </cell>
        </row>
        <row r="11853">
          <cell r="A11853">
            <v>4806</v>
          </cell>
          <cell r="B11853" t="str">
            <v xml:space="preserve">TESTEIRA ANTIDERRAPANTE PARA PISO VINILICO *5 X 2,5* CM, E = 2 MM                                                                                                                                                                                                                                                                                                                                                                                                                                         </v>
          </cell>
          <cell r="C11853" t="str">
            <v xml:space="preserve">M     </v>
          </cell>
          <cell r="D11853">
            <v>18.34</v>
          </cell>
        </row>
        <row r="11854">
          <cell r="A11854">
            <v>34401</v>
          </cell>
          <cell r="B11854" t="str">
            <v xml:space="preserve">TIJOLO CERAMICO LAMINADO DE *5,5 X 11 X 23* CM (L X A X C)                                                                                                                                                                                                                                                                                                                                                                                                                                                </v>
          </cell>
          <cell r="C11854" t="str">
            <v xml:space="preserve">UN    </v>
          </cell>
          <cell r="D11854">
            <v>1.86</v>
          </cell>
        </row>
        <row r="11855">
          <cell r="A11855">
            <v>7260</v>
          </cell>
          <cell r="B11855" t="str">
            <v xml:space="preserve">TIJOLO CERAMICO MACICO APARENTE DE *6 X 12 X 24* CM (L X A X C)                                                                                                                                                                                                                                                                                                                                                                                                                                           </v>
          </cell>
          <cell r="C11855" t="str">
            <v xml:space="preserve">UN    </v>
          </cell>
          <cell r="D11855">
            <v>1.65</v>
          </cell>
        </row>
        <row r="11856">
          <cell r="A11856">
            <v>7256</v>
          </cell>
          <cell r="B11856" t="str">
            <v xml:space="preserve">TIJOLO CERAMICO MACICO APARENTE 2 FUROS DE *6,5 X 10 X 20* CM (L X A X C)                                                                                                                                                                                                                                                                                                                                                                                                                                 </v>
          </cell>
          <cell r="C11856" t="str">
            <v xml:space="preserve">UN    </v>
          </cell>
          <cell r="D11856">
            <v>1.63</v>
          </cell>
        </row>
        <row r="11857">
          <cell r="A11857">
            <v>7258</v>
          </cell>
          <cell r="B11857" t="str">
            <v xml:space="preserve">TIJOLO CERAMICO MACICO COMUM DE *5 X 10 X 20* CM (L X A X C)                                                                                                                                                                                                                                                                                                                                                                                                                                              </v>
          </cell>
          <cell r="C11857" t="str">
            <v xml:space="preserve">UN    </v>
          </cell>
          <cell r="D11857">
            <v>0.67</v>
          </cell>
        </row>
        <row r="11858">
          <cell r="A11858">
            <v>34400</v>
          </cell>
          <cell r="B11858" t="str">
            <v xml:space="preserve">TIJOLO CERAMICO REFRATARIO DE *2,5 X 11,4 X 22,9* CM (L X A X C)                                                                                                                                                                                                                                                                                                                                                                                                                                          </v>
          </cell>
          <cell r="C11858" t="str">
            <v xml:space="preserve">UN    </v>
          </cell>
          <cell r="D11858">
            <v>2.87</v>
          </cell>
        </row>
        <row r="11859">
          <cell r="A11859">
            <v>10617</v>
          </cell>
          <cell r="B11859" t="str">
            <v xml:space="preserve">TIJOLO CERAMICO REFRATARIO DE *6,3 X 11,4 X 22,9* CM (L X A X C)                                                                                                                                                                                                                                                                                                                                                                                                                                          </v>
          </cell>
          <cell r="C11859" t="str">
            <v xml:space="preserve">UN    </v>
          </cell>
          <cell r="D11859">
            <v>5.48</v>
          </cell>
        </row>
        <row r="11860">
          <cell r="A11860">
            <v>44261</v>
          </cell>
          <cell r="B11860" t="str">
            <v xml:space="preserve">TIL CONDOMINIAL, PVC, DN 100 X 100 MM, PARA REDE COLETORA DE ESGOTO                                                                                                                                                                                                                                                                                                                                                                                                                                       </v>
          </cell>
          <cell r="C11860" t="str">
            <v xml:space="preserve">UN    </v>
          </cell>
          <cell r="D11860">
            <v>146.94</v>
          </cell>
        </row>
        <row r="11861">
          <cell r="A11861">
            <v>7274</v>
          </cell>
          <cell r="B11861" t="str">
            <v xml:space="preserve">TIL PARA LIGACAO PREDIAL, EM PVC, JE, BBB, DN 100 X 100 MM, PARA REDE COLETORA ESGOTO                                                                                                                                                                                                                                                                                                                                                                                                                     </v>
          </cell>
          <cell r="C11861" t="str">
            <v xml:space="preserve">UN    </v>
          </cell>
          <cell r="D11861">
            <v>71.14</v>
          </cell>
        </row>
        <row r="11862">
          <cell r="A11862">
            <v>44326</v>
          </cell>
          <cell r="B11862" t="str">
            <v xml:space="preserve">TIL RADIAL, PVC, JE, BBB, DN 300 X 200 MM, PARA REDE COLETORA DE ESGOTO (NBR 10.569)                                                                                                                                                                                                                                                                                                                                                                                                                      </v>
          </cell>
          <cell r="C11862" t="str">
            <v xml:space="preserve">UN    </v>
          </cell>
          <cell r="D11862">
            <v>1536.42</v>
          </cell>
        </row>
        <row r="11863">
          <cell r="A11863">
            <v>154</v>
          </cell>
          <cell r="B11863" t="str">
            <v xml:space="preserve">TINTA / REVESTIMENTO A BASE DE RESINA EPOXI COM ALCATRAO, BICOMPONENTE                                                                                                                                                                                                                                                                                                                                                                                                                                    </v>
          </cell>
          <cell r="C11863" t="str">
            <v xml:space="preserve">L     </v>
          </cell>
          <cell r="D11863">
            <v>77.06</v>
          </cell>
        </row>
        <row r="11864">
          <cell r="A11864">
            <v>38121</v>
          </cell>
          <cell r="B11864" t="str">
            <v xml:space="preserve">TINTA A BASE DE RESINA ACRILICA EMULSIONADA EM AGUA, PARA SINALIZACAO HORIZONTAL VIARIA (NBR 13699:2012)                                                                                                                                                                                                                                                                                                                                                                                                  </v>
          </cell>
          <cell r="C11864" t="str">
            <v xml:space="preserve">L     </v>
          </cell>
          <cell r="D11864">
            <v>24.07</v>
          </cell>
        </row>
        <row r="11865">
          <cell r="A11865">
            <v>43776</v>
          </cell>
          <cell r="B11865" t="str">
            <v xml:space="preserve">TINTA A OLEO BRILHANTE, PARA MADEIRAS E METAIS                                                                                                                                                                                                                                                                                                                                                                                                                                                            </v>
          </cell>
          <cell r="C11865" t="str">
            <v xml:space="preserve">L     </v>
          </cell>
          <cell r="D11865">
            <v>28.02</v>
          </cell>
        </row>
        <row r="11866">
          <cell r="A11866">
            <v>7343</v>
          </cell>
          <cell r="B11866" t="str">
            <v xml:space="preserve">TINTA ACRILICA A BASE DE SOLVENTE, PARA SINALIZACAO HORIZONTAL VIARIA (NBR 11862)                                                                                                                                                                                                                                                                                                                                                                                                                         </v>
          </cell>
          <cell r="C11866" t="str">
            <v xml:space="preserve">L     </v>
          </cell>
          <cell r="D11866">
            <v>35.42</v>
          </cell>
        </row>
        <row r="11867">
          <cell r="A11867">
            <v>7348</v>
          </cell>
          <cell r="B11867" t="str">
            <v xml:space="preserve">TINTA ACRILICA PREMIUM PARA PISO                                                                                                                                                                                                                                                                                                                                                                                                                                                                          </v>
          </cell>
          <cell r="C11867" t="str">
            <v xml:space="preserve">L     </v>
          </cell>
          <cell r="D11867">
            <v>20.66</v>
          </cell>
        </row>
        <row r="11868">
          <cell r="A11868">
            <v>7313</v>
          </cell>
          <cell r="B11868" t="str">
            <v xml:space="preserve">TINTA ASFALTICA IMPERMEABILIZANTE DILUIDA EM SOLVENTE, PARA MATERIAIS CIMENTICIOS, METAL E MADEIRA                                                                                                                                                                                                                                                                                                                                                                                                        </v>
          </cell>
          <cell r="C11868" t="str">
            <v xml:space="preserve">L     </v>
          </cell>
          <cell r="D11868">
            <v>22.79</v>
          </cell>
        </row>
        <row r="11869">
          <cell r="A11869">
            <v>7319</v>
          </cell>
          <cell r="B11869" t="str">
            <v xml:space="preserve">TINTA ASFALTICA IMPERMEABILIZANTE DISPERSA EM AGUA, PARA MATERIAIS CIMENTICIOS                                                                                                                                                                                                                                                                                                                                                                                                                            </v>
          </cell>
          <cell r="C11869" t="str">
            <v xml:space="preserve">L     </v>
          </cell>
          <cell r="D11869">
            <v>13.04</v>
          </cell>
        </row>
        <row r="11870">
          <cell r="A11870">
            <v>7314</v>
          </cell>
          <cell r="B11870" t="str">
            <v xml:space="preserve">TINTA BORRACHA CLORADA, ACABAMENTO SEMIBRILHO, QUALQUER COR                                                                                                                                                                                                                                                                                                                                                                                                                                               </v>
          </cell>
          <cell r="C11870" t="str">
            <v xml:space="preserve">L     </v>
          </cell>
          <cell r="D11870">
            <v>84.16</v>
          </cell>
        </row>
        <row r="11871">
          <cell r="A11871">
            <v>7304</v>
          </cell>
          <cell r="B11871" t="str">
            <v xml:space="preserve">TINTA EPOXI BASE AGUA PREMIUM, BRANCA                                                                                                                                                                                                                                                                                                                                                                                                                                                                     </v>
          </cell>
          <cell r="C11871" t="str">
            <v xml:space="preserve">L     </v>
          </cell>
          <cell r="D11871">
            <v>83.04</v>
          </cell>
        </row>
        <row r="11872">
          <cell r="A11872">
            <v>43649</v>
          </cell>
          <cell r="B11872" t="str">
            <v xml:space="preserve">TINTA ESMALTE BASE AGUA PREMIUM ACETINADO                                                                                                                                                                                                                                                                                                                                                                                                                                                                 </v>
          </cell>
          <cell r="C11872" t="str">
            <v xml:space="preserve">L     </v>
          </cell>
          <cell r="D11872">
            <v>42.94</v>
          </cell>
        </row>
        <row r="11873">
          <cell r="A11873">
            <v>43650</v>
          </cell>
          <cell r="B11873" t="str">
            <v xml:space="preserve">TINTA ESMALTE BASE AGUA PREMIUM BRILHANTE                                                                                                                                                                                                                                                                                                                                                                                                                                                                 </v>
          </cell>
          <cell r="C11873" t="str">
            <v xml:space="preserve">L     </v>
          </cell>
          <cell r="D11873">
            <v>40.58</v>
          </cell>
        </row>
        <row r="11874">
          <cell r="A11874">
            <v>7311</v>
          </cell>
          <cell r="B11874" t="str">
            <v xml:space="preserve">TINTA ESMALTE SINTETICO PREMIUM ACETINADO                                                                                                                                                                                                                                                                                                                                                                                                                                                                 </v>
          </cell>
          <cell r="C11874" t="str">
            <v xml:space="preserve">L     </v>
          </cell>
          <cell r="D11874">
            <v>41.57</v>
          </cell>
        </row>
        <row r="11875">
          <cell r="A11875">
            <v>7292</v>
          </cell>
          <cell r="B11875" t="str">
            <v xml:space="preserve">TINTA ESMALTE SINTETICO PREMIUM BRILHANTE                                                                                                                                                                                                                                                                                                                                                                                                                                                                 </v>
          </cell>
          <cell r="C11875" t="str">
            <v xml:space="preserve">L     </v>
          </cell>
          <cell r="D11875">
            <v>40.25</v>
          </cell>
        </row>
        <row r="11876">
          <cell r="A11876">
            <v>7293</v>
          </cell>
          <cell r="B11876" t="str">
            <v xml:space="preserve">TINTA ESMALTE SINTETICO PREMIUM DE DUPLA ACAO GRAFITE FOSCO PARA SUPERFICIES METALICAS FERROSAS                                                                                                                                                                                                                                                                                                                                                                                                           </v>
          </cell>
          <cell r="C11876" t="str">
            <v xml:space="preserve">L     </v>
          </cell>
          <cell r="D11876">
            <v>44.53</v>
          </cell>
        </row>
        <row r="11877">
          <cell r="A11877">
            <v>7306</v>
          </cell>
          <cell r="B11877" t="str">
            <v xml:space="preserve">TINTA ESMALTE SINTETICO PREMIUM DE EFEITO PROTETOR DE SUPERFICIE METALICA ALUMINIO                                                                                                                                                                                                                                                                                                                                                                                                                        </v>
          </cell>
          <cell r="C11877" t="str">
            <v xml:space="preserve">L     </v>
          </cell>
          <cell r="D11877">
            <v>49.14</v>
          </cell>
        </row>
        <row r="11878">
          <cell r="A11878">
            <v>7288</v>
          </cell>
          <cell r="B11878" t="str">
            <v xml:space="preserve">TINTA ESMALTE SINTETICO PREMIUM FOSCO                                                                                                                                                                                                                                                                                                                                                                                                                                                                     </v>
          </cell>
          <cell r="C11878" t="str">
            <v xml:space="preserve">L     </v>
          </cell>
          <cell r="D11878">
            <v>40.799999999999997</v>
          </cell>
        </row>
        <row r="11879">
          <cell r="A11879">
            <v>43625</v>
          </cell>
          <cell r="B11879" t="str">
            <v xml:space="preserve">TINTA ESMALTE SINTETICO STANDARD ACETINADO                                                                                                                                                                                                                                                                                                                                                                                                                                                                </v>
          </cell>
          <cell r="C11879" t="str">
            <v xml:space="preserve">L     </v>
          </cell>
          <cell r="D11879">
            <v>32.94</v>
          </cell>
        </row>
        <row r="11880">
          <cell r="A11880">
            <v>43647</v>
          </cell>
          <cell r="B11880" t="str">
            <v xml:space="preserve">TINTA ESMALTE SINTETICO STANDARD BRILHANTE                                                                                                                                                                                                                                                                                                                                                                                                                                                                </v>
          </cell>
          <cell r="C11880" t="str">
            <v xml:space="preserve">L     </v>
          </cell>
          <cell r="D11880">
            <v>29.93</v>
          </cell>
        </row>
        <row r="11881">
          <cell r="A11881">
            <v>43648</v>
          </cell>
          <cell r="B11881" t="str">
            <v xml:space="preserve">TINTA ESMALTE SINTETICO STANDARD FOSCO                                                                                                                                                                                                                                                                                                                                                                                                                                                                    </v>
          </cell>
          <cell r="C11881" t="str">
            <v xml:space="preserve">L     </v>
          </cell>
          <cell r="D11881">
            <v>28.88</v>
          </cell>
        </row>
        <row r="11882">
          <cell r="A11882">
            <v>35693</v>
          </cell>
          <cell r="B11882" t="str">
            <v xml:space="preserve">TINTA LATEX ACRILICA ECONOMICA, COR BRANCA                                                                                                                                                                                                                                                                                                                                                                                                                                                                </v>
          </cell>
          <cell r="C11882" t="str">
            <v xml:space="preserve">L     </v>
          </cell>
          <cell r="D11882">
            <v>12.85</v>
          </cell>
        </row>
        <row r="11883">
          <cell r="A11883">
            <v>7356</v>
          </cell>
          <cell r="B11883" t="str">
            <v xml:space="preserve">TINTA LATEX ACRILICA PREMIUM, COR BRANCO FOSCO                                                                                                                                                                                                                                                                                                                                                                                                                                                            </v>
          </cell>
          <cell r="C11883" t="str">
            <v xml:space="preserve">L     </v>
          </cell>
          <cell r="D11883">
            <v>30.8</v>
          </cell>
        </row>
        <row r="11884">
          <cell r="A11884">
            <v>35692</v>
          </cell>
          <cell r="B11884" t="str">
            <v xml:space="preserve">TINTA LATEX ACRILICA STANDARD, COR BRANCA                                                                                                                                                                                                                                                                                                                                                                                                                                                                 </v>
          </cell>
          <cell r="C11884" t="str">
            <v xml:space="preserve">L     </v>
          </cell>
          <cell r="D11884">
            <v>20.16</v>
          </cell>
        </row>
        <row r="11885">
          <cell r="A11885">
            <v>43624</v>
          </cell>
          <cell r="B11885" t="str">
            <v xml:space="preserve">TINTA LATEX ACRILICA SUPER PREMIUM, COR BRANCO FOSCO                                                                                                                                                                                                                                                                                                                                                                                                                                                      </v>
          </cell>
          <cell r="C11885" t="str">
            <v xml:space="preserve">L     </v>
          </cell>
          <cell r="D11885">
            <v>37.54</v>
          </cell>
        </row>
        <row r="11886">
          <cell r="A11886">
            <v>7342</v>
          </cell>
          <cell r="B11886" t="str">
            <v xml:space="preserve">TINTA MINERAL IMPERMEAVEL EM PO, BRANCA                                                                                                                                                                                                                                                                                                                                                                                                                                                                   </v>
          </cell>
          <cell r="C11886" t="str">
            <v xml:space="preserve">KG    </v>
          </cell>
          <cell r="D11886">
            <v>2.5</v>
          </cell>
        </row>
        <row r="11887">
          <cell r="A11887">
            <v>7350</v>
          </cell>
          <cell r="B11887" t="str">
            <v xml:space="preserve">TINTA/RESINA ACRILICA PREMIUM PARA CERAMICA, PEDRAS E OUTROS                                                                                                                                                                                                                                                                                                                                                                                                                                              </v>
          </cell>
          <cell r="C11887" t="str">
            <v xml:space="preserve">L     </v>
          </cell>
          <cell r="D11887">
            <v>44.46</v>
          </cell>
        </row>
        <row r="11888">
          <cell r="A11888">
            <v>39574</v>
          </cell>
          <cell r="B11888" t="str">
            <v xml:space="preserve">TIRANTE COM ELO, EM ARAME GALVANIZADO RIGIDO, NUMERO 10, COMPRIMENTO 2000 MM, PARA PENDURAL DE FORRO REMOVIVEL                                                                                                                                                                                                                                                                                                                                                                                            </v>
          </cell>
          <cell r="C11888" t="str">
            <v xml:space="preserve">UN    </v>
          </cell>
          <cell r="D11888">
            <v>3.54</v>
          </cell>
        </row>
        <row r="11889">
          <cell r="A11889">
            <v>11060</v>
          </cell>
          <cell r="B11889" t="str">
            <v xml:space="preserve">TIRANTE EM FERRO GALVANIZADO PARA CONTRAVENTAMENTO DE TELHA CANALETE 90, 1/4" X 400 MM                                                                                                                                                                                                                                                                                                                                                                                                                    </v>
          </cell>
          <cell r="C11889" t="str">
            <v xml:space="preserve">UN    </v>
          </cell>
          <cell r="D11889">
            <v>47.78</v>
          </cell>
        </row>
        <row r="11890">
          <cell r="A11890">
            <v>37401</v>
          </cell>
          <cell r="B11890" t="str">
            <v xml:space="preserve">TOALHEIRO PLASTICO TIPO DISPENSER PARA PAPEL TOALHA INTERFOLHADO                                                                                                                                                                                                                                                                                                                                                                                                                                          </v>
          </cell>
          <cell r="C11890" t="str">
            <v xml:space="preserve">UN    </v>
          </cell>
          <cell r="D11890">
            <v>68.180000000000007</v>
          </cell>
        </row>
        <row r="11891">
          <cell r="A11891">
            <v>7525</v>
          </cell>
          <cell r="B11891" t="str">
            <v xml:space="preserve">TOMADA INDUSTRIAL DE EMBUTIR 3P+T 30 A, 440 V, COM TRAVA, COM PLACA                                                                                                                                                                                                                                                                                                                                                                                                                                       </v>
          </cell>
          <cell r="C11891" t="str">
            <v xml:space="preserve">UN    </v>
          </cell>
          <cell r="D11891">
            <v>42.79</v>
          </cell>
        </row>
        <row r="11892">
          <cell r="A11892">
            <v>7524</v>
          </cell>
          <cell r="B11892" t="str">
            <v xml:space="preserve">TOMADA INDUSTRIAL DE EMBUTIR 3P+T 30 A, 440 V, COM TRAVA, SEM PLACA                                                                                                                                                                                                                                                                                                                                                                                                                                       </v>
          </cell>
          <cell r="C11892" t="str">
            <v xml:space="preserve">UN    </v>
          </cell>
          <cell r="D11892">
            <v>40.32</v>
          </cell>
        </row>
        <row r="11893">
          <cell r="A11893">
            <v>38105</v>
          </cell>
          <cell r="B11893" t="str">
            <v xml:space="preserve">TOMADA PARA ANTENA DE TV, CABO COAXIAL DE 9 MM (APENAS MODULO)                                                                                                                                                                                                                                                                                                                                                                                                                                            </v>
          </cell>
          <cell r="C11893" t="str">
            <v xml:space="preserve">UN    </v>
          </cell>
          <cell r="D11893">
            <v>10.36</v>
          </cell>
        </row>
        <row r="11894">
          <cell r="A11894">
            <v>38084</v>
          </cell>
          <cell r="B11894" t="str">
            <v xml:space="preserve">TOMADA PARA ANTENA DE TV, CABO COAXIAL DE 9 MM, CONJUNTO MONTADO PARA EMBUTIR 4" X 2" (PLACA + SUPORTE + MODULO)                                                                                                                                                                                                                                                                                                                                                                                          </v>
          </cell>
          <cell r="C11894" t="str">
            <v xml:space="preserve">UN    </v>
          </cell>
          <cell r="D11894">
            <v>14.71</v>
          </cell>
        </row>
        <row r="11895">
          <cell r="A11895">
            <v>38103</v>
          </cell>
          <cell r="B11895" t="str">
            <v xml:space="preserve">TOMADA RJ11, 2 FIOS (APENAS MODULO)                                                                                                                                                                                                                                                                                                                                                                                                                                                                       </v>
          </cell>
          <cell r="C11895" t="str">
            <v xml:space="preserve">UN    </v>
          </cell>
          <cell r="D11895">
            <v>15.55</v>
          </cell>
        </row>
        <row r="11896">
          <cell r="A11896">
            <v>38082</v>
          </cell>
          <cell r="B11896" t="str">
            <v xml:space="preserve">TOMADA RJ11, 2 FIOS, CONJUNTO MONTADO PARA EMBUTIR 4" X 2" (PLACA + SUPORTE + MODULO)                                                                                                                                                                                                                                                                                                                                                                                                                     </v>
          </cell>
          <cell r="C11896" t="str">
            <v xml:space="preserve">UN    </v>
          </cell>
          <cell r="D11896">
            <v>19.149999999999999</v>
          </cell>
        </row>
        <row r="11897">
          <cell r="A11897">
            <v>38104</v>
          </cell>
          <cell r="B11897" t="str">
            <v xml:space="preserve">TOMADA RJ45, 8 FIOS, CAT 5E (APENAS MODULO)                                                                                                                                                                                                                                                                                                                                                                                                                                                               </v>
          </cell>
          <cell r="C11897" t="str">
            <v xml:space="preserve">UN    </v>
          </cell>
          <cell r="D11897">
            <v>30.44</v>
          </cell>
        </row>
        <row r="11898">
          <cell r="A11898">
            <v>38083</v>
          </cell>
          <cell r="B11898" t="str">
            <v xml:space="preserve">TOMADA RJ45, 8 FIOS, CAT 5E, CONJUNTO MONTADO PARA EMBUTIR 4" X 2" (PLACA + SUPORTE + MODULO)                                                                                                                                                                                                                                                                                                                                                                                                             </v>
          </cell>
          <cell r="C11898" t="str">
            <v xml:space="preserve">UN    </v>
          </cell>
          <cell r="D11898">
            <v>33.799999999999997</v>
          </cell>
        </row>
        <row r="11899">
          <cell r="A11899">
            <v>38101</v>
          </cell>
          <cell r="B11899" t="str">
            <v xml:space="preserve">TOMADA 2P+T 10A, 250V (APENAS MODULO)                                                                                                                                                                                                                                                                                                                                                                                                                                                                     </v>
          </cell>
          <cell r="C11899" t="str">
            <v xml:space="preserve">UN    </v>
          </cell>
          <cell r="D11899">
            <v>7.39</v>
          </cell>
        </row>
        <row r="11900">
          <cell r="A11900">
            <v>7528</v>
          </cell>
          <cell r="B11900" t="str">
            <v xml:space="preserve">TOMADA 2P+T 10A, 250V, CONJUNTO MONTADO PARA EMBUTIR 4" X 2" (PLACA + SUPORTE + MODULO)                                                                                                                                                                                                                                                                                                                                                                                                                   </v>
          </cell>
          <cell r="C11900" t="str">
            <v xml:space="preserve">UN    </v>
          </cell>
          <cell r="D11900">
            <v>8.69</v>
          </cell>
        </row>
        <row r="11901">
          <cell r="A11901">
            <v>12147</v>
          </cell>
          <cell r="B11901" t="str">
            <v xml:space="preserve">TOMADA 2P+T 10A, 250V, CONJUNTO MONTADO PARA SOBREPOR 4" X 2" (CAIXA + MODULO)                                                                                                                                                                                                                                                                                                                                                                                                                            </v>
          </cell>
          <cell r="C11901" t="str">
            <v xml:space="preserve">UN    </v>
          </cell>
          <cell r="D11901">
            <v>13.25</v>
          </cell>
        </row>
        <row r="11902">
          <cell r="A11902">
            <v>38075</v>
          </cell>
          <cell r="B11902" t="str">
            <v xml:space="preserve">TOMADA 2P+T 20A 250V, CONJUNTO MONTADO PARA EMBUTIR 4" X 2" (PLACA + SUPORTE + MODULO)                                                                                                                                                                                                                                                                                                                                                                                                                    </v>
          </cell>
          <cell r="C11902" t="str">
            <v xml:space="preserve">UN    </v>
          </cell>
          <cell r="D11902">
            <v>15.05</v>
          </cell>
        </row>
        <row r="11903">
          <cell r="A11903">
            <v>38102</v>
          </cell>
          <cell r="B11903" t="str">
            <v xml:space="preserve">TOMADA 2P+T 20A, 250V (APENAS MODULO)                                                                                                                                                                                                                                                                                                                                                                                                                                                                     </v>
          </cell>
          <cell r="C11903" t="str">
            <v xml:space="preserve">UN    </v>
          </cell>
          <cell r="D11903">
            <v>9.4600000000000009</v>
          </cell>
        </row>
        <row r="11904">
          <cell r="A11904">
            <v>38076</v>
          </cell>
          <cell r="B11904" t="str">
            <v xml:space="preserve">TOMADAS (2 MODULOS) 2P+T 10A, 250V, CONJUNTO MONTADO PARA EMBUTIR 4" X 2" (PLACA + SUPORTE + MODULOS)                                                                                                                                                                                                                                                                                                                                                                                                     </v>
          </cell>
          <cell r="C11904" t="str">
            <v xml:space="preserve">UN    </v>
          </cell>
          <cell r="D11904">
            <v>16.87</v>
          </cell>
        </row>
        <row r="11905">
          <cell r="A11905">
            <v>7592</v>
          </cell>
          <cell r="B11905" t="str">
            <v xml:space="preserve">TOPOGRAFO (HORISTA)                                                                                                                                                                                                                                                                                                                                                                                                                                                                                       </v>
          </cell>
          <cell r="C11905" t="str">
            <v xml:space="preserve">H     </v>
          </cell>
          <cell r="D11905">
            <v>73.56</v>
          </cell>
        </row>
        <row r="11906">
          <cell r="A11906">
            <v>40820</v>
          </cell>
          <cell r="B11906" t="str">
            <v xml:space="preserve">TOPOGRAFO (MENSALISTA)                                                                                                                                                                                                                                                                                                                                                                                                                                                                                    </v>
          </cell>
          <cell r="C11906" t="str">
            <v xml:space="preserve">MES   </v>
          </cell>
          <cell r="D11906">
            <v>12874.24</v>
          </cell>
        </row>
        <row r="11907">
          <cell r="A11907">
            <v>11826</v>
          </cell>
          <cell r="B11907" t="str">
            <v xml:space="preserve">TORNEIRA DE BOIA BALAO METALICO, VAZAO TOTAL, PARA CAIXA D'AGUA, AGUA QUENTE, ROSCA 1/2 ", COM HASTE, TORNEIRA E BALAO METALICOS                                                                                                                                                                                                                                                                                                                                                                          </v>
          </cell>
          <cell r="C11907" t="str">
            <v xml:space="preserve">UN    </v>
          </cell>
          <cell r="D11907">
            <v>70.17</v>
          </cell>
        </row>
        <row r="11908">
          <cell r="A11908">
            <v>7606</v>
          </cell>
          <cell r="B11908" t="str">
            <v xml:space="preserve">TORNEIRA DE BOIA BALAO METALICO, VAZAO TOTAL, PARA CAIXA D'AGUA, AGUA QUENTE, ROSCA 3/4 ", COM HASTE, TORNEIRA E BALAO METALICOS                                                                                                                                                                                                                                                                                                                                                                          </v>
          </cell>
          <cell r="C11908" t="str">
            <v xml:space="preserve">UN    </v>
          </cell>
          <cell r="D11908">
            <v>84.39</v>
          </cell>
        </row>
        <row r="11909">
          <cell r="A11909">
            <v>11763</v>
          </cell>
          <cell r="B11909" t="str">
            <v xml:space="preserve">TORNEIRA DE BOIA CONVENCIONAL PARA CAIXA D'AGUA, AGUA FRIA, 1.1/2", COM HASTE E TORNEIRA METALICOS E BALAO PLASTICO                                                                                                                                                                                                                                                                                                                                                                                       </v>
          </cell>
          <cell r="C11909" t="str">
            <v xml:space="preserve">UN    </v>
          </cell>
          <cell r="D11909">
            <v>184.29</v>
          </cell>
        </row>
        <row r="11910">
          <cell r="A11910">
            <v>11764</v>
          </cell>
          <cell r="B11910" t="str">
            <v xml:space="preserve">TORNEIRA DE BOIA CONVENCIONAL PARA CAIXA D'AGUA, AGUA FRIA, 1.1/4", COM HASTE E TORNEIRA METALICOS E BALAO PLASTICO                                                                                                                                                                                                                                                                                                                                                                                       </v>
          </cell>
          <cell r="C11910" t="str">
            <v xml:space="preserve">UN    </v>
          </cell>
          <cell r="D11910">
            <v>151.19999999999999</v>
          </cell>
        </row>
        <row r="11911">
          <cell r="A11911">
            <v>11829</v>
          </cell>
          <cell r="B11911" t="str">
            <v xml:space="preserve">TORNEIRA DE BOIA CONVENCIONAL PARA CAIXA D'AGUA, AGUA FRIA, 1/2", COM HASTE E TORNEIRA METALICOS E BALAO PLASTICO                                                                                                                                                                                                                                                                                                                                                                                         </v>
          </cell>
          <cell r="C11911" t="str">
            <v xml:space="preserve">UN    </v>
          </cell>
          <cell r="D11911">
            <v>36.54</v>
          </cell>
        </row>
        <row r="11912">
          <cell r="A11912">
            <v>11830</v>
          </cell>
          <cell r="B11912" t="str">
            <v xml:space="preserve">TORNEIRA DE BOIA CONVENCIONAL PARA CAIXA D'AGUA, AGUA FRIA, 3/4", COM HASTE E TORNEIRA METALICOS E BALAO PLASTICO                                                                                                                                                                                                                                                                                                                                                                                         </v>
          </cell>
          <cell r="C11912" t="str">
            <v xml:space="preserve">UN    </v>
          </cell>
          <cell r="D11912">
            <v>39.46</v>
          </cell>
        </row>
        <row r="11913">
          <cell r="A11913">
            <v>11825</v>
          </cell>
          <cell r="B11913" t="str">
            <v xml:space="preserve">TORNEIRA DE BOIA CONVENCIONAL PARA CAIXA D'AGUA, 1", AGUA FRIA, COM HASTE E TORNEIRA METALICOS E BALAO PLASTICO                                                                                                                                                                                                                                                                                                                                                                                           </v>
          </cell>
          <cell r="C11913" t="str">
            <v xml:space="preserve">UN    </v>
          </cell>
          <cell r="D11913">
            <v>88.78</v>
          </cell>
        </row>
        <row r="11914">
          <cell r="A11914">
            <v>11767</v>
          </cell>
          <cell r="B11914" t="str">
            <v xml:space="preserve">TORNEIRA DE BOIA CONVENCIONAL PARA CAIXA D'AGUA, 2", AGUA FRIA, COM HASTE E TORNEIRA METALICOS E BALAO PLASTICO                                                                                                                                                                                                                                                                                                                                                                                           </v>
          </cell>
          <cell r="C11914" t="str">
            <v xml:space="preserve">UN    </v>
          </cell>
          <cell r="D11914">
            <v>236.45</v>
          </cell>
        </row>
        <row r="11915">
          <cell r="A11915">
            <v>11766</v>
          </cell>
          <cell r="B11915" t="str">
            <v xml:space="preserve">TORNEIRA DE BOIA VAZAO TOTAL PARA CAIXA D'AGUA, AGUA FRIA, BITOLA 1/2", COM HASTE E TORNEIRA METALICOS E BALAO PLASTICO                                                                                                                                                                                                                                                                                                                                                                                   </v>
          </cell>
          <cell r="C11915" t="str">
            <v xml:space="preserve">UN    </v>
          </cell>
          <cell r="D11915">
            <v>55.12</v>
          </cell>
        </row>
        <row r="11916">
          <cell r="A11916">
            <v>11765</v>
          </cell>
          <cell r="B11916" t="str">
            <v xml:space="preserve">TORNEIRA DE BOIA VAZAO TOTAL PARA CAIXA D'AGUA, AGUA FRIA, BITOLA 1", COM HASTE E TORNEIRA METALICOS E BALAO PLASTICO                                                                                                                                                                                                                                                                                                                                                                                     </v>
          </cell>
          <cell r="C11916" t="str">
            <v xml:space="preserve">UN    </v>
          </cell>
          <cell r="D11916">
            <v>100.77</v>
          </cell>
        </row>
        <row r="11917">
          <cell r="A11917">
            <v>11824</v>
          </cell>
          <cell r="B11917" t="str">
            <v xml:space="preserve">TORNEIRA DE BOIA VAZAO TOTAL PARA CAIXA D'AGUA, AGUA FRIA, BITOLA 3/4", COM HASTE E TORNEIRA METALICOS E BALAO PLASTICO                                                                                                                                                                                                                                                                                                                                                                                   </v>
          </cell>
          <cell r="C11917" t="str">
            <v xml:space="preserve">UN    </v>
          </cell>
          <cell r="D11917">
            <v>64.83</v>
          </cell>
        </row>
        <row r="11918">
          <cell r="A11918">
            <v>44045</v>
          </cell>
          <cell r="B11918" t="str">
            <v xml:space="preserve">TORNEIRA DE MESA PARA LAVATORIO, METALICA CROMADA, COM MISTURADOR MONOCOMANDO, BICA BAIXA (REF 2875)                                                                                                                                                                                                                                                                                                                                                                                                      </v>
          </cell>
          <cell r="C11918" t="str">
            <v xml:space="preserve">UN    </v>
          </cell>
          <cell r="D11918">
            <v>288.47000000000003</v>
          </cell>
        </row>
        <row r="11919">
          <cell r="A11919">
            <v>39702</v>
          </cell>
          <cell r="B11919" t="str">
            <v xml:space="preserve">TORNEIRA DE MESA PARA LAVATORIO, METALICA CROMADA, COM SENSOR DE APROXIMACAO ELETRICO, BIVOLT                                                                                                                                                                                                                                                                                                                                                                                                             </v>
          </cell>
          <cell r="C11919" t="str">
            <v xml:space="preserve">UN    </v>
          </cell>
          <cell r="D11919">
            <v>1915.88</v>
          </cell>
        </row>
        <row r="11920">
          <cell r="A11920">
            <v>13415</v>
          </cell>
          <cell r="B11920" t="str">
            <v xml:space="preserve">TORNEIRA DE MESA/BANCADA, PARA LAVATORIO, FIXA, METALICA CROMADA, PADRAO POPULAR, 1/2" OU 3/4" (REF 1193)                                                                                                                                                                                                                                                                                                                                                                                                 </v>
          </cell>
          <cell r="C11920" t="str">
            <v xml:space="preserve">UN    </v>
          </cell>
          <cell r="D11920">
            <v>62.9</v>
          </cell>
        </row>
        <row r="11921">
          <cell r="A11921">
            <v>7602</v>
          </cell>
          <cell r="B11921" t="str">
            <v xml:space="preserve">TORNEIRA DE METAL AMARELO, PARA TANQUE / JARDIM, DE PAREDE, COM BICO PLASTICO, CANO CURTO, AREA EXTERNA, PADRAO POPULAR / USO GERAL, 1/2" OU 3/4" (REF 1128)                                                                                                                                                                                                                                                                                                                                              </v>
          </cell>
          <cell r="C11921" t="str">
            <v xml:space="preserve">UN    </v>
          </cell>
          <cell r="D11921">
            <v>40.14</v>
          </cell>
        </row>
        <row r="11922">
          <cell r="A11922">
            <v>7603</v>
          </cell>
          <cell r="B11922" t="str">
            <v xml:space="preserve">TORNEIRA DE METAL AMARELO, PARA TANQUE / JARDIM, DE PAREDE, SEM BICO, CANO CURTO, PADRAO POPULAR / USO GERAL, 1/2" OU 3/4" (REF 1120)                                                                                                                                                                                                                                                                                                                                                                     </v>
          </cell>
          <cell r="C11922" t="str">
            <v xml:space="preserve">UN    </v>
          </cell>
          <cell r="D11922">
            <v>34.049999999999997</v>
          </cell>
        </row>
        <row r="11923">
          <cell r="A11923">
            <v>11777</v>
          </cell>
          <cell r="B11923" t="str">
            <v xml:space="preserve">TORNEIRA ELETRICA DE PAREDE, PLASTICA, BICA ALTA, PARA COZINHA, 5500 W (110/220 V)                                                                                                                                                                                                                                                                                                                                                                                                                        </v>
          </cell>
          <cell r="C11923" t="str">
            <v xml:space="preserve">UN    </v>
          </cell>
          <cell r="D11923">
            <v>200.47</v>
          </cell>
        </row>
        <row r="11924">
          <cell r="A11924">
            <v>13417</v>
          </cell>
          <cell r="B11924" t="str">
            <v xml:space="preserve">TORNEIRA METALICA CROMADA CANO CURTO, SEM BICO, SEM AREJADOR, DE PAREDE, PARA TANQUE E USO GERAL, 1/2" OU 3/4" (REF 1143)                                                                                                                                                                                                                                                                                                                                                                                 </v>
          </cell>
          <cell r="C11924" t="str">
            <v xml:space="preserve">UN    </v>
          </cell>
          <cell r="D11924">
            <v>81.92</v>
          </cell>
        </row>
        <row r="11925">
          <cell r="A11925">
            <v>36791</v>
          </cell>
          <cell r="B11925" t="str">
            <v xml:space="preserve">TORNEIRA METALICA CROMADA DE MESA PARA LAVATORIO, BICA ALTA, COM AREJADOR (REF 1195)                                                                                                                                                                                                                                                                                                                                                                                                                      </v>
          </cell>
          <cell r="C11925" t="str">
            <v xml:space="preserve">UN    </v>
          </cell>
          <cell r="D11925">
            <v>122.95</v>
          </cell>
        </row>
        <row r="11926">
          <cell r="A11926">
            <v>36795</v>
          </cell>
          <cell r="B11926" t="str">
            <v xml:space="preserve">TORNEIRA METALICA CROMADA DE MESA PARA LAVATORIO, COM SENSOR DE PRESENCA A PILHA, COM AREJADOR EMBUTIDO                                                                                                                                                                                                                                                                                                                                                                                                   </v>
          </cell>
          <cell r="C11926" t="str">
            <v xml:space="preserve">UN    </v>
          </cell>
          <cell r="D11926">
            <v>1554.56</v>
          </cell>
        </row>
        <row r="11927">
          <cell r="A11927">
            <v>36796</v>
          </cell>
          <cell r="B11927" t="str">
            <v xml:space="preserve">TORNEIRA METALICA CROMADA DE MESA, PARA LAVATORIO, TEMPORIZADA PRESSAO FECHAMENTO AUTOMATICO, BICA BAIXA                                                                                                                                                                                                                                                                                                                                                                                                  </v>
          </cell>
          <cell r="C11927" t="str">
            <v xml:space="preserve">UN    </v>
          </cell>
          <cell r="D11927">
            <v>129.18</v>
          </cell>
        </row>
        <row r="11928">
          <cell r="A11928">
            <v>36792</v>
          </cell>
          <cell r="B11928" t="str">
            <v xml:space="preserve">TORNEIRA METALICA CROMADA DE PAREDE LONGA PARA LAVATORIO, COM AREJADOR, ACIONAMENTO ALAVANCA, 1/4 DE VOLTA (REF 1178)                                                                                                                                                                                                                                                                                                                                                                                     </v>
          </cell>
          <cell r="C11928" t="str">
            <v xml:space="preserve">UN    </v>
          </cell>
          <cell r="D11928">
            <v>163.63999999999999</v>
          </cell>
        </row>
        <row r="11929">
          <cell r="A11929">
            <v>11773</v>
          </cell>
          <cell r="B11929" t="str">
            <v xml:space="preserve">TORNEIRA METALICA CROMADA DE PAREDE, PARA COZINHA, BICA MOVEL, COM AREJADOR, 1/2" OU 3/4" (REF 1167 / 1168)                                                                                                                                                                                                                                                                                                                                                                                               </v>
          </cell>
          <cell r="C11929" t="str">
            <v xml:space="preserve">UN    </v>
          </cell>
          <cell r="D11929">
            <v>108.93</v>
          </cell>
        </row>
        <row r="11930">
          <cell r="A11930">
            <v>11762</v>
          </cell>
          <cell r="B11930" t="str">
            <v xml:space="preserve">TORNEIRA METALICA CROMADA PARA JARDIM / TANQUE, COM BICO PLASTICO, CANO LONGO, DE PAREDE, PADRAO POPULAR / USO GERAL, 1/2" OU 3/4" (REF 1153 / 1130)                                                                                                                                                                                                                                                                                                                                                      </v>
          </cell>
          <cell r="C11930" t="str">
            <v xml:space="preserve">UN    </v>
          </cell>
          <cell r="D11930">
            <v>51.67</v>
          </cell>
        </row>
        <row r="11931">
          <cell r="A11931">
            <v>7604</v>
          </cell>
          <cell r="B11931" t="str">
            <v xml:space="preserve">TORNEIRA METALICA CROMADA PARA TANQUE / JARDIM, SEM BICO, CANO LONGO, DE PAREDE, PADRAO POPULAR / USO GERAL, 1/2" OU 3/4" (REF 1126)                                                                                                                                                                                                                                                                                                                                                                      </v>
          </cell>
          <cell r="C11931" t="str">
            <v xml:space="preserve">UN    </v>
          </cell>
          <cell r="D11931">
            <v>43.75</v>
          </cell>
        </row>
        <row r="11932">
          <cell r="A11932">
            <v>13984</v>
          </cell>
          <cell r="B11932" t="str">
            <v xml:space="preserve">TORNEIRA METALICA CROMADA, CANO CURTO, COM AREJADOR, SEM BICO PLASTICO, DE PAREDE, PARA USO GERAL, 1/2" OU 3/4" (REF 1152 / 1154)                                                                                                                                                                                                                                                                                                                                                                         </v>
          </cell>
          <cell r="C11932" t="str">
            <v xml:space="preserve">UN    </v>
          </cell>
          <cell r="D11932">
            <v>63.58</v>
          </cell>
        </row>
        <row r="11933">
          <cell r="A11933">
            <v>11772</v>
          </cell>
          <cell r="B11933" t="str">
            <v xml:space="preserve">TORNEIRA METALICA CROMADA, DE MESA/BANCADA, PARA COZINHA, BICA MOVEL, COM AREJADOR, 1/2" OU 3/4" (REF 1167 / 1168)                                                                                                                                                                                                                                                                                                                                                                                        </v>
          </cell>
          <cell r="C11933" t="str">
            <v xml:space="preserve">UN    </v>
          </cell>
          <cell r="D11933">
            <v>109.27</v>
          </cell>
        </row>
        <row r="11934">
          <cell r="A11934">
            <v>13983</v>
          </cell>
          <cell r="B11934" t="str">
            <v xml:space="preserve">TORNEIRA METALICA CROMADA, RETA, DE PAREDE, PARA COZINHA, COM AREJADOR, PADRAO POPULAR, 1/2" OU 3/4" (REF 1159 / 1160)                                                                                                                                                                                                                                                                                                                                                                                    </v>
          </cell>
          <cell r="C11934" t="str">
            <v xml:space="preserve">UN    </v>
          </cell>
          <cell r="D11934">
            <v>82.75</v>
          </cell>
        </row>
        <row r="11935">
          <cell r="A11935">
            <v>13416</v>
          </cell>
          <cell r="B11935" t="str">
            <v xml:space="preserve">TORNEIRA METALICA CROMADA, RETA, DE PAREDE, PARA COZINHA, SEM BICO, SEM AREJADOR, PADRAO POPULAR, 1/2" OU 3/4" (REF 1158)                                                                                                                                                                                                                                                                                                                                                                                 </v>
          </cell>
          <cell r="C11935" t="str">
            <v xml:space="preserve">UN    </v>
          </cell>
          <cell r="D11935">
            <v>73.5</v>
          </cell>
        </row>
        <row r="11936">
          <cell r="A11936">
            <v>40329</v>
          </cell>
          <cell r="B11936" t="str">
            <v xml:space="preserve">TORNEIRA PLASTICA DE BOIA CONVENCIONAL PARA CAIXA DE AGUA, AGUA FRIA, 3/4 ", COM HASTE METALICA E COM TORNEIRA E BALAO PLASTICOS (PADRAO POPULAR)                                                                                                                                                                                                                                                                                                                                                         </v>
          </cell>
          <cell r="C11936" t="str">
            <v xml:space="preserve">UN    </v>
          </cell>
          <cell r="D11936">
            <v>22.9</v>
          </cell>
        </row>
        <row r="11937">
          <cell r="A11937">
            <v>11823</v>
          </cell>
          <cell r="B11937" t="str">
            <v xml:space="preserve">TORNEIRA PLASTICA DE BOIA PARA CAIXA DE DESCARGA, 1/2", BALAO E TORNEIRA PLASTICOS, COM HASTE METALICA                                                                                                                                                                                                                                                                                                                                                                                                    </v>
          </cell>
          <cell r="C11937" t="str">
            <v xml:space="preserve">UN    </v>
          </cell>
          <cell r="D11937">
            <v>9.64</v>
          </cell>
        </row>
        <row r="11938">
          <cell r="A11938">
            <v>11822</v>
          </cell>
          <cell r="B11938" t="str">
            <v xml:space="preserve">TORNEIRA PLASTICA DE MESA, BICA MOVEL, PARA COZINHA 1/2"                                                                                                                                                                                                                                                                                                                                                                                                                                                  </v>
          </cell>
          <cell r="C11938" t="str">
            <v xml:space="preserve">UN    </v>
          </cell>
          <cell r="D11938">
            <v>34.11</v>
          </cell>
        </row>
        <row r="11939">
          <cell r="A11939">
            <v>11831</v>
          </cell>
          <cell r="B11939" t="str">
            <v xml:space="preserve">TORNEIRA PLASTICA PARA TANQUE 1/2" OU 3/4" COM BICO PARA MANGUEIRA                                                                                                                                                                                                                                                                                                                                                                                                                                        </v>
          </cell>
          <cell r="C11939" t="str">
            <v xml:space="preserve">UN    </v>
          </cell>
          <cell r="D11939">
            <v>20.53</v>
          </cell>
        </row>
        <row r="11940">
          <cell r="A11940">
            <v>7613</v>
          </cell>
          <cell r="B11940" t="str">
            <v xml:space="preserve">TRANSFORMADOR TRIFASICO DE DISTRIBUICAO, POTENCIA DE 1000 KVA, TENSAO NOMINAL DE 15 KV, TENSAO SECUNDARIA DE 220/127V, EM OLEO ISOLANTE TIPO MINERAL                                                                                                                                                                                                                                                                                                                                                      </v>
          </cell>
          <cell r="C11940" t="str">
            <v xml:space="preserve">UN    </v>
          </cell>
          <cell r="D11940">
            <v>121189.79</v>
          </cell>
        </row>
        <row r="11941">
          <cell r="A11941">
            <v>7619</v>
          </cell>
          <cell r="B11941" t="str">
            <v xml:space="preserve">TRANSFORMADOR TRIFASICO DE DISTRIBUICAO, POTENCIA DE 112,5 KVA, TENSAO NOMINAL DE 15 KV, TENSAO SECUNDARIA DE 220/127V, EM OLEO ISOLANTE TIPO MINERAL                                                                                                                                                                                                                                                                                                                                                     </v>
          </cell>
          <cell r="C11941" t="str">
            <v xml:space="preserve">UN    </v>
          </cell>
          <cell r="D11941">
            <v>18733.34</v>
          </cell>
        </row>
        <row r="11942">
          <cell r="A11942">
            <v>12076</v>
          </cell>
          <cell r="B11942" t="str">
            <v xml:space="preserve">TRANSFORMADOR TRIFASICO DE DISTRIBUICAO, POTENCIA DE 15 KVA, TENSAO NOMINAL DE 15 KV, TENSAO SECUNDARIA DE 220/127V, EM OLEO ISOLANTE TIPO MINERAL                                                                                                                                                                                                                                                                                                                                                        </v>
          </cell>
          <cell r="C11942" t="str">
            <v xml:space="preserve">UN    </v>
          </cell>
          <cell r="D11942">
            <v>8593.27</v>
          </cell>
        </row>
        <row r="11943">
          <cell r="A11943">
            <v>7614</v>
          </cell>
          <cell r="B11943" t="str">
            <v xml:space="preserve">TRANSFORMADOR TRIFASICO DE DISTRIBUICAO, POTENCIA DE 150 KVA, TENSAO NOMINAL DE 15 KV, TENSAO SECUNDARIA DE 220/127V, EM OLEO ISOLANTE TIPO MINERAL                                                                                                                                                                                                                                                                                                                                                       </v>
          </cell>
          <cell r="C11943" t="str">
            <v xml:space="preserve">UN    </v>
          </cell>
          <cell r="D11943">
            <v>23627.22</v>
          </cell>
        </row>
        <row r="11944">
          <cell r="A11944">
            <v>7618</v>
          </cell>
          <cell r="B11944" t="str">
            <v xml:space="preserve">TRANSFORMADOR TRIFASICO DE DISTRIBUICAO, POTENCIA DE 1500 KVA, TENSAO NOMINAL DE 15 KV, TENSAO SECUNDARIA DE 220/127V, EM OLEO ISOLANTE TIPO MINERAL                                                                                                                                                                                                                                                                                                                                                      </v>
          </cell>
          <cell r="C11944" t="str">
            <v xml:space="preserve">UN    </v>
          </cell>
          <cell r="D11944">
            <v>153240.26</v>
          </cell>
        </row>
        <row r="11945">
          <cell r="A11945">
            <v>7620</v>
          </cell>
          <cell r="B11945" t="str">
            <v xml:space="preserve">TRANSFORMADOR TRIFASICO DE DISTRIBUICAO, POTENCIA DE 225 KVA, TENSAO NOMINAL DE 15 KV, TENSAO SECUNDARIA DE 220/127V, EM OLEO ISOLANTE TIPO MINERAL                                                                                                                                                                                                                                                                                                                                                       </v>
          </cell>
          <cell r="C11945" t="str">
            <v xml:space="preserve">UN    </v>
          </cell>
          <cell r="D11945">
            <v>33145.5</v>
          </cell>
        </row>
        <row r="11946">
          <cell r="A11946">
            <v>7610</v>
          </cell>
          <cell r="B11946" t="str">
            <v xml:space="preserve">TRANSFORMADOR TRIFASICO DE DISTRIBUICAO, POTENCIA DE 30 KVA, TENSAO NOMINAL DE 15 KV, TENSAO SECUNDARIA DE 220/127V, EM OLEO ISOLANTE TIPO MINERAL                                                                                                                                                                                                                                                                                                                                                        </v>
          </cell>
          <cell r="C11946" t="str">
            <v xml:space="preserve">UN    </v>
          </cell>
          <cell r="D11946">
            <v>10496.07</v>
          </cell>
        </row>
        <row r="11947">
          <cell r="A11947">
            <v>7615</v>
          </cell>
          <cell r="B11947" t="str">
            <v xml:space="preserve">TRANSFORMADOR TRIFASICO DE DISTRIBUICAO, POTENCIA DE 300 KVA, TENSAO NOMINAL DE 15 KV, TENSAO SECUNDARIA DE 220/127V, EM OLEO ISOLANTE TIPO MINERAL                                                                                                                                                                                                                                                                                                                                                       </v>
          </cell>
          <cell r="C11947" t="str">
            <v xml:space="preserve">UN    </v>
          </cell>
          <cell r="D11947">
            <v>38669.75</v>
          </cell>
        </row>
        <row r="11948">
          <cell r="A11948">
            <v>7617</v>
          </cell>
          <cell r="B11948" t="str">
            <v xml:space="preserve">TRANSFORMADOR TRIFASICO DE DISTRIBUICAO, POTENCIA DE 45 KVA, TENSAO NOMINAL DE 15 KV, TENSAO SECUNDARIA DE 220/127V, EM OLEO ISOLANTE TIPO MINERAL                                                                                                                                                                                                                                                                                                                                                        </v>
          </cell>
          <cell r="C11948" t="str">
            <v xml:space="preserve">UN    </v>
          </cell>
          <cell r="D11948">
            <v>11723.68</v>
          </cell>
        </row>
        <row r="11949">
          <cell r="A11949">
            <v>7616</v>
          </cell>
          <cell r="B11949" t="str">
            <v xml:space="preserve">TRANSFORMADOR TRIFASICO DE DISTRIBUICAO, POTENCIA DE 500 KVA, TENSAO NOMINAL DE 15 KV, TENSAO SECUNDARIA DE 220/127V, EM OLEO ISOLANTE TIPO MINERAL                                                                                                                                                                                                                                                                                                                                                       </v>
          </cell>
          <cell r="C11949" t="str">
            <v xml:space="preserve">UN    </v>
          </cell>
          <cell r="D11949">
            <v>63102.9</v>
          </cell>
        </row>
        <row r="11950">
          <cell r="A11950">
            <v>7611</v>
          </cell>
          <cell r="B11950" t="str">
            <v xml:space="preserve">TRANSFORMADOR TRIFASICO DE DISTRIBUICAO, POTENCIA DE 75 KVA, TENSAO NOMINAL DE 15 KV, TENSAO SECUNDARIA DE 220/127V, EM OLEO ISOLANTE TIPO MINERAL                                                                                                                                                                                                                                                                                                                                                        </v>
          </cell>
          <cell r="C11950" t="str">
            <v xml:space="preserve">UN    </v>
          </cell>
          <cell r="D11950">
            <v>15161</v>
          </cell>
        </row>
        <row r="11951">
          <cell r="A11951">
            <v>7612</v>
          </cell>
          <cell r="B11951" t="str">
            <v xml:space="preserve">TRANSFORMADOR TRIFASICO DE DISTRIBUICAO, POTENCIA DE 750 KVA, TENSAO NOMINAL DE 15 KV, TENSAO SECUNDARIA DE 220/127V, EM OLEO ISOLANTE TIPO MINERAL                                                                                                                                                                                                                                                                                                                                                       </v>
          </cell>
          <cell r="C11951" t="str">
            <v xml:space="preserve">UN    </v>
          </cell>
          <cell r="D11951">
            <v>86556.41</v>
          </cell>
        </row>
        <row r="11952">
          <cell r="A11952">
            <v>37371</v>
          </cell>
          <cell r="B11952" t="str">
            <v xml:space="preserve">TRANSPORTE - HORISTA (COLETADO CAIXA - ENCARGOS COMPLEMENTARES)                                                                                                                                                                                                                                                                                                                                                                                                                                           </v>
          </cell>
          <cell r="C11952" t="str">
            <v xml:space="preserve">H     </v>
          </cell>
          <cell r="D11952">
            <v>0.95</v>
          </cell>
        </row>
        <row r="11953">
          <cell r="A11953">
            <v>40861</v>
          </cell>
          <cell r="B11953" t="str">
            <v xml:space="preserve">TRANSPORTE - MENSALISTA (COLETADO CAIXA - ENCARGOS COMPLEMENTARES)                                                                                                                                                                                                                                                                                                                                                                                                                                        </v>
          </cell>
          <cell r="C11953" t="str">
            <v xml:space="preserve">MES   </v>
          </cell>
          <cell r="D11953">
            <v>179.74</v>
          </cell>
        </row>
        <row r="11954">
          <cell r="A11954">
            <v>36510</v>
          </cell>
          <cell r="B11954" t="str">
            <v xml:space="preserve">TRATOR DE ESTEIRAS, POTENCIA BRUTA DE 133 HP, PESO OPERACIONAL DE 14 T, COM LAMINA COM CAPACIDADE DE 3,00 M3                                                                                                                                                                                                                                                                                                                                                                                              </v>
          </cell>
          <cell r="C11954" t="str">
            <v xml:space="preserve">UN    </v>
          </cell>
          <cell r="D11954">
            <v>1041590.17</v>
          </cell>
        </row>
        <row r="11955">
          <cell r="A11955">
            <v>25020</v>
          </cell>
          <cell r="B11955" t="str">
            <v xml:space="preserve">TRATOR DE ESTEIRAS, POTENCIA BRUTA DE 347 HP, PESO OPERACIONAL DE 38,5 T, COM ESCARIFICADOR E LAMINA COM CAPACIDADE DE 4,70M3                                                                                                                                                                                                                                                                                                                                                                             </v>
          </cell>
          <cell r="C11955" t="str">
            <v xml:space="preserve">UN    </v>
          </cell>
          <cell r="D11955">
            <v>4290985.04</v>
          </cell>
        </row>
        <row r="11956">
          <cell r="A11956">
            <v>7622</v>
          </cell>
          <cell r="B11956" t="str">
            <v xml:space="preserve">TRATOR DE ESTEIRAS, POTENCIA DE 100 HP, PESO OPERACIONAL DE 9,4 T, COM LAMINA COM CAPACIDADE DE 2,19 M3                                                                                                                                                                                                                                                                                                                                                                                                   </v>
          </cell>
          <cell r="C11956" t="str">
            <v xml:space="preserve">UN    </v>
          </cell>
          <cell r="D11956">
            <v>1010494.7</v>
          </cell>
        </row>
        <row r="11957">
          <cell r="A11957">
            <v>7624</v>
          </cell>
          <cell r="B11957" t="str">
            <v xml:space="preserve">TRATOR DE ESTEIRAS, POTENCIA DE 150 HP, PESO OPERACIONAL DE 16,7 T, COM RODA MOTRIZ ELEVADA E LAMINA COM CONTATO DE 3,18M3                                                                                                                                                                                                                                                                                                                                                                                </v>
          </cell>
          <cell r="C11957" t="str">
            <v xml:space="preserve">UN    </v>
          </cell>
          <cell r="D11957">
            <v>1310000</v>
          </cell>
        </row>
        <row r="11958">
          <cell r="A11958">
            <v>7625</v>
          </cell>
          <cell r="B11958" t="str">
            <v xml:space="preserve">TRATOR DE ESTEIRAS, POTENCIA DE 170 HP, PESO OPERACIONAL DE 19 T, COM LAMINA COM CAPACIDADE DE 5,2 M3                                                                                                                                                                                                                                                                                                                                                                                                     </v>
          </cell>
          <cell r="C11958" t="str">
            <v xml:space="preserve">UN    </v>
          </cell>
          <cell r="D11958">
            <v>1301987.6399999999</v>
          </cell>
        </row>
        <row r="11959">
          <cell r="A11959">
            <v>7623</v>
          </cell>
          <cell r="B11959" t="str">
            <v xml:space="preserve">TRATOR DE ESTEIRAS, POTENCIA DE 347 HP, PESO OPERACIONAL DE 38,5 T, COM LAMINA COM CAPACIDADE DE 8,70M3                                                                                                                                                                                                                                                                                                                                                                                                   </v>
          </cell>
          <cell r="C11959" t="str">
            <v xml:space="preserve">UN    </v>
          </cell>
          <cell r="D11959">
            <v>4290985.04</v>
          </cell>
        </row>
        <row r="11960">
          <cell r="A11960">
            <v>36508</v>
          </cell>
          <cell r="B11960" t="str">
            <v xml:space="preserve">TRATOR DE ESTEIRAS, POTENCIA NO VOLANTE DE 200 HP, PESO OPERACIONAL DE 20,1 T, COM RODA MOTRIZ ELEVADA E LAMINA COM CAPACIDADE DE 3,89 M3                                                                                                                                                                                                                                                                                                                                                                 </v>
          </cell>
          <cell r="C11960" t="str">
            <v xml:space="preserve">UN    </v>
          </cell>
          <cell r="D11960">
            <v>1929826.23</v>
          </cell>
        </row>
        <row r="11961">
          <cell r="A11961">
            <v>36509</v>
          </cell>
          <cell r="B11961" t="str">
            <v xml:space="preserve">TRATOR DE ESTEIRAS, POTENCIA 125 HP, PESO OPERACIONAL DE 12,9 T, COM LAMINA COM CAPACIDADE DE 2,7 M3                                                                                                                                                                                                                                                                                                                                                                                                      </v>
          </cell>
          <cell r="C11961" t="str">
            <v xml:space="preserve">UN    </v>
          </cell>
          <cell r="D11961">
            <v>1057614.6100000001</v>
          </cell>
        </row>
        <row r="11962">
          <cell r="A11962">
            <v>13238</v>
          </cell>
          <cell r="B11962" t="str">
            <v xml:space="preserve">TRATOR DE PNEUS COM POTENCIA DE 105 CV, TRACAO 4 X 4, PESO COM LASTRO DE 5775 KG                                                                                                                                                                                                                                                                                                                                                                                                                          </v>
          </cell>
          <cell r="C11962" t="str">
            <v xml:space="preserve">UN    </v>
          </cell>
          <cell r="D11962">
            <v>324061.37</v>
          </cell>
        </row>
        <row r="11963">
          <cell r="A11963">
            <v>36511</v>
          </cell>
          <cell r="B11963" t="str">
            <v xml:space="preserve">TRATOR DE PNEUS COM POTENCIA DE 122 CV, TRACAO 4 X 4, PESO COM LASTRO DE 4510 KG                                                                                                                                                                                                                                                                                                                                                                                                                          </v>
          </cell>
          <cell r="C11963" t="str">
            <v xml:space="preserve">UN    </v>
          </cell>
          <cell r="D11963">
            <v>375499.69</v>
          </cell>
        </row>
        <row r="11964">
          <cell r="A11964">
            <v>36515</v>
          </cell>
          <cell r="B11964" t="str">
            <v xml:space="preserve">TRATOR DE PNEUS COM POTENCIA DE 15 CV, PESO COM LASTRO DE 1160 KG                                                                                                                                                                                                                                                                                                                                                                                                                                         </v>
          </cell>
          <cell r="C11964" t="str">
            <v xml:space="preserve">UN    </v>
          </cell>
          <cell r="D11964">
            <v>110592.36</v>
          </cell>
        </row>
        <row r="11965">
          <cell r="A11965">
            <v>10598</v>
          </cell>
          <cell r="B11965" t="str">
            <v xml:space="preserve">TRATOR DE PNEUS COM POTENCIA DE 50 CV, TRACAO 4 X 2, PESO COM LASTRO DE 2714 KG                                                                                                                                                                                                                                                                                                                                                                                                                           </v>
          </cell>
          <cell r="C11965" t="str">
            <v xml:space="preserve">UN    </v>
          </cell>
          <cell r="D11965">
            <v>179342.24</v>
          </cell>
        </row>
        <row r="11966">
          <cell r="A11966">
            <v>7640</v>
          </cell>
          <cell r="B11966" t="str">
            <v xml:space="preserve">TRATOR DE PNEUS COM POTENCIA DE 85 CV, TRACAO 4 X 4, PESO COM LASTRO DE 4675 KG                                                                                                                                                                                                                                                                                                                                                                                                                           </v>
          </cell>
          <cell r="C11966" t="str">
            <v xml:space="preserve">UN    </v>
          </cell>
          <cell r="D11966">
            <v>275195</v>
          </cell>
        </row>
        <row r="11967">
          <cell r="A11967">
            <v>36513</v>
          </cell>
          <cell r="B11967" t="str">
            <v xml:space="preserve">TRATOR DE PNEUS COM POTENCIA DE 85 CV, TURBO, PESO COM LASTRO DE 4900 KG                                                                                                                                                                                                                                                                                                                                                                                                                                  </v>
          </cell>
          <cell r="C11967" t="str">
            <v xml:space="preserve">UN    </v>
          </cell>
          <cell r="D11967">
            <v>265100.21000000002</v>
          </cell>
        </row>
        <row r="11968">
          <cell r="A11968">
            <v>36514</v>
          </cell>
          <cell r="B11968" t="str">
            <v xml:space="preserve">TRATOR DE PNEUS COM POTENCIA DE 95 CV, TRACAO 4 X 4, PESO MAXIMO DE 5225 KG                                                                                                                                                                                                                                                                                                                                                                                                                               </v>
          </cell>
          <cell r="C11968" t="str">
            <v xml:space="preserve">UN    </v>
          </cell>
          <cell r="D11968">
            <v>295770.31</v>
          </cell>
        </row>
        <row r="11969">
          <cell r="A11969">
            <v>11572</v>
          </cell>
          <cell r="B11969" t="str">
            <v xml:space="preserve">TRAVA / PRENDEDOR DE PORTA, EM LATAO CROMADO, MONTADO EM PISO                                                                                                                                                                                                                                                                                                                                                                                                                                             </v>
          </cell>
          <cell r="C11969" t="str">
            <v xml:space="preserve">UN    </v>
          </cell>
          <cell r="D11969">
            <v>29.87</v>
          </cell>
        </row>
        <row r="11970">
          <cell r="A11970">
            <v>36149</v>
          </cell>
          <cell r="B11970" t="str">
            <v xml:space="preserve">TRAVA-QUEDAS EM ACO PARA CORDA DE 12 MM, EXTENSOR DE 25 X 300 MM, COM MOSQUETAO TIPO GANCHO TRAVA DUPLA                                                                                                                                                                                                                                                                                                                                                                                                   </v>
          </cell>
          <cell r="C11970" t="str">
            <v xml:space="preserve">UN    </v>
          </cell>
          <cell r="D11970">
            <v>175.07</v>
          </cell>
        </row>
        <row r="11971">
          <cell r="A11971">
            <v>42407</v>
          </cell>
          <cell r="B11971" t="str">
            <v xml:space="preserve">TRELICA NERVURADA (ESPACADOR), ALTURA = 120,0 MM, DIAMETRO DOS BANZOS INFERIORES E SUPERIOR = 6,0 MM, DIAMETRO DA DIAGONAL = 4,2 MM                                                                                                                                                                                                                                                                                                                                                                       </v>
          </cell>
          <cell r="C11971" t="str">
            <v xml:space="preserve">M     </v>
          </cell>
          <cell r="D11971">
            <v>5.7</v>
          </cell>
        </row>
        <row r="11972">
          <cell r="A11972">
            <v>11581</v>
          </cell>
          <cell r="B11972" t="str">
            <v xml:space="preserve">TRILHO PANTOGRAFICO CONCAVO, TIPO U, EM ALUMINIO, COM DIMENSOES DE APROX *35 X 35* MM, PARA ROLDANA DE PORTA DE CORRER                                                                                                                                                                                                                                                                                                                                                                                    </v>
          </cell>
          <cell r="C11972" t="str">
            <v xml:space="preserve">M     </v>
          </cell>
          <cell r="D11972">
            <v>19.71</v>
          </cell>
        </row>
        <row r="11973">
          <cell r="A11973">
            <v>43605</v>
          </cell>
          <cell r="B11973" t="str">
            <v xml:space="preserve">TRILHO PANTOGRAFICO RETO, EM ALUMINIO, TIPO U, COM DIMENSOES DE *38 X 38* MM PARA PORTA DE CORRER                                                                                                                                                                                                                                                                                                                                                                                                         </v>
          </cell>
          <cell r="C11973" t="str">
            <v xml:space="preserve">M     </v>
          </cell>
          <cell r="D11973">
            <v>40.33</v>
          </cell>
        </row>
        <row r="11974">
          <cell r="A11974">
            <v>11580</v>
          </cell>
          <cell r="B11974" t="str">
            <v xml:space="preserve">TRILHO QUADRADO FRISADO PARA RODIZIO (VERGALHAO MACICO), EM ALUMINIO, COM DIMENSOES DE *6 X 6* MM                                                                                                                                                                                                                                                                                                                                                                                                         </v>
          </cell>
          <cell r="C11974" t="str">
            <v xml:space="preserve">M     </v>
          </cell>
          <cell r="D11974">
            <v>7.91</v>
          </cell>
        </row>
        <row r="11975">
          <cell r="A11975">
            <v>10743</v>
          </cell>
          <cell r="B11975" t="str">
            <v xml:space="preserve">TROLEY MANUAL CAPACIDADE 1 T                                                                                                                                                                                                                                                                                                                                                                                                                                                                              </v>
          </cell>
          <cell r="C11975" t="str">
            <v xml:space="preserve">UN    </v>
          </cell>
          <cell r="D11975">
            <v>609.94000000000005</v>
          </cell>
        </row>
        <row r="11976">
          <cell r="A11976">
            <v>39848</v>
          </cell>
          <cell r="B11976" t="str">
            <v xml:space="preserve">TUBO / MANGUEIRA PRETA EM POLIETILENO, LINHA PESADA OU REFORCADA, TIPO ESPAGUETE, PARA INJECAO DE CALDA DE CIMENTO, D = 1/2", ESPESSURA 1,5 MM                                                                                                                                                                                                                                                                                                                                                            </v>
          </cell>
          <cell r="C11976" t="str">
            <v xml:space="preserve">M     </v>
          </cell>
          <cell r="D11976">
            <v>1.78</v>
          </cell>
        </row>
        <row r="11977">
          <cell r="A11977">
            <v>20999</v>
          </cell>
          <cell r="B11977" t="str">
            <v xml:space="preserve">TUBO ACO CARBONO COM COSTURA, NBR 5580, CLASSE L, DN = 15 MM, E = 2,25 MM, 1,06 KG/M                                                                                                                                                                                                                                                                                                                                                                                                                      </v>
          </cell>
          <cell r="C11977" t="str">
            <v xml:space="preserve">M     </v>
          </cell>
          <cell r="D11977">
            <v>12.02</v>
          </cell>
        </row>
        <row r="11978">
          <cell r="A11978">
            <v>21001</v>
          </cell>
          <cell r="B11978" t="str">
            <v xml:space="preserve">TUBO ACO CARBONO COM COSTURA, NBR 5580, CLASSE L, DN = 25 MM, E = 2,65 MM, 2,02 KG/M                                                                                                                                                                                                                                                                                                                                                                                                                      </v>
          </cell>
          <cell r="C11978" t="str">
            <v xml:space="preserve">M     </v>
          </cell>
          <cell r="D11978">
            <v>22.44</v>
          </cell>
        </row>
        <row r="11979">
          <cell r="A11979">
            <v>21003</v>
          </cell>
          <cell r="B11979" t="str">
            <v xml:space="preserve">TUBO ACO CARBONO COM COSTURA, NBR 5580, CLASSE L, DN = 40 MM, E = 3,0 MM, 3,34 KG/M                                                                                                                                                                                                                                                                                                                                                                                                                       </v>
          </cell>
          <cell r="C11979" t="str">
            <v xml:space="preserve">M     </v>
          </cell>
          <cell r="D11979">
            <v>36.869999999999997</v>
          </cell>
        </row>
        <row r="11980">
          <cell r="A11980">
            <v>21006</v>
          </cell>
          <cell r="B11980" t="str">
            <v xml:space="preserve">TUBO ACO CARBONO COM COSTURA, NBR 5580, CLASSE L, DN = 80 MM, E = 3,35 MM, 7,07 KG/M                                                                                                                                                                                                                                                                                                                                                                                                                      </v>
          </cell>
          <cell r="C11980" t="str">
            <v xml:space="preserve">M     </v>
          </cell>
          <cell r="D11980">
            <v>78.260000000000005</v>
          </cell>
        </row>
        <row r="11981">
          <cell r="A11981">
            <v>21019</v>
          </cell>
          <cell r="B11981" t="str">
            <v xml:space="preserve">TUBO ACO CARBONO COM COSTURA, NBR 5580, CLASSE M, DN = 25 MM, E = 3,35 MM, *2,50* KG//M                                                                                                                                                                                                                                                                                                                                                                                                                   </v>
          </cell>
          <cell r="C11981" t="str">
            <v xml:space="preserve">M     </v>
          </cell>
          <cell r="D11981">
            <v>27.2</v>
          </cell>
        </row>
        <row r="11982">
          <cell r="A11982">
            <v>21021</v>
          </cell>
          <cell r="B11982" t="str">
            <v xml:space="preserve">TUBO ACO CARBONO COM COSTURA, NBR 5580, CLASSE M, DN = 40 MM, E = 3,35 MM, *3,71* KG//M                                                                                                                                                                                                                                                                                                                                                                                                                   </v>
          </cell>
          <cell r="C11982" t="str">
            <v xml:space="preserve">M     </v>
          </cell>
          <cell r="D11982">
            <v>43</v>
          </cell>
        </row>
        <row r="11983">
          <cell r="A11983">
            <v>21024</v>
          </cell>
          <cell r="B11983" t="str">
            <v xml:space="preserve">TUBO ACO CARBONO COM COSTURA, NBR 5580, CLASSE M, DN = 80 MM, E = 4,05 MM, *8,47* KG/M                                                                                                                                                                                                                                                                                                                                                                                                                    </v>
          </cell>
          <cell r="C11983" t="str">
            <v xml:space="preserve">M     </v>
          </cell>
          <cell r="D11983">
            <v>92.13</v>
          </cell>
        </row>
        <row r="11984">
          <cell r="A11984">
            <v>40624</v>
          </cell>
          <cell r="B11984" t="str">
            <v xml:space="preserve">TUBO ACO CARBONO SEM COSTURA 1 1/2", E= *3,68 MM, SCHEDULE 40, 4,05 KG/M                                                                                                                                                                                                                                                                                                                                                                                                                                  </v>
          </cell>
          <cell r="C11984" t="str">
            <v xml:space="preserve">M     </v>
          </cell>
          <cell r="D11984">
            <v>86.42</v>
          </cell>
        </row>
        <row r="11985">
          <cell r="A11985">
            <v>42575</v>
          </cell>
          <cell r="B11985" t="str">
            <v xml:space="preserve">TUBO ACO CARBONO SEM COSTURA 1 1/4", E= *3,56 MM, SCHEDULE 40, *3,38* KG/M                                                                                                                                                                                                                                                                                                                                                                                                                                </v>
          </cell>
          <cell r="C11985" t="str">
            <v xml:space="preserve">M     </v>
          </cell>
          <cell r="D11985">
            <v>79.3</v>
          </cell>
        </row>
        <row r="11986">
          <cell r="A11986">
            <v>13127</v>
          </cell>
          <cell r="B11986" t="str">
            <v xml:space="preserve">TUBO ACO CARBONO SEM COSTURA 1/2", E= *2,77 MM, SCHEDULE 40, *1,27 KG/M                                                                                                                                                                                                                                                                                                                                                                                                                                   </v>
          </cell>
          <cell r="C11986" t="str">
            <v xml:space="preserve">M     </v>
          </cell>
          <cell r="D11986">
            <v>38.549999999999997</v>
          </cell>
        </row>
        <row r="11987">
          <cell r="A11987">
            <v>13137</v>
          </cell>
          <cell r="B11987" t="str">
            <v xml:space="preserve">TUBO ACO CARBONO SEM COSTURA 1/2", E= *3,73 MM, SCHEDULE 80, *1,62 KG/M                                                                                                                                                                                                                                                                                                                                                                                                                                   </v>
          </cell>
          <cell r="C11987" t="str">
            <v xml:space="preserve">M     </v>
          </cell>
          <cell r="D11987">
            <v>51.15</v>
          </cell>
        </row>
        <row r="11988">
          <cell r="A11988">
            <v>42574</v>
          </cell>
          <cell r="B11988" t="str">
            <v xml:space="preserve">TUBO ACO CARBONO SEM COSTURA 1", E= *3,38 MM, SCHEDULE 40, *2,50* KG/M                                                                                                                                                                                                                                                                                                                                                                                                                                    </v>
          </cell>
          <cell r="C11988" t="str">
            <v xml:space="preserve">M     </v>
          </cell>
          <cell r="D11988">
            <v>59.18</v>
          </cell>
        </row>
        <row r="11989">
          <cell r="A11989">
            <v>20989</v>
          </cell>
          <cell r="B11989" t="str">
            <v xml:space="preserve">TUBO ACO CARBONO SEM COSTURA 14", E= *11,13 MM, SCHEDULE 40, *94,55 KG/M                                                                                                                                                                                                                                                                                                                                                                                                                                  </v>
          </cell>
          <cell r="C11989" t="str">
            <v xml:space="preserve">M     </v>
          </cell>
          <cell r="D11989">
            <v>1832.57</v>
          </cell>
        </row>
        <row r="11990">
          <cell r="A11990">
            <v>21147</v>
          </cell>
          <cell r="B11990" t="str">
            <v xml:space="preserve">TUBO ACO CARBONO SEM COSTURA 2 1/2", E = 5,16 MM, SCHEDULE 40 (8,62 KG/M)                                                                                                                                                                                                                                                                                                                                                                                                                                 </v>
          </cell>
          <cell r="C11990" t="str">
            <v xml:space="preserve">M     </v>
          </cell>
          <cell r="D11990">
            <v>171.82</v>
          </cell>
        </row>
        <row r="11991">
          <cell r="A11991">
            <v>21148</v>
          </cell>
          <cell r="B11991" t="str">
            <v xml:space="preserve">TUBO ACO CARBONO SEM COSTURA 2", E= *3,91* MM, SCHEDULE 40, *5,43* KG/M                                                                                                                                                                                                                                                                                                                                                                                                                                   </v>
          </cell>
          <cell r="C11991" t="str">
            <v xml:space="preserve">M     </v>
          </cell>
          <cell r="D11991">
            <v>106.05</v>
          </cell>
        </row>
        <row r="11992">
          <cell r="A11992">
            <v>20984</v>
          </cell>
          <cell r="B11992" t="str">
            <v xml:space="preserve">TUBO ACO CARBONO SEM COSTURA 20", E= *12,70 MM, SCHEDULE 30, *154,97 KG/M                                                                                                                                                                                                                                                                                                                                                                                                                                 </v>
          </cell>
          <cell r="C11992" t="str">
            <v xml:space="preserve">M     </v>
          </cell>
          <cell r="D11992">
            <v>3516.34</v>
          </cell>
        </row>
        <row r="11993">
          <cell r="A11993">
            <v>13042</v>
          </cell>
          <cell r="B11993" t="str">
            <v xml:space="preserve">TUBO ACO CARBONO SEM COSTURA 20", E= *6,35 MM, SCHEDULE 10, *78,46 KG/M                                                                                                                                                                                                                                                                                                                                                                                                                                   </v>
          </cell>
          <cell r="C11993" t="str">
            <v xml:space="preserve">M     </v>
          </cell>
          <cell r="D11993">
            <v>1948.57</v>
          </cell>
        </row>
        <row r="11994">
          <cell r="A11994">
            <v>21150</v>
          </cell>
          <cell r="B11994" t="str">
            <v xml:space="preserve">TUBO ACO CARBONO SEM COSTURA 3/4", E= *2,87 MM, SCHEDULE 40, *1,69 KG/M                                                                                                                                                                                                                                                                                                                                                                                                                                   </v>
          </cell>
          <cell r="C11994" t="str">
            <v xml:space="preserve">M     </v>
          </cell>
          <cell r="D11994">
            <v>52.58</v>
          </cell>
        </row>
        <row r="11995">
          <cell r="A11995">
            <v>13141</v>
          </cell>
          <cell r="B11995" t="str">
            <v xml:space="preserve">TUBO ACO CARBONO SEM COSTURA 3/4", E= *3,91 MM, SCHEDULE 80, *2,19 KG/M.                                                                                                                                                                                                                                                                                                                                                                                                                                  </v>
          </cell>
          <cell r="C11995" t="str">
            <v xml:space="preserve">M     </v>
          </cell>
          <cell r="D11995">
            <v>66.25</v>
          </cell>
        </row>
        <row r="11996">
          <cell r="A11996">
            <v>42576</v>
          </cell>
          <cell r="B11996" t="str">
            <v xml:space="preserve">TUBO ACO CARBONO SEM COSTURA 3", E= *5,49 MM, SCHEDULE 40, *11,28* KG/M                                                                                                                                                                                                                                                                                                                                                                                                                                   </v>
          </cell>
          <cell r="C11996" t="str">
            <v xml:space="preserve">M     </v>
          </cell>
          <cell r="D11996">
            <v>216.32</v>
          </cell>
        </row>
        <row r="11997">
          <cell r="A11997">
            <v>21151</v>
          </cell>
          <cell r="B11997" t="str">
            <v xml:space="preserve">TUBO ACO CARBONO SEM COSTURA 4", E= *6,02 MM, SCHEDULE 40, *16,06 KG/M                                                                                                                                                                                                                                                                                                                                                                                                                                    </v>
          </cell>
          <cell r="C11997" t="str">
            <v xml:space="preserve">M     </v>
          </cell>
          <cell r="D11997">
            <v>314.75</v>
          </cell>
        </row>
        <row r="11998">
          <cell r="A11998">
            <v>13142</v>
          </cell>
          <cell r="B11998" t="str">
            <v xml:space="preserve">TUBO ACO CARBONO SEM COSTURA 4", E= *8,56 MM, SCHEDULE 80, *22,31 KG/M                                                                                                                                                                                                                                                                                                                                                                                                                                    </v>
          </cell>
          <cell r="C11998" t="str">
            <v xml:space="preserve">M     </v>
          </cell>
          <cell r="D11998">
            <v>449.97</v>
          </cell>
        </row>
        <row r="11999">
          <cell r="A11999">
            <v>42577</v>
          </cell>
          <cell r="B11999" t="str">
            <v xml:space="preserve">TUBO ACO CARBONO SEM COSTURA 5", E= *6,55 MM, SCHEDULE 40, *21,75* KG/M                                                                                                                                                                                                                                                                                                                                                                                                                                   </v>
          </cell>
          <cell r="C11999" t="str">
            <v xml:space="preserve">M     </v>
          </cell>
          <cell r="D11999">
            <v>493.74</v>
          </cell>
        </row>
        <row r="12000">
          <cell r="A12000">
            <v>20994</v>
          </cell>
          <cell r="B12000" t="str">
            <v xml:space="preserve">TUBO ACO CARBONO SEM COSTURA 6", E= *10,97 MM, SCHEDULE 80, *42,56 KG/M                                                                                                                                                                                                                                                                                                                                                                                                                                   </v>
          </cell>
          <cell r="C12000" t="str">
            <v xml:space="preserve">M     </v>
          </cell>
          <cell r="D12000">
            <v>848.39</v>
          </cell>
        </row>
        <row r="12001">
          <cell r="A12001">
            <v>7672</v>
          </cell>
          <cell r="B12001" t="str">
            <v xml:space="preserve">TUBO ACO CARBONO SEM COSTURA 6", E= 7,11 MM, SCHEDULE 40, *28,26 KG/M                                                                                                                                                                                                                                                                                                                                                                                                                                     </v>
          </cell>
          <cell r="C12001" t="str">
            <v xml:space="preserve">M     </v>
          </cell>
          <cell r="D12001">
            <v>555.78</v>
          </cell>
        </row>
        <row r="12002">
          <cell r="A12002">
            <v>20995</v>
          </cell>
          <cell r="B12002" t="str">
            <v xml:space="preserve">TUBO ACO CARBONO SEM COSTURA 8", E= *12,70 MM, SCHEDULE 80, *64,64 KG/M                                                                                                                                                                                                                                                                                                                                                                                                                                   </v>
          </cell>
          <cell r="C12002" t="str">
            <v xml:space="preserve">M     </v>
          </cell>
          <cell r="D12002">
            <v>1114.94</v>
          </cell>
        </row>
        <row r="12003">
          <cell r="A12003">
            <v>7690</v>
          </cell>
          <cell r="B12003" t="str">
            <v xml:space="preserve">TUBO ACO CARBONO SEM COSTURA 8", E= *6,35 MM, SCHEDULE 20, *33,27 KG/M                                                                                                                                                                                                                                                                                                                                                                                                                                    </v>
          </cell>
          <cell r="C12003" t="str">
            <v xml:space="preserve">M     </v>
          </cell>
          <cell r="D12003">
            <v>644.84</v>
          </cell>
        </row>
        <row r="12004">
          <cell r="A12004">
            <v>20980</v>
          </cell>
          <cell r="B12004" t="str">
            <v xml:space="preserve">TUBO ACO CARBONO SEM COSTURA 8", E= *7,04 MM, SCHEDULE 30, *36,75 KG/M                                                                                                                                                                                                                                                                                                                                                                                                                                    </v>
          </cell>
          <cell r="C12004" t="str">
            <v xml:space="preserve">M     </v>
          </cell>
          <cell r="D12004">
            <v>703.46</v>
          </cell>
        </row>
        <row r="12005">
          <cell r="A12005">
            <v>7661</v>
          </cell>
          <cell r="B12005" t="str">
            <v xml:space="preserve">TUBO ACO CARBONO SEM COSTURA 8", E= *8,18 MM, SCHEDULE 40, *42,55 KG/M                                                                                                                                                                                                                                                                                                                                                                                                                                    </v>
          </cell>
          <cell r="C12005" t="str">
            <v xml:space="preserve">M     </v>
          </cell>
          <cell r="D12005">
            <v>836.83</v>
          </cell>
        </row>
        <row r="12006">
          <cell r="A12006">
            <v>21016</v>
          </cell>
          <cell r="B12006" t="str">
            <v xml:space="preserve">TUBO ACO GALVANIZADO COM COSTURA, CLASSE LEVE, DN 100 MM (4"), E = 3,75 MM, *10,55* KG/M (NBR 5580)                                                                                                                                                                                                                                                                                                                                                                                                       </v>
          </cell>
          <cell r="C12006" t="str">
            <v xml:space="preserve">M     </v>
          </cell>
          <cell r="D12006">
            <v>158.4</v>
          </cell>
        </row>
        <row r="12007">
          <cell r="A12007">
            <v>21008</v>
          </cell>
          <cell r="B12007" t="str">
            <v xml:space="preserve">TUBO ACO GALVANIZADO COM COSTURA, CLASSE LEVE, DN 15 MM (1/2"), E = 2,25 MM, *1,2* KG/M (NBR 5580)                                                                                                                                                                                                                                                                                                                                                                                                        </v>
          </cell>
          <cell r="C12007" t="str">
            <v xml:space="preserve">M     </v>
          </cell>
          <cell r="D12007">
            <v>18.5</v>
          </cell>
        </row>
        <row r="12008">
          <cell r="A12008">
            <v>21009</v>
          </cell>
          <cell r="B12008" t="str">
            <v xml:space="preserve">TUBO ACO GALVANIZADO COM COSTURA, CLASSE LEVE, DN 20 MM (3/4"), E = 2,25 MM, *1,3* KG/M (NBR 5580)                                                                                                                                                                                                                                                                                                                                                                                                        </v>
          </cell>
          <cell r="C12008" t="str">
            <v xml:space="preserve">M     </v>
          </cell>
          <cell r="D12008">
            <v>24.09</v>
          </cell>
        </row>
        <row r="12009">
          <cell r="A12009">
            <v>21010</v>
          </cell>
          <cell r="B12009" t="str">
            <v xml:space="preserve">TUBO ACO GALVANIZADO COM COSTURA, CLASSE LEVE, DN 25 MM (1"), E = 2,65 MM, *2,11* KG/M (NBR 5580)                                                                                                                                                                                                                                                                                                                                                                                                         </v>
          </cell>
          <cell r="C12009" t="str">
            <v xml:space="preserve">M     </v>
          </cell>
          <cell r="D12009">
            <v>32.35</v>
          </cell>
        </row>
        <row r="12010">
          <cell r="A12010">
            <v>21011</v>
          </cell>
          <cell r="B12010" t="str">
            <v xml:space="preserve">TUBO ACO GALVANIZADO COM COSTURA, CLASSE LEVE, DN 32 MM (1 1/4"), E = 2,65 MM, *2,71* KG/M (NBR 5580)                                                                                                                                                                                                                                                                                                                                                                                                     </v>
          </cell>
          <cell r="C12010" t="str">
            <v xml:space="preserve">M     </v>
          </cell>
          <cell r="D12010">
            <v>47.15</v>
          </cell>
        </row>
        <row r="12011">
          <cell r="A12011">
            <v>21012</v>
          </cell>
          <cell r="B12011" t="str">
            <v xml:space="preserve">TUBO ACO GALVANIZADO COM COSTURA, CLASSE LEVE, DN 40 MM (1 1/2"), E = 3,00 MM, *3,48* KG/M (NBR 5580)                                                                                                                                                                                                                                                                                                                                                                                                     </v>
          </cell>
          <cell r="C12011" t="str">
            <v xml:space="preserve">M     </v>
          </cell>
          <cell r="D12011">
            <v>52.1</v>
          </cell>
        </row>
        <row r="12012">
          <cell r="A12012">
            <v>21013</v>
          </cell>
          <cell r="B12012" t="str">
            <v xml:space="preserve">TUBO ACO GALVANIZADO COM COSTURA, CLASSE LEVE, DN 50 MM (2"), E = 3,00 MM, *4,40* KG/M (NBR 5580)                                                                                                                                                                                                                                                                                                                                                                                                         </v>
          </cell>
          <cell r="C12012" t="str">
            <v xml:space="preserve">M     </v>
          </cell>
          <cell r="D12012">
            <v>67.989999999999995</v>
          </cell>
        </row>
        <row r="12013">
          <cell r="A12013">
            <v>21014</v>
          </cell>
          <cell r="B12013" t="str">
            <v xml:space="preserve">TUBO ACO GALVANIZADO COM COSTURA, CLASSE LEVE, DN 65 MM (2 1/2"), E = 3,35 MM, * 6,23* KG/M (NBR 5580)                                                                                                                                                                                                                                                                                                                                                                                                    </v>
          </cell>
          <cell r="C12013" t="str">
            <v xml:space="preserve">M     </v>
          </cell>
          <cell r="D12013">
            <v>95.14</v>
          </cell>
        </row>
        <row r="12014">
          <cell r="A12014">
            <v>21015</v>
          </cell>
          <cell r="B12014" t="str">
            <v xml:space="preserve">TUBO ACO GALVANIZADO COM COSTURA, CLASSE LEVE, DN 80 MM (3"), E = 3,35 MM, *7,32* KG/M (NBR 5580)                                                                                                                                                                                                                                                                                                                                                                                                         </v>
          </cell>
          <cell r="C12014" t="str">
            <v xml:space="preserve">M     </v>
          </cell>
          <cell r="D12014">
            <v>109.3</v>
          </cell>
        </row>
        <row r="12015">
          <cell r="A12015">
            <v>7697</v>
          </cell>
          <cell r="B12015" t="str">
            <v xml:space="preserve">TUBO ACO GALVANIZADO COM COSTURA, CLASSE MEDIA, DN 1.1/2", E = *3,25* MM, PESO *3,61* KG/M (NBR 5580)                                                                                                                                                                                                                                                                                                                                                                                                     </v>
          </cell>
          <cell r="C12015" t="str">
            <v xml:space="preserve">M     </v>
          </cell>
          <cell r="D12015">
            <v>52.15</v>
          </cell>
        </row>
        <row r="12016">
          <cell r="A12016">
            <v>7698</v>
          </cell>
          <cell r="B12016" t="str">
            <v xml:space="preserve">TUBO ACO GALVANIZADO COM COSTURA, CLASSE MEDIA, DN 1.1/4", E = *3,25* MM, PESO *3,14* KG/M (NBR 5580)                                                                                                                                                                                                                                                                                                                                                                                                     </v>
          </cell>
          <cell r="C12016" t="str">
            <v xml:space="preserve">M     </v>
          </cell>
          <cell r="D12016">
            <v>44.89</v>
          </cell>
        </row>
        <row r="12017">
          <cell r="A12017">
            <v>7691</v>
          </cell>
          <cell r="B12017" t="str">
            <v xml:space="preserve">TUBO ACO GALVANIZADO COM COSTURA, CLASSE MEDIA, DN 1/2", E = *2,65* MM, PESO *1,22* KG/M (NBR 5580)                                                                                                                                                                                                                                                                                                                                                                                                       </v>
          </cell>
          <cell r="C12017" t="str">
            <v xml:space="preserve">M     </v>
          </cell>
          <cell r="D12017">
            <v>18.97</v>
          </cell>
        </row>
        <row r="12018">
          <cell r="A12018">
            <v>40626</v>
          </cell>
          <cell r="B12018" t="str">
            <v xml:space="preserve">TUBO ACO GALVANIZADO COM COSTURA, CLASSE MEDIA, DN 1", E = 3,38 MM, PESO 2,50 KG/M (NBR 5580)                                                                                                                                                                                                                                                                                                                                                                                                             </v>
          </cell>
          <cell r="C12018" t="str">
            <v xml:space="preserve">M     </v>
          </cell>
          <cell r="D12018">
            <v>35.6</v>
          </cell>
        </row>
        <row r="12019">
          <cell r="A12019">
            <v>7701</v>
          </cell>
          <cell r="B12019" t="str">
            <v xml:space="preserve">TUBO ACO GALVANIZADO COM COSTURA, CLASSE MEDIA, DN 2.1/2", E = *3,65* MM, PESO *6,51* KG/M (NBR 5580)                                                                                                                                                                                                                                                                                                                                                                                                     </v>
          </cell>
          <cell r="C12019" t="str">
            <v xml:space="preserve">M     </v>
          </cell>
          <cell r="D12019">
            <v>93.33</v>
          </cell>
        </row>
        <row r="12020">
          <cell r="A12020">
            <v>7696</v>
          </cell>
          <cell r="B12020" t="str">
            <v xml:space="preserve">TUBO ACO GALVANIZADO COM COSTURA, CLASSE MEDIA, DN 2", E = *3,65* MM, PESO *5,10* KG/M (NBR 5580)                                                                                                                                                                                                                                                                                                                                                                                                         </v>
          </cell>
          <cell r="C12020" t="str">
            <v xml:space="preserve">M     </v>
          </cell>
          <cell r="D12020">
            <v>75.209999999999994</v>
          </cell>
        </row>
        <row r="12021">
          <cell r="A12021">
            <v>7700</v>
          </cell>
          <cell r="B12021" t="str">
            <v xml:space="preserve">TUBO ACO GALVANIZADO COM COSTURA, CLASSE MEDIA, DN 3/4", E = *2,65* MM, PESO *1,58* KG/M (NBR 5580)                                                                                                                                                                                                                                                                                                                                                                                                       </v>
          </cell>
          <cell r="C12021" t="str">
            <v xml:space="preserve">M     </v>
          </cell>
          <cell r="D12021">
            <v>23.99</v>
          </cell>
        </row>
        <row r="12022">
          <cell r="A12022">
            <v>7694</v>
          </cell>
          <cell r="B12022" t="str">
            <v xml:space="preserve">TUBO ACO GALVANIZADO COM COSTURA, CLASSE MEDIA, DN 3", E = *4,05* MM, PESO *8,47* KG/M (NBR 5580)                                                                                                                                                                                                                                                                                                                                                                                                         </v>
          </cell>
          <cell r="C12022" t="str">
            <v xml:space="preserve">M     </v>
          </cell>
          <cell r="D12022">
            <v>125.6</v>
          </cell>
        </row>
        <row r="12023">
          <cell r="A12023">
            <v>7693</v>
          </cell>
          <cell r="B12023" t="str">
            <v xml:space="preserve">TUBO ACO GALVANIZADO COM COSTURA, CLASSE MEDIA, DN 4", E = 4,50* MM, PESO 12,10* KG/M (NBR 5580)                                                                                                                                                                                                                                                                                                                                                                                                          </v>
          </cell>
          <cell r="C12023" t="str">
            <v xml:space="preserve">M     </v>
          </cell>
          <cell r="D12023">
            <v>172.98</v>
          </cell>
        </row>
        <row r="12024">
          <cell r="A12024">
            <v>7692</v>
          </cell>
          <cell r="B12024" t="str">
            <v xml:space="preserve">TUBO ACO GALVANIZADO COM COSTURA, CLASSE MEDIA, DN 5", E = *5,40* MM, PESO *17,80* KG/M (NBR 5580)                                                                                                                                                                                                                                                                                                                                                                                                        </v>
          </cell>
          <cell r="C12024" t="str">
            <v xml:space="preserve">M     </v>
          </cell>
          <cell r="D12024">
            <v>258.98</v>
          </cell>
        </row>
        <row r="12025">
          <cell r="A12025">
            <v>7695</v>
          </cell>
          <cell r="B12025" t="str">
            <v xml:space="preserve">TUBO ACO GALVANIZADO COM COSTURA, CLASSE MEDIA, DN 6", E = 4,85* MM, PESO 19,68* KG/M (NBR 5580)                                                                                                                                                                                                                                                                                                                                                                                                          </v>
          </cell>
          <cell r="C12025" t="str">
            <v xml:space="preserve">M     </v>
          </cell>
          <cell r="D12025">
            <v>280.87</v>
          </cell>
        </row>
        <row r="12026">
          <cell r="A12026">
            <v>13356</v>
          </cell>
          <cell r="B12026" t="str">
            <v xml:space="preserve">TUBO ACO INDUSTRIAL DN 2" (50,8 MM) E=1,50MM, PESO= 1,8237 KG/M                                                                                                                                                                                                                                                                                                                                                                                                                                           </v>
          </cell>
          <cell r="C12026" t="str">
            <v xml:space="preserve">M     </v>
          </cell>
          <cell r="D12026">
            <v>20.36</v>
          </cell>
        </row>
        <row r="12027">
          <cell r="A12027">
            <v>36365</v>
          </cell>
          <cell r="B12027" t="str">
            <v xml:space="preserve">TUBO COLETOR DE ESGOTO PVC, JEI, DN 100 MM (NBR  7362)                                                                                                                                                                                                                                                                                                                                                                                                                                                    </v>
          </cell>
          <cell r="C12027" t="str">
            <v xml:space="preserve">M     </v>
          </cell>
          <cell r="D12027">
            <v>40.479999999999997</v>
          </cell>
        </row>
        <row r="12028">
          <cell r="A12028">
            <v>41930</v>
          </cell>
          <cell r="B12028" t="str">
            <v xml:space="preserve">TUBO COLETOR DE ESGOTO PVC, JEI, DN 200 MM (NBR 7362)                                                                                                                                                                                                                                                                                                                                                                                                                                                     </v>
          </cell>
          <cell r="C12028" t="str">
            <v xml:space="preserve">M     </v>
          </cell>
          <cell r="D12028">
            <v>134.82</v>
          </cell>
        </row>
        <row r="12029">
          <cell r="A12029">
            <v>41931</v>
          </cell>
          <cell r="B12029" t="str">
            <v xml:space="preserve">TUBO COLETOR DE ESGOTO PVC, JEI, DN 250 MM (NBR 7362)                                                                                                                                                                                                                                                                                                                                                                                                                                                     </v>
          </cell>
          <cell r="C12029" t="str">
            <v xml:space="preserve">M     </v>
          </cell>
          <cell r="D12029">
            <v>211.16</v>
          </cell>
        </row>
        <row r="12030">
          <cell r="A12030">
            <v>41932</v>
          </cell>
          <cell r="B12030" t="str">
            <v xml:space="preserve">TUBO COLETOR DE ESGOTO PVC, JEI, DN 300 MM (NBR 7362)                                                                                                                                                                                                                                                                                                                                                                                                                                                     </v>
          </cell>
          <cell r="C12030" t="str">
            <v xml:space="preserve">M     </v>
          </cell>
          <cell r="D12030">
            <v>325.02</v>
          </cell>
        </row>
        <row r="12031">
          <cell r="A12031">
            <v>41933</v>
          </cell>
          <cell r="B12031" t="str">
            <v xml:space="preserve">TUBO COLETOR DE ESGOTO PVC, JEI, DN 350 MM (NBR 7362)                                                                                                                                                                                                                                                                                                                                                                                                                                                     </v>
          </cell>
          <cell r="C12031" t="str">
            <v xml:space="preserve">M     </v>
          </cell>
          <cell r="D12031">
            <v>459.32</v>
          </cell>
        </row>
        <row r="12032">
          <cell r="A12032">
            <v>41934</v>
          </cell>
          <cell r="B12032" t="str">
            <v xml:space="preserve">TUBO COLETOR DE ESGOTO PVC, JEI, DN 400 MM (NBR 7362)                                                                                                                                                                                                                                                                                                                                                                                                                                                     </v>
          </cell>
          <cell r="C12032" t="str">
            <v xml:space="preserve">M     </v>
          </cell>
          <cell r="D12032">
            <v>534.94000000000005</v>
          </cell>
        </row>
        <row r="12033">
          <cell r="A12033">
            <v>41936</v>
          </cell>
          <cell r="B12033" t="str">
            <v xml:space="preserve">TUBO COLETOR DE ESGOTO, PVC, JEI, DN 150 MM (NBR 7362)                                                                                                                                                                                                                                                                                                                                                                                                                                                    </v>
          </cell>
          <cell r="C12033" t="str">
            <v xml:space="preserve">M     </v>
          </cell>
          <cell r="D12033">
            <v>79.39</v>
          </cell>
        </row>
        <row r="12034">
          <cell r="A12034">
            <v>44812</v>
          </cell>
          <cell r="B12034" t="str">
            <v xml:space="preserve">TUBO CORRUGADO PEAD, PAREDE DUPLA, INTERNA LISA, JEI DN/DI 500 MM (DRENAGEM/ESGOTO)                                                                                                                                                                                                                                                                                                                                                                                                                       </v>
          </cell>
          <cell r="C12034" t="str">
            <v xml:space="preserve">M     </v>
          </cell>
          <cell r="D12034">
            <v>530.59</v>
          </cell>
        </row>
        <row r="12035">
          <cell r="A12035">
            <v>41785</v>
          </cell>
          <cell r="B12035" t="str">
            <v xml:space="preserve">TUBO CORRUGADO PEAD, PAREDE DUPLA, INTERNA LISA, JEI, DN/DI *1000* MM, PARA SANEAMENTO (DRENAGEM/ESGOTO)                                                                                                                                                                                                                                                                                                                                                                                                  </v>
          </cell>
          <cell r="C12035" t="str">
            <v xml:space="preserve">M     </v>
          </cell>
          <cell r="D12035">
            <v>1966.33</v>
          </cell>
        </row>
        <row r="12036">
          <cell r="A12036">
            <v>41781</v>
          </cell>
          <cell r="B12036" t="str">
            <v xml:space="preserve">TUBO CORRUGADO PEAD, PAREDE DUPLA, INTERNA LISA, JEI, DN/DI *400* MM, PARA SANEAMENTO (DRENAGEM/ESGOTO)                                                                                                                                                                                                                                                                                                                                                                                                   </v>
          </cell>
          <cell r="C12036" t="str">
            <v xml:space="preserve">M     </v>
          </cell>
          <cell r="D12036">
            <v>355.05</v>
          </cell>
        </row>
        <row r="12037">
          <cell r="A12037">
            <v>41783</v>
          </cell>
          <cell r="B12037" t="str">
            <v xml:space="preserve">TUBO CORRUGADO PEAD, PAREDE DUPLA, INTERNA LISA, JEI, DN/DI *800* MM, PARA SANEAMENTO (DRENAGEM/ESGOTO)                                                                                                                                                                                                                                                                                                                                                                                                   </v>
          </cell>
          <cell r="C12037" t="str">
            <v xml:space="preserve">M     </v>
          </cell>
          <cell r="D12037">
            <v>1276.44</v>
          </cell>
        </row>
        <row r="12038">
          <cell r="A12038">
            <v>41786</v>
          </cell>
          <cell r="B12038" t="str">
            <v xml:space="preserve">TUBO CORRUGADO PEAD, PAREDE DUPLA, INTERNA LISA, JEI, DN/DI 1200 MM, PARA SANEAMENTO (DRENAGEM/ESGOTO)                                                                                                                                                                                                                                                                                                                                                                                                    </v>
          </cell>
          <cell r="C12038" t="str">
            <v xml:space="preserve">M     </v>
          </cell>
          <cell r="D12038">
            <v>2717.59</v>
          </cell>
        </row>
        <row r="12039">
          <cell r="A12039">
            <v>41779</v>
          </cell>
          <cell r="B12039" t="str">
            <v xml:space="preserve">TUBO CORRUGADO PEAD, PAREDE DUPLA, INTERNA LISA, JEI, DN/DI 250 MM, PARA SANEAMENTO (DRENAGEM/ESGOTO)                                                                                                                                                                                                                                                                                                                                                                                                     </v>
          </cell>
          <cell r="C12039" t="str">
            <v xml:space="preserve">M     </v>
          </cell>
          <cell r="D12039">
            <v>139.83000000000001</v>
          </cell>
        </row>
        <row r="12040">
          <cell r="A12040">
            <v>41780</v>
          </cell>
          <cell r="B12040" t="str">
            <v xml:space="preserve">TUBO CORRUGADO PEAD, PAREDE DUPLA, INTERNA LISA, JEI, DN/DI 300 MM, PARA SANEAMENTO (DRENAGEM/ESGOTO)                                                                                                                                                                                                                                                                                                                                                                                                     </v>
          </cell>
          <cell r="C12040" t="str">
            <v xml:space="preserve">M     </v>
          </cell>
          <cell r="D12040">
            <v>219.07</v>
          </cell>
        </row>
        <row r="12041">
          <cell r="A12041">
            <v>41782</v>
          </cell>
          <cell r="B12041" t="str">
            <v xml:space="preserve">TUBO CORRUGADO PEAD, PAREDE DUPLA, INTERNA LISA, JEI, DN/DI 600 MM, PARA SANEAMENTO (DRENAGEM/ESGOTO)                                                                                                                                                                                                                                                                                                                                                                                                     </v>
          </cell>
          <cell r="C12041" t="str">
            <v xml:space="preserve">M     </v>
          </cell>
          <cell r="D12041">
            <v>784.76</v>
          </cell>
        </row>
        <row r="12042">
          <cell r="A12042">
            <v>38130</v>
          </cell>
          <cell r="B12042" t="str">
            <v xml:space="preserve">TUBO CPVC SOLDAVEL, 35 MM, AGUA QUENTE PREDIAL (NBR 15884)                                                                                                                                                                                                                                                                                                                                                                                                                                                </v>
          </cell>
          <cell r="C12042" t="str">
            <v xml:space="preserve">M     </v>
          </cell>
          <cell r="D12042">
            <v>39.630000000000003</v>
          </cell>
        </row>
        <row r="12043">
          <cell r="A12043">
            <v>44260</v>
          </cell>
          <cell r="B12043" t="str">
            <v xml:space="preserve">TUBO CPVC, SOLDAVEL, 114 MM, AGUA QUENTE (NBR 15884)                                                                                                                                                                                                                                                                                                                                                                                                                                                      </v>
          </cell>
          <cell r="C12043" t="str">
            <v xml:space="preserve">M     </v>
          </cell>
          <cell r="D12043">
            <v>375.13</v>
          </cell>
        </row>
        <row r="12044">
          <cell r="A12044">
            <v>21123</v>
          </cell>
          <cell r="B12044" t="str">
            <v xml:space="preserve">TUBO CPVC, SOLDAVEL, 15 MM, AGUA QUENTE PREDIAL (NBR 15884)                                                                                                                                                                                                                                                                                                                                                                                                                                               </v>
          </cell>
          <cell r="C12044" t="str">
            <v xml:space="preserve">M     </v>
          </cell>
          <cell r="D12044">
            <v>11.03</v>
          </cell>
        </row>
        <row r="12045">
          <cell r="A12045">
            <v>21124</v>
          </cell>
          <cell r="B12045" t="str">
            <v xml:space="preserve">TUBO CPVC, SOLDAVEL, 22 MM, AGUA QUENTE PREDIAL (NBR 15884)                                                                                                                                                                                                                                                                                                                                                                                                                                               </v>
          </cell>
          <cell r="C12045" t="str">
            <v xml:space="preserve">M     </v>
          </cell>
          <cell r="D12045">
            <v>17.62</v>
          </cell>
        </row>
        <row r="12046">
          <cell r="A12046">
            <v>21125</v>
          </cell>
          <cell r="B12046" t="str">
            <v xml:space="preserve">TUBO CPVC, SOLDAVEL, 28 MM, AGUA QUENTE PREDIAL (NBR 15884)                                                                                                                                                                                                                                                                                                                                                                                                                                               </v>
          </cell>
          <cell r="C12046" t="str">
            <v xml:space="preserve">M     </v>
          </cell>
          <cell r="D12046">
            <v>30.35</v>
          </cell>
        </row>
        <row r="12047">
          <cell r="A12047">
            <v>38028</v>
          </cell>
          <cell r="B12047" t="str">
            <v xml:space="preserve">TUBO CPVC, SOLDAVEL, 42 MM, AGUA QUENTE PREDIAL (NBR 15884)                                                                                                                                                                                                                                                                                                                                                                                                                                               </v>
          </cell>
          <cell r="C12047" t="str">
            <v xml:space="preserve">M     </v>
          </cell>
          <cell r="D12047">
            <v>53.06</v>
          </cell>
        </row>
        <row r="12048">
          <cell r="A12048">
            <v>38029</v>
          </cell>
          <cell r="B12048" t="str">
            <v xml:space="preserve">TUBO CPVC, SOLDAVEL, 54 MM, AGUA QUENTE PREDIAL (NBR 15884)                                                                                                                                                                                                                                                                                                                                                                                                                                               </v>
          </cell>
          <cell r="C12048" t="str">
            <v xml:space="preserve">M     </v>
          </cell>
          <cell r="D12048">
            <v>77.66</v>
          </cell>
        </row>
        <row r="12049">
          <cell r="A12049">
            <v>38030</v>
          </cell>
          <cell r="B12049" t="str">
            <v xml:space="preserve">TUBO CPVC, SOLDAVEL, 73 MM, AGUA QUENTE PREDIAL (NBR 15884)                                                                                                                                                                                                                                                                                                                                                                                                                                               </v>
          </cell>
          <cell r="C12049" t="str">
            <v xml:space="preserve">M     </v>
          </cell>
          <cell r="D12049">
            <v>125.58</v>
          </cell>
        </row>
        <row r="12050">
          <cell r="A12050">
            <v>38031</v>
          </cell>
          <cell r="B12050" t="str">
            <v xml:space="preserve">TUBO CPVC, SOLDAVEL, 89 MM, AGUA QUENTE PREDIAL (NBR 15884)                                                                                                                                                                                                                                                                                                                                                                                                                                               </v>
          </cell>
          <cell r="C12050" t="str">
            <v xml:space="preserve">M     </v>
          </cell>
          <cell r="D12050">
            <v>197.11</v>
          </cell>
        </row>
        <row r="12051">
          <cell r="A12051">
            <v>39735</v>
          </cell>
          <cell r="B12051" t="str">
            <v xml:space="preserve">TUBO DE BORRACHA ELASTOMERICA FLEXIVEL, PRETA, PARA ISOLAMENTO TERMICO DE TUBULACAO, DN 1 1/8" (28 MM), E= 32 MM, COEFICIENTE DE CONDUTIVIDADE TERMICA 0,036W/MK, VAPOR DE AGUA MAIOR OU IGUAL A 10.000                                                                                                                                                                                                                                                                                                   </v>
          </cell>
          <cell r="C12051" t="str">
            <v xml:space="preserve">M     </v>
          </cell>
          <cell r="D12051">
            <v>58.47</v>
          </cell>
        </row>
        <row r="12052">
          <cell r="A12052">
            <v>39734</v>
          </cell>
          <cell r="B12052" t="str">
            <v xml:space="preserve">TUBO DE BORRACHA ELASTOMERICA FLEXIVEL, PRETA, PARA ISOLAMENTO TERMICO DE TUBULACAO, DN 1 3/8" (35 MM), E= 32 MM, COEFICIENTE DE CONDUTIVIDADE TERMICA 0,036W/MK, VAPOR DE AGUA MAIOR OU IGUAL A 10.000                                                                                                                                                                                                                                                                                                   </v>
          </cell>
          <cell r="C12052" t="str">
            <v xml:space="preserve">M     </v>
          </cell>
          <cell r="D12052">
            <v>69.349999999999994</v>
          </cell>
        </row>
        <row r="12053">
          <cell r="A12053">
            <v>39736</v>
          </cell>
          <cell r="B12053" t="str">
            <v xml:space="preserve">TUBO DE BORRACHA ELASTOMERICA FLEXIVEL, PRETA, PARA ISOLAMENTO TERMICO DE TUBULACAO, DN 1 5/8" (42 MM), E= 32 MM, COEFICIENTE DE CONDUTIVIDADE TERMICA 0,036W/MK, VAPOR DE AGUA MAIOR OU IGUAL A 10.000                                                                                                                                                                                                                                                                                                   </v>
          </cell>
          <cell r="C12053" t="str">
            <v xml:space="preserve">M     </v>
          </cell>
          <cell r="D12053">
            <v>79.150000000000006</v>
          </cell>
        </row>
        <row r="12054">
          <cell r="A12054">
            <v>39737</v>
          </cell>
          <cell r="B12054" t="str">
            <v xml:space="preserve">TUBO DE BORRACHA ELASTOMERICA FLEXIVEL, PRETA, PARA ISOLAMENTO TERMICO DE TUBULACAO, DN 1/2" (12 MM), E= 19 MM, COEFICIENTE DE CONDUTIVIDADE TERMICA 0,036W/MK, VAPOR DE AGUA MAIOR OU IGUAL A 10.000                                                                                                                                                                                                                                                                                                     </v>
          </cell>
          <cell r="C12054" t="str">
            <v xml:space="preserve">M     </v>
          </cell>
          <cell r="D12054">
            <v>10.64</v>
          </cell>
        </row>
        <row r="12055">
          <cell r="A12055">
            <v>39738</v>
          </cell>
          <cell r="B12055" t="str">
            <v xml:space="preserve">TUBO DE BORRACHA ELASTOMERICA FLEXIVEL, PRETA, PARA ISOLAMENTO TERMICO DE TUBULACAO, DN 1/4" (6 MM), E= 9 MM, COEFICIENTE DE CONDUTIVIDADE TERMICA 0,036W/MK, VAPOR DE AGUA MAIOR OU IGUAL A 10.000                                                                                                                                                                                                                                                                                                       </v>
          </cell>
          <cell r="C12055" t="str">
            <v xml:space="preserve">M     </v>
          </cell>
          <cell r="D12055">
            <v>3.85</v>
          </cell>
        </row>
        <row r="12056">
          <cell r="A12056">
            <v>39739</v>
          </cell>
          <cell r="B12056" t="str">
            <v xml:space="preserve">TUBO DE BORRACHA ELASTOMERICA FLEXIVEL, PRETA, PARA ISOLAMENTO TERMICO DE TUBULACAO, DN 1" (25 MM), E= 32 MM, COEFICIENTE DE CONDUTIVIDADE TERMICA 0,036W/MK, VAPOR DE AGUA MAIOR OU IGUAL A 10.000                                                                                                                                                                                                                                                                                                       </v>
          </cell>
          <cell r="C12056" t="str">
            <v xml:space="preserve">M     </v>
          </cell>
          <cell r="D12056">
            <v>54.73</v>
          </cell>
        </row>
        <row r="12057">
          <cell r="A12057">
            <v>39733</v>
          </cell>
          <cell r="B12057" t="str">
            <v xml:space="preserve">TUBO DE BORRACHA ELASTOMERICA FLEXIVEL, PRETA, PARA ISOLAMENTO TERMICO DE TUBULACAO, DN 2 1/8" (54 MM), E= 32 MM, COEFICIENTE DE CONDUTIVIDADE TERMICA 0,036W/MK, VAPOR DE AGUA MAIOR OU IGUAL A 10.000                                                                                                                                                                                                                                                                                                   </v>
          </cell>
          <cell r="C12057" t="str">
            <v xml:space="preserve">M     </v>
          </cell>
          <cell r="D12057">
            <v>94.72</v>
          </cell>
        </row>
        <row r="12058">
          <cell r="A12058">
            <v>39854</v>
          </cell>
          <cell r="B12058" t="str">
            <v xml:space="preserve">TUBO DE BORRACHA ELASTOMERICA FLEXIVEL, PRETA, PARA ISOLAMENTO TERMICO DE TUBULACAO, DN 2 5/8" (*64* MM), E= *32* MM, COEFICIENTE DE CONDUTIVIDADE TERMICA 0,036W/MK, VAPOR DE AGUA MAIOR OU IGUAL A 10.000                                                                                                                                                                                                                                                                                               </v>
          </cell>
          <cell r="C12058" t="str">
            <v xml:space="preserve">M     </v>
          </cell>
          <cell r="D12058">
            <v>96.06</v>
          </cell>
        </row>
        <row r="12059">
          <cell r="A12059">
            <v>39740</v>
          </cell>
          <cell r="B12059" t="str">
            <v xml:space="preserve">TUBO DE BORRACHA ELASTOMERICA FLEXIVEL, PRETA, PARA ISOLAMENTO TERMICO DE TUBULACAO, DN 3/4" (18 MM), E= 32 MM, COEFICIENTE DE CONDUTIVIDADE TERMICA 0,036W/MK, VAPOR DE AGUA MAIOR OU IGUAL A 10.000                                                                                                                                                                                                                                                                                                     </v>
          </cell>
          <cell r="C12059" t="str">
            <v xml:space="preserve">M     </v>
          </cell>
          <cell r="D12059">
            <v>52.56</v>
          </cell>
        </row>
        <row r="12060">
          <cell r="A12060">
            <v>39741</v>
          </cell>
          <cell r="B12060" t="str">
            <v xml:space="preserve">TUBO DE BORRACHA ELASTOMERICA FLEXIVEL, PRETA, PARA ISOLAMENTO TERMICO DE TUBULACAO, DN 3/8" (10 MM), E= 19 MM, COEFICIENTE DE CONDUTIVIDADE TERMICA 0,036W/MK, VAPOR DE AGUA MAIOR OU IGUAL A 10.000                                                                                                                                                                                                                                                                                                     </v>
          </cell>
          <cell r="C12060" t="str">
            <v xml:space="preserve">M     </v>
          </cell>
          <cell r="D12060">
            <v>9.68</v>
          </cell>
        </row>
        <row r="12061">
          <cell r="A12061">
            <v>39853</v>
          </cell>
          <cell r="B12061" t="str">
            <v xml:space="preserve">TUBO DE BORRACHA ELASTOMERICA FLEXIVEL, PRETA, PARA ISOLAMENTO TERMICO DE TUBULACAO, DN 5/8" (15 MM), E= 19 MM, COEFICIENTE DE CONDUTIVIDADE TERMICA 0,036W/MK, VAPOR DE AGUA MAIOR OU IGUAL A 10.000                                                                                                                                                                                                                                                                                                     </v>
          </cell>
          <cell r="C12061" t="str">
            <v xml:space="preserve">M     </v>
          </cell>
          <cell r="D12061">
            <v>12.72</v>
          </cell>
        </row>
        <row r="12062">
          <cell r="A12062">
            <v>39742</v>
          </cell>
          <cell r="B12062" t="str">
            <v xml:space="preserve">TUBO DE BORRACHA ELASTOMERICA FLEXIVEL, PRETA, PARA ISOLAMENTO TERMICO DE TUBULACAO, DN 7/8" (22 MM), E= 32 MM, COEFICIENTE DE CONDUTIVIDADE TERMICA 0,036W/MK, VAPOR DE AGUA MAIOR OU IGUAL A 10.000                                                                                                                                                                                                                                                                                                     </v>
          </cell>
          <cell r="C12062" t="str">
            <v xml:space="preserve">M     </v>
          </cell>
          <cell r="D12062">
            <v>42.24</v>
          </cell>
        </row>
        <row r="12063">
          <cell r="A12063">
            <v>39751</v>
          </cell>
          <cell r="B12063" t="str">
            <v xml:space="preserve">TUBO DE COBRE CLASSE "A", DN = 1 1/2" (42 MM), PARA INSTALACOES DE MEDIA PRESSAO PARA GASES COMBUSTIVEIS E MEDICINAIS                                                                                                                                                                                                                                                                                                                                                                                     </v>
          </cell>
          <cell r="C12063" t="str">
            <v xml:space="preserve">M     </v>
          </cell>
          <cell r="D12063">
            <v>176.28</v>
          </cell>
        </row>
        <row r="12064">
          <cell r="A12064">
            <v>39750</v>
          </cell>
          <cell r="B12064" t="str">
            <v xml:space="preserve">TUBO DE COBRE CLASSE "A", DN = 1 1/4" (35 MM), PARA INSTALACOES DE MEDIA PRESSAO PARA GASES COMBUSTIVEIS E MEDICINAIS                                                                                                                                                                                                                                                                                                                                                                                     </v>
          </cell>
          <cell r="C12064" t="str">
            <v xml:space="preserve">M     </v>
          </cell>
          <cell r="D12064">
            <v>146.52000000000001</v>
          </cell>
        </row>
        <row r="12065">
          <cell r="A12065">
            <v>39747</v>
          </cell>
          <cell r="B12065" t="str">
            <v xml:space="preserve">TUBO DE COBRE CLASSE "A", DN = 1/2" (15 MM), PARA INSTALACOES DE MEDIA PRESSAO PARA GASES COMBUSTIVEIS E MEDICINAIS                                                                                                                                                                                                                                                                                                                                                                                       </v>
          </cell>
          <cell r="C12065" t="str">
            <v xml:space="preserve">M     </v>
          </cell>
          <cell r="D12065">
            <v>47.13</v>
          </cell>
        </row>
        <row r="12066">
          <cell r="A12066">
            <v>39749</v>
          </cell>
          <cell r="B12066" t="str">
            <v xml:space="preserve">TUBO DE COBRE CLASSE "A", DN = 1" (28 MM), PARA INSTALACOES DE MEDIA PRESSAO PARA GASES COMBUSTIVEIS E MEDICINAIS                                                                                                                                                                                                                                                                                                                                                                                         </v>
          </cell>
          <cell r="C12066" t="str">
            <v xml:space="preserve">M     </v>
          </cell>
          <cell r="D12066">
            <v>97.01</v>
          </cell>
        </row>
        <row r="12067">
          <cell r="A12067">
            <v>39753</v>
          </cell>
          <cell r="B12067" t="str">
            <v xml:space="preserve">TUBO DE COBRE CLASSE "A", DN = 2 1/2" (66 MM), PARA INSTALACOES DE MEDIA PRESSAO PARA GASES COMBUSTIVEIS E MEDICINAIS                                                                                                                                                                                                                                                                                                                                                                                     </v>
          </cell>
          <cell r="C12067" t="str">
            <v xml:space="preserve">M     </v>
          </cell>
          <cell r="D12067">
            <v>324.48</v>
          </cell>
        </row>
        <row r="12068">
          <cell r="A12068">
            <v>39748</v>
          </cell>
          <cell r="B12068" t="str">
            <v xml:space="preserve">TUBO DE COBRE CLASSE "A", DN = 3/4" (22 MM), PARA INSTALACOES DE MEDIA PRESSAO PARA GASES COMBUSTIVEIS E MEDICINAIS                                                                                                                                                                                                                                                                                                                                                                                       </v>
          </cell>
          <cell r="C12068" t="str">
            <v xml:space="preserve">M     </v>
          </cell>
          <cell r="D12068">
            <v>76.260000000000005</v>
          </cell>
        </row>
        <row r="12069">
          <cell r="A12069">
            <v>39754</v>
          </cell>
          <cell r="B12069" t="str">
            <v xml:space="preserve">TUBO DE COBRE CLASSE "A", DN = 3" (79 MM), PARA INSTALACOES DE MEDIA PRESSAO PARA GASES COMBUSTIVEIS E MEDICINAIS                                                                                                                                                                                                                                                                                                                                                                                         </v>
          </cell>
          <cell r="C12069" t="str">
            <v xml:space="preserve">M     </v>
          </cell>
          <cell r="D12069">
            <v>478.05</v>
          </cell>
        </row>
        <row r="12070">
          <cell r="A12070">
            <v>39755</v>
          </cell>
          <cell r="B12070" t="str">
            <v xml:space="preserve">TUBO DE COBRE CLASSE "A", DN = 4" (104 MM), PARA INSTALACOES DE MEDIA PRESSAO PARA GASES COMBUSTIVEIS E MEDICINAIS                                                                                                                                                                                                                                                                                                                                                                                        </v>
          </cell>
          <cell r="C12070" t="str">
            <v xml:space="preserve">M     </v>
          </cell>
          <cell r="D12070">
            <v>724.84</v>
          </cell>
        </row>
        <row r="12071">
          <cell r="A12071">
            <v>12742</v>
          </cell>
          <cell r="B12071" t="str">
            <v xml:space="preserve">TUBO DE COBRE CLASSE "E", DN = 104 MM, PARA INSTALACAO HIDRAULICA PREDIAL                                                                                                                                                                                                                                                                                                                                                                                                                                 </v>
          </cell>
          <cell r="C12071" t="str">
            <v xml:space="preserve">M     </v>
          </cell>
          <cell r="D12071">
            <v>573.95000000000005</v>
          </cell>
        </row>
        <row r="12072">
          <cell r="A12072">
            <v>12713</v>
          </cell>
          <cell r="B12072" t="str">
            <v xml:space="preserve">TUBO DE COBRE CLASSE "E", DN = 15 MM, PARA INSTALACAO HIDRAULICA PREDIAL                                                                                                                                                                                                                                                                                                                                                                                                                                  </v>
          </cell>
          <cell r="C12072" t="str">
            <v xml:space="preserve">M     </v>
          </cell>
          <cell r="D12072">
            <v>30.44</v>
          </cell>
        </row>
        <row r="12073">
          <cell r="A12073">
            <v>12743</v>
          </cell>
          <cell r="B12073" t="str">
            <v xml:space="preserve">TUBO DE COBRE CLASSE "E", DN = 22 MM, PARA INSTALACAO HIDRAULICA PREDIAL                                                                                                                                                                                                                                                                                                                                                                                                                                  </v>
          </cell>
          <cell r="C12073" t="str">
            <v xml:space="preserve">M     </v>
          </cell>
          <cell r="D12073">
            <v>52.36</v>
          </cell>
        </row>
        <row r="12074">
          <cell r="A12074">
            <v>12744</v>
          </cell>
          <cell r="B12074" t="str">
            <v xml:space="preserve">TUBO DE COBRE CLASSE "E", DN = 28 MM, PARA INSTALACAO HIDRAULICA PREDIAL                                                                                                                                                                                                                                                                                                                                                                                                                                  </v>
          </cell>
          <cell r="C12074" t="str">
            <v xml:space="preserve">M     </v>
          </cell>
          <cell r="D12074">
            <v>66.459999999999994</v>
          </cell>
        </row>
        <row r="12075">
          <cell r="A12075">
            <v>12745</v>
          </cell>
          <cell r="B12075" t="str">
            <v xml:space="preserve">TUBO DE COBRE CLASSE "E", DN = 35 MM, PARA INSTALACAO HIDRAULICA PREDIAL                                                                                                                                                                                                                                                                                                                                                                                                                                  </v>
          </cell>
          <cell r="C12075" t="str">
            <v xml:space="preserve">M     </v>
          </cell>
          <cell r="D12075">
            <v>96.51</v>
          </cell>
        </row>
        <row r="12076">
          <cell r="A12076">
            <v>12746</v>
          </cell>
          <cell r="B12076" t="str">
            <v xml:space="preserve">TUBO DE COBRE CLASSE "E", DN = 42 MM, PARA INSTALACAO HIDRAULICA PREDIAL                                                                                                                                                                                                                                                                                                                                                                                                                                  </v>
          </cell>
          <cell r="C12076" t="str">
            <v xml:space="preserve">M     </v>
          </cell>
          <cell r="D12076">
            <v>130.32</v>
          </cell>
        </row>
        <row r="12077">
          <cell r="A12077">
            <v>12747</v>
          </cell>
          <cell r="B12077" t="str">
            <v xml:space="preserve">TUBO DE COBRE CLASSE "E", DN = 54 MM, PARA INSTALACAO HIDRAULICA PREDIAL                                                                                                                                                                                                                                                                                                                                                                                                                                  </v>
          </cell>
          <cell r="C12077" t="str">
            <v xml:space="preserve">M     </v>
          </cell>
          <cell r="D12077">
            <v>189</v>
          </cell>
        </row>
        <row r="12078">
          <cell r="A12078">
            <v>12748</v>
          </cell>
          <cell r="B12078" t="str">
            <v xml:space="preserve">TUBO DE COBRE CLASSE "E", DN = 66 MM, PARA INSTALACAO HIDRAULICA PREDIAL                                                                                                                                                                                                                                                                                                                                                                                                                                  </v>
          </cell>
          <cell r="C12078" t="str">
            <v xml:space="preserve">M     </v>
          </cell>
          <cell r="D12078">
            <v>266.26</v>
          </cell>
        </row>
        <row r="12079">
          <cell r="A12079">
            <v>12749</v>
          </cell>
          <cell r="B12079" t="str">
            <v xml:space="preserve">TUBO DE COBRE CLASSE "E", DN = 79 MM, PARA INSTALACAO HIDRAULICA PREDIAL                                                                                                                                                                                                                                                                                                                                                                                                                                  </v>
          </cell>
          <cell r="C12079" t="str">
            <v xml:space="preserve">M     </v>
          </cell>
          <cell r="D12079">
            <v>389.23</v>
          </cell>
        </row>
        <row r="12080">
          <cell r="A12080">
            <v>39660</v>
          </cell>
          <cell r="B12080" t="str">
            <v xml:space="preserve">TUBO DE COBRE FLEXIVEL, D = 1/2 ", E = 0,79 MM, PARA AR-CONDICIONADO/ INSTALACOES GAS RESIDENCIAIS E COMERCIAIS                                                                                                                                                                                                                                                                                                                                                                                           </v>
          </cell>
          <cell r="C12080" t="str">
            <v xml:space="preserve">M     </v>
          </cell>
          <cell r="D12080">
            <v>40.1</v>
          </cell>
        </row>
        <row r="12081">
          <cell r="A12081">
            <v>39662</v>
          </cell>
          <cell r="B12081" t="str">
            <v xml:space="preserve">TUBO DE COBRE FLEXIVEL, D = 1/4 ", E = 0,79 MM, PARA AR-CONDICIONADO/ INSTALACOES GAS RESIDENCIAIS E COMERCIAIS                                                                                                                                                                                                                                                                                                                                                                                           </v>
          </cell>
          <cell r="C12081" t="str">
            <v xml:space="preserve">M     </v>
          </cell>
          <cell r="D12081">
            <v>19.22</v>
          </cell>
        </row>
        <row r="12082">
          <cell r="A12082">
            <v>39661</v>
          </cell>
          <cell r="B12082" t="str">
            <v xml:space="preserve">TUBO DE COBRE FLEXIVEL, D = 3/16 ", E = 0,79 MM, PARA AR-CONDICIONADO/ INSTALACOES GAS RESIDENCIAIS E COMERCIAIS                                                                                                                                                                                                                                                                                                                                                                                          </v>
          </cell>
          <cell r="C12082" t="str">
            <v xml:space="preserve">M     </v>
          </cell>
          <cell r="D12082">
            <v>13.11</v>
          </cell>
        </row>
        <row r="12083">
          <cell r="A12083">
            <v>39666</v>
          </cell>
          <cell r="B12083" t="str">
            <v xml:space="preserve">TUBO DE COBRE FLEXIVEL, D = 3/4 ", E = 0,79 MM, PARA AR-CONDICIONADO/ INSTALACOES GAS RESIDENCIAIS E COMERCIAIS                                                                                                                                                                                                                                                                                                                                                                                           </v>
          </cell>
          <cell r="C12083" t="str">
            <v xml:space="preserve">M     </v>
          </cell>
          <cell r="D12083">
            <v>60.33</v>
          </cell>
        </row>
        <row r="12084">
          <cell r="A12084">
            <v>39664</v>
          </cell>
          <cell r="B12084" t="str">
            <v xml:space="preserve">TUBO DE COBRE FLEXIVEL, D = 3/8 ", E = 0,79 MM, PARA AR-CONDICIONADO/ INSTALACOES GAS RESIDENCIAIS E COMERCIAIS                                                                                                                                                                                                                                                                                                                                                                                           </v>
          </cell>
          <cell r="C12084" t="str">
            <v xml:space="preserve">M     </v>
          </cell>
          <cell r="D12084">
            <v>29.57</v>
          </cell>
        </row>
        <row r="12085">
          <cell r="A12085">
            <v>39663</v>
          </cell>
          <cell r="B12085" t="str">
            <v xml:space="preserve">TUBO DE COBRE FLEXIVEL, D = 5/16 ", E = 0,79 MM, PARA AR-CONDICIONADO/ INSTALACOES GAS RESIDENCIAIS E COMERCIAIS                                                                                                                                                                                                                                                                                                                                                                                          </v>
          </cell>
          <cell r="C12085" t="str">
            <v xml:space="preserve">M     </v>
          </cell>
          <cell r="D12085">
            <v>23.64</v>
          </cell>
        </row>
        <row r="12086">
          <cell r="A12086">
            <v>39665</v>
          </cell>
          <cell r="B12086" t="str">
            <v xml:space="preserve">TUBO DE COBRE FLEXIVEL, D = 5/8 ", E = 0,79 MM, PARA AR-CONDICIONADO/ INSTALACOES GAS RESIDENCIAIS E COMERCIAIS                                                                                                                                                                                                                                                                                                                                                                                           </v>
          </cell>
          <cell r="C12086" t="str">
            <v xml:space="preserve">M     </v>
          </cell>
          <cell r="D12086">
            <v>49.88</v>
          </cell>
        </row>
        <row r="12087">
          <cell r="A12087">
            <v>39752</v>
          </cell>
          <cell r="B12087" t="str">
            <v xml:space="preserve">TUBO DE COBRE, CLASSE "A", DN = 2" (54 MM), PARA INSTALACOES DE MEDIA PRESSAO PARA GASES COMBUSTIVEIS E MEDICINAIS                                                                                                                                                                                                                                                                                                                                                                                        </v>
          </cell>
          <cell r="C12087" t="str">
            <v xml:space="preserve">M     </v>
          </cell>
          <cell r="D12087">
            <v>250.83</v>
          </cell>
        </row>
        <row r="12088">
          <cell r="A12088">
            <v>7725</v>
          </cell>
          <cell r="B12088" t="str">
            <v xml:space="preserve">TUBO DE CONCRETO ARMADO PARA AGUAS PLUVIAIS, CLASSE PA-1, COM ENCAIXE PONTA E BOLSA, DIAMETRO NOMINAL DE = 600 MM                                                                                                                                                                                                                                                                                                                                                                                         </v>
          </cell>
          <cell r="C12088" t="str">
            <v xml:space="preserve">M     </v>
          </cell>
          <cell r="D12088">
            <v>225.57</v>
          </cell>
        </row>
        <row r="12089">
          <cell r="A12089">
            <v>7753</v>
          </cell>
          <cell r="B12089" t="str">
            <v xml:space="preserve">TUBO DE CONCRETO ARMADO PARA AGUAS PLUVIAIS, CLASSE PA-1, COM ENCAIXE PONTA E BOLSA, DIAMETRO NOMINAL DE 1000 MM                                                                                                                                                                                                                                                                                                                                                                                          </v>
          </cell>
          <cell r="C12089" t="str">
            <v xml:space="preserve">M     </v>
          </cell>
          <cell r="D12089">
            <v>439.76</v>
          </cell>
        </row>
        <row r="12090">
          <cell r="A12090">
            <v>13256</v>
          </cell>
          <cell r="B12090" t="str">
            <v xml:space="preserve">TUBO DE CONCRETO ARMADO PARA AGUAS PLUVIAIS, CLASSE PA-1, COM ENCAIXE PONTA E BOLSA, DIAMETRO NOMINAL DE 1100 MM                                                                                                                                                                                                                                                                                                                                                                                          </v>
          </cell>
          <cell r="C12090" t="str">
            <v xml:space="preserve">M     </v>
          </cell>
          <cell r="D12090">
            <v>616.04999999999995</v>
          </cell>
        </row>
        <row r="12091">
          <cell r="A12091">
            <v>7757</v>
          </cell>
          <cell r="B12091" t="str">
            <v xml:space="preserve">TUBO DE CONCRETO ARMADO PARA AGUAS PLUVIAIS, CLASSE PA-1, COM ENCAIXE PONTA E BOLSA, DIAMETRO NOMINAL DE 1200 MM                                                                                                                                                                                                                                                                                                                                                                                          </v>
          </cell>
          <cell r="C12091" t="str">
            <v xml:space="preserve">M     </v>
          </cell>
          <cell r="D12091">
            <v>656.8</v>
          </cell>
        </row>
        <row r="12092">
          <cell r="A12092">
            <v>7758</v>
          </cell>
          <cell r="B12092" t="str">
            <v xml:space="preserve">TUBO DE CONCRETO ARMADO PARA AGUAS PLUVIAIS, CLASSE PA-1, COM ENCAIXE PONTA E BOLSA, DIAMETRO NOMINAL DE 1500 MM                                                                                                                                                                                                                                                                                                                                                                                          </v>
          </cell>
          <cell r="C12092" t="str">
            <v xml:space="preserve">M     </v>
          </cell>
          <cell r="D12092">
            <v>951.56</v>
          </cell>
        </row>
        <row r="12093">
          <cell r="A12093">
            <v>7759</v>
          </cell>
          <cell r="B12093" t="str">
            <v xml:space="preserve">TUBO DE CONCRETO ARMADO PARA AGUAS PLUVIAIS, CLASSE PA-1, COM ENCAIXE PONTA E BOLSA, DIAMETRO NOMINAL DE 2000 MM                                                                                                                                                                                                                                                                                                                                                                                          </v>
          </cell>
          <cell r="C12093" t="str">
            <v xml:space="preserve">M     </v>
          </cell>
          <cell r="D12093">
            <v>2636.78</v>
          </cell>
        </row>
        <row r="12094">
          <cell r="A12094">
            <v>40334</v>
          </cell>
          <cell r="B12094" t="str">
            <v xml:space="preserve">TUBO DE CONCRETO ARMADO PARA AGUAS PLUVIAIS, CLASSE PA-1, COM ENCAIXE PONTA E BOLSA, DIAMETRO NOMINAL DE 300 MM                                                                                                                                                                                                                                                                                                                                                                                           </v>
          </cell>
          <cell r="C12094" t="str">
            <v xml:space="preserve">M     </v>
          </cell>
          <cell r="D12094">
            <v>103.3</v>
          </cell>
        </row>
        <row r="12095">
          <cell r="A12095">
            <v>7745</v>
          </cell>
          <cell r="B12095" t="str">
            <v xml:space="preserve">TUBO DE CONCRETO ARMADO PARA AGUAS PLUVIAIS, CLASSE PA-1, COM ENCAIXE PONTA E BOLSA, DIAMETRO NOMINAL DE 400 MM                                                                                                                                                                                                                                                                                                                                                                                           </v>
          </cell>
          <cell r="C12095" t="str">
            <v xml:space="preserve">M     </v>
          </cell>
          <cell r="D12095">
            <v>116.57</v>
          </cell>
        </row>
        <row r="12096">
          <cell r="A12096">
            <v>7742</v>
          </cell>
          <cell r="B12096" t="str">
            <v xml:space="preserve">TUBO DE CONCRETO ARMADO PARA AGUAS PLUVIAIS, CLASSE PA-1, COM ENCAIXE PONTA E BOLSA, DIAMETRO NOMINAL DE 700 MM                                                                                                                                                                                                                                                                                                                                                                                           </v>
          </cell>
          <cell r="C12096" t="str">
            <v xml:space="preserve">M     </v>
          </cell>
          <cell r="D12096">
            <v>307.45</v>
          </cell>
        </row>
        <row r="12097">
          <cell r="A12097">
            <v>7750</v>
          </cell>
          <cell r="B12097" t="str">
            <v xml:space="preserve">TUBO DE CONCRETO ARMADO PARA AGUAS PLUVIAIS, CLASSE PA-1, COM ENCAIXE PONTA E BOLSA, DIAMETRO NOMINAL DE 800 MM                                                                                                                                                                                                                                                                                                                                                                                           </v>
          </cell>
          <cell r="C12097" t="str">
            <v xml:space="preserve">M     </v>
          </cell>
          <cell r="D12097">
            <v>375.31</v>
          </cell>
        </row>
        <row r="12098">
          <cell r="A12098">
            <v>7756</v>
          </cell>
          <cell r="B12098" t="str">
            <v xml:space="preserve">TUBO DE CONCRETO ARMADO PARA AGUAS PLUVIAIS, CLASSE PA-1, COM ENCAIXE PONTA E BOLSA, DIAMETRO NOMINAL DE 900 MM                                                                                                                                                                                                                                                                                                                                                                                           </v>
          </cell>
          <cell r="C12098" t="str">
            <v xml:space="preserve">M     </v>
          </cell>
          <cell r="D12098">
            <v>431.23</v>
          </cell>
        </row>
        <row r="12099">
          <cell r="A12099">
            <v>7765</v>
          </cell>
          <cell r="B12099" t="str">
            <v xml:space="preserve">TUBO DE CONCRETO ARMADO PARA AGUAS PLUVIAIS, CLASSE PA-2, COM ENCAIXE PONTA E BOLSA, DIAMETRO NOMINAL DE 1000 MM                                                                                                                                                                                                                                                                                                                                                                                          </v>
          </cell>
          <cell r="C12099" t="str">
            <v xml:space="preserve">M     </v>
          </cell>
          <cell r="D12099">
            <v>483.36</v>
          </cell>
        </row>
        <row r="12100">
          <cell r="A12100">
            <v>12569</v>
          </cell>
          <cell r="B12100" t="str">
            <v xml:space="preserve">TUBO DE CONCRETO ARMADO PARA AGUAS PLUVIAIS, CLASSE PA-2, COM ENCAIXE PONTA E BOLSA, DIAMETRO NOMINAL DE 1100 MM                                                                                                                                                                                                                                                                                                                                                                                          </v>
          </cell>
          <cell r="C12100" t="str">
            <v xml:space="preserve">M     </v>
          </cell>
          <cell r="D12100">
            <v>667.23</v>
          </cell>
        </row>
        <row r="12101">
          <cell r="A12101">
            <v>7766</v>
          </cell>
          <cell r="B12101" t="str">
            <v xml:space="preserve">TUBO DE CONCRETO ARMADO PARA AGUAS PLUVIAIS, CLASSE PA-2, COM ENCAIXE PONTA E BOLSA, DIAMETRO NOMINAL DE 1200 MM                                                                                                                                                                                                                                                                                                                                                                                          </v>
          </cell>
          <cell r="C12101" t="str">
            <v xml:space="preserve">M     </v>
          </cell>
          <cell r="D12101">
            <v>708.93</v>
          </cell>
        </row>
        <row r="12102">
          <cell r="A12102">
            <v>7767</v>
          </cell>
          <cell r="B12102" t="str">
            <v xml:space="preserve">TUBO DE CONCRETO ARMADO PARA AGUAS PLUVIAIS, CLASSE PA-2, COM ENCAIXE PONTA E BOLSA, DIAMETRO NOMINAL DE 1500 MM                                                                                                                                                                                                                                                                                                                                                                                          </v>
          </cell>
          <cell r="C12102" t="str">
            <v xml:space="preserve">M     </v>
          </cell>
          <cell r="D12102">
            <v>1017.9</v>
          </cell>
        </row>
        <row r="12103">
          <cell r="A12103">
            <v>7727</v>
          </cell>
          <cell r="B12103" t="str">
            <v xml:space="preserve">TUBO DE CONCRETO ARMADO PARA AGUAS PLUVIAIS, CLASSE PA-2, COM ENCAIXE PONTA E BOLSA, DIAMETRO NOMINAL DE 2000 MM                                                                                                                                                                                                                                                                                                                                                                                          </v>
          </cell>
          <cell r="C12103" t="str">
            <v xml:space="preserve">M     </v>
          </cell>
          <cell r="D12103">
            <v>2957.05</v>
          </cell>
        </row>
        <row r="12104">
          <cell r="A12104">
            <v>7760</v>
          </cell>
          <cell r="B12104" t="str">
            <v xml:space="preserve">TUBO DE CONCRETO ARMADO PARA AGUAS PLUVIAIS, CLASSE PA-2, COM ENCAIXE PONTA E BOLSA, DIAMETRO NOMINAL DE 300 MM                                                                                                                                                                                                                                                                                                                                                                                           </v>
          </cell>
          <cell r="C12104" t="str">
            <v xml:space="preserve">M     </v>
          </cell>
          <cell r="D12104">
            <v>117.52</v>
          </cell>
        </row>
        <row r="12105">
          <cell r="A12105">
            <v>7761</v>
          </cell>
          <cell r="B12105" t="str">
            <v xml:space="preserve">TUBO DE CONCRETO ARMADO PARA AGUAS PLUVIAIS, CLASSE PA-2, COM ENCAIXE PONTA E BOLSA, DIAMETRO NOMINAL DE 400 MM                                                                                                                                                                                                                                                                                                                                                                                           </v>
          </cell>
          <cell r="C12105" t="str">
            <v xml:space="preserve">M     </v>
          </cell>
          <cell r="D12105">
            <v>123.21</v>
          </cell>
        </row>
        <row r="12106">
          <cell r="A12106">
            <v>7752</v>
          </cell>
          <cell r="B12106" t="str">
            <v xml:space="preserve">TUBO DE CONCRETO ARMADO PARA AGUAS PLUVIAIS, CLASSE PA-2, COM ENCAIXE PONTA E BOLSA, DIAMETRO NOMINAL DE 500 MM                                                                                                                                                                                                                                                                                                                                                                                           </v>
          </cell>
          <cell r="C12106" t="str">
            <v xml:space="preserve">M     </v>
          </cell>
          <cell r="D12106">
            <v>149.74</v>
          </cell>
        </row>
        <row r="12107">
          <cell r="A12107">
            <v>7762</v>
          </cell>
          <cell r="B12107" t="str">
            <v xml:space="preserve">TUBO DE CONCRETO ARMADO PARA AGUAS PLUVIAIS, CLASSE PA-2, COM ENCAIXE PONTA E BOLSA, DIAMETRO NOMINAL DE 600 MM                                                                                                                                                                                                                                                                                                                                                                                           </v>
          </cell>
          <cell r="C12107" t="str">
            <v xml:space="preserve">M     </v>
          </cell>
          <cell r="D12107">
            <v>195.71</v>
          </cell>
        </row>
        <row r="12108">
          <cell r="A12108">
            <v>7722</v>
          </cell>
          <cell r="B12108" t="str">
            <v xml:space="preserve">TUBO DE CONCRETO ARMADO PARA AGUAS PLUVIAIS, CLASSE PA-2, COM ENCAIXE PONTA E BOLSA, DIAMETRO NOMINAL DE 700 MM                                                                                                                                                                                                                                                                                                                                                                                           </v>
          </cell>
          <cell r="C12108" t="str">
            <v xml:space="preserve">M     </v>
          </cell>
          <cell r="D12108">
            <v>299.49</v>
          </cell>
        </row>
        <row r="12109">
          <cell r="A12109">
            <v>7763</v>
          </cell>
          <cell r="B12109" t="str">
            <v xml:space="preserve">TUBO DE CONCRETO ARMADO PARA AGUAS PLUVIAIS, CLASSE PA-2, COM ENCAIXE PONTA E BOLSA, DIAMETRO NOMINAL DE 800 MM                                                                                                                                                                                                                                                                                                                                                                                           </v>
          </cell>
          <cell r="C12109" t="str">
            <v xml:space="preserve">M     </v>
          </cell>
          <cell r="D12109">
            <v>364.89</v>
          </cell>
        </row>
        <row r="12110">
          <cell r="A12110">
            <v>7764</v>
          </cell>
          <cell r="B12110" t="str">
            <v xml:space="preserve">TUBO DE CONCRETO ARMADO PARA AGUAS PLUVIAIS, CLASSE PA-2, COM ENCAIXE PONTA E BOLSA, DIAMETRO NOMINAL DE 900 MM                                                                                                                                                                                                                                                                                                                                                                                           </v>
          </cell>
          <cell r="C12110" t="str">
            <v xml:space="preserve">M     </v>
          </cell>
          <cell r="D12110">
            <v>435.97</v>
          </cell>
        </row>
        <row r="12111">
          <cell r="A12111">
            <v>12572</v>
          </cell>
          <cell r="B12111" t="str">
            <v xml:space="preserve">TUBO DE CONCRETO ARMADO PARA AGUAS PLUVIAIS, CLASSE PA-3, COM ENCAIXE PONTA E BOLSA, DIAMETRO NOMINAL DE 1000 MM                                                                                                                                                                                                                                                                                                                                                                                          </v>
          </cell>
          <cell r="C12111" t="str">
            <v xml:space="preserve">M     </v>
          </cell>
          <cell r="D12111">
            <v>616.04999999999995</v>
          </cell>
        </row>
        <row r="12112">
          <cell r="A12112">
            <v>12573</v>
          </cell>
          <cell r="B12112" t="str">
            <v xml:space="preserve">TUBO DE CONCRETO ARMADO PARA AGUAS PLUVIAIS, CLASSE PA-3, COM ENCAIXE PONTA E BOLSA, DIAMETRO NOMINAL DE 1100 MM                                                                                                                                                                                                                                                                                                                                                                                          </v>
          </cell>
          <cell r="C12112" t="str">
            <v xml:space="preserve">M     </v>
          </cell>
          <cell r="D12112">
            <v>810.34</v>
          </cell>
        </row>
        <row r="12113">
          <cell r="A12113">
            <v>12574</v>
          </cell>
          <cell r="B12113" t="str">
            <v xml:space="preserve">TUBO DE CONCRETO ARMADO PARA AGUAS PLUVIAIS, CLASSE PA-3, COM ENCAIXE PONTA E BOLSA, DIAMETRO NOMINAL DE 1200 MM                                                                                                                                                                                                                                                                                                                                                                                          </v>
          </cell>
          <cell r="C12113" t="str">
            <v xml:space="preserve">M     </v>
          </cell>
          <cell r="D12113">
            <v>979.8</v>
          </cell>
        </row>
        <row r="12114">
          <cell r="A12114">
            <v>12575</v>
          </cell>
          <cell r="B12114" t="str">
            <v xml:space="preserve">TUBO DE CONCRETO ARMADO PARA AGUAS PLUVIAIS, CLASSE PA-3, COM ENCAIXE PONTA E BOLSA, DIAMETRO NOMINAL DE 1500 MM                                                                                                                                                                                                                                                                                                                                                                                          </v>
          </cell>
          <cell r="C12114" t="str">
            <v xml:space="preserve">M     </v>
          </cell>
          <cell r="D12114">
            <v>1488</v>
          </cell>
        </row>
        <row r="12115">
          <cell r="A12115">
            <v>12576</v>
          </cell>
          <cell r="B12115" t="str">
            <v xml:space="preserve">TUBO DE CONCRETO ARMADO PARA AGUAS PLUVIAIS, CLASSE PA-3, COM ENCAIXE PONTA E BOLSA, DIAMETRO NOMINAL DE 400 MM                                                                                                                                                                                                                                                                                                                                                                                           </v>
          </cell>
          <cell r="C12115" t="str">
            <v xml:space="preserve">M     </v>
          </cell>
          <cell r="D12115">
            <v>180.07</v>
          </cell>
        </row>
        <row r="12116">
          <cell r="A12116">
            <v>12577</v>
          </cell>
          <cell r="B12116" t="str">
            <v xml:space="preserve">TUBO DE CONCRETO ARMADO PARA AGUAS PLUVIAIS, CLASSE PA-3, COM ENCAIXE PONTA E BOLSA, DIAMETRO NOMINAL DE 500 MM                                                                                                                                                                                                                                                                                                                                                                                           </v>
          </cell>
          <cell r="C12116" t="str">
            <v xml:space="preserve">M     </v>
          </cell>
          <cell r="D12116">
            <v>242.62</v>
          </cell>
        </row>
        <row r="12117">
          <cell r="A12117">
            <v>12578</v>
          </cell>
          <cell r="B12117" t="str">
            <v xml:space="preserve">TUBO DE CONCRETO ARMADO PARA AGUAS PLUVIAIS, CLASSE PA-3, COM ENCAIXE PONTA E BOLSA, DIAMETRO NOMINAL DE 600 MM                                                                                                                                                                                                                                                                                                                                                                                           </v>
          </cell>
          <cell r="C12117" t="str">
            <v xml:space="preserve">M     </v>
          </cell>
          <cell r="D12117">
            <v>293.8</v>
          </cell>
        </row>
        <row r="12118">
          <cell r="A12118">
            <v>12579</v>
          </cell>
          <cell r="B12118" t="str">
            <v xml:space="preserve">TUBO DE CONCRETO ARMADO PARA AGUAS PLUVIAIS, CLASSE PA-3, COM ENCAIXE PONTA E BOLSA, DIAMETRO NOMINAL DE 700 MM                                                                                                                                                                                                                                                                                                                                                                                           </v>
          </cell>
          <cell r="C12118" t="str">
            <v xml:space="preserve">M     </v>
          </cell>
          <cell r="D12118">
            <v>506.11</v>
          </cell>
        </row>
        <row r="12119">
          <cell r="A12119">
            <v>12580</v>
          </cell>
          <cell r="B12119" t="str">
            <v xml:space="preserve">TUBO DE CONCRETO ARMADO PARA AGUAS PLUVIAIS, CLASSE PA-3, COM ENCAIXE PONTA E BOLSA, DIAMETRO NOMINAL DE 800 MM                                                                                                                                                                                                                                                                                                                                                                                           </v>
          </cell>
          <cell r="C12119" t="str">
            <v xml:space="preserve">M     </v>
          </cell>
          <cell r="D12119">
            <v>527.34</v>
          </cell>
        </row>
        <row r="12120">
          <cell r="A12120">
            <v>12581</v>
          </cell>
          <cell r="B12120" t="str">
            <v xml:space="preserve">TUBO DE CONCRETO ARMADO PARA AGUAS PLUVIAIS, CLASSE PA-3, COM ENCAIXE PONTA E BOLSA, DIAMETRO NOMINAL DE 900 MM                                                                                                                                                                                                                                                                                                                                                                                           </v>
          </cell>
          <cell r="C12120" t="str">
            <v xml:space="preserve">M     </v>
          </cell>
          <cell r="D12120">
            <v>564.87</v>
          </cell>
        </row>
        <row r="12121">
          <cell r="A12121">
            <v>7720</v>
          </cell>
          <cell r="B12121" t="str">
            <v xml:space="preserve">TUBO DE CONCRETO ARMADO PARA ESGOTO SANITARIO, CLASSE EA-2, COM ENCAIXE PONTA E BOLSA, COM JUNTA ELASTICA, DIAMETRO NOMINAL DE 1000 MM                                                                                                                                                                                                                                                                                                                                                                    </v>
          </cell>
          <cell r="C12121" t="str">
            <v xml:space="preserve">M     </v>
          </cell>
          <cell r="D12121">
            <v>883.32</v>
          </cell>
        </row>
        <row r="12122">
          <cell r="A12122">
            <v>40335</v>
          </cell>
          <cell r="B12122" t="str">
            <v xml:space="preserve">TUBO DE CONCRETO ARMADO PARA ESGOTO SANITARIO, CLASSE EA-2, COM ENCAIXE PONTA E BOLSA, COM JUNTA ELASTICA, DIAMETRO NOMINAL DE 300 MM                                                                                                                                                                                                                                                                                                                                                                     </v>
          </cell>
          <cell r="C12122" t="str">
            <v xml:space="preserve">M     </v>
          </cell>
          <cell r="D12122">
            <v>184.81</v>
          </cell>
        </row>
        <row r="12123">
          <cell r="A12123">
            <v>7740</v>
          </cell>
          <cell r="B12123" t="str">
            <v xml:space="preserve">TUBO DE CONCRETO ARMADO PARA ESGOTO SANITARIO, CLASSE EA-2, COM ENCAIXE PONTA E BOLSA, COM JUNTA ELASTICA, DIAMETRO NOMINAL DE 400 MM                                                                                                                                                                                                                                                                                                                                                                     </v>
          </cell>
          <cell r="C12123" t="str">
            <v xml:space="preserve">M     </v>
          </cell>
          <cell r="D12123">
            <v>189.55</v>
          </cell>
        </row>
        <row r="12124">
          <cell r="A12124">
            <v>7741</v>
          </cell>
          <cell r="B12124" t="str">
            <v xml:space="preserve">TUBO DE CONCRETO ARMADO PARA ESGOTO SANITARIO, CLASSE EA-2, COM ENCAIXE PONTA E BOLSA, COM JUNTA ELASTICA, DIAMETRO NOMINAL DE 500 MM                                                                                                                                                                                                                                                                                                                                                                     </v>
          </cell>
          <cell r="C12124" t="str">
            <v xml:space="preserve">M     </v>
          </cell>
          <cell r="D12124">
            <v>350.67</v>
          </cell>
        </row>
        <row r="12125">
          <cell r="A12125">
            <v>7774</v>
          </cell>
          <cell r="B12125" t="str">
            <v xml:space="preserve">TUBO DE CONCRETO ARMADO PARA ESGOTO SANITARIO, CLASSE EA-2, COM ENCAIXE PONTA E BOLSA, COM JUNTA ELASTICA, DIAMETRO NOMINAL DE 600 MM                                                                                                                                                                                                                                                                                                                                                                     </v>
          </cell>
          <cell r="C12125" t="str">
            <v xml:space="preserve">M     </v>
          </cell>
          <cell r="D12125">
            <v>430.28</v>
          </cell>
        </row>
        <row r="12126">
          <cell r="A12126">
            <v>7744</v>
          </cell>
          <cell r="B12126" t="str">
            <v xml:space="preserve">TUBO DE CONCRETO ARMADO PARA ESGOTO SANITARIO, CLASSE EA-2, COM ENCAIXE PONTA E BOLSA, COM JUNTA ELASTICA, DIAMETRO NOMINAL DE 700 MM                                                                                                                                                                                                                                                                                                                                                                     </v>
          </cell>
          <cell r="C12126" t="str">
            <v xml:space="preserve">M     </v>
          </cell>
          <cell r="D12126">
            <v>562.02</v>
          </cell>
        </row>
        <row r="12127">
          <cell r="A12127">
            <v>7773</v>
          </cell>
          <cell r="B12127" t="str">
            <v xml:space="preserve">TUBO DE CONCRETO ARMADO PARA ESGOTO SANITARIO, CLASSE EA-2, COM ENCAIXE PONTA E BOLSA, COM JUNTA ELASTICA, DIAMETRO NOMINAL DE 800 MM                                                                                                                                                                                                                                                                                                                                                                     </v>
          </cell>
          <cell r="C12127" t="str">
            <v xml:space="preserve">M     </v>
          </cell>
          <cell r="D12127">
            <v>574.44000000000005</v>
          </cell>
        </row>
        <row r="12128">
          <cell r="A12128">
            <v>7754</v>
          </cell>
          <cell r="B12128" t="str">
            <v xml:space="preserve">TUBO DE CONCRETO ARMADO PARA ESGOTO SANITARIO, CLASSE EA-2, COM ENCAIXE PONTA E BOLSA, COM JUNTA ELASTICA, DIAMETRO NOMINAL DE 900 MM                                                                                                                                                                                                                                                                                                                                                                     </v>
          </cell>
          <cell r="C12128" t="str">
            <v xml:space="preserve">M     </v>
          </cell>
          <cell r="D12128">
            <v>871</v>
          </cell>
        </row>
        <row r="12129">
          <cell r="A12129">
            <v>7735</v>
          </cell>
          <cell r="B12129" t="str">
            <v xml:space="preserve">TUBO DE CONCRETO ARMADO PARA ESGOTO SANITARIO, CLASSE EA-3, COM ENCAIXE PONTA E BOLSA, COM JUNTA ELASTICA, DIAMETRO NOMINAL DE 1000 MM                                                                                                                                                                                                                                                                                                                                                                    </v>
          </cell>
          <cell r="C12129" t="str">
            <v xml:space="preserve">M     </v>
          </cell>
          <cell r="D12129">
            <v>1127.8499999999999</v>
          </cell>
        </row>
        <row r="12130">
          <cell r="A12130">
            <v>7755</v>
          </cell>
          <cell r="B12130" t="str">
            <v xml:space="preserve">TUBO DE CONCRETO ARMADO PARA ESGOTO SANITARIO, CLASSE EA-3, COM ENCAIXE PONTA E BOLSA, COM JUNTA ELASTICA, DIAMETRO NOMINAL DE 400 MM                                                                                                                                                                                                                                                                                                                                                                     </v>
          </cell>
          <cell r="C12130" t="str">
            <v xml:space="preserve">M     </v>
          </cell>
          <cell r="D12130">
            <v>223.67</v>
          </cell>
        </row>
        <row r="12131">
          <cell r="A12131">
            <v>7776</v>
          </cell>
          <cell r="B12131" t="str">
            <v xml:space="preserve">TUBO DE CONCRETO ARMADO PARA ESGOTO SANITARIO, CLASSE EA-3, COM ENCAIXE PONTA E BOLSA, COM JUNTA ELASTICA, DIAMETRO NOMINAL DE 500 MM                                                                                                                                                                                                                                                                                                                                                                     </v>
          </cell>
          <cell r="C12131" t="str">
            <v xml:space="preserve">M     </v>
          </cell>
          <cell r="D12131">
            <v>466.3</v>
          </cell>
        </row>
        <row r="12132">
          <cell r="A12132">
            <v>7743</v>
          </cell>
          <cell r="B12132" t="str">
            <v xml:space="preserve">TUBO DE CONCRETO ARMADO PARA ESGOTO SANITARIO, CLASSE EA-3, COM ENCAIXE PONTA E BOLSA, COM JUNTA ELASTICA, DIAMETRO NOMINAL DE 600 MM                                                                                                                                                                                                                                                                                                                                                                     </v>
          </cell>
          <cell r="C12132" t="str">
            <v xml:space="preserve">M     </v>
          </cell>
          <cell r="D12132">
            <v>493.78</v>
          </cell>
        </row>
        <row r="12133">
          <cell r="A12133">
            <v>7733</v>
          </cell>
          <cell r="B12133" t="str">
            <v xml:space="preserve">TUBO DE CONCRETO ARMADO PARA ESGOTO SANITARIO, CLASSE EA-3, COM ENCAIXE PONTA E BOLSA, COM JUNTA ELASTICA, DIAMETRO NOMINAL DE 700 MM                                                                                                                                                                                                                                                                                                                                                                     </v>
          </cell>
          <cell r="C12133" t="str">
            <v xml:space="preserve">M     </v>
          </cell>
          <cell r="D12133">
            <v>644.48</v>
          </cell>
        </row>
        <row r="12134">
          <cell r="A12134">
            <v>7775</v>
          </cell>
          <cell r="B12134" t="str">
            <v xml:space="preserve">TUBO DE CONCRETO ARMADO PARA ESGOTO SANITARIO, CLASSE EA-3, COM ENCAIXE PONTA E BOLSA, COM JUNTA ELASTICA, DIAMETRO NOMINAL DE 800 MM                                                                                                                                                                                                                                                                                                                                                                     </v>
          </cell>
          <cell r="C12134" t="str">
            <v xml:space="preserve">M     </v>
          </cell>
          <cell r="D12134">
            <v>706.09</v>
          </cell>
        </row>
        <row r="12135">
          <cell r="A12135">
            <v>7734</v>
          </cell>
          <cell r="B12135" t="str">
            <v xml:space="preserve">TUBO DE CONCRETO ARMADO PARA ESGOTO SANITARIO, CLASSE EA-3, COM ENCAIXE PONTA E BOLSA, COM JUNTA ELASTICA, DIAMETRO NOMINAL DE 900 MM                                                                                                                                                                                                                                                                                                                                                                     </v>
          </cell>
          <cell r="C12135" t="str">
            <v xml:space="preserve">M     </v>
          </cell>
          <cell r="D12135">
            <v>999.9</v>
          </cell>
        </row>
        <row r="12136">
          <cell r="A12136">
            <v>7714</v>
          </cell>
          <cell r="B12136" t="str">
            <v xml:space="preserve">TUBO DE CONCRETO ARMADO, PRE MOLDADO PARA AGUAS PLUVIAIS, CLASSE PA-1, COM ENCAIXE PONTA E BOLSA, DIAMETRO NOMINAL DE 500 MM                                                                                                                                                                                                                                                                                                                                                                              </v>
          </cell>
          <cell r="C12136" t="str">
            <v xml:space="preserve">M     </v>
          </cell>
          <cell r="D12136">
            <v>139.32</v>
          </cell>
        </row>
        <row r="12137">
          <cell r="A12137">
            <v>37449</v>
          </cell>
          <cell r="B12137" t="str">
            <v xml:space="preserve">TUBO DE CONCRETO SIMPLES PARA AGUAS PLUVIAIS, CLASSE PS1, COM ENCAIXE MACHO E FEMEA, DIAMETRO NOMINAL DE 200 MM                                                                                                                                                                                                                                                                                                                                                                                           </v>
          </cell>
          <cell r="C12137" t="str">
            <v xml:space="preserve">M     </v>
          </cell>
          <cell r="D12137">
            <v>36.86</v>
          </cell>
        </row>
        <row r="12138">
          <cell r="A12138">
            <v>37450</v>
          </cell>
          <cell r="B12138" t="str">
            <v xml:space="preserve">TUBO DE CONCRETO SIMPLES PARA AGUAS PLUVIAIS, CLASSE PS1, COM ENCAIXE MACHO E FEMEA, DIAMETRO NOMINAL DE 300 MM                                                                                                                                                                                                                                                                                                                                                                                           </v>
          </cell>
          <cell r="C12138" t="str">
            <v xml:space="preserve">M     </v>
          </cell>
          <cell r="D12138">
            <v>51.61</v>
          </cell>
        </row>
        <row r="12139">
          <cell r="A12139">
            <v>37451</v>
          </cell>
          <cell r="B12139" t="str">
            <v xml:space="preserve">TUBO DE CONCRETO SIMPLES PARA AGUAS PLUVIAIS, CLASSE PS1, COM ENCAIXE MACHO E FEMEA, DIAMETRO NOMINAL DE 400 MM                                                                                                                                                                                                                                                                                                                                                                                           </v>
          </cell>
          <cell r="C12139" t="str">
            <v xml:space="preserve">M     </v>
          </cell>
          <cell r="D12139">
            <v>72.05</v>
          </cell>
        </row>
        <row r="12140">
          <cell r="A12140">
            <v>37452</v>
          </cell>
          <cell r="B12140" t="str">
            <v xml:space="preserve">TUBO DE CONCRETO SIMPLES PARA AGUAS PLUVIAIS, CLASSE PS1, COM ENCAIXE MACHO E FEMEA, DIAMETRO NOMINAL DE 500 MM                                                                                                                                                                                                                                                                                                                                                                                           </v>
          </cell>
          <cell r="C12140" t="str">
            <v xml:space="preserve">M     </v>
          </cell>
          <cell r="D12140">
            <v>104.72</v>
          </cell>
        </row>
        <row r="12141">
          <cell r="A12141">
            <v>37453</v>
          </cell>
          <cell r="B12141" t="str">
            <v xml:space="preserve">TUBO DE CONCRETO SIMPLES PARA AGUAS PLUVIAIS, CLASSE PS1, COM ENCAIXE MACHO E FEMEA, DIAMETRO NOMINAL DE 600 MM                                                                                                                                                                                                                                                                                                                                                                                           </v>
          </cell>
          <cell r="C12141" t="str">
            <v xml:space="preserve">M     </v>
          </cell>
          <cell r="D12141">
            <v>120.6</v>
          </cell>
        </row>
        <row r="12142">
          <cell r="A12142">
            <v>7778</v>
          </cell>
          <cell r="B12142" t="str">
            <v xml:space="preserve">TUBO DE CONCRETO SIMPLES PARA AGUAS PLUVIAIS, CLASSE PS1, COM ENCAIXE PONTA E BOLSA, DIAMETRO NOMINAL DE 200 MM                                                                                                                                                                                                                                                                                                                                                                                           </v>
          </cell>
          <cell r="C12142" t="str">
            <v xml:space="preserve">M     </v>
          </cell>
          <cell r="D12142">
            <v>45.24</v>
          </cell>
        </row>
        <row r="12143">
          <cell r="A12143">
            <v>7796</v>
          </cell>
          <cell r="B12143" t="str">
            <v xml:space="preserve">TUBO DE CONCRETO SIMPLES PARA AGUAS PLUVIAIS, CLASSE PS1, COM ENCAIXE PONTA E BOLSA, DIAMETRO NOMINAL DE 300 MM                                                                                                                                                                                                                                                                                                                                                                                           </v>
          </cell>
          <cell r="C12143" t="str">
            <v xml:space="preserve">M     </v>
          </cell>
          <cell r="D12143">
            <v>62</v>
          </cell>
        </row>
        <row r="12144">
          <cell r="A12144">
            <v>7781</v>
          </cell>
          <cell r="B12144" t="str">
            <v xml:space="preserve">TUBO DE CONCRETO SIMPLES PARA AGUAS PLUVIAIS, CLASSE PS1, COM ENCAIXE PONTA E BOLSA, DIAMETRO NOMINAL DE 400 MM                                                                                                                                                                                                                                                                                                                                                                                           </v>
          </cell>
          <cell r="C12144" t="str">
            <v xml:space="preserve">M     </v>
          </cell>
          <cell r="D12144">
            <v>73.260000000000005</v>
          </cell>
        </row>
        <row r="12145">
          <cell r="A12145">
            <v>7795</v>
          </cell>
          <cell r="B12145" t="str">
            <v xml:space="preserve">TUBO DE CONCRETO SIMPLES PARA AGUAS PLUVIAIS, CLASSE PS1, COM ENCAIXE PONTA E BOLSA, DIAMETRO NOMINAL DE 500 MM                                                                                                                                                                                                                                                                                                                                                                                           </v>
          </cell>
          <cell r="C12145" t="str">
            <v xml:space="preserve">M     </v>
          </cell>
          <cell r="D12145">
            <v>109.04</v>
          </cell>
        </row>
        <row r="12146">
          <cell r="A12146">
            <v>7791</v>
          </cell>
          <cell r="B12146" t="str">
            <v xml:space="preserve">TUBO DE CONCRETO SIMPLES PARA AGUAS PLUVIAIS, CLASSE PS1, COM ENCAIXE PONTA E BOLSA, DIAMETRO NOMINAL DE 600 MM                                                                                                                                                                                                                                                                                                                                                                                           </v>
          </cell>
          <cell r="C12146" t="str">
            <v xml:space="preserve">M     </v>
          </cell>
          <cell r="D12146">
            <v>130.53</v>
          </cell>
        </row>
        <row r="12147">
          <cell r="A12147">
            <v>7783</v>
          </cell>
          <cell r="B12147" t="str">
            <v xml:space="preserve">TUBO DE CONCRETO SIMPLES PARA AGUAS PLUVIAIS, CLASSE PS2, COM ENCAIXE PONTA E BOLSA, DIAMETRO NOMINAL DE 200 MM                                                                                                                                                                                                                                                                                                                                                                                           </v>
          </cell>
          <cell r="C12147" t="str">
            <v xml:space="preserve">M     </v>
          </cell>
          <cell r="D12147">
            <v>46.25</v>
          </cell>
        </row>
        <row r="12148">
          <cell r="A12148">
            <v>7790</v>
          </cell>
          <cell r="B12148" t="str">
            <v xml:space="preserve">TUBO DE CONCRETO SIMPLES PARA AGUAS PLUVIAIS, CLASSE PS2, COM ENCAIXE PONTA E BOLSA, DIAMETRO NOMINAL DE 300 MM                                                                                                                                                                                                                                                                                                                                                                                           </v>
          </cell>
          <cell r="C12148" t="str">
            <v xml:space="preserve">M     </v>
          </cell>
          <cell r="D12148">
            <v>72.89</v>
          </cell>
        </row>
        <row r="12149">
          <cell r="A12149">
            <v>7785</v>
          </cell>
          <cell r="B12149" t="str">
            <v xml:space="preserve">TUBO DE CONCRETO SIMPLES PARA AGUAS PLUVIAIS, CLASSE PS2, COM ENCAIXE PONTA E BOLSA, DIAMETRO NOMINAL DE 400 MM                                                                                                                                                                                                                                                                                                                                                                                           </v>
          </cell>
          <cell r="C12149" t="str">
            <v xml:space="preserve">M     </v>
          </cell>
          <cell r="D12149">
            <v>80.430000000000007</v>
          </cell>
        </row>
        <row r="12150">
          <cell r="A12150">
            <v>7792</v>
          </cell>
          <cell r="B12150" t="str">
            <v xml:space="preserve">TUBO DE CONCRETO SIMPLES PARA AGUAS PLUVIAIS, CLASSE PS2, COM ENCAIXE PONTA E BOLSA, DIAMETRO NOMINAL DE 500 MM                                                                                                                                                                                                                                                                                                                                                                                           </v>
          </cell>
          <cell r="C12150" t="str">
            <v xml:space="preserve">M     </v>
          </cell>
          <cell r="D12150">
            <v>114.07</v>
          </cell>
        </row>
        <row r="12151">
          <cell r="A12151">
            <v>7793</v>
          </cell>
          <cell r="B12151" t="str">
            <v xml:space="preserve">TUBO DE CONCRETO SIMPLES PARA AGUAS PLUVIAIS, CLASSE PS2, COM ENCAIXE PONTA E BOLSA, DIAMETRO NOMINAL DE 600 MM                                                                                                                                                                                                                                                                                                                                                                                           </v>
          </cell>
          <cell r="C12151" t="str">
            <v xml:space="preserve">M     </v>
          </cell>
          <cell r="D12151">
            <v>134.72</v>
          </cell>
        </row>
        <row r="12152">
          <cell r="A12152">
            <v>13159</v>
          </cell>
          <cell r="B12152" t="str">
            <v xml:space="preserve">TUBO DE CONCRETO SIMPLES PARA ESGOTO SANITARIO, CLASSE ES, COM ENCAIXE PONTA E BOLSA, COM JUNTA ELASTICA, DIAMETRO NOMINAL DE 400 MM                                                                                                                                                                                                                                                                                                                                                                      </v>
          </cell>
          <cell r="C12152" t="str">
            <v xml:space="preserve">M     </v>
          </cell>
          <cell r="D12152">
            <v>117.29</v>
          </cell>
        </row>
        <row r="12153">
          <cell r="A12153">
            <v>13168</v>
          </cell>
          <cell r="B12153" t="str">
            <v xml:space="preserve">TUBO DE CONCRETO SIMPLES PARA ESGOTO SANITARIO, CLASSE ES, COM ENCAIXE PONTA E BOLSA, COM JUNTA ELASTICA, DIAMETRO NOMINAL DE 500 MM                                                                                                                                                                                                                                                                                                                                                                      </v>
          </cell>
          <cell r="C12153" t="str">
            <v xml:space="preserve">M     </v>
          </cell>
          <cell r="D12153">
            <v>142.43</v>
          </cell>
        </row>
        <row r="12154">
          <cell r="A12154">
            <v>13173</v>
          </cell>
          <cell r="B12154" t="str">
            <v xml:space="preserve">TUBO DE CONCRETO SIMPLES PARA ESGOTO SANITARIO, CLASSE ES, COM ENCAIXE PONTA E BOLSA, COM JUNTA ELASTICA, DIAMETRO NOMINAL DE 600 MM                                                                                                                                                                                                                                                                                                                                                                      </v>
          </cell>
          <cell r="C12154" t="str">
            <v xml:space="preserve">M     </v>
          </cell>
          <cell r="D12154">
            <v>192.7</v>
          </cell>
        </row>
        <row r="12155">
          <cell r="A12155">
            <v>12583</v>
          </cell>
          <cell r="B12155" t="str">
            <v xml:space="preserve">TUBO DE CONCRETO SIMPLES POROSO PARA DRENAGEM (DRENO POROSO), COM ENCAIXE MACHO E FEMEA, DIAMETRO NOMINAL DE 200 MM                                                                                                                                                                                                                                                                                                                                                                                       </v>
          </cell>
          <cell r="C12155" t="str">
            <v xml:space="preserve">M     </v>
          </cell>
          <cell r="D12155">
            <v>38.54</v>
          </cell>
        </row>
        <row r="12156">
          <cell r="A12156">
            <v>12584</v>
          </cell>
          <cell r="B12156" t="str">
            <v xml:space="preserve">TUBO DE CONCRETO SIMPLES POROSO PARA DRENAGEM (DRENO POROSO), COM ENCAIXE MACHO E FEMEA, DIAMETRO NOMINAL DE 300 MM                                                                                                                                                                                                                                                                                                                                                                                       </v>
          </cell>
          <cell r="C12156" t="str">
            <v xml:space="preserve">M     </v>
          </cell>
          <cell r="D12156">
            <v>50.27</v>
          </cell>
        </row>
        <row r="12157">
          <cell r="A12157">
            <v>12613</v>
          </cell>
          <cell r="B12157" t="str">
            <v xml:space="preserve">TUBO DE DESCARGA, TIPO BENGALA, PARA LIGACAO CAIXA DE DESCARGA - EMBUTIR, PVC, 40 MM X 150 CM                                                                                                                                                                                                                                                                                                                                                                                                             </v>
          </cell>
          <cell r="C12157" t="str">
            <v xml:space="preserve">UN    </v>
          </cell>
          <cell r="D12157">
            <v>21.56</v>
          </cell>
        </row>
        <row r="12158">
          <cell r="A12158">
            <v>1031</v>
          </cell>
          <cell r="B12158" t="str">
            <v xml:space="preserve">TUBO DE DESCIDA EXTERNO, DE PVC, PARA CAIXA DE DESCARGA EXTERNA ALTA - DIAMETRO DE 40 MM E ALTURA DE APROXIMADAMENTE 1,55 M                                                                                                                                                                                                                                                                                                                                                                               </v>
          </cell>
          <cell r="C12158" t="str">
            <v xml:space="preserve">UN    </v>
          </cell>
          <cell r="D12158">
            <v>15.98</v>
          </cell>
        </row>
        <row r="12159">
          <cell r="A12159">
            <v>39707</v>
          </cell>
          <cell r="B12159" t="str">
            <v xml:space="preserve">TUBO DE ESPUMA DE POLIETILENO EXPANDIDO FLEXIVEL PARA ISOLAMENTO TERMICO DE TUBULACAO DE AR CONDICIONADO, AGUA QUENTE, DN 1 1/2", E= 10 MM                                                                                                                                                                                                                                                                                                                                                                </v>
          </cell>
          <cell r="C12159" t="str">
            <v xml:space="preserve">M     </v>
          </cell>
          <cell r="D12159">
            <v>4.67</v>
          </cell>
        </row>
        <row r="12160">
          <cell r="A12160">
            <v>39708</v>
          </cell>
          <cell r="B12160" t="str">
            <v xml:space="preserve">TUBO DE ESPUMA DE POLIETILENO EXPANDIDO FLEXIVEL PARA ISOLAMENTO TERMICO DE TUBULACAO DE AR CONDICIONADO, AGUA QUENTE, DN 1 1/4", E= 10 MM                                                                                                                                                                                                                                                                                                                                                                </v>
          </cell>
          <cell r="C12160" t="str">
            <v xml:space="preserve">M     </v>
          </cell>
          <cell r="D12160">
            <v>4.53</v>
          </cell>
        </row>
        <row r="12161">
          <cell r="A12161">
            <v>39710</v>
          </cell>
          <cell r="B12161" t="str">
            <v xml:space="preserve">TUBO DE ESPUMA DE POLIETILENO EXPANDIDO FLEXIVEL PARA ISOLAMENTO TERMICO DE TUBULACAO DE AR CONDICIONADO, AGUA QUENTE, DN 1 1/8", E= 10 MM                                                                                                                                                                                                                                                                                                                                                                </v>
          </cell>
          <cell r="C12161" t="str">
            <v xml:space="preserve">M     </v>
          </cell>
          <cell r="D12161">
            <v>3.18</v>
          </cell>
        </row>
        <row r="12162">
          <cell r="A12162">
            <v>39709</v>
          </cell>
          <cell r="B12162" t="str">
            <v xml:space="preserve">TUBO DE ESPUMA DE POLIETILENO EXPANDIDO FLEXIVEL PARA ISOLAMENTO TERMICO DE TUBULACAO DE AR CONDICIONADO, AGUA QUENTE, DN 1 3/8", E= 10 MM                                                                                                                                                                                                                                                                                                                                                                </v>
          </cell>
          <cell r="C12162" t="str">
            <v xml:space="preserve">M     </v>
          </cell>
          <cell r="D12162">
            <v>4.42</v>
          </cell>
        </row>
        <row r="12163">
          <cell r="A12163">
            <v>39711</v>
          </cell>
          <cell r="B12163" t="str">
            <v xml:space="preserve">TUBO DE ESPUMA DE POLIETILENO EXPANDIDO FLEXIVEL PARA ISOLAMENTO TERMICO DE TUBULACAO DE AR CONDICIONADO, AGUA QUENTE, DN 1 5/8", E= 10 MM                                                                                                                                                                                                                                                                                                                                                                </v>
          </cell>
          <cell r="C12163" t="str">
            <v xml:space="preserve">M     </v>
          </cell>
          <cell r="D12163">
            <v>4.96</v>
          </cell>
        </row>
        <row r="12164">
          <cell r="A12164">
            <v>39712</v>
          </cell>
          <cell r="B12164" t="str">
            <v xml:space="preserve">TUBO DE ESPUMA DE POLIETILENO EXPANDIDO FLEXIVEL PARA ISOLAMENTO TERMICO DE TUBULACAO DE AR CONDICIONADO, AGUA QUENTE, DN 1/2", E= 10 MM                                                                                                                                                                                                                                                                                                                                                                  </v>
          </cell>
          <cell r="C12164" t="str">
            <v xml:space="preserve">M     </v>
          </cell>
          <cell r="D12164">
            <v>1.74</v>
          </cell>
        </row>
        <row r="12165">
          <cell r="A12165">
            <v>39713</v>
          </cell>
          <cell r="B12165" t="str">
            <v xml:space="preserve">TUBO DE ESPUMA DE POLIETILENO EXPANDIDO FLEXIVEL PARA ISOLAMENTO TERMICO DE TUBULACAO DE AR CONDICIONADO, AGUA QUENTE, DN 1/4", E= 10 MM                                                                                                                                                                                                                                                                                                                                                                  </v>
          </cell>
          <cell r="C12165" t="str">
            <v xml:space="preserve">M     </v>
          </cell>
          <cell r="D12165">
            <v>1.37</v>
          </cell>
        </row>
        <row r="12166">
          <cell r="A12166">
            <v>39714</v>
          </cell>
          <cell r="B12166" t="str">
            <v xml:space="preserve">TUBO DE ESPUMA DE POLIETILENO EXPANDIDO FLEXIVEL PARA ISOLAMENTO TERMICO DE TUBULACAO DE AR CONDICIONADO, AGUA QUENTE, DN 1", E= 10 MM                                                                                                                                                                                                                                                                                                                                                                    </v>
          </cell>
          <cell r="C12166" t="str">
            <v xml:space="preserve">M     </v>
          </cell>
          <cell r="D12166">
            <v>3.15</v>
          </cell>
        </row>
        <row r="12167">
          <cell r="A12167">
            <v>39715</v>
          </cell>
          <cell r="B12167" t="str">
            <v xml:space="preserve">TUBO DE ESPUMA DE POLIETILENO EXPANDIDO FLEXIVEL PARA ISOLAMENTO TERMICO DE TUBULACAO DE AR CONDICIONADO, AGUA QUENTE, DN 3/4", E= 10 MM                                                                                                                                                                                                                                                                                                                                                                  </v>
          </cell>
          <cell r="C12167" t="str">
            <v xml:space="preserve">M     </v>
          </cell>
          <cell r="D12167">
            <v>2.2400000000000002</v>
          </cell>
        </row>
        <row r="12168">
          <cell r="A12168">
            <v>39716</v>
          </cell>
          <cell r="B12168" t="str">
            <v xml:space="preserve">TUBO DE ESPUMA DE POLIETILENO EXPANDIDO FLEXIVEL PARA ISOLAMENTO TERMICO DE TUBULACAO DE AR CONDICIONADO, AGUA QUENTE, DN 3/8", E= 10 MM                                                                                                                                                                                                                                                                                                                                                                  </v>
          </cell>
          <cell r="C12168" t="str">
            <v xml:space="preserve">M     </v>
          </cell>
          <cell r="D12168">
            <v>1.7</v>
          </cell>
        </row>
        <row r="12169">
          <cell r="A12169">
            <v>39718</v>
          </cell>
          <cell r="B12169" t="str">
            <v xml:space="preserve">TUBO DE ESPUMA DE POLIETILENO EXPANDIDO FLEXIVEL PARA ISOLAMENTO TERMICO DE TUBULACAO DE AR CONDICIONADO, AGUA QUENTE, DN 7/8", E= 10 MM                                                                                                                                                                                                                                                                                                                                                                  </v>
          </cell>
          <cell r="C12169" t="str">
            <v xml:space="preserve">M     </v>
          </cell>
          <cell r="D12169">
            <v>2.9</v>
          </cell>
        </row>
        <row r="12170">
          <cell r="A12170">
            <v>9813</v>
          </cell>
          <cell r="B12170" t="str">
            <v xml:space="preserve">TUBO DE POLIETILENO DE ALTA DENSIDADE (PEAD), PE-80, DE = 20 MM X 2,3 MM DE PAREDE, PARA LIGACAO DE AGUA PREDIAL (NBR 15561)                                                                                                                                                                                                                                                                                                                                                                              </v>
          </cell>
          <cell r="C12170" t="str">
            <v xml:space="preserve">M     </v>
          </cell>
          <cell r="D12170">
            <v>5.1100000000000003</v>
          </cell>
        </row>
        <row r="12171">
          <cell r="A12171">
            <v>9815</v>
          </cell>
          <cell r="B12171" t="str">
            <v xml:space="preserve">TUBO DE POLIETILENO DE ALTA DENSIDADE (PEAD), PE-80, DE = 32 MM X 3,0 MM DE PAREDE, PARA LIGACAO DE AGUA PREDIAL (NBR 15561)                                                                                                                                                                                                                                                                                                                                                                              </v>
          </cell>
          <cell r="C12171" t="str">
            <v xml:space="preserve">M     </v>
          </cell>
          <cell r="D12171">
            <v>10.09</v>
          </cell>
        </row>
        <row r="12172">
          <cell r="A12172">
            <v>44543</v>
          </cell>
          <cell r="B12172" t="str">
            <v xml:space="preserve">TUBO DE POLIETILENO DE ALTA DENSIDADE, PEAD, PE-80, DE = 1000 MM X 38,5 MM PAREDE, (SDR 26 - PN 05) PARA REDE DE AGUA OU ESGOTO (NBR 15561)                                                                                                                                                                                                                                                                                                                                                               </v>
          </cell>
          <cell r="C12172" t="str">
            <v xml:space="preserve">M     </v>
          </cell>
          <cell r="D12172">
            <v>5021.42</v>
          </cell>
        </row>
        <row r="12173">
          <cell r="A12173">
            <v>44526</v>
          </cell>
          <cell r="B12173" t="str">
            <v xml:space="preserve">TUBO DE POLIETILENO DE ALTA DENSIDADE, PEAD, PE-80, DE = 110 MM X 10,0 MM PAREDE, (SDR 11 - PN 12,5) PARA REDE DE AGUA OU ESGOTO (NBR 15561)                                                                                                                                                                                                                                                                                                                                                              </v>
          </cell>
          <cell r="C12173" t="str">
            <v xml:space="preserve">M     </v>
          </cell>
          <cell r="D12173">
            <v>123.07</v>
          </cell>
        </row>
        <row r="12174">
          <cell r="A12174">
            <v>44545</v>
          </cell>
          <cell r="B12174" t="str">
            <v xml:space="preserve">TUBO DE POLIETILENO DE ALTA DENSIDADE, PEAD, PE-80, DE = 160 MM X 14,6 MM PAREDE, (SDR 11 - PN 12,5) PARA REDE DE AGUA OU ESGOTO (NBR 15561)                                                                                                                                                                                                                                                                                                                                                              </v>
          </cell>
          <cell r="C12174" t="str">
            <v xml:space="preserve">M     </v>
          </cell>
          <cell r="D12174">
            <v>264.17</v>
          </cell>
        </row>
        <row r="12175">
          <cell r="A12175">
            <v>44525</v>
          </cell>
          <cell r="B12175" t="str">
            <v xml:space="preserve">TUBO DE POLIETILENO DE ALTA DENSIDADE, PEAD, PE-80, DE = 900 MM X 34,7 MM PAREDE, (SDR 26 - PN 05) PARA REDE DE AGUA OU ESGOTO (NBR 15561)                                                                                                                                                                                                                                                                                                                                                                </v>
          </cell>
          <cell r="C12175" t="str">
            <v xml:space="preserve">M     </v>
          </cell>
          <cell r="D12175">
            <v>4554.3999999999996</v>
          </cell>
        </row>
        <row r="12176">
          <cell r="A12176">
            <v>44547</v>
          </cell>
          <cell r="B12176" t="str">
            <v xml:space="preserve">TUBO DE POLIETILENO DE ALTA DENSIDADE, PEAD, PE-80, DE= 200 MM X 18,2 MM PAREDE, (SDR 11 - PN 12,5) PARA REDE DE AGUA OU ESGOTO (NBR 15561)                                                                                                                                                                                                                                                                                                                                                               </v>
          </cell>
          <cell r="C12176" t="str">
            <v xml:space="preserve">M     </v>
          </cell>
          <cell r="D12176">
            <v>411.8</v>
          </cell>
        </row>
        <row r="12177">
          <cell r="A12177">
            <v>44519</v>
          </cell>
          <cell r="B12177" t="str">
            <v xml:space="preserve">TUBO DE POLIETILENO DE ALTA DENSIDADE, PEAD, PE-80, DE= 315 MM X 28,7 MM PAREDE, (SDR 11 - PN 12,5) PARA REDE DE AGUA OU ESGOTO (NBR 15561)                                                                                                                                                                                                                                                                                                                                                               </v>
          </cell>
          <cell r="C12177" t="str">
            <v xml:space="preserve">M     </v>
          </cell>
          <cell r="D12177">
            <v>1009.03</v>
          </cell>
        </row>
        <row r="12178">
          <cell r="A12178">
            <v>44520</v>
          </cell>
          <cell r="B12178" t="str">
            <v xml:space="preserve">TUBO DE POLIETILENO DE ALTA DENSIDADE, PEAD, PE-80, DE= 400 MM X 36,4 MM PAREDE, (SDR 11 - PN 12,5) PARA REDE DE AGUA OU ESGOTO (NBR 15561)                                                                                                                                                                                                                                                                                                                                                               </v>
          </cell>
          <cell r="C12178" t="str">
            <v xml:space="preserve">M     </v>
          </cell>
          <cell r="D12178">
            <v>1625.17</v>
          </cell>
        </row>
        <row r="12179">
          <cell r="A12179">
            <v>44521</v>
          </cell>
          <cell r="B12179" t="str">
            <v xml:space="preserve">TUBO DE POLIETILENO DE ALTA DENSIDADE, PEAD, PE-80, DE= 50 MM X 4,6 MM PAREDE, (SDR 11 - PN 12,5) PARA REDE DE AGUA OU ESGOTO ( NBR 15561)                                                                                                                                                                                                                                                                                                                                                                </v>
          </cell>
          <cell r="C12179" t="str">
            <v xml:space="preserve">M     </v>
          </cell>
          <cell r="D12179">
            <v>26.22</v>
          </cell>
        </row>
        <row r="12180">
          <cell r="A12180">
            <v>44522</v>
          </cell>
          <cell r="B12180" t="str">
            <v xml:space="preserve">TUBO DE POLIETILENO DE ALTA DENSIDADE, PEAD, PE-80, DE= 500 MM X 45,5 MM PAREDE, (SDR 11 - PN 12,5) PARA REDE DE AGUA OU ESGOTO (NBR 15561)                                                                                                                                                                                                                                                                                                                                                               </v>
          </cell>
          <cell r="C12180" t="str">
            <v xml:space="preserve">M     </v>
          </cell>
          <cell r="D12180">
            <v>2853.21</v>
          </cell>
        </row>
        <row r="12181">
          <cell r="A12181">
            <v>44523</v>
          </cell>
          <cell r="B12181" t="str">
            <v xml:space="preserve">TUBO DE POLIETILENO DE ALTA DENSIDADE, PEAD, PE-80, DE= 630 MM X 57,3 MM PAREDE (SDR 11 - PN 12,5) PARA REDE DE AGUA OU ESGOTO (NBR 15561)                                                                                                                                                                                                                                                                                                                                                                </v>
          </cell>
          <cell r="C12181" t="str">
            <v xml:space="preserve">M     </v>
          </cell>
          <cell r="D12181">
            <v>4243.5200000000004</v>
          </cell>
        </row>
        <row r="12182">
          <cell r="A12182">
            <v>44527</v>
          </cell>
          <cell r="B12182" t="str">
            <v xml:space="preserve">TUBO DE POLIETILENO DE ALTA DENSIDADE, PEAD, PE-80, DE= 730 MM X 34,1 MM PAREDE, (SDR 21 - PN 06) PARA REDE DE AGUA OU ESGOTO (NBR 15561)                                                                                                                                                                                                                                                                                                                                                                 </v>
          </cell>
          <cell r="C12182" t="str">
            <v xml:space="preserve">M     </v>
          </cell>
          <cell r="D12182">
            <v>2128.02</v>
          </cell>
        </row>
        <row r="12183">
          <cell r="A12183">
            <v>44524</v>
          </cell>
          <cell r="B12183" t="str">
            <v xml:space="preserve">TUBO DE POLIETILENO DE ALTA DENSIDADE, PEAD, PE-80, DE= 75 MM X 6,9 MM PAREDE, (SRD 11 - PN 12,5) PARA REDE DE AGUA OU ESGOTO (NBR 15561)                                                                                                                                                                                                                                                                                                                                                                 </v>
          </cell>
          <cell r="C12183" t="str">
            <v xml:space="preserve">M     </v>
          </cell>
          <cell r="D12183">
            <v>58.63</v>
          </cell>
        </row>
        <row r="12184">
          <cell r="A12184">
            <v>44542</v>
          </cell>
          <cell r="B12184" t="str">
            <v xml:space="preserve">TUBO DE POLIETILENO DE ALTA DENSIDADE, PEAD, PE-80, DE= 800 MM X 30,8 MM PAREDE, (SDR 26 - PN 05) PARA REDE DE AGUA OU ESGOTO (NBR 15561)                                                                                                                                                                                                                                                                                                                                                                 </v>
          </cell>
          <cell r="C12184" t="str">
            <v xml:space="preserve">M     </v>
          </cell>
          <cell r="D12184">
            <v>2776.35</v>
          </cell>
        </row>
        <row r="12185">
          <cell r="A12185">
            <v>9877</v>
          </cell>
          <cell r="B12185" t="str">
            <v xml:space="preserve">TUBO DE PVC, PBL, TIPO LEVE, DN = 250 MM, PARA VENTILACAO                                                                                                                                                                                                                                                                                                                                                                                                                                                 </v>
          </cell>
          <cell r="C12185" t="str">
            <v xml:space="preserve">M     </v>
          </cell>
          <cell r="D12185">
            <v>124.71</v>
          </cell>
        </row>
        <row r="12186">
          <cell r="A12186">
            <v>9878</v>
          </cell>
          <cell r="B12186" t="str">
            <v xml:space="preserve">TUBO DE PVC, PBL, TIPO LEVE, DN = 300 MM, PARA VENTILACAO                                                                                                                                                                                                                                                                                                                                                                                                                                                 </v>
          </cell>
          <cell r="C12186" t="str">
            <v xml:space="preserve">M     </v>
          </cell>
          <cell r="D12186">
            <v>153.53</v>
          </cell>
        </row>
        <row r="12187">
          <cell r="A12187">
            <v>41986</v>
          </cell>
          <cell r="B12187" t="str">
            <v xml:space="preserve">TUBO DE REVESTIMENTO, EM ACO, CORPO SCHEDULE 40, PONTEIRA SCHEDULE 80, ROSQUEAVEL E SEGMENTADO PARA PERFURACAO, DIAMETRO 10" (273 MM)                                                                                                                                                                                                                                                                                                                                                                     </v>
          </cell>
          <cell r="C12187" t="str">
            <v xml:space="preserve">M     </v>
          </cell>
          <cell r="D12187">
            <v>3316.68</v>
          </cell>
        </row>
        <row r="12188">
          <cell r="A12188">
            <v>43422</v>
          </cell>
          <cell r="B12188" t="str">
            <v xml:space="preserve">TUBO DE REVESTIMENTO, EM ACO, CORPO SCHEDULE 40, PONTEIRA SCHEDULE 80, ROSQUEAVEL E SEGMENTADO PARA PERFURACAO, DIAMETRO 12" (320 MM)                                                                                                                                                                                                                                                                                                                                                                     </v>
          </cell>
          <cell r="C12188" t="str">
            <v xml:space="preserve">M     </v>
          </cell>
          <cell r="D12188">
            <v>4067.58</v>
          </cell>
        </row>
        <row r="12189">
          <cell r="A12189">
            <v>41987</v>
          </cell>
          <cell r="B12189" t="str">
            <v xml:space="preserve">TUBO DE REVESTIMENTO, EM ACO, CORPO SCHEDULE 40, PONTEIRA SCHEDULE 80, ROSQUEAVEL E SEGMENTADO PARA PERFURACAO, DIAMETRO 14" (400 MM)                                                                                                                                                                                                                                                                                                                                                                     </v>
          </cell>
          <cell r="C12189" t="str">
            <v xml:space="preserve">M     </v>
          </cell>
          <cell r="D12189">
            <v>4714.67</v>
          </cell>
        </row>
        <row r="12190">
          <cell r="A12190">
            <v>41988</v>
          </cell>
          <cell r="B12190" t="str">
            <v xml:space="preserve">TUBO DE REVESTIMENTO, EM ACO, CORPO SCHEDULE 40, PONTEIRA SCHEDULE 80, ROSQUEAVEL E SEGMENTADO PARA PERFURACAO, DIAMETRO 16" (450 MM)                                                                                                                                                                                                                                                                                                                                                                     </v>
          </cell>
          <cell r="C12190" t="str">
            <v xml:space="preserve">M     </v>
          </cell>
          <cell r="D12190">
            <v>6227.41</v>
          </cell>
        </row>
        <row r="12191">
          <cell r="A12191">
            <v>41697</v>
          </cell>
          <cell r="B12191" t="str">
            <v xml:space="preserve">TUBO DE REVESTIMENTO, EM ACO, CORPO SCHEDULE 40, PONTEIRA SCHEDULE 80, ROSQUEAVEL E SEGMENTADO PARA PERFURACAO, DIAMETRO 4" (450 MM)                                                                                                                                                                                                                                                                                                                                                                      </v>
          </cell>
          <cell r="C12191" t="str">
            <v xml:space="preserve">M     </v>
          </cell>
          <cell r="D12191">
            <v>1103.79</v>
          </cell>
        </row>
        <row r="12192">
          <cell r="A12192">
            <v>41985</v>
          </cell>
          <cell r="B12192" t="str">
            <v xml:space="preserve">TUBO DE REVESTIMENTO, EM ACO, CORPO SCHEDULE 40, PONTEIRA SCHEDULE 80, ROSQUEAVEL E SEGMENTADO PARA PERFURACAO, DIAMETRO 6" (200 MM)                                                                                                                                                                                                                                                                                                                                                                      </v>
          </cell>
          <cell r="C12192" t="str">
            <v xml:space="preserve">M     </v>
          </cell>
          <cell r="D12192">
            <v>1537.28</v>
          </cell>
        </row>
        <row r="12193">
          <cell r="A12193">
            <v>41699</v>
          </cell>
          <cell r="B12193" t="str">
            <v xml:space="preserve">TUBO DE REVESTIMENTO, EM ACO, CORPO SCHEDULE 40, PONTEIRA SCHEDULE 80, ROSQUEAVEL E SEGMENTADO PARA PERFURACAO, DIAMETRO 8" (200 MM)                                                                                                                                                                                                                                                                                                                                                                      </v>
          </cell>
          <cell r="C12193" t="str">
            <v xml:space="preserve">M     </v>
          </cell>
          <cell r="D12193">
            <v>2189.0100000000002</v>
          </cell>
        </row>
        <row r="12194">
          <cell r="A12194">
            <v>38053</v>
          </cell>
          <cell r="B12194" t="str">
            <v xml:space="preserve">TUBO DRENO, CORRUGADO, ESPIRALADO, FLEXIVEL, PERFURADO, EM POLIETILENO DE ALTA DENSIDADE (PEAD), DN *160* MM, (6") PARA DRENAGEM - EM BARRA (NORMA DNIT 093/2006 - EM)                                                                                                                                                                                                                                                                                                                                    </v>
          </cell>
          <cell r="C12194" t="str">
            <v xml:space="preserve">M     </v>
          </cell>
          <cell r="D12194">
            <v>26.15</v>
          </cell>
        </row>
        <row r="12195">
          <cell r="A12195">
            <v>38054</v>
          </cell>
          <cell r="B12195" t="str">
            <v xml:space="preserve">TUBO DRENO, CORRUGADO, ESPIRALADO, FLEXIVEL, PERFURADO, EM POLIETILENO DE ALTA DENSIDADE (PEAD), DN *200* MM, (8") PARA DRENAGEM - EM BARRA (NORMA DNIT 093/2006 - EM)                                                                                                                                                                                                                                                                                                                                    </v>
          </cell>
          <cell r="C12195" t="str">
            <v xml:space="preserve">M     </v>
          </cell>
          <cell r="D12195">
            <v>44.95</v>
          </cell>
        </row>
        <row r="12196">
          <cell r="A12196">
            <v>38052</v>
          </cell>
          <cell r="B12196" t="str">
            <v xml:space="preserve">TUBO DRENO, CORRUGADO, ESPIRALADO, FLEXIVEL, PERFURADO, EM POLIETILENO DE ALTA DENSIDADE (PEAD), DN 100 MM, (4") PARA DRENAGEM - EM ROLO (NORMA DNIT 093/2006 - E.M)                                                                                                                                                                                                                                                                                                                                      </v>
          </cell>
          <cell r="C12196" t="str">
            <v xml:space="preserve">M     </v>
          </cell>
          <cell r="D12196">
            <v>12.66</v>
          </cell>
        </row>
        <row r="12197">
          <cell r="A12197">
            <v>38051</v>
          </cell>
          <cell r="B12197" t="str">
            <v xml:space="preserve">TUBO DRENO, CORRUGADO, ESPIRALADO, FLEXIVEL, PERFURADO, EM POLIETILENO DE ALTA DENSIDADE (PEAD), DN 65 MM, (2 1/2") PARA DRENAGEM - EM ROLO (NORMA DNIT 093/2006 - EM)                                                                                                                                                                                                                                                                                                                                    </v>
          </cell>
          <cell r="C12197" t="str">
            <v xml:space="preserve">M     </v>
          </cell>
          <cell r="D12197">
            <v>7.89</v>
          </cell>
        </row>
        <row r="12198">
          <cell r="A12198">
            <v>38787</v>
          </cell>
          <cell r="B12198" t="str">
            <v xml:space="preserve">TUBO MONOCAMADA PEX, DN 16 MM, PARA AGUA QUENTE E FRIA                                                                                                                                                                                                                                                                                                                                                                                                                                                    </v>
          </cell>
          <cell r="C12198" t="str">
            <v xml:space="preserve">M     </v>
          </cell>
          <cell r="D12198">
            <v>4.7699999999999996</v>
          </cell>
        </row>
        <row r="12199">
          <cell r="A12199">
            <v>38825</v>
          </cell>
          <cell r="B12199" t="str">
            <v xml:space="preserve">TUBO MONOCAMADA PEX, DN 20 MM, PARA AGUA QUENTE E FRIA                                                                                                                                                                                                                                                                                                                                                                                                                                                    </v>
          </cell>
          <cell r="C12199" t="str">
            <v xml:space="preserve">M     </v>
          </cell>
          <cell r="D12199">
            <v>6.16</v>
          </cell>
        </row>
        <row r="12200">
          <cell r="A12200">
            <v>38826</v>
          </cell>
          <cell r="B12200" t="str">
            <v xml:space="preserve">TUBO MONOCAMADA PEX, DN 25 MM, PARA AGUA QUENTE E FRIA                                                                                                                                                                                                                                                                                                                                                                                                                                                    </v>
          </cell>
          <cell r="C12200" t="str">
            <v xml:space="preserve">M     </v>
          </cell>
          <cell r="D12200">
            <v>8.77</v>
          </cell>
        </row>
        <row r="12201">
          <cell r="A12201">
            <v>38827</v>
          </cell>
          <cell r="B12201" t="str">
            <v xml:space="preserve">TUBO MONOCAMADA PEX, DN 32 MM, PARA AGUA QUENTE E FRIA                                                                                                                                                                                                                                                                                                                                                                                                                                                    </v>
          </cell>
          <cell r="C12201" t="str">
            <v xml:space="preserve">M     </v>
          </cell>
          <cell r="D12201">
            <v>14.34</v>
          </cell>
        </row>
        <row r="12202">
          <cell r="A12202">
            <v>38828</v>
          </cell>
          <cell r="B12202" t="str">
            <v xml:space="preserve">TUBO MULTICAMADA PEX GAS, DN *16* MM                                                                                                                                                                                                                                                                                                                                                                                                                                                                      </v>
          </cell>
          <cell r="C12202" t="str">
            <v xml:space="preserve">M     </v>
          </cell>
          <cell r="D12202">
            <v>9.18</v>
          </cell>
        </row>
        <row r="12203">
          <cell r="A12203">
            <v>38829</v>
          </cell>
          <cell r="B12203" t="str">
            <v xml:space="preserve">TUBO MULTICAMADA PEX GAS, DN *20* MM                                                                                                                                                                                                                                                                                                                                                                                                                                                                      </v>
          </cell>
          <cell r="C12203" t="str">
            <v xml:space="preserve">M     </v>
          </cell>
          <cell r="D12203">
            <v>15.05</v>
          </cell>
        </row>
        <row r="12204">
          <cell r="A12204">
            <v>38830</v>
          </cell>
          <cell r="B12204" t="str">
            <v xml:space="preserve">TUBO MULTICAMADA PEX GAS, DN *26* MM                                                                                                                                                                                                                                                                                                                                                                                                                                                                      </v>
          </cell>
          <cell r="C12204" t="str">
            <v xml:space="preserve">M     </v>
          </cell>
          <cell r="D12204">
            <v>20.83</v>
          </cell>
        </row>
        <row r="12205">
          <cell r="A12205">
            <v>38831</v>
          </cell>
          <cell r="B12205" t="str">
            <v xml:space="preserve">TUBO MULTICAMADA PEX GAS, DN *32* MM                                                                                                                                                                                                                                                                                                                                                                                                                                                                      </v>
          </cell>
          <cell r="C12205" t="str">
            <v xml:space="preserve">M     </v>
          </cell>
          <cell r="D12205">
            <v>29.05</v>
          </cell>
        </row>
        <row r="12206">
          <cell r="A12206">
            <v>36274</v>
          </cell>
          <cell r="B12206" t="str">
            <v xml:space="preserve">TUBO PPR PN 20, DN 20 MM, PARA AGUA QUENTE PREDIAL                                                                                                                                                                                                                                                                                                                                                                                                                                                        </v>
          </cell>
          <cell r="C12206" t="str">
            <v xml:space="preserve">M     </v>
          </cell>
          <cell r="D12206">
            <v>9.6</v>
          </cell>
        </row>
        <row r="12207">
          <cell r="A12207">
            <v>36278</v>
          </cell>
          <cell r="B12207" t="str">
            <v xml:space="preserve">TUBO PPR PN 20, DN 25 MM, PARA AGUA QUENTE PREDIAL                                                                                                                                                                                                                                                                                                                                                                                                                                                        </v>
          </cell>
          <cell r="C12207" t="str">
            <v xml:space="preserve">M     </v>
          </cell>
          <cell r="D12207">
            <v>13.02</v>
          </cell>
        </row>
        <row r="12208">
          <cell r="A12208">
            <v>38977</v>
          </cell>
          <cell r="B12208" t="str">
            <v xml:space="preserve">TUBO PPR, CLASSE PN 12, DN 110 MM                                                                                                                                                                                                                                                                                                                                                                                                                                                                         </v>
          </cell>
          <cell r="C12208" t="str">
            <v xml:space="preserve">M     </v>
          </cell>
          <cell r="D12208">
            <v>127.36</v>
          </cell>
        </row>
        <row r="12209">
          <cell r="A12209">
            <v>38971</v>
          </cell>
          <cell r="B12209" t="str">
            <v xml:space="preserve">TUBO PPR, CLASSE PN 12, DN 32 MM                                                                                                                                                                                                                                                                                                                                                                                                                                                                          </v>
          </cell>
          <cell r="C12209" t="str">
            <v xml:space="preserve">M     </v>
          </cell>
          <cell r="D12209">
            <v>10.69</v>
          </cell>
        </row>
        <row r="12210">
          <cell r="A12210">
            <v>38972</v>
          </cell>
          <cell r="B12210" t="str">
            <v xml:space="preserve">TUBO PPR, CLASSE PN 12, DN 40 MM                                                                                                                                                                                                                                                                                                                                                                                                                                                                          </v>
          </cell>
          <cell r="C12210" t="str">
            <v xml:space="preserve">M     </v>
          </cell>
          <cell r="D12210">
            <v>14.41</v>
          </cell>
        </row>
        <row r="12211">
          <cell r="A12211">
            <v>38973</v>
          </cell>
          <cell r="B12211" t="str">
            <v xml:space="preserve">TUBO PPR, CLASSE PN 12, DN 50 MM                                                                                                                                                                                                                                                                                                                                                                                                                                                                          </v>
          </cell>
          <cell r="C12211" t="str">
            <v xml:space="preserve">M     </v>
          </cell>
          <cell r="D12211">
            <v>23.81</v>
          </cell>
        </row>
        <row r="12212">
          <cell r="A12212">
            <v>38974</v>
          </cell>
          <cell r="B12212" t="str">
            <v xml:space="preserve">TUBO PPR, CLASSE PN 12, DN 63 MM                                                                                                                                                                                                                                                                                                                                                                                                                                                                          </v>
          </cell>
          <cell r="C12212" t="str">
            <v xml:space="preserve">M     </v>
          </cell>
          <cell r="D12212">
            <v>38.67</v>
          </cell>
        </row>
        <row r="12213">
          <cell r="A12213">
            <v>38975</v>
          </cell>
          <cell r="B12213" t="str">
            <v xml:space="preserve">TUBO PPR, CLASSE PN 12, DN 75 MM                                                                                                                                                                                                                                                                                                                                                                                                                                                                          </v>
          </cell>
          <cell r="C12213" t="str">
            <v xml:space="preserve">M     </v>
          </cell>
          <cell r="D12213">
            <v>49.58</v>
          </cell>
        </row>
        <row r="12214">
          <cell r="A12214">
            <v>38976</v>
          </cell>
          <cell r="B12214" t="str">
            <v xml:space="preserve">TUBO PPR, CLASSE PN 12, DN 90 MM                                                                                                                                                                                                                                                                                                                                                                                                                                                                          </v>
          </cell>
          <cell r="C12214" t="str">
            <v xml:space="preserve">M     </v>
          </cell>
          <cell r="D12214">
            <v>85.24</v>
          </cell>
        </row>
        <row r="12215">
          <cell r="A12215">
            <v>44176</v>
          </cell>
          <cell r="B12215" t="str">
            <v xml:space="preserve">TUBO PPR, CLASSE PN 20, SOLDAVEL, DN 32 MM PARA AGUA FRIA OU QUENTE PREDIAL                                                                                                                                                                                                                                                                                                                                                                                                                               </v>
          </cell>
          <cell r="C12215" t="str">
            <v xml:space="preserve">M     </v>
          </cell>
          <cell r="D12215">
            <v>19.59</v>
          </cell>
        </row>
        <row r="12216">
          <cell r="A12216">
            <v>38986</v>
          </cell>
          <cell r="B12216" t="str">
            <v xml:space="preserve">TUBO PPR, CLASSE PN 25, DN 110 MM, PARA AGUA QUENTE E FRIA PREDIAL                                                                                                                                                                                                                                                                                                                                                                                                                                        </v>
          </cell>
          <cell r="C12216" t="str">
            <v xml:space="preserve">M     </v>
          </cell>
          <cell r="D12216">
            <v>257.31</v>
          </cell>
        </row>
        <row r="12217">
          <cell r="A12217">
            <v>38978</v>
          </cell>
          <cell r="B12217" t="str">
            <v xml:space="preserve">TUBO PPR, CLASSE PN 25, DN 20 MM, PARA AGUA QUENTE E FRIA PREDIAL                                                                                                                                                                                                                                                                                                                                                                                                                                         </v>
          </cell>
          <cell r="C12217" t="str">
            <v xml:space="preserve">M     </v>
          </cell>
          <cell r="D12217">
            <v>10.55</v>
          </cell>
        </row>
        <row r="12218">
          <cell r="A12218">
            <v>38979</v>
          </cell>
          <cell r="B12218" t="str">
            <v xml:space="preserve">TUBO PPR, CLASSE PN 25, DN 25 MM, PARA AGUA QUENTE E FRIA PREDIAL                                                                                                                                                                                                                                                                                                                                                                                                                                         </v>
          </cell>
          <cell r="C12218" t="str">
            <v xml:space="preserve">M     </v>
          </cell>
          <cell r="D12218">
            <v>14.59</v>
          </cell>
        </row>
        <row r="12219">
          <cell r="A12219">
            <v>38980</v>
          </cell>
          <cell r="B12219" t="str">
            <v xml:space="preserve">TUBO PPR, CLASSE PN 25, DN 32 MM, PARA AGUA QUENTE E FRIA PREDIAL                                                                                                                                                                                                                                                                                                                                                                                                                                         </v>
          </cell>
          <cell r="C12219" t="str">
            <v xml:space="preserve">M     </v>
          </cell>
          <cell r="D12219">
            <v>19.53</v>
          </cell>
        </row>
        <row r="12220">
          <cell r="A12220">
            <v>38981</v>
          </cell>
          <cell r="B12220" t="str">
            <v xml:space="preserve">TUBO PPR, CLASSE PN 25, DN 40 MM, PARA AGUA QUENTE E FRIA PREDIAL                                                                                                                                                                                                                                                                                                                                                                                                                                         </v>
          </cell>
          <cell r="C12220" t="str">
            <v xml:space="preserve">M     </v>
          </cell>
          <cell r="D12220">
            <v>28.18</v>
          </cell>
        </row>
        <row r="12221">
          <cell r="A12221">
            <v>38982</v>
          </cell>
          <cell r="B12221" t="str">
            <v xml:space="preserve">TUBO PPR, CLASSE PN 25, DN 50 MM, PARA AGUA QUENTE E FRIA PREDIAL                                                                                                                                                                                                                                                                                                                                                                                                                                         </v>
          </cell>
          <cell r="C12221" t="str">
            <v xml:space="preserve">M     </v>
          </cell>
          <cell r="D12221">
            <v>44.53</v>
          </cell>
        </row>
        <row r="12222">
          <cell r="A12222">
            <v>38983</v>
          </cell>
          <cell r="B12222" t="str">
            <v xml:space="preserve">TUBO PPR, CLASSE PN 25, DN 63 MM, PARA AGUA QUENTE E FRIA PREDIAL                                                                                                                                                                                                                                                                                                                                                                                                                                         </v>
          </cell>
          <cell r="C12222" t="str">
            <v xml:space="preserve">M     </v>
          </cell>
          <cell r="D12222">
            <v>78.349999999999994</v>
          </cell>
        </row>
        <row r="12223">
          <cell r="A12223">
            <v>38984</v>
          </cell>
          <cell r="B12223" t="str">
            <v xml:space="preserve">TUBO PPR, CLASSE PN 25, DN 75 MM, PARA AGUA QUENTE E FRIA PREDIAL                                                                                                                                                                                                                                                                                                                                                                                                                                         </v>
          </cell>
          <cell r="C12223" t="str">
            <v xml:space="preserve">M     </v>
          </cell>
          <cell r="D12223">
            <v>107.7</v>
          </cell>
        </row>
        <row r="12224">
          <cell r="A12224">
            <v>38985</v>
          </cell>
          <cell r="B12224" t="str">
            <v xml:space="preserve">TUBO PPR, CLASSE PN 25, DN 90 MM, PARA AGUA QUENTE E FRIA PREDIAL                                                                                                                                                                                                                                                                                                                                                                                                                                         </v>
          </cell>
          <cell r="C12224" t="str">
            <v xml:space="preserve">M     </v>
          </cell>
          <cell r="D12224">
            <v>185.17</v>
          </cell>
        </row>
        <row r="12225">
          <cell r="A12225">
            <v>38032</v>
          </cell>
          <cell r="B12225" t="str">
            <v xml:space="preserve">TUBO PVC CORRUGADO, PAREDE DUPLA, JE, DN 150 MM/ DE 160 MM, REDE COLETORA ESGOTO                                                                                                                                                                                                                                                                                                                                                                                                                          </v>
          </cell>
          <cell r="C12225" t="str">
            <v xml:space="preserve">M     </v>
          </cell>
          <cell r="D12225">
            <v>59.39</v>
          </cell>
        </row>
        <row r="12226">
          <cell r="A12226">
            <v>38033</v>
          </cell>
          <cell r="B12226" t="str">
            <v xml:space="preserve">TUBO PVC CORRUGADO, PAREDE DUPLA, JE, DN 200 MM/ DE 200 MM, REDE COLETORA ESGOTO                                                                                                                                                                                                                                                                                                                                                                                                                          </v>
          </cell>
          <cell r="C12226" t="str">
            <v xml:space="preserve">M     </v>
          </cell>
          <cell r="D12226">
            <v>100.95</v>
          </cell>
        </row>
        <row r="12227">
          <cell r="A12227">
            <v>38034</v>
          </cell>
          <cell r="B12227" t="str">
            <v xml:space="preserve">TUBO PVC CORRUGADO, PAREDE DUPLA, JE, DN 250 MM/ DE 250 MM, REDE COLETORA ESGOTO                                                                                                                                                                                                                                                                                                                                                                                                                          </v>
          </cell>
          <cell r="C12227" t="str">
            <v xml:space="preserve">M     </v>
          </cell>
          <cell r="D12227">
            <v>158.13999999999999</v>
          </cell>
        </row>
        <row r="12228">
          <cell r="A12228">
            <v>38035</v>
          </cell>
          <cell r="B12228" t="str">
            <v xml:space="preserve">TUBO PVC CORRUGADO, PAREDE DUPLA, JE, DN 300 MM/ DE 315 MM, REDE COLETORA ESGOTO                                                                                                                                                                                                                                                                                                                                                                                                                          </v>
          </cell>
          <cell r="C12228" t="str">
            <v xml:space="preserve">M     </v>
          </cell>
          <cell r="D12228">
            <v>232.65</v>
          </cell>
        </row>
        <row r="12229">
          <cell r="A12229">
            <v>38036</v>
          </cell>
          <cell r="B12229" t="str">
            <v xml:space="preserve">TUBO PVC CORRUGADO, PAREDE DUPLA, JE, DN 350 MM/ DE 355 MM, REDE COLETORA ESGOTO                                                                                                                                                                                                                                                                                                                                                                                                                          </v>
          </cell>
          <cell r="C12229" t="str">
            <v xml:space="preserve">M     </v>
          </cell>
          <cell r="D12229">
            <v>313.41000000000003</v>
          </cell>
        </row>
        <row r="12230">
          <cell r="A12230">
            <v>38037</v>
          </cell>
          <cell r="B12230" t="str">
            <v xml:space="preserve">TUBO PVC CORRUGADO, PAREDE DUPLA, JE, DN 400 MM/ DE 400 MM, REDE COLETORA ESGOTO                                                                                                                                                                                                                                                                                                                                                                                                                          </v>
          </cell>
          <cell r="C12230" t="str">
            <v xml:space="preserve">M     </v>
          </cell>
          <cell r="D12230">
            <v>413.98</v>
          </cell>
        </row>
        <row r="12231">
          <cell r="A12231">
            <v>9850</v>
          </cell>
          <cell r="B12231" t="str">
            <v xml:space="preserve">TUBO PVC DE REVESTIMENTO GEOMECANICO NERVURADO REFORCADO, DN = 150 MM, COMPRIMENTO = 2 M                                                                                                                                                                                                                                                                                                                                                                                                                  </v>
          </cell>
          <cell r="C12231" t="str">
            <v xml:space="preserve">M     </v>
          </cell>
          <cell r="D12231">
            <v>147.75</v>
          </cell>
        </row>
        <row r="12232">
          <cell r="A12232">
            <v>9853</v>
          </cell>
          <cell r="B12232" t="str">
            <v xml:space="preserve">TUBO PVC DE REVESTIMENTO GEOMECANICO NERVURADO REFORCADO, DN = 200 MM, COMPRIMENTO = 2 M                                                                                                                                                                                                                                                                                                                                                                                                                  </v>
          </cell>
          <cell r="C12232" t="str">
            <v xml:space="preserve">M     </v>
          </cell>
          <cell r="D12232">
            <v>262.74</v>
          </cell>
        </row>
        <row r="12233">
          <cell r="A12233">
            <v>9854</v>
          </cell>
          <cell r="B12233" t="str">
            <v xml:space="preserve">TUBO PVC DE REVESTIMENTO GEOMECANICO NERVURADO STANDARD, DN = 154 MM, COMPRIMENTO = 2 M                                                                                                                                                                                                                                                                                                                                                                                                                   </v>
          </cell>
          <cell r="C12233" t="str">
            <v xml:space="preserve">M     </v>
          </cell>
          <cell r="D12233">
            <v>115.12</v>
          </cell>
        </row>
        <row r="12234">
          <cell r="A12234">
            <v>9851</v>
          </cell>
          <cell r="B12234" t="str">
            <v xml:space="preserve">TUBO PVC DE REVESTIMENTO GEOMECANICO NERVURADO STANDARD, DN = 206 MM, COMPRIMENTO = 2 M                                                                                                                                                                                                                                                                                                                                                                                                                   </v>
          </cell>
          <cell r="C12234" t="str">
            <v xml:space="preserve">M     </v>
          </cell>
          <cell r="D12234">
            <v>199.62</v>
          </cell>
        </row>
        <row r="12235">
          <cell r="A12235">
            <v>9825</v>
          </cell>
          <cell r="B12235" t="str">
            <v xml:space="preserve">TUBO PVC DEFOFO, JEI, 1 MPA, DN 100 MM, PARA REDE DE AGUA (NBR 7665)                                                                                                                                                                                                                                                                                                                                                                                                                                      </v>
          </cell>
          <cell r="C12235" t="str">
            <v xml:space="preserve">M     </v>
          </cell>
          <cell r="D12235">
            <v>35.68</v>
          </cell>
        </row>
        <row r="12236">
          <cell r="A12236">
            <v>9828</v>
          </cell>
          <cell r="B12236" t="str">
            <v xml:space="preserve">TUBO PVC DEFOFO, JEI, 1 MPA, DN 150 MM, PARA REDE DE AGUA (NBR 7665)                                                                                                                                                                                                                                                                                                                                                                                                                                      </v>
          </cell>
          <cell r="C12236" t="str">
            <v xml:space="preserve">M     </v>
          </cell>
          <cell r="D12236">
            <v>96.03</v>
          </cell>
        </row>
        <row r="12237">
          <cell r="A12237">
            <v>9829</v>
          </cell>
          <cell r="B12237" t="str">
            <v xml:space="preserve">TUBO PVC DEFOFO, JEI, 1 MPA, DN 200 MM, PARA REDE DE AGUA (NBR 7665)                                                                                                                                                                                                                                                                                                                                                                                                                                      </v>
          </cell>
          <cell r="C12237" t="str">
            <v xml:space="preserve">M     </v>
          </cell>
          <cell r="D12237">
            <v>162.74</v>
          </cell>
        </row>
        <row r="12238">
          <cell r="A12238">
            <v>9826</v>
          </cell>
          <cell r="B12238" t="str">
            <v xml:space="preserve">TUBO PVC DEFOFO, JEI, 1 MPA, DN 250 MM, PARA REDE DE AGUA (NBR 7665)                                                                                                                                                                                                                                                                                                                                                                                                                                      </v>
          </cell>
          <cell r="C12238" t="str">
            <v xml:space="preserve">M     </v>
          </cell>
          <cell r="D12238">
            <v>247.75</v>
          </cell>
        </row>
        <row r="12239">
          <cell r="A12239">
            <v>9827</v>
          </cell>
          <cell r="B12239" t="str">
            <v xml:space="preserve">TUBO PVC DEFOFO, JEI, 1 MPA, DN 300 MM, PARA REDE DE AGUA (NBR 7665)                                                                                                                                                                                                                                                                                                                                                                                                                                      </v>
          </cell>
          <cell r="C12239" t="str">
            <v xml:space="preserve">M     </v>
          </cell>
          <cell r="D12239">
            <v>351.81</v>
          </cell>
        </row>
        <row r="12240">
          <cell r="A12240">
            <v>36374</v>
          </cell>
          <cell r="B12240" t="str">
            <v xml:space="preserve">TUBO PVC PBA JEI, CLASSE 12, DN 100 MM, PARA REDE DE AGUA (NBR 5647)                                                                                                                                                                                                                                                                                                                                                                                                                                      </v>
          </cell>
          <cell r="C12240" t="str">
            <v xml:space="preserve">M     </v>
          </cell>
          <cell r="D12240">
            <v>42.77</v>
          </cell>
        </row>
        <row r="12241">
          <cell r="A12241">
            <v>36084</v>
          </cell>
          <cell r="B12241" t="str">
            <v xml:space="preserve">TUBO PVC PBA JEI, CLASSE 12, DN 50 MM, PARA REDE DE AGUA (NBR 5647)                                                                                                                                                                                                                                                                                                                                                                                                                                       </v>
          </cell>
          <cell r="C12241" t="str">
            <v xml:space="preserve">M     </v>
          </cell>
          <cell r="D12241">
            <v>12.67</v>
          </cell>
        </row>
        <row r="12242">
          <cell r="A12242">
            <v>36373</v>
          </cell>
          <cell r="B12242" t="str">
            <v xml:space="preserve">TUBO PVC PBA JEI, CLASSE 12, DN 75 MM, PARA REDE DE AGUA (NBR 5647)                                                                                                                                                                                                                                                                                                                                                                                                                                       </v>
          </cell>
          <cell r="C12242" t="str">
            <v xml:space="preserve">M     </v>
          </cell>
          <cell r="D12242">
            <v>26.31</v>
          </cell>
        </row>
        <row r="12243">
          <cell r="A12243">
            <v>36377</v>
          </cell>
          <cell r="B12243" t="str">
            <v xml:space="preserve">TUBO PVC PBA JEI, CLASSE 15, DN 100 MM, PARA REDE DE AGUA (NBR 5647)                                                                                                                                                                                                                                                                                                                                                                                                                                      </v>
          </cell>
          <cell r="C12243" t="str">
            <v xml:space="preserve">M     </v>
          </cell>
          <cell r="D12243">
            <v>51.3</v>
          </cell>
        </row>
        <row r="12244">
          <cell r="A12244">
            <v>36375</v>
          </cell>
          <cell r="B12244" t="str">
            <v xml:space="preserve">TUBO PVC PBA JEI, CLASSE 15, DN 50 MM, PARA REDE DE AGUA (NBR 5647)                                                                                                                                                                                                                                                                                                                                                                                                                                       </v>
          </cell>
          <cell r="C12244" t="str">
            <v xml:space="preserve">M     </v>
          </cell>
          <cell r="D12244">
            <v>15.63</v>
          </cell>
        </row>
        <row r="12245">
          <cell r="A12245">
            <v>36376</v>
          </cell>
          <cell r="B12245" t="str">
            <v xml:space="preserve">TUBO PVC PBA JEI, CLASSE 15, DN 75 MM, PARA REDE DE AGUA (NBR 5647)                                                                                                                                                                                                                                                                                                                                                                                                                                       </v>
          </cell>
          <cell r="C12245" t="str">
            <v xml:space="preserve">M     </v>
          </cell>
          <cell r="D12245">
            <v>30.7</v>
          </cell>
        </row>
        <row r="12246">
          <cell r="A12246">
            <v>36380</v>
          </cell>
          <cell r="B12246" t="str">
            <v xml:space="preserve">TUBO PVC PBA JEI, CLASSE 20, DN 100 MM, PARA REDE DE AGUA (NBR 5647)                                                                                                                                                                                                                                                                                                                                                                                                                                      </v>
          </cell>
          <cell r="C12246" t="str">
            <v xml:space="preserve">M     </v>
          </cell>
          <cell r="D12246">
            <v>64.150000000000006</v>
          </cell>
        </row>
        <row r="12247">
          <cell r="A12247">
            <v>36378</v>
          </cell>
          <cell r="B12247" t="str">
            <v xml:space="preserve">TUBO PVC PBA JEI, CLASSE 20, DN 50 MM, PARA REDE DE AGUA (NBR 5647)                                                                                                                                                                                                                                                                                                                                                                                                                                       </v>
          </cell>
          <cell r="C12247" t="str">
            <v xml:space="preserve">M     </v>
          </cell>
          <cell r="D12247">
            <v>19.22</v>
          </cell>
        </row>
        <row r="12248">
          <cell r="A12248">
            <v>36379</v>
          </cell>
          <cell r="B12248" t="str">
            <v xml:space="preserve">TUBO PVC PBA JEI, CLASSE 20, DN 75 MM, PARA REDE DE AGUA (NBR 5647)                                                                                                                                                                                                                                                                                                                                                                                                                                       </v>
          </cell>
          <cell r="C12248" t="str">
            <v xml:space="preserve">M     </v>
          </cell>
          <cell r="D12248">
            <v>38.75</v>
          </cell>
        </row>
        <row r="12249">
          <cell r="A12249">
            <v>9859</v>
          </cell>
          <cell r="B12249" t="str">
            <v xml:space="preserve">TUBO PVC ROSCAVEL, 3/4", AGUA FRIA PREDIAL                                                                                                                                                                                                                                                                                                                                                                                                                                                                </v>
          </cell>
          <cell r="C12249" t="str">
            <v xml:space="preserve">M     </v>
          </cell>
          <cell r="D12249">
            <v>9.0299999999999994</v>
          </cell>
        </row>
        <row r="12250">
          <cell r="A12250">
            <v>9836</v>
          </cell>
          <cell r="B12250" t="str">
            <v xml:space="preserve">TUBO PVC SERIE NORMAL, DN 100 MM, PARA ESGOTO PREDIAL (NBR 5688)                                                                                                                                                                                                                                                                                                                                                                                                                                          </v>
          </cell>
          <cell r="C12250" t="str">
            <v xml:space="preserve">M     </v>
          </cell>
          <cell r="D12250">
            <v>15.03</v>
          </cell>
        </row>
        <row r="12251">
          <cell r="A12251">
            <v>20065</v>
          </cell>
          <cell r="B12251" t="str">
            <v xml:space="preserve">TUBO PVC SERIE NORMAL, DN 150 MM, PARA ESGOTO PREDIAL (NBR 5688)                                                                                                                                                                                                                                                                                                                                                                                                                                          </v>
          </cell>
          <cell r="C12251" t="str">
            <v xml:space="preserve">M     </v>
          </cell>
          <cell r="D12251">
            <v>39.29</v>
          </cell>
        </row>
        <row r="12252">
          <cell r="A12252">
            <v>9835</v>
          </cell>
          <cell r="B12252" t="str">
            <v xml:space="preserve">TUBO PVC SERIE NORMAL, DN 40 MM, PARA ESGOTO PREDIAL (NBR 5688)                                                                                                                                                                                                                                                                                                                                                                                                                                           </v>
          </cell>
          <cell r="C12252" t="str">
            <v xml:space="preserve">M     </v>
          </cell>
          <cell r="D12252">
            <v>6.56</v>
          </cell>
        </row>
        <row r="12253">
          <cell r="A12253">
            <v>9838</v>
          </cell>
          <cell r="B12253" t="str">
            <v xml:space="preserve">TUBO PVC SERIE NORMAL, DN 50 MM, PARA ESGOTO PREDIAL (NBR 5688)                                                                                                                                                                                                                                                                                                                                                                                                                                           </v>
          </cell>
          <cell r="C12253" t="str">
            <v xml:space="preserve">M     </v>
          </cell>
          <cell r="D12253">
            <v>10.84</v>
          </cell>
        </row>
        <row r="12254">
          <cell r="A12254">
            <v>9837</v>
          </cell>
          <cell r="B12254" t="str">
            <v xml:space="preserve">TUBO PVC SERIE NORMAL, DN 75 MM, PARA ESGOTO PREDIAL (NBR 5688)                                                                                                                                                                                                                                                                                                                                                                                                                                           </v>
          </cell>
          <cell r="C12254" t="str">
            <v xml:space="preserve">M     </v>
          </cell>
          <cell r="D12254">
            <v>14.23</v>
          </cell>
        </row>
        <row r="12255">
          <cell r="A12255">
            <v>44315</v>
          </cell>
          <cell r="B12255" t="str">
            <v xml:space="preserve">TUBO PVC, RIGIDO, CORRUGADO, PERFURADO DN 100 MM, PARA DRENAGEM, SISTEMA IRRIGACAO                                                                                                                                                                                                                                                                                                                                                                                                                        </v>
          </cell>
          <cell r="C12255" t="str">
            <v xml:space="preserve">M     </v>
          </cell>
          <cell r="D12255">
            <v>58.84</v>
          </cell>
        </row>
        <row r="12256">
          <cell r="A12256">
            <v>9862</v>
          </cell>
          <cell r="B12256" t="str">
            <v xml:space="preserve">TUBO PVC, ROSCAVEL, 1 1/2", AGUA FRIA PREDIAL                                                                                                                                                                                                                                                                                                                                                                                                                                                             </v>
          </cell>
          <cell r="C12256" t="str">
            <v xml:space="preserve">M     </v>
          </cell>
          <cell r="D12256">
            <v>27.84</v>
          </cell>
        </row>
        <row r="12257">
          <cell r="A12257">
            <v>9861</v>
          </cell>
          <cell r="B12257" t="str">
            <v xml:space="preserve">TUBO PVC, ROSCAVEL, 1 1/4", AGUA FRIA PREDIAL                                                                                                                                                                                                                                                                                                                                                                                                                                                             </v>
          </cell>
          <cell r="C12257" t="str">
            <v xml:space="preserve">M     </v>
          </cell>
          <cell r="D12257">
            <v>21.86</v>
          </cell>
        </row>
        <row r="12258">
          <cell r="A12258">
            <v>9856</v>
          </cell>
          <cell r="B12258" t="str">
            <v xml:space="preserve">TUBO PVC, ROSCAVEL, 1/2", AGUA FRIA PREDIAL                                                                                                                                                                                                                                                                                                                                                                                                                                                               </v>
          </cell>
          <cell r="C12258" t="str">
            <v xml:space="preserve">M     </v>
          </cell>
          <cell r="D12258">
            <v>7.05</v>
          </cell>
        </row>
        <row r="12259">
          <cell r="A12259">
            <v>9866</v>
          </cell>
          <cell r="B12259" t="str">
            <v xml:space="preserve">TUBO PVC, ROSCAVEL, 1", AGUA FRIA PREDIAL                                                                                                                                                                                                                                                                                                                                                                                                                                                                 </v>
          </cell>
          <cell r="C12259" t="str">
            <v xml:space="preserve">M     </v>
          </cell>
          <cell r="D12259">
            <v>18.87</v>
          </cell>
        </row>
        <row r="12260">
          <cell r="A12260">
            <v>9863</v>
          </cell>
          <cell r="B12260" t="str">
            <v xml:space="preserve">TUBO PVC, ROSCAVEL, 2 1/2", AGUA FRIA PREDIAL                                                                                                                                                                                                                                                                                                                                                                                                                                                             </v>
          </cell>
          <cell r="C12260" t="str">
            <v xml:space="preserve">M     </v>
          </cell>
          <cell r="D12260">
            <v>54.58</v>
          </cell>
        </row>
        <row r="12261">
          <cell r="A12261">
            <v>9860</v>
          </cell>
          <cell r="B12261" t="str">
            <v xml:space="preserve">TUBO PVC, ROSCAVEL, 2", PARA AGUA FRIA PREDIAL                                                                                                                                                                                                                                                                                                                                                                                                                                                            </v>
          </cell>
          <cell r="C12261" t="str">
            <v xml:space="preserve">M     </v>
          </cell>
          <cell r="D12261">
            <v>39.840000000000003</v>
          </cell>
        </row>
        <row r="12262">
          <cell r="A12262">
            <v>9841</v>
          </cell>
          <cell r="B12262" t="str">
            <v xml:space="preserve">TUBO PVC, SERIE R, DN 100 MM, PARA ESGOTO OU AGUAS PLUVIAIS PREDIAL (NBR 5688)                                                                                                                                                                                                                                                                                                                                                                                                                            </v>
          </cell>
          <cell r="C12262" t="str">
            <v xml:space="preserve">M     </v>
          </cell>
          <cell r="D12262">
            <v>28.3</v>
          </cell>
        </row>
        <row r="12263">
          <cell r="A12263">
            <v>9840</v>
          </cell>
          <cell r="B12263" t="str">
            <v xml:space="preserve">TUBO PVC, SERIE R, DN 150 MM, PARA ESGOTO OU AGUAS PLUVIAIS PREDIAL (NBR 5688)                                                                                                                                                                                                                                                                                                                                                                                                                            </v>
          </cell>
          <cell r="C12263" t="str">
            <v xml:space="preserve">M     </v>
          </cell>
          <cell r="D12263">
            <v>59.79</v>
          </cell>
        </row>
        <row r="12264">
          <cell r="A12264">
            <v>20067</v>
          </cell>
          <cell r="B12264" t="str">
            <v xml:space="preserve">TUBO PVC, SERIE R, DN 40 MM, PARA ESGOTO OU AGUAS PLUVIAIS PREDIAL (NBR 5688)                                                                                                                                                                                                                                                                                                                                                                                                                             </v>
          </cell>
          <cell r="C12264" t="str">
            <v xml:space="preserve">M     </v>
          </cell>
          <cell r="D12264">
            <v>9.18</v>
          </cell>
        </row>
        <row r="12265">
          <cell r="A12265">
            <v>20068</v>
          </cell>
          <cell r="B12265" t="str">
            <v xml:space="preserve">TUBO PVC, SERIE R, DN 50 MM, PARA ESGOTO OU AGUAS PLUVIAIS PREDIAL (NBR 5688)                                                                                                                                                                                                                                                                                                                                                                                                                             </v>
          </cell>
          <cell r="C12265" t="str">
            <v xml:space="preserve">M     </v>
          </cell>
          <cell r="D12265">
            <v>12.93</v>
          </cell>
        </row>
        <row r="12266">
          <cell r="A12266">
            <v>9839</v>
          </cell>
          <cell r="B12266" t="str">
            <v xml:space="preserve">TUBO PVC, SERIE R, DN 75 MM, PARA ESGOTO OU AGUAS PLUVIAIS PREDIAL (NBR 5688)                                                                                                                                                                                                                                                                                                                                                                                                                             </v>
          </cell>
          <cell r="C12266" t="str">
            <v xml:space="preserve">M     </v>
          </cell>
          <cell r="D12266">
            <v>23.44</v>
          </cell>
        </row>
        <row r="12267">
          <cell r="A12267">
            <v>9870</v>
          </cell>
          <cell r="B12267" t="str">
            <v xml:space="preserve">TUBO PVC, SOLDAVEL, DE 110 MM, AGUA FRIA (NBR-5648)                                                                                                                                                                                                                                                                                                                                                                                                                                                       </v>
          </cell>
          <cell r="C12267" t="str">
            <v xml:space="preserve">M     </v>
          </cell>
          <cell r="D12267">
            <v>81.400000000000006</v>
          </cell>
        </row>
        <row r="12268">
          <cell r="A12268">
            <v>9867</v>
          </cell>
          <cell r="B12268" t="str">
            <v xml:space="preserve">TUBO PVC, SOLDAVEL, DE 20 MM, AGUA FRIA (NBR-5648)                                                                                                                                                                                                                                                                                                                                                                                                                                                        </v>
          </cell>
          <cell r="C12268" t="str">
            <v xml:space="preserve">M     </v>
          </cell>
          <cell r="D12268">
            <v>3.27</v>
          </cell>
        </row>
        <row r="12269">
          <cell r="A12269">
            <v>9868</v>
          </cell>
          <cell r="B12269" t="str">
            <v xml:space="preserve">TUBO PVC, SOLDAVEL, DE 25 MM, AGUA FRIA (NBR-5648)                                                                                                                                                                                                                                                                                                                                                                                                                                                        </v>
          </cell>
          <cell r="C12269" t="str">
            <v xml:space="preserve">M     </v>
          </cell>
          <cell r="D12269">
            <v>3.69</v>
          </cell>
        </row>
        <row r="12270">
          <cell r="A12270">
            <v>9869</v>
          </cell>
          <cell r="B12270" t="str">
            <v xml:space="preserve">TUBO PVC, SOLDAVEL, DE 32 MM, AGUA FRIA (NBR-5648)                                                                                                                                                                                                                                                                                                                                                                                                                                                        </v>
          </cell>
          <cell r="C12270" t="str">
            <v xml:space="preserve">M     </v>
          </cell>
          <cell r="D12270">
            <v>7.96</v>
          </cell>
        </row>
        <row r="12271">
          <cell r="A12271">
            <v>9874</v>
          </cell>
          <cell r="B12271" t="str">
            <v xml:space="preserve">TUBO PVC, SOLDAVEL, DE 40 MM, AGUA FRIA (NBR-5648)                                                                                                                                                                                                                                                                                                                                                                                                                                                        </v>
          </cell>
          <cell r="C12271" t="str">
            <v xml:space="preserve">M     </v>
          </cell>
          <cell r="D12271">
            <v>12.5</v>
          </cell>
        </row>
        <row r="12272">
          <cell r="A12272">
            <v>9875</v>
          </cell>
          <cell r="B12272" t="str">
            <v xml:space="preserve">TUBO PVC, SOLDAVEL, DE 50 MM, AGUA FRIA (NBR-5648)                                                                                                                                                                                                                                                                                                                                                                                                                                                        </v>
          </cell>
          <cell r="C12272" t="str">
            <v xml:space="preserve">M     </v>
          </cell>
          <cell r="D12272">
            <v>13.71</v>
          </cell>
        </row>
        <row r="12273">
          <cell r="A12273">
            <v>9873</v>
          </cell>
          <cell r="B12273" t="str">
            <v xml:space="preserve">TUBO PVC, SOLDAVEL, DE 60 MM, AGUA FRIA (NBR-5648)                                                                                                                                                                                                                                                                                                                                                                                                                                                        </v>
          </cell>
          <cell r="C12273" t="str">
            <v xml:space="preserve">M     </v>
          </cell>
          <cell r="D12273">
            <v>22.56</v>
          </cell>
        </row>
        <row r="12274">
          <cell r="A12274">
            <v>9871</v>
          </cell>
          <cell r="B12274" t="str">
            <v xml:space="preserve">TUBO PVC, SOLDAVEL, DE 75 MM, AGUA FRIA (NBR-5648)                                                                                                                                                                                                                                                                                                                                                                                                                                                        </v>
          </cell>
          <cell r="C12274" t="str">
            <v xml:space="preserve">M     </v>
          </cell>
          <cell r="D12274">
            <v>37.39</v>
          </cell>
        </row>
        <row r="12275">
          <cell r="A12275">
            <v>9872</v>
          </cell>
          <cell r="B12275" t="str">
            <v xml:space="preserve">TUBO PVC, SOLDAVEL, DE 85 MM, AGUA FRIA (NBR-5648)                                                                                                                                                                                                                                                                                                                                                                                                                                                        </v>
          </cell>
          <cell r="C12275" t="str">
            <v xml:space="preserve">M     </v>
          </cell>
          <cell r="D12275">
            <v>52.02</v>
          </cell>
        </row>
        <row r="12276">
          <cell r="A12276">
            <v>7667</v>
          </cell>
          <cell r="B12276" t="str">
            <v xml:space="preserve">TUBO 26" EM CHAPA PRETA, E= 3/16", 147 KG/6 M                                                                                                                                                                                                                                                                                                                                                                                                                                                             </v>
          </cell>
          <cell r="C12276" t="str">
            <v xml:space="preserve">M     </v>
          </cell>
          <cell r="D12276">
            <v>3130.32</v>
          </cell>
        </row>
        <row r="12277">
          <cell r="A12277">
            <v>7660</v>
          </cell>
          <cell r="B12277" t="str">
            <v xml:space="preserve">TUBO 30" EM CHAPA PRETA, E= 1/4", 175 KG/6 M                                                                                                                                                                                                                                                                                                                                                                                                                                                              </v>
          </cell>
          <cell r="C12277" t="str">
            <v xml:space="preserve">M     </v>
          </cell>
          <cell r="D12277">
            <v>3990.41</v>
          </cell>
        </row>
        <row r="12278">
          <cell r="A12278">
            <v>7676</v>
          </cell>
          <cell r="B12278" t="str">
            <v xml:space="preserve">TUBO 30" EM CHAPA PRETA, E= 3/8", 177 KG/6 M                                                                                                                                                                                                                                                                                                                                                                                                                                                              </v>
          </cell>
          <cell r="C12278" t="str">
            <v xml:space="preserve">M     </v>
          </cell>
          <cell r="D12278">
            <v>4036.01</v>
          </cell>
        </row>
        <row r="12279">
          <cell r="A12279">
            <v>12426</v>
          </cell>
          <cell r="B12279" t="str">
            <v xml:space="preserve">UNIAO COM ASSENTO CONICO DE BRONZE, DIAMETRO 1/2"                                                                                                                                                                                                                                                                                                                                                                                                                                                         </v>
          </cell>
          <cell r="C12279" t="str">
            <v xml:space="preserve">UN    </v>
          </cell>
          <cell r="D12279">
            <v>50.7</v>
          </cell>
        </row>
        <row r="12280">
          <cell r="A12280">
            <v>12425</v>
          </cell>
          <cell r="B12280" t="str">
            <v xml:space="preserve">UNIAO COM ASSENTO CONICO DE BRONZE, DIAMETRO 1"                                                                                                                                                                                                                                                                                                                                                                                                                                                           </v>
          </cell>
          <cell r="C12280" t="str">
            <v xml:space="preserve">UN    </v>
          </cell>
          <cell r="D12280">
            <v>69.650000000000006</v>
          </cell>
        </row>
        <row r="12281">
          <cell r="A12281">
            <v>12427</v>
          </cell>
          <cell r="B12281" t="str">
            <v xml:space="preserve">UNIAO COM ASSENTO CONICO DE BRONZE, DIAMETRO 2 1/2"                                                                                                                                                                                                                                                                                                                                                                                                                                                       </v>
          </cell>
          <cell r="C12281" t="str">
            <v xml:space="preserve">UN    </v>
          </cell>
          <cell r="D12281">
            <v>289.11</v>
          </cell>
        </row>
        <row r="12282">
          <cell r="A12282">
            <v>12428</v>
          </cell>
          <cell r="B12282" t="str">
            <v xml:space="preserve">UNIAO COM ASSENTO CONICO DE BRONZE, DIAMETRO 2'                                                                                                                                                                                                                                                                                                                                                                                                                                                           </v>
          </cell>
          <cell r="C12282" t="str">
            <v xml:space="preserve">UN    </v>
          </cell>
          <cell r="D12282">
            <v>185.57</v>
          </cell>
        </row>
        <row r="12283">
          <cell r="A12283">
            <v>12430</v>
          </cell>
          <cell r="B12283" t="str">
            <v xml:space="preserve">UNIAO COM ASSENTO CONICO DE BRONZE, DIAMETRO 3/4"                                                                                                                                                                                                                                                                                                                                                                                                                                                         </v>
          </cell>
          <cell r="C12283" t="str">
            <v xml:space="preserve">UN    </v>
          </cell>
          <cell r="D12283">
            <v>62.15</v>
          </cell>
        </row>
        <row r="12284">
          <cell r="A12284">
            <v>12429</v>
          </cell>
          <cell r="B12284" t="str">
            <v xml:space="preserve">UNIAO COM ASSENTO CONICO DE BRONZE, DIAMETRO 3"                                                                                                                                                                                                                                                                                                                                                                                                                                                           </v>
          </cell>
          <cell r="C12284" t="str">
            <v xml:space="preserve">UN    </v>
          </cell>
          <cell r="D12284">
            <v>467.5</v>
          </cell>
        </row>
        <row r="12285">
          <cell r="A12285">
            <v>12431</v>
          </cell>
          <cell r="B12285" t="str">
            <v xml:space="preserve">UNIAO COM ASSENTO CONICO DE BRONZE, DIAMETRO 4"                                                                                                                                                                                                                                                                                                                                                                                                                                                           </v>
          </cell>
          <cell r="C12285" t="str">
            <v xml:space="preserve">UN    </v>
          </cell>
          <cell r="D12285">
            <v>795.6</v>
          </cell>
        </row>
        <row r="12286">
          <cell r="A12286">
            <v>12432</v>
          </cell>
          <cell r="B12286" t="str">
            <v xml:space="preserve">UNIAO COM ASSENTO CONICO DE FERRO LONGO (MACHO-FEMEA), DIAMETRO 1 1/2"                                                                                                                                                                                                                                                                                                                                                                                                                                    </v>
          </cell>
          <cell r="C12286" t="str">
            <v xml:space="preserve">UN    </v>
          </cell>
          <cell r="D12286">
            <v>163.63</v>
          </cell>
        </row>
        <row r="12287">
          <cell r="A12287">
            <v>12434</v>
          </cell>
          <cell r="B12287" t="str">
            <v xml:space="preserve">UNIAO COM ASSENTO CONICO DE FERRO LONGO (MACHO-FEMEA), DIAMETRO 1/2"                                                                                                                                                                                                                                                                                                                                                                                                                                      </v>
          </cell>
          <cell r="C12287" t="str">
            <v xml:space="preserve">UN    </v>
          </cell>
          <cell r="D12287">
            <v>53.32</v>
          </cell>
        </row>
        <row r="12288">
          <cell r="A12288">
            <v>12433</v>
          </cell>
          <cell r="B12288" t="str">
            <v xml:space="preserve">UNIAO COM ASSENTO CONICO DE FERRO LONGO (MACHO-FEMEA), DIAMETRO 1"                                                                                                                                                                                                                                                                                                                                                                                                                                        </v>
          </cell>
          <cell r="C12288" t="str">
            <v xml:space="preserve">UN    </v>
          </cell>
          <cell r="D12288">
            <v>104.17</v>
          </cell>
        </row>
        <row r="12289">
          <cell r="A12289">
            <v>12435</v>
          </cell>
          <cell r="B12289" t="str">
            <v xml:space="preserve">UNIAO COM ASSENTO CONICO DE FERRO LONGO (MACHO-FEMEA), DIAMETRO 2 1/2"                                                                                                                                                                                                                                                                                                                                                                                                                                    </v>
          </cell>
          <cell r="C12289" t="str">
            <v xml:space="preserve">UN    </v>
          </cell>
          <cell r="D12289">
            <v>322.38</v>
          </cell>
        </row>
        <row r="12290">
          <cell r="A12290">
            <v>12437</v>
          </cell>
          <cell r="B12290" t="str">
            <v xml:space="preserve">UNIAO COM ASSENTO CONICO DE FERRO LONGO (MACHO-FEMEA), DIAMETRO 2"                                                                                                                                                                                                                                                                                                                                                                                                                                        </v>
          </cell>
          <cell r="C12290" t="str">
            <v xml:space="preserve">UN    </v>
          </cell>
          <cell r="D12290">
            <v>260.36</v>
          </cell>
        </row>
        <row r="12291">
          <cell r="A12291">
            <v>12439</v>
          </cell>
          <cell r="B12291" t="str">
            <v xml:space="preserve">UNIAO COM ASSENTO CONICO DE FERRO LONGO (MACHO-FEMEA), DIAMETRO 3/4"                                                                                                                                                                                                                                                                                                                                                                                                                                      </v>
          </cell>
          <cell r="C12291" t="str">
            <v xml:space="preserve">UN    </v>
          </cell>
          <cell r="D12291">
            <v>83.56</v>
          </cell>
        </row>
        <row r="12292">
          <cell r="A12292">
            <v>12438</v>
          </cell>
          <cell r="B12292" t="str">
            <v xml:space="preserve">UNIAO COM ASSENTO CONICO DE FERRO LONGO (MACHO-FEMEA), DIAMETRO 3'                                                                                                                                                                                                                                                                                                                                                                                                                                        </v>
          </cell>
          <cell r="C12292" t="str">
            <v xml:space="preserve">UN    </v>
          </cell>
          <cell r="D12292">
            <v>471.17</v>
          </cell>
        </row>
        <row r="12293">
          <cell r="A12293">
            <v>12436</v>
          </cell>
          <cell r="B12293" t="str">
            <v xml:space="preserve">UNIAO COM ASSENTO CONICO DE FERRO LONGO (MACHO-FEMEA), DIAMETRO 4"                                                                                                                                                                                                                                                                                                                                                                                                                                        </v>
          </cell>
          <cell r="C12293" t="str">
            <v xml:space="preserve">UN    </v>
          </cell>
          <cell r="D12293">
            <v>595.19000000000005</v>
          </cell>
        </row>
        <row r="12294">
          <cell r="A12294">
            <v>36357</v>
          </cell>
          <cell r="B12294" t="str">
            <v xml:space="preserve">UNIAO COM FLANGE PPR, COM PARAFUSOS, DN 40 MM, PARA AGUA QUENTE PREDIAL                                                                                                                                                                                                                                                                                                                                                                                                                                   </v>
          </cell>
          <cell r="C12294" t="str">
            <v xml:space="preserve">UN    </v>
          </cell>
          <cell r="D12294">
            <v>142.1</v>
          </cell>
        </row>
        <row r="12295">
          <cell r="A12295">
            <v>12424</v>
          </cell>
          <cell r="B12295" t="str">
            <v xml:space="preserve">UNIAO DE FERRO GALVANIZADO, COM ASSENTO CONICO DE BRONZE, DE 1 1/2"                                                                                                                                                                                                                                                                                                                                                                                                                                       </v>
          </cell>
          <cell r="C12295" t="str">
            <v xml:space="preserve">UN    </v>
          </cell>
          <cell r="D12295">
            <v>107.25</v>
          </cell>
        </row>
        <row r="12296">
          <cell r="A12296">
            <v>12440</v>
          </cell>
          <cell r="B12296" t="str">
            <v xml:space="preserve">UNIAO DE FERRO GALVANIZADO, COM ASSENTO CONICO DE BRONZE, DE 1 1/4"                                                                                                                                                                                                                                                                                                                                                                                                                                       </v>
          </cell>
          <cell r="C12296" t="str">
            <v xml:space="preserve">UN    </v>
          </cell>
          <cell r="D12296">
            <v>103.67</v>
          </cell>
        </row>
        <row r="12297">
          <cell r="A12297">
            <v>9884</v>
          </cell>
          <cell r="B12297" t="str">
            <v xml:space="preserve">UNIAO DE FERRO GALVANIZADO, COM ROSCA BSP, COM ASSENTO PLANO, DE 1 1/2"                                                                                                                                                                                                                                                                                                                                                                                                                                   </v>
          </cell>
          <cell r="C12297" t="str">
            <v xml:space="preserve">UN    </v>
          </cell>
          <cell r="D12297">
            <v>77.319999999999993</v>
          </cell>
        </row>
        <row r="12298">
          <cell r="A12298">
            <v>9888</v>
          </cell>
          <cell r="B12298" t="str">
            <v xml:space="preserve">UNIAO DE FERRO GALVANIZADO, COM ROSCA BSP, COM ASSENTO PLANO, DE 1 1/4"                                                                                                                                                                                                                                                                                                                                                                                                                                   </v>
          </cell>
          <cell r="C12298" t="str">
            <v xml:space="preserve">UN    </v>
          </cell>
          <cell r="D12298">
            <v>62.13</v>
          </cell>
        </row>
        <row r="12299">
          <cell r="A12299">
            <v>9883</v>
          </cell>
          <cell r="B12299" t="str">
            <v xml:space="preserve">UNIAO DE FERRO GALVANIZADO, COM ROSCA BSP, COM ASSENTO PLANO, DE 1/2"                                                                                                                                                                                                                                                                                                                                                                                                                                     </v>
          </cell>
          <cell r="C12299" t="str">
            <v xml:space="preserve">UN    </v>
          </cell>
          <cell r="D12299">
            <v>27.11</v>
          </cell>
        </row>
        <row r="12300">
          <cell r="A12300">
            <v>9886</v>
          </cell>
          <cell r="B12300" t="str">
            <v xml:space="preserve">UNIAO DE FERRO GALVANIZADO, COM ROSCA BSP, COM ASSENTO PLANO, DE 1"                                                                                                                                                                                                                                                                                                                                                                                                                                       </v>
          </cell>
          <cell r="C12300" t="str">
            <v xml:space="preserve">UN    </v>
          </cell>
          <cell r="D12300">
            <v>37.130000000000003</v>
          </cell>
        </row>
        <row r="12301">
          <cell r="A12301">
            <v>9889</v>
          </cell>
          <cell r="B12301" t="str">
            <v xml:space="preserve">UNIAO DE FERRO GALVANIZADO, COM ROSCA BSP, COM ASSENTO PLANO, DE 2 1/2"                                                                                                                                                                                                                                                                                                                                                                                                                                   </v>
          </cell>
          <cell r="C12301" t="str">
            <v xml:space="preserve">UN    </v>
          </cell>
          <cell r="D12301">
            <v>188.12</v>
          </cell>
        </row>
        <row r="12302">
          <cell r="A12302">
            <v>9887</v>
          </cell>
          <cell r="B12302" t="str">
            <v xml:space="preserve">UNIAO DE FERRO GALVANIZADO, COM ROSCA BSP, COM ASSENTO PLANO, DE 2"                                                                                                                                                                                                                                                                                                                                                                                                                                       </v>
          </cell>
          <cell r="C12302" t="str">
            <v xml:space="preserve">UN    </v>
          </cell>
          <cell r="D12302">
            <v>113.7</v>
          </cell>
        </row>
        <row r="12303">
          <cell r="A12303">
            <v>9885</v>
          </cell>
          <cell r="B12303" t="str">
            <v xml:space="preserve">UNIAO DE FERRO GALVANIZADO, COM ROSCA BSP, COM ASSENTO PLANO, DE 3/4"                                                                                                                                                                                                                                                                                                                                                                                                                                     </v>
          </cell>
          <cell r="C12303" t="str">
            <v xml:space="preserve">UN    </v>
          </cell>
          <cell r="D12303">
            <v>35.9</v>
          </cell>
        </row>
        <row r="12304">
          <cell r="A12304">
            <v>9890</v>
          </cell>
          <cell r="B12304" t="str">
            <v xml:space="preserve">UNIAO DE FERRO GALVANIZADO, COM ROSCA BSP, COM ASSENTO PLANO, DE 3"                                                                                                                                                                                                                                                                                                                                                                                                                                       </v>
          </cell>
          <cell r="C12304" t="str">
            <v xml:space="preserve">UN    </v>
          </cell>
          <cell r="D12304">
            <v>291.45</v>
          </cell>
        </row>
        <row r="12305">
          <cell r="A12305">
            <v>9891</v>
          </cell>
          <cell r="B12305" t="str">
            <v xml:space="preserve">UNIAO DE FERRO GALVANIZADO, COM ROSCA BSP, COM ASSENTO PLANO, DE 4"                                                                                                                                                                                                                                                                                                                                                                                                                                       </v>
          </cell>
          <cell r="C12305" t="str">
            <v xml:space="preserve">UN    </v>
          </cell>
          <cell r="D12305">
            <v>409.14</v>
          </cell>
        </row>
        <row r="12306">
          <cell r="A12306">
            <v>36316</v>
          </cell>
          <cell r="B12306" t="str">
            <v xml:space="preserve">UNIAO DUPLA PPR DN 25 MM, PARA AGUA QUENTE PREDIAL                                                                                                                                                                                                                                                                                                                                                                                                                                                        </v>
          </cell>
          <cell r="C12306" t="str">
            <v xml:space="preserve">UN    </v>
          </cell>
          <cell r="D12306">
            <v>23.16</v>
          </cell>
        </row>
        <row r="12307">
          <cell r="A12307">
            <v>36313</v>
          </cell>
          <cell r="B12307" t="str">
            <v xml:space="preserve">UNIAO DUPLA PPR, DN 20 MM, PARA AGUA QUENTE PREDIAL                                                                                                                                                                                                                                                                                                                                                                                                                                                       </v>
          </cell>
          <cell r="C12307" t="str">
            <v xml:space="preserve">UN    </v>
          </cell>
          <cell r="D12307">
            <v>14.87</v>
          </cell>
        </row>
        <row r="12308">
          <cell r="A12308">
            <v>64</v>
          </cell>
          <cell r="B12308" t="str">
            <v xml:space="preserve">UNIAO EM POLIPROPILENO (PP), PARA TUBO EM PEAD, 20 MM - LIGACAO PREDIAL DE AGUA                                                                                                                                                                                                                                                                                                                                                                                                                           </v>
          </cell>
          <cell r="C12308" t="str">
            <v xml:space="preserve">UN    </v>
          </cell>
          <cell r="D12308">
            <v>4.76</v>
          </cell>
        </row>
        <row r="12309">
          <cell r="A12309">
            <v>37423</v>
          </cell>
          <cell r="B12309" t="str">
            <v xml:space="preserve">UNIAO EM POLIPROPILENO (PP), PARA TUBO EM PEAD, 32 MM - LIGACAO PREDIAL DE AGUA                                                                                                                                                                                                                                                                                                                                                                                                                           </v>
          </cell>
          <cell r="C12309" t="str">
            <v xml:space="preserve">UN    </v>
          </cell>
          <cell r="D12309">
            <v>11.76</v>
          </cell>
        </row>
        <row r="12310">
          <cell r="A12310">
            <v>9892</v>
          </cell>
          <cell r="B12310" t="str">
            <v xml:space="preserve">UNIAO PVC, ROSCAVEL 1/2", AGUA FRIA PREDIAL                                                                                                                                                                                                                                                                                                                                                                                                                                                               </v>
          </cell>
          <cell r="C12310" t="str">
            <v xml:space="preserve">UN    </v>
          </cell>
          <cell r="D12310">
            <v>5.99</v>
          </cell>
        </row>
        <row r="12311">
          <cell r="A12311">
            <v>9901</v>
          </cell>
          <cell r="B12311" t="str">
            <v xml:space="preserve">UNIAO PVC, ROSCAVEL, 1 1/2", AGUA FRIA PREDIAL                                                                                                                                                                                                                                                                                                                                                                                                                                                            </v>
          </cell>
          <cell r="C12311" t="str">
            <v xml:space="preserve">UN    </v>
          </cell>
          <cell r="D12311">
            <v>28.97</v>
          </cell>
        </row>
        <row r="12312">
          <cell r="A12312">
            <v>9900</v>
          </cell>
          <cell r="B12312" t="str">
            <v xml:space="preserve">UNIAO PVC, ROSCAVEL, 1", AGUA FRIA PREDIAL                                                                                                                                                                                                                                                                                                                                                                                                                                                                </v>
          </cell>
          <cell r="C12312" t="str">
            <v xml:space="preserve">UN    </v>
          </cell>
          <cell r="D12312">
            <v>16.79</v>
          </cell>
        </row>
        <row r="12313">
          <cell r="A12313">
            <v>9899</v>
          </cell>
          <cell r="B12313" t="str">
            <v xml:space="preserve">UNIAO PVC, ROSCAVEL, 3/4", AGUA FRIA PREDIAL                                                                                                                                                                                                                                                                                                                                                                                                                                                              </v>
          </cell>
          <cell r="C12313" t="str">
            <v xml:space="preserve">UN    </v>
          </cell>
          <cell r="D12313">
            <v>7.53</v>
          </cell>
        </row>
        <row r="12314">
          <cell r="A12314">
            <v>9908</v>
          </cell>
          <cell r="B12314" t="str">
            <v xml:space="preserve">UNIAO PVC, SOLDAVEL, 110 MM, PARA AGUA FRIA PREDIAL                                                                                                                                                                                                                                                                                                                                                                                                                                                       </v>
          </cell>
          <cell r="C12314" t="str">
            <v xml:space="preserve">UN    </v>
          </cell>
          <cell r="D12314">
            <v>338.42</v>
          </cell>
        </row>
        <row r="12315">
          <cell r="A12315">
            <v>9905</v>
          </cell>
          <cell r="B12315" t="str">
            <v xml:space="preserve">UNIAO PVC, SOLDAVEL, 20 MM, PARA AGUA FRIA PREDIAL                                                                                                                                                                                                                                                                                                                                                                                                                                                        </v>
          </cell>
          <cell r="C12315" t="str">
            <v xml:space="preserve">UN    </v>
          </cell>
          <cell r="D12315">
            <v>5.89</v>
          </cell>
        </row>
        <row r="12316">
          <cell r="A12316">
            <v>9906</v>
          </cell>
          <cell r="B12316" t="str">
            <v xml:space="preserve">UNIAO PVC, SOLDAVEL, 25 MM, PARA AGUA FRIA PREDIAL                                                                                                                                                                                                                                                                                                                                                                                                                                                        </v>
          </cell>
          <cell r="C12316" t="str">
            <v xml:space="preserve">UN    </v>
          </cell>
          <cell r="D12316">
            <v>7.1</v>
          </cell>
        </row>
        <row r="12317">
          <cell r="A12317">
            <v>9895</v>
          </cell>
          <cell r="B12317" t="str">
            <v xml:space="preserve">UNIAO PVC, SOLDAVEL, 32 MM, PARA AGUA FRIA PREDIAL                                                                                                                                                                                                                                                                                                                                                                                                                                                        </v>
          </cell>
          <cell r="C12317" t="str">
            <v xml:space="preserve">UN    </v>
          </cell>
          <cell r="D12317">
            <v>11.95</v>
          </cell>
        </row>
        <row r="12318">
          <cell r="A12318">
            <v>9894</v>
          </cell>
          <cell r="B12318" t="str">
            <v xml:space="preserve">UNIAO PVC, SOLDAVEL, 40 MM, PARA AGUA FRIA PREDIAL                                                                                                                                                                                                                                                                                                                                                                                                                                                        </v>
          </cell>
          <cell r="C12318" t="str">
            <v xml:space="preserve">UN    </v>
          </cell>
          <cell r="D12318">
            <v>22.99</v>
          </cell>
        </row>
        <row r="12319">
          <cell r="A12319">
            <v>9897</v>
          </cell>
          <cell r="B12319" t="str">
            <v xml:space="preserve">UNIAO PVC, SOLDAVEL, 50 MM, PARA AGUA FRIA PREDIAL                                                                                                                                                                                                                                                                                                                                                                                                                                                        </v>
          </cell>
          <cell r="C12319" t="str">
            <v xml:space="preserve">UN    </v>
          </cell>
          <cell r="D12319">
            <v>24.55</v>
          </cell>
        </row>
        <row r="12320">
          <cell r="A12320">
            <v>9910</v>
          </cell>
          <cell r="B12320" t="str">
            <v xml:space="preserve">UNIAO PVC, SOLDAVEL, 60 MM, PARA AGUA FRIA PREDIAL                                                                                                                                                                                                                                                                                                                                                                                                                                                        </v>
          </cell>
          <cell r="C12320" t="str">
            <v xml:space="preserve">UN    </v>
          </cell>
          <cell r="D12320">
            <v>63.88</v>
          </cell>
        </row>
        <row r="12321">
          <cell r="A12321">
            <v>9909</v>
          </cell>
          <cell r="B12321" t="str">
            <v xml:space="preserve">UNIAO PVC, SOLDAVEL, 75 MM, PARA AGUA FRIA PREDIAL                                                                                                                                                                                                                                                                                                                                                                                                                                                        </v>
          </cell>
          <cell r="C12321" t="str">
            <v xml:space="preserve">UN    </v>
          </cell>
          <cell r="D12321">
            <v>130.1</v>
          </cell>
        </row>
        <row r="12322">
          <cell r="A12322">
            <v>9907</v>
          </cell>
          <cell r="B12322" t="str">
            <v xml:space="preserve">UNIAO PVC, SOLDAVEL, 85 MM, PARA AGUA FRIA PREDIAL                                                                                                                                                                                                                                                                                                                                                                                                                                                        </v>
          </cell>
          <cell r="C12322" t="str">
            <v xml:space="preserve">UN    </v>
          </cell>
          <cell r="D12322">
            <v>153.61000000000001</v>
          </cell>
        </row>
        <row r="12323">
          <cell r="A12323">
            <v>20973</v>
          </cell>
          <cell r="B12323" t="str">
            <v xml:space="preserve">UNIAO TIPO STORZ, COM EMPATACAO INTERNA TIPO ANEL DE EXPANSAO, ENGATE RAPIDO 1 1/2", PARA MANGUEIRA DE COMBATE A INCENDIO PREDIAL                                                                                                                                                                                                                                                                                                                                                                         </v>
          </cell>
          <cell r="C12323" t="str">
            <v xml:space="preserve">UN    </v>
          </cell>
          <cell r="D12323">
            <v>187.12</v>
          </cell>
        </row>
        <row r="12324">
          <cell r="A12324">
            <v>20974</v>
          </cell>
          <cell r="B12324" t="str">
            <v xml:space="preserve">UNIAO TIPO STORZ, COM EMPATACAO INTERNA TIPO ANEL DE EXPANSAO, ENGATE RAPIDO 2 1/2", PARA MANGUEIRA DE COMBATE A INCENDIO PREDIAL                                                                                                                                                                                                                                                                                                                                                                         </v>
          </cell>
          <cell r="C12324" t="str">
            <v xml:space="preserve">UN    </v>
          </cell>
          <cell r="D12324">
            <v>267.70999999999998</v>
          </cell>
        </row>
        <row r="12325">
          <cell r="A12325">
            <v>37989</v>
          </cell>
          <cell r="B12325" t="str">
            <v xml:space="preserve">UNIAO, CPVC, SOLDAVEL, 15 MM, PARA AGUA QUENTE PREDIAL                                                                                                                                                                                                                                                                                                                                                                                                                                                    </v>
          </cell>
          <cell r="C12325" t="str">
            <v xml:space="preserve">UN    </v>
          </cell>
          <cell r="D12325">
            <v>13.81</v>
          </cell>
        </row>
        <row r="12326">
          <cell r="A12326">
            <v>37990</v>
          </cell>
          <cell r="B12326" t="str">
            <v xml:space="preserve">UNIAO, CPVC, SOLDAVEL, 22 MM, PARA AGUA QUENTE PREDIAL                                                                                                                                                                                                                                                                                                                                                                                                                                                    </v>
          </cell>
          <cell r="C12326" t="str">
            <v xml:space="preserve">UN    </v>
          </cell>
          <cell r="D12326">
            <v>15.23</v>
          </cell>
        </row>
        <row r="12327">
          <cell r="A12327">
            <v>37991</v>
          </cell>
          <cell r="B12327" t="str">
            <v xml:space="preserve">UNIAO, CPVC, SOLDAVEL, 28 MM, PARA AGUA QUENTE PREDIAL                                                                                                                                                                                                                                                                                                                                                                                                                                                    </v>
          </cell>
          <cell r="C12327" t="str">
            <v xml:space="preserve">UN    </v>
          </cell>
          <cell r="D12327">
            <v>20.28</v>
          </cell>
        </row>
        <row r="12328">
          <cell r="A12328">
            <v>37992</v>
          </cell>
          <cell r="B12328" t="str">
            <v xml:space="preserve">UNIAO, CPVC, SOLDAVEL, 35 MM, PARA AGUA QUENTE PREDIAL                                                                                                                                                                                                                                                                                                                                                                                                                                                    </v>
          </cell>
          <cell r="C12328" t="str">
            <v xml:space="preserve">UN    </v>
          </cell>
          <cell r="D12328">
            <v>31.46</v>
          </cell>
        </row>
        <row r="12329">
          <cell r="A12329">
            <v>37993</v>
          </cell>
          <cell r="B12329" t="str">
            <v xml:space="preserve">UNIAO, CPVC, SOLDAVEL, 42 MM, PARA AGUA QUENTE PREDIAL                                                                                                                                                                                                                                                                                                                                                                                                                                                    </v>
          </cell>
          <cell r="C12329" t="str">
            <v xml:space="preserve">UN    </v>
          </cell>
          <cell r="D12329">
            <v>47.74</v>
          </cell>
        </row>
        <row r="12330">
          <cell r="A12330">
            <v>37994</v>
          </cell>
          <cell r="B12330" t="str">
            <v xml:space="preserve">UNIAO, CPVC, SOLDAVEL, 54 MM, PARA AGUA QUENTE PREDIAL                                                                                                                                                                                                                                                                                                                                                                                                                                                    </v>
          </cell>
          <cell r="C12330" t="str">
            <v xml:space="preserve">UN    </v>
          </cell>
          <cell r="D12330">
            <v>113.68</v>
          </cell>
        </row>
        <row r="12331">
          <cell r="A12331">
            <v>37995</v>
          </cell>
          <cell r="B12331" t="str">
            <v xml:space="preserve">UNIAO, CPVC, SOLDAVEL, 73 MM, PARA AGUA QUENTE PREDIAL                                                                                                                                                                                                                                                                                                                                                                                                                                                    </v>
          </cell>
          <cell r="C12331" t="str">
            <v xml:space="preserve">UN    </v>
          </cell>
          <cell r="D12331">
            <v>148.18</v>
          </cell>
        </row>
        <row r="12332">
          <cell r="A12332">
            <v>37996</v>
          </cell>
          <cell r="B12332" t="str">
            <v xml:space="preserve">UNIAO, CPVC, SOLDAVEL, 89 MM, PARA AGUA QUENTE PREDIAL                                                                                                                                                                                                                                                                                                                                                                                                                                                    </v>
          </cell>
          <cell r="C12332" t="str">
            <v xml:space="preserve">UN    </v>
          </cell>
          <cell r="D12332">
            <v>225.64</v>
          </cell>
        </row>
        <row r="12333">
          <cell r="A12333">
            <v>13883</v>
          </cell>
          <cell r="B12333" t="str">
            <v xml:space="preserve">USINA DE ASFALTO A FRIO, CAPACIDADE DE 30 A 40 T/H, ELETRICA, POTENCIA DE 30 CV                                                                                                                                                                                                                                                                                                                                                                                                                           </v>
          </cell>
          <cell r="C12333" t="str">
            <v xml:space="preserve">UN    </v>
          </cell>
          <cell r="D12333">
            <v>172381.7</v>
          </cell>
        </row>
        <row r="12334">
          <cell r="A12334">
            <v>38604</v>
          </cell>
          <cell r="B12334" t="str">
            <v xml:space="preserve">USINA DE ASFALTO A FRIO, CAPACIDADE DE 40 A 60 T/H, ELETRICA, POTENCIA DE 30 CV                                                                                                                                                                                                                                                                                                                                                                                                                           </v>
          </cell>
          <cell r="C12334" t="str">
            <v xml:space="preserve">UN    </v>
          </cell>
          <cell r="D12334">
            <v>214699.12</v>
          </cell>
        </row>
        <row r="12335">
          <cell r="A12335">
            <v>10601</v>
          </cell>
          <cell r="B12335" t="str">
            <v xml:space="preserve">USINA DE ASFALTO A QUENTE, FIXA, TIPO CONTRA FLUXO, CAPACIDADE DE 100 A 140 T/H, POTENCIA DE 280 KW, COM MISTURADOR EXTERNO ROTATIVO                                                                                                                                                                                                                                                                                                                                                                      </v>
          </cell>
          <cell r="C12335" t="str">
            <v xml:space="preserve">UN    </v>
          </cell>
          <cell r="D12335">
            <v>4176326.08</v>
          </cell>
        </row>
        <row r="12336">
          <cell r="A12336">
            <v>44469</v>
          </cell>
          <cell r="B12336" t="str">
            <v xml:space="preserve">USINA DE ASFALTO, GRAVIMETRICA, CAPACIDADE DE 150 T/H, POTENCIA DE 400  KW                                                                                                                                                                                                                                                                                                                                                                                                                                </v>
          </cell>
          <cell r="C12336" t="str">
            <v xml:space="preserve">UN    </v>
          </cell>
          <cell r="D12336">
            <v>10996119.18</v>
          </cell>
        </row>
        <row r="12337">
          <cell r="A12337">
            <v>13894</v>
          </cell>
          <cell r="B12337" t="str">
            <v xml:space="preserve">USINA DE CONCRETO FIXA, CAPACIDADE NOMINAL DE 40 M3/H, SEM SILO                                                                                                                                                                                                                                                                                                                                                                                                                                           </v>
          </cell>
          <cell r="C12337" t="str">
            <v xml:space="preserve">UN    </v>
          </cell>
          <cell r="D12337">
            <v>399604.75</v>
          </cell>
        </row>
        <row r="12338">
          <cell r="A12338">
            <v>13895</v>
          </cell>
          <cell r="B12338" t="str">
            <v xml:space="preserve">USINA DE CONCRETO FIXA, CAPACIDADE NOMINAL DE 60 M3/H, SEM SILO                                                                                                                                                                                                                                                                                                                                                                                                                                           </v>
          </cell>
          <cell r="C12338" t="str">
            <v xml:space="preserve">UN    </v>
          </cell>
          <cell r="D12338">
            <v>537335.18000000005</v>
          </cell>
        </row>
        <row r="12339">
          <cell r="A12339">
            <v>13892</v>
          </cell>
          <cell r="B12339" t="str">
            <v xml:space="preserve">USINA DE CONCRETO FIXA, CAPACIDADE NOMINAL DE 80 M3/H, SEM SILO                                                                                                                                                                                                                                                                                                                                                                                                                                           </v>
          </cell>
          <cell r="C12339" t="str">
            <v xml:space="preserve">UN    </v>
          </cell>
          <cell r="D12339">
            <v>658491.12</v>
          </cell>
        </row>
        <row r="12340">
          <cell r="A12340">
            <v>9914</v>
          </cell>
          <cell r="B12340" t="str">
            <v xml:space="preserve">USINA DE CONCRETO FIXA, CAPACIDADE NOMINAL DE 90 A 120 M3/H, SEM SILO                                                                                                                                                                                                                                                                                                                                                                                                                                     </v>
          </cell>
          <cell r="C12340" t="str">
            <v xml:space="preserve">UN    </v>
          </cell>
          <cell r="D12340">
            <v>712400</v>
          </cell>
        </row>
        <row r="12341">
          <cell r="A12341">
            <v>36485</v>
          </cell>
          <cell r="B12341" t="str">
            <v xml:space="preserve">USINA DE LAMA ASFALTICA, PROD 30 A 50 T/H, SILO DE AGREGADO 7 M3, RESERVATORIOS PARA EMULSAO E AGUA DE 2,3 M3 CADA, MISTURADOR TIPO PUGG-MILL A SER MONTADO SOBRE CAMINHAO                                                                                                                                                                                                                                                                                                                                </v>
          </cell>
          <cell r="C12341" t="str">
            <v xml:space="preserve">UN    </v>
          </cell>
          <cell r="D12341">
            <v>665336.65</v>
          </cell>
        </row>
        <row r="12342">
          <cell r="A12342">
            <v>9912</v>
          </cell>
          <cell r="B12342" t="str">
            <v xml:space="preserve">USINA DE MISTURAS ASFALTICAS A QUENTE, MOVEL, TIPO CONTRA FLUXO, CAPACIDADE DE 40 A 80 T/H                                                                                                                                                                                                                                                                                                                                                                                                                </v>
          </cell>
          <cell r="C12342" t="str">
            <v xml:space="preserve">UN    </v>
          </cell>
          <cell r="D12342">
            <v>3400000</v>
          </cell>
        </row>
        <row r="12343">
          <cell r="A12343">
            <v>9921</v>
          </cell>
          <cell r="B12343" t="str">
            <v xml:space="preserve">USINA MISTURADORA DE SOLOS, DOSADORES TRIPLOS, CALHA VIBRATORIA CAPACIDADE DE 200 A 500 T/H, POTENCIA DE 75 KW                                                                                                                                                                                                                                                                                                                                                                                            </v>
          </cell>
          <cell r="C12343" t="str">
            <v xml:space="preserve">UN    </v>
          </cell>
          <cell r="D12343">
            <v>1753880.82</v>
          </cell>
        </row>
        <row r="12344">
          <cell r="A12344">
            <v>21112</v>
          </cell>
          <cell r="B12344" t="str">
            <v xml:space="preserve">VALVULA DE DESCARGA EM METAL CROMADO PARA MICTORIO COM ACIONAMENTO POR PRESSAO E FECHAMENTO AUTOMATICO                                                                                                                                                                                                                                                                                                                                                                                                    </v>
          </cell>
          <cell r="C12344" t="str">
            <v xml:space="preserve">UN    </v>
          </cell>
          <cell r="D12344">
            <v>318.41000000000003</v>
          </cell>
        </row>
        <row r="12345">
          <cell r="A12345">
            <v>10228</v>
          </cell>
          <cell r="B12345" t="str">
            <v xml:space="preserve">VALVULA DE DESCARGA METALICA, BASE 1 1/2" E ACABAMENTO METALICO CROMADO                                                                                                                                                                                                                                                                                                                                                                                                                                   </v>
          </cell>
          <cell r="C12345" t="str">
            <v xml:space="preserve">UN    </v>
          </cell>
          <cell r="D12345">
            <v>369.9</v>
          </cell>
        </row>
        <row r="12346">
          <cell r="A12346">
            <v>11781</v>
          </cell>
          <cell r="B12346" t="str">
            <v xml:space="preserve">VALVULA DE DESCARGA METALICA, BASE 1 1/4" E ACABAMENTO METALICO CROMADO                                                                                                                                                                                                                                                                                                                                                                                                                                   </v>
          </cell>
          <cell r="C12346" t="str">
            <v xml:space="preserve">UN    </v>
          </cell>
          <cell r="D12346">
            <v>299.66000000000003</v>
          </cell>
        </row>
        <row r="12347">
          <cell r="A12347">
            <v>37588</v>
          </cell>
          <cell r="B12347" t="str">
            <v xml:space="preserve">VALVULA DE ESCOAMENTO PARA TANQUE, EM METAL CROMADO, 1.1/2 ", SEM LADRAO, COM TAMPAO PLASTICO                                                                                                                                                                                                                                                                                                                                                                                                             </v>
          </cell>
          <cell r="C12347" t="str">
            <v xml:space="preserve">UN    </v>
          </cell>
          <cell r="D12347">
            <v>51.51</v>
          </cell>
        </row>
        <row r="12348">
          <cell r="A12348">
            <v>11751</v>
          </cell>
          <cell r="B12348" t="str">
            <v xml:space="preserve">VALVULA DE ESFERA BRUTA EM BRONZE, BITOLA 1 1/2" (REF 1552-B)                                                                                                                                                                                                                                                                                                                                                                                                                                             </v>
          </cell>
          <cell r="C12348" t="str">
            <v xml:space="preserve">UN    </v>
          </cell>
          <cell r="D12348">
            <v>109.89</v>
          </cell>
        </row>
        <row r="12349">
          <cell r="A12349">
            <v>11750</v>
          </cell>
          <cell r="B12349" t="str">
            <v xml:space="preserve">VALVULA DE ESFERA BRUTA EM BRONZE, BITOLA 1 1/4" (REF 1552-B)                                                                                                                                                                                                                                                                                                                                                                                                                                             </v>
          </cell>
          <cell r="C12349" t="str">
            <v xml:space="preserve">UN    </v>
          </cell>
          <cell r="D12349">
            <v>91.19</v>
          </cell>
        </row>
        <row r="12350">
          <cell r="A12350">
            <v>11748</v>
          </cell>
          <cell r="B12350" t="str">
            <v xml:space="preserve">VALVULA DE ESFERA BRUTA EM BRONZE, BITOLA 1/2" (REF 1552-B)                                                                                                                                                                                                                                                                                                                                                                                                                                               </v>
          </cell>
          <cell r="C12350" t="str">
            <v xml:space="preserve">UN    </v>
          </cell>
          <cell r="D12350">
            <v>39.26</v>
          </cell>
        </row>
        <row r="12351">
          <cell r="A12351">
            <v>11746</v>
          </cell>
          <cell r="B12351" t="str">
            <v xml:space="preserve">VALVULA DE ESFERA BRUTA EM BRONZE, BITOLA 1" (REF 1552-B)                                                                                                                                                                                                                                                                                                                                                                                                                                                 </v>
          </cell>
          <cell r="C12351" t="str">
            <v xml:space="preserve">UN    </v>
          </cell>
          <cell r="D12351">
            <v>61.18</v>
          </cell>
        </row>
        <row r="12352">
          <cell r="A12352">
            <v>11747</v>
          </cell>
          <cell r="B12352" t="str">
            <v xml:space="preserve">VALVULA DE ESFERA BRUTA EM BRONZE, BITOLA 2" (REF 1552-B)                                                                                                                                                                                                                                                                                                                                                                                                                                                 </v>
          </cell>
          <cell r="C12352" t="str">
            <v xml:space="preserve">UN    </v>
          </cell>
          <cell r="D12352">
            <v>169.45</v>
          </cell>
        </row>
        <row r="12353">
          <cell r="A12353">
            <v>11749</v>
          </cell>
          <cell r="B12353" t="str">
            <v xml:space="preserve">VALVULA DE ESFERA BRUTA EM BRONZE, BITOLA 3/4" (REF 1552-B)                                                                                                                                                                                                                                                                                                                                                                                                                                               </v>
          </cell>
          <cell r="C12353" t="str">
            <v xml:space="preserve">UN    </v>
          </cell>
          <cell r="D12353">
            <v>45.32</v>
          </cell>
        </row>
        <row r="12354">
          <cell r="A12354">
            <v>10236</v>
          </cell>
          <cell r="B12354" t="str">
            <v xml:space="preserve">VALVULA DE RETENCAO DE BRONZE, PE COM CRIVOS, EXTREMIDADE COM ROSCA, DE 1 1/2", PARA FUNDO DE POCO                                                                                                                                                                                                                                                                                                                                                                                                        </v>
          </cell>
          <cell r="C12354" t="str">
            <v xml:space="preserve">UN    </v>
          </cell>
          <cell r="D12354">
            <v>137.1</v>
          </cell>
        </row>
        <row r="12355">
          <cell r="A12355">
            <v>10233</v>
          </cell>
          <cell r="B12355" t="str">
            <v xml:space="preserve">VALVULA DE RETENCAO DE BRONZE, PE COM CRIVOS, EXTREMIDADE COM ROSCA, DE 1 1/4", PARA FUNDO DE POCO                                                                                                                                                                                                                                                                                                                                                                                                        </v>
          </cell>
          <cell r="C12355" t="str">
            <v xml:space="preserve">UN    </v>
          </cell>
          <cell r="D12355">
            <v>128.47</v>
          </cell>
        </row>
        <row r="12356">
          <cell r="A12356">
            <v>10234</v>
          </cell>
          <cell r="B12356" t="str">
            <v xml:space="preserve">VALVULA DE RETENCAO DE BRONZE, PE COM CRIVOS, EXTREMIDADE COM ROSCA, DE 1", PARA FUNDO DE POCO                                                                                                                                                                                                                                                                                                                                                                                                            </v>
          </cell>
          <cell r="C12356" t="str">
            <v xml:space="preserve">UN    </v>
          </cell>
          <cell r="D12356">
            <v>80.930000000000007</v>
          </cell>
        </row>
        <row r="12357">
          <cell r="A12357">
            <v>10231</v>
          </cell>
          <cell r="B12357" t="str">
            <v xml:space="preserve">VALVULA DE RETENCAO DE BRONZE, PE COM CRIVOS, EXTREMIDADE COM ROSCA, DE 2 1/2", PARA FUNDO DE POCO                                                                                                                                                                                                                                                                                                                                                                                                        </v>
          </cell>
          <cell r="C12357" t="str">
            <v xml:space="preserve">UN    </v>
          </cell>
          <cell r="D12357">
            <v>371.11</v>
          </cell>
        </row>
        <row r="12358">
          <cell r="A12358">
            <v>10232</v>
          </cell>
          <cell r="B12358" t="str">
            <v xml:space="preserve">VALVULA DE RETENCAO DE BRONZE, PE COM CRIVOS, EXTREMIDADE COM ROSCA, DE 2", PARA FUNDO DE POCO                                                                                                                                                                                                                                                                                                                                                                                                            </v>
          </cell>
          <cell r="C12358" t="str">
            <v xml:space="preserve">UN    </v>
          </cell>
          <cell r="D12358">
            <v>207.67</v>
          </cell>
        </row>
        <row r="12359">
          <cell r="A12359">
            <v>10229</v>
          </cell>
          <cell r="B12359" t="str">
            <v xml:space="preserve">VALVULA DE RETENCAO DE BRONZE, PE COM CRIVOS, EXTREMIDADE COM ROSCA, DE 3/4", PARA FUNDO DE POCO                                                                                                                                                                                                                                                                                                                                                                                                          </v>
          </cell>
          <cell r="C12359" t="str">
            <v xml:space="preserve">UN    </v>
          </cell>
          <cell r="D12359">
            <v>73.19</v>
          </cell>
        </row>
        <row r="12360">
          <cell r="A12360">
            <v>10235</v>
          </cell>
          <cell r="B12360" t="str">
            <v xml:space="preserve">VALVULA DE RETENCAO DE BRONZE, PE COM CRIVOS, EXTREMIDADE COM ROSCA, DE 3", PARA FUNDO DE POCO                                                                                                                                                                                                                                                                                                                                                                                                            </v>
          </cell>
          <cell r="C12360" t="str">
            <v xml:space="preserve">UN    </v>
          </cell>
          <cell r="D12360">
            <v>508.76</v>
          </cell>
        </row>
        <row r="12361">
          <cell r="A12361">
            <v>10230</v>
          </cell>
          <cell r="B12361" t="str">
            <v xml:space="preserve">VALVULA DE RETENCAO DE BRONZE, PE COM CRIVOS, EXTREMIDADE COM ROSCA, DE 4", PARA FUNDO DE POCO                                                                                                                                                                                                                                                                                                                                                                                                            </v>
          </cell>
          <cell r="C12361" t="str">
            <v xml:space="preserve">UN    </v>
          </cell>
          <cell r="D12361">
            <v>895.36</v>
          </cell>
        </row>
        <row r="12362">
          <cell r="A12362">
            <v>10409</v>
          </cell>
          <cell r="B12362" t="str">
            <v xml:space="preserve">VALVULA DE RETENCAO HORIZONTAL, DE BRONZE (PN-25), 1 1/2", 400 PSI, TAMPA DE PORCA DE UNIAO, EXTREMIDADES COM ROSCA                                                                                                                                                                                                                                                                                                                                                                                       </v>
          </cell>
          <cell r="C12362" t="str">
            <v xml:space="preserve">UN    </v>
          </cell>
          <cell r="D12362">
            <v>266</v>
          </cell>
        </row>
        <row r="12363">
          <cell r="A12363">
            <v>10411</v>
          </cell>
          <cell r="B12363" t="str">
            <v xml:space="preserve">VALVULA DE RETENCAO HORIZONTAL, DE BRONZE (PN-25), 1 1/4", 400 PSI, TAMPA DE PORCA DE UNIAO, EXTREMIDADES COM ROSCA                                                                                                                                                                                                                                                                                                                                                                                       </v>
          </cell>
          <cell r="C12363" t="str">
            <v xml:space="preserve">UN    </v>
          </cell>
          <cell r="D12363">
            <v>238.02</v>
          </cell>
        </row>
        <row r="12364">
          <cell r="A12364">
            <v>10404</v>
          </cell>
          <cell r="B12364" t="str">
            <v xml:space="preserve">VALVULA DE RETENCAO HORIZONTAL, DE BRONZE (PN-25), 1/2", 400 PSI, TAMPA DE PORCA DE UNIAO, EXTREMIDADES COM ROSCA                                                                                                                                                                                                                                                                                                                                                                                         </v>
          </cell>
          <cell r="C12364" t="str">
            <v xml:space="preserve">UN    </v>
          </cell>
          <cell r="D12364">
            <v>96.53</v>
          </cell>
        </row>
        <row r="12365">
          <cell r="A12365">
            <v>10410</v>
          </cell>
          <cell r="B12365" t="str">
            <v xml:space="preserve">VALVULA DE RETENCAO HORIZONTAL, DE BRONZE (PN-25), 1", 400 PSI, TAMPA DE PORCA DE UNIAO, EXTREMIDADES COM ROSCA                                                                                                                                                                                                                                                                                                                                                                                           </v>
          </cell>
          <cell r="C12365" t="str">
            <v xml:space="preserve">UN    </v>
          </cell>
          <cell r="D12365">
            <v>158.99</v>
          </cell>
        </row>
        <row r="12366">
          <cell r="A12366">
            <v>10405</v>
          </cell>
          <cell r="B12366" t="str">
            <v xml:space="preserve">VALVULA DE RETENCAO HORIZONTAL, DE BRONZE (PN-25), 2 1/2", 400 PSI, TAMPA DE PORCA DE UNIAO, EXTREMIDADES COM ROSCA                                                                                                                                                                                                                                                                                                                                                                                       </v>
          </cell>
          <cell r="C12366" t="str">
            <v xml:space="preserve">UN    </v>
          </cell>
          <cell r="D12366">
            <v>532.94000000000005</v>
          </cell>
        </row>
        <row r="12367">
          <cell r="A12367">
            <v>10408</v>
          </cell>
          <cell r="B12367" t="str">
            <v xml:space="preserve">VALVULA DE RETENCAO HORIZONTAL, DE BRONZE (PN-25), 2", 400 PSI, TAMPA DE PORCA DE UNIAO, EXTREMIDADES COM ROSCA                                                                                                                                                                                                                                                                                                                                                                                           </v>
          </cell>
          <cell r="C12367" t="str">
            <v xml:space="preserve">UN    </v>
          </cell>
          <cell r="D12367">
            <v>372.67</v>
          </cell>
        </row>
        <row r="12368">
          <cell r="A12368">
            <v>10412</v>
          </cell>
          <cell r="B12368" t="str">
            <v xml:space="preserve">VALVULA DE RETENCAO HORIZONTAL, DE BRONZE (PN-25), 3/4", 400 PSI, TAMPA DE PORCA DE UNIAO, EXTREMIDADES COM ROSCA                                                                                                                                                                                                                                                                                                                                                                                         </v>
          </cell>
          <cell r="C12368" t="str">
            <v xml:space="preserve">UN    </v>
          </cell>
          <cell r="D12368">
            <v>116.98</v>
          </cell>
        </row>
        <row r="12369">
          <cell r="A12369">
            <v>10406</v>
          </cell>
          <cell r="B12369" t="str">
            <v xml:space="preserve">VALVULA DE RETENCAO HORIZONTAL, DE BRONZE (PN-25), 3", 400 PSI, TAMPA DE PORCA DE UNIAO, EXTREMIDADES COM ROSCA                                                                                                                                                                                                                                                                                                                                                                                           </v>
          </cell>
          <cell r="C12369" t="str">
            <v xml:space="preserve">UN    </v>
          </cell>
          <cell r="D12369">
            <v>736.09</v>
          </cell>
        </row>
        <row r="12370">
          <cell r="A12370">
            <v>10407</v>
          </cell>
          <cell r="B12370" t="str">
            <v xml:space="preserve">VALVULA DE RETENCAO HORIZONTAL, DE BRONZE (PN-25), 4", 400 PSI, TAMPA DE PORCA DE UNIAO, EXTREMIDADES COM ROSCA                                                                                                                                                                                                                                                                                                                                                                                           </v>
          </cell>
          <cell r="C12370" t="str">
            <v xml:space="preserve">UN    </v>
          </cell>
          <cell r="D12370">
            <v>1141.69</v>
          </cell>
        </row>
        <row r="12371">
          <cell r="A12371">
            <v>10416</v>
          </cell>
          <cell r="B12371" t="str">
            <v xml:space="preserve">VALVULA DE RETENCAO VERTICAL, DE BRONZE (PN-16), 1 1/2", 200 PSI, EXTREMIDADES COM ROSCA                                                                                                                                                                                                                                                                                                                                                                                                                  </v>
          </cell>
          <cell r="C12371" t="str">
            <v xml:space="preserve">UN    </v>
          </cell>
          <cell r="D12371">
            <v>141.61000000000001</v>
          </cell>
        </row>
        <row r="12372">
          <cell r="A12372">
            <v>10419</v>
          </cell>
          <cell r="B12372" t="str">
            <v xml:space="preserve">VALVULA DE RETENCAO VERTICAL, DE BRONZE (PN-16), 1 1/4", 200 PSI, EXTREMIDADES COM ROSCA                                                                                                                                                                                                                                                                                                                                                                                                                  </v>
          </cell>
          <cell r="C12372" t="str">
            <v xml:space="preserve">UN    </v>
          </cell>
          <cell r="D12372">
            <v>122.92</v>
          </cell>
        </row>
        <row r="12373">
          <cell r="A12373">
            <v>21092</v>
          </cell>
          <cell r="B12373" t="str">
            <v xml:space="preserve">VALVULA DE RETENCAO VERTICAL, DE BRONZE (PN-16), 1/2", 200 PSI, EXTREMIDADES COM ROSCA                                                                                                                                                                                                                                                                                                                                                                                                                    </v>
          </cell>
          <cell r="C12373" t="str">
            <v xml:space="preserve">UN    </v>
          </cell>
          <cell r="D12373">
            <v>70.27</v>
          </cell>
        </row>
        <row r="12374">
          <cell r="A12374">
            <v>10418</v>
          </cell>
          <cell r="B12374" t="str">
            <v xml:space="preserve">VALVULA DE RETENCAO VERTICAL, DE BRONZE (PN-16), 1", 200 PSI, EXTREMIDADES COM ROSCA                                                                                                                                                                                                                                                                                                                                                                                                                      </v>
          </cell>
          <cell r="C12374" t="str">
            <v xml:space="preserve">UN    </v>
          </cell>
          <cell r="D12374">
            <v>81.93</v>
          </cell>
        </row>
        <row r="12375">
          <cell r="A12375">
            <v>12657</v>
          </cell>
          <cell r="B12375" t="str">
            <v xml:space="preserve">VALVULA DE RETENCAO VERTICAL, DE BRONZE (PN-16), 2 1/2", 200 PSI, EXTREMIDADES COM ROSCA                                                                                                                                                                                                                                                                                                                                                                                                                  </v>
          </cell>
          <cell r="C12375" t="str">
            <v xml:space="preserve">UN    </v>
          </cell>
          <cell r="D12375">
            <v>330.64</v>
          </cell>
        </row>
        <row r="12376">
          <cell r="A12376">
            <v>10417</v>
          </cell>
          <cell r="B12376" t="str">
            <v xml:space="preserve">VALVULA DE RETENCAO VERTICAL, DE BRONZE (PN-16), 2", 200 PSI, EXTREMIDADES COM ROSCA                                                                                                                                                                                                                                                                                                                                                                                                                      </v>
          </cell>
          <cell r="C12376" t="str">
            <v xml:space="preserve">UN    </v>
          </cell>
          <cell r="D12376">
            <v>206.34</v>
          </cell>
        </row>
        <row r="12377">
          <cell r="A12377">
            <v>10413</v>
          </cell>
          <cell r="B12377" t="str">
            <v xml:space="preserve">VALVULA DE RETENCAO VERTICAL, DE BRONZE (PN-16), 3/4", 200 PSI, EXTREMIDADES COM ROSCA                                                                                                                                                                                                                                                                                                                                                                                                                    </v>
          </cell>
          <cell r="C12377" t="str">
            <v xml:space="preserve">UN    </v>
          </cell>
          <cell r="D12377">
            <v>74.989999999999995</v>
          </cell>
        </row>
        <row r="12378">
          <cell r="A12378">
            <v>10414</v>
          </cell>
          <cell r="B12378" t="str">
            <v xml:space="preserve">VALVULA DE RETENCAO VERTICAL, DE BRONZE (PN-16), 3", 200 PSI, EXTREMIDADES COM ROSCA                                                                                                                                                                                                                                                                                                                                                                                                                      </v>
          </cell>
          <cell r="C12378" t="str">
            <v xml:space="preserve">UN    </v>
          </cell>
          <cell r="D12378">
            <v>451.51</v>
          </cell>
        </row>
        <row r="12379">
          <cell r="A12379">
            <v>10415</v>
          </cell>
          <cell r="B12379" t="str">
            <v xml:space="preserve">VALVULA DE RETENCAO VERTICAL, DE BRONZE (PN-16), 4", 200 PSI, EXTREMIDADES COM ROSCA                                                                                                                                                                                                                                                                                                                                                                                                                      </v>
          </cell>
          <cell r="C12379" t="str">
            <v xml:space="preserve">UN    </v>
          </cell>
          <cell r="D12379">
            <v>783.62</v>
          </cell>
        </row>
        <row r="12380">
          <cell r="A12380">
            <v>38643</v>
          </cell>
          <cell r="B12380" t="str">
            <v xml:space="preserve">VALVULA EM METAL CROMADO PARA LAVATORIO, 1" SEM LADRAO                                                                                                                                                                                                                                                                                                                                                                                                                                                    </v>
          </cell>
          <cell r="C12380" t="str">
            <v xml:space="preserve">UN    </v>
          </cell>
          <cell r="D12380">
            <v>40.93</v>
          </cell>
        </row>
        <row r="12381">
          <cell r="A12381">
            <v>6157</v>
          </cell>
          <cell r="B12381" t="str">
            <v xml:space="preserve">VALVULA EM METAL CROMADO PARA PIA AMERICANA 3.1/2 X 1.1/2"                                                                                                                                                                                                                                                                                                                                                                                                                                                </v>
          </cell>
          <cell r="C12381" t="str">
            <v xml:space="preserve">UN    </v>
          </cell>
          <cell r="D12381">
            <v>55.92</v>
          </cell>
        </row>
        <row r="12382">
          <cell r="A12382">
            <v>6158</v>
          </cell>
          <cell r="B12382" t="str">
            <v xml:space="preserve">VALVULA EM PLASTICO BRANCO PARA LAVATORIO 1 ", SEM UNHO, COM LADRAO                                                                                                                                                                                                                                                                                                                                                                                                                                       </v>
          </cell>
          <cell r="C12382" t="str">
            <v xml:space="preserve">UN    </v>
          </cell>
          <cell r="D12382">
            <v>9.16</v>
          </cell>
        </row>
        <row r="12383">
          <cell r="A12383">
            <v>6153</v>
          </cell>
          <cell r="B12383" t="str">
            <v xml:space="preserve">VALVULA EM PLASTICO BRANCO PARA TANQUE OU LAVATORIO 1 ", SEM UNHO E SEM LADRAO                                                                                                                                                                                                                                                                                                                                                                                                                            </v>
          </cell>
          <cell r="C12383" t="str">
            <v xml:space="preserve">UN    </v>
          </cell>
          <cell r="D12383">
            <v>6.31</v>
          </cell>
        </row>
        <row r="12384">
          <cell r="A12384">
            <v>6156</v>
          </cell>
          <cell r="B12384" t="str">
            <v xml:space="preserve">VALVULA EM PLASTICO BRANCO PARA TANQUE 1.1/4" X 1.1/2 ", SEM UNHO E SEM LADRAO                                                                                                                                                                                                                                                                                                                                                                                                                            </v>
          </cell>
          <cell r="C12384" t="str">
            <v xml:space="preserve">UN    </v>
          </cell>
          <cell r="D12384">
            <v>7.86</v>
          </cell>
        </row>
        <row r="12385">
          <cell r="A12385">
            <v>6154</v>
          </cell>
          <cell r="B12385" t="str">
            <v xml:space="preserve">VALVULA EM PLASTICO CROMADO PARA LAVATORIO 1 ", SEM UNHO, COM LADRAO                                                                                                                                                                                                                                                                                                                                                                                                                                      </v>
          </cell>
          <cell r="C12385" t="str">
            <v xml:space="preserve">UN    </v>
          </cell>
          <cell r="D12385">
            <v>11.21</v>
          </cell>
        </row>
        <row r="12386">
          <cell r="A12386">
            <v>6155</v>
          </cell>
          <cell r="B12386" t="str">
            <v xml:space="preserve">VALVULA EM PLASTICO CROMADO TIPO AMERICANA PARA PIA DE COZINHA 3.1/2" X 1.1/2 ", SEM ADAPTADOR                                                                                                                                                                                                                                                                                                                                                                                                            </v>
          </cell>
          <cell r="C12386" t="str">
            <v xml:space="preserve">UN    </v>
          </cell>
          <cell r="D12386">
            <v>25.81</v>
          </cell>
        </row>
        <row r="12387">
          <cell r="A12387">
            <v>43595</v>
          </cell>
          <cell r="B12387" t="str">
            <v xml:space="preserve">VARA FINA PARA CREMONA, EM FERRO ZINCADO BRANCO, COM DIAMETRO DE APROX 10 MM E COMPRIMENTO DE 1,20 M                                                                                                                                                                                                                                                                                                                                                                                                      </v>
          </cell>
          <cell r="C12387" t="str">
            <v xml:space="preserve">UN    </v>
          </cell>
          <cell r="D12387">
            <v>17.86</v>
          </cell>
        </row>
        <row r="12388">
          <cell r="A12388">
            <v>43596</v>
          </cell>
          <cell r="B12388" t="str">
            <v xml:space="preserve">VARA FINA PARA CREMONA, EM FERRO ZINCADO BRANCO, COM DIAMETRO DE APROX 10 MM E COMPRIMENTO DE 1,50 M                                                                                                                                                                                                                                                                                                                                                                                                      </v>
          </cell>
          <cell r="C12388" t="str">
            <v xml:space="preserve">UN    </v>
          </cell>
          <cell r="D12388">
            <v>20.64</v>
          </cell>
        </row>
        <row r="12389">
          <cell r="A12389">
            <v>38108</v>
          </cell>
          <cell r="B12389" t="str">
            <v xml:space="preserve">VARIADOR DE LUMINOSIDADE ROTATIVO (DIMMER) 127 V, 300 W (APENAS MODULO)                                                                                                                                                                                                                                                                                                                                                                                                                                   </v>
          </cell>
          <cell r="C12389" t="str">
            <v xml:space="preserve">UN    </v>
          </cell>
          <cell r="D12389">
            <v>45.26</v>
          </cell>
        </row>
        <row r="12390">
          <cell r="A12390">
            <v>38087</v>
          </cell>
          <cell r="B12390" t="str">
            <v xml:space="preserve">VARIADOR DE LUMINOSIDADE ROTATIVO (DIMMER) 127V, 300W, CONJUNTO MONTADO PARA EMBUTIR 4" X 2" (PLACA + SUPORTE + MODULO)                                                                                                                                                                                                                                                                                                                                                                                   </v>
          </cell>
          <cell r="C12390" t="str">
            <v xml:space="preserve">UN    </v>
          </cell>
          <cell r="D12390">
            <v>58.21</v>
          </cell>
        </row>
        <row r="12391">
          <cell r="A12391">
            <v>38109</v>
          </cell>
          <cell r="B12391" t="str">
            <v xml:space="preserve">VARIADOR DE LUMINOSIDADE ROTATIVO (DIMMER) 220 V, 600 W (APENAS MODULO)                                                                                                                                                                                                                                                                                                                                                                                                                                   </v>
          </cell>
          <cell r="C12391" t="str">
            <v xml:space="preserve">UN    </v>
          </cell>
          <cell r="D12391">
            <v>72.33</v>
          </cell>
        </row>
        <row r="12392">
          <cell r="A12392">
            <v>38088</v>
          </cell>
          <cell r="B12392" t="str">
            <v xml:space="preserve">VARIADOR DE LUMINOSIDADE ROTATIVO (DIMMER) 220V, 600W, CONJUNTO MONTADO PARA EMBUTIR 4" X 2" (PLACA + SUPORTE + MODULO)                                                                                                                                                                                                                                                                                                                                                                                   </v>
          </cell>
          <cell r="C12392" t="str">
            <v xml:space="preserve">UN    </v>
          </cell>
          <cell r="D12392">
            <v>76.05</v>
          </cell>
        </row>
        <row r="12393">
          <cell r="A12393">
            <v>38110</v>
          </cell>
          <cell r="B12393" t="str">
            <v xml:space="preserve">VARIADOR DE VELOCIDADE PARA VENTILADOR 127 V, 150 W (APENAS MODULO)                                                                                                                                                                                                                                                                                                                                                                                                                                       </v>
          </cell>
          <cell r="C12393" t="str">
            <v xml:space="preserve">UN    </v>
          </cell>
          <cell r="D12393">
            <v>27.82</v>
          </cell>
        </row>
        <row r="12394">
          <cell r="A12394">
            <v>38089</v>
          </cell>
          <cell r="B12394" t="str">
            <v xml:space="preserve">VARIADOR DE VELOCIDADE PARA VENTILADOR 127V, 150W + 2 INTERRUPTORES PARALELOS, PARA REVERSAO E LAMPADA, CONJUNTO MONTADO PARA EMBUTIR 4" X 2" (PLACA + SUPORTE + MODULOS)                                                                                                                                                                                                                                                                                                                                 </v>
          </cell>
          <cell r="C12394" t="str">
            <v xml:space="preserve">UN    </v>
          </cell>
          <cell r="D12394">
            <v>48.48</v>
          </cell>
        </row>
        <row r="12395">
          <cell r="A12395">
            <v>38111</v>
          </cell>
          <cell r="B12395" t="str">
            <v xml:space="preserve">VARIADOR DE VELOCIDADE PARA VENTILADOR 220 V, 250 W (APENAS MODULO)                                                                                                                                                                                                                                                                                                                                                                                                                                       </v>
          </cell>
          <cell r="C12395" t="str">
            <v xml:space="preserve">UN    </v>
          </cell>
          <cell r="D12395">
            <v>31.11</v>
          </cell>
        </row>
        <row r="12396">
          <cell r="A12396">
            <v>38090</v>
          </cell>
          <cell r="B12396" t="str">
            <v xml:space="preserve">VARIADOR DE VELOCIDADE PARA VENTILADOR 220V, 250W + 2 INTERRUPTORES PARALELOS, PARA REVERSAO E LAMPADA, CONJUNTO MONTADO PARA EMBUTIR 4" X 2" (PLACA + SUPORTE + MODULOS)                                                                                                                                                                                                                                                                                                                                 </v>
          </cell>
          <cell r="C12396" t="str">
            <v xml:space="preserve">UN    </v>
          </cell>
          <cell r="D12396">
            <v>50.11</v>
          </cell>
        </row>
        <row r="12397">
          <cell r="A12397">
            <v>13726</v>
          </cell>
          <cell r="B12397" t="str">
            <v xml:space="preserve">VASSOURA MECANICA REBOCAVEL COM ESCOVA CILINDRICA LARGURA UTIL DE VARRIMENTO = 2,44M                                                                                                                                                                                                                                                                                                                                                                                                                      </v>
          </cell>
          <cell r="C12397" t="str">
            <v xml:space="preserve">UN    </v>
          </cell>
          <cell r="D12397">
            <v>66249.990000000005</v>
          </cell>
        </row>
        <row r="12398">
          <cell r="A12398">
            <v>38400</v>
          </cell>
          <cell r="B12398" t="str">
            <v xml:space="preserve">VASSOURA 40 CM COM CABO                                                                                                                                                                                                                                                                                                                                                                                                                                                                                   </v>
          </cell>
          <cell r="C12398" t="str">
            <v xml:space="preserve">UN    </v>
          </cell>
          <cell r="D12398">
            <v>14.35</v>
          </cell>
        </row>
        <row r="12399">
          <cell r="A12399">
            <v>12627</v>
          </cell>
          <cell r="B12399" t="str">
            <v xml:space="preserve">VEDACAO DE CALHA, EM BORRACHA COR PRETA, MEDIDA ENTRE 119 E 170 MM, PARA DRENAGEM PLUVIAL PREDIAL                                                                                                                                                                                                                                                                                                                                                                                                         </v>
          </cell>
          <cell r="C12399" t="str">
            <v xml:space="preserve">UN    </v>
          </cell>
          <cell r="D12399">
            <v>1.29</v>
          </cell>
        </row>
        <row r="12400">
          <cell r="A12400">
            <v>39996</v>
          </cell>
          <cell r="B12400" t="str">
            <v xml:space="preserve">VERGALHAO ZINCADO ROSCA TOTAL, 1/4" (6,3 MM)                                                                                                                                                                                                                                                                                                                                                                                                                                                              </v>
          </cell>
          <cell r="C12400" t="str">
            <v xml:space="preserve">M     </v>
          </cell>
          <cell r="D12400">
            <v>2.66</v>
          </cell>
        </row>
        <row r="12401">
          <cell r="A12401">
            <v>10478</v>
          </cell>
          <cell r="B12401" t="str">
            <v xml:space="preserve">VERNIZ A BASE RESINA ALQUIDICA COM POLIURETANO PARA MADEIRA, COM FILTRO SOLAR, BRILHANTE, USO INTERNO E EXTERNO                                                                                                                                                                                                                                                                                                                                                                                           </v>
          </cell>
          <cell r="C12401" t="str">
            <v xml:space="preserve">L     </v>
          </cell>
          <cell r="D12401">
            <v>38.64</v>
          </cell>
        </row>
        <row r="12402">
          <cell r="A12402">
            <v>10481</v>
          </cell>
          <cell r="B12402" t="str">
            <v xml:space="preserve">VERNIZ MARITIMO PREMIUM PARA MADEIRA, COM FILTRO SOLAR, BRILHANTE, USO INTERNO E EXTERNO                                                                                                                                                                                                                                                                                                                                                                                                                  </v>
          </cell>
          <cell r="C12402" t="str">
            <v xml:space="preserve">L     </v>
          </cell>
          <cell r="D12402">
            <v>34.36</v>
          </cell>
        </row>
        <row r="12403">
          <cell r="A12403">
            <v>10475</v>
          </cell>
          <cell r="B12403" t="str">
            <v xml:space="preserve">VERNIZ TIPO COPAL PARA MADEIRA, BRILHANTE, USO INTERNO                                                                                                                                                                                                                                                                                                                                                                                                                                                    </v>
          </cell>
          <cell r="C12403" t="str">
            <v xml:space="preserve">L     </v>
          </cell>
          <cell r="D12403">
            <v>33.25</v>
          </cell>
        </row>
        <row r="12404">
          <cell r="A12404">
            <v>4030</v>
          </cell>
          <cell r="B12404" t="str">
            <v xml:space="preserve">VEU DE POLIESTER PARA IMPERMEABILIZACAO                                                                                                                                                                                                                                                                                                                                                                                                                                                                   </v>
          </cell>
          <cell r="C12404" t="str">
            <v xml:space="preserve">M2    </v>
          </cell>
          <cell r="D12404">
            <v>8.06</v>
          </cell>
        </row>
        <row r="12405">
          <cell r="A12405">
            <v>4031</v>
          </cell>
          <cell r="B12405" t="str">
            <v xml:space="preserve">VEU DE VIDRO/VEU DE SUPERFICIE 30 A 35 G/M2                                                                                                                                                                                                                                                                                                                                                                                                                                                               </v>
          </cell>
          <cell r="C12405" t="str">
            <v xml:space="preserve">M2    </v>
          </cell>
          <cell r="D12405">
            <v>37.909999999999997</v>
          </cell>
        </row>
        <row r="12406">
          <cell r="A12406">
            <v>39399</v>
          </cell>
          <cell r="B12406" t="str">
            <v xml:space="preserve">VIBRADOR DE IMERSAO, COM PONTEIRA DE *35* MM, MANGOTE DE 5 M, SEM MOTOR                                                                                                                                                                                                                                                                                                                                                                                                                                   </v>
          </cell>
          <cell r="C12406" t="str">
            <v xml:space="preserve">UN    </v>
          </cell>
          <cell r="D12406">
            <v>1336.16</v>
          </cell>
        </row>
        <row r="12407">
          <cell r="A12407">
            <v>39400</v>
          </cell>
          <cell r="B12407" t="str">
            <v xml:space="preserve">VIBRADOR DE IMERSAO, COM PONTEIRA DE *45* MM, MANGOTE DE 5 M, SEM MOTOR.                                                                                                                                                                                                                                                                                                                                                                                                                                  </v>
          </cell>
          <cell r="C12407" t="str">
            <v xml:space="preserve">UN    </v>
          </cell>
          <cell r="D12407">
            <v>1452.34</v>
          </cell>
        </row>
        <row r="12408">
          <cell r="A12408">
            <v>39401</v>
          </cell>
          <cell r="B12408" t="str">
            <v xml:space="preserve">VIBRADOR DE IMERSAO, COM PONTEIRA DE *60* MM, MANGOTE DE 5 M, SEM MOTOR.                                                                                                                                                                                                                                                                                                                                                                                                                                  </v>
          </cell>
          <cell r="C12408" t="str">
            <v xml:space="preserve">UN    </v>
          </cell>
          <cell r="D12408">
            <v>1629.18</v>
          </cell>
        </row>
        <row r="12409">
          <cell r="A12409">
            <v>11652</v>
          </cell>
          <cell r="B12409" t="str">
            <v xml:space="preserve">VIBRADOR DE IMERSAO, DIAMETRO DA PONTEIRA DE *35* MM, COM MOTOR 4 TEMPOS A GASOLINA DE 5,5 HP (5,5 CV)                                                                                                                                                                                                                                                                                                                                                                                                    </v>
          </cell>
          <cell r="C12409" t="str">
            <v xml:space="preserve">UN    </v>
          </cell>
          <cell r="D12409">
            <v>3505</v>
          </cell>
        </row>
        <row r="12410">
          <cell r="A12410">
            <v>13896</v>
          </cell>
          <cell r="B12410" t="str">
            <v xml:space="preserve">VIBRADOR DE IMERSAO, DIAMETRO DA PONTEIRA DE *45* MM, COM MOTOR ELETRICO TRIFASICO DE 2 HP (2 CV)                                                                                                                                                                                                                                                                                                                                                                                                         </v>
          </cell>
          <cell r="C12410" t="str">
            <v xml:space="preserve">UN    </v>
          </cell>
          <cell r="D12410">
            <v>3144.29</v>
          </cell>
        </row>
        <row r="12411">
          <cell r="A12411">
            <v>13475</v>
          </cell>
          <cell r="B12411" t="str">
            <v xml:space="preserve">VIBRADOR DE IMERSAO, DIAMETRO DA PONTEIRA DE *45* MM, COM MOTOR 4 TEMPOS A GASOLINA DE 5,5 HP (5,5 CV)                                                                                                                                                                                                                                                                                                                                                                                                    </v>
          </cell>
          <cell r="C12411" t="str">
            <v xml:space="preserve">UN    </v>
          </cell>
          <cell r="D12411">
            <v>3830.12</v>
          </cell>
        </row>
        <row r="12412">
          <cell r="A12412">
            <v>44491</v>
          </cell>
          <cell r="B12412" t="str">
            <v xml:space="preserve">VIBROACABADORA DE ASFALTO SOBRE ESTEIRAS, LARG. PAVIM. MAX. 8,00 M, POT. 100 KW/ 134 HP, CAP.  600 T/ H                                                                                                                                                                                                                                                                                                                                                                                                   </v>
          </cell>
          <cell r="C12412" t="str">
            <v xml:space="preserve">UN    </v>
          </cell>
          <cell r="D12412">
            <v>4380334.51</v>
          </cell>
        </row>
        <row r="12413">
          <cell r="A12413">
            <v>44470</v>
          </cell>
          <cell r="B12413" t="str">
            <v xml:space="preserve">VIBROACABADORA DE ASFALTO SOBRE ESTEIRAS, LARG. PAVIM. 2,13 M A 4,55 M, POT. 74 KW/ 100 HP, CAP. 400  T/ H                                                                                                                                                                                                                                                                                                                                                                                                </v>
          </cell>
          <cell r="C12413" t="str">
            <v xml:space="preserve">UN    </v>
          </cell>
          <cell r="D12413">
            <v>1844069.99</v>
          </cell>
        </row>
        <row r="12414">
          <cell r="A12414">
            <v>13476</v>
          </cell>
          <cell r="B12414" t="str">
            <v xml:space="preserve">VIBROACABADORA DE ASFALTO SOBRE ESTEIRAS, LARG. PAVIM. 2,60 M A 5,75 M, POT. 110 HP, CAP. 450 T/ H                                                                                                                                                                                                                                                                                                                                                                                                        </v>
          </cell>
          <cell r="C12414" t="str">
            <v xml:space="preserve">UN    </v>
          </cell>
          <cell r="D12414">
            <v>1857432.94</v>
          </cell>
        </row>
        <row r="12415">
          <cell r="A12415">
            <v>10488</v>
          </cell>
          <cell r="B12415" t="str">
            <v xml:space="preserve">VIBROACABADORA DE ASFALTO SOBRE ESTEIRAS, LARG. PAVIMENT. 1,90 A 5,3 M, POT. 78 KW/105 HP, CAP. 450 T/H                                                                                                                                                                                                                                                                                                                                                                                                   </v>
          </cell>
          <cell r="C12415" t="str">
            <v xml:space="preserve">UN    </v>
          </cell>
          <cell r="D12415">
            <v>2250300</v>
          </cell>
        </row>
        <row r="12416">
          <cell r="A12416">
            <v>13606</v>
          </cell>
          <cell r="B12416" t="str">
            <v xml:space="preserve">VIBROACABADORA DE ASFALTO SOBRE RODAS, LARGURA DE PAVIMENTACAO DE 1,70 A 4,20 M, POTENCIA 78 KW/105 HP, CAPACIDADE 300 T/H                                                                                                                                                                                                                                                                                                                                                                                </v>
          </cell>
          <cell r="C12416" t="str">
            <v xml:space="preserve">UN    </v>
          </cell>
          <cell r="D12416">
            <v>1993733.62</v>
          </cell>
        </row>
        <row r="12417">
          <cell r="A12417">
            <v>10489</v>
          </cell>
          <cell r="B12417" t="str">
            <v xml:space="preserve">VIDRACEIRO (HORISTA)                                                                                                                                                                                                                                                                                                                                                                                                                                                                                      </v>
          </cell>
          <cell r="C12417" t="str">
            <v xml:space="preserve">H     </v>
          </cell>
          <cell r="D12417">
            <v>20.23</v>
          </cell>
        </row>
        <row r="12418">
          <cell r="A12418">
            <v>41073</v>
          </cell>
          <cell r="B12418" t="str">
            <v xml:space="preserve">VIDRACEIRO (MENSALISTA)                                                                                                                                                                                                                                                                                                                                                                                                                                                                                   </v>
          </cell>
          <cell r="C12418" t="str">
            <v xml:space="preserve">MES   </v>
          </cell>
          <cell r="D12418">
            <v>3544.54</v>
          </cell>
        </row>
        <row r="12419">
          <cell r="A12419">
            <v>34391</v>
          </cell>
          <cell r="B12419" t="str">
            <v xml:space="preserve">VIDRO COMUM LAMINADO LISO INCOLOR DUPLO, ESPESSURA TOTAL 8 MM (CADA CAMADA DE 4 MM) - COLOCADO                                                                                                                                                                                                                                                                                                                                                                                                            </v>
          </cell>
          <cell r="C12419" t="str">
            <v xml:space="preserve">M2    </v>
          </cell>
          <cell r="D12419">
            <v>766</v>
          </cell>
        </row>
        <row r="12420">
          <cell r="A12420">
            <v>10496</v>
          </cell>
          <cell r="B12420" t="str">
            <v xml:space="preserve">VIDRO COMUM LAMINADO, LISO, INCOLOR, DUPLO, ESPESSURA TOTAL 6 MM (CADA CAMADA E= 3 MM) - COLOCADO                                                                                                                                                                                                                                                                                                                                                                                                         </v>
          </cell>
          <cell r="C12420" t="str">
            <v xml:space="preserve">M2    </v>
          </cell>
          <cell r="D12420">
            <v>666.66</v>
          </cell>
        </row>
        <row r="12421">
          <cell r="A12421">
            <v>10497</v>
          </cell>
          <cell r="B12421" t="str">
            <v xml:space="preserve">VIDRO COMUM LAMINADO, LISO, INCOLOR, TRIPLO, ESPESSURA TOTAL 12 MM (CADA CAMADA E= 4 MM) - COLOCADO                                                                                                                                                                                                                                                                                                                                                                                                       </v>
          </cell>
          <cell r="C12421" t="str">
            <v xml:space="preserve">M2    </v>
          </cell>
          <cell r="D12421">
            <v>1733.33</v>
          </cell>
        </row>
        <row r="12422">
          <cell r="A12422">
            <v>10504</v>
          </cell>
          <cell r="B12422" t="str">
            <v xml:space="preserve">VIDRO COMUM LAMINADO, LISO, INCOLOR, TRIPLO, ESPESSURA TOTAL 15 MM (CADA CAMADA E = 5 MM) - COLOCADO                                                                                                                                                                                                                                                                                                                                                                                                      </v>
          </cell>
          <cell r="C12422" t="str">
            <v xml:space="preserve">M2    </v>
          </cell>
          <cell r="D12422">
            <v>2026.66</v>
          </cell>
        </row>
        <row r="12423">
          <cell r="A12423">
            <v>34390</v>
          </cell>
          <cell r="B12423" t="str">
            <v xml:space="preserve">VIDRO CRISTAL COLORIDO, 10 MM, PINTADO NA COR BRANCA                                                                                                                                                                                                                                                                                                                                                                                                                                                      </v>
          </cell>
          <cell r="C12423" t="str">
            <v xml:space="preserve">M2    </v>
          </cell>
          <cell r="D12423">
            <v>597.33000000000004</v>
          </cell>
        </row>
        <row r="12424">
          <cell r="A12424">
            <v>34389</v>
          </cell>
          <cell r="B12424" t="str">
            <v xml:space="preserve">VIDRO CRISTAL COLORIDO, 4 MM, PINTADO NA COR BRANCA                                                                                                                                                                                                                                                                                                                                                                                                                                                       </v>
          </cell>
          <cell r="C12424" t="str">
            <v xml:space="preserve">M2    </v>
          </cell>
          <cell r="D12424">
            <v>186.66</v>
          </cell>
        </row>
        <row r="12425">
          <cell r="A12425">
            <v>34388</v>
          </cell>
          <cell r="B12425" t="str">
            <v xml:space="preserve">VIDRO CRISTAL COLORIDO, 6 MM, PINTADO NA COR BRANCA                                                                                                                                                                                                                                                                                                                                                                                                                                                       </v>
          </cell>
          <cell r="C12425" t="str">
            <v xml:space="preserve">M2    </v>
          </cell>
          <cell r="D12425">
            <v>265.3</v>
          </cell>
        </row>
        <row r="12426">
          <cell r="A12426">
            <v>34387</v>
          </cell>
          <cell r="B12426" t="str">
            <v xml:space="preserve">VIDRO CRISTAL COLORIDO, 8 MM, PINTADO NA COR BRANCA                                                                                                                                                                                                                                                                                                                                                                                                                                                       </v>
          </cell>
          <cell r="C12426" t="str">
            <v xml:space="preserve">M2    </v>
          </cell>
          <cell r="D12426">
            <v>430.66</v>
          </cell>
        </row>
        <row r="12427">
          <cell r="A12427">
            <v>11188</v>
          </cell>
          <cell r="B12427" t="str">
            <v xml:space="preserve">VIDRO LISO FUME E = 4MM - SEM COLOCACAO                                                                                                                                                                                                                                                                                                                                                                                                                                                                   </v>
          </cell>
          <cell r="C12427" t="str">
            <v xml:space="preserve">M2    </v>
          </cell>
          <cell r="D12427">
            <v>213.33</v>
          </cell>
        </row>
        <row r="12428">
          <cell r="A12428">
            <v>11189</v>
          </cell>
          <cell r="B12428" t="str">
            <v xml:space="preserve">VIDRO LISO FUME E = 6MM - SEM COLOCACAO                                                                                                                                                                                                                                                                                                                                                                                                                                                                   </v>
          </cell>
          <cell r="C12428" t="str">
            <v xml:space="preserve">M2    </v>
          </cell>
          <cell r="D12428">
            <v>320</v>
          </cell>
        </row>
        <row r="12429">
          <cell r="A12429">
            <v>21107</v>
          </cell>
          <cell r="B12429" t="str">
            <v xml:space="preserve">VIDRO LISO FUME, E = 5 MM - SEM COLOCACAO                                                                                                                                                                                                                                                                                                                                                                                                                                                                 </v>
          </cell>
          <cell r="C12429" t="str">
            <v xml:space="preserve">M2    </v>
          </cell>
          <cell r="D12429">
            <v>230.29</v>
          </cell>
        </row>
        <row r="12430">
          <cell r="A12430">
            <v>34386</v>
          </cell>
          <cell r="B12430" t="str">
            <v xml:space="preserve">VIDRO LISO INCOLOR 10 MM - SEM COLOCACAO                                                                                                                                                                                                                                                                                                                                                                                                                                                                  </v>
          </cell>
          <cell r="C12430" t="str">
            <v xml:space="preserve">M2    </v>
          </cell>
          <cell r="D12430">
            <v>400</v>
          </cell>
        </row>
        <row r="12431">
          <cell r="A12431">
            <v>10490</v>
          </cell>
          <cell r="B12431" t="str">
            <v xml:space="preserve">VIDRO LISO INCOLOR 2 A 3 MM - SEM COLOCACAO                                                                                                                                                                                                                                                                                                                                                                                                                                                               </v>
          </cell>
          <cell r="C12431" t="str">
            <v xml:space="preserve">M2    </v>
          </cell>
          <cell r="D12431">
            <v>140</v>
          </cell>
        </row>
        <row r="12432">
          <cell r="A12432">
            <v>10492</v>
          </cell>
          <cell r="B12432" t="str">
            <v xml:space="preserve">VIDRO LISO INCOLOR 4MM - SEM COLOCACAO                                                                                                                                                                                                                                                                                                                                                                                                                                                                    </v>
          </cell>
          <cell r="C12432" t="str">
            <v xml:space="preserve">M2    </v>
          </cell>
          <cell r="D12432">
            <v>160</v>
          </cell>
        </row>
        <row r="12433">
          <cell r="A12433">
            <v>10493</v>
          </cell>
          <cell r="B12433" t="str">
            <v xml:space="preserve">VIDRO LISO INCOLOR 5MM - SEM COLOCACAO                                                                                                                                                                                                                                                                                                                                                                                                                                                                    </v>
          </cell>
          <cell r="C12433" t="str">
            <v xml:space="preserve">M2    </v>
          </cell>
          <cell r="D12433">
            <v>186.66</v>
          </cell>
        </row>
        <row r="12434">
          <cell r="A12434">
            <v>10491</v>
          </cell>
          <cell r="B12434" t="str">
            <v xml:space="preserve">VIDRO LISO INCOLOR 6 MM - SEM COLOCACAO                                                                                                                                                                                                                                                                                                                                                                                                                                                                   </v>
          </cell>
          <cell r="C12434" t="str">
            <v xml:space="preserve">M2    </v>
          </cell>
          <cell r="D12434">
            <v>226.66</v>
          </cell>
        </row>
        <row r="12435">
          <cell r="A12435">
            <v>34385</v>
          </cell>
          <cell r="B12435" t="str">
            <v xml:space="preserve">VIDRO LISO INCOLOR 8MM  -  SEM COLOCACAO                                                                                                                                                                                                                                                                                                                                                                                                                                                                  </v>
          </cell>
          <cell r="C12435" t="str">
            <v xml:space="preserve">M2    </v>
          </cell>
          <cell r="D12435">
            <v>330.66</v>
          </cell>
        </row>
        <row r="12436">
          <cell r="A12436">
            <v>10499</v>
          </cell>
          <cell r="B12436" t="str">
            <v xml:space="preserve">VIDRO MARTELADO OU CANELADO, 4 MM - SEM COLOCACAO                                                                                                                                                                                                                                                                                                                                                                                                                                                         </v>
          </cell>
          <cell r="C12436" t="str">
            <v xml:space="preserve">M2    </v>
          </cell>
          <cell r="D12436">
            <v>133.33000000000001</v>
          </cell>
        </row>
        <row r="12437">
          <cell r="A12437">
            <v>34384</v>
          </cell>
          <cell r="B12437" t="str">
            <v xml:space="preserve">VIDRO PLANO ARAMADO E = 6 MM - SEM COLOCACAO                                                                                                                                                                                                                                                                                                                                                                                                                                                              </v>
          </cell>
          <cell r="C12437" t="str">
            <v xml:space="preserve">M2    </v>
          </cell>
          <cell r="D12437">
            <v>400</v>
          </cell>
        </row>
        <row r="12438">
          <cell r="A12438">
            <v>11185</v>
          </cell>
          <cell r="B12438" t="str">
            <v xml:space="preserve">VIDRO PLANO ARAMADO E = 7MM - SEM COLOCACAO                                                                                                                                                                                                                                                                                                                                                                                                                                                               </v>
          </cell>
          <cell r="C12438" t="str">
            <v xml:space="preserve">M2    </v>
          </cell>
          <cell r="D12438">
            <v>413.33</v>
          </cell>
        </row>
        <row r="12439">
          <cell r="A12439">
            <v>10507</v>
          </cell>
          <cell r="B12439" t="str">
            <v xml:space="preserve">VIDRO TEMPERADO INCOLOR E = 10 MM, SEM COLOCACAO                                                                                                                                                                                                                                                                                                                                                                                                                                                          </v>
          </cell>
          <cell r="C12439" t="str">
            <v xml:space="preserve">M2    </v>
          </cell>
          <cell r="D12439">
            <v>462.27</v>
          </cell>
        </row>
        <row r="12440">
          <cell r="A12440">
            <v>10505</v>
          </cell>
          <cell r="B12440" t="str">
            <v xml:space="preserve">VIDRO TEMPERADO INCOLOR E = 6 MM, SEM COLOCACAO                                                                                                                                                                                                                                                                                                                                                                                                                                                           </v>
          </cell>
          <cell r="C12440" t="str">
            <v xml:space="preserve">M2    </v>
          </cell>
          <cell r="D12440">
            <v>272.77</v>
          </cell>
        </row>
        <row r="12441">
          <cell r="A12441">
            <v>10506</v>
          </cell>
          <cell r="B12441" t="str">
            <v xml:space="preserve">VIDRO TEMPERADO INCOLOR E = 8 MM, SEM COLOCACAO                                                                                                                                                                                                                                                                                                                                                                                                                                                           </v>
          </cell>
          <cell r="C12441" t="str">
            <v xml:space="preserve">M2    </v>
          </cell>
          <cell r="D12441">
            <v>356.08</v>
          </cell>
        </row>
        <row r="12442">
          <cell r="A12442">
            <v>5031</v>
          </cell>
          <cell r="B12442" t="str">
            <v xml:space="preserve">VIDRO TEMPERADO INCOLOR PARA PORTA DE ABRIR, E = 10 MM (SEM FERRAGENS E SEM COLOCACAO)                                                                                                                                                                                                                                                                                                                                                                                                                    </v>
          </cell>
          <cell r="C12442" t="str">
            <v xml:space="preserve">M2    </v>
          </cell>
          <cell r="D12442">
            <v>500</v>
          </cell>
        </row>
        <row r="12443">
          <cell r="A12443">
            <v>10502</v>
          </cell>
          <cell r="B12443" t="str">
            <v xml:space="preserve">VIDRO TEMPERADO VERDE E = 10 MM, SEM COLOCACAO                                                                                                                                                                                                                                                                                                                                                                                                                                                            </v>
          </cell>
          <cell r="C12443" t="str">
            <v xml:space="preserve">M2    </v>
          </cell>
          <cell r="D12443">
            <v>582.62</v>
          </cell>
        </row>
        <row r="12444">
          <cell r="A12444">
            <v>10501</v>
          </cell>
          <cell r="B12444" t="str">
            <v xml:space="preserve">VIDRO TEMPERADO VERDE E = 6 MM, SEM COLOCACAO                                                                                                                                                                                                                                                                                                                                                                                                                                                             </v>
          </cell>
          <cell r="C12444" t="str">
            <v xml:space="preserve">M2    </v>
          </cell>
          <cell r="D12444">
            <v>329.16</v>
          </cell>
        </row>
        <row r="12445">
          <cell r="A12445">
            <v>10503</v>
          </cell>
          <cell r="B12445" t="str">
            <v xml:space="preserve">VIDRO TEMPERADO VERDE E = 8 MM, SEM COLOCACAO                                                                                                                                                                                                                                                                                                                                                                                                                                                             </v>
          </cell>
          <cell r="C12445" t="str">
            <v xml:space="preserve">M2    </v>
          </cell>
          <cell r="D12445">
            <v>444.7</v>
          </cell>
        </row>
        <row r="12446">
          <cell r="A12446">
            <v>4500</v>
          </cell>
          <cell r="B12446" t="str">
            <v xml:space="preserve">VIGA *7,5 X 10* CM EM PINUS, MISTA OU EQUIVALENTE DA REGIAO - BRUTA                                                                                                                                                                                                                                                                                                                                                                                                                                       </v>
          </cell>
          <cell r="C12446" t="str">
            <v xml:space="preserve">M     </v>
          </cell>
          <cell r="D12446">
            <v>14.53</v>
          </cell>
        </row>
        <row r="12447">
          <cell r="A12447">
            <v>4448</v>
          </cell>
          <cell r="B12447" t="str">
            <v xml:space="preserve">VIGA *7,5 X 15 CM EM PINUS, MISTA OU EQUIVALENTE DA REGIAO - BRUTA                                                                                                                                                                                                                                                                                                                                                                                                                                        </v>
          </cell>
          <cell r="C12447" t="str">
            <v xml:space="preserve">M     </v>
          </cell>
          <cell r="D12447">
            <v>19.96</v>
          </cell>
        </row>
        <row r="12448">
          <cell r="A12448">
            <v>20213</v>
          </cell>
          <cell r="B12448" t="str">
            <v xml:space="preserve">VIGA APARELHADA *6 X 12* CM, EM MACARANDUBA/MASSARANDUBA, ANGELIM OU EQUIVALENTE DA REGIAO                                                                                                                                                                                                                                                                                                                                                                                                                </v>
          </cell>
          <cell r="C12448" t="str">
            <v xml:space="preserve">M     </v>
          </cell>
          <cell r="D12448">
            <v>28.99</v>
          </cell>
        </row>
        <row r="12449">
          <cell r="A12449">
            <v>20211</v>
          </cell>
          <cell r="B12449" t="str">
            <v xml:space="preserve">VIGA APARELHADA *6 X 16* CM, EM MACARANDUBA/MASSARANDUBA, ANGELIM OU EQUIVALENTE DA REGIAO                                                                                                                                                                                                                                                                                                                                                                                                                </v>
          </cell>
          <cell r="C12449" t="str">
            <v xml:space="preserve">M     </v>
          </cell>
          <cell r="D12449">
            <v>38.380000000000003</v>
          </cell>
        </row>
        <row r="12450">
          <cell r="A12450">
            <v>40270</v>
          </cell>
          <cell r="B12450" t="str">
            <v xml:space="preserve">VIGA DE ESCORAMENTO H20, DE MADEIRA, PESO DE 5,00 A 5,20 KG/M, COM EXTREMIDADES PLASTICAS                                                                                                                                                                                                                                                                                                                                                                                                                 </v>
          </cell>
          <cell r="C12450" t="str">
            <v xml:space="preserve">M     </v>
          </cell>
          <cell r="D12450">
            <v>121.53</v>
          </cell>
        </row>
        <row r="12451">
          <cell r="A12451">
            <v>4425</v>
          </cell>
          <cell r="B12451" t="str">
            <v xml:space="preserve">VIGA NAO APARELHADA *6 X 12* CM, EM MACARANDUBA/MASSARANDUBA, ANGELIM OU EQUIVALENTE DA REGIAO - BRUTA                                                                                                                                                                                                                                                                                                                                                                                                    </v>
          </cell>
          <cell r="C12451" t="str">
            <v xml:space="preserve">M     </v>
          </cell>
          <cell r="D12451">
            <v>31.73</v>
          </cell>
        </row>
        <row r="12452">
          <cell r="A12452">
            <v>4472</v>
          </cell>
          <cell r="B12452" t="str">
            <v xml:space="preserve">VIGA NAO APARELHADA *6 X 16* CM, EM MACARANDUBA/MASSARANDUBA, ANGELIM OU EQUIVALENTE DA REGIAO - BRUTA                                                                                                                                                                                                                                                                                                                                                                                                    </v>
          </cell>
          <cell r="C12452" t="str">
            <v xml:space="preserve">M     </v>
          </cell>
          <cell r="D12452">
            <v>39.630000000000003</v>
          </cell>
        </row>
        <row r="12453">
          <cell r="A12453">
            <v>35272</v>
          </cell>
          <cell r="B12453" t="str">
            <v xml:space="preserve">VIGA NAO APARELHADA *6 X 20* CM, EM MACARANDUBA/MASSARANDUBA, ANGELIM OU EQUIVALENTE DA REGIAO - BRUTA                                                                                                                                                                                                                                                                                                                                                                                                    </v>
          </cell>
          <cell r="C12453" t="str">
            <v xml:space="preserve">M     </v>
          </cell>
          <cell r="D12453">
            <v>57.29</v>
          </cell>
        </row>
        <row r="12454">
          <cell r="A12454">
            <v>4481</v>
          </cell>
          <cell r="B12454" t="str">
            <v xml:space="preserve">VIGA NAO APARELHADA *8 X 16* CM EM MACARANDUBA/MASSARANDUBA, ANGELIM OU EQUIVALENTE DA REGIAO - BRUTA                                                                                                                                                                                                                                                                                                                                                                                                     </v>
          </cell>
          <cell r="C12454" t="str">
            <v xml:space="preserve">M     </v>
          </cell>
          <cell r="D12454">
            <v>61.32</v>
          </cell>
        </row>
        <row r="12455">
          <cell r="A12455">
            <v>34345</v>
          </cell>
          <cell r="B12455" t="str">
            <v xml:space="preserve">VIGIA DIURNO (HORISTA)                                                                                                                                                                                                                                                                                                                                                                                                                                                                                    </v>
          </cell>
          <cell r="C12455" t="str">
            <v xml:space="preserve">H     </v>
          </cell>
          <cell r="D12455">
            <v>22.65</v>
          </cell>
        </row>
        <row r="12456">
          <cell r="A12456">
            <v>41096</v>
          </cell>
          <cell r="B12456" t="str">
            <v xml:space="preserve">VIGIA DIURNO (MENSALISTA)                                                                                                                                                                                                                                                                                                                                                                                                                                                                                 </v>
          </cell>
          <cell r="C12456" t="str">
            <v xml:space="preserve">MES   </v>
          </cell>
          <cell r="D12456">
            <v>3964.73</v>
          </cell>
        </row>
      </sheetData>
      <sheetData sheetId="3">
        <row r="2">
          <cell r="A2">
            <v>1000000</v>
          </cell>
          <cell r="B2" t="str">
            <v>SERVICOS PRELIMINARES</v>
          </cell>
        </row>
        <row r="3">
          <cell r="A3">
            <v>1001000</v>
          </cell>
          <cell r="B3" t="str">
            <v>LIMPEZA DO TERRENO</v>
          </cell>
          <cell r="C3" t="str">
            <v>.</v>
          </cell>
          <cell r="D3" t="str">
            <v>.</v>
          </cell>
        </row>
        <row r="4">
          <cell r="A4">
            <v>1001001</v>
          </cell>
          <cell r="B4" t="str">
            <v>LIMPEZA MECANIZADA GERAL, INCLUSIVE REMOÇÃO DA COBERTURA VEGETAL - TRONCOS COM DIÂMETRO ATÉ 10CM - SEM TRANSPORTE</v>
          </cell>
          <cell r="C4" t="str">
            <v>M2</v>
          </cell>
          <cell r="D4">
            <v>1.76</v>
          </cell>
        </row>
        <row r="5">
          <cell r="A5">
            <v>1001002</v>
          </cell>
          <cell r="B5" t="str">
            <v>DESTOCAMENTO, INCLUSIVE REMOÇÃO DAS RAÍZES - DIÂMETROS DE 10,01 À 30CM</v>
          </cell>
          <cell r="C5" t="str">
            <v>UN</v>
          </cell>
          <cell r="D5">
            <v>57.35</v>
          </cell>
        </row>
        <row r="6">
          <cell r="A6">
            <v>1001003</v>
          </cell>
          <cell r="B6" t="str">
            <v>DESTOCAMENTO, INCLUSIVE REMOÇÃO DAS RAÍZES - DIÂMETRO 30,01 À 50 CM</v>
          </cell>
          <cell r="C6" t="str">
            <v>UN</v>
          </cell>
          <cell r="D6">
            <v>159.41999999999999</v>
          </cell>
        </row>
        <row r="7">
          <cell r="A7">
            <v>1001004</v>
          </cell>
          <cell r="B7" t="str">
            <v>DESTOCAMENTO, INCLUSIVE REMOÇÃO DAS RAÍZES - DIÂMETROS MAIORES QUE 50 CM</v>
          </cell>
          <cell r="C7" t="str">
            <v>UN</v>
          </cell>
          <cell r="D7">
            <v>189.93</v>
          </cell>
        </row>
        <row r="8">
          <cell r="A8">
            <v>1001005</v>
          </cell>
          <cell r="B8" t="str">
            <v>CARGA MECANIZADA E REMOÇÃO DE ENTULHO, INCLUSIVE TRANSPORTE ATÉ 1KM</v>
          </cell>
          <cell r="C8" t="str">
            <v>M3</v>
          </cell>
          <cell r="D8">
            <v>11.77</v>
          </cell>
        </row>
        <row r="9">
          <cell r="A9">
            <v>1001006</v>
          </cell>
          <cell r="B9" t="str">
            <v>CARGA MANUAL E REMOÇÃO DE ENTULHO, INCLUSIVE TRANSPORTE ATÉ 1 KM</v>
          </cell>
          <cell r="C9" t="str">
            <v>M3</v>
          </cell>
          <cell r="D9">
            <v>50.28</v>
          </cell>
        </row>
        <row r="10">
          <cell r="A10">
            <v>1001007</v>
          </cell>
          <cell r="B10" t="str">
            <v>REMOÇÃO DE ENTULHO COM CAÇAMBA METÁLICA, INCLUSIVE CARGA MANUAL E DESCARGA EM BOTA-FORA</v>
          </cell>
          <cell r="C10" t="str">
            <v>M3</v>
          </cell>
          <cell r="D10">
            <v>126.86</v>
          </cell>
        </row>
        <row r="11">
          <cell r="A11">
            <v>1001008</v>
          </cell>
          <cell r="B11" t="str">
            <v>LIMPEZA MANUAL GERAL INCLUSIVE REMOÇÃO DE COBERTURA VEGETAL - TRONCO ATÉ 10CM - SEM TRANSPORTE</v>
          </cell>
          <cell r="C11" t="str">
            <v>M2</v>
          </cell>
          <cell r="D11">
            <v>5.76</v>
          </cell>
        </row>
        <row r="12">
          <cell r="A12">
            <v>1001009</v>
          </cell>
          <cell r="B12" t="str">
            <v>DESTOCAMENTO MANUAL, INCLUSIVE REMOÇÃO DE RAÍZES - DIÂMETRO 10,01 À 30 CM</v>
          </cell>
          <cell r="C12" t="str">
            <v>UN</v>
          </cell>
          <cell r="D12">
            <v>69.150000000000006</v>
          </cell>
        </row>
        <row r="13">
          <cell r="A13">
            <v>1001010</v>
          </cell>
          <cell r="B13" t="str">
            <v>TRANSPORTE DE ENTULHO POR CAMINHÃO BASCULANTE, A PARTIR DE 1KM</v>
          </cell>
          <cell r="C13" t="str">
            <v>M3XKM</v>
          </cell>
          <cell r="D13">
            <v>1.64</v>
          </cell>
        </row>
        <row r="14">
          <cell r="A14">
            <v>1001020</v>
          </cell>
          <cell r="B14" t="str">
            <v>CORTE, RECORTE E REMOÇÃO DE ÁRVORES INCLUSIVE RAIZES DIÂM. &gt; 5 E &lt; 15CM</v>
          </cell>
          <cell r="C14" t="str">
            <v>UN</v>
          </cell>
          <cell r="D14">
            <v>207.83</v>
          </cell>
        </row>
        <row r="15">
          <cell r="A15">
            <v>1001021</v>
          </cell>
          <cell r="B15" t="str">
            <v>CORTE, RECORTE E REMOÇÃO DE ÁRVORES INCLUSIVE RAIZES DIÂM. &gt; 15 E &lt; 30CM</v>
          </cell>
          <cell r="C15" t="str">
            <v>UN</v>
          </cell>
          <cell r="D15">
            <v>545.71</v>
          </cell>
        </row>
        <row r="16">
          <cell r="A16">
            <v>1001022</v>
          </cell>
          <cell r="B16" t="str">
            <v>CORTE, RECORTE E REMOÇÃO DE ÁRVORES INCLUSIVE RAIZES DIÂM. &gt; 30 E &lt; 60CM</v>
          </cell>
          <cell r="C16" t="str">
            <v>UN</v>
          </cell>
          <cell r="D16">
            <v>682.14</v>
          </cell>
        </row>
        <row r="17">
          <cell r="A17">
            <v>1001023</v>
          </cell>
          <cell r="B17" t="str">
            <v>CORTE, RECORTE E REMOÇÃO DE ÁRVORES INCLUSIVE RAIZES DIÂM. &gt; 60 E &lt; 90CM</v>
          </cell>
          <cell r="C17" t="str">
            <v>UN</v>
          </cell>
          <cell r="D17">
            <v>818.56</v>
          </cell>
        </row>
        <row r="18">
          <cell r="A18">
            <v>1001024</v>
          </cell>
          <cell r="B18" t="str">
            <v>CORTE, RECORTE E REMOÇÃO DE ÁRVORES INCLUSIVE RAIZES DIÂM. &gt; 90CM</v>
          </cell>
          <cell r="C18" t="str">
            <v>UN</v>
          </cell>
          <cell r="D18">
            <v>954.99</v>
          </cell>
        </row>
        <row r="19">
          <cell r="A19">
            <v>1002000</v>
          </cell>
          <cell r="B19" t="str">
            <v>MOVIMENTO DE TERRA MANUAL</v>
          </cell>
          <cell r="C19" t="str">
            <v>.</v>
          </cell>
          <cell r="D19" t="str">
            <v>.</v>
          </cell>
        </row>
        <row r="20">
          <cell r="A20">
            <v>1002001</v>
          </cell>
          <cell r="B20" t="str">
            <v>CORTE</v>
          </cell>
          <cell r="C20" t="str">
            <v>M3</v>
          </cell>
          <cell r="D20">
            <v>46.1</v>
          </cell>
        </row>
        <row r="21">
          <cell r="A21">
            <v>1002002</v>
          </cell>
          <cell r="B21" t="str">
            <v>CORTE E ESPALHAMENTO DENTRO DA OBRA</v>
          </cell>
          <cell r="C21" t="str">
            <v>M3</v>
          </cell>
          <cell r="D21">
            <v>57.63</v>
          </cell>
        </row>
        <row r="22">
          <cell r="A22">
            <v>1002005</v>
          </cell>
          <cell r="B22" t="str">
            <v>ATERRO, INCLUSIVE COMPACTAÇÃO MANUAL</v>
          </cell>
          <cell r="C22" t="str">
            <v>M3</v>
          </cell>
          <cell r="D22">
            <v>41.03</v>
          </cell>
        </row>
        <row r="23">
          <cell r="A23">
            <v>1002010</v>
          </cell>
          <cell r="B23" t="str">
            <v>CARGA MECANIZADA E REMOÇÃO DE TERRA, INCLUSIVE TRANSPORTE ATÉ 1KM</v>
          </cell>
          <cell r="C23" t="str">
            <v>M3</v>
          </cell>
          <cell r="D23">
            <v>16.920000000000002</v>
          </cell>
        </row>
        <row r="24">
          <cell r="A24">
            <v>1002011</v>
          </cell>
          <cell r="B24" t="str">
            <v>CARGA MANUAL E REMOÇÃO DE TERRA, INCLUSIVE TRANSPORTE ATÉ 1 KM</v>
          </cell>
          <cell r="C24" t="str">
            <v>M3</v>
          </cell>
          <cell r="D24">
            <v>39.229999999999997</v>
          </cell>
        </row>
        <row r="25">
          <cell r="A25">
            <v>1003000</v>
          </cell>
          <cell r="B25" t="str">
            <v>MOVIMENTO DE TERRA MECANIZADO</v>
          </cell>
          <cell r="C25" t="str">
            <v>.</v>
          </cell>
          <cell r="D25" t="str">
            <v>.</v>
          </cell>
        </row>
        <row r="26">
          <cell r="A26">
            <v>1003001</v>
          </cell>
          <cell r="B26" t="str">
            <v>CORTE E ESPALHAMENTO DENTRO DA OBRA</v>
          </cell>
          <cell r="C26" t="str">
            <v>M3</v>
          </cell>
          <cell r="D26">
            <v>16.89</v>
          </cell>
        </row>
        <row r="27">
          <cell r="A27">
            <v>1003002</v>
          </cell>
          <cell r="B27" t="str">
            <v>CORTE E ATERRO COMPACTADO</v>
          </cell>
          <cell r="C27" t="str">
            <v>M3</v>
          </cell>
          <cell r="D27">
            <v>20.04</v>
          </cell>
        </row>
        <row r="28">
          <cell r="A28">
            <v>1003003</v>
          </cell>
          <cell r="B28" t="str">
            <v>CORTE E CARREGAMENTO PARA BOTA-FORA, INCLUSIVE TRANSPORTE ATÉ 1KM</v>
          </cell>
          <cell r="C28" t="str">
            <v>M3</v>
          </cell>
          <cell r="D28">
            <v>27.75</v>
          </cell>
        </row>
        <row r="29">
          <cell r="A29">
            <v>1003005</v>
          </cell>
          <cell r="B29" t="str">
            <v>FORNECIMENTO DE TERRA, INCLUSIVE CORTE, CARGA, DESCARGA E TRANSPORTE ATÉ 1KM</v>
          </cell>
          <cell r="C29" t="str">
            <v>M3</v>
          </cell>
          <cell r="D29">
            <v>31.79</v>
          </cell>
        </row>
        <row r="30">
          <cell r="A30">
            <v>1003006</v>
          </cell>
          <cell r="B30" t="str">
            <v>ATERRO, INCLUSIVE COMPACTAÇÃO</v>
          </cell>
          <cell r="C30" t="str">
            <v>M3</v>
          </cell>
          <cell r="D30">
            <v>7.65</v>
          </cell>
        </row>
        <row r="31">
          <cell r="A31">
            <v>1003010</v>
          </cell>
          <cell r="B31" t="str">
            <v>TRANSPORTE DE TERRA POR CAMINHÃO BASCULANTE, A PARTIR DE 1KM</v>
          </cell>
          <cell r="C31" t="str">
            <v>M3XKM</v>
          </cell>
          <cell r="D31">
            <v>2.97</v>
          </cell>
        </row>
        <row r="32">
          <cell r="A32">
            <v>1004000</v>
          </cell>
          <cell r="B32" t="str">
            <v>DRENAGEM DO TERRENO</v>
          </cell>
          <cell r="C32" t="str">
            <v>.</v>
          </cell>
          <cell r="D32" t="str">
            <v>.</v>
          </cell>
        </row>
        <row r="33">
          <cell r="A33">
            <v>1004001</v>
          </cell>
          <cell r="B33" t="str">
            <v>HD.23 - ESCAVAÇÃO MANUAL, PROFUNDIDADE IGUAL OU INFERIOR A 1,50M</v>
          </cell>
          <cell r="C33" t="str">
            <v>M3</v>
          </cell>
          <cell r="D33">
            <v>73.53</v>
          </cell>
        </row>
        <row r="34">
          <cell r="A34">
            <v>1004002</v>
          </cell>
          <cell r="B34" t="str">
            <v>HD.23 - ESCAVAÇÃO MANUAL,  PROFUNDIDADE SUPERIOR A 1,50M</v>
          </cell>
          <cell r="C34" t="str">
            <v>M3</v>
          </cell>
          <cell r="D34">
            <v>80.680000000000007</v>
          </cell>
        </row>
        <row r="35">
          <cell r="A35">
            <v>1004005</v>
          </cell>
          <cell r="B35" t="str">
            <v>ESCORAMENTO DE VALAS, CONTINUO</v>
          </cell>
          <cell r="C35" t="str">
            <v>M2</v>
          </cell>
          <cell r="D35">
            <v>120.65</v>
          </cell>
        </row>
        <row r="36">
          <cell r="A36">
            <v>1004006</v>
          </cell>
          <cell r="B36" t="str">
            <v>ESCORAMENTO DE VALAS, DESCONTINUO</v>
          </cell>
          <cell r="C36" t="str">
            <v>M2</v>
          </cell>
          <cell r="D36">
            <v>69.31</v>
          </cell>
        </row>
        <row r="37">
          <cell r="A37">
            <v>1004010</v>
          </cell>
          <cell r="B37" t="str">
            <v>APILOAMENTO DO FUNDO DE VALAS, PARA SIMPLES REGULARIZAÇÃO</v>
          </cell>
          <cell r="C37" t="str">
            <v>M2</v>
          </cell>
          <cell r="D37">
            <v>5.76</v>
          </cell>
        </row>
        <row r="38">
          <cell r="A38">
            <v>1004014</v>
          </cell>
          <cell r="B38" t="str">
            <v>HD.23 - LASTRO DE AGREGADO RECICLADO</v>
          </cell>
          <cell r="C38" t="str">
            <v>M3</v>
          </cell>
          <cell r="D38">
            <v>128.19999999999999</v>
          </cell>
        </row>
        <row r="39">
          <cell r="A39">
            <v>1004015</v>
          </cell>
          <cell r="B39" t="str">
            <v>HD.23 - LASTRO DE BRITA</v>
          </cell>
          <cell r="C39" t="str">
            <v>M3</v>
          </cell>
          <cell r="D39">
            <v>210.17</v>
          </cell>
        </row>
        <row r="40">
          <cell r="A40">
            <v>1004016</v>
          </cell>
          <cell r="B40" t="str">
            <v>HD.23 - LASTRO DE CONCRETO, 150KG CIM/M3</v>
          </cell>
          <cell r="C40" t="str">
            <v>M3</v>
          </cell>
          <cell r="D40">
            <v>505.26</v>
          </cell>
        </row>
        <row r="41">
          <cell r="A41">
            <v>1004017</v>
          </cell>
          <cell r="B41" t="str">
            <v>HD.23 - LASTRO DE CONCRETO COM AGREGADO RECICLADO, 150 KG CIM/M3</v>
          </cell>
          <cell r="C41" t="str">
            <v>M3</v>
          </cell>
          <cell r="D41">
            <v>439.27</v>
          </cell>
        </row>
        <row r="42">
          <cell r="A42">
            <v>1004020</v>
          </cell>
          <cell r="B42" t="str">
            <v>HD.23 - TUBO DE PEAD CORRUGADO E PERFURADOPARA DRENAGEM - DIÂMETRO 2,5" (EM ACORDO COM AS NORMAS DNIT 093/06, NBR 15073 E NBR 14692)</v>
          </cell>
          <cell r="C42" t="str">
            <v>M</v>
          </cell>
          <cell r="D42">
            <v>16.07</v>
          </cell>
        </row>
        <row r="43">
          <cell r="A43">
            <v>1004021</v>
          </cell>
          <cell r="B43" t="str">
            <v>HD.23 - TUBO DE PEAD CORRUGADO E PERFURADOPARA DRENAGEM - DIÂMETRO 3,0" (EM ACORDO COM AS NORMAS DNIT 093/06, NBR 15073 E NBR 14692)</v>
          </cell>
          <cell r="C43" t="str">
            <v>M</v>
          </cell>
          <cell r="D43">
            <v>16.89</v>
          </cell>
        </row>
        <row r="44">
          <cell r="A44">
            <v>1004022</v>
          </cell>
          <cell r="B44" t="str">
            <v>HD.23 - TUBO DE PEAD CORRUGADO E PERFURADOPARA DRENAGEM - DIÂMETRO 4,0" (EM ACORDO COM AS NORMAS DNIT 093/06, NBR 15073 E NBR 14692)</v>
          </cell>
          <cell r="C44" t="str">
            <v>M</v>
          </cell>
          <cell r="D44">
            <v>19.62</v>
          </cell>
        </row>
        <row r="45">
          <cell r="A45">
            <v>1004023</v>
          </cell>
          <cell r="B45" t="str">
            <v>HD.23 - TUBO DE PEAD CORRUGADO E PERFURADOPARA DRENAGEM - DIÂMETRO 6,0" (EM ACORDO COM AS NORMAS DNIT 093/06, NBR 15073 E NBR 14692)</v>
          </cell>
          <cell r="C45" t="str">
            <v>M</v>
          </cell>
          <cell r="D45">
            <v>33.15</v>
          </cell>
        </row>
        <row r="46">
          <cell r="A46">
            <v>1004026</v>
          </cell>
          <cell r="B46" t="str">
            <v>TUBO PVC PERFURADO PARA DRENAGEM - DIÂMETRO 4" (100MM)</v>
          </cell>
          <cell r="C46" t="str">
            <v>M</v>
          </cell>
          <cell r="D46">
            <v>72.61</v>
          </cell>
        </row>
        <row r="47">
          <cell r="A47">
            <v>1004027</v>
          </cell>
          <cell r="B47" t="str">
            <v>TUBO PVC PERFURADO PARA DRENAGEM - DIÂMETRO 6" (150MM)</v>
          </cell>
          <cell r="C47" t="str">
            <v>M</v>
          </cell>
          <cell r="D47">
            <v>89.75</v>
          </cell>
        </row>
        <row r="48">
          <cell r="A48">
            <v>1004030</v>
          </cell>
          <cell r="B48" t="str">
            <v>TUBO DE CONCRETO - DIÂMETRO DE 30CM</v>
          </cell>
          <cell r="C48" t="str">
            <v>M</v>
          </cell>
          <cell r="D48">
            <v>70.19</v>
          </cell>
        </row>
        <row r="49">
          <cell r="A49">
            <v>1004031</v>
          </cell>
          <cell r="B49" t="str">
            <v>TUBO DE CONCRETO - DIÂMETRO DE 40CM</v>
          </cell>
          <cell r="C49" t="str">
            <v>M</v>
          </cell>
          <cell r="D49">
            <v>100.69</v>
          </cell>
        </row>
        <row r="50">
          <cell r="A50">
            <v>1004032</v>
          </cell>
          <cell r="B50" t="str">
            <v>TUBO DE CONCRETO - DIÂMETRO DE 50CM</v>
          </cell>
          <cell r="C50" t="str">
            <v>M</v>
          </cell>
          <cell r="D50">
            <v>134.12</v>
          </cell>
        </row>
        <row r="51">
          <cell r="A51">
            <v>1004033</v>
          </cell>
          <cell r="B51" t="str">
            <v>TUBO DE CONCRETO - DIÂMETRO DE 60CM</v>
          </cell>
          <cell r="C51" t="str">
            <v>M</v>
          </cell>
          <cell r="D51">
            <v>175.43</v>
          </cell>
        </row>
        <row r="52">
          <cell r="A52">
            <v>1004035</v>
          </cell>
          <cell r="B52" t="str">
            <v>TUBO DE CONCRETO - DIÂMETRO DE 80CM</v>
          </cell>
          <cell r="C52" t="str">
            <v>M</v>
          </cell>
          <cell r="D52">
            <v>394.7</v>
          </cell>
        </row>
        <row r="53">
          <cell r="A53">
            <v>1004037</v>
          </cell>
          <cell r="B53" t="str">
            <v>TUBO DE CONCRETO - DIÂMETRO DE 100CM</v>
          </cell>
          <cell r="C53" t="str">
            <v>M</v>
          </cell>
          <cell r="D53">
            <v>551.91</v>
          </cell>
        </row>
        <row r="54">
          <cell r="A54">
            <v>1004039</v>
          </cell>
          <cell r="B54" t="str">
            <v>TUBO DE CONCRETO - DIÂMETRO DE 120CM</v>
          </cell>
          <cell r="C54" t="str">
            <v>M</v>
          </cell>
          <cell r="D54">
            <v>832.85</v>
          </cell>
        </row>
        <row r="55">
          <cell r="A55">
            <v>1004048</v>
          </cell>
          <cell r="B55" t="str">
            <v>CAIXA DE LIGAÇÃO OU INSPEÇÃO - ESCAVAÇÃO E APILOAMENTO</v>
          </cell>
          <cell r="C55" t="str">
            <v>M3</v>
          </cell>
          <cell r="D55">
            <v>62.24</v>
          </cell>
        </row>
        <row r="56">
          <cell r="A56">
            <v>1004049</v>
          </cell>
          <cell r="B56" t="str">
            <v>HA.01 - CAIXA DE LIGAÇÃO OU INSPEÇÃO - LASTRO DE CONCRETO (FUNDO)</v>
          </cell>
          <cell r="C56" t="str">
            <v>M3</v>
          </cell>
          <cell r="D56">
            <v>538.01</v>
          </cell>
        </row>
        <row r="57">
          <cell r="A57">
            <v>1004050</v>
          </cell>
          <cell r="B57" t="str">
            <v>HA.01 - CAIXA DE LIGAÇÃO OU INSPEÇÃO - ALVENARIA DE 1/2 TIJOLO, REVESTIDA</v>
          </cell>
          <cell r="C57" t="str">
            <v>M2</v>
          </cell>
          <cell r="D57">
            <v>269.56</v>
          </cell>
        </row>
        <row r="58">
          <cell r="A58">
            <v>1004051</v>
          </cell>
          <cell r="B58" t="str">
            <v>HA.01 - CAIXA DE LIGAÇÃO OU INSPEÇÃO - ALVENARIA DE 1 TIJOLO, REVESTIDA</v>
          </cell>
          <cell r="C58" t="str">
            <v>M2</v>
          </cell>
          <cell r="D58">
            <v>379.11</v>
          </cell>
        </row>
        <row r="59">
          <cell r="A59">
            <v>1004052</v>
          </cell>
          <cell r="B59" t="str">
            <v>HA.01 - CAIXA DE LIGAÇÃO OU INSPEÇÃO - TAMPA DE CONCRETO</v>
          </cell>
          <cell r="C59" t="str">
            <v>M2</v>
          </cell>
          <cell r="D59">
            <v>249.57</v>
          </cell>
        </row>
        <row r="60">
          <cell r="A60">
            <v>1004070</v>
          </cell>
          <cell r="B60" t="str">
            <v>HD.23 - ENVOLVIMENTO DE TUBOS COM BRITA</v>
          </cell>
          <cell r="C60" t="str">
            <v>M3</v>
          </cell>
          <cell r="D60">
            <v>221.69</v>
          </cell>
        </row>
        <row r="61">
          <cell r="A61">
            <v>1004071</v>
          </cell>
          <cell r="B61" t="str">
            <v>HD.23 - ENVOLVIMENTO DE TUBOS COM AREIA</v>
          </cell>
          <cell r="C61" t="str">
            <v>M3</v>
          </cell>
          <cell r="D61">
            <v>262.68</v>
          </cell>
        </row>
        <row r="62">
          <cell r="A62">
            <v>1004075</v>
          </cell>
          <cell r="B62" t="str">
            <v>HD.23 - MANTA GEOTÊXTIL</v>
          </cell>
          <cell r="C62" t="str">
            <v>M2</v>
          </cell>
          <cell r="D62">
            <v>9.83</v>
          </cell>
        </row>
        <row r="63">
          <cell r="A63">
            <v>1004076</v>
          </cell>
          <cell r="B63" t="str">
            <v>HD.23 - FORNECIMENTO E APLICAÇÃO DE GEOMEMBRANA DE PEAD - 1MM DE ESPESSURA</v>
          </cell>
          <cell r="C63" t="str">
            <v>M2</v>
          </cell>
          <cell r="D63">
            <v>33.700000000000003</v>
          </cell>
        </row>
        <row r="64">
          <cell r="A64">
            <v>1004077</v>
          </cell>
          <cell r="B64" t="str">
            <v>HD.23 - FORNECIMENTO E APLICAÇÃO DE MANTA FORMADA PELA ASSOCIAÇÃO DE UM TECIDO TÉCNICO DE POLIESTER COM UM FILME DE POLIETILENO DE BAIXA DENSIDADE EM ACORDO COM A NBR 12824</v>
          </cell>
          <cell r="C64" t="str">
            <v>M2</v>
          </cell>
          <cell r="D64">
            <v>22.83</v>
          </cell>
        </row>
        <row r="65">
          <cell r="A65">
            <v>1004078</v>
          </cell>
          <cell r="B65" t="str">
            <v>HD.23 - FORNECIMENTO E APLICAÇÃO DE GEOCOMPOSTO FORMADO POR NÚCLEO TRIDIMENSIONAL, FLEXÍVEL DE FILAMENTO DE POLIPROPILENO, ASSOCIADO ÀS SUAS DUAS SUPERFÍCIES GEOTEXTEIS NÃO TECIDOS</v>
          </cell>
          <cell r="C65" t="str">
            <v>M2</v>
          </cell>
          <cell r="D65">
            <v>33.86</v>
          </cell>
        </row>
        <row r="66">
          <cell r="A66">
            <v>1004080</v>
          </cell>
          <cell r="B66" t="str">
            <v>HD.23 - REATERRO DE VALAS, INCLUSIVE COMPACTAÇÃO</v>
          </cell>
          <cell r="C66" t="str">
            <v>M3</v>
          </cell>
          <cell r="D66">
            <v>16.23</v>
          </cell>
        </row>
        <row r="67">
          <cell r="A67">
            <v>1005000</v>
          </cell>
          <cell r="B67" t="str">
            <v>TAPUMES</v>
          </cell>
          <cell r="C67" t="str">
            <v>.</v>
          </cell>
          <cell r="D67" t="str">
            <v>.</v>
          </cell>
        </row>
        <row r="68">
          <cell r="A68">
            <v>1005001</v>
          </cell>
          <cell r="B68" t="str">
            <v>TAPUME CHAPA COMPENSADA 6MM</v>
          </cell>
          <cell r="C68" t="str">
            <v>M2</v>
          </cell>
          <cell r="D68">
            <v>82.33</v>
          </cell>
        </row>
        <row r="69">
          <cell r="A69">
            <v>1005002</v>
          </cell>
          <cell r="B69" t="str">
            <v>TAPUME CHAPA COMPENSADA RESINADA 10MM</v>
          </cell>
          <cell r="C69" t="str">
            <v>M2</v>
          </cell>
          <cell r="D69">
            <v>92.23</v>
          </cell>
        </row>
        <row r="70">
          <cell r="A70">
            <v>1005005</v>
          </cell>
          <cell r="B70" t="str">
            <v>TAPUME METÁLICO COM TELHA METÁLICA, SEM PINTURA, TRAPEZOIDAL 40 ESP=0,43MM, COLUNAS, BASES E PARAFUSOS</v>
          </cell>
          <cell r="C70" t="str">
            <v>M2</v>
          </cell>
          <cell r="D70">
            <v>158.44</v>
          </cell>
        </row>
        <row r="71">
          <cell r="A71">
            <v>1005006</v>
          </cell>
          <cell r="B71" t="str">
            <v>PORTÃO METÁLICO DE OBRA - 5M, PIVOTANTE, 2 FOLHAS, PARA TAPUME</v>
          </cell>
          <cell r="C71" t="str">
            <v>M2</v>
          </cell>
          <cell r="D71">
            <v>273.39</v>
          </cell>
        </row>
        <row r="72">
          <cell r="A72">
            <v>1005007</v>
          </cell>
          <cell r="B72" t="str">
            <v>PORTÃO DE PEDESTRES - 1,15M, PARA TAPUME</v>
          </cell>
          <cell r="C72" t="str">
            <v>M2</v>
          </cell>
          <cell r="D72">
            <v>253.85</v>
          </cell>
        </row>
        <row r="73">
          <cell r="A73">
            <v>1005040</v>
          </cell>
          <cell r="B73" t="str">
            <v>TELA PARA PROTEÇÃO DE OBRAS, MALHA 2 MM</v>
          </cell>
          <cell r="C73" t="str">
            <v>M2</v>
          </cell>
          <cell r="D73">
            <v>29.59</v>
          </cell>
        </row>
        <row r="74">
          <cell r="A74">
            <v>2000000</v>
          </cell>
          <cell r="B74" t="str">
            <v>FUNDACOES</v>
          </cell>
        </row>
        <row r="75">
          <cell r="A75">
            <v>2001000</v>
          </cell>
          <cell r="B75" t="str">
            <v>FUNDAÇÃO PROFUNDA</v>
          </cell>
          <cell r="C75" t="str">
            <v>.</v>
          </cell>
          <cell r="D75" t="str">
            <v>.</v>
          </cell>
        </row>
        <row r="76">
          <cell r="A76">
            <v>2001001</v>
          </cell>
          <cell r="B76" t="str">
            <v>BROCA DE CONCRETO - DIÂMETRO DE 20CM</v>
          </cell>
          <cell r="C76" t="str">
            <v>M</v>
          </cell>
          <cell r="D76">
            <v>58.45</v>
          </cell>
        </row>
        <row r="77">
          <cell r="A77">
            <v>2001002</v>
          </cell>
          <cell r="B77" t="str">
            <v>BROCA DE CONCRETO - DIÂMETRO DE 25CM</v>
          </cell>
          <cell r="C77" t="str">
            <v>M</v>
          </cell>
          <cell r="D77">
            <v>88.64</v>
          </cell>
        </row>
        <row r="78">
          <cell r="A78">
            <v>2001003</v>
          </cell>
          <cell r="B78" t="str">
            <v>BROCA DE CONCRETO - DIÂMETRO DE 30CM</v>
          </cell>
          <cell r="C78" t="str">
            <v>M</v>
          </cell>
          <cell r="D78">
            <v>131.66999999999999</v>
          </cell>
        </row>
        <row r="79">
          <cell r="A79">
            <v>2001005</v>
          </cell>
          <cell r="B79" t="str">
            <v>ESTACA DE CONCRETO MOLDADA NO LOCAL, TIPO "STRAUSS" - ATÉ 20T</v>
          </cell>
          <cell r="C79" t="str">
            <v>M</v>
          </cell>
          <cell r="D79">
            <v>66.2</v>
          </cell>
        </row>
        <row r="80">
          <cell r="A80">
            <v>2001006</v>
          </cell>
          <cell r="B80" t="str">
            <v>ESTACA DE CONCRETO MOLDADA NO LOCAL, TIPO "STRAUSS" - ATÉ 30T</v>
          </cell>
          <cell r="C80" t="str">
            <v>M</v>
          </cell>
          <cell r="D80">
            <v>85.14</v>
          </cell>
        </row>
        <row r="81">
          <cell r="A81">
            <v>2001007</v>
          </cell>
          <cell r="B81" t="str">
            <v>ESTACA DE CONCRETO MOLDADA NO LOCAL, TIPO "STRAUSS" - ATÉ 40T</v>
          </cell>
          <cell r="C81" t="str">
            <v>M</v>
          </cell>
          <cell r="D81">
            <v>108.84</v>
          </cell>
        </row>
        <row r="82">
          <cell r="A82">
            <v>2001008</v>
          </cell>
          <cell r="B82" t="str">
            <v>ESTACA DE CONCRETO MOLDADA NO LOCAL, TIPO "STRAUSS" - ATÉ 60T</v>
          </cell>
          <cell r="C82" t="str">
            <v>M</v>
          </cell>
          <cell r="D82">
            <v>144.61000000000001</v>
          </cell>
        </row>
        <row r="83">
          <cell r="A83">
            <v>2001020</v>
          </cell>
          <cell r="B83" t="str">
            <v>TUBULÃO - ESCAVAÇÃO A CÉU ABERTO, COM PÁ E PICARETA</v>
          </cell>
          <cell r="C83" t="str">
            <v>M3</v>
          </cell>
          <cell r="D83">
            <v>561.15</v>
          </cell>
        </row>
        <row r="84">
          <cell r="A84">
            <v>2001034</v>
          </cell>
          <cell r="B84" t="str">
            <v>TUBULÃO A CÉU ABERTO FCK=20 MPA</v>
          </cell>
          <cell r="C84" t="str">
            <v>M3</v>
          </cell>
          <cell r="D84">
            <v>772.35</v>
          </cell>
        </row>
        <row r="85">
          <cell r="A85">
            <v>2001043</v>
          </cell>
          <cell r="B85" t="str">
            <v>EMENDA DE ESTACA DE CONCRETO PRÉ-MOLDADA - DIÂMETRO 17 CM - 20 T</v>
          </cell>
          <cell r="C85" t="str">
            <v>UN</v>
          </cell>
          <cell r="D85">
            <v>38.39</v>
          </cell>
        </row>
        <row r="86">
          <cell r="A86">
            <v>2001044</v>
          </cell>
          <cell r="B86" t="str">
            <v>EMENDA DE ESTACA DE CONCRETO PRÉ-MOLDADA - DIÂMETRO 20 CM - 30 T</v>
          </cell>
          <cell r="C86" t="str">
            <v>UN</v>
          </cell>
          <cell r="D86">
            <v>42.75</v>
          </cell>
        </row>
        <row r="87">
          <cell r="A87">
            <v>2001045</v>
          </cell>
          <cell r="B87" t="str">
            <v>EMENDA DE ESTACA DE CONCRETO PRÉ-MOLDADA - DIÂMETRO 23 CM - 40 T</v>
          </cell>
          <cell r="C87" t="str">
            <v>UN</v>
          </cell>
          <cell r="D87">
            <v>47.93</v>
          </cell>
        </row>
        <row r="88">
          <cell r="A88">
            <v>2001046</v>
          </cell>
          <cell r="B88" t="str">
            <v>EMENDA DE ESTACA DE CONCRETO PRÉ-MOLDADA - DIÂMETRO 28 CM - 60 T</v>
          </cell>
          <cell r="C88" t="str">
            <v>UN</v>
          </cell>
          <cell r="D88">
            <v>57.72</v>
          </cell>
        </row>
        <row r="89">
          <cell r="A89">
            <v>2001047</v>
          </cell>
          <cell r="B89" t="str">
            <v>EMENDA DE ESTACA DE CONCRETO PRÉ-MOLDADA - DIÂMETRO 33 CM - 70 T</v>
          </cell>
          <cell r="C89" t="str">
            <v>UN</v>
          </cell>
          <cell r="D89">
            <v>67.39</v>
          </cell>
        </row>
        <row r="90">
          <cell r="A90">
            <v>2001048</v>
          </cell>
          <cell r="B90" t="str">
            <v>ARRASAMENTO DE ESTACA</v>
          </cell>
          <cell r="C90" t="str">
            <v>UN</v>
          </cell>
          <cell r="D90">
            <v>64.680000000000007</v>
          </cell>
        </row>
        <row r="91">
          <cell r="A91">
            <v>2001051</v>
          </cell>
          <cell r="B91" t="str">
            <v>ESTACAS ESCAVADAS MECANICAMENTE - DIÂMETRO DE 25CM</v>
          </cell>
          <cell r="C91" t="str">
            <v>M</v>
          </cell>
          <cell r="D91">
            <v>43.52</v>
          </cell>
        </row>
        <row r="92">
          <cell r="A92">
            <v>2001052</v>
          </cell>
          <cell r="B92" t="str">
            <v>ESTACAS ESCAVADAS MECANICAMENTE - DIÂMETRO DE 30CM</v>
          </cell>
          <cell r="C92" t="str">
            <v>M</v>
          </cell>
          <cell r="D92">
            <v>56.71</v>
          </cell>
        </row>
        <row r="93">
          <cell r="A93">
            <v>2001053</v>
          </cell>
          <cell r="B93" t="str">
            <v>ESTACAS ESCAVADAS MECANICAMENTE - DIÂMETRO DE 35CM</v>
          </cell>
          <cell r="C93" t="str">
            <v>M</v>
          </cell>
          <cell r="D93">
            <v>73.05</v>
          </cell>
        </row>
        <row r="94">
          <cell r="A94">
            <v>2001055</v>
          </cell>
          <cell r="B94" t="str">
            <v>ESTACAS ESCAVADAS MECANICAMENTE - DIÂMETRO DE 40CM</v>
          </cell>
          <cell r="C94" t="str">
            <v>M</v>
          </cell>
          <cell r="D94">
            <v>97.64</v>
          </cell>
        </row>
        <row r="95">
          <cell r="A95">
            <v>2001056</v>
          </cell>
          <cell r="B95" t="str">
            <v>ESTACAS ESCAVADAS MECANICAMENTE - DIÂMETRO DE 80CM</v>
          </cell>
          <cell r="C95" t="str">
            <v>M</v>
          </cell>
          <cell r="D95">
            <v>335.68</v>
          </cell>
        </row>
        <row r="96">
          <cell r="A96">
            <v>2001060</v>
          </cell>
          <cell r="B96" t="str">
            <v>ESTACA RAIZ DIÂMETRO DE 160MM PARA ATÉ 35 TF</v>
          </cell>
          <cell r="C96" t="str">
            <v>M</v>
          </cell>
          <cell r="D96">
            <v>342.06</v>
          </cell>
        </row>
        <row r="97">
          <cell r="A97">
            <v>2001061</v>
          </cell>
          <cell r="B97" t="str">
            <v>ESTACA RAIZ DIÂMETRO DE 200MM PARA ATÉ 50 TF</v>
          </cell>
          <cell r="C97" t="str">
            <v>M</v>
          </cell>
          <cell r="D97">
            <v>394.28</v>
          </cell>
        </row>
        <row r="98">
          <cell r="A98">
            <v>2001062</v>
          </cell>
          <cell r="B98" t="str">
            <v>ESTACA RAIZ DIÂMETRO DE 250MM PARA ATÉ 80 TF</v>
          </cell>
          <cell r="C98" t="str">
            <v>M</v>
          </cell>
          <cell r="D98">
            <v>455.34</v>
          </cell>
        </row>
        <row r="99">
          <cell r="A99">
            <v>2001063</v>
          </cell>
          <cell r="B99" t="str">
            <v>ESTACA RAIZ DIÂMETRO DE 310MM PARA ATÉ 100 TF</v>
          </cell>
          <cell r="C99" t="str">
            <v>M</v>
          </cell>
          <cell r="D99">
            <v>558.91999999999996</v>
          </cell>
        </row>
        <row r="100">
          <cell r="A100">
            <v>2001070</v>
          </cell>
          <cell r="B100" t="str">
            <v>FORNECIMENTO E CRAVAÇÃO DE ESTACA METÁLICA - PERFIL DE AÇO LAMINADO W 250X32,7</v>
          </cell>
          <cell r="C100" t="str">
            <v>M</v>
          </cell>
          <cell r="D100">
            <v>418.9</v>
          </cell>
        </row>
        <row r="101">
          <cell r="A101">
            <v>2001071</v>
          </cell>
          <cell r="B101" t="str">
            <v>FORNECIMENTO E CRAVAÇÃO DE ESTACA METÁLICA - PERFIL DE AÇO LAMINADO W 310X52</v>
          </cell>
          <cell r="C101" t="str">
            <v>M</v>
          </cell>
          <cell r="D101">
            <v>639.42999999999995</v>
          </cell>
        </row>
        <row r="102">
          <cell r="A102">
            <v>2001072</v>
          </cell>
          <cell r="B102" t="str">
            <v>FORNECIMENTO E CRAVAÇÃO DE ESTACA PERFIL DE AÇO I 15"</v>
          </cell>
          <cell r="C102" t="str">
            <v>M</v>
          </cell>
          <cell r="D102">
            <v>2000.01</v>
          </cell>
        </row>
        <row r="103">
          <cell r="A103">
            <v>2001073</v>
          </cell>
          <cell r="B103" t="str">
            <v>CORTE DE ESTACA METÁLICA PERFIL 10"</v>
          </cell>
          <cell r="C103" t="str">
            <v>UN</v>
          </cell>
          <cell r="D103">
            <v>174.66</v>
          </cell>
        </row>
        <row r="104">
          <cell r="A104">
            <v>2001074</v>
          </cell>
          <cell r="B104" t="str">
            <v>CORTE DE ESTACA METÁLICA PERFIL 12"</v>
          </cell>
          <cell r="C104" t="str">
            <v>UN</v>
          </cell>
          <cell r="D104">
            <v>199.75</v>
          </cell>
        </row>
        <row r="105">
          <cell r="A105">
            <v>2001075</v>
          </cell>
          <cell r="B105" t="str">
            <v>CORTE DE ESTACA METÁLICA PERFIL I 15"</v>
          </cell>
          <cell r="C105" t="str">
            <v>UN</v>
          </cell>
          <cell r="D105">
            <v>208.16</v>
          </cell>
        </row>
        <row r="106">
          <cell r="A106">
            <v>2001076</v>
          </cell>
          <cell r="B106" t="str">
            <v>EMENDA DE TOPO PARA ESTACA METÁLICA PERFIL 10"</v>
          </cell>
          <cell r="C106" t="str">
            <v>UN</v>
          </cell>
          <cell r="D106">
            <v>537.76</v>
          </cell>
        </row>
        <row r="107">
          <cell r="A107">
            <v>2001077</v>
          </cell>
          <cell r="B107" t="str">
            <v>EMENDA DE TOPO PARA ESTACA METÁLICA PERFIL 12"</v>
          </cell>
          <cell r="C107" t="str">
            <v>UN</v>
          </cell>
          <cell r="D107">
            <v>631.35</v>
          </cell>
        </row>
        <row r="108">
          <cell r="A108">
            <v>2001078</v>
          </cell>
          <cell r="B108" t="str">
            <v>EMENDA DE TOPO PARA ESTACA METÁLICA PERFIL I 15"</v>
          </cell>
          <cell r="C108" t="str">
            <v>UN</v>
          </cell>
          <cell r="D108">
            <v>720.77</v>
          </cell>
        </row>
        <row r="109">
          <cell r="A109">
            <v>2001080</v>
          </cell>
          <cell r="B109" t="str">
            <v>ESTACA ESCAVADA HÉLICE CONTÍNUA - DIÂMETRO 25CM</v>
          </cell>
          <cell r="C109" t="str">
            <v>M</v>
          </cell>
          <cell r="D109">
            <v>69.84</v>
          </cell>
        </row>
        <row r="110">
          <cell r="A110">
            <v>2001081</v>
          </cell>
          <cell r="B110" t="str">
            <v>ESTACA ESCAVADA HÉLICE CONTÍNUA - DIÂMETRO 30CM</v>
          </cell>
          <cell r="C110" t="str">
            <v>M</v>
          </cell>
          <cell r="D110">
            <v>89.36</v>
          </cell>
        </row>
        <row r="111">
          <cell r="A111">
            <v>2001082</v>
          </cell>
          <cell r="B111" t="str">
            <v>ESTACA ESCAVADA HÉLICE CONTÍNUA - DIÂMETRO 35CM</v>
          </cell>
          <cell r="C111" t="str">
            <v>M</v>
          </cell>
          <cell r="D111">
            <v>115.01</v>
          </cell>
        </row>
        <row r="112">
          <cell r="A112">
            <v>2001083</v>
          </cell>
          <cell r="B112" t="str">
            <v>ESTACA ESCAVADA HÉLICE CONTÍNUA - DIÂMETRO 40CM</v>
          </cell>
          <cell r="C112" t="str">
            <v>M</v>
          </cell>
          <cell r="D112">
            <v>147.03</v>
          </cell>
        </row>
        <row r="113">
          <cell r="A113">
            <v>2001084</v>
          </cell>
          <cell r="B113" t="str">
            <v>ESTACA ESCAVADA HÉLICE CONTÍNUA - DIÂMETRO 50CM</v>
          </cell>
          <cell r="C113" t="str">
            <v>M</v>
          </cell>
          <cell r="D113">
            <v>198.75</v>
          </cell>
        </row>
        <row r="114">
          <cell r="A114">
            <v>2001085</v>
          </cell>
          <cell r="B114" t="str">
            <v>ESTACA ESCAVADA HÉLICE CONTÍNUA - DIÂMETRO 60CM</v>
          </cell>
          <cell r="C114" t="str">
            <v>M</v>
          </cell>
          <cell r="D114">
            <v>267.88</v>
          </cell>
        </row>
        <row r="115">
          <cell r="A115">
            <v>2001090</v>
          </cell>
          <cell r="B115" t="str">
            <v>ESTACA ESCAVADA HÉLICE CONTÍNUA - DIÂMETRO 25CM - EXCLUSIVE MATERIAIS</v>
          </cell>
          <cell r="C115" t="str">
            <v>M</v>
          </cell>
          <cell r="D115">
            <v>41.16</v>
          </cell>
        </row>
        <row r="116">
          <cell r="A116">
            <v>2001091</v>
          </cell>
          <cell r="B116" t="str">
            <v>ESTACA ESCAVADA HÉLICE CONTÍNUA - DIÂMETRO 30CM - EXCLUSIVE MATERIAIS</v>
          </cell>
          <cell r="C116" t="str">
            <v>M</v>
          </cell>
          <cell r="D116">
            <v>2.31</v>
          </cell>
        </row>
        <row r="117">
          <cell r="A117">
            <v>2001092</v>
          </cell>
          <cell r="B117" t="str">
            <v>ESTACA ESCAVADA HÉLICE CONTÍNUA - DIÂMETRO 35CM - EXCLUSIVE MATERIAIS</v>
          </cell>
          <cell r="C117" t="str">
            <v>M</v>
          </cell>
          <cell r="D117">
            <v>59.56</v>
          </cell>
        </row>
        <row r="118">
          <cell r="A118">
            <v>2001093</v>
          </cell>
          <cell r="B118" t="str">
            <v>ESTACA ESCAVADA HÉLICE CONTÍNUA - DIÂMETRO 40CM - EXCLUSIVE MATERIAIS</v>
          </cell>
          <cell r="C118" t="str">
            <v>M</v>
          </cell>
          <cell r="D118">
            <v>68.17</v>
          </cell>
        </row>
        <row r="119">
          <cell r="A119">
            <v>2001094</v>
          </cell>
          <cell r="B119" t="str">
            <v>ESTACA ESCAVADA HÉLICE CONTÍNUA - DIÂMETRO 50CM - EXCLUSIVE MATERIAIS</v>
          </cell>
          <cell r="C119" t="str">
            <v>M</v>
          </cell>
          <cell r="D119">
            <v>75.98</v>
          </cell>
        </row>
        <row r="120">
          <cell r="A120">
            <v>2001095</v>
          </cell>
          <cell r="B120" t="str">
            <v>ESTACA ESCAVADA HÉLICE CONTÍNUA - DIÂMETRO 60CM - EXCLUSIVE MATERIAIS</v>
          </cell>
          <cell r="C120" t="str">
            <v>M</v>
          </cell>
          <cell r="D120">
            <v>90.71</v>
          </cell>
        </row>
        <row r="121">
          <cell r="A121">
            <v>2002000</v>
          </cell>
          <cell r="B121" t="str">
            <v>VALAS</v>
          </cell>
          <cell r="C121" t="str">
            <v>.</v>
          </cell>
          <cell r="D121" t="str">
            <v>.</v>
          </cell>
        </row>
        <row r="122">
          <cell r="A122">
            <v>2002001</v>
          </cell>
          <cell r="B122" t="str">
            <v>ESCAVAÇÃO MANUAL COM PROFUNDIDADE IGUAL OU INFERIOR A 1,50M</v>
          </cell>
          <cell r="C122" t="str">
            <v>M3</v>
          </cell>
          <cell r="D122">
            <v>73.53</v>
          </cell>
        </row>
        <row r="123">
          <cell r="A123">
            <v>2002002</v>
          </cell>
          <cell r="B123" t="str">
            <v>ESCAVAÇÃO MANUAL COM PROFUNDIDADE SUPERIOR A 1,50M</v>
          </cell>
          <cell r="C123" t="str">
            <v>M3</v>
          </cell>
          <cell r="D123">
            <v>80.680000000000007</v>
          </cell>
        </row>
        <row r="124">
          <cell r="A124">
            <v>2002005</v>
          </cell>
          <cell r="B124" t="str">
            <v>ESCORAMENTO DE VALAS - CONTINUO</v>
          </cell>
          <cell r="C124" t="str">
            <v>M2</v>
          </cell>
          <cell r="D124">
            <v>120.67</v>
          </cell>
        </row>
        <row r="125">
          <cell r="A125">
            <v>2002006</v>
          </cell>
          <cell r="B125" t="str">
            <v>ESCORAMENTO DE VALAS - DESCONTINUO</v>
          </cell>
          <cell r="C125" t="str">
            <v>M2</v>
          </cell>
          <cell r="D125">
            <v>69.31</v>
          </cell>
        </row>
        <row r="126">
          <cell r="A126">
            <v>2002010</v>
          </cell>
          <cell r="B126" t="str">
            <v>APILOAMENTO DO FUNDO DE VALAS, PARA SIMPLES REGULARIZAÇÃO</v>
          </cell>
          <cell r="C126" t="str">
            <v>M2</v>
          </cell>
          <cell r="D126">
            <v>5.76</v>
          </cell>
        </row>
        <row r="127">
          <cell r="A127">
            <v>2002011</v>
          </cell>
          <cell r="B127" t="str">
            <v>APILOAMENTO DO FUNDO DE VALAS, COM SOQUETE VIBRATÓRIO</v>
          </cell>
          <cell r="C127" t="str">
            <v>M2</v>
          </cell>
          <cell r="D127">
            <v>4.18</v>
          </cell>
        </row>
        <row r="128">
          <cell r="A128">
            <v>2002015</v>
          </cell>
          <cell r="B128" t="str">
            <v>LASTRO DE BRITA</v>
          </cell>
          <cell r="C128" t="str">
            <v>M3</v>
          </cell>
          <cell r="D128">
            <v>210.17</v>
          </cell>
        </row>
        <row r="129">
          <cell r="A129">
            <v>2002016</v>
          </cell>
          <cell r="B129" t="str">
            <v>LASTRO DE CONCRETO - 150KG CIM/M3</v>
          </cell>
          <cell r="C129" t="str">
            <v>M3</v>
          </cell>
          <cell r="D129">
            <v>505.26</v>
          </cell>
        </row>
        <row r="130">
          <cell r="A130">
            <v>2002017</v>
          </cell>
          <cell r="B130" t="str">
            <v>LASTRO DE CONCRETO COM AGREGADO RECICLADO - 150 KG CIM/M3</v>
          </cell>
          <cell r="C130" t="str">
            <v>M3</v>
          </cell>
          <cell r="D130">
            <v>439.27</v>
          </cell>
        </row>
        <row r="131">
          <cell r="A131">
            <v>2003000</v>
          </cell>
          <cell r="B131" t="str">
            <v>FUNDAÇÃO - FORMA</v>
          </cell>
          <cell r="C131" t="str">
            <v>.</v>
          </cell>
          <cell r="D131" t="str">
            <v>.</v>
          </cell>
        </row>
        <row r="132">
          <cell r="A132">
            <v>2003001</v>
          </cell>
          <cell r="B132" t="str">
            <v>FORMA COMUM DE TÁBUAS DE PINUS</v>
          </cell>
          <cell r="C132" t="str">
            <v>M2</v>
          </cell>
          <cell r="D132">
            <v>82.11</v>
          </cell>
        </row>
        <row r="133">
          <cell r="A133">
            <v>2003004</v>
          </cell>
          <cell r="B133" t="str">
            <v>FORMA COMUM DE TÁBUAS DE PINUS - NÃO RECUPERÁVEL</v>
          </cell>
          <cell r="C133" t="str">
            <v>M2</v>
          </cell>
          <cell r="D133">
            <v>103.36</v>
          </cell>
        </row>
        <row r="134">
          <cell r="A134">
            <v>2004000</v>
          </cell>
          <cell r="B134" t="str">
            <v>FUNDAÇÃO - ARMADURA</v>
          </cell>
          <cell r="C134" t="str">
            <v>.</v>
          </cell>
          <cell r="D134" t="str">
            <v>.</v>
          </cell>
        </row>
        <row r="135">
          <cell r="A135">
            <v>2004004</v>
          </cell>
          <cell r="B135" t="str">
            <v>ARMADURA EM AÇO CA-50</v>
          </cell>
          <cell r="C135" t="str">
            <v>KG</v>
          </cell>
          <cell r="D135">
            <v>10.34</v>
          </cell>
        </row>
        <row r="136">
          <cell r="A136">
            <v>2004007</v>
          </cell>
          <cell r="B136" t="str">
            <v>ARMADURA EM AÇO CA-60</v>
          </cell>
          <cell r="C136" t="str">
            <v>KG</v>
          </cell>
          <cell r="D136">
            <v>10.73</v>
          </cell>
        </row>
        <row r="137">
          <cell r="A137">
            <v>2004009</v>
          </cell>
          <cell r="B137" t="str">
            <v>ARMADURA EM AÇO CA-60 - TELA</v>
          </cell>
          <cell r="C137" t="str">
            <v>KG</v>
          </cell>
          <cell r="D137">
            <v>10.199999999999999</v>
          </cell>
        </row>
        <row r="138">
          <cell r="A138">
            <v>2005000</v>
          </cell>
          <cell r="B138" t="str">
            <v>FUNDAÇÃO - CONCRETO</v>
          </cell>
          <cell r="C138" t="str">
            <v>.</v>
          </cell>
          <cell r="D138" t="str">
            <v>.</v>
          </cell>
        </row>
        <row r="139">
          <cell r="A139">
            <v>2005005</v>
          </cell>
          <cell r="B139" t="str">
            <v>CONCRETO FCK=15,0MPA - VIRADO NA OBRA</v>
          </cell>
          <cell r="C139" t="str">
            <v>M3</v>
          </cell>
          <cell r="D139">
            <v>585.14</v>
          </cell>
        </row>
        <row r="140">
          <cell r="A140">
            <v>2005006</v>
          </cell>
          <cell r="B140" t="str">
            <v>CONCRETO FCK=20,0MPA - VIRADO NA OBRA</v>
          </cell>
          <cell r="C140" t="str">
            <v>M3</v>
          </cell>
          <cell r="D140">
            <v>602.35</v>
          </cell>
        </row>
        <row r="141">
          <cell r="A141">
            <v>2005008</v>
          </cell>
          <cell r="B141" t="str">
            <v>CONCRETO FCK=15,0MPA - USINADO</v>
          </cell>
          <cell r="C141" t="str">
            <v>M3</v>
          </cell>
          <cell r="D141">
            <v>469.33</v>
          </cell>
        </row>
        <row r="142">
          <cell r="A142">
            <v>2005009</v>
          </cell>
          <cell r="B142" t="str">
            <v>CONCRETO FCK=20,0MPA - USINADO</v>
          </cell>
          <cell r="C142" t="str">
            <v>M3</v>
          </cell>
          <cell r="D142">
            <v>490.29</v>
          </cell>
        </row>
        <row r="143">
          <cell r="A143">
            <v>2005010</v>
          </cell>
          <cell r="B143" t="str">
            <v>CONCRETO FCK=25MPA - USINADO</v>
          </cell>
          <cell r="C143" t="str">
            <v>M3</v>
          </cell>
          <cell r="D143">
            <v>512.28</v>
          </cell>
        </row>
        <row r="144">
          <cell r="A144">
            <v>2005011</v>
          </cell>
          <cell r="B144" t="str">
            <v>CONCRETO FCK=30MPA - USINADO</v>
          </cell>
          <cell r="C144" t="str">
            <v>M3</v>
          </cell>
          <cell r="D144">
            <v>535.33000000000004</v>
          </cell>
        </row>
        <row r="145">
          <cell r="A145">
            <v>2006000</v>
          </cell>
          <cell r="B145" t="str">
            <v>EMBASAMENTO</v>
          </cell>
          <cell r="C145" t="str">
            <v>.</v>
          </cell>
          <cell r="D145" t="str">
            <v>.</v>
          </cell>
        </row>
        <row r="146">
          <cell r="A146">
            <v>2006001</v>
          </cell>
          <cell r="B146" t="str">
            <v>ALVENARIA DE EMBASAMENTO - TIJOLOS MACIÇOS COMUNS</v>
          </cell>
          <cell r="C146" t="str">
            <v>M3</v>
          </cell>
          <cell r="D146">
            <v>982.13</v>
          </cell>
        </row>
        <row r="147">
          <cell r="A147">
            <v>2006005</v>
          </cell>
          <cell r="B147" t="str">
            <v>IMPERMEABILIZAÇÃO DO RESPALDO DA FUNDAÇÃO - ARGAMASSA IMPERMEÁVEL</v>
          </cell>
          <cell r="C147" t="str">
            <v>M2</v>
          </cell>
          <cell r="D147">
            <v>120.41</v>
          </cell>
        </row>
        <row r="148">
          <cell r="A148">
            <v>2006010</v>
          </cell>
          <cell r="B148" t="str">
            <v>REATERRO DE VALAS, INCLUSIVE APILOAMENTO</v>
          </cell>
          <cell r="C148" t="str">
            <v>M3</v>
          </cell>
          <cell r="D148">
            <v>26.28</v>
          </cell>
        </row>
        <row r="149">
          <cell r="A149">
            <v>2050000</v>
          </cell>
          <cell r="B149" t="str">
            <v>DEMOLIÇÕES</v>
          </cell>
          <cell r="C149" t="str">
            <v>.</v>
          </cell>
          <cell r="D149" t="str">
            <v>.</v>
          </cell>
        </row>
        <row r="150">
          <cell r="A150">
            <v>2050001</v>
          </cell>
          <cell r="B150" t="str">
            <v>DEMOLIÇÃO DE ALVENARIA DE EMBASAMENTO - TIJOLOS MACIÇOS COMUNS</v>
          </cell>
          <cell r="C150" t="str">
            <v>M3</v>
          </cell>
          <cell r="D150">
            <v>77.62</v>
          </cell>
        </row>
        <row r="151">
          <cell r="A151">
            <v>2050003</v>
          </cell>
          <cell r="B151" t="str">
            <v>DEMOLIÇÃO MANUAL DE CONCRETO SIMPLES</v>
          </cell>
          <cell r="C151" t="str">
            <v>M3</v>
          </cell>
          <cell r="D151">
            <v>253.57</v>
          </cell>
        </row>
        <row r="152">
          <cell r="A152">
            <v>2050004</v>
          </cell>
          <cell r="B152" t="str">
            <v>DEMOLIÇÃO MANUAL DE CONCRETO ARMADO</v>
          </cell>
          <cell r="C152" t="str">
            <v>M3</v>
          </cell>
          <cell r="D152">
            <v>461.03</v>
          </cell>
        </row>
        <row r="153">
          <cell r="A153">
            <v>2050005</v>
          </cell>
          <cell r="B153" t="str">
            <v>DEMOLIÇÃO MECANIZADA DE CONCRETO SIMPLES</v>
          </cell>
          <cell r="C153" t="str">
            <v>M3</v>
          </cell>
          <cell r="D153">
            <v>201.87</v>
          </cell>
        </row>
        <row r="154">
          <cell r="A154">
            <v>2050006</v>
          </cell>
          <cell r="B154" t="str">
            <v>DEMOLIÇÃO MECANIZADA DE CONCRETO ARMADO</v>
          </cell>
          <cell r="C154" t="str">
            <v>M3</v>
          </cell>
          <cell r="D154">
            <v>403.74</v>
          </cell>
        </row>
        <row r="155">
          <cell r="A155">
            <v>2090000</v>
          </cell>
          <cell r="B155" t="str">
            <v>OUTROS SERVIÇOS</v>
          </cell>
          <cell r="C155" t="str">
            <v>.</v>
          </cell>
          <cell r="D155" t="str">
            <v>.</v>
          </cell>
        </row>
        <row r="156">
          <cell r="A156">
            <v>2090040</v>
          </cell>
          <cell r="B156" t="str">
            <v>BUZINOTE PVC - 2", C=0,30 M</v>
          </cell>
          <cell r="C156" t="str">
            <v>UN</v>
          </cell>
          <cell r="D156">
            <v>13.26</v>
          </cell>
        </row>
        <row r="157">
          <cell r="A157">
            <v>3000000</v>
          </cell>
          <cell r="B157" t="str">
            <v>ESTRUTURA</v>
          </cell>
        </row>
        <row r="158">
          <cell r="A158">
            <v>3001000</v>
          </cell>
          <cell r="B158" t="str">
            <v>ESTRUTURA DE CONCRETO ARMADO - FORMAS</v>
          </cell>
          <cell r="C158" t="str">
            <v>.</v>
          </cell>
          <cell r="D158" t="str">
            <v>.</v>
          </cell>
        </row>
        <row r="159">
          <cell r="A159">
            <v>3001001</v>
          </cell>
          <cell r="B159" t="str">
            <v>FORMA COMUM DE TÁBUAS DE PINUS - PLANA</v>
          </cell>
          <cell r="C159" t="str">
            <v>M2</v>
          </cell>
          <cell r="D159">
            <v>90.55</v>
          </cell>
        </row>
        <row r="160">
          <cell r="A160">
            <v>3001004</v>
          </cell>
          <cell r="B160" t="str">
            <v>FORMA COMUM DE TÁBUAS DE PINUS - NÃO RECUPERÁVEL</v>
          </cell>
          <cell r="C160" t="str">
            <v>M2</v>
          </cell>
          <cell r="D160">
            <v>103.36</v>
          </cell>
        </row>
        <row r="161">
          <cell r="A161">
            <v>3001011</v>
          </cell>
          <cell r="B161" t="str">
            <v>FORMA ESPECIAL DE CHAPAS RESINADAS (10MM) - CURVA</v>
          </cell>
          <cell r="C161" t="str">
            <v>M2</v>
          </cell>
          <cell r="D161">
            <v>128.96</v>
          </cell>
        </row>
        <row r="162">
          <cell r="A162">
            <v>3001013</v>
          </cell>
          <cell r="B162" t="str">
            <v>FORMA ESPECIAL DE CHAPAS PLASTIFICADAS (10MM) - CURVA</v>
          </cell>
          <cell r="C162" t="str">
            <v>M2</v>
          </cell>
          <cell r="D162">
            <v>137.75</v>
          </cell>
        </row>
        <row r="163">
          <cell r="A163">
            <v>3001014</v>
          </cell>
          <cell r="B163" t="str">
            <v>FORMA ESPECIAL DE CHAPAS RESINADAS (10MM) - PLANA</v>
          </cell>
          <cell r="C163" t="str">
            <v>M2</v>
          </cell>
          <cell r="D163">
            <v>107.59</v>
          </cell>
        </row>
        <row r="164">
          <cell r="A164">
            <v>3001015</v>
          </cell>
          <cell r="B164" t="str">
            <v>FORMA ESPECIAL DE CHAPAS RESINADAS (12MM) - PLANA</v>
          </cell>
          <cell r="C164" t="str">
            <v>M2</v>
          </cell>
          <cell r="D164">
            <v>109.16</v>
          </cell>
        </row>
        <row r="165">
          <cell r="A165">
            <v>3001016</v>
          </cell>
          <cell r="B165" t="str">
            <v>FORMA ESPECIAL DE CHAPAS PLASTIFICADAS (10MM) - PLANA</v>
          </cell>
          <cell r="C165" t="str">
            <v>M2</v>
          </cell>
          <cell r="D165">
            <v>115.81</v>
          </cell>
        </row>
        <row r="166">
          <cell r="A166">
            <v>3001017</v>
          </cell>
          <cell r="B166" t="str">
            <v>FORMA ESPECIAL DE CHAPAS PLASTIFICADAS (12MM) - PLANA</v>
          </cell>
          <cell r="C166" t="str">
            <v>M2</v>
          </cell>
          <cell r="D166">
            <v>113.69</v>
          </cell>
        </row>
        <row r="167">
          <cell r="A167">
            <v>3001020</v>
          </cell>
          <cell r="B167" t="str">
            <v>FORMA DE TUBO DE PAPELÃO, DIÂMETRO 350MM</v>
          </cell>
          <cell r="C167" t="str">
            <v>M</v>
          </cell>
          <cell r="D167">
            <v>163.9</v>
          </cell>
        </row>
        <row r="168">
          <cell r="A168">
            <v>3001030</v>
          </cell>
          <cell r="B168" t="str">
            <v>CIMBRAMENTO PARA ALTURAS ENTRE 3,01M E 7,00M</v>
          </cell>
          <cell r="C168" t="str">
            <v>M3</v>
          </cell>
          <cell r="D168">
            <v>41.95</v>
          </cell>
        </row>
        <row r="169">
          <cell r="A169">
            <v>3002000</v>
          </cell>
          <cell r="B169" t="str">
            <v>ESTRUTURA DE CONCRETO ARMADO - ARMADURA</v>
          </cell>
          <cell r="C169" t="str">
            <v>.</v>
          </cell>
          <cell r="D169" t="str">
            <v>.</v>
          </cell>
        </row>
        <row r="170">
          <cell r="A170">
            <v>3002004</v>
          </cell>
          <cell r="B170" t="str">
            <v>ARMADURA EM AÇO CA-50</v>
          </cell>
          <cell r="C170" t="str">
            <v>KG</v>
          </cell>
          <cell r="D170">
            <v>10.34</v>
          </cell>
        </row>
        <row r="171">
          <cell r="A171">
            <v>3002007</v>
          </cell>
          <cell r="B171" t="str">
            <v>ARMADURA EM AÇO CA-60</v>
          </cell>
          <cell r="C171" t="str">
            <v>KG</v>
          </cell>
          <cell r="D171">
            <v>10.73</v>
          </cell>
        </row>
        <row r="172">
          <cell r="A172">
            <v>3002009</v>
          </cell>
          <cell r="B172" t="str">
            <v>ARMADURA EM AÇO CA-60 - TELA</v>
          </cell>
          <cell r="C172" t="str">
            <v>KG</v>
          </cell>
          <cell r="D172">
            <v>10.199999999999999</v>
          </cell>
        </row>
        <row r="173">
          <cell r="A173">
            <v>3003000</v>
          </cell>
          <cell r="B173" t="str">
            <v>ESTRUTURA DE CONCRETO ARMADO - CONCRETO</v>
          </cell>
          <cell r="C173" t="str">
            <v>.</v>
          </cell>
          <cell r="D173" t="str">
            <v>.</v>
          </cell>
        </row>
        <row r="174">
          <cell r="A174">
            <v>3003005</v>
          </cell>
          <cell r="B174" t="str">
            <v>CONCRETO FCK = 15,0MPA - VIRADO NA OBRA</v>
          </cell>
          <cell r="C174" t="str">
            <v>M3</v>
          </cell>
          <cell r="D174">
            <v>585.14</v>
          </cell>
        </row>
        <row r="175">
          <cell r="A175">
            <v>3003007</v>
          </cell>
          <cell r="B175" t="str">
            <v>CONCRETO FCK = 20,0MPA - VIRADO NA OBRA</v>
          </cell>
          <cell r="C175" t="str">
            <v>M3</v>
          </cell>
          <cell r="D175">
            <v>602.35</v>
          </cell>
        </row>
        <row r="176">
          <cell r="A176">
            <v>3003008</v>
          </cell>
          <cell r="B176" t="str">
            <v>CONCRETO FCK = 25,0MPA - VIRADO NA OBRA</v>
          </cell>
          <cell r="C176" t="str">
            <v>M3</v>
          </cell>
          <cell r="D176">
            <v>620.82000000000005</v>
          </cell>
        </row>
        <row r="177">
          <cell r="A177">
            <v>3003009</v>
          </cell>
          <cell r="B177" t="str">
            <v>CONCRETO FCK = 15,0MPA - USINADO</v>
          </cell>
          <cell r="C177" t="str">
            <v>M3</v>
          </cell>
          <cell r="D177">
            <v>469.33</v>
          </cell>
        </row>
        <row r="178">
          <cell r="A178">
            <v>3003015</v>
          </cell>
          <cell r="B178" t="str">
            <v>CONCRETO FCK = 20,0MPA - USINADO</v>
          </cell>
          <cell r="C178" t="str">
            <v>M3</v>
          </cell>
          <cell r="D178">
            <v>490.29</v>
          </cell>
        </row>
        <row r="179">
          <cell r="A179">
            <v>3003016</v>
          </cell>
          <cell r="B179" t="str">
            <v>CONCRETO FCK = 20,0MPA - USINADO E BOMBEÁVEL</v>
          </cell>
          <cell r="C179" t="str">
            <v>M3</v>
          </cell>
          <cell r="D179">
            <v>484.63</v>
          </cell>
        </row>
        <row r="180">
          <cell r="A180">
            <v>3003017</v>
          </cell>
          <cell r="B180" t="str">
            <v>CONCRETO FCK = 25,0MPA - USINADO</v>
          </cell>
          <cell r="C180" t="str">
            <v>M3</v>
          </cell>
          <cell r="D180">
            <v>512.28</v>
          </cell>
        </row>
        <row r="181">
          <cell r="A181">
            <v>3003018</v>
          </cell>
          <cell r="B181" t="str">
            <v>CONCRETO FCK = 25,0MPA - USINADO E BOMBEÁVEL</v>
          </cell>
          <cell r="C181" t="str">
            <v>M3</v>
          </cell>
          <cell r="D181">
            <v>505.84</v>
          </cell>
        </row>
        <row r="182">
          <cell r="A182">
            <v>3003019</v>
          </cell>
          <cell r="B182" t="str">
            <v>CONCRETO USINADO, BOMBEÁVEL FCK = 20MPA COM PEDRA 1</v>
          </cell>
          <cell r="C182" t="str">
            <v>M3</v>
          </cell>
          <cell r="D182">
            <v>507.81</v>
          </cell>
        </row>
        <row r="183">
          <cell r="A183">
            <v>3003020</v>
          </cell>
          <cell r="B183" t="str">
            <v>CONCRETO FCK = 30,0MPA - USINADO</v>
          </cell>
          <cell r="C183" t="str">
            <v>M3</v>
          </cell>
          <cell r="D183">
            <v>535.33000000000004</v>
          </cell>
        </row>
        <row r="184">
          <cell r="A184">
            <v>3003021</v>
          </cell>
          <cell r="B184" t="str">
            <v>CONCRETO FCK = 30,0MPA - USINADO E BOMBEÁVEL</v>
          </cell>
          <cell r="C184" t="str">
            <v>M3</v>
          </cell>
          <cell r="D184">
            <v>529.16999999999996</v>
          </cell>
        </row>
        <row r="185">
          <cell r="A185">
            <v>3003022</v>
          </cell>
          <cell r="B185" t="str">
            <v>CONCRETO FCK = 35,0MPA - USINADO</v>
          </cell>
          <cell r="C185" t="str">
            <v>M3</v>
          </cell>
          <cell r="D185">
            <v>559.49</v>
          </cell>
        </row>
        <row r="186">
          <cell r="A186">
            <v>3003023</v>
          </cell>
          <cell r="B186" t="str">
            <v>CONCRETO FCK = 35,0MPA - USINADO E BOMBEÁVEL</v>
          </cell>
          <cell r="C186" t="str">
            <v>M3</v>
          </cell>
          <cell r="D186">
            <v>553.64</v>
          </cell>
        </row>
        <row r="187">
          <cell r="A187">
            <v>3003024</v>
          </cell>
          <cell r="B187" t="str">
            <v>CONCRETO FCK = 40,0MPA - USINADO</v>
          </cell>
          <cell r="C187" t="str">
            <v>M3</v>
          </cell>
          <cell r="D187">
            <v>584.84</v>
          </cell>
        </row>
        <row r="188">
          <cell r="A188">
            <v>3003025</v>
          </cell>
          <cell r="B188" t="str">
            <v>CONCRETO FCK = 40,0MPA - USINADO E BOMBEÁVEL</v>
          </cell>
          <cell r="C188" t="str">
            <v>M3</v>
          </cell>
          <cell r="D188">
            <v>580.57000000000005</v>
          </cell>
        </row>
        <row r="189">
          <cell r="A189">
            <v>3003030</v>
          </cell>
          <cell r="B189" t="str">
            <v>BOMBEAMENTO DE CONCRETO</v>
          </cell>
          <cell r="C189" t="str">
            <v>M3</v>
          </cell>
          <cell r="D189">
            <v>59.47</v>
          </cell>
        </row>
        <row r="190">
          <cell r="A190">
            <v>3004000</v>
          </cell>
          <cell r="B190" t="str">
            <v>ESTRUTURA DE CONCRETO - LAJE MISTA</v>
          </cell>
          <cell r="C190" t="str">
            <v>.</v>
          </cell>
          <cell r="D190" t="str">
            <v>.</v>
          </cell>
        </row>
        <row r="191">
          <cell r="A191">
            <v>3004019</v>
          </cell>
          <cell r="B191" t="str">
            <v>LAJE MISTA TRELIÇADA H-8CM COM CAPEAMENTO 4CM (12CM)</v>
          </cell>
          <cell r="C191" t="str">
            <v>M2</v>
          </cell>
          <cell r="D191">
            <v>155.18</v>
          </cell>
        </row>
        <row r="192">
          <cell r="A192">
            <v>3004020</v>
          </cell>
          <cell r="B192" t="str">
            <v>LAJE MISTA TRELIÇADA H-10CM COM CAPEAMENTO 4CM (14CM)</v>
          </cell>
          <cell r="C192" t="str">
            <v>M2</v>
          </cell>
          <cell r="D192">
            <v>169.68</v>
          </cell>
        </row>
        <row r="193">
          <cell r="A193">
            <v>3004021</v>
          </cell>
          <cell r="B193" t="str">
            <v>LAJE MISTA TRELIÇADA H-12CM COM CAPEAMENTO 4CM (16CM)</v>
          </cell>
          <cell r="C193" t="str">
            <v>M2</v>
          </cell>
          <cell r="D193">
            <v>190.01</v>
          </cell>
        </row>
        <row r="194">
          <cell r="A194">
            <v>3004022</v>
          </cell>
          <cell r="B194" t="str">
            <v>LAJE MISTA TRELIÇADA H-15CM COM CAPEAMENTO 4CM (19CM)</v>
          </cell>
          <cell r="C194" t="str">
            <v>M2</v>
          </cell>
          <cell r="D194">
            <v>219.77</v>
          </cell>
        </row>
        <row r="195">
          <cell r="A195">
            <v>3004023</v>
          </cell>
          <cell r="B195" t="str">
            <v>LAJE MISTA TRELIÇADA H-20CM COM CAPEAMENTO 4CM (24CM)</v>
          </cell>
          <cell r="C195" t="str">
            <v>M2</v>
          </cell>
          <cell r="D195">
            <v>241.36</v>
          </cell>
        </row>
        <row r="196">
          <cell r="A196">
            <v>3004024</v>
          </cell>
          <cell r="B196" t="str">
            <v>LAJE MISTA TRELIÇADA H-25CM COM CAPEAMENTO 5CM (30CM)</v>
          </cell>
          <cell r="C196" t="str">
            <v>M2</v>
          </cell>
          <cell r="D196">
            <v>294.69</v>
          </cell>
        </row>
        <row r="197">
          <cell r="A197">
            <v>3040000</v>
          </cell>
          <cell r="B197" t="str">
            <v>ESTRUTURA DE CONCRETO - RECUPERAÇÃO E TRATAMENTO</v>
          </cell>
          <cell r="C197" t="str">
            <v>.</v>
          </cell>
          <cell r="D197" t="str">
            <v>.</v>
          </cell>
        </row>
        <row r="198">
          <cell r="A198">
            <v>3040002</v>
          </cell>
          <cell r="B198" t="str">
            <v>APICOAMENTO MECÂNICO DE SUPERFÍCIE DE CONCRETO</v>
          </cell>
          <cell r="C198" t="str">
            <v>M2</v>
          </cell>
          <cell r="D198">
            <v>115.26</v>
          </cell>
        </row>
        <row r="199">
          <cell r="A199">
            <v>3040005</v>
          </cell>
          <cell r="B199" t="str">
            <v>LIMPEZA DE SUPERFÍCIES COM HIDROJATEAMENTO</v>
          </cell>
          <cell r="C199" t="str">
            <v>M2</v>
          </cell>
          <cell r="D199">
            <v>4.07</v>
          </cell>
        </row>
        <row r="200">
          <cell r="A200">
            <v>3040010</v>
          </cell>
          <cell r="B200" t="str">
            <v>LIMPEZA E REMOÇÃO DE SUPERFÍCIE DETERIORADA COM JATEAMENTO</v>
          </cell>
          <cell r="C200" t="str">
            <v>M2</v>
          </cell>
          <cell r="D200">
            <v>120.63</v>
          </cell>
        </row>
        <row r="201">
          <cell r="A201">
            <v>3040015</v>
          </cell>
          <cell r="B201" t="str">
            <v>LIMPEZA DE JUNTA DE DILATAÇÃO COM REMOÇÃO DO EXCESSO DE CONCRETO - ATÉ 3CM</v>
          </cell>
          <cell r="C201" t="str">
            <v>M</v>
          </cell>
          <cell r="D201">
            <v>32.42</v>
          </cell>
        </row>
        <row r="202">
          <cell r="A202">
            <v>3040018</v>
          </cell>
          <cell r="B202" t="str">
            <v>LIMPEZA DE CONCRETO E ARMADURA COM ESCOVA DE AÇO</v>
          </cell>
          <cell r="C202" t="str">
            <v>M2</v>
          </cell>
          <cell r="D202">
            <v>28.43</v>
          </cell>
        </row>
        <row r="203">
          <cell r="A203">
            <v>3040022</v>
          </cell>
          <cell r="B203" t="str">
            <v>TRATAMENTO DE ARMADURA COM APLICAÇÃO DE PRODUTO INIBIDOR OXIDANTE</v>
          </cell>
          <cell r="C203" t="str">
            <v>M</v>
          </cell>
          <cell r="D203">
            <v>6.59</v>
          </cell>
        </row>
        <row r="204">
          <cell r="A204">
            <v>3040024</v>
          </cell>
          <cell r="B204" t="str">
            <v>LIXAMENTO MECÂNICO EM SUPERFÍCIES DE CONCRETO</v>
          </cell>
          <cell r="C204" t="str">
            <v>M2</v>
          </cell>
          <cell r="D204">
            <v>9.11</v>
          </cell>
        </row>
        <row r="205">
          <cell r="A205">
            <v>3040025</v>
          </cell>
          <cell r="B205" t="str">
            <v>PREPARO E APLICAÇÃO DE ESTUQUE</v>
          </cell>
          <cell r="C205" t="str">
            <v>M2</v>
          </cell>
          <cell r="D205">
            <v>20.09</v>
          </cell>
        </row>
        <row r="206">
          <cell r="A206">
            <v>3040026</v>
          </cell>
          <cell r="B206" t="str">
            <v>LIXAMENTO MANUAL DE SUPERFÍCIES DE CONCRETO</v>
          </cell>
          <cell r="C206" t="str">
            <v>M2</v>
          </cell>
          <cell r="D206">
            <v>7.34</v>
          </cell>
        </row>
        <row r="207">
          <cell r="A207">
            <v>3040050</v>
          </cell>
          <cell r="B207" t="str">
            <v>POLIMENTO DE CONCRETO</v>
          </cell>
          <cell r="C207" t="str">
            <v>M2</v>
          </cell>
          <cell r="D207">
            <v>6.93</v>
          </cell>
        </row>
        <row r="208">
          <cell r="A208">
            <v>3040051</v>
          </cell>
          <cell r="B208" t="str">
            <v>POLIMENTO DE CONCRETO NOVO</v>
          </cell>
          <cell r="C208" t="str">
            <v>M2</v>
          </cell>
          <cell r="D208">
            <v>6.93</v>
          </cell>
        </row>
        <row r="209">
          <cell r="A209">
            <v>3040060</v>
          </cell>
          <cell r="B209" t="str">
            <v>PREPARAÇÃO DE PONTE DE ADERÊNCIA COM ADESIVO A BASE DE EPÓXI</v>
          </cell>
          <cell r="C209" t="str">
            <v>M2</v>
          </cell>
          <cell r="D209">
            <v>155.51</v>
          </cell>
        </row>
        <row r="210">
          <cell r="A210">
            <v>3040070</v>
          </cell>
          <cell r="B210" t="str">
            <v>ANCORAGEM DE BARRAS DE AÇO COM ADESIVO A BASE DE EPÓXI</v>
          </cell>
          <cell r="C210" t="str">
            <v>UN</v>
          </cell>
          <cell r="D210">
            <v>12.85</v>
          </cell>
        </row>
        <row r="211">
          <cell r="A211">
            <v>3050000</v>
          </cell>
          <cell r="B211" t="str">
            <v>DEMOLIÇÕES</v>
          </cell>
          <cell r="C211" t="str">
            <v>.</v>
          </cell>
          <cell r="D211" t="str">
            <v>.</v>
          </cell>
        </row>
        <row r="212">
          <cell r="A212">
            <v>3050001</v>
          </cell>
          <cell r="B212" t="str">
            <v>DEMOLIÇÃO MECANIZADA DE CONCRETO SIMPLES</v>
          </cell>
          <cell r="C212" t="str">
            <v>M3</v>
          </cell>
          <cell r="D212">
            <v>201.87</v>
          </cell>
        </row>
        <row r="213">
          <cell r="A213">
            <v>3050002</v>
          </cell>
          <cell r="B213" t="str">
            <v>DEMOLIÇÃO MECANIZADA DE CONCRETO ARMADO</v>
          </cell>
          <cell r="C213" t="str">
            <v>M3</v>
          </cell>
          <cell r="D213">
            <v>403.74</v>
          </cell>
        </row>
        <row r="214">
          <cell r="A214">
            <v>3050003</v>
          </cell>
          <cell r="B214" t="str">
            <v>DEMOLIÇÃO MANUAL DE CONCRETO SIMPLES</v>
          </cell>
          <cell r="C214" t="str">
            <v>M3</v>
          </cell>
          <cell r="D214">
            <v>253.57</v>
          </cell>
        </row>
        <row r="215">
          <cell r="A215">
            <v>3050004</v>
          </cell>
          <cell r="B215" t="str">
            <v>DEMOLIÇÃO MANUAL DE CONCRETO ARMADO</v>
          </cell>
          <cell r="C215" t="str">
            <v>M3</v>
          </cell>
          <cell r="D215">
            <v>461.03</v>
          </cell>
        </row>
        <row r="216">
          <cell r="A216">
            <v>3050005</v>
          </cell>
          <cell r="B216" t="str">
            <v>DEMOLIÇÃO DE LAJES MISTAS COM ESPESSURA FINAL IGUAL OU INFERIOR A 16CM</v>
          </cell>
          <cell r="C216" t="str">
            <v>M2</v>
          </cell>
          <cell r="D216">
            <v>40.340000000000003</v>
          </cell>
        </row>
        <row r="217">
          <cell r="A217">
            <v>3050006</v>
          </cell>
          <cell r="B217" t="str">
            <v>DEMOLIÇÃO DE LAJES MISTAS COM ESPESSURA FINAL SUPERIOR A 16 CM, ATÉ 30CM</v>
          </cell>
          <cell r="C217" t="str">
            <v>M2</v>
          </cell>
          <cell r="D217">
            <v>57.63</v>
          </cell>
        </row>
        <row r="218">
          <cell r="A218">
            <v>3060000</v>
          </cell>
          <cell r="B218" t="str">
            <v>ESTRUTURA METÁLICA VERTICAL</v>
          </cell>
          <cell r="C218" t="str">
            <v>.</v>
          </cell>
          <cell r="D218" t="str">
            <v>.</v>
          </cell>
        </row>
        <row r="219">
          <cell r="A219">
            <v>3060001</v>
          </cell>
          <cell r="B219" t="str">
            <v>FORNECIMENTO E MONTAGEM DE ESTRUTURA METÁLICA VERTICAL - NÃO PATINÁVEL</v>
          </cell>
          <cell r="C219" t="str">
            <v>KG</v>
          </cell>
          <cell r="D219">
            <v>25.93</v>
          </cell>
        </row>
        <row r="220">
          <cell r="A220">
            <v>3060002</v>
          </cell>
          <cell r="B220" t="str">
            <v>FORNECIMENTO E MONTAGEM DE ESTRUTURA METÁLICA VERTICAL - PATINÁVEL</v>
          </cell>
          <cell r="C220" t="str">
            <v>KG</v>
          </cell>
          <cell r="D220">
            <v>27.67</v>
          </cell>
        </row>
        <row r="221">
          <cell r="A221">
            <v>4000000</v>
          </cell>
          <cell r="B221" t="str">
            <v>VEDOS</v>
          </cell>
        </row>
        <row r="222">
          <cell r="A222">
            <v>4001000</v>
          </cell>
          <cell r="B222" t="str">
            <v>ALVENARIA DE TIJOLOS E BLOCOS</v>
          </cell>
          <cell r="C222" t="str">
            <v>.</v>
          </cell>
          <cell r="D222" t="str">
            <v>.</v>
          </cell>
        </row>
        <row r="223">
          <cell r="A223">
            <v>4001001</v>
          </cell>
          <cell r="B223" t="str">
            <v>TIJOLOS MACIÇOS COMUNS - ESPELHO</v>
          </cell>
          <cell r="C223" t="str">
            <v>M2</v>
          </cell>
          <cell r="D223">
            <v>74.95</v>
          </cell>
        </row>
        <row r="224">
          <cell r="A224">
            <v>4001002</v>
          </cell>
          <cell r="B224" t="str">
            <v>TIJOLOS MACIÇOS COMUNS - 1/2 TIJOLO</v>
          </cell>
          <cell r="C224" t="str">
            <v>M2</v>
          </cell>
          <cell r="D224">
            <v>139.46</v>
          </cell>
        </row>
        <row r="225">
          <cell r="A225">
            <v>4001004</v>
          </cell>
          <cell r="B225" t="str">
            <v>TIJOLOS MACIÇOS COMUNS - 1 1/2 TIJOLO</v>
          </cell>
          <cell r="C225" t="str">
            <v>M2</v>
          </cell>
          <cell r="D225">
            <v>329.63</v>
          </cell>
        </row>
        <row r="226">
          <cell r="A226">
            <v>4001011</v>
          </cell>
          <cell r="B226" t="str">
            <v>TIJOLOS MACIÇOS COMUNS - APARENTE, 1/2 TIJOLO</v>
          </cell>
          <cell r="C226" t="str">
            <v>M2</v>
          </cell>
          <cell r="D226">
            <v>139.46</v>
          </cell>
        </row>
        <row r="227">
          <cell r="A227">
            <v>4001012</v>
          </cell>
          <cell r="B227" t="str">
            <v>TIJOLOS MACIÇOS COMUNS - APARENTE, 1 TIJOLO</v>
          </cell>
          <cell r="C227" t="str">
            <v>M2</v>
          </cell>
          <cell r="D227">
            <v>240.88</v>
          </cell>
        </row>
        <row r="228">
          <cell r="A228">
            <v>4001015</v>
          </cell>
          <cell r="B228" t="str">
            <v>TIJOLOS CERÂMICOS FURADOS - 1/2 TIJOLO</v>
          </cell>
          <cell r="C228" t="str">
            <v>M2</v>
          </cell>
          <cell r="D228">
            <v>89.26</v>
          </cell>
        </row>
        <row r="229">
          <cell r="A229">
            <v>4001016</v>
          </cell>
          <cell r="B229" t="str">
            <v>TIJOLOS CERÂMICOS FURADOS - 1 TIJOLO</v>
          </cell>
          <cell r="C229" t="str">
            <v>M2</v>
          </cell>
          <cell r="D229">
            <v>158.91999999999999</v>
          </cell>
        </row>
        <row r="230">
          <cell r="A230">
            <v>4001020</v>
          </cell>
          <cell r="B230" t="str">
            <v>TIJOLOS LAMINADOS - ESPELHO</v>
          </cell>
          <cell r="C230" t="str">
            <v>M2</v>
          </cell>
          <cell r="D230">
            <v>227.02</v>
          </cell>
        </row>
        <row r="231">
          <cell r="A231">
            <v>4001021</v>
          </cell>
          <cell r="B231" t="str">
            <v>TIJOLOS LAMINADOS - 1/2 TIJOLO</v>
          </cell>
          <cell r="C231" t="str">
            <v>M2</v>
          </cell>
          <cell r="D231">
            <v>374.1</v>
          </cell>
        </row>
        <row r="232">
          <cell r="A232">
            <v>4001022</v>
          </cell>
          <cell r="B232" t="str">
            <v>TIJOLOS LAMINADOS - 1 TIJOLO</v>
          </cell>
          <cell r="C232" t="str">
            <v>M2</v>
          </cell>
          <cell r="D232">
            <v>678.02</v>
          </cell>
        </row>
        <row r="233">
          <cell r="A233">
            <v>4001025</v>
          </cell>
          <cell r="B233" t="str">
            <v>TIJOLOS DE VIDRO - CANELADO, 19X19CM</v>
          </cell>
          <cell r="C233" t="str">
            <v>M2</v>
          </cell>
          <cell r="D233">
            <v>883.86</v>
          </cell>
        </row>
        <row r="234">
          <cell r="A234">
            <v>4001026</v>
          </cell>
          <cell r="B234" t="str">
            <v>TIJOLOS DE VIDRO - TIJOLINHO, 19X19CM</v>
          </cell>
          <cell r="C234" t="str">
            <v>M2</v>
          </cell>
          <cell r="D234">
            <v>920.8</v>
          </cell>
        </row>
        <row r="235">
          <cell r="A235">
            <v>4001027</v>
          </cell>
          <cell r="B235" t="str">
            <v>TIJOLOS DE VIDRO - VENTILAÇÃO TIPO VENEZIANA</v>
          </cell>
          <cell r="C235" t="str">
            <v>M2</v>
          </cell>
          <cell r="D235">
            <v>1101.05</v>
          </cell>
        </row>
        <row r="236">
          <cell r="A236">
            <v>4001031</v>
          </cell>
          <cell r="B236" t="str">
            <v>VB.02 - ALVENARIA EM BLOCOS DE CONCRETO ESTRUTURAL 14 X 19 X 39CM - 8MPA</v>
          </cell>
          <cell r="C236" t="str">
            <v>M2</v>
          </cell>
          <cell r="D236">
            <v>109.36</v>
          </cell>
        </row>
        <row r="237">
          <cell r="A237">
            <v>4001032</v>
          </cell>
          <cell r="B237" t="str">
            <v>VB.02 - ALVENARIA EM BLOCOS DE CONCRETO ESTRUTURAL 14 X 19 X 39CM - 10MPA</v>
          </cell>
          <cell r="C237" t="str">
            <v>M2</v>
          </cell>
          <cell r="D237">
            <v>118.4</v>
          </cell>
        </row>
        <row r="238">
          <cell r="A238">
            <v>4001033</v>
          </cell>
          <cell r="B238" t="str">
            <v>VB.02 - ALVENARIA EM BLOCOS DE CONCRETO ESTRUTURAL 14 X 19 X 39CM - 12MPA</v>
          </cell>
          <cell r="C238" t="str">
            <v>M2</v>
          </cell>
          <cell r="D238">
            <v>122.72</v>
          </cell>
        </row>
        <row r="239">
          <cell r="A239">
            <v>4001034</v>
          </cell>
          <cell r="B239" t="str">
            <v>VB.02 - ALVENARIA EM BLOCOS DE CONCRETO ESTRUTURAL 14 X 19 X 39CM - 14MPA</v>
          </cell>
          <cell r="C239" t="str">
            <v>M2</v>
          </cell>
          <cell r="D239">
            <v>127.04</v>
          </cell>
        </row>
        <row r="240">
          <cell r="A240">
            <v>4001035</v>
          </cell>
          <cell r="B240" t="str">
            <v>VB.02 - ALVENARIA EM BLOCOS DE CONCRETO ESTRUTURAL 19 X 19 X 39CM - 8MPA</v>
          </cell>
          <cell r="C240" t="str">
            <v>M2</v>
          </cell>
          <cell r="D240">
            <v>136.30000000000001</v>
          </cell>
        </row>
        <row r="241">
          <cell r="A241">
            <v>4001036</v>
          </cell>
          <cell r="B241" t="str">
            <v>VB.02 - ALVENARIA EM BLOCOS DE CONCRETO ESTRUTURAL 19 X 19 X 39CM - 10MPA</v>
          </cell>
          <cell r="C241" t="str">
            <v>M2</v>
          </cell>
          <cell r="D241">
            <v>146.65</v>
          </cell>
        </row>
        <row r="242">
          <cell r="A242">
            <v>4001037</v>
          </cell>
          <cell r="B242" t="str">
            <v>VB.02 - ALVENARIA EM BLOCOS DE CONCRETO ESTRUTURAL 19 X 19 X 39CM - 12MPA</v>
          </cell>
          <cell r="C242" t="str">
            <v>M2</v>
          </cell>
          <cell r="D242">
            <v>148.87</v>
          </cell>
        </row>
        <row r="243">
          <cell r="A243">
            <v>4001038</v>
          </cell>
          <cell r="B243" t="str">
            <v>VB.02 - ALVENARIA EM BLOCOS DE CONCRETO ESTRUTURAL 19 X 19 X 39CM - 14MPA</v>
          </cell>
          <cell r="C243" t="str">
            <v>M2</v>
          </cell>
          <cell r="D243">
            <v>155.41999999999999</v>
          </cell>
        </row>
        <row r="244">
          <cell r="A244">
            <v>4001040</v>
          </cell>
          <cell r="B244" t="str">
            <v>VB.01 - ALVENARIA EM BLOCOS DE CONCRETO 09 X 19 X 39CM</v>
          </cell>
          <cell r="C244" t="str">
            <v>M2</v>
          </cell>
          <cell r="D244">
            <v>79.34</v>
          </cell>
        </row>
        <row r="245">
          <cell r="A245">
            <v>4001041</v>
          </cell>
          <cell r="B245" t="str">
            <v>VB.01 - ALVENARIA EM BLOCOS DE CONCRETO 14 X 19 X 39CM</v>
          </cell>
          <cell r="C245" t="str">
            <v>M2</v>
          </cell>
          <cell r="D245">
            <v>93.38</v>
          </cell>
        </row>
        <row r="246">
          <cell r="A246">
            <v>4001042</v>
          </cell>
          <cell r="B246" t="str">
            <v>VB.01 - ALVENARIA EM BLOCOS DE CONCRETO 19 X 19 X 39CM</v>
          </cell>
          <cell r="C246" t="str">
            <v>M2</v>
          </cell>
          <cell r="D246">
            <v>111.68</v>
          </cell>
        </row>
        <row r="247">
          <cell r="A247">
            <v>4001044</v>
          </cell>
          <cell r="B247" t="str">
            <v>BLOCO DE CONCRETO CELULAR AUTOCLAVADO - 15CM</v>
          </cell>
          <cell r="C247" t="str">
            <v>M2</v>
          </cell>
          <cell r="D247">
            <v>171.89</v>
          </cell>
        </row>
        <row r="248">
          <cell r="A248">
            <v>4001045</v>
          </cell>
          <cell r="B248" t="str">
            <v>BLOCO DE CONCRETO CELULAR AUTOCLAVADO - 20CM</v>
          </cell>
          <cell r="C248" t="str">
            <v>M2</v>
          </cell>
          <cell r="D248">
            <v>211.51</v>
          </cell>
        </row>
        <row r="249">
          <cell r="A249">
            <v>4001050</v>
          </cell>
          <cell r="B249" t="str">
            <v>VB.01 - BLOCOS VAZADOS DE CONCRETO APARENTE - 09CM</v>
          </cell>
          <cell r="C249" t="str">
            <v>M2</v>
          </cell>
          <cell r="D249">
            <v>89.48</v>
          </cell>
        </row>
        <row r="250">
          <cell r="A250">
            <v>4001051</v>
          </cell>
          <cell r="B250" t="str">
            <v>VB.01 - BLOCOS VAZADOS DE CONCRETO APARENTE - 14CM</v>
          </cell>
          <cell r="C250" t="str">
            <v>M2</v>
          </cell>
          <cell r="D250">
            <v>104.64</v>
          </cell>
        </row>
        <row r="251">
          <cell r="A251">
            <v>4001052</v>
          </cell>
          <cell r="B251" t="str">
            <v>VB.01 - ALVENARIA APARENTE EM BLOCOS DE CONCRETO 19 X 19 X 39CM</v>
          </cell>
          <cell r="C251" t="str">
            <v>M2</v>
          </cell>
          <cell r="D251">
            <v>123.47</v>
          </cell>
        </row>
        <row r="252">
          <cell r="A252">
            <v>4001060</v>
          </cell>
          <cell r="B252" t="str">
            <v>VB.02 - ALVENARIA EM BLOCOS DE CONCRETO ESTRUTURAL 14 X 19 X 39CM - ATÉ 6MPA</v>
          </cell>
          <cell r="C252" t="str">
            <v>M2</v>
          </cell>
          <cell r="D252">
            <v>108.44</v>
          </cell>
        </row>
        <row r="253">
          <cell r="A253">
            <v>4001061</v>
          </cell>
          <cell r="B253" t="str">
            <v>VB.02 - ALVENARIA EM BLOCOS DE CONCRETO ESTRUTURAL 19 X 19 X 39CM - ATÉ 6MPA</v>
          </cell>
          <cell r="C253" t="str">
            <v>M2</v>
          </cell>
          <cell r="D253">
            <v>125.56</v>
          </cell>
        </row>
        <row r="254">
          <cell r="A254">
            <v>4001062</v>
          </cell>
          <cell r="B254" t="str">
            <v>VB.02 - BLOCOS VAZADOS DE CONCRETO ESTRUTURAL APARENTE - 14CM - ATÉ 6MPA</v>
          </cell>
          <cell r="C254" t="str">
            <v>M2</v>
          </cell>
          <cell r="D254">
            <v>112.25</v>
          </cell>
        </row>
        <row r="255">
          <cell r="A255">
            <v>4001063</v>
          </cell>
          <cell r="B255" t="str">
            <v>VB.02 - BLOCOS VAZADOS DE CONCRETO ESTRUTURAL APARENTE - 19CM - ATÉ 6MPA</v>
          </cell>
          <cell r="C255" t="str">
            <v>M2</v>
          </cell>
          <cell r="D255">
            <v>128.38</v>
          </cell>
        </row>
        <row r="256">
          <cell r="A256">
            <v>4001070</v>
          </cell>
          <cell r="B256" t="str">
            <v>BLOCO CERÂMICO COMUM - 14CM</v>
          </cell>
          <cell r="C256" t="str">
            <v>M2</v>
          </cell>
          <cell r="D256">
            <v>119.11</v>
          </cell>
        </row>
        <row r="257">
          <cell r="A257">
            <v>4001071</v>
          </cell>
          <cell r="B257" t="str">
            <v>BLOCO CERÂMICO COMUM - 19CM</v>
          </cell>
          <cell r="C257" t="str">
            <v>M2</v>
          </cell>
          <cell r="D257">
            <v>132.84</v>
          </cell>
        </row>
        <row r="258">
          <cell r="A258">
            <v>4001080</v>
          </cell>
          <cell r="B258" t="str">
            <v>VB.02 - TELA TIPO DEPLOYEE PARA REFORÇO DE ALVENARIA</v>
          </cell>
          <cell r="C258" t="str">
            <v>M2</v>
          </cell>
          <cell r="D258">
            <v>5.64</v>
          </cell>
        </row>
        <row r="259">
          <cell r="A259">
            <v>4001095</v>
          </cell>
          <cell r="B259" t="str">
            <v>VB.02 - ARMADURA EM AÇO CA-50 PARA BLOCOS VAZADOS DE CONCRETO ESTRUTURAL</v>
          </cell>
          <cell r="C259" t="str">
            <v>KG</v>
          </cell>
          <cell r="D259">
            <v>10.34</v>
          </cell>
        </row>
        <row r="260">
          <cell r="A260">
            <v>4001096</v>
          </cell>
          <cell r="B260" t="str">
            <v>VB.02 - ARMADURA EM AÇO CA-60 PARA BLOCOS VAZADOS DE CONCRETO ESTRUTURAL</v>
          </cell>
          <cell r="C260" t="str">
            <v>KG</v>
          </cell>
          <cell r="D260">
            <v>10.73</v>
          </cell>
        </row>
        <row r="261">
          <cell r="A261">
            <v>4001097</v>
          </cell>
          <cell r="B261" t="str">
            <v>VB.02 - CONCRETO "GROUT"</v>
          </cell>
          <cell r="C261" t="str">
            <v>M3</v>
          </cell>
          <cell r="D261">
            <v>747.43</v>
          </cell>
        </row>
        <row r="262">
          <cell r="A262">
            <v>4001098</v>
          </cell>
          <cell r="B262" t="str">
            <v>VA.07 - VERGAS, CINTAS E PILARETES DE CONCRETO</v>
          </cell>
          <cell r="C262" t="str">
            <v>M3</v>
          </cell>
          <cell r="D262">
            <v>1844.76</v>
          </cell>
        </row>
        <row r="263">
          <cell r="A263">
            <v>4002000</v>
          </cell>
          <cell r="B263" t="str">
            <v>ALVENARIA DE ELEMENTOS VAZADOS</v>
          </cell>
          <cell r="C263" t="str">
            <v>.</v>
          </cell>
          <cell r="D263" t="str">
            <v>.</v>
          </cell>
        </row>
        <row r="264">
          <cell r="A264">
            <v>4002004</v>
          </cell>
          <cell r="B264" t="str">
            <v>VA.01 - ELEMENTOS VAZADOS DE TIJOLOS CERÂMICOS</v>
          </cell>
          <cell r="C264" t="str">
            <v>M2</v>
          </cell>
          <cell r="D264">
            <v>162.49</v>
          </cell>
        </row>
        <row r="265">
          <cell r="A265">
            <v>4003000</v>
          </cell>
          <cell r="B265" t="str">
            <v>OUTROS ELEMENTOS DIVISÓRIOS</v>
          </cell>
          <cell r="C265" t="str">
            <v>.</v>
          </cell>
          <cell r="D265" t="str">
            <v>.</v>
          </cell>
        </row>
        <row r="266">
          <cell r="A266">
            <v>4003030</v>
          </cell>
          <cell r="B266" t="str">
            <v>VG.01/03 - PLACAS DE GRANILITE - 30MM DE ESPESSURA</v>
          </cell>
          <cell r="C266" t="str">
            <v>M2</v>
          </cell>
          <cell r="D266">
            <v>347.75</v>
          </cell>
        </row>
        <row r="267">
          <cell r="A267">
            <v>4003031</v>
          </cell>
          <cell r="B267" t="str">
            <v>VG.01/03 - PLACAS DE GRANILITE - 40MM DE ESPESSURA</v>
          </cell>
          <cell r="C267" t="str">
            <v>M2</v>
          </cell>
          <cell r="D267">
            <v>455.08</v>
          </cell>
        </row>
        <row r="268">
          <cell r="A268">
            <v>4003032</v>
          </cell>
          <cell r="B268" t="str">
            <v>VG.01/03 - PLACAS DE GRANILITE - 50MM DE ESPESSURA</v>
          </cell>
          <cell r="C268" t="str">
            <v>M2</v>
          </cell>
          <cell r="D268">
            <v>481.19</v>
          </cell>
        </row>
        <row r="269">
          <cell r="A269">
            <v>4003035</v>
          </cell>
          <cell r="B269" t="str">
            <v>DIVISÓRIA EM ARDÓSIA CINZA - POLIDA 2 LADOS - ESPESSURA 30MM</v>
          </cell>
          <cell r="C269" t="str">
            <v>M2</v>
          </cell>
          <cell r="D269">
            <v>607.66</v>
          </cell>
        </row>
        <row r="270">
          <cell r="A270">
            <v>4003051</v>
          </cell>
          <cell r="B270" t="str">
            <v>VL.01/09 - DIVISÓRIA DE ACABAMENTO LAMINADO MELAMÍNICO, MIOLO COLMÉIA - PAINEL/PAINEL</v>
          </cell>
          <cell r="C270" t="str">
            <v>M2</v>
          </cell>
          <cell r="D270">
            <v>164.08</v>
          </cell>
        </row>
        <row r="271">
          <cell r="A271">
            <v>4003052</v>
          </cell>
          <cell r="B271" t="str">
            <v>VL.01/09 - DIVISÓRIA DE ACABAMENTO LAMINADO MELAMÍNICO, MIOLO COLMÉIA - PAINEL CEGO</v>
          </cell>
          <cell r="C271" t="str">
            <v>M2</v>
          </cell>
          <cell r="D271">
            <v>152.32</v>
          </cell>
        </row>
        <row r="272">
          <cell r="A272">
            <v>4003053</v>
          </cell>
          <cell r="B272" t="str">
            <v>VL.01/09 - DIVISÓRIA DE ACABAMENTO LAMINADO MELAMÍNICO, MIOLO COLMÉIA - PORTA/BANDEIRA</v>
          </cell>
          <cell r="C272" t="str">
            <v>M2</v>
          </cell>
          <cell r="D272">
            <v>227.41</v>
          </cell>
        </row>
        <row r="273">
          <cell r="A273">
            <v>4003054</v>
          </cell>
          <cell r="B273" t="str">
            <v>VL.01/09 - DIVISÓRIA DE ACABAMENTO LAMINADO MELAMÍNICO, MIOLO COLMÉIA - PAINEL/VIDRO</v>
          </cell>
          <cell r="C273" t="str">
            <v>M2</v>
          </cell>
          <cell r="D273">
            <v>179.51</v>
          </cell>
        </row>
        <row r="274">
          <cell r="A274">
            <v>4003055</v>
          </cell>
          <cell r="B274" t="str">
            <v>VL.01/09 - DIVISÓRIA DE ACABAMENTO LAMINADO MELAMÍNICO, MIOLO COLMÉIA - PORTA/VIDRO</v>
          </cell>
          <cell r="C274" t="str">
            <v>M2</v>
          </cell>
          <cell r="D274">
            <v>314.52</v>
          </cell>
        </row>
        <row r="275">
          <cell r="A275">
            <v>4003056</v>
          </cell>
          <cell r="B275" t="str">
            <v>VL.01/09 - DIVISÓRIA DE ACABAMENTO LAMINADO MELAMÍNICO, MIOLO COLMÉIA - PAINEL/VIDRO/PAINEL</v>
          </cell>
          <cell r="C275" t="str">
            <v>M2</v>
          </cell>
          <cell r="D275">
            <v>176.81</v>
          </cell>
        </row>
        <row r="276">
          <cell r="A276">
            <v>4003057</v>
          </cell>
          <cell r="B276" t="str">
            <v>VL.01/09 - DIVISÓRIA DE ACABAMENTO LAMINADO MELAMÍNICO, MIOLO COLMÉIA - PAINEL/VIDRO/VIDRO</v>
          </cell>
          <cell r="C276" t="str">
            <v>M2</v>
          </cell>
          <cell r="D276">
            <v>204.08</v>
          </cell>
        </row>
        <row r="277">
          <cell r="A277">
            <v>4003058</v>
          </cell>
          <cell r="B277" t="str">
            <v>VL.01/09 - DIVISÓRIA DE ACABAMENTO  LAMINADO MELAMÍNICO, MIOLO COLMÉIA - PORTA/BONECA/PAINEL</v>
          </cell>
          <cell r="C277" t="str">
            <v>M2</v>
          </cell>
          <cell r="D277">
            <v>254.72</v>
          </cell>
        </row>
        <row r="278">
          <cell r="A278">
            <v>4003059</v>
          </cell>
          <cell r="B278" t="str">
            <v>VL.01/09 - DIVISÓRIA DE ACABAMENTO  LAMINADO MELAMÍNICO, MIOLO COLMÉIA - PORTA/BONECA/VIDRO</v>
          </cell>
          <cell r="C278" t="str">
            <v>M2</v>
          </cell>
          <cell r="D278">
            <v>340.15</v>
          </cell>
        </row>
        <row r="279">
          <cell r="A279">
            <v>4050000</v>
          </cell>
          <cell r="B279" t="str">
            <v>DEMOLIÇÕES</v>
          </cell>
          <cell r="C279" t="str">
            <v>.</v>
          </cell>
          <cell r="D279" t="str">
            <v>.</v>
          </cell>
        </row>
        <row r="280">
          <cell r="A280">
            <v>4050001</v>
          </cell>
          <cell r="B280" t="str">
            <v>DEMOLIÇÃO DE ALVENARIA ESTRUTURAL DE BLOCOS VAZADOS DE CONCRETO</v>
          </cell>
          <cell r="C280" t="str">
            <v>M3</v>
          </cell>
          <cell r="D280">
            <v>92.21</v>
          </cell>
        </row>
        <row r="281">
          <cell r="A281">
            <v>4050004</v>
          </cell>
          <cell r="B281" t="str">
            <v>DEMOLIÇÃO DE ALVENARIA EM GERAL (TIJOLOS OU BLOCOS)</v>
          </cell>
          <cell r="C281" t="str">
            <v>M3</v>
          </cell>
          <cell r="D281">
            <v>50.94</v>
          </cell>
        </row>
        <row r="282">
          <cell r="A282">
            <v>4050007</v>
          </cell>
          <cell r="B282" t="str">
            <v>DEMOLIÇÃO DE ALVENARIA DE ELEMENTOS VAZADOS</v>
          </cell>
          <cell r="C282" t="str">
            <v>M3</v>
          </cell>
          <cell r="D282">
            <v>57.63</v>
          </cell>
        </row>
        <row r="283">
          <cell r="A283">
            <v>4050009</v>
          </cell>
          <cell r="B283" t="str">
            <v>DEMOLIÇÃO DE VERGAS, CINTAS E PILARETES DE CONCRETO</v>
          </cell>
          <cell r="C283" t="str">
            <v>M3</v>
          </cell>
          <cell r="D283">
            <v>299.67</v>
          </cell>
        </row>
        <row r="284">
          <cell r="A284">
            <v>4050010</v>
          </cell>
          <cell r="B284" t="str">
            <v>DEMOLIÇÃO DE PLACAS DIVISÓRIAS DE GRANILITE OU SIMILAR</v>
          </cell>
          <cell r="C284" t="str">
            <v>M2</v>
          </cell>
          <cell r="D284">
            <v>11.53</v>
          </cell>
        </row>
        <row r="285">
          <cell r="A285">
            <v>4050015</v>
          </cell>
          <cell r="B285" t="str">
            <v>DEMOLIÇÃO DE DIVISÓRIAS - CHAPAS OU TÁBUAS, INCLUSIVE ENTARUGAMENTO</v>
          </cell>
          <cell r="C285" t="str">
            <v>M2</v>
          </cell>
          <cell r="D285">
            <v>9.2200000000000006</v>
          </cell>
        </row>
        <row r="286">
          <cell r="A286">
            <v>4060000</v>
          </cell>
          <cell r="B286" t="str">
            <v>RETIRADAS</v>
          </cell>
          <cell r="C286" t="str">
            <v>.</v>
          </cell>
          <cell r="D286" t="str">
            <v>.</v>
          </cell>
        </row>
        <row r="287">
          <cell r="A287">
            <v>4060005</v>
          </cell>
          <cell r="B287" t="str">
            <v>RETIRADA DE ALVENARIA DE BLOCOS DE PEDRA NATURAL</v>
          </cell>
          <cell r="C287" t="str">
            <v>M3</v>
          </cell>
          <cell r="D287">
            <v>149.84</v>
          </cell>
        </row>
        <row r="288">
          <cell r="A288">
            <v>4060007</v>
          </cell>
          <cell r="B288" t="str">
            <v>RETIRADA DE ALVENARIA DE TIJOLOS DE VIDRO OU ELEMENTOS VAZADOS</v>
          </cell>
          <cell r="C288" t="str">
            <v>M2</v>
          </cell>
          <cell r="D288">
            <v>23.05</v>
          </cell>
        </row>
        <row r="289">
          <cell r="A289">
            <v>4060010</v>
          </cell>
          <cell r="B289" t="str">
            <v>RETIRADA DE PLACAS DIVISÓRIAS DE GRANILITE OU SIMILAR</v>
          </cell>
          <cell r="C289" t="str">
            <v>M2</v>
          </cell>
          <cell r="D289">
            <v>23.05</v>
          </cell>
        </row>
        <row r="290">
          <cell r="A290">
            <v>4060015</v>
          </cell>
          <cell r="B290" t="str">
            <v>RETIRADA DE DIVISÓRIAS - CHAPAS OU TÁBUAS, EXCLUSIVE ENTARUGAMENTO</v>
          </cell>
          <cell r="C290" t="str">
            <v>M2</v>
          </cell>
          <cell r="D290">
            <v>11.41</v>
          </cell>
        </row>
        <row r="291">
          <cell r="A291">
            <v>4060016</v>
          </cell>
          <cell r="B291" t="str">
            <v>RETIRADA DE DIVISÓRIAS - CHAPAS OU TÁBUAS, INCLUSIVE ENTARUGAMENTO</v>
          </cell>
          <cell r="C291" t="str">
            <v>M2</v>
          </cell>
          <cell r="D291">
            <v>22.82</v>
          </cell>
        </row>
        <row r="292">
          <cell r="A292">
            <v>4060019</v>
          </cell>
          <cell r="B292" t="str">
            <v>RETIRADA DE DIVISÓRIAS - CHAPAS FIB.MADEIRA, COM MONTANTES METÁLICOS</v>
          </cell>
          <cell r="C292" t="str">
            <v>M2</v>
          </cell>
          <cell r="D292">
            <v>34.22</v>
          </cell>
        </row>
        <row r="293">
          <cell r="A293">
            <v>4070000</v>
          </cell>
          <cell r="B293" t="str">
            <v>RECOLOCAÇÕES</v>
          </cell>
          <cell r="C293" t="str">
            <v>.</v>
          </cell>
          <cell r="D293" t="str">
            <v>.</v>
          </cell>
        </row>
        <row r="294">
          <cell r="A294">
            <v>4070010</v>
          </cell>
          <cell r="B294" t="str">
            <v>RECOLOCAÇÃO DE PLACAS DIVISÓRIAS DE GRANILITE OU SIMILAR</v>
          </cell>
          <cell r="C294" t="str">
            <v>M2</v>
          </cell>
          <cell r="D294">
            <v>70.53</v>
          </cell>
        </row>
        <row r="295">
          <cell r="A295">
            <v>4070015</v>
          </cell>
          <cell r="B295" t="str">
            <v>RECOLOCAÇÃO DE DIVISÓRIAS - CHAPAS OU TÁBUAS, EXCLUSIVE ENTARUGAMENTO</v>
          </cell>
          <cell r="C295" t="str">
            <v>M2</v>
          </cell>
          <cell r="D295">
            <v>21.51</v>
          </cell>
        </row>
        <row r="296">
          <cell r="A296">
            <v>4070019</v>
          </cell>
          <cell r="B296" t="str">
            <v>RECOLOCAÇÃO DE DIVISÓRIAS - CHAPAS FIB.MADEIRA, COM MONTANTES METÁLICOS</v>
          </cell>
          <cell r="C296" t="str">
            <v>M2</v>
          </cell>
          <cell r="D296">
            <v>61.89</v>
          </cell>
        </row>
        <row r="297">
          <cell r="A297">
            <v>5000000</v>
          </cell>
          <cell r="B297" t="str">
            <v>IMPERMEABILIZACOES</v>
          </cell>
        </row>
        <row r="298">
          <cell r="A298">
            <v>5001000</v>
          </cell>
          <cell r="B298" t="str">
            <v>IMPERMEABILIZANTE CONTRA UMIDADE DO SOLO</v>
          </cell>
          <cell r="C298" t="str">
            <v>.</v>
          </cell>
          <cell r="D298" t="str">
            <v>.</v>
          </cell>
        </row>
        <row r="299">
          <cell r="A299">
            <v>5001001</v>
          </cell>
          <cell r="B299" t="str">
            <v>BD.01 - ARGAMASSA IMPERMEABILIZANTE DE CIMENTO E AREIA (REBOCO IMPERMEÁVEL) - TRAÇO 1:3, ESPESSURA DE 20MM</v>
          </cell>
          <cell r="C299" t="str">
            <v>M2</v>
          </cell>
          <cell r="D299">
            <v>60.93</v>
          </cell>
        </row>
        <row r="300">
          <cell r="A300">
            <v>5001003</v>
          </cell>
          <cell r="B300" t="str">
            <v>BD.01 - ARGAMASSA IMPERMEABILIZANTE DE CIMENTO E AREIA (SUBSOLOS) - TRAÇO 1:2,5, ESPESSURA DE 20MM</v>
          </cell>
          <cell r="C300" t="str">
            <v>M2</v>
          </cell>
          <cell r="D300">
            <v>61.73</v>
          </cell>
        </row>
        <row r="301">
          <cell r="A301">
            <v>5001030</v>
          </cell>
          <cell r="B301" t="str">
            <v>CIMENTO IMPERMEABILIZANTE DE CRISTALIZAÇÃO - ESTRUTUTURA ENTERRADA</v>
          </cell>
          <cell r="C301" t="str">
            <v>M2</v>
          </cell>
          <cell r="D301">
            <v>77.66</v>
          </cell>
        </row>
        <row r="302">
          <cell r="A302">
            <v>5001040</v>
          </cell>
          <cell r="B302" t="str">
            <v>REGULARIZAÇÃO COM ARGAMASSA DE CIMENTO E AREIA - TRAÇO 1:3, ESPESSURA MÉDIA 30MM</v>
          </cell>
          <cell r="C302" t="str">
            <v>M2</v>
          </cell>
          <cell r="D302">
            <v>45.65</v>
          </cell>
        </row>
        <row r="303">
          <cell r="A303">
            <v>5001043</v>
          </cell>
          <cell r="B303" t="str">
            <v>BD.01 - PINTURA PROTETORA COM TINTA BETUMINOSA (PARA  ARGAMASSA IMPERMEÁVEL) - 2 DEMÃOS</v>
          </cell>
          <cell r="C303" t="str">
            <v>M2</v>
          </cell>
          <cell r="D303">
            <v>18.739999999999998</v>
          </cell>
        </row>
        <row r="304">
          <cell r="A304">
            <v>5001047</v>
          </cell>
          <cell r="B304" t="str">
            <v>PROTEÇÃO MECÂNICA COM ARGAMASSA DE CIMENTO E AREIA - TRAÇO 1:7, ESPESSURA MÉDIA 30MM</v>
          </cell>
          <cell r="C304" t="str">
            <v>M2</v>
          </cell>
          <cell r="D304">
            <v>42.26</v>
          </cell>
        </row>
        <row r="305">
          <cell r="A305">
            <v>5002000</v>
          </cell>
          <cell r="B305" t="str">
            <v>IMPERMEABILIZANTE CONTRA ÁGUA SOB PRESSÃO</v>
          </cell>
          <cell r="C305" t="str">
            <v>.</v>
          </cell>
          <cell r="D305" t="str">
            <v>.</v>
          </cell>
        </row>
        <row r="306">
          <cell r="A306">
            <v>5002002</v>
          </cell>
          <cell r="B306" t="str">
            <v>BD.01 - ARGAMASSA IMPERMEABILIZANTE DE CIMENTO E AREIA (RESERVATÓRIOS E PISCINAS) - TRAÇO 1:3, ESPESSURA 30MM</v>
          </cell>
          <cell r="C306" t="str">
            <v>M2</v>
          </cell>
          <cell r="D306">
            <v>126.73</v>
          </cell>
        </row>
        <row r="307">
          <cell r="A307">
            <v>5002030</v>
          </cell>
          <cell r="B307" t="str">
            <v>CIMENTO IMPERMEABILIZANTE DE CRISTALIZAÇÃO - ESTRUTURA ELEVADA</v>
          </cell>
          <cell r="C307" t="str">
            <v>M2</v>
          </cell>
          <cell r="D307">
            <v>77.61</v>
          </cell>
        </row>
        <row r="308">
          <cell r="A308">
            <v>5002043</v>
          </cell>
          <cell r="B308" t="str">
            <v>PINTURA PROTETORA COM TINTA BETUMINOSA (PARA ARGAMASSA IMPERMEÁVEL) - 2 DEMÃOS</v>
          </cell>
          <cell r="C308" t="str">
            <v>M2</v>
          </cell>
          <cell r="D308">
            <v>18.739999999999998</v>
          </cell>
        </row>
        <row r="309">
          <cell r="A309">
            <v>5002044</v>
          </cell>
          <cell r="B309" t="str">
            <v>BD.01 - PINTURA PROTETORA COM TINTA A BASE DE EPÓXI (PARA ARGAMASSA IMPERMEÁVEL)</v>
          </cell>
          <cell r="C309" t="str">
            <v>M2</v>
          </cell>
          <cell r="D309">
            <v>187.15</v>
          </cell>
        </row>
        <row r="310">
          <cell r="A310">
            <v>5003000</v>
          </cell>
          <cell r="B310" t="str">
            <v>IMPERMEABILIZANTE CONTRA ÁGUA DE PERCOLAÇÃO</v>
          </cell>
          <cell r="C310" t="str">
            <v>.</v>
          </cell>
          <cell r="D310" t="str">
            <v>.</v>
          </cell>
        </row>
        <row r="311">
          <cell r="A311">
            <v>5003002</v>
          </cell>
          <cell r="B311" t="str">
            <v>BD.01 - ARGAMASSA IMPERMEABILIZANTE DE CIMENTO E AREIA (CALHAS E MARQUISES) - TRAÇO 1:3, ESPESSURA 30MM</v>
          </cell>
          <cell r="C311" t="str">
            <v>M2</v>
          </cell>
          <cell r="D311">
            <v>126.73</v>
          </cell>
        </row>
        <row r="312">
          <cell r="A312">
            <v>5003005</v>
          </cell>
          <cell r="B312" t="str">
            <v>BD.05 - IMPERMEABILIZAÇÃO COM MEMBRANAS ASFÁLTICAS - COM 3 CAMADAS DE FELTRO ASFÁLTICO 15LBS</v>
          </cell>
          <cell r="C312" t="str">
            <v>M2</v>
          </cell>
          <cell r="D312">
            <v>342.95</v>
          </cell>
        </row>
        <row r="313">
          <cell r="A313">
            <v>5003006</v>
          </cell>
          <cell r="B313" t="str">
            <v>BD.05 - IMPERMEABILIZAÇÃO COM MEMBRANAS ASFÁLTICAS - COM 4 CAMADAS DE FELTRO ASFÁLTICO 15LBS</v>
          </cell>
          <cell r="C313" t="str">
            <v>M2</v>
          </cell>
          <cell r="D313">
            <v>422.69</v>
          </cell>
        </row>
        <row r="314">
          <cell r="A314">
            <v>5003007</v>
          </cell>
          <cell r="B314" t="str">
            <v>BD.05 - IMPERMEABILIZAÇÃO COM MEMBRANAS ASFÁLTICAS - COM 5 CAMADAS DE FELTRO ASFÁLTICO 15LBS</v>
          </cell>
          <cell r="C314" t="str">
            <v>M2</v>
          </cell>
          <cell r="D314">
            <v>604.05999999999995</v>
          </cell>
        </row>
        <row r="315">
          <cell r="A315">
            <v>5003008</v>
          </cell>
          <cell r="B315" t="str">
            <v>MANTA ASFÁLTICA ESPESSURA DE 3MM COM VÉU DE POLIÉSTER COLADA A MAÇARICO</v>
          </cell>
          <cell r="C315" t="str">
            <v>M2</v>
          </cell>
          <cell r="D315">
            <v>125.32</v>
          </cell>
        </row>
        <row r="316">
          <cell r="A316">
            <v>5003009</v>
          </cell>
          <cell r="B316" t="str">
            <v>MANTA ASFÁLTICA ESPESSURA DE 4MM COM VÉU DE POLIÉSTER COLADA A MAÇARICO</v>
          </cell>
          <cell r="C316" t="str">
            <v>M2</v>
          </cell>
          <cell r="D316">
            <v>141.26</v>
          </cell>
        </row>
        <row r="317">
          <cell r="A317">
            <v>5003011</v>
          </cell>
          <cell r="B317" t="str">
            <v>MANTA ASFÁLTICA ESPESSURA DE 4MM ANTI RAIZ COM VÉU DE POLIÉSTER</v>
          </cell>
          <cell r="C317" t="str">
            <v>M2</v>
          </cell>
          <cell r="D317">
            <v>141.94999999999999</v>
          </cell>
        </row>
        <row r="318">
          <cell r="A318">
            <v>5003012</v>
          </cell>
          <cell r="B318" t="str">
            <v>BD.12 - IMPERMEABILIZAÇÃO A BASE DE EMULSÃO ASFÁLTICA - ESTRUTURADA COM TECIDO POLIÉSTER - 2 CAMADAS DE ESTRUTURANTE</v>
          </cell>
          <cell r="C318" t="str">
            <v>M2</v>
          </cell>
          <cell r="D318">
            <v>115.31</v>
          </cell>
        </row>
        <row r="319">
          <cell r="A319">
            <v>5003013</v>
          </cell>
          <cell r="B319" t="str">
            <v>BD.12 - IMPERMEABILIZAÇÃO A BASE DE EMULSÃO ASFÁLTICA ESTRUTURADA COM TECIDO DE POLIÉSTER - 3 CAMADAS DE ESTRUTURANTE</v>
          </cell>
          <cell r="C319" t="str">
            <v>M2</v>
          </cell>
          <cell r="D319">
            <v>131.33000000000001</v>
          </cell>
        </row>
        <row r="320">
          <cell r="A320">
            <v>5003017</v>
          </cell>
          <cell r="B320" t="str">
            <v>IMPERMEABILIZAÇÃO A BASE DE EMULSÃO ASFÁLTICA MODIFICADA COM ELASTÔMEROS - ESTRUTURADA COM TECIDO DE POLIÉSTER - 2 CAMADAS DE ESTRUTURANTE</v>
          </cell>
          <cell r="C320" t="str">
            <v>M2</v>
          </cell>
          <cell r="D320">
            <v>138.24</v>
          </cell>
        </row>
        <row r="321">
          <cell r="A321">
            <v>5003040</v>
          </cell>
          <cell r="B321" t="str">
            <v>REGULARIZAÇÃO COM ARGAMASSA DE CIMENTO E AREIA - TRAÇO 1:3, ESPESSURA MÉDIA 30MM</v>
          </cell>
          <cell r="C321" t="str">
            <v>M2</v>
          </cell>
          <cell r="D321">
            <v>45.65</v>
          </cell>
        </row>
        <row r="322">
          <cell r="A322">
            <v>5003043</v>
          </cell>
          <cell r="B322" t="str">
            <v>BD.01 - PINTURA PROTETORA COM TINTA BETUMINOSA (PARA ARGAMASSA IMPERMEÁVEL) - 2 DEMÃOS</v>
          </cell>
          <cell r="C322" t="str">
            <v>M2</v>
          </cell>
          <cell r="D322">
            <v>18.739999999999998</v>
          </cell>
        </row>
        <row r="323">
          <cell r="A323">
            <v>5003047</v>
          </cell>
          <cell r="B323" t="str">
            <v>PROTEÇÃO MECÂNICA COM ARGAMASSA DE CIMENTO E AREIA - TRAÇO 1:7, ESPESSURA MÉDIA 30MM</v>
          </cell>
          <cell r="C323" t="str">
            <v>M2</v>
          </cell>
          <cell r="D323">
            <v>42.26</v>
          </cell>
        </row>
        <row r="324">
          <cell r="A324">
            <v>5003054</v>
          </cell>
          <cell r="B324" t="str">
            <v>ARGILA EXPANDIDA SOLTA</v>
          </cell>
          <cell r="C324" t="str">
            <v>M3</v>
          </cell>
          <cell r="D324">
            <v>627.55999999999995</v>
          </cell>
        </row>
        <row r="325">
          <cell r="A325">
            <v>5003055</v>
          </cell>
          <cell r="B325" t="str">
            <v>ISOLAMENTO TÉRMICO COM ARGILA EXPANDIDA SOLTA - ESPESSURA 70MM</v>
          </cell>
          <cell r="C325" t="str">
            <v>M2</v>
          </cell>
          <cell r="D325">
            <v>79.069999999999993</v>
          </cell>
        </row>
        <row r="326">
          <cell r="A326">
            <v>5003073</v>
          </cell>
          <cell r="B326" t="str">
            <v>ISOLAMENTO TÉRMICO COM POLIESTIRENO EXPANDIDO - ESPESSURA 50MM</v>
          </cell>
          <cell r="C326" t="str">
            <v>M2</v>
          </cell>
          <cell r="D326">
            <v>43.57</v>
          </cell>
        </row>
        <row r="327">
          <cell r="A327">
            <v>5004000</v>
          </cell>
          <cell r="B327" t="str">
            <v>JUNTAS DE DILATAÇÃO</v>
          </cell>
          <cell r="C327" t="str">
            <v>.</v>
          </cell>
          <cell r="D327" t="str">
            <v>.</v>
          </cell>
        </row>
        <row r="328">
          <cell r="A328">
            <v>5004010</v>
          </cell>
          <cell r="B328" t="str">
            <v>MASTIQUE ELÁSTICO A BASE DE SILICONE</v>
          </cell>
          <cell r="C328" t="str">
            <v>DM3</v>
          </cell>
          <cell r="D328">
            <v>101.45</v>
          </cell>
        </row>
        <row r="329">
          <cell r="A329">
            <v>5004030</v>
          </cell>
          <cell r="B329" t="str">
            <v>MASTIQUE ELÁSTICO A BASE DE POLIURETANO - MONOCOMPONENTE</v>
          </cell>
          <cell r="C329" t="str">
            <v>DM3</v>
          </cell>
          <cell r="D329">
            <v>172.07</v>
          </cell>
        </row>
        <row r="330">
          <cell r="A330">
            <v>5004050</v>
          </cell>
          <cell r="B330" t="str">
            <v>FORNECIMENTO E COLOCAÇÃO DE JUNTA DE DILATAÇÃO DE ELASTÔMERO DE NEOPRENE, TIPO JEENE JJ2540VV OU SIMILAR</v>
          </cell>
          <cell r="C330" t="str">
            <v>M</v>
          </cell>
          <cell r="D330">
            <v>560.65</v>
          </cell>
        </row>
        <row r="331">
          <cell r="A331">
            <v>5050000</v>
          </cell>
          <cell r="B331" t="str">
            <v>DEMOLIÇÕES</v>
          </cell>
          <cell r="C331" t="str">
            <v>.</v>
          </cell>
          <cell r="D331" t="str">
            <v>.</v>
          </cell>
        </row>
        <row r="332">
          <cell r="A332">
            <v>5050001</v>
          </cell>
          <cell r="B332" t="str">
            <v>DEMOLIÇÃO DE ARGAMASSA IMPERMEÁVEL - ESPESSURA MÉDIA DE 30MM</v>
          </cell>
          <cell r="C332" t="str">
            <v>M2</v>
          </cell>
          <cell r="D332">
            <v>11.53</v>
          </cell>
        </row>
        <row r="333">
          <cell r="A333">
            <v>5050002</v>
          </cell>
          <cell r="B333" t="str">
            <v>DEMOLIÇÃO DE SISTEMAS IMPERMEABILIZANTES DE BASE ASFÁLTICA</v>
          </cell>
          <cell r="C333" t="str">
            <v>M2</v>
          </cell>
          <cell r="D333">
            <v>4.6100000000000003</v>
          </cell>
        </row>
        <row r="334">
          <cell r="A334">
            <v>5050005</v>
          </cell>
          <cell r="B334" t="str">
            <v>DEMOLIÇÃO DE SISTEMAS DE ISOLAMENTO TÉRMICO EM GERAL</v>
          </cell>
          <cell r="C334" t="str">
            <v>M2</v>
          </cell>
          <cell r="D334">
            <v>2.31</v>
          </cell>
        </row>
        <row r="335">
          <cell r="A335">
            <v>5050010</v>
          </cell>
          <cell r="B335" t="str">
            <v>DEMOLIÇÃO DE CAPEAMENTO PROTETOR, EXECUTADO COM ARGAMASSA DE CIMENTO E AREIA</v>
          </cell>
          <cell r="C335" t="str">
            <v>M2</v>
          </cell>
          <cell r="D335">
            <v>6.92</v>
          </cell>
        </row>
        <row r="336">
          <cell r="A336">
            <v>5050012</v>
          </cell>
          <cell r="B336" t="str">
            <v>DEMOLIÇÃO DE PROTEÇÃO TERMOMECÂNICA - LADRILHOS CERÂMICOS OU HIDRÁULICOS</v>
          </cell>
          <cell r="C336" t="str">
            <v>M2</v>
          </cell>
          <cell r="D336">
            <v>13.83</v>
          </cell>
        </row>
        <row r="337">
          <cell r="A337">
            <v>5050015</v>
          </cell>
          <cell r="B337" t="str">
            <v>DEMOLIÇÃO DE ARGAMASSA DE REGULARIZAÇÃO - ESPESSURA MÉDIA DE 30MM</v>
          </cell>
          <cell r="C337" t="str">
            <v>M2</v>
          </cell>
          <cell r="D337">
            <v>11.53</v>
          </cell>
        </row>
        <row r="338">
          <cell r="A338">
            <v>5060000</v>
          </cell>
          <cell r="B338" t="str">
            <v>RETIRADAS</v>
          </cell>
          <cell r="C338" t="str">
            <v>.</v>
          </cell>
          <cell r="D338" t="str">
            <v>.</v>
          </cell>
        </row>
        <row r="339">
          <cell r="A339">
            <v>5060005</v>
          </cell>
          <cell r="B339" t="str">
            <v>RETIRADA DE ISOLAMENTO TÉRMICO - TIJOLOS CERÂMICOS FURADOS</v>
          </cell>
          <cell r="C339" t="str">
            <v>M2</v>
          </cell>
          <cell r="D339">
            <v>6.92</v>
          </cell>
        </row>
        <row r="340">
          <cell r="A340">
            <v>5060006</v>
          </cell>
          <cell r="B340" t="str">
            <v>RETIRADA DE ISOLAMENTO TÉRMICO - AGREGADOS SOLTOS EM GERAL</v>
          </cell>
          <cell r="C340" t="str">
            <v>M3</v>
          </cell>
          <cell r="D340">
            <v>46.1</v>
          </cell>
        </row>
        <row r="341">
          <cell r="A341">
            <v>5070000</v>
          </cell>
          <cell r="B341" t="str">
            <v>RETIRADAS</v>
          </cell>
          <cell r="C341" t="str">
            <v>.</v>
          </cell>
          <cell r="D341" t="str">
            <v>.</v>
          </cell>
        </row>
        <row r="342">
          <cell r="A342">
            <v>5070006</v>
          </cell>
          <cell r="B342" t="str">
            <v>RECOLOCAÇÃO DE ISOLAMENTO TÉRMICO - AGREGADOS SOLTOS EM GERAL</v>
          </cell>
          <cell r="C342" t="str">
            <v>M3</v>
          </cell>
          <cell r="D342">
            <v>103.73</v>
          </cell>
        </row>
        <row r="343">
          <cell r="A343">
            <v>5080000</v>
          </cell>
          <cell r="B343" t="str">
            <v>SERVIÇOS PARCIAIS</v>
          </cell>
          <cell r="C343" t="str">
            <v>.</v>
          </cell>
          <cell r="D343" t="str">
            <v>.</v>
          </cell>
        </row>
        <row r="344">
          <cell r="A344">
            <v>5090000</v>
          </cell>
          <cell r="B344" t="str">
            <v>RESINAS</v>
          </cell>
          <cell r="C344" t="str">
            <v>.</v>
          </cell>
          <cell r="D344" t="str">
            <v>.</v>
          </cell>
        </row>
        <row r="345">
          <cell r="A345">
            <v>6000000</v>
          </cell>
          <cell r="B345" t="str">
            <v>COBERTURAS</v>
          </cell>
        </row>
        <row r="346">
          <cell r="A346">
            <v>6001000</v>
          </cell>
          <cell r="B346" t="str">
            <v>ESTRUTURAS DE COBERTURA</v>
          </cell>
          <cell r="C346" t="str">
            <v>.</v>
          </cell>
          <cell r="D346" t="str">
            <v>.</v>
          </cell>
        </row>
        <row r="347">
          <cell r="A347">
            <v>6001010</v>
          </cell>
          <cell r="B347" t="str">
            <v>ESTRUTURA DE MADEIRA, EM TERÇAS, PARA TELHAS ONDULADAS CRFS/AL/PL/AG</v>
          </cell>
          <cell r="C347" t="str">
            <v>M2</v>
          </cell>
          <cell r="D347">
            <v>68.8</v>
          </cell>
        </row>
        <row r="348">
          <cell r="A348">
            <v>6001013</v>
          </cell>
          <cell r="B348" t="str">
            <v>ESTRUTURA DE MADEIRA, PONTALETADA, PARA TELHAS ONDULADAS CRFS/AL/PL/AG</v>
          </cell>
          <cell r="C348" t="str">
            <v>M2</v>
          </cell>
          <cell r="D348">
            <v>242.8</v>
          </cell>
        </row>
        <row r="349">
          <cell r="A349">
            <v>6001015</v>
          </cell>
          <cell r="B349" t="str">
            <v>ESTRUTURA COM TESOURAS DE MADEIRA PARA TELHAS ONDULADAS CRFS/AL/PL - VÃOS ATÉ 7,00M</v>
          </cell>
          <cell r="C349" t="str">
            <v>M2</v>
          </cell>
          <cell r="D349">
            <v>154.19999999999999</v>
          </cell>
        </row>
        <row r="350">
          <cell r="A350">
            <v>6001016</v>
          </cell>
          <cell r="B350" t="str">
            <v>ESTRUTURA COM TESOURAS DE MADEIRA PARA TELHAS ONDULADAS CRFS/AL/PL - VÃOS 7,01 À 10,00M</v>
          </cell>
          <cell r="C350" t="str">
            <v>M2</v>
          </cell>
          <cell r="D350">
            <v>169.97</v>
          </cell>
        </row>
        <row r="351">
          <cell r="A351">
            <v>6001017</v>
          </cell>
          <cell r="B351" t="str">
            <v>ESTRUTURA COM TESOURAS DE MADEIRA PARA TELHAS ONDULADAS CRFS/AL/PL - VÃOS 10,01 À 13,00M</v>
          </cell>
          <cell r="C351" t="str">
            <v>M2</v>
          </cell>
          <cell r="D351">
            <v>200.92</v>
          </cell>
        </row>
        <row r="352">
          <cell r="A352">
            <v>6001018</v>
          </cell>
          <cell r="B352" t="str">
            <v>ESTRUTURA COM TESOURAS DE MADEIRA PARA TELHAS ONDULADAS CRFS/AL/PL - VÃOS 13,01 À 18,00M</v>
          </cell>
          <cell r="C352" t="str">
            <v>M2</v>
          </cell>
          <cell r="D352">
            <v>238.56</v>
          </cell>
        </row>
        <row r="353">
          <cell r="A353">
            <v>6001030</v>
          </cell>
          <cell r="B353" t="str">
            <v>FORNECIMENTO DE ESTRUTURA METÁLICA PARA COBERTURA</v>
          </cell>
          <cell r="C353" t="str">
            <v>KG</v>
          </cell>
          <cell r="D353">
            <v>15.84</v>
          </cell>
        </row>
        <row r="354">
          <cell r="A354">
            <v>6001031</v>
          </cell>
          <cell r="B354" t="str">
            <v>MONTAGEM DE ESTRUTURA METÁLICA PARA COBERTURA</v>
          </cell>
          <cell r="C354" t="str">
            <v>KG</v>
          </cell>
          <cell r="D354">
            <v>3.22</v>
          </cell>
        </row>
        <row r="355">
          <cell r="A355">
            <v>6002000</v>
          </cell>
          <cell r="B355" t="str">
            <v>TELHADOS</v>
          </cell>
          <cell r="C355" t="str">
            <v>.</v>
          </cell>
          <cell r="D355" t="str">
            <v>.</v>
          </cell>
        </row>
        <row r="356">
          <cell r="A356">
            <v>6002003</v>
          </cell>
          <cell r="B356" t="str">
            <v>TELHAS DE BARRO COZIDO - PAULISTA</v>
          </cell>
          <cell r="C356" t="str">
            <v>M2</v>
          </cell>
          <cell r="D356">
            <v>167</v>
          </cell>
        </row>
        <row r="357">
          <cell r="A357">
            <v>6002004</v>
          </cell>
          <cell r="B357" t="str">
            <v>TELHAS DE BARRO COZIDO - SUPER-PAULISTA (PLAN)</v>
          </cell>
          <cell r="C357" t="str">
            <v>M2</v>
          </cell>
          <cell r="D357">
            <v>156.26</v>
          </cell>
        </row>
        <row r="358">
          <cell r="A358">
            <v>6002005</v>
          </cell>
          <cell r="B358" t="str">
            <v>TELHAS DE BARRO COZIDO - FRANCESA</v>
          </cell>
          <cell r="C358" t="str">
            <v>M2</v>
          </cell>
          <cell r="D358">
            <v>102.1</v>
          </cell>
        </row>
        <row r="359">
          <cell r="A359">
            <v>6002021</v>
          </cell>
          <cell r="B359" t="str">
            <v>DY.01 - TELHA ONDULADA CRFS 6MM</v>
          </cell>
          <cell r="C359" t="str">
            <v>M2</v>
          </cell>
          <cell r="D359">
            <v>44.59</v>
          </cell>
        </row>
        <row r="360">
          <cell r="A360">
            <v>6002022</v>
          </cell>
          <cell r="B360" t="str">
            <v>DY.01 - TELHA ONDULADA CRFS 8MM</v>
          </cell>
          <cell r="C360" t="str">
            <v>M2</v>
          </cell>
          <cell r="D360">
            <v>73.16</v>
          </cell>
        </row>
        <row r="361">
          <cell r="A361">
            <v>6002023</v>
          </cell>
          <cell r="B361" t="str">
            <v>TELHA ESTRUTURAL TRAPEZOIDAL EM CRFS, LARGURA ÚTIL=44CM - ESPESSURA 8MM</v>
          </cell>
          <cell r="C361" t="str">
            <v>M2</v>
          </cell>
          <cell r="D361">
            <v>156.84</v>
          </cell>
        </row>
        <row r="362">
          <cell r="A362">
            <v>6002025</v>
          </cell>
          <cell r="B362" t="str">
            <v>TELHA ESTRUTURAL TRAPEZOIDAL EM CRFS, LARGURA ÚTIL=90CM - ESPESSURA 8MM</v>
          </cell>
          <cell r="C362" t="str">
            <v>M2</v>
          </cell>
          <cell r="D362">
            <v>138.19</v>
          </cell>
        </row>
        <row r="363">
          <cell r="A363">
            <v>6002043</v>
          </cell>
          <cell r="B363" t="str">
            <v>TELHA TRAPEZOIDAL DUPLA EM AÇO GALVANIZADO - E= 0,8MM, REVESTIMENTO B, H=40MM - PINTADA 1 FACE - MIOLO EM POLIURETANO E=30MM</v>
          </cell>
          <cell r="C363" t="str">
            <v>M2</v>
          </cell>
          <cell r="D363">
            <v>315.82</v>
          </cell>
        </row>
        <row r="364">
          <cell r="A364">
            <v>6002044</v>
          </cell>
          <cell r="B364" t="str">
            <v>TELHA TRAPEZOIDAL EM AÇO GALVANIZADO ESPESSURA DE 0,50MM, REVESTIMENTO B, H=40MM</v>
          </cell>
          <cell r="C364" t="str">
            <v>M2</v>
          </cell>
          <cell r="D364">
            <v>84.91</v>
          </cell>
        </row>
        <row r="365">
          <cell r="A365">
            <v>6002045</v>
          </cell>
          <cell r="B365" t="str">
            <v>TELHA ONDULADA EM AÇO GALVANIZADO ESPESSURA DE 0,50MM, REVESTIMENTO B, H=17,5MM</v>
          </cell>
          <cell r="C365" t="str">
            <v>M2</v>
          </cell>
          <cell r="D365">
            <v>89.26</v>
          </cell>
        </row>
        <row r="366">
          <cell r="A366">
            <v>6002046</v>
          </cell>
          <cell r="B366" t="str">
            <v>TELHA TRAPEZOIDAL DUP. AÇO GALVANIZADO ESPESSURA DE 0,5MM, REVESTIMENTO B, H=40MM, COM MIOLO POLIURETANO E=30MM</v>
          </cell>
          <cell r="C366" t="str">
            <v>M2</v>
          </cell>
          <cell r="D366">
            <v>177.99</v>
          </cell>
        </row>
        <row r="367">
          <cell r="A367">
            <v>6002047</v>
          </cell>
          <cell r="B367" t="str">
            <v>TELHA TRAPEZOIDAL EM AÇO GALVANIZADO ESP=0,5MM, H=40MM, COM PINTURA ELETROLÍTICA COR BRANCA 2 FACES</v>
          </cell>
          <cell r="C367" t="str">
            <v>M2</v>
          </cell>
          <cell r="D367">
            <v>94.49</v>
          </cell>
        </row>
        <row r="368">
          <cell r="A368">
            <v>6002048</v>
          </cell>
          <cell r="B368" t="str">
            <v>TELHA ONDULADA EM AÇO GALVANIZADO E=0,5MM, REVESTIMENTO B, H=17,5MM COM PINTURA ELETROLÍTICA COR BRANCA 2 FACES</v>
          </cell>
          <cell r="C368" t="str">
            <v>M2</v>
          </cell>
          <cell r="D368">
            <v>74.88</v>
          </cell>
        </row>
        <row r="369">
          <cell r="A369">
            <v>6002049</v>
          </cell>
          <cell r="B369" t="str">
            <v>TELHA TRAPEZOIDAL DUP. AÇO GALVANIZADO E=0,5MM, REVESTIMENTO B, H=40MM PINTURA MIOLO POLIURETANO E=30MM</v>
          </cell>
          <cell r="C369" t="str">
            <v>M2</v>
          </cell>
          <cell r="D369">
            <v>199.17</v>
          </cell>
        </row>
        <row r="370">
          <cell r="A370">
            <v>6002050</v>
          </cell>
          <cell r="B370" t="str">
            <v>TELHAS EM POLICARBONATO ALVEOLAR 6MM COM ESTRUTURA METÁLICA GALVANIZADA INSTALADA</v>
          </cell>
          <cell r="C370" t="str">
            <v>M2</v>
          </cell>
          <cell r="D370">
            <v>554.59</v>
          </cell>
        </row>
        <row r="371">
          <cell r="A371">
            <v>6002051</v>
          </cell>
          <cell r="B371" t="str">
            <v>CUMEEIRA OU ESPIGÃO PARA TELHAS PAULISTA, PLAN E FRANCESA - BARRO OU VIDRO</v>
          </cell>
          <cell r="C371" t="str">
            <v>M</v>
          </cell>
          <cell r="D371">
            <v>37.32</v>
          </cell>
        </row>
        <row r="372">
          <cell r="A372">
            <v>6002055</v>
          </cell>
          <cell r="B372" t="str">
            <v>DY.01 - CUMEEIRA PARA TELHA ONDULADA (CRFS, PVC RÍGIDO E POLIÉSTER), TRAPEZOIDAL E GRECA (PVC RÍGIDO E POLIÉSTER)</v>
          </cell>
          <cell r="C372" t="str">
            <v>M</v>
          </cell>
          <cell r="D372">
            <v>77.959999999999994</v>
          </cell>
        </row>
        <row r="373">
          <cell r="A373">
            <v>6002056</v>
          </cell>
          <cell r="B373" t="str">
            <v>DY.01 - CUMEEIRA NORMAL PARA TELHA TECNOLOGIA CRFS, ESTRUTURAL TRAPEZOIDAL 44CM</v>
          </cell>
          <cell r="C373" t="str">
            <v>M</v>
          </cell>
          <cell r="D373">
            <v>101.26</v>
          </cell>
        </row>
        <row r="374">
          <cell r="A374">
            <v>6002057</v>
          </cell>
          <cell r="B374" t="str">
            <v>DY.01 - CUMEEIRA NORMAL PARA TELHA TECNOLOGIA CRFS, ESTRUTURAL TRAPEZOIDAL - 90CM</v>
          </cell>
          <cell r="C374" t="str">
            <v>M</v>
          </cell>
          <cell r="D374">
            <v>435.57</v>
          </cell>
        </row>
        <row r="375">
          <cell r="A375">
            <v>6002090</v>
          </cell>
          <cell r="B375" t="str">
            <v>DY.01 - CUMEEIRA DE ALUMÍNIO, PERFIL ONDULADO - NORMAL E= 0,8MM</v>
          </cell>
          <cell r="C375" t="str">
            <v>M</v>
          </cell>
          <cell r="D375">
            <v>107.94</v>
          </cell>
        </row>
        <row r="376">
          <cell r="A376">
            <v>6002091</v>
          </cell>
          <cell r="B376" t="str">
            <v>DY.01 - CUMEEIRA DE ALUMÍNIO, PERFIL TRAPEZOIDAL - NORMAL - E=0,8MM</v>
          </cell>
          <cell r="C376" t="str">
            <v>M</v>
          </cell>
          <cell r="D376">
            <v>106.97</v>
          </cell>
        </row>
        <row r="377">
          <cell r="A377">
            <v>6002092</v>
          </cell>
          <cell r="B377" t="str">
            <v>DY.01 - CUMEEIRA DE ALUMÍNIO PERFIL ONDULADO - SHED - E=0,8MM</v>
          </cell>
          <cell r="C377" t="str">
            <v>M</v>
          </cell>
          <cell r="D377">
            <v>118.26</v>
          </cell>
        </row>
        <row r="378">
          <cell r="A378">
            <v>6002093</v>
          </cell>
          <cell r="B378" t="str">
            <v>DY.01 - CUMEEIRA DE ALUMÍNIO - PERFIL TRAPEZOIDAL - SHED - E=0,8MM</v>
          </cell>
          <cell r="C378" t="str">
            <v>M</v>
          </cell>
          <cell r="D378">
            <v>117.17</v>
          </cell>
        </row>
        <row r="379">
          <cell r="A379">
            <v>6002094</v>
          </cell>
          <cell r="B379" t="str">
            <v>DY.01 - CUMEEIRA TRAPEZOIDAL EM AÇO GALVANIZADO ESP=0,5MM, REVESTIMENTO B, H=40MM, L=0,60 M</v>
          </cell>
          <cell r="C379" t="str">
            <v>M</v>
          </cell>
          <cell r="D379">
            <v>79.62</v>
          </cell>
        </row>
        <row r="380">
          <cell r="A380">
            <v>6002095</v>
          </cell>
          <cell r="B380" t="str">
            <v>DY.01 - CUMEEIRA ONDULADA EM AÇO GALVANIZADO ESP=0,50MM, REVESTIMENTO B, H=17,5MM, LARG=0,60M</v>
          </cell>
          <cell r="C380" t="str">
            <v>M</v>
          </cell>
          <cell r="D380">
            <v>71.459999999999994</v>
          </cell>
        </row>
        <row r="381">
          <cell r="A381">
            <v>6002096</v>
          </cell>
          <cell r="B381" t="str">
            <v>DY.01 - CUMEEIRA TRAPEZOIDAL EM AÇO GALVANIZADO E=0,5MM, REVESTIMENTO B, H=40MM, L=0,60M, COM PINTURA BRANCA 2 FACES</v>
          </cell>
          <cell r="C381" t="str">
            <v>M</v>
          </cell>
          <cell r="D381">
            <v>97.6</v>
          </cell>
        </row>
        <row r="382">
          <cell r="A382">
            <v>6002097</v>
          </cell>
          <cell r="B382" t="str">
            <v>DY.01 - CUMEEIRA ONDULADA EM AÇO GALVANIZADO E=0,5MM, REVESTIMENTO B, H=17,5MM, L=0,60M, COM PINTURA BRANCA 2 FACES</v>
          </cell>
          <cell r="C382" t="str">
            <v>M</v>
          </cell>
          <cell r="D382">
            <v>78.44</v>
          </cell>
        </row>
        <row r="383">
          <cell r="A383">
            <v>6002099</v>
          </cell>
          <cell r="B383" t="str">
            <v>SUBCOBERTURA COM FOLHA DE ALUMÍNIO</v>
          </cell>
          <cell r="C383" t="str">
            <v>M2</v>
          </cell>
          <cell r="D383">
            <v>12.79</v>
          </cell>
        </row>
        <row r="384">
          <cell r="A384">
            <v>6003000</v>
          </cell>
          <cell r="B384" t="str">
            <v>DOMOS DE VENTILAÇÃO E ILUMINAÇÃO</v>
          </cell>
          <cell r="C384" t="str">
            <v>.</v>
          </cell>
          <cell r="D384" t="str">
            <v>.</v>
          </cell>
        </row>
        <row r="385">
          <cell r="A385">
            <v>6003098</v>
          </cell>
          <cell r="B385" t="str">
            <v>CI.01 - DOMO ACRÍLICO PARA ILUMINAÇÃO E VENTILAÇÃO</v>
          </cell>
          <cell r="C385" t="str">
            <v>M2</v>
          </cell>
          <cell r="D385">
            <v>800.93</v>
          </cell>
        </row>
        <row r="386">
          <cell r="A386">
            <v>6050000</v>
          </cell>
          <cell r="B386" t="str">
            <v>DEMOLIÇÕES</v>
          </cell>
          <cell r="C386" t="str">
            <v>.</v>
          </cell>
          <cell r="D386" t="str">
            <v>.</v>
          </cell>
        </row>
        <row r="387">
          <cell r="A387">
            <v>6050020</v>
          </cell>
          <cell r="B387" t="str">
            <v>DEMOLIÇÃO DE TELHAS DE BARRO COZIDO OU VIDRO EM GERAL</v>
          </cell>
          <cell r="C387" t="str">
            <v>M2</v>
          </cell>
          <cell r="D387">
            <v>13.83</v>
          </cell>
        </row>
        <row r="388">
          <cell r="A388">
            <v>6050025</v>
          </cell>
          <cell r="B388" t="str">
            <v>DEMOLIÇÃO DE TELHAS EM GERAL, EXCLUSIVE TELHAS DE BARRO COZIDO E VIDRO</v>
          </cell>
          <cell r="C388" t="str">
            <v>M2</v>
          </cell>
          <cell r="D388">
            <v>5.76</v>
          </cell>
        </row>
        <row r="389">
          <cell r="A389">
            <v>6060000</v>
          </cell>
          <cell r="B389" t="str">
            <v>RETIRADAS</v>
          </cell>
          <cell r="C389" t="str">
            <v>.</v>
          </cell>
          <cell r="D389" t="str">
            <v>.</v>
          </cell>
        </row>
        <row r="390">
          <cell r="A390">
            <v>6060003</v>
          </cell>
          <cell r="B390" t="str">
            <v>RETIRADA DE ESTRUTURA MADEIRA PONTALETADA - PARA TELHAS DE BARRO COZIDO</v>
          </cell>
          <cell r="C390" t="str">
            <v>M2</v>
          </cell>
          <cell r="D390">
            <v>15.47</v>
          </cell>
        </row>
        <row r="391">
          <cell r="A391">
            <v>6060004</v>
          </cell>
          <cell r="B391" t="str">
            <v>RETIRADA DE ESTRUTURA MADEIRA PONTALETADA - PARA TELHA ONDULADA DE CIMENTO AMIANTO, ALUMÍNIO OU PLÁSTICO</v>
          </cell>
          <cell r="C391" t="str">
            <v>M2</v>
          </cell>
          <cell r="D391">
            <v>10.31</v>
          </cell>
        </row>
        <row r="392">
          <cell r="A392">
            <v>6060005</v>
          </cell>
          <cell r="B392" t="str">
            <v>RETIRADA DE ESTRUTURA DE MADEIRA COM TESOURAS - PARA TELHAS DE BARRO COZIDO</v>
          </cell>
          <cell r="C392" t="str">
            <v>M2</v>
          </cell>
          <cell r="D392">
            <v>25.79</v>
          </cell>
        </row>
        <row r="393">
          <cell r="A393">
            <v>6060006</v>
          </cell>
          <cell r="B393" t="str">
            <v>RETIRADA DE ESTRUTURA DE MADEIRA COM TESOURAS - PARA TELHA ONDULADA DE CIMENTO AMIANTO, ALUMÍNIO OU PLÁSTICO</v>
          </cell>
          <cell r="C393" t="str">
            <v>M2</v>
          </cell>
          <cell r="D393">
            <v>20.63</v>
          </cell>
        </row>
        <row r="394">
          <cell r="A394">
            <v>6060008</v>
          </cell>
          <cell r="B394" t="str">
            <v>RETIRADA DE ESTRUTURA METÁLICA INCLUSIVE PERFIS DE FIXAÇÃO</v>
          </cell>
          <cell r="C394" t="str">
            <v>KG</v>
          </cell>
          <cell r="D394">
            <v>2.25</v>
          </cell>
        </row>
        <row r="395">
          <cell r="A395">
            <v>6060010</v>
          </cell>
          <cell r="B395" t="str">
            <v>RETIRADA PARCIAL DE MADEIRAMENTO DE TELHADO - RIPAS</v>
          </cell>
          <cell r="C395" t="str">
            <v>M</v>
          </cell>
          <cell r="D395">
            <v>0.52</v>
          </cell>
        </row>
        <row r="396">
          <cell r="A396">
            <v>6060011</v>
          </cell>
          <cell r="B396" t="str">
            <v>RETIRADA PARCIAL DE MADEIRAMENTO DE TELHADO - CAIBROS</v>
          </cell>
          <cell r="C396" t="str">
            <v>M</v>
          </cell>
          <cell r="D396">
            <v>3.09</v>
          </cell>
        </row>
        <row r="397">
          <cell r="A397">
            <v>6060012</v>
          </cell>
          <cell r="B397" t="str">
            <v>RETIRADA PARCIAL DE MADEIRAMENTO DE TELHADO - VIGAS</v>
          </cell>
          <cell r="C397" t="str">
            <v>M</v>
          </cell>
          <cell r="D397">
            <v>5.16</v>
          </cell>
        </row>
        <row r="398">
          <cell r="A398">
            <v>6060015</v>
          </cell>
          <cell r="B398" t="str">
            <v>RETIRADA DE FERRAGEM PARA MADEIRAMENTO DE TELHADO</v>
          </cell>
          <cell r="C398" t="str">
            <v>UN</v>
          </cell>
          <cell r="D398">
            <v>7.74</v>
          </cell>
        </row>
        <row r="399">
          <cell r="A399">
            <v>6060020</v>
          </cell>
          <cell r="B399" t="str">
            <v>RETIRADA DE TELHAS DE BARRO COZIDO OU VIDRO - TIPO FRANCESA</v>
          </cell>
          <cell r="C399" t="str">
            <v>M2</v>
          </cell>
          <cell r="D399">
            <v>11.53</v>
          </cell>
        </row>
        <row r="400">
          <cell r="A400">
            <v>6060021</v>
          </cell>
          <cell r="B400" t="str">
            <v>RETIRADA DE TELHAS DE BARRO COZIDO OU VIDRO - TIPO PAULISTA</v>
          </cell>
          <cell r="C400" t="str">
            <v>M2</v>
          </cell>
          <cell r="D400">
            <v>20.75</v>
          </cell>
        </row>
        <row r="401">
          <cell r="A401">
            <v>6060022</v>
          </cell>
          <cell r="B401" t="str">
            <v>RETIRADA DE TELHAS DE BARRO COZIDO - TIPO SUPER-PAULISTA (PLAN)</v>
          </cell>
          <cell r="C401" t="str">
            <v>M2</v>
          </cell>
          <cell r="D401">
            <v>16.14</v>
          </cell>
        </row>
        <row r="402">
          <cell r="A402">
            <v>6060025</v>
          </cell>
          <cell r="B402" t="str">
            <v>RETIRADA DE TELHAS EM GERAL, EXCLUSIVE TELHAS DE BARRO COZIDO, VIDRO E ESTRUTURAIS DE CRFS</v>
          </cell>
          <cell r="C402" t="str">
            <v>M2</v>
          </cell>
          <cell r="D402">
            <v>8.07</v>
          </cell>
        </row>
        <row r="403">
          <cell r="A403">
            <v>6060028</v>
          </cell>
          <cell r="B403" t="str">
            <v>RETIRADA DE TELHAS ESTRUTURAIS DE CRFS OU CIMENTO AMIANTO - LARGURA ÚTIL=44CM</v>
          </cell>
          <cell r="C403" t="str">
            <v>M2</v>
          </cell>
          <cell r="D403">
            <v>6.92</v>
          </cell>
        </row>
        <row r="404">
          <cell r="A404">
            <v>6060029</v>
          </cell>
          <cell r="B404" t="str">
            <v>RETIRADA DE TELHAS ESTRUTURAIS DE CRFS OU CIMENTO AMIANTO - LARGURA ÚTIL=90CM</v>
          </cell>
          <cell r="C404" t="str">
            <v>M2</v>
          </cell>
          <cell r="D404">
            <v>6.92</v>
          </cell>
        </row>
        <row r="405">
          <cell r="A405">
            <v>6060040</v>
          </cell>
          <cell r="B405" t="str">
            <v>RETIRADA DE CUMEEIRAS OU ESPIGÕES DE BARRO COZIDO OU VIDRO EM GERAL</v>
          </cell>
          <cell r="C405" t="str">
            <v>M</v>
          </cell>
          <cell r="D405">
            <v>6.92</v>
          </cell>
        </row>
        <row r="406">
          <cell r="A406">
            <v>6060090</v>
          </cell>
          <cell r="B406" t="str">
            <v>RETIRADA DE CUMEEIRAS OU ESPIGÕES DE MATERIAIS EM GERAL - EXCLUSIVE BARRO COZIDO OU VIDRO</v>
          </cell>
          <cell r="C406" t="str">
            <v>M</v>
          </cell>
          <cell r="D406">
            <v>4.6100000000000003</v>
          </cell>
        </row>
        <row r="407">
          <cell r="A407">
            <v>6070000</v>
          </cell>
          <cell r="B407" t="str">
            <v>RECOLOCAÇÕES</v>
          </cell>
          <cell r="C407" t="str">
            <v>.</v>
          </cell>
          <cell r="D407" t="str">
            <v>.</v>
          </cell>
        </row>
        <row r="408">
          <cell r="A408">
            <v>6070010</v>
          </cell>
          <cell r="B408" t="str">
            <v>RECOLOCAÇÃO PARCIAL DE MADEIRAMENTO DE TELHADO - RIPAS</v>
          </cell>
          <cell r="C408" t="str">
            <v>M</v>
          </cell>
          <cell r="D408">
            <v>2.59</v>
          </cell>
        </row>
        <row r="409">
          <cell r="A409">
            <v>6070011</v>
          </cell>
          <cell r="B409" t="str">
            <v>RECOLOCAÇÃO PARCIAL DE MADEIRAMENTO DE TELHADO - CAIBROS</v>
          </cell>
          <cell r="C409" t="str">
            <v>M</v>
          </cell>
          <cell r="D409">
            <v>7.85</v>
          </cell>
        </row>
        <row r="410">
          <cell r="A410">
            <v>6070012</v>
          </cell>
          <cell r="B410" t="str">
            <v>RECOLOCAÇÃO PARCIAL DE MADEIRAMENTO DE TELHADO - VIGAS</v>
          </cell>
          <cell r="C410" t="str">
            <v>M</v>
          </cell>
          <cell r="D410">
            <v>20.9</v>
          </cell>
        </row>
        <row r="411">
          <cell r="A411">
            <v>6070015</v>
          </cell>
          <cell r="B411" t="str">
            <v>RECOLOCAÇÃO DE FERRAGEM PARA MADEIRAMENTO DE TELHADO</v>
          </cell>
          <cell r="C411" t="str">
            <v>UN</v>
          </cell>
          <cell r="D411">
            <v>15.47</v>
          </cell>
        </row>
        <row r="412">
          <cell r="A412">
            <v>6070020</v>
          </cell>
          <cell r="B412" t="str">
            <v>RECOLOCAÇÃO DE TELHAS DE BARRO COZIDO OU VIDRO - TIPO FRANCESA</v>
          </cell>
          <cell r="C412" t="str">
            <v>M2</v>
          </cell>
          <cell r="D412">
            <v>37.159999999999997</v>
          </cell>
        </row>
        <row r="413">
          <cell r="A413">
            <v>6070021</v>
          </cell>
          <cell r="B413" t="str">
            <v>RECOLOCAÇÃO DE TELHAS DE BARRO COZIDO OU VIDRO - TIPO PAULISTA</v>
          </cell>
          <cell r="C413" t="str">
            <v>M2</v>
          </cell>
          <cell r="D413">
            <v>89.82</v>
          </cell>
        </row>
        <row r="414">
          <cell r="A414">
            <v>6070022</v>
          </cell>
          <cell r="B414" t="str">
            <v>RECOLOCAÇÃO DE TELHAS DE BARRO COZIDO - TIPO SUPER-PAULISTA (PLAN)</v>
          </cell>
          <cell r="C414" t="str">
            <v>M2</v>
          </cell>
          <cell r="D414">
            <v>57.83</v>
          </cell>
        </row>
        <row r="415">
          <cell r="A415">
            <v>6070025</v>
          </cell>
          <cell r="B415" t="str">
            <v>RECOLOCAÇÃO DE TELHAS DE CRF, CIMENTO AMIANTO, ALUMÍNIO OU PLÁSTICO - ONDULADA COMUM</v>
          </cell>
          <cell r="C415" t="str">
            <v>M2</v>
          </cell>
          <cell r="D415">
            <v>15.46</v>
          </cell>
        </row>
        <row r="416">
          <cell r="A416">
            <v>6070028</v>
          </cell>
          <cell r="B416" t="str">
            <v>RECOLOCAÇÃO DE TELHAS ESTRUTURAIS DE CRFS OU CIMENTO AMIANTO - LARGURA ÚTIL=44CM</v>
          </cell>
          <cell r="C416" t="str">
            <v>M2</v>
          </cell>
          <cell r="D416">
            <v>15.49</v>
          </cell>
        </row>
        <row r="417">
          <cell r="A417">
            <v>6070029</v>
          </cell>
          <cell r="B417" t="str">
            <v>RECOLOCAÇÃO DE TELHAS ESTRUTURAIS DE CRFS OU CIMENTO AMIANTO - LARGURA ÚTIL=90CM</v>
          </cell>
          <cell r="C417" t="str">
            <v>M2</v>
          </cell>
          <cell r="D417">
            <v>15.41</v>
          </cell>
        </row>
        <row r="418">
          <cell r="A418">
            <v>6070040</v>
          </cell>
          <cell r="B418" t="str">
            <v>RECOLOCAÇÃO DE CUMEEIRAS OU ESPIGÕES DE BARRO COZIDO</v>
          </cell>
          <cell r="C418" t="str">
            <v>M</v>
          </cell>
          <cell r="D418">
            <v>27.03</v>
          </cell>
        </row>
        <row r="419">
          <cell r="A419">
            <v>6070090</v>
          </cell>
          <cell r="B419" t="str">
            <v>RECOLOCAÇÃO DE CUMEEIRAS OU ESPIGÕES DE MATERIAIS EM GERAL - EXCLUSIVE BARRO COZIDO OU VIDRO</v>
          </cell>
          <cell r="C419" t="str">
            <v>M</v>
          </cell>
          <cell r="D419">
            <v>10.97</v>
          </cell>
        </row>
        <row r="420">
          <cell r="A420">
            <v>6080000</v>
          </cell>
          <cell r="B420" t="str">
            <v>SERVIÇOS PARCIAIS</v>
          </cell>
          <cell r="C420" t="str">
            <v>.</v>
          </cell>
          <cell r="D420" t="str">
            <v>.</v>
          </cell>
        </row>
        <row r="421">
          <cell r="A421">
            <v>6080001</v>
          </cell>
          <cell r="B421" t="str">
            <v>REVISÃO GERAL DE TELHADOS DE BARRO, INCLUSIVE TOMADA DE GOTEIRA</v>
          </cell>
          <cell r="C421" t="str">
            <v>M2</v>
          </cell>
          <cell r="D421">
            <v>9.74</v>
          </cell>
        </row>
        <row r="422">
          <cell r="A422">
            <v>6080002</v>
          </cell>
          <cell r="B422" t="str">
            <v>REMANEJAMENTO DE TELHAS DE BARRO COZIDO, INCLUSIVE ESCOVAMENTO</v>
          </cell>
          <cell r="C422" t="str">
            <v>M2</v>
          </cell>
          <cell r="D422">
            <v>37.159999999999997</v>
          </cell>
        </row>
        <row r="423">
          <cell r="A423">
            <v>6080003</v>
          </cell>
          <cell r="B423" t="str">
            <v>REVISÃO, ESCOVAÇÃO, INCLUSIVE  TOMADA DE GOTEIRAS DE TELHADOS EM GERAL, EXCLUSIVE PARA TELHAS DE BARRO COZIDO OU VIDRO</v>
          </cell>
          <cell r="C423" t="str">
            <v>M2</v>
          </cell>
          <cell r="D423">
            <v>30.76</v>
          </cell>
        </row>
        <row r="424">
          <cell r="A424">
            <v>6080010</v>
          </cell>
          <cell r="B424" t="str">
            <v>MADEIRAMENTO DE TELHADO, PADRÃO PEROBA - RIPAS 1,5X5CM</v>
          </cell>
          <cell r="C424" t="str">
            <v>M</v>
          </cell>
          <cell r="D424">
            <v>7.91</v>
          </cell>
        </row>
        <row r="425">
          <cell r="A425">
            <v>6080012</v>
          </cell>
          <cell r="B425" t="str">
            <v>MADEIRAMENTO DE TELHADO, PADRÃO PEROBA - CAIBROS 5X6CM</v>
          </cell>
          <cell r="C425" t="str">
            <v>M</v>
          </cell>
          <cell r="D425">
            <v>24.54</v>
          </cell>
        </row>
        <row r="426">
          <cell r="A426">
            <v>6080016</v>
          </cell>
          <cell r="B426" t="str">
            <v>MADEIRAMENTO DE TELHADO, PADRÃO PEROBA - VIGAS 6X12CM</v>
          </cell>
          <cell r="C426" t="str">
            <v>M</v>
          </cell>
          <cell r="D426">
            <v>69.36</v>
          </cell>
        </row>
        <row r="427">
          <cell r="A427">
            <v>6080047</v>
          </cell>
          <cell r="B427" t="str">
            <v>PARAFUSO ROSCA SOBERBA PARA FIXAÇÃO DE TELHAS EM CRFS OU CIMENTO AMIANTO</v>
          </cell>
          <cell r="C427" t="str">
            <v>UN</v>
          </cell>
          <cell r="D427">
            <v>7.49</v>
          </cell>
        </row>
        <row r="428">
          <cell r="A428">
            <v>6080049</v>
          </cell>
          <cell r="B428" t="str">
            <v>GANCHO COM ROSCA UMA EXTREMIDADE PARA FIXAÇÃO DE TELHA ESTRUTURAL TRAPEZOIDAL - 90CM</v>
          </cell>
          <cell r="C428" t="str">
            <v>UN</v>
          </cell>
          <cell r="D428">
            <v>8.32</v>
          </cell>
        </row>
        <row r="429">
          <cell r="A429">
            <v>6080084</v>
          </cell>
          <cell r="B429" t="str">
            <v>PLACA DE VENTILAÇÃO PARA TELHA ESTRUTURAL TRAPEZOIDAL - 90CM</v>
          </cell>
          <cell r="C429" t="str">
            <v>UN</v>
          </cell>
          <cell r="D429">
            <v>17.149999999999999</v>
          </cell>
        </row>
        <row r="430">
          <cell r="A430">
            <v>7000000</v>
          </cell>
          <cell r="B430" t="str">
            <v>ESQUADRIAS DE MADEIRA</v>
          </cell>
        </row>
        <row r="431">
          <cell r="A431">
            <v>7001000</v>
          </cell>
          <cell r="B431" t="str">
            <v>PORTAS DE PASSAGEM</v>
          </cell>
          <cell r="C431" t="str">
            <v>.</v>
          </cell>
          <cell r="D431" t="str">
            <v>.</v>
          </cell>
        </row>
        <row r="432">
          <cell r="A432">
            <v>7001003</v>
          </cell>
          <cell r="B432" t="str">
            <v>PM.03 - PORTA LISA ESPECIAL/ SÓLIDA PARA BOX, PARA PORTADORES DE DEFICIÊNCIA FÍSICA - 82X170CM</v>
          </cell>
          <cell r="C432" t="str">
            <v>UN</v>
          </cell>
          <cell r="D432">
            <v>859</v>
          </cell>
        </row>
        <row r="433">
          <cell r="A433">
            <v>7001004</v>
          </cell>
          <cell r="B433" t="str">
            <v>PM.04 - PORTA LISA ESPECIAL/ SÓLIDA PARA PORTADORES DE DEFICIÊNCIA FÍSICA - 82X210CM</v>
          </cell>
          <cell r="C433" t="str">
            <v>UN</v>
          </cell>
          <cell r="D433">
            <v>877.69</v>
          </cell>
        </row>
        <row r="434">
          <cell r="A434">
            <v>7001005</v>
          </cell>
          <cell r="B434" t="str">
            <v>PM.05/09 - PORTA LISA ESPECIAL/ SÓLIDA - 62X210CM</v>
          </cell>
          <cell r="C434" t="str">
            <v>UN</v>
          </cell>
          <cell r="D434">
            <v>554.44000000000005</v>
          </cell>
        </row>
        <row r="435">
          <cell r="A435">
            <v>7001007</v>
          </cell>
          <cell r="B435" t="str">
            <v>PM.05/09 - PORTA LISA ESPECIAL/ SÓLIDA - 82X210CM</v>
          </cell>
          <cell r="C435" t="str">
            <v>UN</v>
          </cell>
          <cell r="D435">
            <v>573.74</v>
          </cell>
        </row>
        <row r="436">
          <cell r="A436">
            <v>7001008</v>
          </cell>
          <cell r="B436" t="str">
            <v>PM.05/09 - PORTA LISA ESPECIAL/ SÓLIDA - 92X210CM</v>
          </cell>
          <cell r="C436" t="str">
            <v>UN</v>
          </cell>
          <cell r="D436">
            <v>618.74</v>
          </cell>
        </row>
        <row r="437">
          <cell r="A437">
            <v>7001009</v>
          </cell>
          <cell r="B437" t="str">
            <v>PM.05/09 - PORTA LISA ESPECIAL/ SÓLIDA - 102X210CM</v>
          </cell>
          <cell r="C437" t="str">
            <v>UN</v>
          </cell>
          <cell r="D437">
            <v>694.23</v>
          </cell>
        </row>
        <row r="438">
          <cell r="A438">
            <v>7001012</v>
          </cell>
          <cell r="B438" t="str">
            <v>PM.12/14 - PORTA LISA COMUM/ ENCABEÇADA - 82X210CM</v>
          </cell>
          <cell r="C438" t="str">
            <v>UN</v>
          </cell>
          <cell r="D438">
            <v>385.34</v>
          </cell>
        </row>
        <row r="439">
          <cell r="A439">
            <v>7001013</v>
          </cell>
          <cell r="B439" t="str">
            <v>PM.12/14 - PORTA LISA COMUM/ ENCABEÇADA - 92X210CM</v>
          </cell>
          <cell r="C439" t="str">
            <v>UN</v>
          </cell>
          <cell r="D439">
            <v>455.75</v>
          </cell>
        </row>
        <row r="440">
          <cell r="A440">
            <v>7001014</v>
          </cell>
          <cell r="B440" t="str">
            <v>PM.12/14 - PORTA LISA COMUM/ ENCABEÇADA - 102X210CM</v>
          </cell>
          <cell r="C440" t="str">
            <v>UN</v>
          </cell>
          <cell r="D440">
            <v>503.01</v>
          </cell>
        </row>
        <row r="441">
          <cell r="A441">
            <v>7001017</v>
          </cell>
          <cell r="B441" t="str">
            <v>PM.17/19 - PORTA LISA COMUM/ ENCABEÇADA REVESTIDA COM LAMINADO MELAMÍNICO - 82X210CM</v>
          </cell>
          <cell r="C441" t="str">
            <v>UN</v>
          </cell>
          <cell r="D441">
            <v>898.98</v>
          </cell>
        </row>
        <row r="442">
          <cell r="A442">
            <v>7001018</v>
          </cell>
          <cell r="B442" t="str">
            <v>PM.17/19 - PORTA LISA COMUM/ ENCABEÇADA REVESTIDA COM LAMINADO MELAMÍNICO - 92X210CM</v>
          </cell>
          <cell r="C442" t="str">
            <v>UN</v>
          </cell>
          <cell r="D442">
            <v>1021.96</v>
          </cell>
        </row>
        <row r="443">
          <cell r="A443">
            <v>7001019</v>
          </cell>
          <cell r="B443" t="str">
            <v>PM.17/19 - PORTA LISA COMUM/ ENCABEÇADA REVESTIDA COM LAMINADO MELAMÍNICO - 102X210CM</v>
          </cell>
          <cell r="C443" t="str">
            <v>UN</v>
          </cell>
          <cell r="D443">
            <v>1112.25</v>
          </cell>
        </row>
        <row r="444">
          <cell r="A444">
            <v>7001037</v>
          </cell>
          <cell r="B444" t="str">
            <v>PM.37/38 - PORTA VENEZIANA - 82X210CM</v>
          </cell>
          <cell r="C444" t="str">
            <v>UN</v>
          </cell>
          <cell r="D444">
            <v>1077.1199999999999</v>
          </cell>
        </row>
        <row r="445">
          <cell r="A445">
            <v>7001038</v>
          </cell>
          <cell r="B445" t="str">
            <v>PM.37/38 - PORTA VENEZIANA - 92X210CM</v>
          </cell>
          <cell r="C445" t="str">
            <v>UN</v>
          </cell>
          <cell r="D445">
            <v>1181.8499999999999</v>
          </cell>
        </row>
        <row r="446">
          <cell r="A446">
            <v>7001039</v>
          </cell>
          <cell r="B446" t="str">
            <v>PM.39 - PORTA DE MADEIRA LISA COMUM/ ENCABEÇADA DE CORRER, 2 FOLHAS, TRILHO DE ALUMÍNIO</v>
          </cell>
          <cell r="C446" t="str">
            <v>M2</v>
          </cell>
          <cell r="D446">
            <v>416.66</v>
          </cell>
        </row>
        <row r="447">
          <cell r="A447">
            <v>7001045</v>
          </cell>
          <cell r="B447" t="str">
            <v>PM.45/49 - PORTA DE MADEIRA LISA COMUM/ ENCABEÇADA, 2 FOLHAS - 124X210CM</v>
          </cell>
          <cell r="C447" t="str">
            <v>UN</v>
          </cell>
          <cell r="D447">
            <v>820.08</v>
          </cell>
        </row>
        <row r="448">
          <cell r="A448">
            <v>7001046</v>
          </cell>
          <cell r="B448" t="str">
            <v>PM.45/49 - PORTA DE MADEIRA LISA COMUM/ ENCABEÇADA - 2 FOLHAS - 144X210CM</v>
          </cell>
          <cell r="C448" t="str">
            <v>UN</v>
          </cell>
          <cell r="D448">
            <v>832.82</v>
          </cell>
        </row>
        <row r="449">
          <cell r="A449">
            <v>7001047</v>
          </cell>
          <cell r="B449" t="str">
            <v>PM.45/49 - PORTA DE MADEIRA LISA COMUM/ ENCABEÇADA - 2 FOLHAS - 164X210CM</v>
          </cell>
          <cell r="C449" t="str">
            <v>UN</v>
          </cell>
          <cell r="D449">
            <v>832.82</v>
          </cell>
        </row>
        <row r="450">
          <cell r="A450">
            <v>7001048</v>
          </cell>
          <cell r="B450" t="str">
            <v>PM.45/49 - PORTA DE MADEIRA LISA COMUM/ ENCABEÇADA, 2 FOLHAS - 184X210CM</v>
          </cell>
          <cell r="C450" t="str">
            <v>UN</v>
          </cell>
          <cell r="D450">
            <v>928.16</v>
          </cell>
        </row>
        <row r="451">
          <cell r="A451">
            <v>7001049</v>
          </cell>
          <cell r="B451" t="str">
            <v>PM.45/49 - PORTA DE MADEIRA LISA COMUM/ ENCABEÇADA, 2 FOLHAS - 204X210CM</v>
          </cell>
          <cell r="C451" t="str">
            <v>UN</v>
          </cell>
          <cell r="D451">
            <v>1022.68</v>
          </cell>
        </row>
        <row r="452">
          <cell r="A452">
            <v>7001050</v>
          </cell>
          <cell r="B452" t="str">
            <v>EM.01/02 - BATENTE DE MADEIRA (14CM) - PARA PORTA DE 1 FOLHA, SEM BANDEIRA</v>
          </cell>
          <cell r="C452" t="str">
            <v>JG</v>
          </cell>
          <cell r="D452">
            <v>741.05</v>
          </cell>
        </row>
        <row r="453">
          <cell r="A453">
            <v>7001051</v>
          </cell>
          <cell r="B453" t="str">
            <v>EM.01/02 - BATENTE DE MADEIRA (14CM) - PARA PORTA DE 2 FOLHAS, SEM BANDEIRA</v>
          </cell>
          <cell r="C453" t="str">
            <v>JG</v>
          </cell>
          <cell r="D453">
            <v>763.46</v>
          </cell>
        </row>
        <row r="454">
          <cell r="A454">
            <v>7001052</v>
          </cell>
          <cell r="B454" t="str">
            <v>EM.01/02 - PM.45/49 - BATENTE DE MADEIRA (14CM) - PARA PORTA COM BANDEIRA</v>
          </cell>
          <cell r="C454" t="str">
            <v>JG</v>
          </cell>
          <cell r="D454">
            <v>734.06</v>
          </cell>
        </row>
        <row r="455">
          <cell r="A455">
            <v>7001053</v>
          </cell>
          <cell r="B455" t="str">
            <v>EM.01/02 - BATENTE DE MADEIRA (14CM) - PARA INSTALAÇÕES SANITÁRIAS</v>
          </cell>
          <cell r="C455" t="str">
            <v>JG</v>
          </cell>
          <cell r="D455">
            <v>748.31</v>
          </cell>
        </row>
        <row r="456">
          <cell r="A456">
            <v>7001054</v>
          </cell>
          <cell r="B456" t="str">
            <v>EM.01/02 - BATENTE DE MADEIRA (25CM) - PARA PORTA DE 1 FOLHA, SEM BANDEIRA</v>
          </cell>
          <cell r="C456" t="str">
            <v>JG</v>
          </cell>
          <cell r="D456">
            <v>824.59</v>
          </cell>
        </row>
        <row r="457">
          <cell r="A457">
            <v>7001055</v>
          </cell>
          <cell r="B457" t="str">
            <v>EM.01/02 - BATENTE DE MADEIRA (25CM) - PARA PORTA DE 2 FOLHAS, SEM BANDEIRA</v>
          </cell>
          <cell r="C457" t="str">
            <v>JG</v>
          </cell>
          <cell r="D457">
            <v>1259.46</v>
          </cell>
        </row>
        <row r="458">
          <cell r="A458">
            <v>7001056</v>
          </cell>
          <cell r="B458" t="str">
            <v>EM.01/02 - BATENTE DE MADEIRA (25CM) - PARA PORTA COM BANDEIRA</v>
          </cell>
          <cell r="C458" t="str">
            <v>JG</v>
          </cell>
          <cell r="D458">
            <v>1318.37</v>
          </cell>
        </row>
        <row r="459">
          <cell r="A459">
            <v>7001057</v>
          </cell>
          <cell r="B459" t="str">
            <v>EM.01/02 - BATENTE DE MADEIRA (9,5CM) - PARA PORTA EM DIVISÓRIA DV.01</v>
          </cell>
          <cell r="C459" t="str">
            <v>M</v>
          </cell>
          <cell r="D459">
            <v>73.040000000000006</v>
          </cell>
        </row>
        <row r="460">
          <cell r="A460">
            <v>7001075</v>
          </cell>
          <cell r="B460" t="str">
            <v>EM.21 - VISOR FIXO COM VIDRO E REQUADRO DE MADEIRA PARA PORTA</v>
          </cell>
          <cell r="C460" t="str">
            <v>UN</v>
          </cell>
          <cell r="D460">
            <v>262.35000000000002</v>
          </cell>
        </row>
        <row r="461">
          <cell r="A461">
            <v>7001080</v>
          </cell>
          <cell r="B461" t="str">
            <v>EM.26 - FAIXA BATE MACA EM LAMINADO  MELAMÍNICO PARA PORTA DE MADEIRA</v>
          </cell>
          <cell r="C461" t="str">
            <v>M2</v>
          </cell>
          <cell r="D461">
            <v>148.37</v>
          </cell>
        </row>
        <row r="462">
          <cell r="A462">
            <v>7001101</v>
          </cell>
          <cell r="B462" t="str">
            <v>PM.11 - PORTA LISA COMUM/ ENCABEÇADA - 72X210CM</v>
          </cell>
          <cell r="C462" t="str">
            <v>UN</v>
          </cell>
          <cell r="D462">
            <v>362.02</v>
          </cell>
        </row>
        <row r="463">
          <cell r="A463">
            <v>7002000</v>
          </cell>
          <cell r="B463" t="str">
            <v>FERRAGENS E COMPLEMENTOS METÁLICOS</v>
          </cell>
          <cell r="C463" t="str">
            <v>.</v>
          </cell>
          <cell r="D463" t="str">
            <v>.</v>
          </cell>
        </row>
        <row r="464">
          <cell r="A464">
            <v>7002002</v>
          </cell>
          <cell r="B464" t="str">
            <v>CONJUNTO DE FECHADURA DE CILINDRO, 55MM, TRÁFEGO INTENSO, MAÇANETA EM ZAMAC, GUARNIÇÕES EM AÇO, ACABAMENTO CROMADO - PARA PORTA INTERNA OU EXTERNA</v>
          </cell>
          <cell r="C464" t="str">
            <v>UN</v>
          </cell>
          <cell r="D464">
            <v>383.11</v>
          </cell>
        </row>
        <row r="465">
          <cell r="A465">
            <v>7002008</v>
          </cell>
          <cell r="B465" t="str">
            <v>CONJUNTO DE FECHADURA DE CILINDRO, CAIXA RASA (22MM) - PORTA COM MONTANTE ESTREITO</v>
          </cell>
          <cell r="C465" t="str">
            <v>UN</v>
          </cell>
          <cell r="D465">
            <v>365.61</v>
          </cell>
        </row>
        <row r="466">
          <cell r="A466">
            <v>7002010</v>
          </cell>
          <cell r="B466" t="str">
            <v>CONJUNTO DE FECHADURA DE CILINDRO, SÓ LINGUETA (55MM) - TRÁFEGO INTENSO - PORTA DE ABRIR</v>
          </cell>
          <cell r="C466" t="str">
            <v>UN</v>
          </cell>
          <cell r="D466">
            <v>196.9</v>
          </cell>
        </row>
        <row r="467">
          <cell r="A467">
            <v>7002012</v>
          </cell>
          <cell r="B467" t="str">
            <v>CONJUNTO DE FECHADURA DE CILINDRO, BICO DE PAPAGAIO (22MM) - PORTA DE CORRER</v>
          </cell>
          <cell r="C467" t="str">
            <v>UN</v>
          </cell>
          <cell r="D467">
            <v>367.38</v>
          </cell>
        </row>
        <row r="468">
          <cell r="A468">
            <v>7002016</v>
          </cell>
          <cell r="B468" t="str">
            <v>FECHADURA TIPO GORGE (55MM) - TRÁFEGO INTENSO, MAÇANETA EM ZEMAC, GUARNIÇÕES EM AÇO, ACABAMENTO CROMADO BRILHANTE</v>
          </cell>
          <cell r="C468" t="str">
            <v>UN</v>
          </cell>
          <cell r="D468">
            <v>333.1</v>
          </cell>
        </row>
        <row r="469">
          <cell r="A469">
            <v>7002019</v>
          </cell>
          <cell r="B469" t="str">
            <v>FECHADURA TIPO GORGE, SÓ LINGUETA, 55MM, TRÁFEGO INTENSO</v>
          </cell>
          <cell r="C469" t="str">
            <v>UN</v>
          </cell>
          <cell r="D469">
            <v>145.5</v>
          </cell>
        </row>
        <row r="470">
          <cell r="A470">
            <v>7002031</v>
          </cell>
          <cell r="B470" t="str">
            <v>FECHADURA TIPO TRANQUETA E TRINCO (55MM) - TRÁFEGO INTENSO, MAÇANETA EM ZAMAC, GUARNIÇÕES EM AÇO, ACABAMENTO CROMADO BRILHANTE - PORTA DE SANITÁRIO</v>
          </cell>
          <cell r="C470" t="str">
            <v>UN</v>
          </cell>
          <cell r="D470">
            <v>189.14</v>
          </cell>
        </row>
        <row r="471">
          <cell r="A471">
            <v>7002040</v>
          </cell>
          <cell r="B471" t="str">
            <v>CONJUNTO DE FECHADURA TIPO TETRA - SOMENTE TRANCA</v>
          </cell>
          <cell r="C471" t="str">
            <v>CJ</v>
          </cell>
          <cell r="D471">
            <v>122.01</v>
          </cell>
        </row>
        <row r="472">
          <cell r="A472">
            <v>7002050</v>
          </cell>
          <cell r="B472" t="str">
            <v>TARGETA DE SOBREPOR,TIPO "LIVRE-OCUPADO"- 60X65MM</v>
          </cell>
          <cell r="C472" t="str">
            <v>UN</v>
          </cell>
          <cell r="D472">
            <v>200.45</v>
          </cell>
        </row>
        <row r="473">
          <cell r="A473">
            <v>7002051</v>
          </cell>
          <cell r="B473" t="str">
            <v>FECHO DE EMBUTIR, TRAVA ACIONADA POR ALAVANCA, 3/4"X400MM - PORTA 2 FOLHAS</v>
          </cell>
          <cell r="C473" t="str">
            <v>UN</v>
          </cell>
          <cell r="D473">
            <v>274</v>
          </cell>
        </row>
        <row r="474">
          <cell r="A474">
            <v>7002052</v>
          </cell>
          <cell r="B474" t="str">
            <v>PM.50/54 - FECHO DE EMBUTIR,TRAVA ACIONADA POR ALAVANCA, 3/4"X200MM - PORTA 2 FOLHAS</v>
          </cell>
          <cell r="C474" t="str">
            <v>UN</v>
          </cell>
          <cell r="D474">
            <v>227.45</v>
          </cell>
        </row>
        <row r="475">
          <cell r="A475">
            <v>7002064</v>
          </cell>
          <cell r="B475" t="str">
            <v>MOLA FECHA-PORTA,TIPO LEVE (AMORTECEDOR HIDRÁULICO)</v>
          </cell>
          <cell r="C475" t="str">
            <v>UN</v>
          </cell>
          <cell r="D475">
            <v>254.02</v>
          </cell>
        </row>
        <row r="476">
          <cell r="A476">
            <v>7002065</v>
          </cell>
          <cell r="B476" t="str">
            <v>MOLA FECHA-PORTA,TIPO PESADO</v>
          </cell>
          <cell r="C476" t="str">
            <v>UN</v>
          </cell>
          <cell r="D476">
            <v>323.81</v>
          </cell>
        </row>
        <row r="477">
          <cell r="A477">
            <v>7002066</v>
          </cell>
          <cell r="B477" t="str">
            <v>MOLA VAI-E-VEM, DE TOPO</v>
          </cell>
          <cell r="C477" t="str">
            <v>UN</v>
          </cell>
          <cell r="D477">
            <v>548.29999999999995</v>
          </cell>
        </row>
        <row r="478">
          <cell r="A478">
            <v>7002073</v>
          </cell>
          <cell r="B478" t="str">
            <v>CADEADO DE LATÃO (COM CILINDRO E TRAVA DUPLA) - 35MM PESO MÍNIMO 140G</v>
          </cell>
          <cell r="C478" t="str">
            <v>UN</v>
          </cell>
          <cell r="D478">
            <v>27.87</v>
          </cell>
        </row>
        <row r="479">
          <cell r="A479">
            <v>7002080</v>
          </cell>
          <cell r="B479" t="str">
            <v>PORTA-CADEADO DE FERRO PINTADO - 63MM PESO MÍNIMO 25G</v>
          </cell>
          <cell r="C479" t="str">
            <v>UN</v>
          </cell>
          <cell r="D479">
            <v>12.17</v>
          </cell>
        </row>
        <row r="480">
          <cell r="A480">
            <v>7002081</v>
          </cell>
          <cell r="B480" t="str">
            <v>PORTA-CADEADO DE FERRO PINTADO - 89MM PESO MÍNIMO 115G</v>
          </cell>
          <cell r="C480" t="str">
            <v>UN</v>
          </cell>
          <cell r="D480">
            <v>16.54</v>
          </cell>
        </row>
        <row r="481">
          <cell r="A481">
            <v>7002090</v>
          </cell>
          <cell r="B481" t="str">
            <v>BARRA ANTI-PÂNICO PARA  PORTA 1 FOLHA - COLOCADA</v>
          </cell>
          <cell r="C481" t="str">
            <v>UN</v>
          </cell>
          <cell r="D481">
            <v>1283.97</v>
          </cell>
        </row>
        <row r="482">
          <cell r="A482">
            <v>7002095</v>
          </cell>
          <cell r="B482" t="str">
            <v>RESPIRO PARA ARMÁRIO EM LATÃO CROMADO - DIÂMETRO 10CM</v>
          </cell>
          <cell r="C482" t="str">
            <v>UN</v>
          </cell>
          <cell r="D482">
            <v>58.13</v>
          </cell>
        </row>
        <row r="483">
          <cell r="A483">
            <v>7003000</v>
          </cell>
          <cell r="B483" t="str">
            <v>PORTAS COM REVESTIMENTO</v>
          </cell>
          <cell r="C483" t="str">
            <v>.</v>
          </cell>
          <cell r="D483" t="str">
            <v>.</v>
          </cell>
        </row>
        <row r="484">
          <cell r="A484">
            <v>7003001</v>
          </cell>
          <cell r="B484" t="str">
            <v>PM.50/54 - PORTA DE MADEIRA LISA COMUM/ ENCABEÇADA, REVESTIDA COM LAMINADO MELAMÍNICO - 2 FOLHAS 124X210CM</v>
          </cell>
          <cell r="C484" t="str">
            <v>UN</v>
          </cell>
          <cell r="D484">
            <v>856.89</v>
          </cell>
        </row>
        <row r="485">
          <cell r="A485">
            <v>7003002</v>
          </cell>
          <cell r="B485" t="str">
            <v>PM.50/54 - PORTA DE MADEIRA LISA COMUM/ ENCABEÇADA, REVESTIDA COM LAMINADO MELAMÍNICO - 2 FOLHAS 144X210CM</v>
          </cell>
          <cell r="C485" t="str">
            <v>UN</v>
          </cell>
          <cell r="D485">
            <v>869.63</v>
          </cell>
        </row>
        <row r="486">
          <cell r="A486">
            <v>7003003</v>
          </cell>
          <cell r="B486" t="str">
            <v>PM.50/54 - PORTA DE MADEIRA LISA COMUM/ ENCABEÇADA, REVESTIDA COM LAMINADO MELAMÍNICO - 2 FOLHAS 164X210CM</v>
          </cell>
          <cell r="C486" t="str">
            <v>UN</v>
          </cell>
          <cell r="D486">
            <v>869.63</v>
          </cell>
        </row>
        <row r="487">
          <cell r="A487">
            <v>7003004</v>
          </cell>
          <cell r="B487" t="str">
            <v>PM.50/54 - PORTA DE MADEIRA LISA COMUM/ ENCABEÇADA, REVESTIDA COM LAMINADO MELAMÍNICO - 2 FOLHAS 184X210CM</v>
          </cell>
          <cell r="C487" t="str">
            <v>UN</v>
          </cell>
          <cell r="D487">
            <v>964.97</v>
          </cell>
        </row>
        <row r="488">
          <cell r="A488">
            <v>7003005</v>
          </cell>
          <cell r="B488" t="str">
            <v>PM.50/54 - PORTA DE MADEIRA LISA COMUM/ ENCABEÇADA, REVESTIDA COM LAMINADO MELAMÍNICO - 2 FOLHAS 204X210CM</v>
          </cell>
          <cell r="C488" t="str">
            <v>UN</v>
          </cell>
          <cell r="D488">
            <v>1059.49</v>
          </cell>
        </row>
        <row r="489">
          <cell r="A489">
            <v>7003022</v>
          </cell>
          <cell r="B489" t="str">
            <v>PM.57 - PORTA GUICHÊ EM MADEIRA LISA ESPECIAL/ SÓLIDA - 82X210CM - REVESTIDA COM LAMINADO  MELAMÍNICO</v>
          </cell>
          <cell r="C489" t="str">
            <v>UN</v>
          </cell>
          <cell r="D489">
            <v>1259.78</v>
          </cell>
        </row>
        <row r="490">
          <cell r="A490">
            <v>7009000</v>
          </cell>
          <cell r="B490" t="str">
            <v>ARMÁRIOS</v>
          </cell>
          <cell r="C490" t="str">
            <v>.</v>
          </cell>
          <cell r="D490" t="str">
            <v>.</v>
          </cell>
        </row>
        <row r="491">
          <cell r="A491">
            <v>7009010</v>
          </cell>
          <cell r="B491" t="str">
            <v>ARMÁRIO SEM PORTAS, REVESTIMENTO EXTERNO E INTERNO EM LAMINADO MELAMÍNICO</v>
          </cell>
          <cell r="C491" t="str">
            <v>M2</v>
          </cell>
          <cell r="D491">
            <v>1451.68</v>
          </cell>
        </row>
        <row r="492">
          <cell r="A492">
            <v>7009012</v>
          </cell>
          <cell r="B492" t="str">
            <v>ARMÁRIO COM PORTAS, SEM REVESTIMENTO</v>
          </cell>
          <cell r="C492" t="str">
            <v>M2</v>
          </cell>
          <cell r="D492">
            <v>566.82000000000005</v>
          </cell>
        </row>
        <row r="493">
          <cell r="A493">
            <v>7009014</v>
          </cell>
          <cell r="B493" t="str">
            <v>ARMÁRIO COM PORTAS, REVESTIMENTO EXTERNO E INTERNO EM LAMINADO MELAMÍNICO</v>
          </cell>
          <cell r="C493" t="str">
            <v>M2</v>
          </cell>
          <cell r="D493">
            <v>1938.8</v>
          </cell>
        </row>
        <row r="494">
          <cell r="A494">
            <v>7009018</v>
          </cell>
          <cell r="B494" t="str">
            <v>PORTAS PARA ARMÁRIO SEM REVESTIMENTO</v>
          </cell>
          <cell r="C494" t="str">
            <v>M2</v>
          </cell>
          <cell r="D494">
            <v>139.5</v>
          </cell>
        </row>
        <row r="495">
          <cell r="A495">
            <v>7009019</v>
          </cell>
          <cell r="B495" t="str">
            <v>PORTAS PARA ARMÁRIO COM REVESTIMENTO EXTERNO EM LAMINADO MELAMÍNICO</v>
          </cell>
          <cell r="C495" t="str">
            <v>M2</v>
          </cell>
          <cell r="D495">
            <v>315.76</v>
          </cell>
        </row>
        <row r="496">
          <cell r="A496">
            <v>7009020</v>
          </cell>
          <cell r="B496" t="str">
            <v>PORTAS PARA ARMÁRIO COM REVESTIMENTO EXTERNO E INTERNO EM LAMINADO MELAMÍNICO</v>
          </cell>
          <cell r="C496" t="str">
            <v>M2</v>
          </cell>
          <cell r="D496">
            <v>487.11</v>
          </cell>
        </row>
        <row r="497">
          <cell r="A497">
            <v>7009025</v>
          </cell>
          <cell r="B497" t="str">
            <v>PRATELEIRA PARA ARMÁRIO SEM REVESTIMENTO</v>
          </cell>
          <cell r="C497" t="str">
            <v>M2</v>
          </cell>
          <cell r="D497">
            <v>120.65</v>
          </cell>
        </row>
        <row r="498">
          <cell r="A498">
            <v>7009026</v>
          </cell>
          <cell r="B498" t="str">
            <v>PRATELEIRA PARA ARMÁRIO, REVESTIDA EM 1 FACE EM LAMINADO MELAMÍNICO</v>
          </cell>
          <cell r="C498" t="str">
            <v>M2</v>
          </cell>
          <cell r="D498">
            <v>296.89999999999998</v>
          </cell>
        </row>
        <row r="499">
          <cell r="A499">
            <v>7009027</v>
          </cell>
          <cell r="B499" t="str">
            <v>PRATELEIRA PARA ARMÁRIO, REVESTIDA EM 2 FACES, EM LAMINADO MELAMÍNICO</v>
          </cell>
          <cell r="C499" t="str">
            <v>M2</v>
          </cell>
          <cell r="D499">
            <v>468.26</v>
          </cell>
        </row>
        <row r="500">
          <cell r="A500">
            <v>7009030</v>
          </cell>
          <cell r="B500" t="str">
            <v>GAVETA PARA ARMÁRIO SEM REVESTIMENTO</v>
          </cell>
          <cell r="C500" t="str">
            <v>UN</v>
          </cell>
          <cell r="D500">
            <v>58.89</v>
          </cell>
        </row>
        <row r="501">
          <cell r="A501">
            <v>7009031</v>
          </cell>
          <cell r="B501" t="str">
            <v>GAVETA PARA ARMÁRIO,REVESTIMENTO EXTERNO EM LAMINADO MELAMÍNICO</v>
          </cell>
          <cell r="C501" t="str">
            <v>UN</v>
          </cell>
          <cell r="D501">
            <v>114.84</v>
          </cell>
        </row>
        <row r="502">
          <cell r="A502">
            <v>7009032</v>
          </cell>
          <cell r="B502" t="str">
            <v>GAVETA PARA ARMÁRIO, REVESTIMENTO EXTERNO E INTERNO EM LAMINADO MELAMÍNICO</v>
          </cell>
          <cell r="C502" t="str">
            <v>UN</v>
          </cell>
          <cell r="D502">
            <v>215.14</v>
          </cell>
        </row>
        <row r="503">
          <cell r="A503">
            <v>7010000</v>
          </cell>
          <cell r="B503" t="str">
            <v>ARMÁRIOS</v>
          </cell>
          <cell r="C503" t="str">
            <v>.</v>
          </cell>
          <cell r="D503" t="str">
            <v>.</v>
          </cell>
        </row>
        <row r="504">
          <cell r="A504">
            <v>7010013</v>
          </cell>
          <cell r="B504" t="str">
            <v>MM.13 -  ARMÁRIO PARA CUMBUCAS</v>
          </cell>
          <cell r="C504" t="str">
            <v>UN</v>
          </cell>
          <cell r="D504">
            <v>2327.2800000000002</v>
          </cell>
        </row>
        <row r="505">
          <cell r="A505">
            <v>7010014</v>
          </cell>
          <cell r="B505" t="str">
            <v>MM.14 -  ARMÁRIO PARA CANECAS</v>
          </cell>
          <cell r="C505" t="str">
            <v>UN</v>
          </cell>
          <cell r="D505">
            <v>2459.73</v>
          </cell>
        </row>
        <row r="506">
          <cell r="A506">
            <v>7010015</v>
          </cell>
          <cell r="B506" t="str">
            <v>MM.15 -  ARMÁRIO PARA PRATOS</v>
          </cell>
          <cell r="C506" t="str">
            <v>UN</v>
          </cell>
          <cell r="D506">
            <v>2565.7800000000002</v>
          </cell>
        </row>
        <row r="507">
          <cell r="A507">
            <v>7010020</v>
          </cell>
          <cell r="B507" t="str">
            <v>MM.20 - CABIDE DE MADEIRA PARA SACOLAS</v>
          </cell>
          <cell r="C507" t="str">
            <v>M</v>
          </cell>
          <cell r="D507">
            <v>451.69</v>
          </cell>
        </row>
        <row r="508">
          <cell r="A508">
            <v>7020010</v>
          </cell>
          <cell r="B508" t="str">
            <v>EF.06 - PEITORIL DE MADEIRA</v>
          </cell>
          <cell r="C508" t="str">
            <v>M</v>
          </cell>
          <cell r="D508">
            <v>247.92</v>
          </cell>
        </row>
        <row r="509">
          <cell r="A509">
            <v>7060000</v>
          </cell>
          <cell r="B509" t="str">
            <v>RETIRADAS</v>
          </cell>
          <cell r="C509" t="str">
            <v>.</v>
          </cell>
          <cell r="D509" t="str">
            <v>.</v>
          </cell>
        </row>
        <row r="510">
          <cell r="A510">
            <v>7060001</v>
          </cell>
          <cell r="B510" t="str">
            <v>RETIRADA DE FOLHAS DE PORTA DE PASSAGEM OU JANELA</v>
          </cell>
          <cell r="C510" t="str">
            <v>UN</v>
          </cell>
          <cell r="D510">
            <v>14.26</v>
          </cell>
        </row>
        <row r="511">
          <cell r="A511">
            <v>7060002</v>
          </cell>
          <cell r="B511" t="str">
            <v>RETIRADA DE BATENTES DE MADEIRA</v>
          </cell>
          <cell r="C511" t="str">
            <v>UN</v>
          </cell>
          <cell r="D511">
            <v>61.52</v>
          </cell>
        </row>
        <row r="512">
          <cell r="A512">
            <v>7060008</v>
          </cell>
          <cell r="B512" t="str">
            <v>RETIRADA DE GUARNIÇÕES OU MOLDURAS DE MADEIRA</v>
          </cell>
          <cell r="C512" t="str">
            <v>M</v>
          </cell>
          <cell r="D512">
            <v>2</v>
          </cell>
        </row>
        <row r="513">
          <cell r="A513">
            <v>7060010</v>
          </cell>
          <cell r="B513" t="str">
            <v>RETIRADA DE GUICHÊS, INCLUSIVE BATENTE E FERRAGENS</v>
          </cell>
          <cell r="C513" t="str">
            <v>UN</v>
          </cell>
          <cell r="D513">
            <v>61.52</v>
          </cell>
        </row>
        <row r="514">
          <cell r="A514">
            <v>7060050</v>
          </cell>
          <cell r="B514" t="str">
            <v>RETIRADA DE FECHADURAS DE EMBUTIR, COMPLETAS</v>
          </cell>
          <cell r="C514" t="str">
            <v>UN</v>
          </cell>
          <cell r="D514">
            <v>14.26</v>
          </cell>
        </row>
        <row r="515">
          <cell r="A515">
            <v>7060051</v>
          </cell>
          <cell r="B515" t="str">
            <v>RETIRADA DE FECHADURAS, FECHOS OU TARGETAS DE SOBREPOR</v>
          </cell>
          <cell r="C515" t="str">
            <v>UN</v>
          </cell>
          <cell r="D515">
            <v>5.7</v>
          </cell>
        </row>
        <row r="516">
          <cell r="A516">
            <v>7060065</v>
          </cell>
          <cell r="B516" t="str">
            <v>RETIRADA DE MAÇANETAS</v>
          </cell>
          <cell r="C516" t="str">
            <v>PAR</v>
          </cell>
          <cell r="D516">
            <v>7.7</v>
          </cell>
        </row>
        <row r="517">
          <cell r="A517">
            <v>7060066</v>
          </cell>
          <cell r="B517" t="str">
            <v>RETIRADA DE ESPELHOS</v>
          </cell>
          <cell r="C517" t="str">
            <v>PAR</v>
          </cell>
          <cell r="D517">
            <v>4.8499999999999996</v>
          </cell>
        </row>
        <row r="518">
          <cell r="A518">
            <v>7060067</v>
          </cell>
          <cell r="B518" t="str">
            <v>RETIRADA DE ROSETAS OU ENTRADAS DE CHAVE GORGE</v>
          </cell>
          <cell r="C518" t="str">
            <v>PAR</v>
          </cell>
          <cell r="D518">
            <v>4.8499999999999996</v>
          </cell>
        </row>
        <row r="519">
          <cell r="A519">
            <v>7060068</v>
          </cell>
          <cell r="B519" t="str">
            <v>RETIRADA DE BORBOLETAS OU LEVANTADORES TIPO "UNHA"</v>
          </cell>
          <cell r="C519" t="str">
            <v>UN</v>
          </cell>
          <cell r="D519">
            <v>3.85</v>
          </cell>
        </row>
        <row r="520">
          <cell r="A520">
            <v>7060070</v>
          </cell>
          <cell r="B520" t="str">
            <v>RETIRADA DE DOBRADIÇAS</v>
          </cell>
          <cell r="C520" t="str">
            <v>UN</v>
          </cell>
          <cell r="D520">
            <v>5.7</v>
          </cell>
        </row>
        <row r="521">
          <cell r="A521">
            <v>7070000</v>
          </cell>
          <cell r="B521" t="str">
            <v>RECOLOCAÇÕES</v>
          </cell>
          <cell r="C521" t="str">
            <v>.</v>
          </cell>
          <cell r="D521" t="str">
            <v>.</v>
          </cell>
        </row>
        <row r="522">
          <cell r="A522">
            <v>7070001</v>
          </cell>
          <cell r="B522" t="str">
            <v>RECOLOCAÇÃO DE FOLHAS DE PORTA DE PASSAGEM OU JANELA</v>
          </cell>
          <cell r="C522" t="str">
            <v>UN</v>
          </cell>
          <cell r="D522">
            <v>113.46</v>
          </cell>
        </row>
        <row r="523">
          <cell r="A523">
            <v>7070002</v>
          </cell>
          <cell r="B523" t="str">
            <v>RECOLOCAÇÃO DE BATENTES MADEIRA</v>
          </cell>
          <cell r="C523" t="str">
            <v>UN</v>
          </cell>
          <cell r="D523">
            <v>68.849999999999994</v>
          </cell>
        </row>
        <row r="524">
          <cell r="A524">
            <v>7070008</v>
          </cell>
          <cell r="B524" t="str">
            <v>RECOLOCAÇÃO DE GUARNIÇÕES OU MOLDURAS DE MADEIRA</v>
          </cell>
          <cell r="C524" t="str">
            <v>M</v>
          </cell>
          <cell r="D524">
            <v>2.58</v>
          </cell>
        </row>
        <row r="525">
          <cell r="A525">
            <v>7070010</v>
          </cell>
          <cell r="B525" t="str">
            <v>RECOLOCAÇÃO DE GUICHÊS, INCLUSIVE BATENTE E FERRAGENS</v>
          </cell>
          <cell r="C525" t="str">
            <v>UN</v>
          </cell>
          <cell r="D525">
            <v>97.77</v>
          </cell>
        </row>
        <row r="526">
          <cell r="A526">
            <v>7070050</v>
          </cell>
          <cell r="B526" t="str">
            <v>RECOLOCAÇÃO DE FECHADURAS DE EMBUTIR, COMPLETAS</v>
          </cell>
          <cell r="C526" t="str">
            <v>UN</v>
          </cell>
          <cell r="D526">
            <v>45.35</v>
          </cell>
        </row>
        <row r="527">
          <cell r="A527">
            <v>7070051</v>
          </cell>
          <cell r="B527" t="str">
            <v>RECOLOCAÇÃO DE FECHADURAS, FECHOS OU TARGETAS DE SOBREPOR</v>
          </cell>
          <cell r="C527" t="str">
            <v>UN</v>
          </cell>
          <cell r="D527">
            <v>22.82</v>
          </cell>
        </row>
        <row r="528">
          <cell r="A528">
            <v>7070065</v>
          </cell>
          <cell r="B528" t="str">
            <v>RECOLOCAÇÃO DE MAÇANETAS</v>
          </cell>
          <cell r="C528" t="str">
            <v>PAR</v>
          </cell>
          <cell r="D528">
            <v>4.8499999999999996</v>
          </cell>
        </row>
        <row r="529">
          <cell r="A529">
            <v>7070066</v>
          </cell>
          <cell r="B529" t="str">
            <v>RECOLOCAÇÃO DE ESPELHOS</v>
          </cell>
          <cell r="C529" t="str">
            <v>PAR</v>
          </cell>
          <cell r="D529">
            <v>4.8499999999999996</v>
          </cell>
        </row>
        <row r="530">
          <cell r="A530">
            <v>7070067</v>
          </cell>
          <cell r="B530" t="str">
            <v>RECOLOCAÇÃO DE ROSETAS OU ENTRADAS DE CHAVE GORGE</v>
          </cell>
          <cell r="C530" t="str">
            <v>PAR</v>
          </cell>
          <cell r="D530">
            <v>4.8499999999999996</v>
          </cell>
        </row>
        <row r="531">
          <cell r="A531">
            <v>7070068</v>
          </cell>
          <cell r="B531" t="str">
            <v>RECOLOCAÇÃO DE BORBOLETAS OU LEVANTADORES TIPO "UNHA"</v>
          </cell>
          <cell r="C531" t="str">
            <v>UN</v>
          </cell>
          <cell r="D531">
            <v>3.56</v>
          </cell>
        </row>
        <row r="532">
          <cell r="A532">
            <v>7070070</v>
          </cell>
          <cell r="B532" t="str">
            <v>RECOLOCAÇÃO DE DOBRADIÇAS</v>
          </cell>
          <cell r="C532" t="str">
            <v>UN</v>
          </cell>
          <cell r="D532">
            <v>4.8499999999999996</v>
          </cell>
        </row>
        <row r="533">
          <cell r="A533">
            <v>7080000</v>
          </cell>
          <cell r="B533" t="str">
            <v>SERVIÇOS PARCIAIS</v>
          </cell>
          <cell r="C533" t="str">
            <v>.</v>
          </cell>
          <cell r="D533" t="str">
            <v>.</v>
          </cell>
        </row>
        <row r="534">
          <cell r="A534">
            <v>7080001</v>
          </cell>
          <cell r="B534" t="str">
            <v>GUARNIÇÃO OU MOLDURA DE MADEIRA - 4,5CM</v>
          </cell>
          <cell r="C534" t="str">
            <v>M</v>
          </cell>
          <cell r="D534">
            <v>12.51</v>
          </cell>
        </row>
        <row r="535">
          <cell r="A535">
            <v>7080002</v>
          </cell>
          <cell r="B535" t="str">
            <v>GUARNIÇÃO OU MOLDURA DE MADEIRA - 7,5CM</v>
          </cell>
          <cell r="C535" t="str">
            <v>M</v>
          </cell>
          <cell r="D535">
            <v>17.010000000000002</v>
          </cell>
        </row>
        <row r="536">
          <cell r="A536">
            <v>7080003</v>
          </cell>
          <cell r="B536" t="str">
            <v>GUARNIÇÃO OU MOLDURA DE MADEIRA - 10,0CM</v>
          </cell>
          <cell r="C536" t="str">
            <v>M</v>
          </cell>
          <cell r="D536">
            <v>19.12</v>
          </cell>
        </row>
        <row r="537">
          <cell r="A537">
            <v>7080004</v>
          </cell>
          <cell r="B537" t="str">
            <v>GUARNIÇÃO OU MOLDURA DE MADEIRA - 15,0CM</v>
          </cell>
          <cell r="C537" t="str">
            <v>M</v>
          </cell>
          <cell r="D537">
            <v>33.57</v>
          </cell>
        </row>
        <row r="538">
          <cell r="A538">
            <v>7080010</v>
          </cell>
          <cell r="B538" t="str">
            <v>CONJUNTO DE FECHADURA DE CILINDRO (55MM) - TRÁFEGO INTENSO, MAÇANETA EM ZAMAC, GUARNIÇÕES EM AÇO, ACABAMENTO CROMADO BRILHANTE - INCLUSIVE ADAPTAÇÃO DA FURAÇÃO</v>
          </cell>
          <cell r="C538" t="str">
            <v>UN</v>
          </cell>
          <cell r="D538">
            <v>382.2</v>
          </cell>
        </row>
        <row r="539">
          <cell r="A539">
            <v>7080012</v>
          </cell>
          <cell r="B539" t="str">
            <v>CONJUNTO DE FECHADURA DE CILINDRO, CAIXA RASA (22MM) - PORTA COM MONTANTE ESTREITO - INCLUSIVE ADAPTAÇÃO DA FURAÇÃO</v>
          </cell>
          <cell r="C539" t="str">
            <v>UN</v>
          </cell>
          <cell r="D539">
            <v>356.48</v>
          </cell>
        </row>
        <row r="540">
          <cell r="A540">
            <v>7080013</v>
          </cell>
          <cell r="B540" t="str">
            <v>CONJUNTO DE FECHADURA DE CILINDRO, SÓ LINGUETA (55MM) - TRÁFEGO INTENSO - PORTA DE ABRIR -  INCLUSIVE ADAPTAÇÃO DA FURAÇÃO</v>
          </cell>
          <cell r="C540" t="str">
            <v>UN</v>
          </cell>
          <cell r="D540">
            <v>182.92</v>
          </cell>
        </row>
        <row r="541">
          <cell r="A541">
            <v>7080014</v>
          </cell>
          <cell r="B541" t="str">
            <v>CONJUNTO DE FECHADURA DE CILINDRO, BICO DE PAPAGAIO (22MM) - PORTA DE CORRER - INCUSIVE ADAPTAÇÃO DA FURAÇÃO</v>
          </cell>
          <cell r="C541" t="str">
            <v>UN</v>
          </cell>
          <cell r="D541">
            <v>353.4</v>
          </cell>
        </row>
        <row r="542">
          <cell r="A542">
            <v>7080015</v>
          </cell>
          <cell r="B542" t="str">
            <v>FECHADURA TIPO GORGE, 55MM, TRÁFEGO INTENSO, MAÇANETA EM ZAMAC, GUARNIÇÕES EM AÇO, ACABAMENTO CROMADO BRILHANTE - INCLUSIVE ADAPTAÇÃO DA FURAÇÃO</v>
          </cell>
          <cell r="C542" t="str">
            <v>UN</v>
          </cell>
          <cell r="D542">
            <v>332.19</v>
          </cell>
        </row>
        <row r="543">
          <cell r="A543">
            <v>7080016</v>
          </cell>
          <cell r="B543" t="str">
            <v>FECHADURA TIPO GORGE, SÓ LINGUETA, 55MM, TRÁFEGO INTENSO - INCLUSIVE ADAPTAÇÃO DA FURAÇÃO</v>
          </cell>
          <cell r="C543" t="str">
            <v>UN</v>
          </cell>
          <cell r="D543">
            <v>131.52000000000001</v>
          </cell>
        </row>
        <row r="544">
          <cell r="A544">
            <v>7080022</v>
          </cell>
          <cell r="B544" t="str">
            <v>TARGETA DE SOBREPOR, TIPO "LIVRE-OCUPADO" - 60X65MM - INCLUSIVE ADAPTAÇÃO E FURAÇÃO</v>
          </cell>
          <cell r="C544" t="str">
            <v>UN</v>
          </cell>
          <cell r="D544">
            <v>186.19</v>
          </cell>
        </row>
        <row r="545">
          <cell r="A545">
            <v>7080035</v>
          </cell>
          <cell r="B545" t="str">
            <v>MAÇANETA EM ZAMAC</v>
          </cell>
          <cell r="C545" t="str">
            <v>UN</v>
          </cell>
          <cell r="D545">
            <v>211.6</v>
          </cell>
        </row>
        <row r="546">
          <cell r="A546">
            <v>7080036</v>
          </cell>
          <cell r="B546" t="str">
            <v>ESPELHO RETANGULAR EM AÇO CROMADO BRILHANTE</v>
          </cell>
          <cell r="C546" t="str">
            <v>PAR</v>
          </cell>
          <cell r="D546">
            <v>123.59</v>
          </cell>
        </row>
        <row r="547">
          <cell r="A547">
            <v>7080050</v>
          </cell>
          <cell r="B547" t="str">
            <v>DOBRADIÇA EM AÇO LAMINADO, CROMADA - 3 1/2"X3"</v>
          </cell>
          <cell r="C547" t="str">
            <v>UN</v>
          </cell>
          <cell r="D547">
            <v>31.26</v>
          </cell>
        </row>
        <row r="548">
          <cell r="A548">
            <v>8000000</v>
          </cell>
          <cell r="B548" t="str">
            <v>ESQUADRIAS METALICAS</v>
          </cell>
        </row>
        <row r="549">
          <cell r="A549">
            <v>8001000</v>
          </cell>
          <cell r="B549" t="str">
            <v>PORTAS</v>
          </cell>
          <cell r="C549" t="str">
            <v>.</v>
          </cell>
          <cell r="D549" t="str">
            <v>.</v>
          </cell>
        </row>
        <row r="550">
          <cell r="A550">
            <v>8001001</v>
          </cell>
          <cell r="B550" t="str">
            <v>PP.01 - PORTA EM FERRO PERFILADO, DUPLA ALMOFADADA - ABRIR, 1 FOLHA</v>
          </cell>
          <cell r="C550" t="str">
            <v>M2</v>
          </cell>
          <cell r="D550">
            <v>1621.33</v>
          </cell>
        </row>
        <row r="551">
          <cell r="A551">
            <v>8001002</v>
          </cell>
          <cell r="B551" t="str">
            <v>PP.02 - PORTA EM FERRO PERFILADO, DUPLA ALMOFADADA - ABRIR, 2 FOLHA</v>
          </cell>
          <cell r="C551" t="str">
            <v>M2</v>
          </cell>
          <cell r="D551">
            <v>8080.98</v>
          </cell>
        </row>
        <row r="552">
          <cell r="A552">
            <v>8001004</v>
          </cell>
          <cell r="B552" t="str">
            <v>PP.04 - PORTA EM FERRO PERFILADO, MEIO VIDRO COM SUBDIVISÕES - ABRIR, 1 FOLHA</v>
          </cell>
          <cell r="C552" t="str">
            <v>M2</v>
          </cell>
          <cell r="D552">
            <v>1423.04</v>
          </cell>
        </row>
        <row r="553">
          <cell r="A553">
            <v>8001005</v>
          </cell>
          <cell r="B553" t="str">
            <v>PP.05 - PORTA EM FERRO PERFILADO, MEIO VIDRO COM SUBDIVISÕES - ABRIR, 2 FOLHAS</v>
          </cell>
          <cell r="C553" t="str">
            <v>M2</v>
          </cell>
          <cell r="D553">
            <v>726.85</v>
          </cell>
        </row>
        <row r="554">
          <cell r="A554">
            <v>8001006</v>
          </cell>
          <cell r="B554" t="str">
            <v>PP.06 - PORTA EM FERRO PERFILADO, MEIO VIDRO COM SUBDIVISÕES - CORRER</v>
          </cell>
          <cell r="C554" t="str">
            <v>M2</v>
          </cell>
          <cell r="D554">
            <v>883.18</v>
          </cell>
        </row>
        <row r="555">
          <cell r="A555">
            <v>8001010</v>
          </cell>
          <cell r="B555" t="str">
            <v>PP.01 - PORTA EM FERRO PERFILADO - INSTALAÇÃO SANITÁRIA PARA PORTADORES DE DEFICIÊNCIA - 90 X 210CM</v>
          </cell>
          <cell r="C555" t="str">
            <v>UN</v>
          </cell>
          <cell r="D555">
            <v>3654.54</v>
          </cell>
        </row>
        <row r="556">
          <cell r="A556">
            <v>8001019</v>
          </cell>
          <cell r="B556" t="str">
            <v>PF.10 - PORTA EM PERFIL DE CHAPA DOBRADA, MEIO VIDRO - ABRIR, 1 FOLHA</v>
          </cell>
          <cell r="C556" t="str">
            <v>M2</v>
          </cell>
          <cell r="D556">
            <v>835.94</v>
          </cell>
        </row>
        <row r="557">
          <cell r="A557">
            <v>8001025</v>
          </cell>
          <cell r="B557" t="str">
            <v>PF.23/28 - PORTA EM PERFIL DE CHAPA DOBRADA, VENEZIANA, ABRIR 1 FOLHA</v>
          </cell>
          <cell r="C557" t="str">
            <v>M2</v>
          </cell>
          <cell r="D557">
            <v>908.72</v>
          </cell>
        </row>
        <row r="558">
          <cell r="A558">
            <v>8001026</v>
          </cell>
          <cell r="B558" t="str">
            <v>PF.23/28 - PORTA EM PERFIL DE CHAPA DOBRADA, VENEZIANA, ABRIR 2 FOLHAS</v>
          </cell>
          <cell r="C558" t="str">
            <v>M2</v>
          </cell>
          <cell r="D558">
            <v>908.72</v>
          </cell>
        </row>
        <row r="559">
          <cell r="A559">
            <v>8001039</v>
          </cell>
          <cell r="B559" t="str">
            <v>PA.10 - PORTA EM ALUMÍNIO ANODIZADO, MEIO VIDRO - ABRIR, 1 FOLHA</v>
          </cell>
          <cell r="C559" t="str">
            <v>M2</v>
          </cell>
          <cell r="D559">
            <v>1013.35</v>
          </cell>
        </row>
        <row r="560">
          <cell r="A560">
            <v>8001040</v>
          </cell>
          <cell r="B560" t="str">
            <v>PA.11 - PORTA EM ALUMÍNIO ANODIZADO, MEIO VIDRO, DE ABRIR, 2 FOLHAS</v>
          </cell>
          <cell r="C560" t="str">
            <v>M2</v>
          </cell>
          <cell r="D560">
            <v>1081.8</v>
          </cell>
        </row>
        <row r="561">
          <cell r="A561">
            <v>8001041</v>
          </cell>
          <cell r="B561" t="str">
            <v>PA.12 - PORTA EM ALUMÍNIO ANODIZADO,MEIO VIDRO - CORRER</v>
          </cell>
          <cell r="C561" t="str">
            <v>M2</v>
          </cell>
          <cell r="D561">
            <v>1110.04</v>
          </cell>
        </row>
        <row r="562">
          <cell r="A562">
            <v>8001045</v>
          </cell>
          <cell r="B562" t="str">
            <v>PA.16 - PORTA EM ALUMÍNIO ANODIZADO, VENEZIANA - ABRIR, 1 FOLHA</v>
          </cell>
          <cell r="C562" t="str">
            <v>M2</v>
          </cell>
          <cell r="D562">
            <v>904.92</v>
          </cell>
        </row>
        <row r="563">
          <cell r="A563">
            <v>8001050</v>
          </cell>
          <cell r="B563" t="str">
            <v>PORTA DE ENROLAR, EM CHAPA ONDULADA N.22</v>
          </cell>
          <cell r="C563" t="str">
            <v>M2</v>
          </cell>
          <cell r="D563">
            <v>542.47</v>
          </cell>
        </row>
        <row r="564">
          <cell r="A564">
            <v>8001051</v>
          </cell>
          <cell r="B564" t="str">
            <v>PF.20 - PORTA DE ENROLAR, EM TIRAS ARTICULADAS E RAIADAS DE CHAPA N.22</v>
          </cell>
          <cell r="C564" t="str">
            <v>M2</v>
          </cell>
          <cell r="D564">
            <v>521.23</v>
          </cell>
        </row>
        <row r="565">
          <cell r="A565">
            <v>8001059</v>
          </cell>
          <cell r="B565" t="str">
            <v>PF.20 - COLUNA FIXA OU MÓVEL PARA PORTAS OU GRADES DE ENROLAR</v>
          </cell>
          <cell r="C565" t="str">
            <v>M</v>
          </cell>
          <cell r="D565">
            <v>207.89</v>
          </cell>
        </row>
        <row r="566">
          <cell r="A566">
            <v>8001061</v>
          </cell>
          <cell r="B566" t="str">
            <v>PF.20 - CAVALETE CENTRAL - PARA COLUNA MÓVEL DE PORTA DE ENROLAR</v>
          </cell>
          <cell r="C566" t="str">
            <v>UN</v>
          </cell>
          <cell r="D566">
            <v>279.56</v>
          </cell>
        </row>
        <row r="567">
          <cell r="A567">
            <v>8001070</v>
          </cell>
          <cell r="B567" t="str">
            <v>EF.01/02 - BATENTE ESPECIAL EM PERFIL DE CHAPA DOBRADA N. 14</v>
          </cell>
          <cell r="C567" t="str">
            <v>M</v>
          </cell>
          <cell r="D567">
            <v>226.58</v>
          </cell>
        </row>
        <row r="568">
          <cell r="A568">
            <v>8001071</v>
          </cell>
          <cell r="B568" t="str">
            <v>EF.01/02 - BATENTE ESPECIAL EM PERFIL DE CHAPA DOBRADA N. 14</v>
          </cell>
          <cell r="C568" t="str">
            <v>M</v>
          </cell>
          <cell r="D568">
            <v>226.58</v>
          </cell>
        </row>
        <row r="569">
          <cell r="A569">
            <v>8001074</v>
          </cell>
          <cell r="B569" t="str">
            <v>EF.03/05 - BATENTE EM PERFIL DE CHAPA DOBRADA Nº20,1 FOLHA, SEM BANDEIRA</v>
          </cell>
          <cell r="C569" t="str">
            <v>JG</v>
          </cell>
          <cell r="D569">
            <v>597.83000000000004</v>
          </cell>
        </row>
        <row r="570">
          <cell r="A570">
            <v>8001075</v>
          </cell>
          <cell r="B570" t="str">
            <v>EF.03/05 - BATENTE EM PERFIL DE CHAPA DOBRADA NÚMERO 20, 2 FOLHAS, SEM BANDEIRA</v>
          </cell>
          <cell r="C570" t="str">
            <v>JG</v>
          </cell>
          <cell r="D570">
            <v>727.27</v>
          </cell>
        </row>
        <row r="571">
          <cell r="A571">
            <v>8001080</v>
          </cell>
          <cell r="B571" t="str">
            <v>BATENTE DE ALUMÍNIO PARA DIVISÓRIA DE GRANILITE</v>
          </cell>
          <cell r="C571" t="str">
            <v>JG</v>
          </cell>
          <cell r="D571">
            <v>245.22</v>
          </cell>
        </row>
        <row r="572">
          <cell r="A572">
            <v>8001086</v>
          </cell>
          <cell r="B572" t="str">
            <v>EP.14/16 - BANDEIRA FIXA EM FERRO PERFILADO COM SUBDIVISÕES PARA VIDRO</v>
          </cell>
          <cell r="C572" t="str">
            <v>M2</v>
          </cell>
          <cell r="D572">
            <v>546.04</v>
          </cell>
        </row>
        <row r="573">
          <cell r="A573">
            <v>8001101</v>
          </cell>
          <cell r="B573" t="str">
            <v>PORTA EM FERRO PERFILADO FIXO COMPLEMENTO PORTA (INCLUSIVE VIDRO E PINTURA)</v>
          </cell>
          <cell r="C573" t="str">
            <v>M2</v>
          </cell>
          <cell r="D573">
            <v>491.7</v>
          </cell>
        </row>
        <row r="574">
          <cell r="A574">
            <v>8002000</v>
          </cell>
          <cell r="B574" t="str">
            <v>CAIXILHOS</v>
          </cell>
          <cell r="C574" t="str">
            <v>.</v>
          </cell>
          <cell r="D574" t="str">
            <v>.</v>
          </cell>
        </row>
        <row r="575">
          <cell r="A575">
            <v>8002001</v>
          </cell>
          <cell r="B575" t="str">
            <v>CP.01 - CAIXILHO EM FERRO PERFILADO - FIXO, SEM VENTILAÇÃO PERMANENTE</v>
          </cell>
          <cell r="C575" t="str">
            <v>M2</v>
          </cell>
          <cell r="D575">
            <v>546.04</v>
          </cell>
        </row>
        <row r="576">
          <cell r="A576">
            <v>8002003</v>
          </cell>
          <cell r="B576" t="str">
            <v>CP.03 - CAIXILHO EM FERRO PERFILADO - FIXO, COM VENTILAÇÃO PERMANENTE</v>
          </cell>
          <cell r="C576" t="str">
            <v>M2</v>
          </cell>
          <cell r="D576">
            <v>646.29</v>
          </cell>
        </row>
        <row r="577">
          <cell r="A577">
            <v>8002005</v>
          </cell>
          <cell r="B577" t="str">
            <v>CP.05 - CAIXILHO EM FERRO PERFILADO - PIVOTANTE</v>
          </cell>
          <cell r="C577" t="str">
            <v>M2</v>
          </cell>
          <cell r="D577">
            <v>1371.68</v>
          </cell>
        </row>
        <row r="578">
          <cell r="A578">
            <v>8002009</v>
          </cell>
          <cell r="B578" t="str">
            <v>CP.09 - CAIXILHO EM FERRO PERFILADO - MAXIMAR</v>
          </cell>
          <cell r="C578" t="str">
            <v>M2</v>
          </cell>
          <cell r="D578">
            <v>996.81</v>
          </cell>
        </row>
        <row r="579">
          <cell r="A579">
            <v>8002013</v>
          </cell>
          <cell r="B579" t="str">
            <v>CP.13 - CAIXILHO EM FERRO PERFILADO - BASCULANTE</v>
          </cell>
          <cell r="C579" t="str">
            <v>M2</v>
          </cell>
          <cell r="D579">
            <v>973.33</v>
          </cell>
        </row>
        <row r="580">
          <cell r="A580">
            <v>8002017</v>
          </cell>
          <cell r="B580" t="str">
            <v>CP.17 - CAIXILHO EM FERRO PERFILADO - DE CORRER</v>
          </cell>
          <cell r="C580" t="str">
            <v>M2</v>
          </cell>
          <cell r="D580">
            <v>822.83</v>
          </cell>
        </row>
        <row r="581">
          <cell r="A581">
            <v>8002037</v>
          </cell>
          <cell r="B581" t="str">
            <v>CF.13 - CAIXILHO EM PERFIL DE CHAPA DOBRADA - BASCULANTE</v>
          </cell>
          <cell r="C581" t="str">
            <v>M2</v>
          </cell>
          <cell r="D581">
            <v>1403.49</v>
          </cell>
        </row>
        <row r="582">
          <cell r="A582">
            <v>8002043</v>
          </cell>
          <cell r="B582" t="str">
            <v>CF.19 - CAIXILHO EM PERFIL DE CHAPA DOBRADA, VENEZIANA, FIXO COM VENTILAÇÃO PERMANENTE</v>
          </cell>
          <cell r="C582" t="str">
            <v>M2</v>
          </cell>
          <cell r="D582">
            <v>1146.4100000000001</v>
          </cell>
        </row>
        <row r="583">
          <cell r="A583">
            <v>8002051</v>
          </cell>
          <cell r="B583" t="str">
            <v>CA.02 - JANELA EM ALUMÍNIO ANODIZADO, FIXO, SEM VENTILAÇÃO PERMANENTE</v>
          </cell>
          <cell r="C583" t="str">
            <v>M2</v>
          </cell>
          <cell r="D583">
            <v>660.06</v>
          </cell>
        </row>
        <row r="584">
          <cell r="A584">
            <v>8002053</v>
          </cell>
          <cell r="B584" t="str">
            <v>CA.04 - JANELA EM ALUMÍNIO ANODIZADO, FIXO, COM VENTILAÇÃO PERMANENTE</v>
          </cell>
          <cell r="C584" t="str">
            <v>M2</v>
          </cell>
          <cell r="D584">
            <v>941.67</v>
          </cell>
        </row>
        <row r="585">
          <cell r="A585">
            <v>8002054</v>
          </cell>
          <cell r="B585" t="str">
            <v>CA.05 - JANELA EM ALUMÍNIO ANODIZADO - PIVOTANTE</v>
          </cell>
          <cell r="C585" t="str">
            <v>M2</v>
          </cell>
          <cell r="D585">
            <v>1418.35</v>
          </cell>
        </row>
        <row r="586">
          <cell r="A586">
            <v>8002058</v>
          </cell>
          <cell r="B586" t="str">
            <v>CA.09 - JANELA EM ALUMÍNIO ANODIZADO - MAXIMAR</v>
          </cell>
          <cell r="C586" t="str">
            <v>M2</v>
          </cell>
          <cell r="D586">
            <v>1004.1</v>
          </cell>
        </row>
        <row r="587">
          <cell r="A587">
            <v>8002062</v>
          </cell>
          <cell r="B587" t="str">
            <v>CA.13 - JANELA EM ALUMÍNIO ANODIZADO - BASCULANTE</v>
          </cell>
          <cell r="C587" t="str">
            <v>M2</v>
          </cell>
          <cell r="D587">
            <v>1539.45</v>
          </cell>
        </row>
        <row r="588">
          <cell r="A588">
            <v>8002066</v>
          </cell>
          <cell r="B588" t="str">
            <v>CA.17 - JANELA EM ALUMÍNIO ANODIZADO - DE CORRER</v>
          </cell>
          <cell r="C588" t="str">
            <v>M2</v>
          </cell>
          <cell r="D588">
            <v>1053.93</v>
          </cell>
        </row>
        <row r="589">
          <cell r="A589">
            <v>8002074</v>
          </cell>
          <cell r="B589" t="str">
            <v>EP.06 - GRADE DE PROTEÇÃO EM FERRO REDONDO</v>
          </cell>
          <cell r="C589" t="str">
            <v>M2</v>
          </cell>
          <cell r="D589">
            <v>143.52000000000001</v>
          </cell>
        </row>
        <row r="590">
          <cell r="A590">
            <v>8002075</v>
          </cell>
          <cell r="B590" t="str">
            <v>EP.07 - GRADE DE PROTEÇÃO EM FERRO CHATO</v>
          </cell>
          <cell r="C590" t="str">
            <v>M2</v>
          </cell>
          <cell r="D590">
            <v>147.69</v>
          </cell>
        </row>
        <row r="591">
          <cell r="A591">
            <v>8002076</v>
          </cell>
          <cell r="B591" t="str">
            <v>GRADE DE PROTEÇÃO EM FERRO GALVANIZADO ELETROFUNDIDO - BARRA 25X2MM, MALHA 65X132MM</v>
          </cell>
          <cell r="C591" t="str">
            <v>M2</v>
          </cell>
          <cell r="D591">
            <v>310.10000000000002</v>
          </cell>
        </row>
        <row r="592">
          <cell r="A592">
            <v>8002080</v>
          </cell>
          <cell r="B592" t="str">
            <v>EP.10 - TELA DE PROTEÇÃO EM ARAME N.12, MALHA DE 1/2" - INCLUSIVE REQUADRO</v>
          </cell>
          <cell r="C592" t="str">
            <v>M2</v>
          </cell>
          <cell r="D592">
            <v>260.49</v>
          </cell>
        </row>
        <row r="593">
          <cell r="A593">
            <v>8002081</v>
          </cell>
          <cell r="B593" t="str">
            <v>EP.11 - TELA MOSQUITEIRO EM ARAME GALVANIZADO MALHA 14, FIO 28 INCLUSIVE  REQUADRO</v>
          </cell>
          <cell r="C593" t="str">
            <v>M2</v>
          </cell>
          <cell r="D593">
            <v>176.44</v>
          </cell>
        </row>
        <row r="594">
          <cell r="A594">
            <v>8003000</v>
          </cell>
          <cell r="B594" t="str">
            <v>PORTAS ESPECIAIS</v>
          </cell>
          <cell r="C594" t="str">
            <v>.</v>
          </cell>
          <cell r="D594" t="str">
            <v>.</v>
          </cell>
        </row>
        <row r="595">
          <cell r="A595">
            <v>8003001</v>
          </cell>
          <cell r="B595" t="str">
            <v>PP.47 - PORTA EM FERRO PERFILADO COM CHAPA PARA ENTRADA DE ÁGUA OU GÁS ENCANADO</v>
          </cell>
          <cell r="C595" t="str">
            <v>M2</v>
          </cell>
          <cell r="D595">
            <v>908.44</v>
          </cell>
        </row>
        <row r="596">
          <cell r="A596">
            <v>8003005</v>
          </cell>
          <cell r="B596" t="str">
            <v>PP.35/36 - PORTA EM FERRO PERFILADO COM CHAPA PARA ABRIGO DE LIXO</v>
          </cell>
          <cell r="C596" t="str">
            <v>M2</v>
          </cell>
          <cell r="D596">
            <v>463.43</v>
          </cell>
        </row>
        <row r="597">
          <cell r="A597">
            <v>8003006</v>
          </cell>
          <cell r="B597" t="str">
            <v>PP.35/36 - PORTA EM FERRO PERFILADO COM TELA PARA ABRIGO DE GÁS</v>
          </cell>
          <cell r="C597" t="str">
            <v>M2</v>
          </cell>
          <cell r="D597">
            <v>427.25</v>
          </cell>
        </row>
        <row r="598">
          <cell r="A598">
            <v>8003011</v>
          </cell>
          <cell r="B598" t="str">
            <v>PP.48 - PORTA EM FERRO PERFILADO COM CHAPA PARA PASSA-PRATOS</v>
          </cell>
          <cell r="C598" t="str">
            <v>M2</v>
          </cell>
          <cell r="D598">
            <v>1131.1600000000001</v>
          </cell>
        </row>
        <row r="599">
          <cell r="A599">
            <v>8003020</v>
          </cell>
          <cell r="B599" t="str">
            <v>ALÇAPÃO EM FERRO PERFILADO COM CHAPA</v>
          </cell>
          <cell r="C599" t="str">
            <v>M2</v>
          </cell>
          <cell r="D599">
            <v>492.4</v>
          </cell>
        </row>
        <row r="600">
          <cell r="A600">
            <v>8060000</v>
          </cell>
          <cell r="B600" t="str">
            <v>RETIRADAS</v>
          </cell>
          <cell r="C600" t="str">
            <v>.</v>
          </cell>
          <cell r="D600" t="str">
            <v>.</v>
          </cell>
        </row>
        <row r="601">
          <cell r="A601">
            <v>8060001</v>
          </cell>
          <cell r="B601" t="str">
            <v>RETIRADA DE ESQUADRIAS METÁLICAS EM GERAL, PORTAS OU CAIXILHOS</v>
          </cell>
          <cell r="C601" t="str">
            <v>M2</v>
          </cell>
          <cell r="D601">
            <v>35.880000000000003</v>
          </cell>
        </row>
        <row r="602">
          <cell r="A602">
            <v>8060005</v>
          </cell>
          <cell r="B602" t="str">
            <v>RETIRADA DE BATENTES METÁLICOS</v>
          </cell>
          <cell r="C602" t="str">
            <v>UN</v>
          </cell>
          <cell r="D602">
            <v>61.52</v>
          </cell>
        </row>
        <row r="603">
          <cell r="A603">
            <v>8060020</v>
          </cell>
          <cell r="B603" t="str">
            <v>RETIRADA DE BRAÇO DE ALAVANCA</v>
          </cell>
          <cell r="C603" t="str">
            <v>UN</v>
          </cell>
          <cell r="D603">
            <v>21.92</v>
          </cell>
        </row>
        <row r="604">
          <cell r="A604">
            <v>8060021</v>
          </cell>
          <cell r="B604" t="str">
            <v>RETIRADA DE ALAVANCA</v>
          </cell>
          <cell r="C604" t="str">
            <v>UN</v>
          </cell>
          <cell r="D604">
            <v>17.54</v>
          </cell>
        </row>
        <row r="605">
          <cell r="A605">
            <v>8060022</v>
          </cell>
          <cell r="B605" t="str">
            <v>RETIRADA DE PUXADOR DE ENGATE, PARA CAIXILHOS DE CORRER</v>
          </cell>
          <cell r="C605" t="str">
            <v>UN</v>
          </cell>
          <cell r="D605">
            <v>6.14</v>
          </cell>
        </row>
        <row r="606">
          <cell r="A606">
            <v>8070000</v>
          </cell>
          <cell r="B606" t="str">
            <v>RECOLOCAÇÕES</v>
          </cell>
          <cell r="C606" t="str">
            <v>.</v>
          </cell>
          <cell r="D606" t="str">
            <v>.</v>
          </cell>
        </row>
        <row r="607">
          <cell r="A607">
            <v>8070001</v>
          </cell>
          <cell r="B607" t="str">
            <v>RECOLOCAÇÃO DE ESQUADRIAS METÁLICAS EM GERAL, PORTAS OU CAIXILHOS</v>
          </cell>
          <cell r="C607" t="str">
            <v>M2</v>
          </cell>
          <cell r="D607">
            <v>51.26</v>
          </cell>
        </row>
        <row r="608">
          <cell r="A608">
            <v>8070005</v>
          </cell>
          <cell r="B608" t="str">
            <v>RECOLOCAÇÃO DE BATENTES METÁLICOS</v>
          </cell>
          <cell r="C608" t="str">
            <v>UN</v>
          </cell>
          <cell r="D608">
            <v>66.64</v>
          </cell>
        </row>
        <row r="609">
          <cell r="A609">
            <v>8070020</v>
          </cell>
          <cell r="B609" t="str">
            <v>RECOLOCAÇÃO DE BRAÇO DE ALAVANCA</v>
          </cell>
          <cell r="C609" t="str">
            <v>M</v>
          </cell>
          <cell r="D609">
            <v>52.61</v>
          </cell>
        </row>
        <row r="610">
          <cell r="A610">
            <v>8070021</v>
          </cell>
          <cell r="B610" t="str">
            <v>RECOLOCAÇÃO DE ALAVANCA</v>
          </cell>
          <cell r="C610" t="str">
            <v>UN</v>
          </cell>
          <cell r="D610">
            <v>48.23</v>
          </cell>
        </row>
        <row r="611">
          <cell r="A611">
            <v>8070022</v>
          </cell>
          <cell r="B611" t="str">
            <v>RECOLOCAÇÃO DE PUXADOR DE ENGATE, PARA CAIXILHOS DE CORRER</v>
          </cell>
          <cell r="C611" t="str">
            <v>UN</v>
          </cell>
          <cell r="D611">
            <v>8.77</v>
          </cell>
        </row>
        <row r="612">
          <cell r="A612">
            <v>8080000</v>
          </cell>
          <cell r="B612" t="str">
            <v>SERVIÇOS PARCIAIS</v>
          </cell>
          <cell r="C612" t="str">
            <v>.</v>
          </cell>
          <cell r="D612" t="str">
            <v>.</v>
          </cell>
        </row>
        <row r="613">
          <cell r="A613">
            <v>8080020</v>
          </cell>
          <cell r="B613" t="str">
            <v>BRAÇO DE ALAVANCA EM FERRO CHATO</v>
          </cell>
          <cell r="C613" t="str">
            <v>M</v>
          </cell>
          <cell r="D613">
            <v>58.62</v>
          </cell>
        </row>
        <row r="614">
          <cell r="A614">
            <v>8080021</v>
          </cell>
          <cell r="B614" t="str">
            <v>ALAVANCA EM METAL CROMADO, PARA CAIXILHOS BASCULANTES</v>
          </cell>
          <cell r="C614" t="str">
            <v>UN</v>
          </cell>
          <cell r="D614">
            <v>74.44</v>
          </cell>
        </row>
        <row r="615">
          <cell r="A615">
            <v>8080049</v>
          </cell>
          <cell r="B615" t="str">
            <v>CAIXILHOS E TROCA DE REBITES</v>
          </cell>
          <cell r="C615" t="str">
            <v>M2</v>
          </cell>
          <cell r="D615">
            <v>6.22</v>
          </cell>
        </row>
        <row r="616">
          <cell r="A616">
            <v>8080050</v>
          </cell>
          <cell r="B616" t="str">
            <v>FERRO TRABALHADO - CAIXILHOS E PEQUENAS PEÇAS DE SERRALHERIA</v>
          </cell>
          <cell r="C616" t="str">
            <v>KG</v>
          </cell>
          <cell r="D616">
            <v>13.89</v>
          </cell>
        </row>
        <row r="617">
          <cell r="A617">
            <v>8080051</v>
          </cell>
          <cell r="B617" t="str">
            <v>ALUMÍNIO EXTRUDADO TRABALHADO - CAIXILHOS E PEQUENAS PEÇAS DE SERRALHERIA</v>
          </cell>
          <cell r="C617" t="str">
            <v>KG</v>
          </cell>
          <cell r="D617">
            <v>96.02</v>
          </cell>
        </row>
        <row r="618">
          <cell r="A618">
            <v>9000000</v>
          </cell>
          <cell r="B618" t="str">
            <v>INSTALACOES ELETRICAS</v>
          </cell>
        </row>
        <row r="619">
          <cell r="A619">
            <v>9001000</v>
          </cell>
          <cell r="B619" t="str">
            <v>ENTRADA DE ENERGIA E TELEFONE</v>
          </cell>
          <cell r="C619" t="str">
            <v>.</v>
          </cell>
          <cell r="D619" t="str">
            <v>.</v>
          </cell>
        </row>
        <row r="620">
          <cell r="A620">
            <v>9001053</v>
          </cell>
          <cell r="B620" t="str">
            <v>LD.06/12 - ENTRADA AÉREA DE ENERGIA E TELEFONE - 13 À 16KVA</v>
          </cell>
          <cell r="C620" t="str">
            <v>UN</v>
          </cell>
          <cell r="D620">
            <v>3897.62</v>
          </cell>
        </row>
        <row r="621">
          <cell r="A621">
            <v>9001054</v>
          </cell>
          <cell r="B621" t="str">
            <v>LD.06/12 - ENTRADA AÉREA DE ENERGIA E TELEFONE - 17 À 20KVA</v>
          </cell>
          <cell r="C621" t="str">
            <v>UN</v>
          </cell>
          <cell r="D621">
            <v>3897.62</v>
          </cell>
        </row>
        <row r="622">
          <cell r="A622">
            <v>9001055</v>
          </cell>
          <cell r="B622" t="str">
            <v>LD.06/12 - ENTRADA AÉREA DE ENERGIA E TELEFONE - 21 À 23KVA</v>
          </cell>
          <cell r="C622" t="str">
            <v>UN</v>
          </cell>
          <cell r="D622">
            <v>4587.45</v>
          </cell>
        </row>
        <row r="623">
          <cell r="A623">
            <v>9001056</v>
          </cell>
          <cell r="B623" t="str">
            <v>LD.06/12 - ENTRADA AÉREA DE ENERGIA E TELEFONE - 24 À 30KVA</v>
          </cell>
          <cell r="C623" t="str">
            <v>UN</v>
          </cell>
          <cell r="D623">
            <v>7637.12</v>
          </cell>
        </row>
        <row r="624">
          <cell r="A624">
            <v>9001057</v>
          </cell>
          <cell r="B624" t="str">
            <v>LD.06/12 - ENTRADA AÉREA DE ENERGIA E TELEFONE - 31 À 39KVA</v>
          </cell>
          <cell r="C624" t="str">
            <v>UN</v>
          </cell>
          <cell r="D624">
            <v>8788.34</v>
          </cell>
        </row>
        <row r="625">
          <cell r="A625">
            <v>9001058</v>
          </cell>
          <cell r="B625" t="str">
            <v>LD.06/12 - ENTRADA AÉREA DE ENERGIA E TELEFONE - 40 À 47KVA</v>
          </cell>
          <cell r="C625" t="str">
            <v>UN</v>
          </cell>
          <cell r="D625">
            <v>9660.9699999999993</v>
          </cell>
        </row>
        <row r="626">
          <cell r="A626">
            <v>9001059</v>
          </cell>
          <cell r="B626" t="str">
            <v>LD.06/12 - ENTRADA AÉREA DE ENERGIA E TELEFONE - 48 À 54KVA</v>
          </cell>
          <cell r="C626" t="str">
            <v>UN</v>
          </cell>
          <cell r="D626">
            <v>11233.63</v>
          </cell>
        </row>
        <row r="627">
          <cell r="A627">
            <v>9001060</v>
          </cell>
          <cell r="B627" t="str">
            <v>LD.06/12 - ENTRADA AÉREA DE ENERGIA E TELEFONE - 55 À 62KVA</v>
          </cell>
          <cell r="C627" t="str">
            <v>UN</v>
          </cell>
          <cell r="D627">
            <v>12000.48</v>
          </cell>
        </row>
        <row r="628">
          <cell r="A628">
            <v>9001061</v>
          </cell>
          <cell r="B628" t="str">
            <v>LD.06/12 - ENTRADA AÉREA DE ENERGIA E TELEFONE - 63 À 70KVA</v>
          </cell>
          <cell r="C628" t="str">
            <v>UN</v>
          </cell>
          <cell r="D628">
            <v>13214.3</v>
          </cell>
        </row>
        <row r="629">
          <cell r="A629">
            <v>9001062</v>
          </cell>
          <cell r="B629" t="str">
            <v>LD.06/12 - ENTRADA AÉREA DE ENERGIA E TELEFONE - 71 À 75KVA</v>
          </cell>
          <cell r="C629" t="str">
            <v>UN</v>
          </cell>
          <cell r="D629">
            <v>14627.76</v>
          </cell>
        </row>
        <row r="630">
          <cell r="A630">
            <v>9001090</v>
          </cell>
          <cell r="B630" t="str">
            <v>ENTRADA AÉREA DE TELEFONE</v>
          </cell>
          <cell r="C630" t="str">
            <v>UN</v>
          </cell>
          <cell r="D630">
            <v>1506.4</v>
          </cell>
        </row>
        <row r="631">
          <cell r="A631">
            <v>9002000</v>
          </cell>
          <cell r="B631" t="str">
            <v>ELETRODUTOS - BT</v>
          </cell>
          <cell r="C631" t="str">
            <v>.</v>
          </cell>
          <cell r="D631" t="str">
            <v>.</v>
          </cell>
        </row>
        <row r="632">
          <cell r="A632">
            <v>9002001</v>
          </cell>
          <cell r="B632" t="str">
            <v>ELETRODUTO DE PVC RÍGIDO, ROSCÁVEL - 20MM (1/2")</v>
          </cell>
          <cell r="C632" t="str">
            <v>M</v>
          </cell>
          <cell r="D632">
            <v>21.91</v>
          </cell>
        </row>
        <row r="633">
          <cell r="A633">
            <v>9002002</v>
          </cell>
          <cell r="B633" t="str">
            <v>ELETRODUTO DE PVC RÍGIDO, ROSCÁVEL - 25MM (3/4")</v>
          </cell>
          <cell r="C633" t="str">
            <v>M</v>
          </cell>
          <cell r="D633">
            <v>22.97</v>
          </cell>
        </row>
        <row r="634">
          <cell r="A634">
            <v>9002003</v>
          </cell>
          <cell r="B634" t="str">
            <v>ELETRODUTO DE PVC RÍGIDO, ROSCÁVEL - 32MM (1")</v>
          </cell>
          <cell r="C634" t="str">
            <v>M</v>
          </cell>
          <cell r="D634">
            <v>25.83</v>
          </cell>
        </row>
        <row r="635">
          <cell r="A635">
            <v>9002004</v>
          </cell>
          <cell r="B635" t="str">
            <v>ELETRODUTO DE PVC RÍGIDO, ROSCÁVEL - 40MM (1 1/4")</v>
          </cell>
          <cell r="C635" t="str">
            <v>M</v>
          </cell>
          <cell r="D635">
            <v>38.93</v>
          </cell>
        </row>
        <row r="636">
          <cell r="A636">
            <v>9002005</v>
          </cell>
          <cell r="B636" t="str">
            <v>ELETRODUTO DE PVC RÍGIDO, ROSCÁVEL - 50MM (1 1/2")</v>
          </cell>
          <cell r="C636" t="str">
            <v>M</v>
          </cell>
          <cell r="D636">
            <v>38.92</v>
          </cell>
        </row>
        <row r="637">
          <cell r="A637">
            <v>9002006</v>
          </cell>
          <cell r="B637" t="str">
            <v>ELETRODUTO DE PVC RÍGIDO, ROSCÁVEL - 60MM (2")</v>
          </cell>
          <cell r="C637" t="str">
            <v>M</v>
          </cell>
          <cell r="D637">
            <v>43.32</v>
          </cell>
        </row>
        <row r="638">
          <cell r="A638">
            <v>9002007</v>
          </cell>
          <cell r="B638" t="str">
            <v>ELETRODUTO DE PVC RÍGIDO, ROSCÁVEL - 75MM (2 1/2")</v>
          </cell>
          <cell r="C638" t="str">
            <v>M</v>
          </cell>
          <cell r="D638">
            <v>64.39</v>
          </cell>
        </row>
        <row r="639">
          <cell r="A639">
            <v>9002008</v>
          </cell>
          <cell r="B639" t="str">
            <v>ELETRODUTO DE PVC RÍGIDO, ROSCÁVEL - 85MM (3")</v>
          </cell>
          <cell r="C639" t="str">
            <v>M</v>
          </cell>
          <cell r="D639">
            <v>76.290000000000006</v>
          </cell>
        </row>
        <row r="640">
          <cell r="A640">
            <v>9002009</v>
          </cell>
          <cell r="B640" t="str">
            <v>ELETRODUTO DE PVC RÍGIDO, ROSCÁVEL - 110MM (4")</v>
          </cell>
          <cell r="C640" t="str">
            <v>M</v>
          </cell>
          <cell r="D640">
            <v>99</v>
          </cell>
        </row>
        <row r="641">
          <cell r="A641">
            <v>9002011</v>
          </cell>
          <cell r="B641" t="str">
            <v>ELETRODUTO DE AÇO GALVANIZADO ELETROLÍTICO, TIPO LEVE I - 3/4"</v>
          </cell>
          <cell r="C641" t="str">
            <v>M</v>
          </cell>
          <cell r="D641">
            <v>38.44</v>
          </cell>
        </row>
        <row r="642">
          <cell r="A642">
            <v>9002012</v>
          </cell>
          <cell r="B642" t="str">
            <v>ELETRODUTO DE AÇO GALVANIZADO ELETROLÍTICO, TIPO LEVE I - 1"</v>
          </cell>
          <cell r="C642" t="str">
            <v>M</v>
          </cell>
          <cell r="D642">
            <v>41.08</v>
          </cell>
        </row>
        <row r="643">
          <cell r="A643">
            <v>9002013</v>
          </cell>
          <cell r="B643" t="str">
            <v>ELETRODUTO DE AÇO GALVANIZADO ELETROLÍTICO, TIPO LEVE I - 1 1/4"</v>
          </cell>
          <cell r="C643" t="str">
            <v>M</v>
          </cell>
          <cell r="D643">
            <v>57.06</v>
          </cell>
        </row>
        <row r="644">
          <cell r="A644">
            <v>9002014</v>
          </cell>
          <cell r="B644" t="str">
            <v>ELETRODUTO DE AÇO GALVANIZADO ELETROLÍTICO, TIPO LEVE I - 1 1/2"</v>
          </cell>
          <cell r="C644" t="str">
            <v>M</v>
          </cell>
          <cell r="D644">
            <v>61.59</v>
          </cell>
        </row>
        <row r="645">
          <cell r="A645">
            <v>9002015</v>
          </cell>
          <cell r="B645" t="str">
            <v>ELETRODUTO DE AÇO GALVANIZADO ELETROLÍTICO, TIPO LEVE I - 2"</v>
          </cell>
          <cell r="C645" t="str">
            <v>M</v>
          </cell>
          <cell r="D645">
            <v>76.92</v>
          </cell>
        </row>
        <row r="646">
          <cell r="A646">
            <v>9002016</v>
          </cell>
          <cell r="B646" t="str">
            <v>ELETRODUTO DE AÇO GALVANIZADO ELETROLÍTICO, TIPO LEVE I - 2 1/2"</v>
          </cell>
          <cell r="C646" t="str">
            <v>M</v>
          </cell>
          <cell r="D646">
            <v>99.84</v>
          </cell>
        </row>
        <row r="647">
          <cell r="A647">
            <v>9002017</v>
          </cell>
          <cell r="B647" t="str">
            <v>ELETRODUTO DE AÇO GALVANIZADO ELETROLÍTICO, TIPO LEVE I - 3"</v>
          </cell>
          <cell r="C647" t="str">
            <v>M</v>
          </cell>
          <cell r="D647">
            <v>104.67</v>
          </cell>
        </row>
        <row r="648">
          <cell r="A648">
            <v>9002019</v>
          </cell>
          <cell r="B648" t="str">
            <v>ELETRODUTO DE AÇO GALVANIZADO ELETROLÍTICO, TIPO LEVE I - 4"</v>
          </cell>
          <cell r="C648" t="str">
            <v>M</v>
          </cell>
          <cell r="D648">
            <v>120.73</v>
          </cell>
        </row>
        <row r="649">
          <cell r="A649">
            <v>9002020</v>
          </cell>
          <cell r="B649" t="str">
            <v>ELETRODUTO DE AÇO GALVANIZADO A FOGO, TIPO SEMI-PESADO/ MÉDIO - 1/2"</v>
          </cell>
          <cell r="C649" t="str">
            <v>M</v>
          </cell>
          <cell r="D649">
            <v>29.1</v>
          </cell>
        </row>
        <row r="650">
          <cell r="A650">
            <v>9002021</v>
          </cell>
          <cell r="B650" t="str">
            <v>ELETRODUTO DE AÇO GALVANIZADO A FOGO, TIPO SEMI-PESADO/ MÉDIO - 3/4"</v>
          </cell>
          <cell r="C650" t="str">
            <v>M</v>
          </cell>
          <cell r="D650">
            <v>32.54</v>
          </cell>
        </row>
        <row r="651">
          <cell r="A651">
            <v>9002023</v>
          </cell>
          <cell r="B651" t="str">
            <v>ELETRODUTO DE AÇO GALVANIZADO A FOGO, TIPO SEMI-PESADO/ MÉDIO - 1 1/4"</v>
          </cell>
          <cell r="C651" t="str">
            <v>M</v>
          </cell>
          <cell r="D651">
            <v>62.37</v>
          </cell>
        </row>
        <row r="652">
          <cell r="A652">
            <v>9002024</v>
          </cell>
          <cell r="B652" t="str">
            <v>ELETRODUTO DE AÇO GALVANIZADO A FOGO, TIPO SEMI-PESADO/ MÉDIO - 1 1/2"</v>
          </cell>
          <cell r="C652" t="str">
            <v>M</v>
          </cell>
          <cell r="D652">
            <v>44.87</v>
          </cell>
        </row>
        <row r="653">
          <cell r="A653">
            <v>9002025</v>
          </cell>
          <cell r="B653" t="str">
            <v>ELETRODUTO DE AÇO GALVANIZADO A FOGO, TIPO SEMI-PESADO/ MÉDIO - 2"</v>
          </cell>
          <cell r="C653" t="str">
            <v>M</v>
          </cell>
          <cell r="D653">
            <v>71.8</v>
          </cell>
        </row>
        <row r="654">
          <cell r="A654">
            <v>9002026</v>
          </cell>
          <cell r="B654" t="str">
            <v>ELETRODUTO DE AÇO GALVANIZADO A FOGO, TIPO SEMI-PESADO/ MÉDIO - 2 1/2"</v>
          </cell>
          <cell r="C654" t="str">
            <v>M</v>
          </cell>
          <cell r="D654">
            <v>107.68</v>
          </cell>
        </row>
        <row r="655">
          <cell r="A655">
            <v>9002027</v>
          </cell>
          <cell r="B655" t="str">
            <v>ELETRODUTO DE AÇO GALVANIZADO A FOGO, TIPO SEMI-PESADO/ MÉDIO - 3"</v>
          </cell>
          <cell r="C655" t="str">
            <v>M</v>
          </cell>
          <cell r="D655">
            <v>121.17</v>
          </cell>
        </row>
        <row r="656">
          <cell r="A656">
            <v>9002029</v>
          </cell>
          <cell r="B656" t="str">
            <v>ELETRODUTO DE AÇO GALVANIZADO A FOGO, TIPO SEMI-PESADO/ MÉDIO - 4"</v>
          </cell>
          <cell r="C656" t="str">
            <v>M</v>
          </cell>
          <cell r="D656">
            <v>150.49</v>
          </cell>
        </row>
        <row r="657">
          <cell r="A657">
            <v>9002051</v>
          </cell>
          <cell r="B657" t="str">
            <v>ELETRODUTO DE POLIETILENO FLEXÍVEL, ALTA RESISTÊNCIA - 3"</v>
          </cell>
          <cell r="C657" t="str">
            <v>M</v>
          </cell>
          <cell r="D657">
            <v>49.67</v>
          </cell>
        </row>
        <row r="658">
          <cell r="A658">
            <v>9002052</v>
          </cell>
          <cell r="B658" t="str">
            <v>ELETRODUTO DE POLIETILENO FLEXÍVEL, ALTA RESISTÊNCIA - 4"</v>
          </cell>
          <cell r="C658" t="str">
            <v>M</v>
          </cell>
          <cell r="D658">
            <v>53.28</v>
          </cell>
        </row>
        <row r="659">
          <cell r="A659">
            <v>9002053</v>
          </cell>
          <cell r="B659" t="str">
            <v>ELETRODUTO DE POLIETILENO FLEXÍVEL, ALTA RESISTÊNCIA - 2"</v>
          </cell>
          <cell r="C659" t="str">
            <v>M</v>
          </cell>
          <cell r="D659">
            <v>33.85</v>
          </cell>
        </row>
        <row r="660">
          <cell r="A660">
            <v>9002054</v>
          </cell>
          <cell r="B660" t="str">
            <v>ELETRODUTO DE PVC CORRUGADO REFORÇADO, ANTICHAMA - 20MM (1/2")</v>
          </cell>
          <cell r="C660" t="str">
            <v>M</v>
          </cell>
          <cell r="D660">
            <v>8.89</v>
          </cell>
        </row>
        <row r="661">
          <cell r="A661">
            <v>9002055</v>
          </cell>
          <cell r="B661" t="str">
            <v>ELETRODUTO DE PVC CORRUGADO REFORÇADO, ANTICHAMA - 25MM (3/4")</v>
          </cell>
          <cell r="C661" t="str">
            <v>M</v>
          </cell>
          <cell r="D661">
            <v>9.58</v>
          </cell>
        </row>
        <row r="662">
          <cell r="A662">
            <v>9002061</v>
          </cell>
          <cell r="B662" t="str">
            <v>TUBO METÁLICO FLEXÍVEL REVESTIDO COM PVC-3/4"</v>
          </cell>
          <cell r="C662" t="str">
            <v>M</v>
          </cell>
          <cell r="D662">
            <v>16.72</v>
          </cell>
        </row>
        <row r="663">
          <cell r="A663">
            <v>9002062</v>
          </cell>
          <cell r="B663" t="str">
            <v>TUBO METÁLICO FLEXÍVEL REVESTIDO COM PVC-1"</v>
          </cell>
          <cell r="C663" t="str">
            <v>M</v>
          </cell>
          <cell r="D663">
            <v>19.100000000000001</v>
          </cell>
        </row>
        <row r="664">
          <cell r="A664">
            <v>9002063</v>
          </cell>
          <cell r="B664" t="str">
            <v>TUBO METÁLICO FLEXÍVEL REVESTIDO COM PVC-1 1/2"</v>
          </cell>
          <cell r="C664" t="str">
            <v>M</v>
          </cell>
          <cell r="D664">
            <v>27.61</v>
          </cell>
        </row>
        <row r="665">
          <cell r="A665">
            <v>9002098</v>
          </cell>
          <cell r="B665" t="str">
            <v>ENVELOPAMENTO DE ELETRODUTO ENTERRADO, COM CONCRETO</v>
          </cell>
          <cell r="C665" t="str">
            <v>M</v>
          </cell>
          <cell r="D665">
            <v>38.86</v>
          </cell>
        </row>
        <row r="666">
          <cell r="A666">
            <v>9002099</v>
          </cell>
          <cell r="B666" t="str">
            <v>ENVELOPAMENTO DE ELETRODUTO ENTERRADO COM CONCRETO E AGREGADO RECICLADO</v>
          </cell>
          <cell r="C666" t="str">
            <v>M</v>
          </cell>
          <cell r="D666">
            <v>35.65</v>
          </cell>
        </row>
        <row r="667">
          <cell r="A667">
            <v>9003000</v>
          </cell>
          <cell r="B667" t="str">
            <v>CONDUTORES - BT</v>
          </cell>
          <cell r="C667" t="str">
            <v>.</v>
          </cell>
          <cell r="D667" t="str">
            <v>.</v>
          </cell>
        </row>
        <row r="668">
          <cell r="A668">
            <v>9003003</v>
          </cell>
          <cell r="B668" t="str">
            <v>CABO 1,00MM2 - ISOLAMENTO PARA 0,7KV - CLASSE 4 - FLEXÍVEL</v>
          </cell>
          <cell r="C668" t="str">
            <v>M</v>
          </cell>
          <cell r="D668">
            <v>2.78</v>
          </cell>
        </row>
        <row r="669">
          <cell r="A669">
            <v>9003004</v>
          </cell>
          <cell r="B669" t="str">
            <v>CABO 1,50MM2 - ISOLAMENTO PARA 0,7KV - CLASSE 4 - FLEXÍVEL</v>
          </cell>
          <cell r="C669" t="str">
            <v>M</v>
          </cell>
          <cell r="D669">
            <v>2.96</v>
          </cell>
        </row>
        <row r="670">
          <cell r="A670">
            <v>9003005</v>
          </cell>
          <cell r="B670" t="str">
            <v>CABO 2,50MM2 - ISOLAMENTO PARA 0,7KV - CLASSE 4 - FLEXÍVEL</v>
          </cell>
          <cell r="C670" t="str">
            <v>M</v>
          </cell>
          <cell r="D670">
            <v>3.68</v>
          </cell>
        </row>
        <row r="671">
          <cell r="A671">
            <v>9003006</v>
          </cell>
          <cell r="B671" t="str">
            <v>CABO 4,00MM2 - ISOLAMENTO PARA 0,7KV - CLASSE 4 - FLEXÍVEL</v>
          </cell>
          <cell r="C671" t="str">
            <v>M</v>
          </cell>
          <cell r="D671">
            <v>6.64</v>
          </cell>
        </row>
        <row r="672">
          <cell r="A672">
            <v>9003007</v>
          </cell>
          <cell r="B672" t="str">
            <v>CABO 6,00MM2 - ISOLAMENTO PARA 0,7KV - CLASSE 4 - FLEXÍVEL</v>
          </cell>
          <cell r="C672" t="str">
            <v>M</v>
          </cell>
          <cell r="D672">
            <v>8.77</v>
          </cell>
        </row>
        <row r="673">
          <cell r="A673">
            <v>9003008</v>
          </cell>
          <cell r="B673" t="str">
            <v>CABO 10,00MM2 - ISOLAMENTO PARA 0,7KV - CLASSE 4 - FLEXÍVEL</v>
          </cell>
          <cell r="C673" t="str">
            <v>M</v>
          </cell>
          <cell r="D673">
            <v>12.53</v>
          </cell>
        </row>
        <row r="674">
          <cell r="A674">
            <v>9003009</v>
          </cell>
          <cell r="B674" t="str">
            <v>CABO 16,00MM2 - ISOLAMENTO PARA 0,7KV - CLASSE 4 - FLEXÍVEL</v>
          </cell>
          <cell r="C674" t="str">
            <v>M</v>
          </cell>
          <cell r="D674">
            <v>17.57</v>
          </cell>
        </row>
        <row r="675">
          <cell r="A675">
            <v>9003010</v>
          </cell>
          <cell r="B675" t="str">
            <v>CABO 25,00MM2 - ISOLAMENTO PARA 0,7KV - CLASSE 4 - FLEXÍVEL</v>
          </cell>
          <cell r="C675" t="str">
            <v>M</v>
          </cell>
          <cell r="D675">
            <v>25.54</v>
          </cell>
        </row>
        <row r="676">
          <cell r="A676">
            <v>9003011</v>
          </cell>
          <cell r="B676" t="str">
            <v>CABO 35,00MM2 - ISOLAMENTO PARA 0,7KV - CLASSE 4 - FLEXÍVEL</v>
          </cell>
          <cell r="C676" t="str">
            <v>M</v>
          </cell>
          <cell r="D676">
            <v>36.590000000000003</v>
          </cell>
        </row>
        <row r="677">
          <cell r="A677">
            <v>9003012</v>
          </cell>
          <cell r="B677" t="str">
            <v>CABO 50,00MM2 - ISOLAMENTO PARA 0,7KV - CLASSE 4 - FLEXÍVEL</v>
          </cell>
          <cell r="C677" t="str">
            <v>M</v>
          </cell>
          <cell r="D677">
            <v>52.31</v>
          </cell>
        </row>
        <row r="678">
          <cell r="A678">
            <v>9003013</v>
          </cell>
          <cell r="B678" t="str">
            <v>CABO 70,00MM2 - ISOLAMENTO PARA 0,7KV - CLASSE 4 - FLEXÍVEL</v>
          </cell>
          <cell r="C678" t="str">
            <v>M</v>
          </cell>
          <cell r="D678">
            <v>69.650000000000006</v>
          </cell>
        </row>
        <row r="679">
          <cell r="A679">
            <v>9003014</v>
          </cell>
          <cell r="B679" t="str">
            <v>CABO 95,00MM2 - ISOLAMENTO PARA 0,7KV - CLASSE 4 - FLEXÍVEL</v>
          </cell>
          <cell r="C679" t="str">
            <v>M</v>
          </cell>
          <cell r="D679">
            <v>88.13</v>
          </cell>
        </row>
        <row r="680">
          <cell r="A680">
            <v>9003015</v>
          </cell>
          <cell r="B680" t="str">
            <v>CABO 120,00MM2 - ISOLAMENTO PARA 0,7KV - CLASSE 4 - FLEXÍVEL</v>
          </cell>
          <cell r="C680" t="str">
            <v>M</v>
          </cell>
          <cell r="D680">
            <v>106.94</v>
          </cell>
        </row>
        <row r="681">
          <cell r="A681">
            <v>9003016</v>
          </cell>
          <cell r="B681" t="str">
            <v>CABO 150,00MM2 - ISOLAMENTO PARA 0,7KV - CLASSE 4 - FLEXÍVEL</v>
          </cell>
          <cell r="C681" t="str">
            <v>M</v>
          </cell>
          <cell r="D681">
            <v>131.81</v>
          </cell>
        </row>
        <row r="682">
          <cell r="A682">
            <v>9003017</v>
          </cell>
          <cell r="B682" t="str">
            <v>CABO 185,00MM2 - ISOLAMENTO PARA 0,7KV - CLASSE 4 - FLEXÍVEL</v>
          </cell>
          <cell r="C682" t="str">
            <v>M</v>
          </cell>
          <cell r="D682">
            <v>165.07</v>
          </cell>
        </row>
        <row r="683">
          <cell r="A683">
            <v>9003018</v>
          </cell>
          <cell r="B683" t="str">
            <v>CABO 240,00MM2 - ISOLAMENTO PARA 0,7KV - CLASSE 4 - FLEXÍVEL</v>
          </cell>
          <cell r="C683" t="str">
            <v>M</v>
          </cell>
          <cell r="D683">
            <v>212.93</v>
          </cell>
        </row>
        <row r="684">
          <cell r="A684">
            <v>9003019</v>
          </cell>
          <cell r="B684" t="str">
            <v>CABO 300.00 MM2 - ISOLAMENTO PARA 0.7KV - CLASSE 4 - FLEXÍVEL</v>
          </cell>
          <cell r="C684" t="str">
            <v>M</v>
          </cell>
          <cell r="D684">
            <v>312.48</v>
          </cell>
        </row>
        <row r="685">
          <cell r="A685">
            <v>9003020</v>
          </cell>
          <cell r="B685" t="str">
            <v>CABO COBRE FLEXÍVEL, ISOL. 750V NÃO HALOGENADO - ANTICHAMA - 1,5MM2</v>
          </cell>
          <cell r="C685" t="str">
            <v>M</v>
          </cell>
          <cell r="D685">
            <v>2.91</v>
          </cell>
        </row>
        <row r="686">
          <cell r="A686">
            <v>9003021</v>
          </cell>
          <cell r="B686" t="str">
            <v>CABO COBRE FLEXÍVEL, ISOL. 750V NÃO HALOGENADO, ATICHAMA - 2,5MM2</v>
          </cell>
          <cell r="C686" t="str">
            <v>M</v>
          </cell>
          <cell r="D686">
            <v>3.7</v>
          </cell>
        </row>
        <row r="687">
          <cell r="A687">
            <v>9003022</v>
          </cell>
          <cell r="B687" t="str">
            <v>CABO COBRE FLEXÍVEL, ISOL. 750V NÃO HALOGENADO, ANTICHAMA - 4,0MM2</v>
          </cell>
          <cell r="C687" t="str">
            <v>M</v>
          </cell>
          <cell r="D687">
            <v>4.6500000000000004</v>
          </cell>
        </row>
        <row r="688">
          <cell r="A688">
            <v>9003023</v>
          </cell>
          <cell r="B688" t="str">
            <v>CABO COBRE FLEXÍVEL, ISOL. 750V NÃO HALOGENADO, ANTICHAMA 6,0MM2</v>
          </cell>
          <cell r="C688" t="str">
            <v>M</v>
          </cell>
          <cell r="D688">
            <v>8.5399999999999991</v>
          </cell>
        </row>
        <row r="689">
          <cell r="A689">
            <v>9003028</v>
          </cell>
          <cell r="B689" t="str">
            <v>CABO 1,50MM2 - ISOLAMENTO PARA 1,0KV - CLASSE 4 - FLEXÍVEL</v>
          </cell>
          <cell r="C689" t="str">
            <v>M</v>
          </cell>
          <cell r="D689">
            <v>2.68</v>
          </cell>
        </row>
        <row r="690">
          <cell r="A690">
            <v>9003029</v>
          </cell>
          <cell r="B690" t="str">
            <v>CABO 2,50MM2 - ISOLAMENTO PARA 1,0KV - CLASSE 4 - FLEXÍVEL</v>
          </cell>
          <cell r="C690" t="str">
            <v>M</v>
          </cell>
          <cell r="D690">
            <v>4</v>
          </cell>
        </row>
        <row r="691">
          <cell r="A691">
            <v>9003030</v>
          </cell>
          <cell r="B691" t="str">
            <v>CABO 4,00MM2 - ISOLAMENTO PARA 1,0KV - CLASSE 4 - FLEXÍVEL</v>
          </cell>
          <cell r="C691" t="str">
            <v>M</v>
          </cell>
          <cell r="D691">
            <v>5.74</v>
          </cell>
        </row>
        <row r="692">
          <cell r="A692">
            <v>9003031</v>
          </cell>
          <cell r="B692" t="str">
            <v>CABO 6,00MM2 - ISOLAMENTO PARA 1,0KV - CLASSE 4 - FLEXÍVEL</v>
          </cell>
          <cell r="C692" t="str">
            <v>M</v>
          </cell>
          <cell r="D692">
            <v>7.45</v>
          </cell>
        </row>
        <row r="693">
          <cell r="A693">
            <v>9003032</v>
          </cell>
          <cell r="B693" t="str">
            <v>CABO 10,00MM2 - ISOLAMENTO PARA 1,0KV - CLASSE 4 - FLEXÍVEL</v>
          </cell>
          <cell r="C693" t="str">
            <v>M</v>
          </cell>
          <cell r="D693">
            <v>11.11</v>
          </cell>
        </row>
        <row r="694">
          <cell r="A694">
            <v>9003033</v>
          </cell>
          <cell r="B694" t="str">
            <v>CABO 16,00MM2 - ISOLAMENTO PARA 1,0KV - CLASSE 4 - FLEXÍVEL</v>
          </cell>
          <cell r="C694" t="str">
            <v>M</v>
          </cell>
          <cell r="D694">
            <v>12.31</v>
          </cell>
        </row>
        <row r="695">
          <cell r="A695">
            <v>9003034</v>
          </cell>
          <cell r="B695" t="str">
            <v>CABO 25,00MM2 - ISOLAMENTO PARA 1,0KV - CLASSE 4 - FLEXÍVEL</v>
          </cell>
          <cell r="C695" t="str">
            <v>M</v>
          </cell>
          <cell r="D695">
            <v>21.09</v>
          </cell>
        </row>
        <row r="696">
          <cell r="A696">
            <v>9003035</v>
          </cell>
          <cell r="B696" t="str">
            <v>CABO 35,00MM2 - ISOLAMENTO PARA 1,0KV - CLASSE 4 - FLEXÍVEL</v>
          </cell>
          <cell r="C696" t="str">
            <v>M</v>
          </cell>
          <cell r="D696">
            <v>29.9</v>
          </cell>
        </row>
        <row r="697">
          <cell r="A697">
            <v>9003036</v>
          </cell>
          <cell r="B697" t="str">
            <v>CABO 50,00MM2 - ISOLAMENTO PARA 1,0KV - CLASSE 4 - FLEXÍVEL</v>
          </cell>
          <cell r="C697" t="str">
            <v>M</v>
          </cell>
          <cell r="D697">
            <v>43.34</v>
          </cell>
        </row>
        <row r="698">
          <cell r="A698">
            <v>9003037</v>
          </cell>
          <cell r="B698" t="str">
            <v>CABO 70,00MM2 - ISOLAMENTO PARA 1,0KV - CLASSE 4 - FLEXÍVEL</v>
          </cell>
          <cell r="C698" t="str">
            <v>M</v>
          </cell>
          <cell r="D698">
            <v>59.02</v>
          </cell>
        </row>
        <row r="699">
          <cell r="A699">
            <v>9003038</v>
          </cell>
          <cell r="B699" t="str">
            <v>CABO 95,00MM2 - ISOLAMENTO PARA 1,0KV - CLASSE 4 - FLEXÍVEL</v>
          </cell>
          <cell r="C699" t="str">
            <v>M</v>
          </cell>
          <cell r="D699">
            <v>76.099999999999994</v>
          </cell>
        </row>
        <row r="700">
          <cell r="A700">
            <v>9003039</v>
          </cell>
          <cell r="B700" t="str">
            <v>CABO 120,00MM2 - ISOLAMENTO PARA 1,0KV - CLASSE 4 - FLEXÍVEL</v>
          </cell>
          <cell r="C700" t="str">
            <v>M</v>
          </cell>
          <cell r="D700">
            <v>111.9</v>
          </cell>
        </row>
        <row r="701">
          <cell r="A701">
            <v>9003040</v>
          </cell>
          <cell r="B701" t="str">
            <v>CABO 150,00MM2 - ISOLAMENTO PARA 1,0KV - CLASSE 4 - FLEXÍVEL</v>
          </cell>
          <cell r="C701" t="str">
            <v>M</v>
          </cell>
          <cell r="D701">
            <v>116.6</v>
          </cell>
        </row>
        <row r="702">
          <cell r="A702">
            <v>9003041</v>
          </cell>
          <cell r="B702" t="str">
            <v>CABO 185,00MM2 - ISOLAMENTO PARA 1,0KV - CLASSE 4 - FLEXÍVEL</v>
          </cell>
          <cell r="C702" t="str">
            <v>M</v>
          </cell>
          <cell r="D702">
            <v>139.84</v>
          </cell>
        </row>
        <row r="703">
          <cell r="A703">
            <v>9003042</v>
          </cell>
          <cell r="B703" t="str">
            <v>CABO 240,00MM2 - ISOLAMENTO PARA 1,0KV - CLASSE 4 - FLEXÍVEL</v>
          </cell>
          <cell r="C703" t="str">
            <v>M</v>
          </cell>
          <cell r="D703">
            <v>193.95</v>
          </cell>
        </row>
        <row r="704">
          <cell r="A704">
            <v>9003043</v>
          </cell>
          <cell r="B704" t="str">
            <v>CABO 300.00 MM2 - ISOLAMENTO PARA 1.0KV - CLASSE 4 - FLEXÍVEL</v>
          </cell>
          <cell r="C704" t="str">
            <v>M</v>
          </cell>
          <cell r="D704">
            <v>318.33999999999997</v>
          </cell>
        </row>
        <row r="705">
          <cell r="A705">
            <v>9003060</v>
          </cell>
          <cell r="B705" t="str">
            <v>FIO TELEFÔNICO INTERNO TIPO FI-60 PAR TRANCADO</v>
          </cell>
          <cell r="C705" t="str">
            <v>M</v>
          </cell>
          <cell r="D705">
            <v>2.08</v>
          </cell>
        </row>
        <row r="706">
          <cell r="A706">
            <v>9003061</v>
          </cell>
          <cell r="B706" t="str">
            <v>FIO TELEFÔNICO EXTERNO TIPO FE-100 PAR PARALELO</v>
          </cell>
          <cell r="C706" t="str">
            <v>M</v>
          </cell>
          <cell r="D706">
            <v>3.05</v>
          </cell>
        </row>
        <row r="707">
          <cell r="A707">
            <v>9003070</v>
          </cell>
          <cell r="B707" t="str">
            <v>CABO FLEXÍVEL PVC-750V - 2 CONDUTORES - 1,5MM2</v>
          </cell>
          <cell r="C707" t="str">
            <v>M</v>
          </cell>
          <cell r="D707">
            <v>4.8099999999999996</v>
          </cell>
        </row>
        <row r="708">
          <cell r="A708">
            <v>9003072</v>
          </cell>
          <cell r="B708" t="str">
            <v>CABO FLEXÍVEL PVC - 750V - 2 CONDUTORES - 4,00MM2</v>
          </cell>
          <cell r="C708" t="str">
            <v>M</v>
          </cell>
          <cell r="D708">
            <v>11.56</v>
          </cell>
        </row>
        <row r="709">
          <cell r="A709">
            <v>9003075</v>
          </cell>
          <cell r="B709" t="str">
            <v>CABO FLEXÍVEL PVC-750V - 3 CONDUTORES - 1,5MM2</v>
          </cell>
          <cell r="C709" t="str">
            <v>M</v>
          </cell>
          <cell r="D709">
            <v>6.3</v>
          </cell>
        </row>
        <row r="710">
          <cell r="A710">
            <v>9003076</v>
          </cell>
          <cell r="B710" t="str">
            <v>CABO FLEXÍVEL PVC - 750V - 3 CONDUTORES - 2,50MM2</v>
          </cell>
          <cell r="C710" t="str">
            <v>M</v>
          </cell>
          <cell r="D710">
            <v>8.69</v>
          </cell>
        </row>
        <row r="711">
          <cell r="A711">
            <v>9003080</v>
          </cell>
          <cell r="B711" t="str">
            <v>CABO FLEXÍVEL PVC-750V - 4 CONDUTORES - 1,5MM2</v>
          </cell>
          <cell r="C711" t="str">
            <v>M</v>
          </cell>
          <cell r="D711">
            <v>7.39</v>
          </cell>
        </row>
        <row r="712">
          <cell r="A712">
            <v>9004000</v>
          </cell>
          <cell r="B712" t="str">
            <v>COMPONENTES DE QUADROS ELÉTRICOS</v>
          </cell>
          <cell r="C712" t="str">
            <v>.</v>
          </cell>
          <cell r="D712" t="str">
            <v>.</v>
          </cell>
        </row>
        <row r="713">
          <cell r="A713">
            <v>9004002</v>
          </cell>
          <cell r="B713" t="str">
            <v>SINALIZADOR LUMINOSO DIÂMETRO 22MM, COM LÂMPADA</v>
          </cell>
          <cell r="C713" t="str">
            <v>UN</v>
          </cell>
          <cell r="D713">
            <v>147.4</v>
          </cell>
        </row>
        <row r="714">
          <cell r="A714">
            <v>9004003</v>
          </cell>
          <cell r="B714" t="str">
            <v>SINALIZADOR LUMINOSO DIÂMETRO 30 MM, COM LÂMPADA</v>
          </cell>
          <cell r="C714" t="str">
            <v>UN</v>
          </cell>
          <cell r="D714">
            <v>159.36000000000001</v>
          </cell>
        </row>
        <row r="715">
          <cell r="A715">
            <v>9004011</v>
          </cell>
          <cell r="B715" t="str">
            <v>VOLTÍMETRO 96X96MM 250V</v>
          </cell>
          <cell r="C715" t="str">
            <v>UN</v>
          </cell>
          <cell r="D715">
            <v>273.79000000000002</v>
          </cell>
        </row>
        <row r="716">
          <cell r="A716">
            <v>9004030</v>
          </cell>
          <cell r="B716" t="str">
            <v>CONTATOR TRIPOLAR I NOMINAL 12A</v>
          </cell>
          <cell r="C716" t="str">
            <v>UN</v>
          </cell>
          <cell r="D716">
            <v>334.74</v>
          </cell>
        </row>
        <row r="717">
          <cell r="A717">
            <v>9004031</v>
          </cell>
          <cell r="B717" t="str">
            <v>CONTATOR TRIPOLAR I NOMINAL 22A</v>
          </cell>
          <cell r="C717" t="str">
            <v>UN</v>
          </cell>
          <cell r="D717">
            <v>711.48</v>
          </cell>
        </row>
        <row r="718">
          <cell r="A718">
            <v>9004032</v>
          </cell>
          <cell r="B718" t="str">
            <v>CONTATOR TRIPOLAR I NOMINAL 40A</v>
          </cell>
          <cell r="C718" t="str">
            <v>UN</v>
          </cell>
          <cell r="D718">
            <v>1053.27</v>
          </cell>
        </row>
        <row r="719">
          <cell r="A719">
            <v>9004033</v>
          </cell>
          <cell r="B719" t="str">
            <v>CONTATOR TRIPOLAR I NOMINAL 55A</v>
          </cell>
          <cell r="C719" t="str">
            <v>UN</v>
          </cell>
          <cell r="D719">
            <v>1608.42</v>
          </cell>
        </row>
        <row r="720">
          <cell r="A720">
            <v>9004040</v>
          </cell>
          <cell r="B720" t="str">
            <v>RELÊ BIMETÁLICO DE SOBRECARGA AJUSTE DE 6 ATÉ 12.5A</v>
          </cell>
          <cell r="C720" t="str">
            <v>UN</v>
          </cell>
          <cell r="D720">
            <v>342.32</v>
          </cell>
        </row>
        <row r="721">
          <cell r="A721">
            <v>9004041</v>
          </cell>
          <cell r="B721" t="str">
            <v>RELÊ BIMETÁLICO DE SOBRECARGA AJUSTE DE 16 ATÉ 25A</v>
          </cell>
          <cell r="C721" t="str">
            <v>UN</v>
          </cell>
          <cell r="D721">
            <v>458.83</v>
          </cell>
        </row>
        <row r="722">
          <cell r="A722">
            <v>9004042</v>
          </cell>
          <cell r="B722" t="str">
            <v>RELÊ BIMETÁLICO DE SOBRECARGA AJUSTE DE 25 ATÉ 40A</v>
          </cell>
          <cell r="C722" t="str">
            <v>UN</v>
          </cell>
          <cell r="D722">
            <v>400.1</v>
          </cell>
        </row>
        <row r="723">
          <cell r="A723">
            <v>9004048</v>
          </cell>
          <cell r="B723" t="str">
            <v>RELÊ DE TEMPO ELETRÔNICO AJUSTE DE 6 ATÉ 60S</v>
          </cell>
          <cell r="C723" t="str">
            <v>UN</v>
          </cell>
          <cell r="D723">
            <v>182.57</v>
          </cell>
        </row>
        <row r="724">
          <cell r="A724">
            <v>9004060</v>
          </cell>
          <cell r="B724" t="str">
            <v>DISPOSITIVO DE PROTEÇÃO CONTRA SURTOS 275V - 15KA</v>
          </cell>
          <cell r="C724" t="str">
            <v>UN</v>
          </cell>
          <cell r="D724">
            <v>65.95</v>
          </cell>
        </row>
        <row r="725">
          <cell r="A725">
            <v>9004068</v>
          </cell>
          <cell r="B725" t="str">
            <v>INTERRUPTOR DIFERENCIAL RESIDUAL BIPOLAR 25A - SENSIBILIDADE 30MA - 220V</v>
          </cell>
          <cell r="C725" t="str">
            <v>UN</v>
          </cell>
          <cell r="D725">
            <v>311.05</v>
          </cell>
        </row>
        <row r="726">
          <cell r="A726">
            <v>9004069</v>
          </cell>
          <cell r="B726" t="str">
            <v>INTERRUPTOR DIFERENCIAL RESIDUAL BIPOLAR 40A - SENSIBILIDADE 30MA - 220V</v>
          </cell>
          <cell r="C726" t="str">
            <v>UN</v>
          </cell>
          <cell r="D726">
            <v>362.82</v>
          </cell>
        </row>
        <row r="727">
          <cell r="A727">
            <v>9004070</v>
          </cell>
          <cell r="B727" t="str">
            <v>INTERRUPTOR DIFERENCIAL RESIDUAL BIPOLAR 63A, SENSIBILIDADE 30MA - 220V</v>
          </cell>
          <cell r="C727" t="str">
            <v>UN</v>
          </cell>
          <cell r="D727">
            <v>291.69</v>
          </cell>
        </row>
        <row r="728">
          <cell r="A728">
            <v>9004072</v>
          </cell>
          <cell r="B728" t="str">
            <v>INTERRUPTOR DIFERENCIAL TETRAPOLAR - 40A - SENSIBILIDADE 30MA - 380V</v>
          </cell>
          <cell r="C728" t="str">
            <v>UN</v>
          </cell>
          <cell r="D728">
            <v>419.01</v>
          </cell>
        </row>
        <row r="729">
          <cell r="A729">
            <v>9004075</v>
          </cell>
          <cell r="B729" t="str">
            <v>INTERRUPTOR DIFERENCIAL TETRAPOLAR - 63A SENSIBILIDADE 30MA - 380V</v>
          </cell>
          <cell r="C729" t="str">
            <v>UN</v>
          </cell>
          <cell r="D729">
            <v>461.99</v>
          </cell>
        </row>
        <row r="730">
          <cell r="A730">
            <v>9004076</v>
          </cell>
          <cell r="B730" t="str">
            <v>INTERRUPTOR DIFERENCIAL TETRAPOLAR - 80A SENSIBILIDADE 30MA - 380V</v>
          </cell>
          <cell r="C730" t="str">
            <v>UN</v>
          </cell>
          <cell r="D730">
            <v>555.44000000000005</v>
          </cell>
        </row>
        <row r="731">
          <cell r="A731">
            <v>9004077</v>
          </cell>
          <cell r="B731" t="str">
            <v>INTERRUPTOR DIFERENCIAL TETRAPOLAR - 100A SENSIBILIDADE 30MA - 380V</v>
          </cell>
          <cell r="C731" t="str">
            <v>UN</v>
          </cell>
          <cell r="D731">
            <v>481.17</v>
          </cell>
        </row>
        <row r="732">
          <cell r="A732">
            <v>9004078</v>
          </cell>
          <cell r="B732" t="str">
            <v>INTERRUPTOR DIFERENCIAL TETRAPOLAR - 125A SENSIBILIDADE 30MA - 380V</v>
          </cell>
          <cell r="C732" t="str">
            <v>UN</v>
          </cell>
          <cell r="D732">
            <v>2240.27</v>
          </cell>
        </row>
        <row r="733">
          <cell r="A733">
            <v>9004087</v>
          </cell>
          <cell r="B733" t="str">
            <v>INTERRUPTOR DIFERENCIAL TETRAPOLAR - 63A SENSIBILIDADE 300MA - 380V</v>
          </cell>
          <cell r="C733" t="str">
            <v>UN</v>
          </cell>
          <cell r="D733">
            <v>475.5</v>
          </cell>
        </row>
        <row r="734">
          <cell r="A734">
            <v>9004088</v>
          </cell>
          <cell r="B734" t="str">
            <v>INTERRUPTOR DIFERENCIAL TETRAPOLAR - 80A SENSIBILIDADE 300MA - 380V</v>
          </cell>
          <cell r="C734" t="str">
            <v>UN</v>
          </cell>
          <cell r="D734">
            <v>511.8</v>
          </cell>
        </row>
        <row r="735">
          <cell r="A735">
            <v>9004089</v>
          </cell>
          <cell r="B735" t="str">
            <v>INTERRUPTOR DIFERENCIAL TETRAPOLAR - 100A SENSIBIL. 300MA - 380V</v>
          </cell>
          <cell r="C735" t="str">
            <v>UN</v>
          </cell>
          <cell r="D735">
            <v>508.6</v>
          </cell>
        </row>
        <row r="736">
          <cell r="A736">
            <v>9004090</v>
          </cell>
          <cell r="B736" t="str">
            <v>INTERRUPTOR DIFERENCIAL TETRAPOLAR - 125A SENSIBILIDADE 300MA - 380V</v>
          </cell>
          <cell r="C736" t="str">
            <v>UN</v>
          </cell>
          <cell r="D736">
            <v>2394.59</v>
          </cell>
        </row>
        <row r="737">
          <cell r="A737">
            <v>9005000</v>
          </cell>
          <cell r="B737" t="str">
            <v>QUADROS E CAIXAS</v>
          </cell>
          <cell r="C737" t="str">
            <v>.</v>
          </cell>
          <cell r="D737" t="str">
            <v>.</v>
          </cell>
        </row>
        <row r="738">
          <cell r="A738">
            <v>9005006</v>
          </cell>
          <cell r="B738" t="str">
            <v>QUADRO DE DISTRIBUIÇÃO EM CHAPA METÁLICA - PARA ATÉ 16 DISJUNTORES</v>
          </cell>
          <cell r="C738" t="str">
            <v>UN</v>
          </cell>
          <cell r="D738">
            <v>651.86</v>
          </cell>
        </row>
        <row r="739">
          <cell r="A739">
            <v>9005010</v>
          </cell>
          <cell r="B739" t="str">
            <v>QUADRO DE DISTRIBUIÇÃO EM CHAPA METÁLICA - PARA ATÉ 24 DISJUNTORES</v>
          </cell>
          <cell r="C739" t="str">
            <v>un</v>
          </cell>
          <cell r="D739">
            <v>1291.51</v>
          </cell>
        </row>
        <row r="740">
          <cell r="A740">
            <v>9005012</v>
          </cell>
          <cell r="B740" t="str">
            <v>QUADRO DE DISTRIBUIÇÃO EM CHAPA METÁLICA - PARA ATÉ 28 DISJUNTORES</v>
          </cell>
          <cell r="C740" t="str">
            <v>UN</v>
          </cell>
          <cell r="D740">
            <v>930.66</v>
          </cell>
        </row>
        <row r="741">
          <cell r="A741">
            <v>9005014</v>
          </cell>
          <cell r="B741" t="str">
            <v>QUADRO DE DISTRIBUIÇÃO EM CHAPA METÁLICA - PARA ATÉ 34 DISJUNTORES</v>
          </cell>
          <cell r="C741" t="str">
            <v>UN</v>
          </cell>
          <cell r="D741">
            <v>1403.41</v>
          </cell>
        </row>
        <row r="742">
          <cell r="A742">
            <v>9005017</v>
          </cell>
          <cell r="B742" t="str">
            <v>QUADRO DE DISTRIBUIÇÃO EM CHAPA METÁLICA - PARA ATÉ 44 DISJUNTORES</v>
          </cell>
          <cell r="C742" t="str">
            <v>UN</v>
          </cell>
          <cell r="D742">
            <v>1683.29</v>
          </cell>
        </row>
        <row r="743">
          <cell r="A743">
            <v>9005019</v>
          </cell>
          <cell r="B743" t="str">
            <v>QUADRO DE DISTRIBUIÇÃO EM CHAPA METÁLICA - PARA ATÉ 70 DISJUNTORES</v>
          </cell>
          <cell r="C743" t="str">
            <v>UN</v>
          </cell>
          <cell r="D743">
            <v>3072.75</v>
          </cell>
        </row>
        <row r="744">
          <cell r="A744">
            <v>9005020</v>
          </cell>
          <cell r="B744" t="str">
            <v>CAIXA DE PASSAGEM E LIGAÇÃO EM PVC OCTOGONAL FUNDO MOVEL 10X10CM, INCLUSIVE ESPELHO</v>
          </cell>
          <cell r="C744" t="str">
            <v>UN</v>
          </cell>
          <cell r="D744">
            <v>12.61</v>
          </cell>
        </row>
        <row r="745">
          <cell r="A745">
            <v>9005021</v>
          </cell>
          <cell r="B745" t="str">
            <v>CAIXA DE PASSAGEM E LIGAÇÃO EM PVC 7,5X7,5X5,0CM (3"X3"), INCLUSIVE ESPELHO</v>
          </cell>
          <cell r="C745" t="str">
            <v>UN</v>
          </cell>
          <cell r="D745">
            <v>18.899999999999999</v>
          </cell>
        </row>
        <row r="746">
          <cell r="A746">
            <v>9005022</v>
          </cell>
          <cell r="B746" t="str">
            <v>CAIXA DE PVC 10X5X5CM, INCLUSIVE ESPELHO</v>
          </cell>
          <cell r="C746" t="str">
            <v>UN</v>
          </cell>
          <cell r="D746">
            <v>9.7899999999999991</v>
          </cell>
        </row>
        <row r="747">
          <cell r="A747">
            <v>9005023</v>
          </cell>
          <cell r="B747" t="str">
            <v>CAIXA E PVC 10X10X5CM, INCLUSIVE ESPELHO</v>
          </cell>
          <cell r="C747" t="str">
            <v>UN</v>
          </cell>
          <cell r="D747">
            <v>14.03</v>
          </cell>
        </row>
        <row r="748">
          <cell r="A748">
            <v>9005024</v>
          </cell>
          <cell r="B748" t="str">
            <v>CAIXA DE PASSAGEM EM FERRO ESTAMPADO - 3"X3", INCLUSIVE ESPELHO</v>
          </cell>
          <cell r="C748" t="str">
            <v>UN</v>
          </cell>
          <cell r="D748">
            <v>17.850000000000001</v>
          </cell>
        </row>
        <row r="749">
          <cell r="A749">
            <v>9005025</v>
          </cell>
          <cell r="B749" t="str">
            <v>CAIXA DE PASSAGEM EM FERRO ESTAMPADO - 4"X2", INCLUSIVE ESPELHO</v>
          </cell>
          <cell r="C749" t="str">
            <v>UN</v>
          </cell>
          <cell r="D749">
            <v>17.829999999999998</v>
          </cell>
        </row>
        <row r="750">
          <cell r="A750">
            <v>9005026</v>
          </cell>
          <cell r="B750" t="str">
            <v>CAIXA DE PASSAGEM EM FERRO ESTAMPADO - 4"X4", INCLUSIVE ESPELHO</v>
          </cell>
          <cell r="C750" t="str">
            <v>UN</v>
          </cell>
          <cell r="D750">
            <v>29.2</v>
          </cell>
        </row>
        <row r="751">
          <cell r="A751">
            <v>9005027</v>
          </cell>
          <cell r="B751" t="str">
            <v>CAIXA DE PASSAGEM EM FERRO ESTAMPADO COM FUNDO MÓVEL</v>
          </cell>
          <cell r="C751" t="str">
            <v>UN</v>
          </cell>
          <cell r="D751">
            <v>16.239999999999998</v>
          </cell>
        </row>
        <row r="752">
          <cell r="A752">
            <v>9005028</v>
          </cell>
          <cell r="B752" t="str">
            <v>CAIXA DE PASSAGEM TIPO CONDULETE - 1/2"</v>
          </cell>
          <cell r="C752" t="str">
            <v>UN</v>
          </cell>
          <cell r="D752">
            <v>26.32</v>
          </cell>
        </row>
        <row r="753">
          <cell r="A753">
            <v>9005029</v>
          </cell>
          <cell r="B753" t="str">
            <v>CAIXA DE PASSAGEM TIPO CONDULETE - 3/4"</v>
          </cell>
          <cell r="C753" t="str">
            <v>UN</v>
          </cell>
          <cell r="D753">
            <v>21.7</v>
          </cell>
        </row>
        <row r="754">
          <cell r="A754">
            <v>9005030</v>
          </cell>
          <cell r="B754" t="str">
            <v>CAIXA DE PASSAGEM TIPO CONDULETE - 1"</v>
          </cell>
          <cell r="C754" t="str">
            <v>UN</v>
          </cell>
          <cell r="D754">
            <v>29.33</v>
          </cell>
        </row>
        <row r="755">
          <cell r="A755">
            <v>9005031</v>
          </cell>
          <cell r="B755" t="str">
            <v>CAIXA DE PASSAGEM TIPO CONDULETE - 1 1/4"</v>
          </cell>
          <cell r="C755" t="str">
            <v>UN</v>
          </cell>
          <cell r="D755">
            <v>50.9</v>
          </cell>
        </row>
        <row r="756">
          <cell r="A756">
            <v>9005032</v>
          </cell>
          <cell r="B756" t="str">
            <v>CAIXA DE PASSAGEM TIPO CONDULETE - 1 1/2"</v>
          </cell>
          <cell r="C756" t="str">
            <v>UN</v>
          </cell>
          <cell r="D756">
            <v>60.94</v>
          </cell>
        </row>
        <row r="757">
          <cell r="A757">
            <v>9005033</v>
          </cell>
          <cell r="B757" t="str">
            <v>CAIXA DE PASSAGEM TIPO CONDULETE - 2"</v>
          </cell>
          <cell r="C757" t="str">
            <v>UN</v>
          </cell>
          <cell r="D757">
            <v>86.91</v>
          </cell>
        </row>
        <row r="758">
          <cell r="A758">
            <v>9005034</v>
          </cell>
          <cell r="B758" t="str">
            <v>CAIXA DE PASSAGEM TIPO CONDULETE - 2 1/2"</v>
          </cell>
          <cell r="C758" t="str">
            <v>UN</v>
          </cell>
          <cell r="D758">
            <v>212.96</v>
          </cell>
        </row>
        <row r="759">
          <cell r="A759">
            <v>9005035</v>
          </cell>
          <cell r="B759" t="str">
            <v>CAIXA DE PASSAGEM TIPO CONDULETE - 3"</v>
          </cell>
          <cell r="C759" t="str">
            <v>UN</v>
          </cell>
          <cell r="D759">
            <v>248.38</v>
          </cell>
        </row>
        <row r="760">
          <cell r="A760">
            <v>9005037</v>
          </cell>
          <cell r="B760" t="str">
            <v>CAIXA DE PASSAGEM TIPO CONDULETE - 4"</v>
          </cell>
          <cell r="C760" t="str">
            <v>UN</v>
          </cell>
          <cell r="D760">
            <v>466.88</v>
          </cell>
        </row>
        <row r="761">
          <cell r="A761">
            <v>9005039</v>
          </cell>
          <cell r="B761" t="str">
            <v>CAIXA DE PASSAGEM EM CHAPA METÁLICA COM TAMPA PARAFUSADA - 10X10X8CM</v>
          </cell>
          <cell r="C761" t="str">
            <v>UN</v>
          </cell>
          <cell r="D761">
            <v>40.03</v>
          </cell>
        </row>
        <row r="762">
          <cell r="A762">
            <v>9005040</v>
          </cell>
          <cell r="B762" t="str">
            <v>CAIXA DE PASSAGEM EM CHAPA METÁLICA COM TAMPA PARAFUSADA - 20X20X10CM</v>
          </cell>
          <cell r="C762" t="str">
            <v>UN</v>
          </cell>
          <cell r="D762">
            <v>44.28</v>
          </cell>
        </row>
        <row r="763">
          <cell r="A763">
            <v>9005041</v>
          </cell>
          <cell r="B763" t="str">
            <v>CAIXA DE PASSAGEM EM CHAPA METÁLICA COM TAMPA PARAFUSADA - 30X30X12CM</v>
          </cell>
          <cell r="C763" t="str">
            <v>UN</v>
          </cell>
          <cell r="D763">
            <v>117.5</v>
          </cell>
        </row>
        <row r="764">
          <cell r="A764">
            <v>9005042</v>
          </cell>
          <cell r="B764" t="str">
            <v>CAIXA DE PASSAGEM EM CHAPA METÁLICA COM TAMPA PARAFUSADA - 40X40X15CM</v>
          </cell>
          <cell r="C764" t="str">
            <v>UN</v>
          </cell>
          <cell r="D764">
            <v>176.41</v>
          </cell>
        </row>
        <row r="765">
          <cell r="A765">
            <v>9005043</v>
          </cell>
          <cell r="B765" t="str">
            <v>CAIXA DE PASSAGEM EM ALUMÍNIO COM TAMPA E VEDAÇÃO 20X20CM</v>
          </cell>
          <cell r="C765" t="str">
            <v>UN</v>
          </cell>
          <cell r="D765">
            <v>106.59</v>
          </cell>
        </row>
        <row r="766">
          <cell r="A766">
            <v>9005044</v>
          </cell>
          <cell r="B766" t="str">
            <v>CAIXA DE PASSAGEM EM ALUMÍNIO COM TAMPA E VEDAÇÃO 30X30CM</v>
          </cell>
          <cell r="C766" t="str">
            <v>UN</v>
          </cell>
          <cell r="D766">
            <v>224.19</v>
          </cell>
        </row>
        <row r="767">
          <cell r="A767">
            <v>9005045</v>
          </cell>
          <cell r="B767" t="str">
            <v>CAIXA DE PASSAGEM EM ALUMÍNIO COM TAMPA E VEDAÇÃO 40X40CM</v>
          </cell>
          <cell r="C767" t="str">
            <v>UN</v>
          </cell>
          <cell r="D767">
            <v>521.72</v>
          </cell>
        </row>
        <row r="768">
          <cell r="A768">
            <v>9005050</v>
          </cell>
          <cell r="B768" t="str">
            <v>CAIXA DE PASSAGEM EM CHAPA METÁLICA COM PORTA E FECHADURA - 40X40X15CM - USO PARA TELEFONIA</v>
          </cell>
          <cell r="C768" t="str">
            <v>UN</v>
          </cell>
          <cell r="D768">
            <v>362.26</v>
          </cell>
        </row>
        <row r="769">
          <cell r="A769">
            <v>9005051</v>
          </cell>
          <cell r="B769" t="str">
            <v>CAIXA DE PASSAGEM EM CHAPA METÁLICA COM PORTA E FECHADURA - 50X50X15CM - USO PARA TELEFONIA</v>
          </cell>
          <cell r="C769" t="str">
            <v>UN</v>
          </cell>
          <cell r="D769">
            <v>387.16</v>
          </cell>
        </row>
        <row r="770">
          <cell r="A770">
            <v>9005055</v>
          </cell>
          <cell r="B770" t="str">
            <v>CAIXA DE PASSAGEM EM ALVENARIA - ESCAVAÇÃO E APILOAMENTO</v>
          </cell>
          <cell r="C770" t="str">
            <v>M3</v>
          </cell>
          <cell r="D770">
            <v>87.37</v>
          </cell>
        </row>
        <row r="771">
          <cell r="A771">
            <v>9005056</v>
          </cell>
          <cell r="B771" t="str">
            <v>CAIXA DE PASSAGEM EM ALVENARIA - LASTRO DE BRITA (FUNDO)</v>
          </cell>
          <cell r="C771" t="str">
            <v>M3</v>
          </cell>
          <cell r="D771">
            <v>219.55</v>
          </cell>
        </row>
        <row r="772">
          <cell r="A772">
            <v>9005057</v>
          </cell>
          <cell r="B772" t="str">
            <v>CAIXA DE PASSAGEM EM ALVENARIA - LASTRO DE CONCRETO (FUNDO)</v>
          </cell>
          <cell r="C772" t="str">
            <v>M3</v>
          </cell>
          <cell r="D772">
            <v>538.01</v>
          </cell>
        </row>
        <row r="773">
          <cell r="A773">
            <v>9005058</v>
          </cell>
          <cell r="B773" t="str">
            <v>CAIXA DE PASSAGEM EM ALVENARIA - PAREDE DE 1/2 TIJOLO, REVESTIDA</v>
          </cell>
          <cell r="C773" t="str">
            <v>M2</v>
          </cell>
          <cell r="D773">
            <v>306.98</v>
          </cell>
        </row>
        <row r="774">
          <cell r="A774">
            <v>9005059</v>
          </cell>
          <cell r="B774" t="str">
            <v>CAIXA DE PASSAGEM EM ALVENARIA - PAREDE DE 1 TIJOLO, REVESTIDA</v>
          </cell>
          <cell r="C774" t="str">
            <v>M2</v>
          </cell>
          <cell r="D774">
            <v>419.19</v>
          </cell>
        </row>
        <row r="775">
          <cell r="A775">
            <v>9005060</v>
          </cell>
          <cell r="B775" t="str">
            <v>CAIXA DE PASSAGEM EM ALVENARIA - TAMPA DE CONCRETO</v>
          </cell>
          <cell r="C775" t="str">
            <v>M2</v>
          </cell>
          <cell r="D775">
            <v>249.57</v>
          </cell>
        </row>
        <row r="776">
          <cell r="A776">
            <v>9005062</v>
          </cell>
          <cell r="B776" t="str">
            <v>CAIXA TELEFÔNICA INTERNA PADRÃO TELESP N.2 20X20X12CM</v>
          </cell>
          <cell r="C776" t="str">
            <v>UN</v>
          </cell>
          <cell r="D776">
            <v>139.72999999999999</v>
          </cell>
        </row>
        <row r="777">
          <cell r="A777">
            <v>9005063</v>
          </cell>
          <cell r="B777" t="str">
            <v>CAIXA TELEFÔNICA INTERNA PADRÃO TELESP N.3 40X40X13,5CM</v>
          </cell>
          <cell r="C777" t="str">
            <v>UN</v>
          </cell>
          <cell r="D777">
            <v>262.13</v>
          </cell>
        </row>
        <row r="778">
          <cell r="A778">
            <v>9005064</v>
          </cell>
          <cell r="B778" t="str">
            <v>CAIXA TELEFÔNICA INTERNA PADRÃO TELESP N. 4 60X60X13,5CM</v>
          </cell>
          <cell r="C778" t="str">
            <v>UN</v>
          </cell>
          <cell r="D778">
            <v>473.8</v>
          </cell>
        </row>
        <row r="779">
          <cell r="A779">
            <v>9005065</v>
          </cell>
          <cell r="B779" t="str">
            <v>CAIXA TELEFÔNICA INTERNA PADRÃO TELESP N. 5 80X80X13,5CM</v>
          </cell>
          <cell r="C779" t="str">
            <v>UN</v>
          </cell>
          <cell r="D779">
            <v>747.24</v>
          </cell>
        </row>
        <row r="780">
          <cell r="A780">
            <v>9005066</v>
          </cell>
          <cell r="B780" t="str">
            <v>CAIXA TELEFÔNICA INTERNA PADRÃO TELESP N.6 120X120X13,5CM</v>
          </cell>
          <cell r="C780" t="str">
            <v>UN</v>
          </cell>
          <cell r="D780">
            <v>1646.19</v>
          </cell>
        </row>
        <row r="781">
          <cell r="A781">
            <v>9005067</v>
          </cell>
          <cell r="B781" t="str">
            <v>CAIXA TELEFÔNICA INTERNA PADRÃO TELESP N.7 150X150X17CM</v>
          </cell>
          <cell r="C781" t="str">
            <v>UN</v>
          </cell>
          <cell r="D781">
            <v>3730.04</v>
          </cell>
        </row>
        <row r="782">
          <cell r="A782">
            <v>9005068</v>
          </cell>
          <cell r="B782" t="str">
            <v>CAIXA DE PASSAGEM E TAMPA PRÉ-MOLDADAS EM CONCRETO, SEM FUNDO, 20X20CM</v>
          </cell>
          <cell r="C782" t="str">
            <v>UN</v>
          </cell>
          <cell r="D782">
            <v>161.4</v>
          </cell>
        </row>
        <row r="783">
          <cell r="A783">
            <v>9005069</v>
          </cell>
          <cell r="B783" t="str">
            <v>CAIXA DE PASSAGEM E TAMPA PRÉ-MOLDADAS EM CONCRETO, SEM FUNDO, 30X30CM</v>
          </cell>
          <cell r="C783" t="str">
            <v>UN</v>
          </cell>
          <cell r="D783">
            <v>165.44</v>
          </cell>
        </row>
        <row r="784">
          <cell r="A784">
            <v>9005070</v>
          </cell>
          <cell r="B784" t="str">
            <v>CAIXA DE PASSAGEM E TAMPA PRÉ-MOLDADAS EM CONCRETO, SEM FUNDO, 40X40CM</v>
          </cell>
          <cell r="C784" t="str">
            <v>UN</v>
          </cell>
          <cell r="D784">
            <v>206.93</v>
          </cell>
        </row>
        <row r="785">
          <cell r="A785">
            <v>9005071</v>
          </cell>
          <cell r="B785" t="str">
            <v>CAIXA DE PASSAGEM E TAMPA PRÉ-MOLDADAS EM CONCRETO, SEM FUNDO, 50X50CM</v>
          </cell>
          <cell r="C785" t="str">
            <v>UN</v>
          </cell>
          <cell r="D785">
            <v>276.37</v>
          </cell>
        </row>
        <row r="786">
          <cell r="A786">
            <v>9005072</v>
          </cell>
          <cell r="B786" t="str">
            <v>CAIXA DE PASSAGEM E TAMPA PRÉ-MOLDADAS EM CONCRETO, SEM FUNDO, 60X60CM</v>
          </cell>
          <cell r="C786" t="str">
            <v>UN</v>
          </cell>
          <cell r="D786">
            <v>361.76</v>
          </cell>
        </row>
        <row r="787">
          <cell r="A787">
            <v>9005073</v>
          </cell>
          <cell r="B787" t="str">
            <v>CAIXA DE PASSAGEM E TAMPA PRÉ-MOLDADAS EM CONCRETO, SEM FUNDO, 100X100</v>
          </cell>
          <cell r="C787" t="str">
            <v>UN</v>
          </cell>
          <cell r="D787">
            <v>945.68</v>
          </cell>
        </row>
        <row r="788">
          <cell r="A788">
            <v>9005090</v>
          </cell>
          <cell r="B788" t="str">
            <v>CAIXA DE ALUMÍNIO 10X10CM, ALTA COM TAMPA DE LATÃO PARA TOMADAS</v>
          </cell>
          <cell r="C788" t="str">
            <v>UN</v>
          </cell>
          <cell r="D788">
            <v>106.88</v>
          </cell>
        </row>
        <row r="789">
          <cell r="A789">
            <v>9005098</v>
          </cell>
          <cell r="B789" t="str">
            <v>QUADRO GERAL OU DE DISTRIBUIÇÃO, EM CHAPA METÁLICA N.14 ESMALTADA</v>
          </cell>
          <cell r="C789" t="str">
            <v>M2</v>
          </cell>
          <cell r="D789">
            <v>1299.1500000000001</v>
          </cell>
        </row>
        <row r="790">
          <cell r="A790">
            <v>9006000</v>
          </cell>
          <cell r="B790" t="str">
            <v>CHAVES, FUSÍVEIS E ATERRAMENTO</v>
          </cell>
          <cell r="C790" t="str">
            <v>.</v>
          </cell>
          <cell r="D790" t="str">
            <v>.</v>
          </cell>
        </row>
        <row r="791">
          <cell r="A791">
            <v>9006018</v>
          </cell>
          <cell r="B791" t="str">
            <v>CHAVE SECCIONADORA TRIPOLAR, ABERTURA SOB CARGA - SECA 250A/600V</v>
          </cell>
          <cell r="C791" t="str">
            <v>UN</v>
          </cell>
          <cell r="D791">
            <v>1822.64</v>
          </cell>
        </row>
        <row r="792">
          <cell r="A792">
            <v>9006019</v>
          </cell>
          <cell r="B792" t="str">
            <v>CHAVE SECCIONADORA TRIPOLAR, ABERTURA SOB CARGA - SECA 400A/600V</v>
          </cell>
          <cell r="C792" t="str">
            <v>UN</v>
          </cell>
          <cell r="D792">
            <v>2499.6799999999998</v>
          </cell>
        </row>
        <row r="793">
          <cell r="A793">
            <v>9006020</v>
          </cell>
          <cell r="B793" t="str">
            <v>CHAVE SECCIONADORA TRIPOLAR, ABERTURA SOB CARGA - SECA 630A/600V</v>
          </cell>
          <cell r="C793" t="str">
            <v>UN</v>
          </cell>
          <cell r="D793">
            <v>4121.04</v>
          </cell>
        </row>
        <row r="794">
          <cell r="A794">
            <v>9006023</v>
          </cell>
          <cell r="B794" t="str">
            <v>CHAVE SECCIONADORA TIPO NH, COM BASE E FUSÍVEIS - 125A (ABERTURA SEM CARGA)</v>
          </cell>
          <cell r="C794" t="str">
            <v>UN</v>
          </cell>
          <cell r="D794">
            <v>362.9</v>
          </cell>
        </row>
        <row r="795">
          <cell r="A795">
            <v>9006024</v>
          </cell>
          <cell r="B795" t="str">
            <v>CHAVE SECCIONADORA TIPO NH, COM BASE E FUSÍVEIS - 250A (ABERTURA SEM CARGA)</v>
          </cell>
          <cell r="C795" t="str">
            <v>UN</v>
          </cell>
          <cell r="D795">
            <v>837.22</v>
          </cell>
        </row>
        <row r="796">
          <cell r="A796">
            <v>9006025</v>
          </cell>
          <cell r="B796" t="str">
            <v>CHAVE SECCIONADORA TIPO NH, COM BASE E FUSÍVEIS - 400A (ABERTURA SEM CARGA)</v>
          </cell>
          <cell r="C796" t="str">
            <v>UN</v>
          </cell>
          <cell r="D796">
            <v>1140.22</v>
          </cell>
        </row>
        <row r="797">
          <cell r="A797">
            <v>9006026</v>
          </cell>
          <cell r="B797" t="str">
            <v>CHAVE SECCIONADORA TIPO NH, COM BASE E FUSÍVEIS - 630A (ABERTURA SEM CARGA)</v>
          </cell>
          <cell r="C797" t="str">
            <v>UN</v>
          </cell>
          <cell r="D797">
            <v>1474.77</v>
          </cell>
        </row>
        <row r="798">
          <cell r="A798">
            <v>9006027</v>
          </cell>
          <cell r="B798" t="str">
            <v>CHAVE SECCIONADORA TRIPOLAR, ABERTURA SOB CARGA, COM FUSÍVEIS NH00 - 125A/500V</v>
          </cell>
          <cell r="C798" t="str">
            <v>UN</v>
          </cell>
          <cell r="D798">
            <v>468.82</v>
          </cell>
        </row>
        <row r="799">
          <cell r="A799">
            <v>9006028</v>
          </cell>
          <cell r="B799" t="str">
            <v>CHAVE SECCIONADORA TRIPOLAR, ABERTURA SOB CARGA, COM FUSÍVEIS NH1 - 250A/500V</v>
          </cell>
          <cell r="C799" t="str">
            <v>UN</v>
          </cell>
          <cell r="D799">
            <v>967.07</v>
          </cell>
        </row>
        <row r="800">
          <cell r="A800">
            <v>9006029</v>
          </cell>
          <cell r="B800" t="str">
            <v>CHAVE SECCIONADORA TRIPOLAR, ABERTURA SOB CARGA, COM FUSÍVEIS NH2 - 400A/500V</v>
          </cell>
          <cell r="C800" t="str">
            <v>UN</v>
          </cell>
          <cell r="D800">
            <v>1372.98</v>
          </cell>
        </row>
        <row r="801">
          <cell r="A801">
            <v>9006030</v>
          </cell>
          <cell r="B801" t="str">
            <v>CHAVE SECCIONADORA TRIPOLAR, ABERTURA SOB CARGA, COM FUSÍVEIS NH3 -630A/600V</v>
          </cell>
          <cell r="C801" t="str">
            <v>UN</v>
          </cell>
          <cell r="D801">
            <v>2394.5700000000002</v>
          </cell>
        </row>
        <row r="802">
          <cell r="A802">
            <v>9006033</v>
          </cell>
          <cell r="B802" t="str">
            <v>CHAVE SECCIONADORA ROTATIVA ABERT. SOB CARGA TP (PACCO) - 3X16A</v>
          </cell>
          <cell r="C802" t="str">
            <v>UN</v>
          </cell>
          <cell r="D802">
            <v>168.84</v>
          </cell>
        </row>
        <row r="803">
          <cell r="A803">
            <v>9006036</v>
          </cell>
          <cell r="B803" t="str">
            <v>CHAVE SECCIONADORA ROTATIVA ABERTURA SOB CARGA TIPO (PACCO) - 3X63A</v>
          </cell>
          <cell r="C803" t="str">
            <v>UN</v>
          </cell>
          <cell r="D803">
            <v>315.32</v>
          </cell>
        </row>
        <row r="804">
          <cell r="A804">
            <v>9006049</v>
          </cell>
          <cell r="B804" t="str">
            <v>FUSÍVEL TIPO "DIAZED", TIPO RÁPIDO OU RETARDADO - 2/25A</v>
          </cell>
          <cell r="C804" t="str">
            <v>UN</v>
          </cell>
          <cell r="D804">
            <v>11.83</v>
          </cell>
        </row>
        <row r="805">
          <cell r="A805">
            <v>9006058</v>
          </cell>
          <cell r="B805" t="str">
            <v>FUSÍVEL TIPO NH - 100/200A</v>
          </cell>
          <cell r="C805" t="str">
            <v>UN</v>
          </cell>
          <cell r="D805">
            <v>75.540000000000006</v>
          </cell>
        </row>
        <row r="806">
          <cell r="A806">
            <v>9006059</v>
          </cell>
          <cell r="B806" t="str">
            <v>FUSÍVEL TIPO NH - 224/355A</v>
          </cell>
          <cell r="C806" t="str">
            <v>UN</v>
          </cell>
          <cell r="D806">
            <v>99.63</v>
          </cell>
        </row>
        <row r="807">
          <cell r="A807">
            <v>9006060</v>
          </cell>
          <cell r="B807" t="str">
            <v>FUSÍVEL TIPO NH - 425/630A</v>
          </cell>
          <cell r="C807" t="str">
            <v>UN</v>
          </cell>
          <cell r="D807">
            <v>136.58000000000001</v>
          </cell>
        </row>
        <row r="808">
          <cell r="A808">
            <v>9006061</v>
          </cell>
          <cell r="B808" t="str">
            <v>FUSÍVEL TIPO NH TAMANHO 04 DE 800-1250A</v>
          </cell>
          <cell r="C808" t="str">
            <v>UN</v>
          </cell>
          <cell r="D808">
            <v>718.98</v>
          </cell>
        </row>
        <row r="809">
          <cell r="A809">
            <v>9006062</v>
          </cell>
          <cell r="B809" t="str">
            <v>BASE PARA FUSÍVEIS TIPO "DIAZED" - 2/25A</v>
          </cell>
          <cell r="C809" t="str">
            <v>UN</v>
          </cell>
          <cell r="D809">
            <v>75.81</v>
          </cell>
        </row>
        <row r="810">
          <cell r="A810">
            <v>9006063</v>
          </cell>
          <cell r="B810" t="str">
            <v>BASE PARA FUSÍVEIS TIPO "DIAZED" - 35/63A</v>
          </cell>
          <cell r="C810" t="str">
            <v>UN</v>
          </cell>
          <cell r="D810">
            <v>91.11</v>
          </cell>
        </row>
        <row r="811">
          <cell r="A811">
            <v>9006064</v>
          </cell>
          <cell r="B811" t="str">
            <v>BASE COM FUSÍVEIS TIPO NH - ATÉ 125A</v>
          </cell>
          <cell r="C811" t="str">
            <v>UN</v>
          </cell>
          <cell r="D811">
            <v>113.35</v>
          </cell>
        </row>
        <row r="812">
          <cell r="A812">
            <v>9006065</v>
          </cell>
          <cell r="B812" t="str">
            <v>BASE COM FUSÍVEIS TIPO NH - ATÉ 250A</v>
          </cell>
          <cell r="C812" t="str">
            <v>UN</v>
          </cell>
          <cell r="D812">
            <v>226.48</v>
          </cell>
        </row>
        <row r="813">
          <cell r="A813">
            <v>9006066</v>
          </cell>
          <cell r="B813" t="str">
            <v>BASE COM FUSÍVEIS TIPO NH - ATÉ 400A</v>
          </cell>
          <cell r="C813" t="str">
            <v>UN</v>
          </cell>
          <cell r="D813">
            <v>308.3</v>
          </cell>
        </row>
        <row r="814">
          <cell r="A814">
            <v>9006067</v>
          </cell>
          <cell r="B814" t="str">
            <v>BASE COM FUSÍVEIS TIPO NH - TAMANHO 03 DE 425 - 630A</v>
          </cell>
          <cell r="C814" t="str">
            <v>UN</v>
          </cell>
          <cell r="D814">
            <v>460.16</v>
          </cell>
        </row>
        <row r="815">
          <cell r="A815">
            <v>9006068</v>
          </cell>
          <cell r="B815" t="str">
            <v>BASE COM FUSÍVEIS TIPO NH - TAMANHO 04 DE 800 - 1250A</v>
          </cell>
          <cell r="C815" t="str">
            <v>UN</v>
          </cell>
          <cell r="D815">
            <v>1608.03</v>
          </cell>
        </row>
        <row r="816">
          <cell r="A816">
            <v>9006069</v>
          </cell>
          <cell r="B816" t="str">
            <v>ISOLADOR DE POLIÉSTER TIPO TONEL B.T. USO INTERNO - 15X20MM</v>
          </cell>
          <cell r="C816" t="str">
            <v>UN</v>
          </cell>
          <cell r="D816">
            <v>16.940000000000001</v>
          </cell>
        </row>
        <row r="817">
          <cell r="A817">
            <v>9006070</v>
          </cell>
          <cell r="B817" t="str">
            <v>ISOLADOR DE POLIÉSTER TIPO TONEL B.T. USO INTERNO - 40X50MM</v>
          </cell>
          <cell r="C817" t="str">
            <v>UN</v>
          </cell>
          <cell r="D817">
            <v>39.18</v>
          </cell>
        </row>
        <row r="818">
          <cell r="A818">
            <v>9006071</v>
          </cell>
          <cell r="B818" t="str">
            <v>ISOLADOR DE POLIÉSTER TIPO TONEL B.T. USO INTERNO - 60X60MM</v>
          </cell>
          <cell r="C818" t="str">
            <v>UN</v>
          </cell>
          <cell r="D818">
            <v>44.06</v>
          </cell>
        </row>
        <row r="819">
          <cell r="A819">
            <v>9006072</v>
          </cell>
          <cell r="B819" t="str">
            <v>ISOLADOR DE POLIÉSTER TIPO TONEL B.T. USO INTERNO - 60X75MM</v>
          </cell>
          <cell r="C819" t="str">
            <v>UN</v>
          </cell>
          <cell r="D819">
            <v>57.65</v>
          </cell>
        </row>
        <row r="820">
          <cell r="A820">
            <v>9006073</v>
          </cell>
          <cell r="B820" t="str">
            <v>BARRAMENTO DE COBRE PARA 30A - 6,35X1,58MM</v>
          </cell>
          <cell r="C820" t="str">
            <v>M</v>
          </cell>
          <cell r="D820">
            <v>17.02</v>
          </cell>
        </row>
        <row r="821">
          <cell r="A821">
            <v>9006074</v>
          </cell>
          <cell r="B821" t="str">
            <v>BARRAMENTO DE COBRE PARA 60A - 9,52X2,38MM</v>
          </cell>
          <cell r="C821" t="str">
            <v>M</v>
          </cell>
          <cell r="D821">
            <v>27.86</v>
          </cell>
        </row>
        <row r="822">
          <cell r="A822">
            <v>9006075</v>
          </cell>
          <cell r="B822" t="str">
            <v>BARRAMENTO DE COBRE PARA 100A - 15X3MM</v>
          </cell>
          <cell r="C822" t="str">
            <v>M</v>
          </cell>
          <cell r="D822">
            <v>58.54</v>
          </cell>
        </row>
        <row r="823">
          <cell r="A823">
            <v>9006076</v>
          </cell>
          <cell r="B823" t="str">
            <v>BARRAMENTO DE COBRE PARA 150A - 20X4MM</v>
          </cell>
          <cell r="C823" t="str">
            <v>M</v>
          </cell>
          <cell r="D823">
            <v>128.82</v>
          </cell>
        </row>
        <row r="824">
          <cell r="A824">
            <v>9006077</v>
          </cell>
          <cell r="B824" t="str">
            <v>BARRAMENTO DE COBRE PARA 200A - 25X4MM</v>
          </cell>
          <cell r="C824" t="str">
            <v>M</v>
          </cell>
          <cell r="D824">
            <v>136.4</v>
          </cell>
        </row>
        <row r="825">
          <cell r="A825">
            <v>9006078</v>
          </cell>
          <cell r="B825" t="str">
            <v>BARRAMENTO DE COBRE PARA 400A - 40X7MM</v>
          </cell>
          <cell r="C825" t="str">
            <v>M</v>
          </cell>
          <cell r="D825">
            <v>314.23</v>
          </cell>
        </row>
        <row r="826">
          <cell r="A826">
            <v>9006079</v>
          </cell>
          <cell r="B826" t="str">
            <v>BARRAMENTO DE COBRE PARA 600A - 7X60MM</v>
          </cell>
          <cell r="C826" t="str">
            <v>M</v>
          </cell>
          <cell r="D826">
            <v>658.53</v>
          </cell>
        </row>
        <row r="827">
          <cell r="A827">
            <v>9006080</v>
          </cell>
          <cell r="B827" t="str">
            <v>BARRAMENTO DE COBRE PARA 800A - 10X80MM</v>
          </cell>
          <cell r="C827" t="str">
            <v>M</v>
          </cell>
          <cell r="D827">
            <v>905.5</v>
          </cell>
        </row>
        <row r="828">
          <cell r="A828">
            <v>9006081</v>
          </cell>
          <cell r="B828" t="str">
            <v>BARRAMENTO DE COBRE PARA 1000A - 10X100MM</v>
          </cell>
          <cell r="C828" t="str">
            <v>M</v>
          </cell>
          <cell r="D828">
            <v>1196.8699999999999</v>
          </cell>
        </row>
        <row r="829">
          <cell r="A829">
            <v>9006082</v>
          </cell>
          <cell r="B829" t="str">
            <v>BARRAMENTO DE COBRE PARA 1200A - 9,5X127MM</v>
          </cell>
          <cell r="C829" t="str">
            <v>M</v>
          </cell>
          <cell r="D829">
            <v>1293.69</v>
          </cell>
        </row>
        <row r="830">
          <cell r="A830">
            <v>9006083</v>
          </cell>
          <cell r="B830" t="str">
            <v>BARRAMENTO DE COBRE PARA 1400A - 9,52X152MM</v>
          </cell>
          <cell r="C830" t="str">
            <v>M</v>
          </cell>
          <cell r="D830">
            <v>1560.41</v>
          </cell>
        </row>
        <row r="831">
          <cell r="A831">
            <v>9006088</v>
          </cell>
          <cell r="B831" t="str">
            <v>PROTEÇÃO PARA BARRAMENTO DE QUADROS EM POLICARBONATO COMPACTO 4MM</v>
          </cell>
          <cell r="C831" t="str">
            <v>M2</v>
          </cell>
          <cell r="D831">
            <v>413.45</v>
          </cell>
        </row>
        <row r="832">
          <cell r="A832">
            <v>9006090</v>
          </cell>
          <cell r="B832" t="str">
            <v>CABO DE COBRE NÚ, PARA ATERRAMENTO - 6,00MM2</v>
          </cell>
          <cell r="C832" t="str">
            <v>M</v>
          </cell>
          <cell r="D832">
            <v>10.01</v>
          </cell>
        </row>
        <row r="833">
          <cell r="A833">
            <v>9006091</v>
          </cell>
          <cell r="B833" t="str">
            <v>CABO DE COBRE NÚ, PARA ATERRAMENTO - 10,00MM2</v>
          </cell>
          <cell r="C833" t="str">
            <v>M</v>
          </cell>
          <cell r="D833">
            <v>12.68</v>
          </cell>
        </row>
        <row r="834">
          <cell r="A834">
            <v>9006092</v>
          </cell>
          <cell r="B834" t="str">
            <v>CABO DE COBRE NÚ, PARA ATERRAMENTO - 16,00MM2</v>
          </cell>
          <cell r="C834" t="str">
            <v>M</v>
          </cell>
          <cell r="D834">
            <v>19.559999999999999</v>
          </cell>
        </row>
        <row r="835">
          <cell r="A835">
            <v>9006093</v>
          </cell>
          <cell r="B835" t="str">
            <v>CABO DE COBRE NÚ, PARA ATERRAMENTO - 25,00MM2</v>
          </cell>
          <cell r="C835" t="str">
            <v>M</v>
          </cell>
          <cell r="D835">
            <v>27.17</v>
          </cell>
        </row>
        <row r="836">
          <cell r="A836">
            <v>9006094</v>
          </cell>
          <cell r="B836" t="str">
            <v>CABO DE COBRE NÚ, PARA ATERRAMENTO - 35,00MM2</v>
          </cell>
          <cell r="C836" t="str">
            <v>M</v>
          </cell>
          <cell r="D836">
            <v>34.6</v>
          </cell>
        </row>
        <row r="837">
          <cell r="A837">
            <v>9006095</v>
          </cell>
          <cell r="B837" t="str">
            <v>CABO DE COBRE NÚ, PARA ATERRAMENTO - 50,00MM2</v>
          </cell>
          <cell r="C837" t="str">
            <v>M</v>
          </cell>
          <cell r="D837">
            <v>50.11</v>
          </cell>
        </row>
        <row r="838">
          <cell r="A838">
            <v>9006096</v>
          </cell>
          <cell r="B838" t="str">
            <v>CABO DE COBRE NÚ, PARA ATERRAMENTO - 70.00MM2</v>
          </cell>
          <cell r="C838" t="str">
            <v>M</v>
          </cell>
          <cell r="D838">
            <v>68.86</v>
          </cell>
        </row>
        <row r="839">
          <cell r="A839">
            <v>9006097</v>
          </cell>
          <cell r="B839" t="str">
            <v>CABO DE COBRE NÚ, PARA ATERRAMENTO - 95,00MM2</v>
          </cell>
          <cell r="C839" t="str">
            <v>M</v>
          </cell>
          <cell r="D839">
            <v>97</v>
          </cell>
        </row>
        <row r="840">
          <cell r="A840">
            <v>9006098</v>
          </cell>
          <cell r="B840" t="str">
            <v>CABO DE COBRE NÚ, PARA ATERRAMENTO - 120,00MM2</v>
          </cell>
          <cell r="C840" t="str">
            <v>M</v>
          </cell>
          <cell r="D840">
            <v>121.07</v>
          </cell>
        </row>
        <row r="841">
          <cell r="A841">
            <v>9006099</v>
          </cell>
          <cell r="B841" t="str">
            <v>ATERRAMENTO DE QUADROS, EXCLUSIVE CABO</v>
          </cell>
          <cell r="C841" t="str">
            <v>UN</v>
          </cell>
          <cell r="D841">
            <v>418.92</v>
          </cell>
        </row>
        <row r="842">
          <cell r="A842">
            <v>9007000</v>
          </cell>
          <cell r="B842" t="str">
            <v>PONTOS DE ENERGIA</v>
          </cell>
          <cell r="C842" t="str">
            <v>.</v>
          </cell>
          <cell r="D842" t="str">
            <v>.</v>
          </cell>
        </row>
        <row r="843">
          <cell r="A843">
            <v>9007001</v>
          </cell>
          <cell r="B843" t="str">
            <v>PONTO COM INTERRUPTOR SIMPLES - 1 TECLA, EM CAIXA 4"X2"</v>
          </cell>
          <cell r="C843" t="str">
            <v>UN</v>
          </cell>
          <cell r="D843">
            <v>154.68</v>
          </cell>
        </row>
        <row r="844">
          <cell r="A844">
            <v>9007002</v>
          </cell>
          <cell r="B844" t="str">
            <v>PONTO COM INTERRUPTOR SIMPLES - 2 TECLAS, EM CAIXA 4"X2"</v>
          </cell>
          <cell r="C844" t="str">
            <v>UN</v>
          </cell>
          <cell r="D844">
            <v>240.1</v>
          </cell>
        </row>
        <row r="845">
          <cell r="A845">
            <v>9007003</v>
          </cell>
          <cell r="B845" t="str">
            <v>PONTO COM INTERRUPTOR SIMPLES - 3 TECLAS, EM CAIXA 4"X2"</v>
          </cell>
          <cell r="C845" t="str">
            <v>UN</v>
          </cell>
          <cell r="D845">
            <v>306.06</v>
          </cell>
        </row>
        <row r="846">
          <cell r="A846">
            <v>9007005</v>
          </cell>
          <cell r="B846" t="str">
            <v>PONTO COM INTERRUPTOR SIMPLES - 2 TECLAS, EM CAIXA 4"X4"</v>
          </cell>
          <cell r="C846" t="str">
            <v>UN</v>
          </cell>
          <cell r="D846">
            <v>243.71</v>
          </cell>
        </row>
        <row r="847">
          <cell r="A847">
            <v>9007006</v>
          </cell>
          <cell r="B847" t="str">
            <v>PONTO COM INTERRUPTOR SIMPLES - 3 TECLAS, EM CAIXA 4"X4"</v>
          </cell>
          <cell r="C847" t="str">
            <v>UN</v>
          </cell>
          <cell r="D847">
            <v>318.08</v>
          </cell>
        </row>
        <row r="848">
          <cell r="A848">
            <v>9007007</v>
          </cell>
          <cell r="B848" t="str">
            <v>PONTO COM INTERRUPTOR SIMPLES - 4 TECLAS, EM CAIXA 4"X4"</v>
          </cell>
          <cell r="C848" t="str">
            <v>UN</v>
          </cell>
          <cell r="D848">
            <v>397.98</v>
          </cell>
        </row>
        <row r="849">
          <cell r="A849">
            <v>9007008</v>
          </cell>
          <cell r="B849" t="str">
            <v>PONTO COM INTERRUPTOR SIMPLES E TOMADA 110V - EM CAIXA 4"X4"</v>
          </cell>
          <cell r="C849" t="str">
            <v>UN</v>
          </cell>
          <cell r="D849">
            <v>241.3</v>
          </cell>
        </row>
        <row r="850">
          <cell r="A850">
            <v>9007010</v>
          </cell>
          <cell r="B850" t="str">
            <v>PONTO COM INTERRUPTOR PARALELO - 1 TECLA, EM CAIXA 4"X2"</v>
          </cell>
          <cell r="C850" t="str">
            <v>UN</v>
          </cell>
          <cell r="D850">
            <v>223.13</v>
          </cell>
        </row>
        <row r="851">
          <cell r="A851">
            <v>9007015</v>
          </cell>
          <cell r="B851" t="str">
            <v>PONTO COM INTERRUPTOR SIMPLES BIPOLAR - EM CAIXA 4"X2"</v>
          </cell>
          <cell r="C851" t="str">
            <v>UN</v>
          </cell>
          <cell r="D851">
            <v>174.36</v>
          </cell>
        </row>
        <row r="852">
          <cell r="A852">
            <v>9007018</v>
          </cell>
          <cell r="B852" t="str">
            <v>PONTO COM INTERRUPTOR PARALELO BIPOLAR - EM CAIXA 4"X2"</v>
          </cell>
          <cell r="C852" t="str">
            <v>UN</v>
          </cell>
          <cell r="D852">
            <v>255.73</v>
          </cell>
        </row>
        <row r="853">
          <cell r="A853">
            <v>9007030</v>
          </cell>
          <cell r="B853" t="str">
            <v>PONTO COM DOIS INTERRUPTORES SIMPLES BIPOLAR - EM CAIXA 4"X4"</v>
          </cell>
          <cell r="C853" t="str">
            <v>UN</v>
          </cell>
          <cell r="D853">
            <v>283.07</v>
          </cell>
        </row>
        <row r="854">
          <cell r="A854">
            <v>9007035</v>
          </cell>
          <cell r="B854" t="str">
            <v>PONTO COM INTERRUPTOR SIMPLES - 1 TECLA, EM CONDULETE 3/4"</v>
          </cell>
          <cell r="C854" t="str">
            <v>UN</v>
          </cell>
          <cell r="D854">
            <v>173.96</v>
          </cell>
        </row>
        <row r="855">
          <cell r="A855">
            <v>9007036</v>
          </cell>
          <cell r="B855" t="str">
            <v>PONTO COM INTERRUPTOR SIMPLES - 2 TECLAS, EM CONDULETE 3/4"</v>
          </cell>
          <cell r="C855" t="str">
            <v>UN</v>
          </cell>
          <cell r="D855">
            <v>259.38</v>
          </cell>
        </row>
        <row r="856">
          <cell r="A856">
            <v>9007037</v>
          </cell>
          <cell r="B856" t="str">
            <v>PONTO COM INTERRUPTOR SIMPLES - 3 TECLAS, EM CONDULETE 3/4"</v>
          </cell>
          <cell r="C856" t="str">
            <v>UN</v>
          </cell>
          <cell r="D856">
            <v>325.33999999999997</v>
          </cell>
        </row>
        <row r="857">
          <cell r="A857">
            <v>9007038</v>
          </cell>
          <cell r="B857" t="str">
            <v>PONTO COM INTERRUPTOR SIMPLES - 4 TECLAS, EM CONDULETE 3/4" CORPO DUPLO</v>
          </cell>
          <cell r="C857" t="str">
            <v>UN</v>
          </cell>
          <cell r="D857">
            <v>421.51</v>
          </cell>
        </row>
        <row r="858">
          <cell r="A858">
            <v>9007040</v>
          </cell>
          <cell r="B858" t="str">
            <v>PONTO COM INTERRUPTOR PARALELO - 1 TECLA, EM CONDULETE 3/4"</v>
          </cell>
          <cell r="C858" t="str">
            <v>UN</v>
          </cell>
          <cell r="D858">
            <v>242.41</v>
          </cell>
        </row>
        <row r="859">
          <cell r="A859">
            <v>9007041</v>
          </cell>
          <cell r="B859" t="str">
            <v>PONTO COM INTERRUPTOR SIMPLES E TOMADA 110V - EM CONDULETE 3/4" CORPO DUPLO</v>
          </cell>
          <cell r="C859" t="str">
            <v>UN</v>
          </cell>
          <cell r="D859">
            <v>320.64</v>
          </cell>
        </row>
        <row r="860">
          <cell r="A860">
            <v>9007045</v>
          </cell>
          <cell r="B860" t="str">
            <v>PONTO COM INTERRUPTOR SIMPLES BIPOLAR - EM CONDULETE 3/4"</v>
          </cell>
          <cell r="C860" t="str">
            <v>UN</v>
          </cell>
          <cell r="D860">
            <v>193.64</v>
          </cell>
        </row>
        <row r="861">
          <cell r="A861">
            <v>9007050</v>
          </cell>
          <cell r="B861" t="str">
            <v>PONTO COM INTERRUPTOR PARALELO BIPOLAR - EM CONDULETE 3/4"</v>
          </cell>
          <cell r="C861" t="str">
            <v>UN</v>
          </cell>
          <cell r="D861">
            <v>275.01</v>
          </cell>
        </row>
        <row r="862">
          <cell r="A862">
            <v>9007055</v>
          </cell>
          <cell r="B862" t="str">
            <v>PONTO COM DOIS INTERRUPTORES SIMPLES BIPOLAR - EM CONDULETE 3/4"</v>
          </cell>
          <cell r="C862" t="str">
            <v>UN</v>
          </cell>
          <cell r="D862">
            <v>293.61</v>
          </cell>
        </row>
        <row r="863">
          <cell r="A863">
            <v>9007056</v>
          </cell>
          <cell r="B863" t="str">
            <v>PONTO COM TRÊS INTERRUPTORES SIMPLES BIPOLAR - EM CONDULETE 3/4" CORPO DUPLO</v>
          </cell>
          <cell r="C863" t="str">
            <v>UN</v>
          </cell>
          <cell r="D863">
            <v>395.52</v>
          </cell>
        </row>
        <row r="864">
          <cell r="A864">
            <v>9007060</v>
          </cell>
          <cell r="B864" t="str">
            <v>PONTO COM TOMADA SIMPLES DE EMBUTIR - 110/220V CAIXA 4"X2"</v>
          </cell>
          <cell r="C864" t="str">
            <v>UN</v>
          </cell>
          <cell r="D864">
            <v>157.79</v>
          </cell>
        </row>
        <row r="865">
          <cell r="A865">
            <v>9007061</v>
          </cell>
          <cell r="B865" t="str">
            <v>PONTO COM TOMADA SIMPLES 110/220V - EM CONDULETE 3/4"</v>
          </cell>
          <cell r="C865" t="str">
            <v>UN</v>
          </cell>
          <cell r="D865">
            <v>232.89</v>
          </cell>
        </row>
        <row r="866">
          <cell r="A866">
            <v>9007070</v>
          </cell>
          <cell r="B866" t="str">
            <v>PONTO COM TOMADA SIMPLES DE EMBUTIR - PARA PISO</v>
          </cell>
          <cell r="C866" t="str">
            <v>UN</v>
          </cell>
          <cell r="D866">
            <v>240.19</v>
          </cell>
        </row>
        <row r="867">
          <cell r="A867">
            <v>9007075</v>
          </cell>
          <cell r="B867" t="str">
            <v>PONTO SECO PARA TELEFONE - CAIXA 4"X4"</v>
          </cell>
          <cell r="C867" t="str">
            <v>UN</v>
          </cell>
          <cell r="D867">
            <v>267.44</v>
          </cell>
        </row>
        <row r="868">
          <cell r="A868">
            <v>9007076</v>
          </cell>
          <cell r="B868" t="str">
            <v>PONTO SECO PARA TELEFONE EM CONDULETE</v>
          </cell>
          <cell r="C868" t="str">
            <v>UN</v>
          </cell>
          <cell r="D868">
            <v>200.84</v>
          </cell>
        </row>
        <row r="869">
          <cell r="A869">
            <v>9007080</v>
          </cell>
          <cell r="B869" t="str">
            <v>PONTO COM BOTÃO PARA CAMPAINHA - USO AO TEMPO - CAIXA 4"X2"</v>
          </cell>
          <cell r="C869" t="str">
            <v>UN</v>
          </cell>
          <cell r="D869">
            <v>431.54</v>
          </cell>
        </row>
        <row r="870">
          <cell r="A870">
            <v>9007085</v>
          </cell>
          <cell r="B870" t="str">
            <v>PONTO COM CIGARRA DE SOBREPOR, TIPO COLEGIAL - CAIXA 3"X3"</v>
          </cell>
          <cell r="C870" t="str">
            <v>UN</v>
          </cell>
          <cell r="D870">
            <v>264.8</v>
          </cell>
        </row>
        <row r="871">
          <cell r="A871">
            <v>9007090</v>
          </cell>
          <cell r="B871" t="str">
            <v>PONTO DE LUZ - CAIXA FUNDO MÓVEL</v>
          </cell>
          <cell r="C871" t="str">
            <v>UN</v>
          </cell>
          <cell r="D871">
            <v>254.46</v>
          </cell>
        </row>
        <row r="872">
          <cell r="A872">
            <v>9007095</v>
          </cell>
          <cell r="B872" t="str">
            <v>PONTO DE LUZ - CONDULETE 3/4"</v>
          </cell>
          <cell r="C872" t="str">
            <v>UN</v>
          </cell>
          <cell r="D872">
            <v>290.8</v>
          </cell>
        </row>
        <row r="873">
          <cell r="A873">
            <v>9008000</v>
          </cell>
          <cell r="B873" t="str">
            <v>DISJUNTORES</v>
          </cell>
          <cell r="C873" t="str">
            <v>.</v>
          </cell>
          <cell r="D873" t="str">
            <v>.</v>
          </cell>
        </row>
        <row r="874">
          <cell r="A874">
            <v>9008010</v>
          </cell>
          <cell r="B874" t="str">
            <v>MINI DISJUNTOR - TIPO EUROPEU (IEC) - UNIPOLAR 6/25A</v>
          </cell>
          <cell r="C874" t="str">
            <v>UN</v>
          </cell>
          <cell r="D874">
            <v>29.79</v>
          </cell>
        </row>
        <row r="875">
          <cell r="A875">
            <v>9008011</v>
          </cell>
          <cell r="B875" t="str">
            <v>MINI DISJUNTOR - TIPO EUROPEU (IEC) - UNIPOLAR 32/50A</v>
          </cell>
          <cell r="C875" t="str">
            <v>UN</v>
          </cell>
          <cell r="D875">
            <v>29.17</v>
          </cell>
        </row>
        <row r="876">
          <cell r="A876">
            <v>9008012</v>
          </cell>
          <cell r="B876" t="str">
            <v>MINI DISJUNTOR - TIPO EUROPEU (IEC) - BIPOLAR 6/25A</v>
          </cell>
          <cell r="C876" t="str">
            <v>UN</v>
          </cell>
          <cell r="D876">
            <v>81.45</v>
          </cell>
        </row>
        <row r="877">
          <cell r="A877">
            <v>9008013</v>
          </cell>
          <cell r="B877" t="str">
            <v>MINI DISJUNTOR - TIPO EUROPEU (IEC) -  BIPOLAR 32/50A</v>
          </cell>
          <cell r="C877" t="str">
            <v>UN</v>
          </cell>
          <cell r="D877">
            <v>79</v>
          </cell>
        </row>
        <row r="878">
          <cell r="A878">
            <v>9008014</v>
          </cell>
          <cell r="B878" t="str">
            <v>MINI DISJUNTOR - TIPO EUROPEU (IEC) - TRIPOLAR 6/25A</v>
          </cell>
          <cell r="C878" t="str">
            <v>UN</v>
          </cell>
          <cell r="D878">
            <v>114.65</v>
          </cell>
        </row>
        <row r="879">
          <cell r="A879">
            <v>9008015</v>
          </cell>
          <cell r="B879" t="str">
            <v>MINI DISJUNTOR - TIPO EUROPEU (IEC) - TRIPOLAR 32/50A</v>
          </cell>
          <cell r="C879" t="str">
            <v>UN</v>
          </cell>
          <cell r="D879">
            <v>106.35</v>
          </cell>
        </row>
        <row r="880">
          <cell r="A880">
            <v>9008016</v>
          </cell>
          <cell r="B880" t="str">
            <v>MINI DISJUNTOR - TIPO EUROPEU (IEC) - TRIPOLAR 63A</v>
          </cell>
          <cell r="C880" t="str">
            <v>UN</v>
          </cell>
          <cell r="D880">
            <v>125.06</v>
          </cell>
        </row>
        <row r="881">
          <cell r="A881">
            <v>9008017</v>
          </cell>
          <cell r="B881" t="str">
            <v>MINI DISJUNTOR - TIPO EUROPEU (IEC) - TRIPOLAR 80A</v>
          </cell>
          <cell r="C881" t="str">
            <v>UN</v>
          </cell>
          <cell r="D881">
            <v>232.61</v>
          </cell>
        </row>
        <row r="882">
          <cell r="A882">
            <v>9008018</v>
          </cell>
          <cell r="B882" t="str">
            <v>MINI DISJUNTOR - TIPO EUROPEU (IEC) - TRIPOLAR 100A</v>
          </cell>
          <cell r="C882" t="str">
            <v>UN</v>
          </cell>
          <cell r="D882">
            <v>223.21</v>
          </cell>
        </row>
        <row r="883">
          <cell r="A883">
            <v>9008019</v>
          </cell>
          <cell r="B883" t="str">
            <v>MINI DISJUNTOR - TIPO EUROPEU (IEC) - BIPOLAR 63A</v>
          </cell>
          <cell r="C883" t="str">
            <v>UN</v>
          </cell>
          <cell r="D883">
            <v>80.819999999999993</v>
          </cell>
        </row>
        <row r="884">
          <cell r="A884">
            <v>9008020</v>
          </cell>
          <cell r="B884" t="str">
            <v>MINI DISJUNTOR - TIPO EUROPEU (IEC) - BIPOLAR 80A</v>
          </cell>
          <cell r="C884" t="str">
            <v>UN</v>
          </cell>
          <cell r="D884">
            <v>146.63</v>
          </cell>
        </row>
        <row r="885">
          <cell r="A885">
            <v>9008021</v>
          </cell>
          <cell r="B885" t="str">
            <v>DISJUNTOR AUTOMÁTICO TRIPOLAR A SECO  800A/600V</v>
          </cell>
          <cell r="C885" t="str">
            <v>UN</v>
          </cell>
          <cell r="D885">
            <v>32852.71</v>
          </cell>
        </row>
        <row r="886">
          <cell r="A886">
            <v>9008022</v>
          </cell>
          <cell r="B886" t="str">
            <v>DISJUNTOR AUTOMÁTICO TRIPOLAR A SECO 1000A/600V</v>
          </cell>
          <cell r="C886" t="str">
            <v>UN</v>
          </cell>
          <cell r="D886">
            <v>25871.25</v>
          </cell>
        </row>
        <row r="887">
          <cell r="A887">
            <v>9008023</v>
          </cell>
          <cell r="B887" t="str">
            <v>DISJUNTOR AUTOMÁTICO TRIPOLAR A SECO 1250A/600V</v>
          </cell>
          <cell r="C887" t="str">
            <v>UN</v>
          </cell>
          <cell r="D887">
            <v>29230.75</v>
          </cell>
        </row>
        <row r="888">
          <cell r="A888">
            <v>9008024</v>
          </cell>
          <cell r="B888" t="str">
            <v>DISJUNTOR AUTOMÁTICO TRIPOLAR A SECO 1600A/600V</v>
          </cell>
          <cell r="C888" t="str">
            <v>UN</v>
          </cell>
          <cell r="D888">
            <v>30690.44</v>
          </cell>
        </row>
        <row r="889">
          <cell r="A889">
            <v>9008025</v>
          </cell>
          <cell r="B889" t="str">
            <v>DISJUNTOR AUTOMÁTICO TRIPOLAR A SECO 2000A/600V</v>
          </cell>
          <cell r="C889" t="str">
            <v>UN</v>
          </cell>
          <cell r="D889">
            <v>47116.63</v>
          </cell>
        </row>
        <row r="890">
          <cell r="A890">
            <v>9008026</v>
          </cell>
          <cell r="B890" t="str">
            <v>DISJUNTOR AUTOMÁTICO TRIPOLAR A SECO 2500A/600V</v>
          </cell>
          <cell r="C890" t="str">
            <v>UN</v>
          </cell>
          <cell r="D890">
            <v>78718.759999999995</v>
          </cell>
        </row>
        <row r="891">
          <cell r="A891">
            <v>9008027</v>
          </cell>
          <cell r="B891" t="str">
            <v>DISJUNTOR AUTOMÁTICO TRIPOLAR A SECO 3200A/600V</v>
          </cell>
          <cell r="C891" t="str">
            <v>UN</v>
          </cell>
          <cell r="D891">
            <v>88743.7</v>
          </cell>
        </row>
        <row r="892">
          <cell r="A892">
            <v>9008028</v>
          </cell>
          <cell r="B892" t="str">
            <v>MINI DISJUNTOR - TIPO EUROPEU (IEC) - BIPOLAR 100A</v>
          </cell>
          <cell r="C892" t="str">
            <v>UN</v>
          </cell>
          <cell r="D892">
            <v>1299.79</v>
          </cell>
        </row>
        <row r="893">
          <cell r="A893">
            <v>9008029</v>
          </cell>
          <cell r="B893" t="str">
            <v>MINI DISJUNTOR - TIPO EUROPEU (IEC) - BIPOLAR 125A</v>
          </cell>
          <cell r="C893" t="str">
            <v>UN</v>
          </cell>
          <cell r="D893">
            <v>1192.3699999999999</v>
          </cell>
        </row>
        <row r="894">
          <cell r="A894">
            <v>9008031</v>
          </cell>
          <cell r="B894" t="str">
            <v>DISJUNTOR CAIXA MOLDADA BIPOLAR 100A COM DISPARADOR TERMOMAGNÉTICO AJUSTÁVEL</v>
          </cell>
          <cell r="C894" t="str">
            <v>UN</v>
          </cell>
          <cell r="D894">
            <v>1382.8</v>
          </cell>
        </row>
        <row r="895">
          <cell r="A895">
            <v>9008033</v>
          </cell>
          <cell r="B895" t="str">
            <v>DISJUNTOR CAIXA MOLDADA BIPOLAR 150A COM DISPARADOR TERMOMAGNÉTICO AJUSTÁVEL</v>
          </cell>
          <cell r="C895" t="str">
            <v>UN</v>
          </cell>
          <cell r="D895">
            <v>2551.67</v>
          </cell>
        </row>
        <row r="896">
          <cell r="A896">
            <v>9008035</v>
          </cell>
          <cell r="B896" t="str">
            <v>DISJUNTOR CAIXA MOLDADA BIPOLAR 200A COM DISPARADOR TERMOMAGNÉTICO AJUSTÁVEL</v>
          </cell>
          <cell r="C896" t="str">
            <v>UN</v>
          </cell>
          <cell r="D896">
            <v>5592.64</v>
          </cell>
        </row>
        <row r="897">
          <cell r="A897">
            <v>9008037</v>
          </cell>
          <cell r="B897" t="str">
            <v>DISJUNTOR CX MOLDADA BIPOLAR 250A C/ DISPARADOR TERM/MAGNET. AJUSTÁVEL</v>
          </cell>
          <cell r="C897" t="str">
            <v>UN</v>
          </cell>
          <cell r="D897">
            <v>5423.56</v>
          </cell>
        </row>
        <row r="898">
          <cell r="A898">
            <v>9008046</v>
          </cell>
          <cell r="B898" t="str">
            <v>DISJUNTOR CAIXA MOLDADA TRIPOLAR 100A COM DISPARADOR TERMOMAGNÉTICO AJUSTÁVEL</v>
          </cell>
          <cell r="C898" t="str">
            <v>UN</v>
          </cell>
          <cell r="D898">
            <v>1274.55</v>
          </cell>
        </row>
        <row r="899">
          <cell r="A899">
            <v>9008047</v>
          </cell>
          <cell r="B899" t="str">
            <v>DISJUNTOR CAIXA MOLDADA TRIPOLAR 125A COM DISPARADOR TERMOMAGNÉTICO AJUSTÁVEL</v>
          </cell>
          <cell r="C899" t="str">
            <v>UN</v>
          </cell>
          <cell r="D899">
            <v>1274.54</v>
          </cell>
        </row>
        <row r="900">
          <cell r="A900">
            <v>9008048</v>
          </cell>
          <cell r="B900" t="str">
            <v>DISJUNTOR CAIXA MOLDADA TRIPOLAR 150A COM DISPARADOR TERMOMAGNÉTICO AJUSTÁVEL</v>
          </cell>
          <cell r="C900" t="str">
            <v>UN</v>
          </cell>
          <cell r="D900">
            <v>1274.54</v>
          </cell>
        </row>
        <row r="901">
          <cell r="A901">
            <v>9008050</v>
          </cell>
          <cell r="B901" t="str">
            <v>DISJUNTOR CAIXA MOLDADA TRIPOLAR 200A COM DISPARADOR TERMOMAGNÉTICO AJUSTÁVEL</v>
          </cell>
          <cell r="C901" t="str">
            <v>UN</v>
          </cell>
          <cell r="D901">
            <v>2372.9</v>
          </cell>
        </row>
        <row r="902">
          <cell r="A902">
            <v>9008052</v>
          </cell>
          <cell r="B902" t="str">
            <v>DISJUNTOR CAIXA MOLDADA TRIPOLAR 250A COM DISPARADOR TERMOMAGNÉTICO AJUSTÁVEL</v>
          </cell>
          <cell r="C902" t="str">
            <v>UN</v>
          </cell>
          <cell r="D902">
            <v>2372.9</v>
          </cell>
        </row>
        <row r="903">
          <cell r="A903">
            <v>9008053</v>
          </cell>
          <cell r="B903" t="str">
            <v>DISJUNTOR CAIXA MOLDADA TRIPOLAR 300A COM DISPARADOR TERMOMAGNÉTICO AJUSTÁVEL</v>
          </cell>
          <cell r="C903" t="str">
            <v>UN</v>
          </cell>
          <cell r="D903">
            <v>2384.0100000000002</v>
          </cell>
        </row>
        <row r="904">
          <cell r="A904">
            <v>9008055</v>
          </cell>
          <cell r="B904" t="str">
            <v>DISJUNTOR CAIXA MOLDADA TRIPOLAR 400A COM DISPARADOR TERMOMAGNÉTICO AJUSTÁVEL</v>
          </cell>
          <cell r="C904" t="str">
            <v>UN</v>
          </cell>
          <cell r="D904">
            <v>2386.31</v>
          </cell>
        </row>
        <row r="905">
          <cell r="A905">
            <v>9008056</v>
          </cell>
          <cell r="B905" t="str">
            <v>DISJUNTOR CAIXA MOLDADA TRIPOLAR 450A COM DISPARADOR TERMOMAGNÉTICO AJUSTÁVEL</v>
          </cell>
          <cell r="C905" t="str">
            <v>UN</v>
          </cell>
          <cell r="D905">
            <v>4219.9399999999996</v>
          </cell>
        </row>
        <row r="906">
          <cell r="A906">
            <v>9008058</v>
          </cell>
          <cell r="B906" t="str">
            <v>DISJUNTOR CAIXA MOLDADA TRIPOLAR 630A COM DISPARADOR TERMOMAGNÉTICO AJUSTÁVEL</v>
          </cell>
          <cell r="C906" t="str">
            <v>UN</v>
          </cell>
          <cell r="D906">
            <v>4206.59</v>
          </cell>
        </row>
        <row r="907">
          <cell r="A907">
            <v>9008080</v>
          </cell>
          <cell r="B907" t="str">
            <v>DISJUNTOR TERMOMAGNÉTICO DIFERENCIAL BIPOLAR - 16A - SENSIBILIDADE 30MA - 230V</v>
          </cell>
          <cell r="C907" t="str">
            <v>UN</v>
          </cell>
          <cell r="D907">
            <v>771.92</v>
          </cell>
        </row>
        <row r="908">
          <cell r="A908">
            <v>9008081</v>
          </cell>
          <cell r="B908" t="str">
            <v>DISJUNTOR TERMOMAGNÉTICO DIFERENCIAL BIPOLAR - 20A - SENSIBILIDADE 30MA - 230V</v>
          </cell>
          <cell r="C908" t="str">
            <v>UN</v>
          </cell>
          <cell r="D908">
            <v>645.66999999999996</v>
          </cell>
        </row>
        <row r="909">
          <cell r="A909">
            <v>9008082</v>
          </cell>
          <cell r="B909" t="str">
            <v>DISJUNTOR TERMOMAGNÉTICO DIFERENCIAL BIPOLAR - 25A - SENSIBILIDADE 30MA - 240V</v>
          </cell>
          <cell r="C909" t="str">
            <v>UN</v>
          </cell>
          <cell r="D909">
            <v>613.25</v>
          </cell>
        </row>
        <row r="910">
          <cell r="A910">
            <v>9008083</v>
          </cell>
          <cell r="B910" t="str">
            <v>DISJUNTOR TERMOMAGNÉTICO DIFERENCIAL BIPOLAR - 32A - SENSIBILIDADE 30MA - 230V</v>
          </cell>
          <cell r="C910" t="str">
            <v>UN</v>
          </cell>
          <cell r="D910">
            <v>517.22</v>
          </cell>
        </row>
        <row r="911">
          <cell r="A911">
            <v>9008085</v>
          </cell>
          <cell r="B911" t="str">
            <v>DISJUNTOR TERMOMAGNÉTICO DIFERENCIAL BIPOLAR - 40A - SENSIBILIDADE 30MA - 240V</v>
          </cell>
          <cell r="C911" t="str">
            <v>UN</v>
          </cell>
          <cell r="D911">
            <v>861.64</v>
          </cell>
        </row>
        <row r="912">
          <cell r="A912">
            <v>9008086</v>
          </cell>
          <cell r="B912" t="str">
            <v>DISJUNTOR TERMOMAGNÉTICO DIFERENCIAL BIPOLAR - 63A - SENSIBILIDADE 30MA - 240V</v>
          </cell>
          <cell r="C912" t="str">
            <v>UN</v>
          </cell>
          <cell r="D912">
            <v>947.81</v>
          </cell>
        </row>
        <row r="913">
          <cell r="A913">
            <v>9008090</v>
          </cell>
          <cell r="B913" t="str">
            <v>DISJUNTOR TERMOMAGNÉTICO DIFERENCIAL TRIPOLAR - 63A - SENSIBILIDADE 30MA - 240V</v>
          </cell>
          <cell r="C913" t="str">
            <v>UN</v>
          </cell>
          <cell r="D913">
            <v>1266.6600000000001</v>
          </cell>
        </row>
        <row r="914">
          <cell r="A914">
            <v>9009000</v>
          </cell>
          <cell r="B914" t="str">
            <v>APARELHOS DE ILUMINAÇÃO</v>
          </cell>
          <cell r="C914" t="str">
            <v>.</v>
          </cell>
          <cell r="D914" t="str">
            <v>.</v>
          </cell>
        </row>
        <row r="915">
          <cell r="A915">
            <v>9009032</v>
          </cell>
          <cell r="B915" t="str">
            <v>LUMINÁRIA INDUSTRIAL, CORPO REFLETOR REPUXADO EM CHAPA DE ALUMÍNIO ANODIZADO E SELADO - FLANGE DE FIXAÇÃO EM LIGA DE ALUMÍNIO FUNDIDO  PARA LÂMPADA DE VAPOR DE MERCÚRIO ATÉ 400W</v>
          </cell>
          <cell r="C915" t="str">
            <v>UN</v>
          </cell>
          <cell r="D915">
            <v>536.61</v>
          </cell>
        </row>
        <row r="916">
          <cell r="A916">
            <v>9009035</v>
          </cell>
          <cell r="B916" t="str">
            <v>PROJETOR DE ALUMÍNIO FUNDIDO COM VIDRO PARA LÂMPADA ATÉ 500W</v>
          </cell>
          <cell r="C916" t="str">
            <v>UN</v>
          </cell>
          <cell r="D916">
            <v>811.24</v>
          </cell>
        </row>
        <row r="917">
          <cell r="A917">
            <v>9009036</v>
          </cell>
          <cell r="B917" t="str">
            <v>PROJETOR DE ALUMÍNIO FUNDIDO COM VIDRO PARA LÂMPADA ATÉ 1000W</v>
          </cell>
          <cell r="C917" t="str">
            <v>UN</v>
          </cell>
          <cell r="D917">
            <v>1061.3800000000001</v>
          </cell>
        </row>
        <row r="918">
          <cell r="A918">
            <v>9009037</v>
          </cell>
          <cell r="B918" t="str">
            <v>PROJETOR DE ALUMÍNIO REPUXADO COM VIDRO PARA LÂMPADA ATÉ 400W</v>
          </cell>
          <cell r="C918" t="str">
            <v>UN</v>
          </cell>
          <cell r="D918">
            <v>705.54</v>
          </cell>
        </row>
        <row r="919">
          <cell r="A919">
            <v>9009038</v>
          </cell>
          <cell r="B919" t="str">
            <v>PROJETOR PARA USO EXTERNO COM LÂMPADA LED DE 100W - COMPLETA</v>
          </cell>
          <cell r="C919" t="str">
            <v>UN</v>
          </cell>
          <cell r="D919">
            <v>218.49</v>
          </cell>
        </row>
        <row r="920">
          <cell r="A920">
            <v>9009039</v>
          </cell>
          <cell r="B920" t="str">
            <v>PROJETOR PARA USO EXTERNO COM LÂMPADA LED DE 150W - COMPLETA</v>
          </cell>
          <cell r="C920" t="str">
            <v>UN</v>
          </cell>
          <cell r="D920">
            <v>271.95</v>
          </cell>
        </row>
        <row r="921">
          <cell r="A921">
            <v>9009043</v>
          </cell>
          <cell r="B921" t="str">
            <v>LUMINÁRIA BLINDADA EM ALUMÍNIO FUNDIDO DE EMBUTIR ATÉ 200W</v>
          </cell>
          <cell r="C921" t="str">
            <v>UN</v>
          </cell>
          <cell r="D921">
            <v>257.37</v>
          </cell>
        </row>
        <row r="922">
          <cell r="A922">
            <v>9009044</v>
          </cell>
          <cell r="B922" t="str">
            <v>LUMINÁRIA BLINDADA EM ALUMÍNIO FUNDIDO, DE SOBREPOR, TIPO "TARTARUGA" PARA 1 LÂMPADA DE ATÉ 200W</v>
          </cell>
          <cell r="C922" t="str">
            <v>UN</v>
          </cell>
          <cell r="D922">
            <v>470.85</v>
          </cell>
        </row>
        <row r="923">
          <cell r="A923">
            <v>9009050</v>
          </cell>
          <cell r="B923" t="str">
            <v>LUMINÁRIA COMERCIAL DE SOBREPOR COM DIFUSOR TRANSPARENTE OU FOSCO PARA 2 LÂMPADAS TUBULARES DE LED 9/10W - COMPLETA</v>
          </cell>
          <cell r="C923" t="str">
            <v>UN</v>
          </cell>
          <cell r="D923">
            <v>289.57</v>
          </cell>
        </row>
        <row r="924">
          <cell r="A924">
            <v>9009051</v>
          </cell>
          <cell r="B924" t="str">
            <v>LUMINÁRIA COMERCIAL DE SOBREPOR COM DIFUSOR TRANSPARENTE OU FOSCO PARA 2 LÂMPADAS TUBULARES DE LED 18/20W - COMPLETA</v>
          </cell>
          <cell r="C924" t="str">
            <v>UN</v>
          </cell>
          <cell r="D924">
            <v>216.72</v>
          </cell>
        </row>
        <row r="925">
          <cell r="A925">
            <v>9009052</v>
          </cell>
          <cell r="B925" t="str">
            <v>LUMINÁRIA COMERCIAL DE EMBUTIR COM DIFUSOR TRANSPARENTE OU FOSCO PARA 2 LÂMPADAS TUBULARES T8 DE 10W - BASE G13-IRC&gt;=80 - COMPLETA</v>
          </cell>
          <cell r="C925" t="str">
            <v>UN</v>
          </cell>
          <cell r="D925">
            <v>300.61</v>
          </cell>
        </row>
        <row r="926">
          <cell r="A926">
            <v>9009053</v>
          </cell>
          <cell r="B926" t="str">
            <v>LUMINÁRIA COMERCIAL DE EMBUTIR COM DIFUSOR TRANSPARENTE OU FOSCO PARA 2 LÂMPADAS TUBULARES DE LED 18/20W - COMPLETA</v>
          </cell>
          <cell r="C926" t="str">
            <v>UN</v>
          </cell>
          <cell r="D926">
            <v>273.58999999999997</v>
          </cell>
        </row>
        <row r="927">
          <cell r="A927">
            <v>9009054</v>
          </cell>
          <cell r="B927" t="str">
            <v>LUMINÁRIA COMERCIAL DE EMBUTIR COM CORPO, ALETAS PLANAS, TAMPA PORTA LÂMPADAS EM CHAPA DE AÇO TRATADA E PINTADA NA COR BRANCA, REFLETOR COM ACABAMENTO ESPECULAR DE ALTO BRILHO PARA 2 LÂMPADAS FLUORESCENTES DE 16/20W - COMPLETA</v>
          </cell>
          <cell r="C927" t="str">
            <v>UN</v>
          </cell>
          <cell r="D927">
            <v>290.66000000000003</v>
          </cell>
        </row>
        <row r="928">
          <cell r="A928">
            <v>9009055</v>
          </cell>
          <cell r="B928" t="str">
            <v>LUMINÁRIA COMERCIAL DE EMBUTIR COM CORPO, ALETAS PLANAS, TAMPA PORTA LÂMPADAS EM CHAPA DE AÇO TRATADA E PINTADA NA COR BRANCA, REFLETOR COM ACABAMENTO ESPECULAR DE ALTO BRILHO PARA 2 LÂMPADAS FLUORESCENTES DE 32/40W - COMPLETA</v>
          </cell>
          <cell r="C928" t="str">
            <v>UN</v>
          </cell>
          <cell r="D928">
            <v>365.85</v>
          </cell>
        </row>
        <row r="929">
          <cell r="A929">
            <v>9009057</v>
          </cell>
          <cell r="B929" t="str">
            <v>LUMINÁRIA HERMÉTICA EM ALUMÍNIO FUNDIDO PARA LÂMPADA ATÉ 250W - COM APROVAÇÃO DE ILUME/ PMSP</v>
          </cell>
          <cell r="C929" t="str">
            <v>UN</v>
          </cell>
          <cell r="D929">
            <v>682.41</v>
          </cell>
        </row>
        <row r="930">
          <cell r="A930">
            <v>9009067</v>
          </cell>
          <cell r="B930" t="str">
            <v>LUMINÁRIA INDUSTRIAL, CORPO EM CHAPA DE AÇO TRATADA, PINTADA E REFLETOR EM ALUMÍNIO ANODIZADO DE ALTO BRILHO - 1XT 14W</v>
          </cell>
          <cell r="C930" t="str">
            <v>UN</v>
          </cell>
          <cell r="D930">
            <v>205.09</v>
          </cell>
        </row>
        <row r="931">
          <cell r="A931">
            <v>9009069</v>
          </cell>
          <cell r="B931" t="str">
            <v>LUMINÁRIA INDUSTRIAL CORPO EM CHAPA DE AÇO TRATADA, PINTADA E REFLETOR EM ALUMÍNIO ANODIZADO E ALTO BRILHO - 2XT 14W</v>
          </cell>
          <cell r="C931" t="str">
            <v>UN</v>
          </cell>
          <cell r="D931">
            <v>256.01</v>
          </cell>
        </row>
        <row r="932">
          <cell r="A932">
            <v>9009071</v>
          </cell>
          <cell r="B932" t="str">
            <v>LUMINÁRIA INDUSTRIAL - 1 LÂMPADA FLUORESCENTE 16W</v>
          </cell>
          <cell r="C932" t="str">
            <v>UN</v>
          </cell>
          <cell r="D932">
            <v>183.49</v>
          </cell>
        </row>
        <row r="933">
          <cell r="A933">
            <v>9009072</v>
          </cell>
          <cell r="B933" t="str">
            <v>LUMINÁRIA INDUSTRIAL - 2 LÂMPADAS FLUORESCENTES 16/20W</v>
          </cell>
          <cell r="C933" t="str">
            <v>UN</v>
          </cell>
          <cell r="D933">
            <v>225.54</v>
          </cell>
        </row>
        <row r="934">
          <cell r="A934">
            <v>9009074</v>
          </cell>
          <cell r="B934" t="str">
            <v>LUMINÁRIA INDUSTRIAL - 1 LÂMPADA FLUORESCENTE 32W</v>
          </cell>
          <cell r="C934" t="str">
            <v>UN</v>
          </cell>
          <cell r="D934">
            <v>262.24</v>
          </cell>
        </row>
        <row r="935">
          <cell r="A935">
            <v>9009075</v>
          </cell>
          <cell r="B935" t="str">
            <v>LUMINÁRIA INDUSTRIAL - 2 LÂMPADAS FLUORESCENTE 32/40W</v>
          </cell>
          <cell r="C935" t="str">
            <v>UN</v>
          </cell>
          <cell r="D935">
            <v>322.76</v>
          </cell>
        </row>
        <row r="936">
          <cell r="A936">
            <v>9009076</v>
          </cell>
          <cell r="B936" t="str">
            <v>LUMINÁRIA TIPO PLAFONIER BRANCA PARA LÂMPADA FLUORESCENTE 2X32W, COM DIFUSOR EM POLIESTIRENO TRANSPARENTE E SOQUETES (REF. COVISA)</v>
          </cell>
          <cell r="C936" t="str">
            <v>UN</v>
          </cell>
          <cell r="D936">
            <v>370.99</v>
          </cell>
        </row>
        <row r="937">
          <cell r="A937">
            <v>9009078</v>
          </cell>
          <cell r="B937" t="str">
            <v>LUMINÁRIA INDUSTRIAL CORPO EM CHAPA DE AÇO TRATADA, PINTADA E REFLETOR EM ALUMÍNIO ANODIZADO DE ALTO BRILHO - 1XT 28W</v>
          </cell>
          <cell r="C937" t="str">
            <v>UN</v>
          </cell>
          <cell r="D937">
            <v>258.68</v>
          </cell>
        </row>
        <row r="938">
          <cell r="A938">
            <v>9009079</v>
          </cell>
          <cell r="B938" t="str">
            <v>LUMINÁRIA INDUSTRIAL CORPO EM CHAPA DE AÇO TRATADA, PINTADA E REFLETOR EM ALUMÍNIO ANODIZADO DE ALTO BRILHO - 2XT 28W</v>
          </cell>
          <cell r="C938" t="str">
            <v>UN</v>
          </cell>
          <cell r="D938">
            <v>326.83999999999997</v>
          </cell>
        </row>
        <row r="939">
          <cell r="A939">
            <v>9009087</v>
          </cell>
          <cell r="B939" t="str">
            <v>LUMINÁRIA COMERCIAL DE SOBREPOR, COM CORPO, ALETAS PLANAS E TAMPA PORTA LÂMPADAS EM CHAPA DE AÇO TRATADO E PINTURA NA COR BRANCA, REFLETOR COM ACABAMENTO ESPECULAR DE ALTO BRILHO - 2 LÂMPADAS FLUORESCENTES 16/20W</v>
          </cell>
          <cell r="C939" t="str">
            <v>UN</v>
          </cell>
          <cell r="D939">
            <v>300.95999999999998</v>
          </cell>
        </row>
        <row r="940">
          <cell r="A940">
            <v>9009088</v>
          </cell>
          <cell r="B940" t="str">
            <v>LUMINÁRIA COMERCIAL DE SOBREPOR, COM CORPO, ALETAS PLANAS E TAMPA PORTA LÂMPADAS EM CHAPA DE AÇO TRATADA E PINTURA NA COR BRANCA, REFLETOR COM ACABAMENTO ESPECULAR DE ALTO BRILHO - 2 LÂMPADAS FLUORESCENTES 32/40W</v>
          </cell>
          <cell r="C940" t="str">
            <v>UN</v>
          </cell>
          <cell r="D940">
            <v>377.71</v>
          </cell>
        </row>
        <row r="941">
          <cell r="A941">
            <v>9009091</v>
          </cell>
          <cell r="B941" t="str">
            <v>LUMINÁRIA COMERCIAL - 1 LÂMPADA FLUORESCENTE 54W</v>
          </cell>
          <cell r="C941" t="str">
            <v>UN</v>
          </cell>
          <cell r="D941">
            <v>364.77</v>
          </cell>
        </row>
        <row r="942">
          <cell r="A942">
            <v>9009092</v>
          </cell>
          <cell r="B942" t="str">
            <v>LUMINÁRIA COMERCIAL - 2 LÂMPADAS FLUORESCENTES 54W</v>
          </cell>
          <cell r="C942" t="str">
            <v>UN</v>
          </cell>
          <cell r="D942">
            <v>431.17</v>
          </cell>
        </row>
        <row r="943">
          <cell r="A943">
            <v>9009093</v>
          </cell>
          <cell r="B943" t="str">
            <v>LUMINÁRIA COMERCIAL - 1 LÂMPADA FLUORESCENTE DE 14W</v>
          </cell>
          <cell r="C943" t="str">
            <v>UN</v>
          </cell>
          <cell r="D943">
            <v>280.83999999999997</v>
          </cell>
        </row>
        <row r="944">
          <cell r="A944">
            <v>9009094</v>
          </cell>
          <cell r="B944" t="str">
            <v>LUMINÁRIA COMERCIAL - 1 LÂMPADA FLUORESCENTE DE 28W</v>
          </cell>
          <cell r="C944" t="str">
            <v>UN</v>
          </cell>
          <cell r="D944">
            <v>341.77</v>
          </cell>
        </row>
        <row r="945">
          <cell r="A945">
            <v>9009095</v>
          </cell>
          <cell r="B945" t="str">
            <v>LUMINÁRIA COMERCIAL - 2 LÂMPADAS FLUORESCENTES 14W</v>
          </cell>
          <cell r="C945" t="str">
            <v>UN</v>
          </cell>
          <cell r="D945">
            <v>291.48</v>
          </cell>
        </row>
        <row r="946">
          <cell r="A946">
            <v>9009096</v>
          </cell>
          <cell r="B946" t="str">
            <v>LUMINÁRIA COMERCIAL - 2 LÂMPADAS FLUORESCENTES 28W</v>
          </cell>
          <cell r="C946" t="str">
            <v>UN</v>
          </cell>
          <cell r="D946">
            <v>384.76</v>
          </cell>
        </row>
        <row r="947">
          <cell r="A947">
            <v>9010000</v>
          </cell>
          <cell r="B947" t="str">
            <v>EQUIPAMENTOS DE EMERGÊNCIA E SEGURANÇA</v>
          </cell>
          <cell r="C947" t="str">
            <v>.</v>
          </cell>
          <cell r="D947" t="str">
            <v>.</v>
          </cell>
        </row>
        <row r="948">
          <cell r="A948">
            <v>9010023</v>
          </cell>
          <cell r="B948" t="str">
            <v>LUMINÁRIA DE EMERGÊNCIA AUTÔNOMA COM LÂMPADA FLUORESCENTE 15W</v>
          </cell>
          <cell r="C948" t="str">
            <v>UN</v>
          </cell>
          <cell r="D948">
            <v>244.49</v>
          </cell>
        </row>
        <row r="949">
          <cell r="A949">
            <v>9010024</v>
          </cell>
          <cell r="B949" t="str">
            <v>LUMINÁRIA DE EMERGÊNCIA AUTÔNOMA COM 2 PROJETORES 55W/12VCC</v>
          </cell>
          <cell r="C949" t="str">
            <v>UN</v>
          </cell>
          <cell r="D949">
            <v>681.5</v>
          </cell>
        </row>
        <row r="950">
          <cell r="A950">
            <v>9010027</v>
          </cell>
          <cell r="B950" t="str">
            <v>LUMINÁRIA DE EMERGÊNCIA AUTÔNOMA COM LÂMPADA FLUORESCENTE 9W</v>
          </cell>
          <cell r="C950" t="str">
            <v>UN</v>
          </cell>
          <cell r="D950">
            <v>288.2</v>
          </cell>
        </row>
        <row r="951">
          <cell r="A951">
            <v>9010028</v>
          </cell>
          <cell r="B951" t="str">
            <v>LUMINÁRIA DE EMERGÊNCIA AUTÔNOMA COM 30 LEDS - 2W - AUTONOMIA MIN. 3H - COMPLETA</v>
          </cell>
          <cell r="C951" t="str">
            <v>UN</v>
          </cell>
          <cell r="D951">
            <v>92.29</v>
          </cell>
        </row>
        <row r="952">
          <cell r="A952">
            <v>9010031</v>
          </cell>
          <cell r="B952" t="str">
            <v>BATERIA AUTOMOTIVA SELADA SEM COMPLEMENTAÇÃO DE NÍVEL 40AH-12V</v>
          </cell>
          <cell r="C952" t="str">
            <v>UN</v>
          </cell>
          <cell r="D952">
            <v>481.32</v>
          </cell>
        </row>
        <row r="953">
          <cell r="A953">
            <v>9010050</v>
          </cell>
          <cell r="B953" t="str">
            <v>CENTRAL DE ALARME DE INCÊNDIO ATÉ 12 LAÇOS</v>
          </cell>
          <cell r="C953" t="str">
            <v>UN</v>
          </cell>
          <cell r="D953">
            <v>1141.74</v>
          </cell>
        </row>
        <row r="954">
          <cell r="A954">
            <v>9010053</v>
          </cell>
          <cell r="B954" t="str">
            <v>CENTRAL DE ALARME DE INCÊNDIO ATÉ 24 LAÇOS</v>
          </cell>
          <cell r="C954" t="str">
            <v>UN</v>
          </cell>
          <cell r="D954">
            <v>1595.63</v>
          </cell>
        </row>
        <row r="955">
          <cell r="A955">
            <v>9010054</v>
          </cell>
          <cell r="B955" t="str">
            <v>ACIONADOR LIGA-DESLIGA PARA BOMBA COM MARTELO QUEBRA VIDRO</v>
          </cell>
          <cell r="C955" t="str">
            <v>UN</v>
          </cell>
          <cell r="D955">
            <v>181.33</v>
          </cell>
        </row>
        <row r="956">
          <cell r="A956">
            <v>9010055</v>
          </cell>
          <cell r="B956" t="str">
            <v>ACIONADOR MANUAL TIPO "QUEBRE O VIDRO"</v>
          </cell>
          <cell r="C956" t="str">
            <v>UN</v>
          </cell>
          <cell r="D956">
            <v>91.58</v>
          </cell>
        </row>
        <row r="957">
          <cell r="A957">
            <v>9010058</v>
          </cell>
          <cell r="B957" t="str">
            <v>CAMPAINHA DE TIMBRE (SINO) 24V-95DB</v>
          </cell>
          <cell r="C957" t="str">
            <v>UN</v>
          </cell>
          <cell r="D957">
            <v>149.66</v>
          </cell>
        </row>
        <row r="958">
          <cell r="A958">
            <v>9010062</v>
          </cell>
          <cell r="B958" t="str">
            <v>SIRENE ELETRÔNICA SOM AGUDO ONDULANTE 24V-100 À 120DB, COM FLASH</v>
          </cell>
          <cell r="C958" t="str">
            <v>UN</v>
          </cell>
          <cell r="D958">
            <v>118.15</v>
          </cell>
        </row>
        <row r="959">
          <cell r="A959">
            <v>9010063</v>
          </cell>
          <cell r="B959" t="str">
            <v>SIRENE ELETRÔNICA BITONAL 24V-100 À 120DB, COM FLASH</v>
          </cell>
          <cell r="C959" t="str">
            <v>UN</v>
          </cell>
          <cell r="D959">
            <v>168.87</v>
          </cell>
        </row>
        <row r="960">
          <cell r="A960">
            <v>9010066</v>
          </cell>
          <cell r="B960" t="str">
            <v>DETECTOR ÓPTICO DE FUMAÇA PARA SISTEMAS ENDEREÇÁVEIS</v>
          </cell>
          <cell r="C960" t="str">
            <v>UN</v>
          </cell>
          <cell r="D960">
            <v>194.23</v>
          </cell>
        </row>
        <row r="961">
          <cell r="A961">
            <v>9010071</v>
          </cell>
          <cell r="B961" t="str">
            <v>DETECTOR DE PRESENÇA TIPO INFRAVERMELHO PASSIVO - 110VCA</v>
          </cell>
          <cell r="C961" t="str">
            <v>UN</v>
          </cell>
          <cell r="D961">
            <v>75.680000000000007</v>
          </cell>
        </row>
        <row r="962">
          <cell r="A962">
            <v>9010074</v>
          </cell>
          <cell r="B962" t="str">
            <v>NO-BREAK TRIFÁSICO - 15 KVA - AUTONOMIA DE 15MIN.</v>
          </cell>
          <cell r="C962" t="str">
            <v>UN</v>
          </cell>
          <cell r="D962">
            <v>47029.16</v>
          </cell>
        </row>
        <row r="963">
          <cell r="A963">
            <v>9010075</v>
          </cell>
          <cell r="B963" t="str">
            <v>NO BREAK BIFÁSICO 10 KVA - AUTONOMIA DE 15 MINUTOS</v>
          </cell>
          <cell r="C963" t="str">
            <v>UN</v>
          </cell>
          <cell r="D963">
            <v>25904.98</v>
          </cell>
        </row>
        <row r="964">
          <cell r="A964">
            <v>9010077</v>
          </cell>
          <cell r="B964" t="str">
            <v>ESTABILIZADOR ELETRÔNICO TRIFÁSICO - 15KVA</v>
          </cell>
          <cell r="C964" t="str">
            <v>UN</v>
          </cell>
          <cell r="D964">
            <v>23158.73</v>
          </cell>
        </row>
        <row r="965">
          <cell r="A965">
            <v>9010085</v>
          </cell>
          <cell r="B965" t="str">
            <v>GRUPO GERADOR 110KVA EXCITAÇÃO BRUSHLESS C/ QUADRO TRANSF. AUTOMÁTICA</v>
          </cell>
          <cell r="C965" t="str">
            <v>UN</v>
          </cell>
          <cell r="D965">
            <v>111346.23</v>
          </cell>
        </row>
        <row r="966">
          <cell r="A966">
            <v>9010086</v>
          </cell>
          <cell r="B966" t="str">
            <v>GRUPO GERADOR 150KVA EXCITAÇÃO BRUSHLESS C/ QUADRO TRANSF. AUTOMÁTICA</v>
          </cell>
          <cell r="C966" t="str">
            <v>UN</v>
          </cell>
          <cell r="D966">
            <v>114005.06</v>
          </cell>
        </row>
        <row r="967">
          <cell r="A967">
            <v>9010089</v>
          </cell>
          <cell r="B967" t="str">
            <v>GRUPO GERADOR 275KVA EXCITAÇÃO BRUSHLESS C/ QUADRO TRANSF. AUTOMÁTICA</v>
          </cell>
          <cell r="C967" t="str">
            <v>UN</v>
          </cell>
          <cell r="D967">
            <v>188596.69</v>
          </cell>
        </row>
        <row r="968">
          <cell r="A968">
            <v>9011000</v>
          </cell>
          <cell r="B968" t="str">
            <v>PÁRA-RAIOS</v>
          </cell>
          <cell r="C968" t="str">
            <v>.</v>
          </cell>
          <cell r="D968" t="str">
            <v>.</v>
          </cell>
        </row>
        <row r="969">
          <cell r="A969">
            <v>9011005</v>
          </cell>
          <cell r="B969" t="str">
            <v>PÁRA-RAIOS TIPO "FRANKLIN", EXCLUSIVE DESCIDA E ATERRAMENTO</v>
          </cell>
          <cell r="C969" t="str">
            <v>UN</v>
          </cell>
          <cell r="D969">
            <v>768.24</v>
          </cell>
        </row>
        <row r="970">
          <cell r="A970">
            <v>9011014</v>
          </cell>
          <cell r="B970" t="str">
            <v>CAIXA DE INSPEÇÃO DE ATERRAMENTO TIPO EMBUTIR COM TAMPA E ALÇA</v>
          </cell>
          <cell r="C970" t="str">
            <v>UN</v>
          </cell>
          <cell r="D970">
            <v>157.72</v>
          </cell>
        </row>
        <row r="971">
          <cell r="A971">
            <v>9011015</v>
          </cell>
          <cell r="B971" t="str">
            <v>CAIXA DE INSPEÇÃO DE ATERRAMENTO TIPO SUSPENSA EM PVC OU POLIPROPILENO</v>
          </cell>
          <cell r="C971" t="str">
            <v>UN</v>
          </cell>
          <cell r="D971">
            <v>97.1</v>
          </cell>
        </row>
        <row r="972">
          <cell r="A972">
            <v>9011017</v>
          </cell>
          <cell r="B972" t="str">
            <v>LUZ DE OBSTÁCULO SIMPLES COM FOTOCELULA SOLAR</v>
          </cell>
          <cell r="C972" t="str">
            <v>UN</v>
          </cell>
          <cell r="D972">
            <v>193.63</v>
          </cell>
        </row>
        <row r="973">
          <cell r="A973">
            <v>9011018</v>
          </cell>
          <cell r="B973" t="str">
            <v>LUZ DE OBSTÁCULO DUPLA COM FOTOCELULA SOLAR</v>
          </cell>
          <cell r="C973" t="str">
            <v>UN</v>
          </cell>
          <cell r="D973">
            <v>275.49</v>
          </cell>
        </row>
        <row r="974">
          <cell r="A974">
            <v>9011040</v>
          </cell>
          <cell r="B974" t="str">
            <v>CONDUTOR EM AÇO CA - 25 - 1/2" P/ PARA-RAIO</v>
          </cell>
          <cell r="C974" t="str">
            <v>M</v>
          </cell>
          <cell r="D974">
            <v>13.15</v>
          </cell>
        </row>
        <row r="975">
          <cell r="A975">
            <v>9011050</v>
          </cell>
          <cell r="B975" t="str">
            <v>HASTE DE AÇO GALVANIZADO, INCLUSIVE BASE E ESTAIS - 2"/3M</v>
          </cell>
          <cell r="C975" t="str">
            <v>UN</v>
          </cell>
          <cell r="D975">
            <v>660.82</v>
          </cell>
        </row>
        <row r="976">
          <cell r="A976">
            <v>9011051</v>
          </cell>
          <cell r="B976" t="str">
            <v>CORDOALHA DE COBRE NÚ, INCLUSIVE ISOLADORES - 16,00MM2</v>
          </cell>
          <cell r="C976" t="str">
            <v>M</v>
          </cell>
          <cell r="D976">
            <v>52.93</v>
          </cell>
        </row>
        <row r="977">
          <cell r="A977">
            <v>9011053</v>
          </cell>
          <cell r="B977" t="str">
            <v>CORDOALHA DE COBRE NÚ, INCLUSIVE ISOLADORES - 35,00MM2</v>
          </cell>
          <cell r="C977" t="str">
            <v>M</v>
          </cell>
          <cell r="D977">
            <v>66.41</v>
          </cell>
        </row>
        <row r="978">
          <cell r="A978">
            <v>9011054</v>
          </cell>
          <cell r="B978" t="str">
            <v>CORDOALHA DE COBRE NÚ, INCLUSIVE ISOLADORES - 50,00MM2</v>
          </cell>
          <cell r="C978" t="str">
            <v>M</v>
          </cell>
          <cell r="D978">
            <v>82.03</v>
          </cell>
        </row>
        <row r="979">
          <cell r="A979">
            <v>9011061</v>
          </cell>
          <cell r="B979" t="str">
            <v>TUBO DE PVC PARA PROTEÇÃO DE CORDOALHA - 2"X3M</v>
          </cell>
          <cell r="C979" t="str">
            <v>UN</v>
          </cell>
          <cell r="D979">
            <v>105.59</v>
          </cell>
        </row>
        <row r="980">
          <cell r="A980">
            <v>9011090</v>
          </cell>
          <cell r="B980" t="str">
            <v>TOMADA DE TERRA COMPLETA</v>
          </cell>
          <cell r="C980" t="str">
            <v>UN</v>
          </cell>
          <cell r="D980">
            <v>1257.3</v>
          </cell>
        </row>
        <row r="981">
          <cell r="A981">
            <v>9011091</v>
          </cell>
          <cell r="B981" t="str">
            <v>TOMADA DE TERRA COMPLETA PARA 1 HASTE</v>
          </cell>
          <cell r="C981" t="str">
            <v>UN</v>
          </cell>
          <cell r="D981">
            <v>445.31</v>
          </cell>
        </row>
        <row r="982">
          <cell r="A982">
            <v>9011094</v>
          </cell>
          <cell r="B982" t="str">
            <v>BARRA CHATA DE ALUMÍNIO TIPO FITA 1/4" X 3/4"</v>
          </cell>
          <cell r="C982" t="str">
            <v>M</v>
          </cell>
          <cell r="D982">
            <v>32.5</v>
          </cell>
        </row>
        <row r="983">
          <cell r="A983">
            <v>9011095</v>
          </cell>
          <cell r="B983" t="str">
            <v>BARRA CHATA DE ALUMÍNIO TIPO FITA 1/8" X 7/8"</v>
          </cell>
          <cell r="C983" t="str">
            <v>M</v>
          </cell>
          <cell r="D983">
            <v>26.07</v>
          </cell>
        </row>
        <row r="984">
          <cell r="A984">
            <v>9011102</v>
          </cell>
          <cell r="B984" t="str">
            <v>CONDUTOR EM AÇO CA - 25 - 3/8" P/ PARA-RAIO</v>
          </cell>
          <cell r="C984" t="str">
            <v>M</v>
          </cell>
          <cell r="D984">
            <v>16.22</v>
          </cell>
        </row>
        <row r="985">
          <cell r="A985">
            <v>9012000</v>
          </cell>
          <cell r="B985" t="str">
            <v>DIVERSOS</v>
          </cell>
          <cell r="C985" t="str">
            <v>.</v>
          </cell>
          <cell r="D985" t="str">
            <v>.</v>
          </cell>
        </row>
        <row r="986">
          <cell r="A986">
            <v>9012050</v>
          </cell>
          <cell r="B986" t="str">
            <v>QUADRO COMANDO PARA CONJUNTO MOTOR-BOMBA, MONOFÁSICO - ATÉ 5HP</v>
          </cell>
          <cell r="C986" t="str">
            <v>UN</v>
          </cell>
          <cell r="D986">
            <v>2612.52</v>
          </cell>
        </row>
        <row r="987">
          <cell r="A987">
            <v>9012051</v>
          </cell>
          <cell r="B987" t="str">
            <v>QUADRO COMANDO PARA CONJUNTO MOTOR-BOMBA, TRIFÁSICO - ATÉ 5HP</v>
          </cell>
          <cell r="C987" t="str">
            <v>UN</v>
          </cell>
          <cell r="D987">
            <v>2664.5</v>
          </cell>
        </row>
        <row r="988">
          <cell r="A988">
            <v>9012052</v>
          </cell>
          <cell r="B988" t="str">
            <v>QUADRO DE ÁGUA DE REUSO</v>
          </cell>
          <cell r="C988" t="str">
            <v>UN</v>
          </cell>
          <cell r="D988">
            <v>2980.43</v>
          </cell>
        </row>
        <row r="989">
          <cell r="A989">
            <v>9012053</v>
          </cell>
          <cell r="B989" t="str">
            <v>QUADRO DE BOMBA DE INCÊNDIO</v>
          </cell>
          <cell r="C989" t="str">
            <v>UN</v>
          </cell>
          <cell r="D989">
            <v>1709.74</v>
          </cell>
        </row>
        <row r="990">
          <cell r="A990">
            <v>9012054</v>
          </cell>
          <cell r="B990" t="str">
            <v>QUADRO DE BOMBA DE RECALQUE</v>
          </cell>
          <cell r="C990" t="str">
            <v>UN</v>
          </cell>
          <cell r="D990">
            <v>4437.6400000000003</v>
          </cell>
        </row>
        <row r="991">
          <cell r="A991">
            <v>9013000</v>
          </cell>
          <cell r="B991" t="str">
            <v>ELETROFERRAGENS</v>
          </cell>
          <cell r="C991" t="str">
            <v>.</v>
          </cell>
          <cell r="D991" t="str">
            <v>.</v>
          </cell>
        </row>
        <row r="992">
          <cell r="A992">
            <v>9013005</v>
          </cell>
          <cell r="B992" t="str">
            <v>PERFILADO LISO CHAPA 14-GE-MED. 19X38MM COM TAMPA E INSTALAÇÃO</v>
          </cell>
          <cell r="C992" t="str">
            <v>M</v>
          </cell>
          <cell r="D992">
            <v>76.2</v>
          </cell>
        </row>
        <row r="993">
          <cell r="A993">
            <v>9013007</v>
          </cell>
          <cell r="B993" t="str">
            <v>PERFILADO LISO CHAPA 14-GE-MED. 38X38MM COM TAMPA E INSTALAÇÃO</v>
          </cell>
          <cell r="C993" t="str">
            <v>M</v>
          </cell>
          <cell r="D993">
            <v>54.35</v>
          </cell>
        </row>
        <row r="994">
          <cell r="A994">
            <v>9013008</v>
          </cell>
          <cell r="B994" t="str">
            <v>PERFILADO LISO CHAPA 14-GE-MED. 38X76MM COM TAMPA E INSTALAÇÃO.</v>
          </cell>
          <cell r="C994" t="str">
            <v>M</v>
          </cell>
          <cell r="D994">
            <v>115.42</v>
          </cell>
        </row>
        <row r="995">
          <cell r="A995">
            <v>9013011</v>
          </cell>
          <cell r="B995" t="str">
            <v>PERFILADO PERFURADO CHAPA 14-GE-MED. 19X38MM COM TAMPA E INSTALAÇÃO</v>
          </cell>
          <cell r="C995" t="str">
            <v>M</v>
          </cell>
          <cell r="D995">
            <v>75.59</v>
          </cell>
        </row>
        <row r="996">
          <cell r="A996">
            <v>9013013</v>
          </cell>
          <cell r="B996" t="str">
            <v>PERFILADO PERFURADO CHAPA 14-GE-MED. 38X38MM COM TAMPA E INSTALAÇÃO</v>
          </cell>
          <cell r="C996" t="str">
            <v>M</v>
          </cell>
          <cell r="D996">
            <v>53.11</v>
          </cell>
        </row>
        <row r="997">
          <cell r="A997">
            <v>9013014</v>
          </cell>
          <cell r="B997" t="str">
            <v>PERFILADO PERFURADO CHAPA 14-GE-MED. 38X76MM COM TAMPA E INSTALAÇÃO</v>
          </cell>
          <cell r="C997" t="str">
            <v>M</v>
          </cell>
          <cell r="D997">
            <v>109.2</v>
          </cell>
        </row>
        <row r="998">
          <cell r="A998">
            <v>9013021</v>
          </cell>
          <cell r="B998" t="str">
            <v>ELETROCALHA LISA GALVANIZADA ELETROLÍTICA CHAPA 14 - 100X50MM  COM TAMPA E INSTALAÇÃO</v>
          </cell>
          <cell r="C998" t="str">
            <v>M</v>
          </cell>
          <cell r="D998">
            <v>126.48</v>
          </cell>
        </row>
        <row r="999">
          <cell r="A999">
            <v>9013022</v>
          </cell>
          <cell r="B999" t="str">
            <v>ELETROCALHA LISA GALVANIZADA ELETROLÍTICA CHAPA 14 - 125X50MM  COM TAMPA E INSTALAÇÃO</v>
          </cell>
          <cell r="C999" t="str">
            <v>M</v>
          </cell>
          <cell r="D999">
            <v>142.24</v>
          </cell>
        </row>
        <row r="1000">
          <cell r="A1000">
            <v>9013023</v>
          </cell>
          <cell r="B1000" t="str">
            <v>ELETROCALHA LISA GALVANIZADA ELETROLÍTICA CHAPA 14 - 150X50MM  COM TAMPA E INSTALAÇÃO</v>
          </cell>
          <cell r="C1000" t="str">
            <v>M</v>
          </cell>
          <cell r="D1000">
            <v>157.19999999999999</v>
          </cell>
        </row>
        <row r="1001">
          <cell r="A1001">
            <v>9013024</v>
          </cell>
          <cell r="B1001" t="str">
            <v>ELETROCALHA LISA GALV. ELETROLÍTICA CHAPA 14 - 175X50MM C/ TAMPA E INST.</v>
          </cell>
          <cell r="C1001" t="str">
            <v>M</v>
          </cell>
          <cell r="D1001">
            <v>172.57</v>
          </cell>
        </row>
        <row r="1002">
          <cell r="A1002">
            <v>9013025</v>
          </cell>
          <cell r="B1002" t="str">
            <v>ELETROCALHA LISA GALVANIZADA ELETROLÍTICA CHAPA 14 - 200X50MM  COM TAMPA E INSTALAÇÃO</v>
          </cell>
          <cell r="C1002" t="str">
            <v>M</v>
          </cell>
          <cell r="D1002">
            <v>188.24</v>
          </cell>
        </row>
        <row r="1003">
          <cell r="A1003">
            <v>9013026</v>
          </cell>
          <cell r="B1003" t="str">
            <v>ELETROCALHA LISA GALV. ELETROL. CHAPA 14 - 250X50MM C/ TAMPA E INST.</v>
          </cell>
          <cell r="C1003" t="str">
            <v>M</v>
          </cell>
          <cell r="D1003">
            <v>217.96</v>
          </cell>
        </row>
        <row r="1004">
          <cell r="A1004">
            <v>9013027</v>
          </cell>
          <cell r="B1004" t="str">
            <v>ELETROCALHA LISA GALVANIZADA ELETROLÍTICA CHAPA 14 - 300X50MM  COM TAMPA E INSTALAÇÃO</v>
          </cell>
          <cell r="C1004" t="str">
            <v>M</v>
          </cell>
          <cell r="D1004">
            <v>231.54</v>
          </cell>
        </row>
        <row r="1005">
          <cell r="A1005">
            <v>9013031</v>
          </cell>
          <cell r="B1005" t="str">
            <v>ELETROCALHA LISA GALV. ELETROL. CHAPA 14 - 150X100MM C/ TAMPA E INST.</v>
          </cell>
          <cell r="C1005" t="str">
            <v>M</v>
          </cell>
          <cell r="D1005">
            <v>206.92</v>
          </cell>
        </row>
        <row r="1006">
          <cell r="A1006">
            <v>9013032</v>
          </cell>
          <cell r="B1006" t="str">
            <v>ELETROCALHA LISA GALVANIZADA ELETROLÍTICA CHAPA 14 - 200X100MM COM TAMPA E INSTALAÇÃO</v>
          </cell>
          <cell r="C1006" t="str">
            <v>M</v>
          </cell>
          <cell r="D1006">
            <v>229.57</v>
          </cell>
        </row>
        <row r="1007">
          <cell r="A1007">
            <v>9013033</v>
          </cell>
          <cell r="B1007" t="str">
            <v>ELETROCALHA LISA GALV. ELETROL. CHAPA 14 - 250X100MM C/ TAMPA E INST.</v>
          </cell>
          <cell r="C1007" t="str">
            <v>M</v>
          </cell>
          <cell r="D1007">
            <v>258.45</v>
          </cell>
        </row>
        <row r="1008">
          <cell r="A1008">
            <v>9013034</v>
          </cell>
          <cell r="B1008" t="str">
            <v>ELETROCALHA LISA GALVANIZADA ELETROLÍTICA CHAPA 14 - 300X100MM COM TAMPA E INSTALAÇÃO</v>
          </cell>
          <cell r="C1008" t="str">
            <v>M</v>
          </cell>
          <cell r="D1008">
            <v>280.85000000000002</v>
          </cell>
        </row>
        <row r="1009">
          <cell r="A1009">
            <v>9013035</v>
          </cell>
          <cell r="B1009" t="str">
            <v>ELETROCALHA LISA GALV. ELETROL. CHAPA 14 - 400X100MM C/ TAMPA E INST.</v>
          </cell>
          <cell r="C1009" t="str">
            <v>M</v>
          </cell>
          <cell r="D1009">
            <v>328.88</v>
          </cell>
        </row>
        <row r="1010">
          <cell r="A1010">
            <v>9013038</v>
          </cell>
          <cell r="B1010" t="str">
            <v>ELETROCALHA PERF. GALV. ELETROL. CHAPA 14 - 100X50MM C/ TAMPA E INST.</v>
          </cell>
          <cell r="C1010" t="str">
            <v>M</v>
          </cell>
          <cell r="D1010">
            <v>123.58</v>
          </cell>
        </row>
        <row r="1011">
          <cell r="A1011">
            <v>9013039</v>
          </cell>
          <cell r="B1011" t="str">
            <v>ELETROCALHA PERF. GALV. ELETROL. CHAPA 14 - 125X50MM C/ TAMPA E INST.</v>
          </cell>
          <cell r="C1011" t="str">
            <v>M</v>
          </cell>
          <cell r="D1011">
            <v>135.69</v>
          </cell>
        </row>
        <row r="1012">
          <cell r="A1012">
            <v>9013040</v>
          </cell>
          <cell r="B1012" t="str">
            <v>ELETROCALHA PERF. GALV. ELETROL. CHAPA 14 - 150X50MM C/ TAMPA E INST.</v>
          </cell>
          <cell r="C1012" t="str">
            <v>M</v>
          </cell>
          <cell r="D1012">
            <v>157</v>
          </cell>
        </row>
        <row r="1013">
          <cell r="A1013">
            <v>9013041</v>
          </cell>
          <cell r="B1013" t="str">
            <v>ELETROCALHA PERF. GALV. ELETROL. CHAPA 14 - 175X50MM C/ TAMPA E INST.</v>
          </cell>
          <cell r="C1013" t="str">
            <v>M</v>
          </cell>
          <cell r="D1013">
            <v>170.83</v>
          </cell>
        </row>
        <row r="1014">
          <cell r="A1014">
            <v>9013042</v>
          </cell>
          <cell r="B1014" t="str">
            <v>ELETROCALHA PERF. GALV. ELETROL. CHAPA 14 - 200X50MM C/ TAMPA E INST.</v>
          </cell>
          <cell r="C1014" t="str">
            <v>M</v>
          </cell>
          <cell r="D1014">
            <v>192.48</v>
          </cell>
        </row>
        <row r="1015">
          <cell r="A1015">
            <v>9013043</v>
          </cell>
          <cell r="B1015" t="str">
            <v>ELETROCALHA PERF. GALV. ELETROL. CHAPA 14 - 250X50MM C/ TAMPA E INST.</v>
          </cell>
          <cell r="C1015" t="str">
            <v>M</v>
          </cell>
          <cell r="D1015">
            <v>215.79</v>
          </cell>
        </row>
        <row r="1016">
          <cell r="A1016">
            <v>9013044</v>
          </cell>
          <cell r="B1016" t="str">
            <v>ELETROCALHA PERF. GALV. ELETROL. CHAPA 14 - 300X50MM C/ TAMPA E INST.</v>
          </cell>
          <cell r="C1016" t="str">
            <v>M</v>
          </cell>
          <cell r="D1016">
            <v>233.62</v>
          </cell>
        </row>
        <row r="1017">
          <cell r="A1017">
            <v>9013046</v>
          </cell>
          <cell r="B1017" t="str">
            <v>ELETROCALHA PERF. GALV. ELETROL. CHAPA 14 - 150X100MM C/ TAMPA E INST.</v>
          </cell>
          <cell r="C1017" t="str">
            <v>M</v>
          </cell>
          <cell r="D1017">
            <v>201.57</v>
          </cell>
        </row>
        <row r="1018">
          <cell r="A1018">
            <v>9013047</v>
          </cell>
          <cell r="B1018" t="str">
            <v>ELETROCALHA PERF. GALV. ELETROL. CHAPA 14 - 200X100MM C/ TAMPA E INST.</v>
          </cell>
          <cell r="C1018" t="str">
            <v>M</v>
          </cell>
          <cell r="D1018">
            <v>230.79</v>
          </cell>
        </row>
        <row r="1019">
          <cell r="A1019">
            <v>9013048</v>
          </cell>
          <cell r="B1019" t="str">
            <v>ELETROCALHA PERF. GALV. CHAPA 14 - 250X100MM C/ TAMPA E INST.</v>
          </cell>
          <cell r="C1019" t="str">
            <v>M</v>
          </cell>
          <cell r="D1019">
            <v>256.89</v>
          </cell>
        </row>
        <row r="1020">
          <cell r="A1020">
            <v>9013050</v>
          </cell>
          <cell r="B1020" t="str">
            <v>ELETROCALHA PERF. GALV. ELETROL. CHAPA 14 - 400X100MM C/ TAMPA E INST.</v>
          </cell>
          <cell r="C1020" t="str">
            <v>M</v>
          </cell>
          <cell r="D1020">
            <v>326.42</v>
          </cell>
        </row>
        <row r="1021">
          <cell r="A1021">
            <v>9014000</v>
          </cell>
          <cell r="B1021" t="str">
            <v>ALTA TENSÃO</v>
          </cell>
          <cell r="C1021" t="str">
            <v>.</v>
          </cell>
          <cell r="D1021" t="str">
            <v>.</v>
          </cell>
        </row>
        <row r="1022">
          <cell r="A1022">
            <v>9014001</v>
          </cell>
          <cell r="B1022" t="str">
            <v>ÓLEO ISOLANTE PARA TRANSFORMADOR/ DISJUNTOR 30KV/CM</v>
          </cell>
          <cell r="C1022" t="str">
            <v>L</v>
          </cell>
          <cell r="D1022">
            <v>25.84</v>
          </cell>
        </row>
        <row r="1023">
          <cell r="A1023">
            <v>9014006</v>
          </cell>
          <cell r="B1023" t="str">
            <v>ISOLADOR SUPORTE TIPO PEDESTAL EM PORCELANA - 15KV</v>
          </cell>
          <cell r="C1023" t="str">
            <v>UN</v>
          </cell>
          <cell r="D1023">
            <v>158.11000000000001</v>
          </cell>
        </row>
        <row r="1024">
          <cell r="A1024">
            <v>9014007</v>
          </cell>
          <cell r="B1024" t="str">
            <v>ISOLADOR SUPORTE TIPO PEDESTAL EM PORCELANA - 1KV</v>
          </cell>
          <cell r="C1024" t="str">
            <v>UN</v>
          </cell>
          <cell r="D1024">
            <v>191.34</v>
          </cell>
        </row>
        <row r="1025">
          <cell r="A1025">
            <v>9014008</v>
          </cell>
          <cell r="B1025" t="str">
            <v>ISOLADOR SUPORTE TIPO PEDESTAL EM EPOXI - 15KV</v>
          </cell>
          <cell r="C1025" t="str">
            <v>UN</v>
          </cell>
          <cell r="D1025">
            <v>89.42</v>
          </cell>
        </row>
        <row r="1026">
          <cell r="A1026">
            <v>9014009</v>
          </cell>
          <cell r="B1026" t="str">
            <v>ISOLADOR SUPORTE TIPO PEDESTAL EPOXI - 1KV</v>
          </cell>
          <cell r="C1026" t="str">
            <v>UN</v>
          </cell>
          <cell r="D1026">
            <v>45.24</v>
          </cell>
        </row>
        <row r="1027">
          <cell r="A1027">
            <v>9014013</v>
          </cell>
          <cell r="B1027" t="str">
            <v>VERGALHÃO DE COBRE 3/8" (10MM)</v>
          </cell>
          <cell r="C1027" t="str">
            <v>M</v>
          </cell>
          <cell r="D1027">
            <v>91.33</v>
          </cell>
        </row>
        <row r="1028">
          <cell r="A1028">
            <v>9014014</v>
          </cell>
          <cell r="B1028" t="str">
            <v>TERMINAL OU CONECTOR PARA VERGALHÃO DE COBRE 3/8" (10MM)</v>
          </cell>
          <cell r="C1028" t="str">
            <v>UN</v>
          </cell>
          <cell r="D1028">
            <v>34.61</v>
          </cell>
        </row>
        <row r="1029">
          <cell r="A1029">
            <v>9014017</v>
          </cell>
          <cell r="B1029" t="str">
            <v>CABO DE MÉDIA TENSÃO PARA 12/20KV - 1 X 35MM2 UNIPOLAR</v>
          </cell>
          <cell r="C1029" t="str">
            <v>M</v>
          </cell>
          <cell r="D1029">
            <v>108.89</v>
          </cell>
        </row>
        <row r="1030">
          <cell r="A1030">
            <v>9014021</v>
          </cell>
          <cell r="B1030" t="str">
            <v>MUFLA UNIPOLAR INTERNA PARA CABO ATÉ 35MM2 - 15KV</v>
          </cell>
          <cell r="C1030" t="str">
            <v>UN</v>
          </cell>
          <cell r="D1030">
            <v>407.19</v>
          </cell>
        </row>
        <row r="1031">
          <cell r="A1031">
            <v>9014022</v>
          </cell>
          <cell r="B1031" t="str">
            <v>MUFLA UNIPOLAR EXTERNA PARA CABO ATÉ 35MM2 - 15KV</v>
          </cell>
          <cell r="C1031" t="str">
            <v>UN</v>
          </cell>
          <cell r="D1031">
            <v>533.01</v>
          </cell>
        </row>
        <row r="1032">
          <cell r="A1032">
            <v>9014023</v>
          </cell>
          <cell r="B1032" t="str">
            <v>MUFLA TRIPOLAR INTERNA PARA CABO ATÉ 35MM2 - 15KV</v>
          </cell>
          <cell r="C1032" t="str">
            <v>UN</v>
          </cell>
          <cell r="D1032">
            <v>925.92</v>
          </cell>
        </row>
        <row r="1033">
          <cell r="A1033">
            <v>9014024</v>
          </cell>
          <cell r="B1033" t="str">
            <v>MUFLA TRIPOLAR EXTERNA PARA CABO ATÉ 35MM2 - 15KV</v>
          </cell>
          <cell r="C1033" t="str">
            <v>UN</v>
          </cell>
          <cell r="D1033">
            <v>1448.88</v>
          </cell>
        </row>
        <row r="1034">
          <cell r="A1034">
            <v>9014025</v>
          </cell>
          <cell r="B1034" t="str">
            <v>BUCHA D PASSAGEM INTERNA/ EXTERNA - 15KV</v>
          </cell>
          <cell r="C1034" t="str">
            <v>UN</v>
          </cell>
          <cell r="D1034">
            <v>531.41</v>
          </cell>
        </row>
        <row r="1035">
          <cell r="A1035">
            <v>9014026</v>
          </cell>
          <cell r="B1035" t="str">
            <v>BUCHA DE PASSAGEM PARA NEUTRO - 1KV</v>
          </cell>
          <cell r="C1035" t="str">
            <v>UN</v>
          </cell>
          <cell r="D1035">
            <v>120.98</v>
          </cell>
        </row>
        <row r="1036">
          <cell r="A1036">
            <v>9014027</v>
          </cell>
          <cell r="B1036" t="str">
            <v>CHAPA DE FERRO 150X0,50X1/4" PARA BUCHAS DE PASSAGEM</v>
          </cell>
          <cell r="C1036" t="str">
            <v>UN</v>
          </cell>
          <cell r="D1036">
            <v>1008.57</v>
          </cell>
        </row>
        <row r="1037">
          <cell r="A1037">
            <v>9014028</v>
          </cell>
          <cell r="B1037" t="str">
            <v>BUCHA DE PASSAGEM COM ROSCA PARA CUBICULO BLINDADO</v>
          </cell>
          <cell r="C1037" t="str">
            <v>UN</v>
          </cell>
          <cell r="D1037">
            <v>260.18</v>
          </cell>
        </row>
        <row r="1038">
          <cell r="A1038">
            <v>9014029</v>
          </cell>
          <cell r="B1038" t="str">
            <v>FUSIVEL HH PARA 40A/ 15KV</v>
          </cell>
          <cell r="C1038" t="str">
            <v>UN</v>
          </cell>
          <cell r="D1038">
            <v>518.71</v>
          </cell>
        </row>
        <row r="1039">
          <cell r="A1039">
            <v>9014030</v>
          </cell>
          <cell r="B1039" t="str">
            <v>BASE TRIPOLAR PARA FUSIVEL LIMITADOR HH - 15KV/ 200A</v>
          </cell>
          <cell r="C1039" t="str">
            <v>UN</v>
          </cell>
          <cell r="D1039">
            <v>479.01</v>
          </cell>
        </row>
        <row r="1040">
          <cell r="A1040">
            <v>9014034</v>
          </cell>
          <cell r="B1040" t="str">
            <v>TRANSFORMADOR POTENCIAL A ÓLEO 500VA - 13.2KV/220V</v>
          </cell>
          <cell r="C1040" t="str">
            <v>UN</v>
          </cell>
          <cell r="D1040">
            <v>3094.75</v>
          </cell>
        </row>
        <row r="1041">
          <cell r="A1041">
            <v>9014036</v>
          </cell>
          <cell r="B1041" t="str">
            <v>FUSIVEL PARA TRANSFORMADOR DE POTENCIAL</v>
          </cell>
          <cell r="C1041" t="str">
            <v>UN</v>
          </cell>
          <cell r="D1041">
            <v>44.24</v>
          </cell>
        </row>
        <row r="1042">
          <cell r="A1042">
            <v>9014038</v>
          </cell>
          <cell r="B1042" t="str">
            <v>DISJUNTOR PVO 15KV/ 350MVA - COMPLETO</v>
          </cell>
          <cell r="C1042" t="str">
            <v>UN</v>
          </cell>
          <cell r="D1042">
            <v>20060.96</v>
          </cell>
        </row>
        <row r="1043">
          <cell r="A1043">
            <v>9014040</v>
          </cell>
          <cell r="B1043" t="str">
            <v>BOBINA D MÍNIMA TENSÃO DO DISJUNTOR VOL. NORMAL DE ÓLEO</v>
          </cell>
          <cell r="C1043" t="str">
            <v>UN</v>
          </cell>
          <cell r="D1043">
            <v>1534.35</v>
          </cell>
        </row>
        <row r="1044">
          <cell r="A1044">
            <v>9014042</v>
          </cell>
          <cell r="B1044" t="str">
            <v>RELE DE FALTA DE FASE E MÍNIMA TENSÃO TRIFÁSICO</v>
          </cell>
          <cell r="C1044" t="str">
            <v>UN</v>
          </cell>
          <cell r="D1044">
            <v>647.76</v>
          </cell>
        </row>
        <row r="1045">
          <cell r="A1045">
            <v>9014045</v>
          </cell>
          <cell r="B1045" t="str">
            <v>ESTRADO DE MADEIRA 100X100CM</v>
          </cell>
          <cell r="C1045" t="str">
            <v>UN</v>
          </cell>
          <cell r="D1045">
            <v>121.81</v>
          </cell>
        </row>
        <row r="1046">
          <cell r="A1046">
            <v>9014046</v>
          </cell>
          <cell r="B1046" t="str">
            <v>VARA DE MANOBRA DE FIBRA DE VIDRO, 3,00M/ 15KV</v>
          </cell>
          <cell r="C1046" t="str">
            <v>UN</v>
          </cell>
          <cell r="D1046">
            <v>674.84</v>
          </cell>
        </row>
        <row r="1047">
          <cell r="A1047">
            <v>9014047</v>
          </cell>
          <cell r="B1047" t="str">
            <v>CAIXA DE MEDIÇÃO A3 PADRÃO ELETROPAULO</v>
          </cell>
          <cell r="C1047" t="str">
            <v>UN</v>
          </cell>
          <cell r="D1047">
            <v>1435.29</v>
          </cell>
        </row>
        <row r="1048">
          <cell r="A1048">
            <v>9014048</v>
          </cell>
          <cell r="B1048" t="str">
            <v>JANELA PARA VENTILAÇÃO PERMANENTE TIPO CHICANA - INCLUSIVE TELA</v>
          </cell>
          <cell r="C1048" t="str">
            <v>M2</v>
          </cell>
          <cell r="D1048">
            <v>1519.04</v>
          </cell>
        </row>
        <row r="1049">
          <cell r="A1049">
            <v>9014049</v>
          </cell>
          <cell r="B1049" t="str">
            <v>PLACA DE AVISO EM ALUMÍNIO PARA CABINE PRIMÁRIA COM MED 16X23CM (VARIAÇÃO DE +OU- 2CM)</v>
          </cell>
          <cell r="C1049" t="str">
            <v>UN</v>
          </cell>
          <cell r="D1049">
            <v>54.49</v>
          </cell>
        </row>
        <row r="1050">
          <cell r="A1050">
            <v>9014050</v>
          </cell>
          <cell r="B1050" t="str">
            <v>PLAQUETA INDICATIVADE PVC 8 X 12CM</v>
          </cell>
          <cell r="C1050" t="str">
            <v>UN</v>
          </cell>
          <cell r="D1050">
            <v>14.41</v>
          </cell>
        </row>
        <row r="1051">
          <cell r="A1051">
            <v>9014051</v>
          </cell>
          <cell r="B1051" t="str">
            <v>MUDANÇA DOS TAP'S DO TRANSFORMADOR DE FORÇA</v>
          </cell>
          <cell r="C1051" t="str">
            <v>UN</v>
          </cell>
          <cell r="D1051">
            <v>364.22</v>
          </cell>
        </row>
        <row r="1052">
          <cell r="A1052">
            <v>9014053</v>
          </cell>
          <cell r="B1052" t="str">
            <v>LIMPEZA DO POSTO PRIMÁRIO E PINTURA DOS BARRAMENTOS</v>
          </cell>
          <cell r="C1052" t="str">
            <v>UN</v>
          </cell>
          <cell r="D1052">
            <v>1222.48</v>
          </cell>
        </row>
        <row r="1053">
          <cell r="A1053">
            <v>9014057</v>
          </cell>
          <cell r="B1053" t="str">
            <v>BRAÇADEIRA PARA ELETRODUTO EM POSTE</v>
          </cell>
          <cell r="C1053" t="str">
            <v>UN</v>
          </cell>
          <cell r="D1053">
            <v>78.81</v>
          </cell>
        </row>
        <row r="1054">
          <cell r="A1054">
            <v>9014059</v>
          </cell>
          <cell r="B1054" t="str">
            <v>LUVA DE BORRACHA ISOLAÇÃO 20KV</v>
          </cell>
          <cell r="C1054" t="str">
            <v>PAR</v>
          </cell>
          <cell r="D1054">
            <v>602.23</v>
          </cell>
        </row>
        <row r="1055">
          <cell r="A1055">
            <v>9014060</v>
          </cell>
          <cell r="B1055" t="str">
            <v>CHAVE SECCIONADORA TRIP SECA INTERNA 200A/ 15KV</v>
          </cell>
          <cell r="C1055" t="str">
            <v>UN</v>
          </cell>
          <cell r="D1055">
            <v>2282.2600000000002</v>
          </cell>
        </row>
        <row r="1056">
          <cell r="A1056">
            <v>9014061</v>
          </cell>
          <cell r="B1056" t="str">
            <v>CHAVE SECCIONADORA TRIP SECA INTERNA 400A/15KV</v>
          </cell>
          <cell r="C1056" t="str">
            <v>UN</v>
          </cell>
          <cell r="D1056">
            <v>1681.26</v>
          </cell>
        </row>
        <row r="1057">
          <cell r="A1057">
            <v>9014062</v>
          </cell>
          <cell r="B1057" t="str">
            <v>CHAVE SECIONADORA TRIP INTERNA C/ BASE FUS HH 400A/15KV</v>
          </cell>
          <cell r="C1057" t="str">
            <v>UN</v>
          </cell>
          <cell r="D1057">
            <v>3053.05</v>
          </cell>
        </row>
        <row r="1058">
          <cell r="A1058">
            <v>9014063</v>
          </cell>
          <cell r="B1058" t="str">
            <v>INSTALAÇÃO DE CONJUNTO DE ACIONAMENTO PARA CHAVE SECCIONADORA</v>
          </cell>
          <cell r="C1058" t="str">
            <v>UN</v>
          </cell>
          <cell r="D1058">
            <v>1147.24</v>
          </cell>
        </row>
        <row r="1059">
          <cell r="A1059">
            <v>9014106</v>
          </cell>
          <cell r="B1059" t="str">
            <v>CHAVE SECCIONADORA TRIPOLAR, PARA USO INTERNO, MANOBRA SEM CARGA INTERNA, 15KV/400A, COM BASE PARA FUSÍVEL HH</v>
          </cell>
          <cell r="C1059" t="str">
            <v>UN</v>
          </cell>
          <cell r="D1059">
            <v>3034.32</v>
          </cell>
        </row>
        <row r="1060">
          <cell r="A1060">
            <v>9015002</v>
          </cell>
          <cell r="B1060" t="str">
            <v>TRANSFORMADOR ISOLADOR BIFÁSICO 10KVA</v>
          </cell>
          <cell r="C1060" t="str">
            <v>UN</v>
          </cell>
          <cell r="D1060">
            <v>4986.59</v>
          </cell>
        </row>
        <row r="1061">
          <cell r="A1061">
            <v>9015005</v>
          </cell>
          <cell r="B1061" t="str">
            <v>TRANSFORMADOR TRIFÁSICO 15KV - 13,2KV/ 220V/ 127V - 112,5KVA</v>
          </cell>
          <cell r="C1061" t="str">
            <v>UN</v>
          </cell>
          <cell r="D1061">
            <v>21226.95</v>
          </cell>
        </row>
        <row r="1062">
          <cell r="A1062">
            <v>9015006</v>
          </cell>
          <cell r="B1062" t="str">
            <v>TRANSFORMADOR TRIFÁSICO 15KV - 13,2KV/ 220V/ 127V - 150KVA</v>
          </cell>
          <cell r="C1062" t="str">
            <v>UN</v>
          </cell>
          <cell r="D1062">
            <v>28121.33</v>
          </cell>
        </row>
        <row r="1063">
          <cell r="A1063">
            <v>9015007</v>
          </cell>
          <cell r="B1063" t="str">
            <v>TRANSFORMADOR TRIFÁSICO 15KV - 13,2KV/ 220V/ 127V - 225KVA</v>
          </cell>
          <cell r="C1063" t="str">
            <v>UN</v>
          </cell>
          <cell r="D1063">
            <v>37182.959999999999</v>
          </cell>
        </row>
        <row r="1064">
          <cell r="A1064">
            <v>9015008</v>
          </cell>
          <cell r="B1064" t="str">
            <v>TRANSFORMADOR TRIFÁSICO 15KV - 13,2KV/ 220V/ 127V - 300KVA</v>
          </cell>
          <cell r="C1064" t="str">
            <v>UN</v>
          </cell>
          <cell r="D1064">
            <v>46762.63</v>
          </cell>
        </row>
        <row r="1065">
          <cell r="A1065">
            <v>9015020</v>
          </cell>
          <cell r="B1065" t="str">
            <v>TRANSFORMADOR DE POTENCIAL A SELO 13,2/ 0,11 - 0,22KV - 1000VA</v>
          </cell>
          <cell r="C1065" t="str">
            <v>UN</v>
          </cell>
          <cell r="D1065">
            <v>5027.24</v>
          </cell>
        </row>
        <row r="1066">
          <cell r="A1066">
            <v>9015025</v>
          </cell>
          <cell r="B1066" t="str">
            <v>TRANSFORMADOR DE POTENCIAL A SECO 15KV - 220V - 1000VA</v>
          </cell>
          <cell r="C1066" t="str">
            <v>UN</v>
          </cell>
          <cell r="D1066">
            <v>4502.41</v>
          </cell>
        </row>
        <row r="1067">
          <cell r="A1067">
            <v>9015040</v>
          </cell>
          <cell r="B1067" t="str">
            <v>TRANSFORMADOR TRIFÁSICO À SECO 500KVA - 13,8/13,2/12,6 KV - 220/127V</v>
          </cell>
          <cell r="C1067" t="str">
            <v>UN</v>
          </cell>
          <cell r="D1067">
            <v>76501.58</v>
          </cell>
        </row>
        <row r="1068">
          <cell r="A1068">
            <v>9015041</v>
          </cell>
          <cell r="B1068" t="str">
            <v>TRANSFORMADOR TRIFÁSICO, À SECO, 300 KVA, 13,8/ 13,2/ 12,6 KV - 220V, CLASSE 15 KV</v>
          </cell>
          <cell r="C1068" t="str">
            <v>UN</v>
          </cell>
          <cell r="D1068">
            <v>60909.120000000003</v>
          </cell>
        </row>
        <row r="1069">
          <cell r="A1069">
            <v>9016002</v>
          </cell>
          <cell r="B1069" t="str">
            <v>CAPACITOR PARA CORREÇÃO DO FATOR DE POTÊNCIA - 220V - 5,0KVA</v>
          </cell>
          <cell r="C1069" t="str">
            <v>UN</v>
          </cell>
          <cell r="D1069">
            <v>832.02</v>
          </cell>
        </row>
        <row r="1070">
          <cell r="A1070">
            <v>9016004</v>
          </cell>
          <cell r="B1070" t="str">
            <v>CAPACITOR PARA CORREÇÃO DO FATOR DE POTÊNCIA - 220V - 10,0KVA</v>
          </cell>
          <cell r="C1070" t="str">
            <v>UN</v>
          </cell>
          <cell r="D1070">
            <v>1419.45</v>
          </cell>
        </row>
        <row r="1071">
          <cell r="A1071">
            <v>9016006</v>
          </cell>
          <cell r="B1071" t="str">
            <v>CAPACITOR PARA CORREÇÃO DO FATOR DE POTÊNCIA - 220V - 15KVA</v>
          </cell>
          <cell r="C1071" t="str">
            <v>UN</v>
          </cell>
          <cell r="D1071">
            <v>2224.59</v>
          </cell>
        </row>
        <row r="1072">
          <cell r="A1072">
            <v>9016008</v>
          </cell>
          <cell r="B1072" t="str">
            <v>CAPACITOR PARA CORREÇÃO DO FATOR DE POTÊNCIA - 220V - 20,0KVA</v>
          </cell>
          <cell r="C1072" t="str">
            <v>UN</v>
          </cell>
          <cell r="D1072">
            <v>2717.83</v>
          </cell>
        </row>
        <row r="1073">
          <cell r="A1073">
            <v>9016011</v>
          </cell>
          <cell r="B1073" t="str">
            <v>CAPACITOR PARA CORREÇÃO DO FATOR DE POTÊNCIA - 220V - 30,0KVA</v>
          </cell>
          <cell r="C1073" t="str">
            <v>UN</v>
          </cell>
          <cell r="D1073">
            <v>3395.78</v>
          </cell>
        </row>
        <row r="1074">
          <cell r="A1074">
            <v>9016013</v>
          </cell>
          <cell r="B1074" t="str">
            <v>CAPACITOR PARA CORREÇÃO DO FATOR DE POTÊNCIA - 220V - 40,0KVA</v>
          </cell>
          <cell r="C1074" t="str">
            <v>UN</v>
          </cell>
          <cell r="D1074">
            <v>4540.0600000000004</v>
          </cell>
        </row>
        <row r="1075">
          <cell r="A1075">
            <v>9016015</v>
          </cell>
          <cell r="B1075" t="str">
            <v>CAPACITOR PARA CORREÇÃO DP FATOR DE POTÊNCIA - 220V - 50,0KVA</v>
          </cell>
          <cell r="C1075" t="str">
            <v>UN</v>
          </cell>
          <cell r="D1075">
            <v>6579.82</v>
          </cell>
        </row>
        <row r="1076">
          <cell r="A1076">
            <v>9016016</v>
          </cell>
          <cell r="B1076" t="str">
            <v>BANCO AUTOMÁTICO DE CAPACITORES, 15 KVAR, 220V, TRIFÁSICO, MONTADO EM PAINEL PARA CORREÇÃO DE FATOR DE POTÊNCIA</v>
          </cell>
          <cell r="C1076" t="str">
            <v>UN</v>
          </cell>
          <cell r="D1076">
            <v>15353.84</v>
          </cell>
        </row>
        <row r="1077">
          <cell r="A1077">
            <v>9016017</v>
          </cell>
          <cell r="B1077" t="str">
            <v>BANCO AUTOMÁTICO DE CAPACITORES, 30 KVAR, 220V, TRIFÁSICO, MONTADO EM PAINEL PARA CORREÇÃO DE FATOR DE POTÊNCIA</v>
          </cell>
          <cell r="C1077" t="str">
            <v>UN</v>
          </cell>
          <cell r="D1077">
            <v>24975.31</v>
          </cell>
        </row>
        <row r="1078">
          <cell r="A1078">
            <v>9016018</v>
          </cell>
          <cell r="B1078" t="str">
            <v>BANCO AUTOMÁTICO DE CAPACITORES, 50 KVAR, 220V, TRIFÁSICO, MONTADO EM PAINEL PARA CORREÇÃO DE FATOR DE POTÊNCIA</v>
          </cell>
          <cell r="C1078" t="str">
            <v>UN</v>
          </cell>
          <cell r="D1078">
            <v>31641.68</v>
          </cell>
        </row>
        <row r="1079">
          <cell r="A1079">
            <v>9017001</v>
          </cell>
          <cell r="B1079" t="str">
            <v>DPS - DISPOSITIVO PROTEÇÃO CONTRA SURTOS 275V - 40KA</v>
          </cell>
          <cell r="C1079" t="str">
            <v>UN</v>
          </cell>
          <cell r="D1079">
            <v>283.70999999999998</v>
          </cell>
        </row>
        <row r="1080">
          <cell r="A1080">
            <v>9017002</v>
          </cell>
          <cell r="B1080" t="str">
            <v>DISPOSITIVO DE PROTEÇÃO CONTRA SURTOS - DPS - 500 VCC - 45 KA - CLASSE II</v>
          </cell>
          <cell r="C1080" t="str">
            <v>UN</v>
          </cell>
          <cell r="D1080">
            <v>270.27</v>
          </cell>
        </row>
        <row r="1081">
          <cell r="A1081">
            <v>9017003</v>
          </cell>
          <cell r="B1081" t="str">
            <v>DISPOSITIVO DE PROTEÇÃO CONTRA SURTOS - DPS - 1000 VCC - 45 KA - CLASSE I</v>
          </cell>
          <cell r="C1081" t="str">
            <v>UN</v>
          </cell>
          <cell r="D1081">
            <v>289.24</v>
          </cell>
        </row>
        <row r="1082">
          <cell r="A1082">
            <v>9017006</v>
          </cell>
          <cell r="B1082" t="str">
            <v>BARRAMENTO DE COBRE TIPO DIN BIPOLAR PARA 63A</v>
          </cell>
          <cell r="C1082" t="str">
            <v>M</v>
          </cell>
          <cell r="D1082">
            <v>177.53</v>
          </cell>
        </row>
        <row r="1083">
          <cell r="A1083">
            <v>9017007</v>
          </cell>
          <cell r="B1083" t="str">
            <v>BARRAMENTO DE COBRE TIPO DIN TRIPOLAR PARA 80A</v>
          </cell>
          <cell r="C1083" t="str">
            <v>M</v>
          </cell>
          <cell r="D1083">
            <v>246.38</v>
          </cell>
        </row>
        <row r="1084">
          <cell r="A1084">
            <v>9017010</v>
          </cell>
          <cell r="B1084" t="str">
            <v>EMENDA PARA CABO DE MÉDIA TENSÃO 12/20KV - 1X25/ 1X35MM2 - UNIPOLAR</v>
          </cell>
          <cell r="C1084" t="str">
            <v>UN</v>
          </cell>
          <cell r="D1084">
            <v>1759.79</v>
          </cell>
        </row>
        <row r="1085">
          <cell r="A1085">
            <v>9017012</v>
          </cell>
          <cell r="B1085" t="str">
            <v>BASE PARA FUSIVEL DE TRANSFORMADOR DE POTENCIAL</v>
          </cell>
          <cell r="C1085" t="str">
            <v>UN</v>
          </cell>
          <cell r="D1085">
            <v>111</v>
          </cell>
        </row>
        <row r="1086">
          <cell r="A1086">
            <v>9017013</v>
          </cell>
          <cell r="B1086" t="str">
            <v>FUSIVEL HH PARA 7,5A/ 15KV</v>
          </cell>
          <cell r="C1086" t="str">
            <v>UN</v>
          </cell>
          <cell r="D1086">
            <v>446.1</v>
          </cell>
        </row>
        <row r="1087">
          <cell r="A1087">
            <v>9017014</v>
          </cell>
          <cell r="B1087" t="str">
            <v>FUSIVEL HH PARA 10A/ 15KV</v>
          </cell>
          <cell r="C1087" t="str">
            <v>UN</v>
          </cell>
          <cell r="D1087">
            <v>446.1</v>
          </cell>
        </row>
        <row r="1088">
          <cell r="A1088">
            <v>9017015</v>
          </cell>
          <cell r="B1088" t="str">
            <v>FUSIVEL HH PARA 20A/ 15KV</v>
          </cell>
          <cell r="C1088" t="str">
            <v>UN</v>
          </cell>
          <cell r="D1088">
            <v>462.48</v>
          </cell>
        </row>
        <row r="1089">
          <cell r="A1089">
            <v>9017016</v>
          </cell>
          <cell r="B1089" t="str">
            <v>DISJUNTOR A VÁCUO 15KV/ 350MVA - COMPLETO - CARREGAM. MANUAL</v>
          </cell>
          <cell r="C1089" t="str">
            <v>UN</v>
          </cell>
          <cell r="D1089">
            <v>35920.83</v>
          </cell>
        </row>
        <row r="1090">
          <cell r="A1090">
            <v>9017017</v>
          </cell>
          <cell r="B1090" t="str">
            <v>DISJUNTOR A VÁCUO 15KV/ 350MVA - MOTORIZADO - COMPLETO</v>
          </cell>
          <cell r="C1090" t="str">
            <v>UN</v>
          </cell>
          <cell r="D1090">
            <v>28169.3</v>
          </cell>
        </row>
        <row r="1091">
          <cell r="A1091">
            <v>9017018</v>
          </cell>
          <cell r="B1091" t="str">
            <v>PARA-RAIO TIPO POLIMERICO CLASSE 15KV</v>
          </cell>
          <cell r="C1091" t="str">
            <v>UN</v>
          </cell>
          <cell r="D1091">
            <v>287.18</v>
          </cell>
        </row>
        <row r="1092">
          <cell r="A1092">
            <v>9017019</v>
          </cell>
          <cell r="B1092" t="str">
            <v>ESTRADO DE BORRACHA ISOLANTE 100X100X2,5CM</v>
          </cell>
          <cell r="C1092" t="str">
            <v>UN</v>
          </cell>
          <cell r="D1092">
            <v>556.78</v>
          </cell>
        </row>
        <row r="1093">
          <cell r="A1093">
            <v>9017020</v>
          </cell>
          <cell r="B1093" t="str">
            <v>LUVA DE SOBREPOSIÇÃO PARA LUVA ISOLANTE EM COURO DE VAQUETA</v>
          </cell>
          <cell r="C1093" t="str">
            <v>PAR</v>
          </cell>
          <cell r="D1093">
            <v>36.840000000000003</v>
          </cell>
        </row>
        <row r="1094">
          <cell r="A1094">
            <v>9017021</v>
          </cell>
          <cell r="B1094" t="str">
            <v>TRANSFORMADOR TRIFÁSICO A SECO 150KVA - 13,8/ 13,2/ 12,6KV - 220/ 127V</v>
          </cell>
          <cell r="C1094" t="str">
            <v>UN</v>
          </cell>
          <cell r="D1094">
            <v>47327.8</v>
          </cell>
        </row>
        <row r="1095">
          <cell r="A1095">
            <v>9017022</v>
          </cell>
          <cell r="B1095" t="str">
            <v>TRANSFORMADOR TRIFÁSICO A SECO 225KVA - 13,8/ 13,2/ 12,6KV - 220/ 127V</v>
          </cell>
          <cell r="C1095" t="str">
            <v>UN</v>
          </cell>
          <cell r="D1095">
            <v>53835.03</v>
          </cell>
        </row>
        <row r="1096">
          <cell r="A1096">
            <v>9017023</v>
          </cell>
          <cell r="B1096" t="str">
            <v>TRANSFORMADOR DE CORRENTE PARA PROTEÇÃO RELAÇÃO 20:5A</v>
          </cell>
          <cell r="C1096" t="str">
            <v>UN</v>
          </cell>
          <cell r="D1096">
            <v>1421.95</v>
          </cell>
        </row>
        <row r="1097">
          <cell r="A1097">
            <v>9017024</v>
          </cell>
          <cell r="B1097" t="str">
            <v>RELE DE SOBRECORRENTE DE AÇÃO INDIRETA PARA MÉDIA TENSÃO</v>
          </cell>
          <cell r="C1097" t="str">
            <v>UN</v>
          </cell>
          <cell r="D1097">
            <v>8188.39</v>
          </cell>
        </row>
        <row r="1098">
          <cell r="A1098">
            <v>9017025</v>
          </cell>
          <cell r="B1098" t="str">
            <v>REMOÇÃO DE CABOS DE ALTA TENSÃO EM LINHA SUBTERRÂNEA ATÉ 35MM2</v>
          </cell>
          <cell r="C1098" t="str">
            <v>M</v>
          </cell>
          <cell r="D1098">
            <v>39.130000000000003</v>
          </cell>
        </row>
        <row r="1099">
          <cell r="A1099">
            <v>9017026</v>
          </cell>
          <cell r="B1099" t="str">
            <v>CARTUCHO PARA CONEXÃO EXOTERMICA CABO/ CABO</v>
          </cell>
          <cell r="C1099" t="str">
            <v>UN</v>
          </cell>
          <cell r="D1099">
            <v>141.80000000000001</v>
          </cell>
        </row>
        <row r="1100">
          <cell r="A1100">
            <v>9017027</v>
          </cell>
          <cell r="B1100" t="str">
            <v>CARTUCHO PARA CONEXÃO EXOTERMICA CABO/ HASTE</v>
          </cell>
          <cell r="C1100" t="str">
            <v>UN</v>
          </cell>
          <cell r="D1100">
            <v>164.98</v>
          </cell>
        </row>
        <row r="1101">
          <cell r="A1101">
            <v>9017028</v>
          </cell>
          <cell r="B1101" t="str">
            <v>CARTUCHO PARA CONEXÃO EXOTERMICA ESTRUTURA METÁLICA</v>
          </cell>
          <cell r="C1101" t="str">
            <v>UN</v>
          </cell>
          <cell r="D1101">
            <v>163.97</v>
          </cell>
        </row>
        <row r="1102">
          <cell r="A1102">
            <v>9017029</v>
          </cell>
          <cell r="B1102" t="str">
            <v>PLACA DE AVISO DE POLIESTIRENO 30X40 E 2MM</v>
          </cell>
          <cell r="C1102" t="str">
            <v>UN</v>
          </cell>
          <cell r="D1102">
            <v>74.88</v>
          </cell>
        </row>
        <row r="1103">
          <cell r="A1103">
            <v>9017030</v>
          </cell>
          <cell r="B1103" t="str">
            <v>BOLSA EM LONA PARA LUVA ISOLANTE</v>
          </cell>
          <cell r="C1103" t="str">
            <v>UN</v>
          </cell>
          <cell r="D1103">
            <v>33.049999999999997</v>
          </cell>
        </row>
        <row r="1104">
          <cell r="A1104">
            <v>9017031</v>
          </cell>
          <cell r="B1104" t="str">
            <v>CAIXA DE MADEIRA PARA ARMAZENAMENTO DE LUVA ISOLANTE</v>
          </cell>
          <cell r="C1104" t="str">
            <v>UN</v>
          </cell>
          <cell r="D1104">
            <v>63.48</v>
          </cell>
        </row>
        <row r="1105">
          <cell r="A1105">
            <v>9017032</v>
          </cell>
          <cell r="B1105" t="str">
            <v>TRANSFORMADOR DE CORRENTE PARA PROTEÇÃO RELAÇÃO 50:5A</v>
          </cell>
          <cell r="C1105" t="str">
            <v>UN</v>
          </cell>
          <cell r="D1105">
            <v>1352.69</v>
          </cell>
        </row>
        <row r="1106">
          <cell r="A1106">
            <v>9017033</v>
          </cell>
          <cell r="B1106" t="str">
            <v>TRANSFORMADOR DE CORRENTE PARA PROTEÇÃO RELAÇÃO 75:5A</v>
          </cell>
          <cell r="C1106" t="str">
            <v>UN</v>
          </cell>
          <cell r="D1106">
            <v>1330</v>
          </cell>
        </row>
        <row r="1107">
          <cell r="A1107">
            <v>9017034</v>
          </cell>
          <cell r="B1107" t="str">
            <v>TRANSFORMADOR DE CORRENTE PARA PROTEÇÃO RELAÇÃO 100:5A</v>
          </cell>
          <cell r="C1107" t="str">
            <v>UN</v>
          </cell>
          <cell r="D1107">
            <v>1360.46</v>
          </cell>
        </row>
        <row r="1108">
          <cell r="A1108">
            <v>9017106</v>
          </cell>
          <cell r="B1108" t="str">
            <v>CONEXÃO EXOTÉRMICA CABO-HASTE EM T, PARA BITOLA DO CABO ENTRE 50MM2 ATÉ 95MM2 PARA HASTE DE 5/8"; E 3/4"</v>
          </cell>
          <cell r="C1108" t="str">
            <v>UN</v>
          </cell>
          <cell r="D1108">
            <v>168.57</v>
          </cell>
        </row>
        <row r="1109">
          <cell r="A1109">
            <v>9020000</v>
          </cell>
          <cell r="B1109" t="str">
            <v>CONJUNTOS DE ILUMINAÇÃO</v>
          </cell>
          <cell r="C1109" t="str">
            <v>.</v>
          </cell>
          <cell r="D1109" t="str">
            <v>.</v>
          </cell>
        </row>
        <row r="1110">
          <cell r="A1110">
            <v>9020010</v>
          </cell>
          <cell r="B1110" t="str">
            <v>LC.02 - ILUMINAÇÃO DE QUADRA COM POSTE CONCRETO TUBULAR H LIV.=10M COM 3 PROJETORES VAPOR MERCÚRIO 400W</v>
          </cell>
          <cell r="C1110" t="str">
            <v>CJ</v>
          </cell>
          <cell r="D1110">
            <v>6691.84</v>
          </cell>
        </row>
        <row r="1111">
          <cell r="A1111">
            <v>9020011</v>
          </cell>
          <cell r="B1111" t="str">
            <v>ILUMINAÇÃO DE QUADRA COM POSTE DE CONCRETO TUBULAR, ALT. UTIL 10M COM 3 PROJETORES COM LÂMPADA DE LED 100W, INCLUSIVE CAIXA DE INSPEÇÃO DE ALVENARIA 40X40X40CM DE 1 TIJOLO COM TAMPA DE CONCRETO</v>
          </cell>
          <cell r="C1111" t="str">
            <v>CJ</v>
          </cell>
          <cell r="D1111">
            <v>4140.28</v>
          </cell>
        </row>
        <row r="1112">
          <cell r="A1112">
            <v>9020033</v>
          </cell>
          <cell r="B1112" t="str">
            <v>POSTE DE AÇO GALVANIZADO TIPO RETO, FLANGEADO H=5M COM LUMINÁRIA HERMÉTICA EM ALUMÍNIO FUNDIDO PARA LÂMPADA DE VAPOR DE MERCÚRIO DE 250W - COM APROVAÇÃO DE ILUME/ PMSP</v>
          </cell>
          <cell r="C1112" t="str">
            <v>UN</v>
          </cell>
          <cell r="D1112">
            <v>2473.1799999999998</v>
          </cell>
        </row>
        <row r="1113">
          <cell r="A1113">
            <v>9020034</v>
          </cell>
          <cell r="B1113" t="str">
            <v>POSTE DE AÇO GALVANIZADO TIPO RETO, FLANGEADO H=7M COM LUMINÁRIA HERMÉTICA EM ALUMÍNIO FUNDIDO PARA LÂMPADA DE VAPOR DE MERCÚRIO DE 250W - COM APROVAÇÃO DE ILUME/ PMSP</v>
          </cell>
          <cell r="C1113" t="str">
            <v>UN</v>
          </cell>
          <cell r="D1113">
            <v>2784.11</v>
          </cell>
        </row>
        <row r="1114">
          <cell r="A1114">
            <v>9020035</v>
          </cell>
          <cell r="B1114" t="str">
            <v>POSTE GALVANIZADO, RETO, FLANGEADO, H=5M COM LUMINÁRIA HERMÉTICA TIPO LED DE 150W COM APROVAÇÃO DE ILUME/PMSP, INCLUSIVE CAIXA DE INSPEÇÃO DE ALVENARIA 40X40X40CM DE 1 TIJOLO COM TAMPA DE CONCRETO</v>
          </cell>
          <cell r="C1114" t="str">
            <v>UN</v>
          </cell>
          <cell r="D1114">
            <v>3956.18</v>
          </cell>
        </row>
        <row r="1115">
          <cell r="A1115">
            <v>9020036</v>
          </cell>
          <cell r="B1115" t="str">
            <v>POSTE DE AÇO GALVANIZADO, RETO, FLANGEADO, H=5M COM LUMINÁRIA HERMÉTICA TIPO LED DE 120W COM APROVAÇÃO DE ILUME/PMSP, INCLUSIVE CAIXA DE INSPEÇÃO DE ALVENARIA 40X40X40CM DE 1 TIJOLO COM TAMPA DE CONCRETO</v>
          </cell>
          <cell r="C1115" t="str">
            <v>UN</v>
          </cell>
          <cell r="D1115">
            <v>3497.06</v>
          </cell>
        </row>
        <row r="1116">
          <cell r="A1116">
            <v>9050000</v>
          </cell>
          <cell r="B1116" t="str">
            <v>DEMOLIÇÕES - ENTRADA E DISTRIBUIÇÃO</v>
          </cell>
          <cell r="C1116" t="str">
            <v>.</v>
          </cell>
          <cell r="D1116" t="str">
            <v>.</v>
          </cell>
        </row>
        <row r="1117">
          <cell r="A1117">
            <v>9050001</v>
          </cell>
          <cell r="B1117" t="str">
            <v>REMOÇÃO DE POSTE DE ENTRADA DE ENERGIA EM BAIXA TENSÃO - GALVANIZADO</v>
          </cell>
          <cell r="C1117" t="str">
            <v>UN</v>
          </cell>
          <cell r="D1117">
            <v>220.86</v>
          </cell>
        </row>
        <row r="1118">
          <cell r="A1118">
            <v>9050002</v>
          </cell>
          <cell r="B1118" t="str">
            <v>REMOÇÃO DE POSTE DE ENTRADA DE ENERGIA EM BAIXA TENSÃO - CONCRETO</v>
          </cell>
          <cell r="C1118" t="str">
            <v>UN</v>
          </cell>
          <cell r="D1118">
            <v>276.08</v>
          </cell>
        </row>
        <row r="1119">
          <cell r="A1119">
            <v>9050003</v>
          </cell>
          <cell r="B1119" t="str">
            <v>REMOÇÃO DE CAIXA DE ENTRADA DE ENERGIA EM BAIXA TENSÃO</v>
          </cell>
          <cell r="C1119" t="str">
            <v>UN</v>
          </cell>
          <cell r="D1119">
            <v>220.86</v>
          </cell>
        </row>
        <row r="1120">
          <cell r="A1120">
            <v>9050004</v>
          </cell>
          <cell r="B1120" t="str">
            <v>REMOÇÃO DE ARMAÇÃO TIPO BRAQUETE</v>
          </cell>
          <cell r="C1120" t="str">
            <v>UN</v>
          </cell>
          <cell r="D1120">
            <v>27.61</v>
          </cell>
        </row>
        <row r="1121">
          <cell r="A1121">
            <v>9050005</v>
          </cell>
          <cell r="B1121" t="str">
            <v>REMOÇÃO DE CABEÇOTE TIPO "TELESP"</v>
          </cell>
          <cell r="C1121" t="str">
            <v>UN</v>
          </cell>
          <cell r="D1121">
            <v>13.8</v>
          </cell>
        </row>
        <row r="1122">
          <cell r="A1122">
            <v>9050006</v>
          </cell>
          <cell r="B1122" t="str">
            <v>REMOÇÃO DE CAIXA DE ENTRADA DE TELEFONE TIPO "TELESP"</v>
          </cell>
          <cell r="C1122" t="str">
            <v>UN</v>
          </cell>
          <cell r="D1122">
            <v>110.43</v>
          </cell>
        </row>
        <row r="1123">
          <cell r="A1123">
            <v>9050009</v>
          </cell>
          <cell r="B1123" t="str">
            <v>REMOÇÃO DE PERFILADOS</v>
          </cell>
          <cell r="C1123" t="str">
            <v>M</v>
          </cell>
          <cell r="D1123">
            <v>22.09</v>
          </cell>
        </row>
        <row r="1124">
          <cell r="A1124">
            <v>9050010</v>
          </cell>
          <cell r="B1124" t="str">
            <v>REMOÇÃO DE ELETRODUTOS EMBUTIDOS - ATÉ 2"</v>
          </cell>
          <cell r="C1124" t="str">
            <v>M</v>
          </cell>
          <cell r="D1124">
            <v>27.61</v>
          </cell>
        </row>
        <row r="1125">
          <cell r="A1125">
            <v>9050011</v>
          </cell>
          <cell r="B1125" t="str">
            <v>REMOÇÃO DE ELETRODUTOS EMBUTIDOS - ACIMA DE 2"</v>
          </cell>
          <cell r="C1125" t="str">
            <v>M</v>
          </cell>
          <cell r="D1125">
            <v>55.22</v>
          </cell>
        </row>
        <row r="1126">
          <cell r="A1126">
            <v>9050012</v>
          </cell>
          <cell r="B1126" t="str">
            <v>REMOÇÃO DE ELETRODUTOS APARENTES - ATÉ 2"</v>
          </cell>
          <cell r="C1126" t="str">
            <v>M</v>
          </cell>
          <cell r="D1126">
            <v>13.8</v>
          </cell>
        </row>
        <row r="1127">
          <cell r="A1127">
            <v>9050013</v>
          </cell>
          <cell r="B1127" t="str">
            <v>REMOÇÃO DE ELETRODUTOS APARENTES - ACIMA DE 2"</v>
          </cell>
          <cell r="C1127" t="str">
            <v>M</v>
          </cell>
          <cell r="D1127">
            <v>27.61</v>
          </cell>
        </row>
        <row r="1128">
          <cell r="A1128">
            <v>9050014</v>
          </cell>
          <cell r="B1128" t="str">
            <v>REMOÇÃO DE CABO EMBUTIDO - ATÉ 16MM2</v>
          </cell>
          <cell r="C1128" t="str">
            <v>M</v>
          </cell>
          <cell r="D1128">
            <v>2.76</v>
          </cell>
        </row>
        <row r="1129">
          <cell r="A1129">
            <v>9050015</v>
          </cell>
          <cell r="B1129" t="str">
            <v>REMOÇÃO DE CABO EMBUTIDO - ACIMA DE 16MM2</v>
          </cell>
          <cell r="C1129" t="str">
            <v>M</v>
          </cell>
          <cell r="D1129">
            <v>5.52</v>
          </cell>
        </row>
        <row r="1130">
          <cell r="A1130">
            <v>9050016</v>
          </cell>
          <cell r="B1130" t="str">
            <v>REMOÇÃO DE CABO APARENTE - ATÉ 16MM2</v>
          </cell>
          <cell r="C1130" t="str">
            <v>M</v>
          </cell>
          <cell r="D1130">
            <v>3.31</v>
          </cell>
        </row>
        <row r="1131">
          <cell r="A1131">
            <v>9050017</v>
          </cell>
          <cell r="B1131" t="str">
            <v>REMOÇÃO DE CABO APARENTE - ACIMA DE 16MM2</v>
          </cell>
          <cell r="C1131" t="str">
            <v>M</v>
          </cell>
          <cell r="D1131">
            <v>6.63</v>
          </cell>
        </row>
        <row r="1132">
          <cell r="A1132">
            <v>9050018</v>
          </cell>
          <cell r="B1132" t="str">
            <v>REMOÇÃO DE TERMINAIS OU CONECTORES DE PRESSÃO PARA CABOS</v>
          </cell>
          <cell r="C1132" t="str">
            <v>UN</v>
          </cell>
          <cell r="D1132">
            <v>11.04</v>
          </cell>
        </row>
        <row r="1133">
          <cell r="A1133">
            <v>9050020</v>
          </cell>
          <cell r="B1133" t="str">
            <v>REMOÇÃO DE SUPORTE-ISOLADOR TIPO ROLDANA</v>
          </cell>
          <cell r="C1133" t="str">
            <v>UN</v>
          </cell>
          <cell r="D1133">
            <v>11.04</v>
          </cell>
        </row>
        <row r="1134">
          <cell r="A1134">
            <v>9051000</v>
          </cell>
          <cell r="B1134" t="str">
            <v>DEMOLIÇÕES - CAIXAS E QUADROS</v>
          </cell>
          <cell r="C1134" t="str">
            <v>.</v>
          </cell>
          <cell r="D1134" t="str">
            <v>.</v>
          </cell>
        </row>
        <row r="1135">
          <cell r="A1135">
            <v>9051011</v>
          </cell>
          <cell r="B1135" t="str">
            <v>REMOÇÃO DE ISOLADORES EM QUADROS ELÉTRICOS</v>
          </cell>
          <cell r="C1135" t="str">
            <v>UN</v>
          </cell>
          <cell r="D1135">
            <v>11.04</v>
          </cell>
        </row>
        <row r="1136">
          <cell r="A1136">
            <v>9051015</v>
          </cell>
          <cell r="B1136" t="str">
            <v>REMOÇÃO DE DISJUNTOR AUTOMÁTICO UNIPOLAR ATÉ 50A</v>
          </cell>
          <cell r="C1136" t="str">
            <v>UN</v>
          </cell>
          <cell r="D1136">
            <v>16.559999999999999</v>
          </cell>
        </row>
        <row r="1137">
          <cell r="A1137">
            <v>9051016</v>
          </cell>
          <cell r="B1137" t="str">
            <v>REMOÇÃO DE DISJUNTOR AUTOMÁTICO BIPOLAR ATÉ 50A</v>
          </cell>
          <cell r="C1137" t="str">
            <v>UN</v>
          </cell>
          <cell r="D1137">
            <v>38.65</v>
          </cell>
        </row>
        <row r="1138">
          <cell r="A1138">
            <v>9051017</v>
          </cell>
          <cell r="B1138" t="str">
            <v>REMOÇÃO DE DISJUNTOR AUTOMÁTICO TRIPOLAR ATÉ 50A</v>
          </cell>
          <cell r="C1138" t="str">
            <v>UN</v>
          </cell>
          <cell r="D1138">
            <v>71.78</v>
          </cell>
        </row>
        <row r="1139">
          <cell r="A1139">
            <v>9051025</v>
          </cell>
          <cell r="B1139" t="str">
            <v>REMOÇÃO DE CAIXA PARA FUSÍVEL OU TOMADA, INSTALADA EM PERFILADOS</v>
          </cell>
          <cell r="C1139" t="str">
            <v>UN</v>
          </cell>
          <cell r="D1139">
            <v>27.61</v>
          </cell>
        </row>
        <row r="1140">
          <cell r="A1140">
            <v>9051026</v>
          </cell>
          <cell r="B1140" t="str">
            <v>REMOÇÃO DE QUADRO DE DISTRIBUIÇÃO OU CAIXA DE PASSAGEM</v>
          </cell>
          <cell r="C1140" t="str">
            <v>UN</v>
          </cell>
          <cell r="D1140">
            <v>55.22</v>
          </cell>
        </row>
        <row r="1141">
          <cell r="A1141">
            <v>9051027</v>
          </cell>
          <cell r="B1141" t="str">
            <v>REMOÇÃO DE FUNDO DE QUADRO DE DISTRIBUIÇÃO OU CAIXA DE PASSAGEM</v>
          </cell>
          <cell r="C1141" t="str">
            <v>M2</v>
          </cell>
          <cell r="D1141">
            <v>55.22</v>
          </cell>
        </row>
        <row r="1142">
          <cell r="A1142">
            <v>9051029</v>
          </cell>
          <cell r="B1142" t="str">
            <v>REMOÇÃO DE TAMPA DE QUADRO DE DISTRIBUIÇÃO OU CAIXA DE PASSAGEM</v>
          </cell>
          <cell r="C1142" t="str">
            <v>M2</v>
          </cell>
          <cell r="D1142">
            <v>55.22</v>
          </cell>
        </row>
        <row r="1143">
          <cell r="A1143">
            <v>9051030</v>
          </cell>
          <cell r="B1143" t="str">
            <v>REMOÇÃO DE FECHADURA DE QUADRO DE DISTRIBUIÇÃO OU CAIXA DE PASSAGEM</v>
          </cell>
          <cell r="C1143" t="str">
            <v>UN</v>
          </cell>
          <cell r="D1143">
            <v>11.04</v>
          </cell>
        </row>
        <row r="1144">
          <cell r="A1144">
            <v>9051032</v>
          </cell>
          <cell r="B1144" t="str">
            <v>REMOÇÃO DE DISJUNTOR AUTOMÁTICO TIPO "QUICK-LAG"</v>
          </cell>
          <cell r="C1144" t="str">
            <v>UN</v>
          </cell>
          <cell r="D1144">
            <v>13.8</v>
          </cell>
        </row>
        <row r="1145">
          <cell r="A1145">
            <v>9051034</v>
          </cell>
          <cell r="B1145" t="str">
            <v>REMOÇÃO DE BASE EM CHAPA DE FERRO PARA DISJUNTOR TIPO "QUICK-LAG"</v>
          </cell>
          <cell r="C1145" t="str">
            <v>UN</v>
          </cell>
          <cell r="D1145">
            <v>13.8</v>
          </cell>
        </row>
        <row r="1146">
          <cell r="A1146">
            <v>9051035</v>
          </cell>
          <cell r="B1146" t="str">
            <v>REMOÇÃO DE CAPACITOR PARA CORREÇÃO DE FATOR DE POTÊNCIA</v>
          </cell>
          <cell r="C1146" t="str">
            <v>UN</v>
          </cell>
          <cell r="D1146">
            <v>318.12</v>
          </cell>
        </row>
        <row r="1147">
          <cell r="A1147">
            <v>9051036</v>
          </cell>
          <cell r="B1147" t="str">
            <v>REMOÇÃO DE CHAVE SECCIONADORA TIPO FACA - BASE DE MÁRMORE OU ARDÓSIA</v>
          </cell>
          <cell r="C1147" t="str">
            <v>UN</v>
          </cell>
          <cell r="D1147">
            <v>27.61</v>
          </cell>
        </row>
        <row r="1148">
          <cell r="A1148">
            <v>9051037</v>
          </cell>
          <cell r="B1148" t="str">
            <v>REMOÇÃO DE CHAVE SECCIONADORA OU BASE PARA FUSÍVEIS TIPO NH - UNIPOLAR</v>
          </cell>
          <cell r="C1148" t="str">
            <v>UN</v>
          </cell>
          <cell r="D1148">
            <v>27.61</v>
          </cell>
        </row>
        <row r="1149">
          <cell r="A1149">
            <v>9051038</v>
          </cell>
          <cell r="B1149" t="str">
            <v>REMOÇÃO DE CHAVE SECCIONADORA OU BASE PARA FUSÍVEIS TIPO NH - TRIPOLAR</v>
          </cell>
          <cell r="C1149" t="str">
            <v>UN</v>
          </cell>
          <cell r="D1149">
            <v>41.41</v>
          </cell>
        </row>
        <row r="1150">
          <cell r="A1150">
            <v>9051039</v>
          </cell>
          <cell r="B1150" t="str">
            <v>REMOÇÃO DE BASE PARA FUSÍVEIS TIPO "DIAZED"</v>
          </cell>
          <cell r="C1150" t="str">
            <v>UN</v>
          </cell>
          <cell r="D1150">
            <v>13.8</v>
          </cell>
        </row>
        <row r="1151">
          <cell r="A1151">
            <v>9052000</v>
          </cell>
          <cell r="B1151" t="str">
            <v>DEMOLIÇÕES - PONTOS E APARELHOS</v>
          </cell>
          <cell r="C1151" t="str">
            <v>.</v>
          </cell>
          <cell r="D1151" t="str">
            <v>.</v>
          </cell>
        </row>
        <row r="1152">
          <cell r="A1152">
            <v>9052001</v>
          </cell>
          <cell r="B1152" t="str">
            <v>REMOÇÃO DE SOQUETE</v>
          </cell>
          <cell r="C1152" t="str">
            <v>UN</v>
          </cell>
          <cell r="D1152">
            <v>11.04</v>
          </cell>
        </row>
        <row r="1153">
          <cell r="A1153">
            <v>9052002</v>
          </cell>
          <cell r="B1153" t="str">
            <v>REMOÇÃO DE REATOR PARA LÂMPADA FLUORESCENTE</v>
          </cell>
          <cell r="C1153" t="str">
            <v>UN</v>
          </cell>
          <cell r="D1153">
            <v>27.61</v>
          </cell>
        </row>
        <row r="1154">
          <cell r="A1154">
            <v>9052003</v>
          </cell>
          <cell r="B1154" t="str">
            <v>REMOÇÃO DE LÂMPADA INCANDESCENTE OU FLUORESCENTE</v>
          </cell>
          <cell r="C1154" t="str">
            <v>UN</v>
          </cell>
          <cell r="D1154">
            <v>2.31</v>
          </cell>
        </row>
        <row r="1155">
          <cell r="A1155">
            <v>9052004</v>
          </cell>
          <cell r="B1155" t="str">
            <v>REMOÇÃO DE LÂMPADA DE VAPOR DE MERCÚRIO, SÓDIO OU MISTA</v>
          </cell>
          <cell r="C1155" t="str">
            <v>UN</v>
          </cell>
          <cell r="D1155">
            <v>16.559999999999999</v>
          </cell>
        </row>
        <row r="1156">
          <cell r="A1156">
            <v>9052005</v>
          </cell>
          <cell r="B1156" t="str">
            <v>REMOÇÃO DE PLACA DIFUSORA PARA LÂMPADA FLUORESCENTE</v>
          </cell>
          <cell r="C1156" t="str">
            <v>UN</v>
          </cell>
          <cell r="D1156">
            <v>2.31</v>
          </cell>
        </row>
        <row r="1157">
          <cell r="A1157">
            <v>9052006</v>
          </cell>
          <cell r="B1157" t="str">
            <v>REMOÇÃO DE INTERRUPTOR, TOMADA, BOTÃO DE CAMPAINHA OU CIGARRA</v>
          </cell>
          <cell r="C1157" t="str">
            <v>UN</v>
          </cell>
          <cell r="D1157">
            <v>22.09</v>
          </cell>
        </row>
        <row r="1158">
          <cell r="A1158">
            <v>9052008</v>
          </cell>
          <cell r="B1158" t="str">
            <v>REMOÇÃO DE REATOR PARA LÂMPADA HG/NA - EM CAIXA DE PASSAGEM</v>
          </cell>
          <cell r="C1158" t="str">
            <v>UN</v>
          </cell>
          <cell r="D1158">
            <v>27.61</v>
          </cell>
        </row>
        <row r="1159">
          <cell r="A1159">
            <v>9052009</v>
          </cell>
          <cell r="B1159" t="str">
            <v>REMOÇÃO DE REATOR PARA LÂMPADA HG/NA - EM POSTE</v>
          </cell>
          <cell r="C1159" t="str">
            <v>UN</v>
          </cell>
          <cell r="D1159">
            <v>55.22</v>
          </cell>
        </row>
        <row r="1160">
          <cell r="A1160">
            <v>9052010</v>
          </cell>
          <cell r="B1160" t="str">
            <v>REMOÇÃO DE LUMINÁRIA INTERNA PARA LÂMPADA INCANDESCENTE</v>
          </cell>
          <cell r="C1160" t="str">
            <v>UN</v>
          </cell>
          <cell r="D1160">
            <v>22.09</v>
          </cell>
        </row>
        <row r="1161">
          <cell r="A1161">
            <v>9052011</v>
          </cell>
          <cell r="B1161" t="str">
            <v>REMOÇÃO DE LUMINÁRIA INTERNA PARA LÂMPADA FLUORESCENTE</v>
          </cell>
          <cell r="C1161" t="str">
            <v>UN</v>
          </cell>
          <cell r="D1161">
            <v>41.41</v>
          </cell>
        </row>
        <row r="1162">
          <cell r="A1162">
            <v>9052012</v>
          </cell>
          <cell r="B1162" t="str">
            <v>REMOÇÃO DE LUMINÁRIA EXTERNA INSTALADA EM POSTE</v>
          </cell>
          <cell r="C1162" t="str">
            <v>UN</v>
          </cell>
          <cell r="D1162">
            <v>82.82</v>
          </cell>
        </row>
        <row r="1163">
          <cell r="A1163">
            <v>9052013</v>
          </cell>
          <cell r="B1163" t="str">
            <v>REMOÇÃO DE LUMINÁRIA EXTERNA INSTALADA EM BRAÇO DE FERRO</v>
          </cell>
          <cell r="C1163" t="str">
            <v>UN</v>
          </cell>
          <cell r="D1163">
            <v>82.82</v>
          </cell>
        </row>
        <row r="1164">
          <cell r="A1164">
            <v>9052014</v>
          </cell>
          <cell r="B1164" t="str">
            <v>REMOÇÃO DE LUMINÁRIA A PROVA DE TEMPO, GASES E VAPOR</v>
          </cell>
          <cell r="C1164" t="str">
            <v>UN</v>
          </cell>
          <cell r="D1164">
            <v>27.61</v>
          </cell>
        </row>
        <row r="1165">
          <cell r="A1165">
            <v>9052018</v>
          </cell>
          <cell r="B1165" t="str">
            <v>REMOÇÃO DE PROJETOR DE FACHADA</v>
          </cell>
          <cell r="C1165" t="str">
            <v>UN</v>
          </cell>
          <cell r="D1165">
            <v>82.82</v>
          </cell>
        </row>
        <row r="1166">
          <cell r="A1166">
            <v>9052019</v>
          </cell>
          <cell r="B1166" t="str">
            <v>REMOÇÃO DE PROJETOR DE JARDIM</v>
          </cell>
          <cell r="C1166" t="str">
            <v>UN</v>
          </cell>
          <cell r="D1166">
            <v>55.22</v>
          </cell>
        </row>
        <row r="1167">
          <cell r="A1167">
            <v>9052020</v>
          </cell>
          <cell r="B1167" t="str">
            <v>REMOÇÃO DE CRUZETA DE FERRO PARA FIXAÇÃO DE PROJETOR</v>
          </cell>
          <cell r="C1167" t="str">
            <v>UN</v>
          </cell>
          <cell r="D1167">
            <v>82.82</v>
          </cell>
        </row>
        <row r="1168">
          <cell r="A1168">
            <v>9052025</v>
          </cell>
          <cell r="B1168" t="str">
            <v>REMOÇÃO DE BRAÇO DE LUMINÁRIA</v>
          </cell>
          <cell r="C1168" t="str">
            <v>UN</v>
          </cell>
          <cell r="D1168">
            <v>44.17</v>
          </cell>
        </row>
        <row r="1169">
          <cell r="A1169">
            <v>9052101</v>
          </cell>
          <cell r="B1169" t="str">
            <v>REMOÇÃO DE LÂMPADA</v>
          </cell>
          <cell r="C1169" t="str">
            <v>UN</v>
          </cell>
          <cell r="D1169">
            <v>3.69</v>
          </cell>
        </row>
        <row r="1170">
          <cell r="A1170">
            <v>9052102</v>
          </cell>
          <cell r="B1170" t="str">
            <v>REMOÇÃO DE LÂMPADA LED TUBULAR</v>
          </cell>
          <cell r="C1170" t="str">
            <v>UN</v>
          </cell>
          <cell r="D1170">
            <v>3.69</v>
          </cell>
        </row>
        <row r="1171">
          <cell r="A1171">
            <v>9053000</v>
          </cell>
          <cell r="B1171" t="str">
            <v>DEMOLIÇÕES - PÁRA-RAIOS E OUTROS</v>
          </cell>
          <cell r="C1171" t="str">
            <v>.</v>
          </cell>
          <cell r="D1171" t="str">
            <v>.</v>
          </cell>
        </row>
        <row r="1172">
          <cell r="A1172">
            <v>9053010</v>
          </cell>
          <cell r="B1172" t="str">
            <v>REMOÇÃO DE CAPTOR DE PÁRA-RAIOS - TIPO FRANKLIN</v>
          </cell>
          <cell r="C1172" t="str">
            <v>UN</v>
          </cell>
          <cell r="D1172">
            <v>27.61</v>
          </cell>
        </row>
        <row r="1173">
          <cell r="A1173">
            <v>9053011</v>
          </cell>
          <cell r="B1173" t="str">
            <v>REMOÇÃO DE CAPTOR DE PÁRA-RAIOS - RADIOATIVO</v>
          </cell>
          <cell r="C1173" t="str">
            <v>UN</v>
          </cell>
          <cell r="D1173">
            <v>27.61</v>
          </cell>
        </row>
        <row r="1174">
          <cell r="A1174">
            <v>9053014</v>
          </cell>
          <cell r="B1174" t="str">
            <v>REMOÇÃO DE CORDOALHA DE COBRE NÚ</v>
          </cell>
          <cell r="C1174" t="str">
            <v>M</v>
          </cell>
          <cell r="D1174">
            <v>11.04</v>
          </cell>
        </row>
        <row r="1175">
          <cell r="A1175">
            <v>9053015</v>
          </cell>
          <cell r="B1175" t="str">
            <v>REMOÇÃO DE CABO DE COBRE NÚ, PARA ATERRAMENTO</v>
          </cell>
          <cell r="C1175" t="str">
            <v>M</v>
          </cell>
          <cell r="D1175">
            <v>13.8</v>
          </cell>
        </row>
        <row r="1176">
          <cell r="A1176">
            <v>9053016</v>
          </cell>
          <cell r="B1176" t="str">
            <v>REMOÇÃO DE CONECTOR TIPO "SPLIT-BOLT"</v>
          </cell>
          <cell r="C1176" t="str">
            <v>UN</v>
          </cell>
          <cell r="D1176">
            <v>11.04</v>
          </cell>
        </row>
        <row r="1177">
          <cell r="A1177">
            <v>9053020</v>
          </cell>
          <cell r="B1177" t="str">
            <v>REMOÇÃO DE BASE E HASTE DE PÁRA-RAIOS</v>
          </cell>
          <cell r="C1177" t="str">
            <v>UN</v>
          </cell>
          <cell r="D1177">
            <v>55.22</v>
          </cell>
        </row>
        <row r="1178">
          <cell r="A1178">
            <v>9053021</v>
          </cell>
          <cell r="B1178" t="str">
            <v>REMOÇÃO DE CABO DE AÇO E ESTICADORES</v>
          </cell>
          <cell r="C1178" t="str">
            <v>M</v>
          </cell>
          <cell r="D1178">
            <v>27.61</v>
          </cell>
        </row>
        <row r="1179">
          <cell r="A1179">
            <v>9053022</v>
          </cell>
          <cell r="B1179" t="str">
            <v>REMOÇÃO DE BRAÇADEIRA PARA 3 ESTAIS</v>
          </cell>
          <cell r="C1179" t="str">
            <v>UN</v>
          </cell>
          <cell r="D1179">
            <v>27.61</v>
          </cell>
        </row>
        <row r="1180">
          <cell r="A1180">
            <v>9053025</v>
          </cell>
          <cell r="B1180" t="str">
            <v>REMOÇÃO DE TUBO DE PROTEÇÃO PARA CORDOALHA, INCLUSIVE FIXAÇÕES</v>
          </cell>
          <cell r="C1180" t="str">
            <v>UN</v>
          </cell>
          <cell r="D1180">
            <v>55.22</v>
          </cell>
        </row>
        <row r="1181">
          <cell r="A1181">
            <v>9053055</v>
          </cell>
          <cell r="B1181" t="str">
            <v>REMOÇÃO DE AUTOMÁTICO DE BÓIA</v>
          </cell>
          <cell r="C1181" t="str">
            <v>UN</v>
          </cell>
          <cell r="D1181">
            <v>33.130000000000003</v>
          </cell>
        </row>
        <row r="1182">
          <cell r="A1182">
            <v>9053056</v>
          </cell>
          <cell r="B1182" t="str">
            <v>REMOÇÃO DE CONTACTOR MAGNÉTICO E RELÊS PARA QUADRO DE COMANDO</v>
          </cell>
          <cell r="C1182" t="str">
            <v>UN</v>
          </cell>
          <cell r="D1182">
            <v>55.22</v>
          </cell>
        </row>
        <row r="1183">
          <cell r="A1183">
            <v>9053060</v>
          </cell>
          <cell r="B1183" t="str">
            <v>REMOÇÃO DE POSTE DE FERRO, INCLUSIVE BASE DE FIXAÇÃO</v>
          </cell>
          <cell r="C1183" t="str">
            <v>UN</v>
          </cell>
          <cell r="D1183">
            <v>276.08</v>
          </cell>
        </row>
        <row r="1184">
          <cell r="A1184">
            <v>9053061</v>
          </cell>
          <cell r="B1184" t="str">
            <v>REMOÇÃO DE POSTE DE FERRO ENGASTADO NO SOLO</v>
          </cell>
          <cell r="C1184" t="str">
            <v>UN</v>
          </cell>
          <cell r="D1184">
            <v>441.73</v>
          </cell>
        </row>
        <row r="1185">
          <cell r="A1185">
            <v>9053062</v>
          </cell>
          <cell r="B1185" t="str">
            <v>REMOÇÃO DE POSTE DE CONCRETO EM REDE DE ENERGIA</v>
          </cell>
          <cell r="C1185" t="str">
            <v>UN</v>
          </cell>
          <cell r="D1185">
            <v>276.08</v>
          </cell>
        </row>
        <row r="1186">
          <cell r="A1186">
            <v>9054000</v>
          </cell>
          <cell r="B1186" t="str">
            <v>DEMOLIÇÕES - CABINE PRIMÁRIA</v>
          </cell>
          <cell r="C1186" t="str">
            <v>.</v>
          </cell>
          <cell r="D1186" t="str">
            <v>.</v>
          </cell>
        </row>
        <row r="1187">
          <cell r="A1187">
            <v>9054001</v>
          </cell>
          <cell r="B1187" t="str">
            <v>REMOÇÃO DE ISOLADOR TIPO DISCO, INCLUSIVE GANCHO DE SUSTENTAÇÃO</v>
          </cell>
          <cell r="C1187" t="str">
            <v>UN</v>
          </cell>
          <cell r="D1187">
            <v>8.2799999999999994</v>
          </cell>
        </row>
        <row r="1188">
          <cell r="A1188">
            <v>9054002</v>
          </cell>
          <cell r="B1188" t="str">
            <v>REMOÇÃO DE ISOLADOR TIPO CASTANHA, INCLUSIVE GANCHO DE SUSTENTAÇÃO</v>
          </cell>
          <cell r="C1188" t="str">
            <v>UN</v>
          </cell>
          <cell r="D1188">
            <v>2.31</v>
          </cell>
        </row>
        <row r="1189">
          <cell r="A1189">
            <v>9054003</v>
          </cell>
          <cell r="B1189" t="str">
            <v>REMOÇÃO DE ISOLADOR TIPO PINO PARA A.T. INCLUSIVE PINO</v>
          </cell>
          <cell r="C1189" t="str">
            <v>UN</v>
          </cell>
          <cell r="D1189">
            <v>13.8</v>
          </cell>
        </row>
        <row r="1190">
          <cell r="A1190">
            <v>9054004</v>
          </cell>
          <cell r="B1190" t="str">
            <v>REMOÇÃO DE ISOLADOR TIPO PEDESTAL PARA A.T.</v>
          </cell>
          <cell r="C1190" t="str">
            <v>UN</v>
          </cell>
          <cell r="D1190">
            <v>11.04</v>
          </cell>
        </row>
        <row r="1191">
          <cell r="A1191">
            <v>9054005</v>
          </cell>
          <cell r="B1191" t="str">
            <v>REMOÇÃO DE CRUZETA DE MADEIRA</v>
          </cell>
          <cell r="C1191" t="str">
            <v>UN</v>
          </cell>
          <cell r="D1191">
            <v>78.27</v>
          </cell>
        </row>
        <row r="1192">
          <cell r="A1192">
            <v>9054006</v>
          </cell>
          <cell r="B1192" t="str">
            <v>REMOÇÃO DE BUCHA DE PASSAGEM INTERNA/EXTERNA PARA A.T.</v>
          </cell>
          <cell r="C1192" t="str">
            <v>UN</v>
          </cell>
          <cell r="D1192">
            <v>22.09</v>
          </cell>
        </row>
        <row r="1193">
          <cell r="A1193">
            <v>9054007</v>
          </cell>
          <cell r="B1193" t="str">
            <v>REMOÇÃO DE CHAPA DE FERRO PARA BUCHA DE PASSAGEM</v>
          </cell>
          <cell r="C1193" t="str">
            <v>UN</v>
          </cell>
          <cell r="D1193">
            <v>22.09</v>
          </cell>
        </row>
        <row r="1194">
          <cell r="A1194">
            <v>9054008</v>
          </cell>
          <cell r="B1194" t="str">
            <v>REMOÇÃO DE VERGALHÃO DE COBRE 3/8"</v>
          </cell>
          <cell r="C1194" t="str">
            <v>M</v>
          </cell>
          <cell r="D1194">
            <v>11.04</v>
          </cell>
        </row>
        <row r="1195">
          <cell r="A1195">
            <v>9054009</v>
          </cell>
          <cell r="B1195" t="str">
            <v>REMOÇÃO DE TERMINAL OU CONECTOR PARA VERGALHÃO DE COBRE</v>
          </cell>
          <cell r="C1195" t="str">
            <v>UN</v>
          </cell>
          <cell r="D1195">
            <v>4.6100000000000003</v>
          </cell>
        </row>
        <row r="1196">
          <cell r="A1196">
            <v>9054010</v>
          </cell>
          <cell r="B1196" t="str">
            <v>REMOÇÃO DE CHAVE SECCIONADORA TRIPOLAR</v>
          </cell>
          <cell r="C1196" t="str">
            <v>UN</v>
          </cell>
          <cell r="D1196">
            <v>156.54</v>
          </cell>
        </row>
        <row r="1197">
          <cell r="A1197">
            <v>9054011</v>
          </cell>
          <cell r="B1197" t="str">
            <v>REMOÇÃO DE TRANSFORMADOR DE POTENCIAL</v>
          </cell>
          <cell r="C1197" t="str">
            <v>UN</v>
          </cell>
          <cell r="D1197">
            <v>35.89</v>
          </cell>
        </row>
        <row r="1198">
          <cell r="A1198">
            <v>9054012</v>
          </cell>
          <cell r="B1198" t="str">
            <v>REMOÇÃO DE DISJUNTOR A ÓLEO - VOL NORMAL OU REDUZIDO</v>
          </cell>
          <cell r="C1198" t="str">
            <v>UN</v>
          </cell>
          <cell r="D1198">
            <v>207.69</v>
          </cell>
        </row>
        <row r="1199">
          <cell r="A1199">
            <v>9054013</v>
          </cell>
          <cell r="B1199" t="str">
            <v>REMOÇÃO DE TRANSFORMADOR DE POTÊNCIA CLASSE 15KV</v>
          </cell>
          <cell r="C1199" t="str">
            <v>UN</v>
          </cell>
          <cell r="D1199">
            <v>403.36</v>
          </cell>
        </row>
        <row r="1200">
          <cell r="A1200">
            <v>9054014</v>
          </cell>
          <cell r="B1200" t="str">
            <v>REMOÇÃO DE CHAVE FUSÍVEL TIPO MATHEUS</v>
          </cell>
          <cell r="C1200" t="str">
            <v>UN</v>
          </cell>
          <cell r="D1200">
            <v>82.82</v>
          </cell>
        </row>
        <row r="1201">
          <cell r="A1201">
            <v>9054015</v>
          </cell>
          <cell r="B1201" t="str">
            <v>REMOÇÃO DE SUPORTE DE TRANSFORMADOR EM POSTE</v>
          </cell>
          <cell r="C1201" t="str">
            <v>UN</v>
          </cell>
          <cell r="D1201">
            <v>36.880000000000003</v>
          </cell>
        </row>
        <row r="1202">
          <cell r="A1202">
            <v>9054016</v>
          </cell>
          <cell r="B1202" t="str">
            <v>REMOÇÃO DE CABOS DE A.T. EM LINHA AÉREA ATÉ 35MM2</v>
          </cell>
          <cell r="C1202" t="str">
            <v>M</v>
          </cell>
          <cell r="D1202">
            <v>39.130000000000003</v>
          </cell>
        </row>
        <row r="1203">
          <cell r="A1203">
            <v>9054017</v>
          </cell>
          <cell r="B1203" t="str">
            <v>REMOÇÃO DE PÁRA-RAIOS TIPO CRISTAL VALVE CLASSE 15KV</v>
          </cell>
          <cell r="C1203" t="str">
            <v>UN</v>
          </cell>
          <cell r="D1203">
            <v>117.4</v>
          </cell>
        </row>
        <row r="1204">
          <cell r="A1204">
            <v>9054018</v>
          </cell>
          <cell r="B1204" t="str">
            <v>REMOÇÃO DE CONTATORES E RELÊS EM GERAL</v>
          </cell>
          <cell r="C1204" t="str">
            <v>UN</v>
          </cell>
          <cell r="D1204">
            <v>103.28</v>
          </cell>
        </row>
        <row r="1205">
          <cell r="A1205">
            <v>9054019</v>
          </cell>
          <cell r="B1205" t="str">
            <v>REMOÇÃO DE MUFLA INTERNA UNIPOLAR/TRIPOLAR</v>
          </cell>
          <cell r="C1205" t="str">
            <v>UN</v>
          </cell>
          <cell r="D1205">
            <v>78.27</v>
          </cell>
        </row>
        <row r="1206">
          <cell r="A1206">
            <v>9054020</v>
          </cell>
          <cell r="B1206" t="str">
            <v>REMOÇÃO DE BUCHA DE PASSAGEM PARA NEUTRO - 1KV</v>
          </cell>
          <cell r="C1206" t="str">
            <v>UN</v>
          </cell>
          <cell r="D1206">
            <v>16.559999999999999</v>
          </cell>
        </row>
        <row r="1207">
          <cell r="A1207">
            <v>9054021</v>
          </cell>
          <cell r="B1207" t="str">
            <v>REMOÇÃO DE ÓLEO ISOLANTE DE TRANSFORMADOR OU DISJUNTOR</v>
          </cell>
          <cell r="C1207" t="str">
            <v>L</v>
          </cell>
          <cell r="D1207">
            <v>0.92</v>
          </cell>
        </row>
        <row r="1208">
          <cell r="A1208">
            <v>9054022</v>
          </cell>
          <cell r="B1208" t="str">
            <v>REMOÇÃO DE SELA PARA CRUZETA DE MADEIRA</v>
          </cell>
          <cell r="C1208" t="str">
            <v>UN</v>
          </cell>
          <cell r="D1208">
            <v>11.53</v>
          </cell>
        </row>
        <row r="1209">
          <cell r="A1209">
            <v>9054023</v>
          </cell>
          <cell r="B1209" t="str">
            <v>REMOÇÃO DE FUSÍVEL EM ALTA TENSÃO TIPO "HH"</v>
          </cell>
          <cell r="C1209" t="str">
            <v>UN</v>
          </cell>
          <cell r="D1209">
            <v>27.61</v>
          </cell>
        </row>
        <row r="1210">
          <cell r="A1210">
            <v>9054024</v>
          </cell>
          <cell r="B1210" t="str">
            <v>REMOÇÃO DE ELO FUSÍVEL EM CHAVE TIPO MATHEUS</v>
          </cell>
          <cell r="C1210" t="str">
            <v>UN</v>
          </cell>
          <cell r="D1210">
            <v>16.559999999999999</v>
          </cell>
        </row>
        <row r="1211">
          <cell r="A1211">
            <v>9054025</v>
          </cell>
          <cell r="B1211" t="str">
            <v>REMOÇÃO DE RELÊ OU BOBINA - DISJUNTOR DE A.T.</v>
          </cell>
          <cell r="C1211" t="str">
            <v>UN</v>
          </cell>
          <cell r="D1211">
            <v>25.73</v>
          </cell>
        </row>
        <row r="1212">
          <cell r="A1212">
            <v>9054026</v>
          </cell>
          <cell r="B1212" t="str">
            <v>REMOÇÃO DE MUFLA EXTERNA UNIPOLAR / TRIPOLAR</v>
          </cell>
          <cell r="C1212" t="str">
            <v>UN</v>
          </cell>
          <cell r="D1212">
            <v>117.4</v>
          </cell>
        </row>
        <row r="1213">
          <cell r="A1213">
            <v>9054027</v>
          </cell>
          <cell r="B1213" t="str">
            <v>REMOÇÃO DE MUFLA INTERNA UNIPOLAR / TRIPOLAR</v>
          </cell>
          <cell r="C1213" t="str">
            <v>UN</v>
          </cell>
          <cell r="D1213">
            <v>78.27</v>
          </cell>
        </row>
        <row r="1214">
          <cell r="A1214">
            <v>9060000</v>
          </cell>
          <cell r="B1214" t="str">
            <v>RETIRADAS - ENTRADA E DISTRIBUIÇÃO</v>
          </cell>
          <cell r="C1214" t="str">
            <v>.</v>
          </cell>
          <cell r="D1214" t="str">
            <v>.</v>
          </cell>
        </row>
        <row r="1215">
          <cell r="A1215">
            <v>9060001</v>
          </cell>
          <cell r="B1215" t="str">
            <v>RETIRADA DE POSTE DE ENTRADA DE ENERGIA EM BAIXA TENSÃO - GALVANIZADO</v>
          </cell>
          <cell r="C1215" t="str">
            <v>UN</v>
          </cell>
          <cell r="D1215">
            <v>220.86</v>
          </cell>
        </row>
        <row r="1216">
          <cell r="A1216">
            <v>9060002</v>
          </cell>
          <cell r="B1216" t="str">
            <v>RETIRADA DE POSTE DE ENTRADA DE ENERGIA EM BAIXA TENSÃO - CONCRETO</v>
          </cell>
          <cell r="C1216" t="str">
            <v>UN</v>
          </cell>
          <cell r="D1216">
            <v>276.08</v>
          </cell>
        </row>
        <row r="1217">
          <cell r="A1217">
            <v>9060003</v>
          </cell>
          <cell r="B1217" t="str">
            <v>RETIRADA DE CAIXA DE ENTRADA DE ENERGIA EM BAIXA TENSÃO</v>
          </cell>
          <cell r="C1217" t="str">
            <v>UN</v>
          </cell>
          <cell r="D1217">
            <v>248.47</v>
          </cell>
        </row>
        <row r="1218">
          <cell r="A1218">
            <v>9060004</v>
          </cell>
          <cell r="B1218" t="str">
            <v>RETIRADA DE ARMAÇÃO TIPO BRAQUETE</v>
          </cell>
          <cell r="C1218" t="str">
            <v>UN</v>
          </cell>
          <cell r="D1218">
            <v>27.61</v>
          </cell>
        </row>
        <row r="1219">
          <cell r="A1219">
            <v>9060005</v>
          </cell>
          <cell r="B1219" t="str">
            <v>RETIRADA DE CABEÇOTE TIPO "TELESP"</v>
          </cell>
          <cell r="C1219" t="str">
            <v>UN</v>
          </cell>
          <cell r="D1219">
            <v>13.8</v>
          </cell>
        </row>
        <row r="1220">
          <cell r="A1220">
            <v>9060008</v>
          </cell>
          <cell r="B1220" t="str">
            <v>RETIRADA DE CONDULETE</v>
          </cell>
          <cell r="C1220" t="str">
            <v>UN</v>
          </cell>
          <cell r="D1220">
            <v>27.61</v>
          </cell>
        </row>
        <row r="1221">
          <cell r="A1221">
            <v>9060009</v>
          </cell>
          <cell r="B1221" t="str">
            <v>RETIRADA DE PERFILADOS</v>
          </cell>
          <cell r="C1221" t="str">
            <v>M</v>
          </cell>
          <cell r="D1221">
            <v>22.09</v>
          </cell>
        </row>
        <row r="1222">
          <cell r="A1222">
            <v>9060012</v>
          </cell>
          <cell r="B1222" t="str">
            <v>RETIRADA DE ELETRODUTOS APARENTES - ATÉ 2"</v>
          </cell>
          <cell r="C1222" t="str">
            <v>M</v>
          </cell>
          <cell r="D1222">
            <v>13.8</v>
          </cell>
        </row>
        <row r="1223">
          <cell r="A1223">
            <v>9060013</v>
          </cell>
          <cell r="B1223" t="str">
            <v>RETIRADA DE ELETRODUTOS APARENTES - ACIMA DE 2"</v>
          </cell>
          <cell r="C1223" t="str">
            <v>M</v>
          </cell>
          <cell r="D1223">
            <v>27.61</v>
          </cell>
        </row>
        <row r="1224">
          <cell r="A1224">
            <v>9060014</v>
          </cell>
          <cell r="B1224" t="str">
            <v>RETIRADA DE FIO EMBUTIDO - ATÉ 16MM2</v>
          </cell>
          <cell r="C1224" t="str">
            <v>M</v>
          </cell>
          <cell r="D1224">
            <v>2.76</v>
          </cell>
        </row>
        <row r="1225">
          <cell r="A1225">
            <v>9060015</v>
          </cell>
          <cell r="B1225" t="str">
            <v>RETIRADA DE CABO EMBUTIDO - ACIMA DE 16MM2</v>
          </cell>
          <cell r="C1225" t="str">
            <v>M</v>
          </cell>
          <cell r="D1225">
            <v>5.52</v>
          </cell>
        </row>
        <row r="1226">
          <cell r="A1226">
            <v>9060016</v>
          </cell>
          <cell r="B1226" t="str">
            <v>RETIRADA DE FIO APARENTE - ATÉ 16MM2</v>
          </cell>
          <cell r="C1226" t="str">
            <v>M</v>
          </cell>
          <cell r="D1226">
            <v>3.31</v>
          </cell>
        </row>
        <row r="1227">
          <cell r="A1227">
            <v>9060017</v>
          </cell>
          <cell r="B1227" t="str">
            <v>RETIRADA DE CABO APARENTE - ACIMA DE 16MM2</v>
          </cell>
          <cell r="C1227" t="str">
            <v>M</v>
          </cell>
          <cell r="D1227">
            <v>6.63</v>
          </cell>
        </row>
        <row r="1228">
          <cell r="A1228">
            <v>9060018</v>
          </cell>
          <cell r="B1228" t="str">
            <v>RETIRADA DE TERMINAIS OU CONECTORES DE PRESSÃO PARA CABOS</v>
          </cell>
          <cell r="C1228" t="str">
            <v>UN</v>
          </cell>
          <cell r="D1228">
            <v>11.04</v>
          </cell>
        </row>
        <row r="1229">
          <cell r="A1229">
            <v>9060020</v>
          </cell>
          <cell r="B1229" t="str">
            <v>RETIRADA DE SUPORTE-ISOLADOR TIPO ROLDANA</v>
          </cell>
          <cell r="C1229" t="str">
            <v>UN</v>
          </cell>
          <cell r="D1229">
            <v>11.04</v>
          </cell>
        </row>
        <row r="1230">
          <cell r="A1230">
            <v>9061000</v>
          </cell>
          <cell r="B1230" t="str">
            <v>RETIRADAS - CAIXAS E QUADROS</v>
          </cell>
          <cell r="C1230" t="str">
            <v>.</v>
          </cell>
          <cell r="D1230" t="str">
            <v>.</v>
          </cell>
        </row>
        <row r="1231">
          <cell r="A1231">
            <v>9061010</v>
          </cell>
          <cell r="B1231" t="str">
            <v>RETIRADA DE BARRAMENTOS EM QUADROS ELÉTRICOS</v>
          </cell>
          <cell r="C1231" t="str">
            <v>M</v>
          </cell>
          <cell r="D1231">
            <v>44.17</v>
          </cell>
        </row>
        <row r="1232">
          <cell r="A1232">
            <v>9061011</v>
          </cell>
          <cell r="B1232" t="str">
            <v>RETIRADA DE ISOLADORES EM QUADROS ELÉTRICOS</v>
          </cell>
          <cell r="C1232" t="str">
            <v>UN</v>
          </cell>
          <cell r="D1232">
            <v>11.04</v>
          </cell>
        </row>
        <row r="1233">
          <cell r="A1233">
            <v>9061015</v>
          </cell>
          <cell r="B1233" t="str">
            <v>RETIRADA DE DISJUNTOR AUTOMÁTICO UNIPOLAR ATÉ 50A</v>
          </cell>
          <cell r="C1233" t="str">
            <v>UN</v>
          </cell>
          <cell r="D1233">
            <v>16.559999999999999</v>
          </cell>
        </row>
        <row r="1234">
          <cell r="A1234">
            <v>9061016</v>
          </cell>
          <cell r="B1234" t="str">
            <v>RETIRADA DE DISJUNTOR AUTOMÁTICO BIPOLAR ATÉ 50A</v>
          </cell>
          <cell r="C1234" t="str">
            <v>UN</v>
          </cell>
          <cell r="D1234">
            <v>38.65</v>
          </cell>
        </row>
        <row r="1235">
          <cell r="A1235">
            <v>9061017</v>
          </cell>
          <cell r="B1235" t="str">
            <v>RETIRADA DE DISJUNTOR AUTOMÁTICO TRIPOLAR ATÉ 50A</v>
          </cell>
          <cell r="C1235" t="str">
            <v>UN</v>
          </cell>
          <cell r="D1235">
            <v>71.78</v>
          </cell>
        </row>
        <row r="1236">
          <cell r="A1236">
            <v>9061025</v>
          </cell>
          <cell r="B1236" t="str">
            <v>RETIRADA DE CAIXA PARA FUSÍVEL OU TOMADA, INSTALADA EM PERFILADOS</v>
          </cell>
          <cell r="C1236" t="str">
            <v>UN</v>
          </cell>
          <cell r="D1236">
            <v>27.61</v>
          </cell>
        </row>
        <row r="1237">
          <cell r="A1237">
            <v>9061026</v>
          </cell>
          <cell r="B1237" t="str">
            <v>RETIRADA DE QUADRO DE DISTRIBUIÇÃO OU CAIXA DE PASSAGEM</v>
          </cell>
          <cell r="C1237" t="str">
            <v>M2</v>
          </cell>
          <cell r="D1237">
            <v>110.43</v>
          </cell>
        </row>
        <row r="1238">
          <cell r="A1238">
            <v>9061030</v>
          </cell>
          <cell r="B1238" t="str">
            <v>RETIRADA DE FECHADURA DE QUADRO DE DISTRIBUIÇÃO OU CAIXA DE PASSAGEM</v>
          </cell>
          <cell r="C1238" t="str">
            <v>UN</v>
          </cell>
          <cell r="D1238">
            <v>11.04</v>
          </cell>
        </row>
        <row r="1239">
          <cell r="A1239">
            <v>9061032</v>
          </cell>
          <cell r="B1239" t="str">
            <v>RETIRADA DE DISJUNTOR AUTOMÁTICO TIPO "QUICK-LAG"</v>
          </cell>
          <cell r="C1239" t="str">
            <v>UN</v>
          </cell>
          <cell r="D1239">
            <v>16.559999999999999</v>
          </cell>
        </row>
        <row r="1240">
          <cell r="A1240">
            <v>9061034</v>
          </cell>
          <cell r="B1240" t="str">
            <v>RETIRADA DE BASE EM CHAPA DE FERRO, PARA DISJUNTOR TIPO "QUICK-LAG"</v>
          </cell>
          <cell r="C1240" t="str">
            <v>UN</v>
          </cell>
          <cell r="D1240">
            <v>13.8</v>
          </cell>
        </row>
        <row r="1241">
          <cell r="A1241">
            <v>9061035</v>
          </cell>
          <cell r="B1241" t="str">
            <v>RETIRADA DE CAPACITOR PARA CORREÇÃO DE FATOR DE POTÊNCIA</v>
          </cell>
          <cell r="C1241" t="str">
            <v>UN</v>
          </cell>
          <cell r="D1241">
            <v>636.24</v>
          </cell>
        </row>
        <row r="1242">
          <cell r="A1242">
            <v>9061037</v>
          </cell>
          <cell r="B1242" t="str">
            <v>RETIRADA DE CHAVE SECCIONADORA OU BASE PARA FUSÍVEIS TIPO NH UNIPOLAR</v>
          </cell>
          <cell r="C1242" t="str">
            <v>UN</v>
          </cell>
          <cell r="D1242">
            <v>27.61</v>
          </cell>
        </row>
        <row r="1243">
          <cell r="A1243">
            <v>9061038</v>
          </cell>
          <cell r="B1243" t="str">
            <v>RETIRADA DE CHAVE SECCIONADORA OU BASE PARA FUSÍVEIS TIPO NH TRIPOLAR</v>
          </cell>
          <cell r="C1243" t="str">
            <v>UN</v>
          </cell>
          <cell r="D1243">
            <v>41.41</v>
          </cell>
        </row>
        <row r="1244">
          <cell r="A1244">
            <v>9061039</v>
          </cell>
          <cell r="B1244" t="str">
            <v>RETIRADA DE BASE PARA FUSÍVEIS TIPO DIAZED</v>
          </cell>
          <cell r="C1244" t="str">
            <v>UN</v>
          </cell>
          <cell r="D1244">
            <v>13.8</v>
          </cell>
        </row>
        <row r="1245">
          <cell r="A1245">
            <v>9061040</v>
          </cell>
          <cell r="B1245" t="str">
            <v>RETIRADA DE BARRAMENTO DE COBRE</v>
          </cell>
          <cell r="C1245" t="str">
            <v>UN</v>
          </cell>
          <cell r="D1245">
            <v>27.61</v>
          </cell>
        </row>
        <row r="1246">
          <cell r="A1246">
            <v>9062000</v>
          </cell>
          <cell r="B1246" t="str">
            <v>RETIRADAS - PONTOS E APARELHOS</v>
          </cell>
          <cell r="C1246" t="str">
            <v>.</v>
          </cell>
          <cell r="D1246" t="str">
            <v>.</v>
          </cell>
        </row>
        <row r="1247">
          <cell r="A1247">
            <v>9062001</v>
          </cell>
          <cell r="B1247" t="str">
            <v>RETIRADA DE SOQUETES EM LUMINÁRIAS</v>
          </cell>
          <cell r="C1247" t="str">
            <v>UN</v>
          </cell>
          <cell r="D1247">
            <v>13.8</v>
          </cell>
        </row>
        <row r="1248">
          <cell r="A1248">
            <v>9062002</v>
          </cell>
          <cell r="B1248" t="str">
            <v>RETIRADA DE REATOR EM LUMINÁRIA FLUORESCENTE</v>
          </cell>
          <cell r="C1248" t="str">
            <v>UN</v>
          </cell>
          <cell r="D1248">
            <v>5.52</v>
          </cell>
        </row>
        <row r="1249">
          <cell r="A1249">
            <v>9062003</v>
          </cell>
          <cell r="B1249" t="str">
            <v>RETIRADA DE LÂMPADA INCANDESCENTE OU FLUORESCENTE</v>
          </cell>
          <cell r="C1249" t="str">
            <v>UN</v>
          </cell>
          <cell r="D1249">
            <v>2.31</v>
          </cell>
        </row>
        <row r="1250">
          <cell r="A1250">
            <v>9062004</v>
          </cell>
          <cell r="B1250" t="str">
            <v>RETIRADA DE LÂMPADA VAPOR DE MERCÚRIO, SÓDIO OU MISTA</v>
          </cell>
          <cell r="C1250" t="str">
            <v>UN</v>
          </cell>
          <cell r="D1250">
            <v>16.559999999999999</v>
          </cell>
        </row>
        <row r="1251">
          <cell r="A1251">
            <v>9062005</v>
          </cell>
          <cell r="B1251" t="str">
            <v>RETIRADA DE PLACA DIFUSORA PARA LÂMPADA FLUORESCENTE</v>
          </cell>
          <cell r="C1251" t="str">
            <v>UN</v>
          </cell>
          <cell r="D1251">
            <v>2.31</v>
          </cell>
        </row>
        <row r="1252">
          <cell r="A1252">
            <v>9062010</v>
          </cell>
          <cell r="B1252" t="str">
            <v>RETIRADA DE LUMINÁRIA INTERNA PARA LÂMPADA INCANDESCENTE</v>
          </cell>
          <cell r="C1252" t="str">
            <v>UN</v>
          </cell>
          <cell r="D1252">
            <v>22.09</v>
          </cell>
        </row>
        <row r="1253">
          <cell r="A1253">
            <v>9062011</v>
          </cell>
          <cell r="B1253" t="str">
            <v>RETIRADA DE LUMINÁRIA INTERNA PARA LÂMPADA FLUORESCENTE</v>
          </cell>
          <cell r="C1253" t="str">
            <v>UN</v>
          </cell>
          <cell r="D1253">
            <v>41.41</v>
          </cell>
        </row>
        <row r="1254">
          <cell r="A1254">
            <v>9062012</v>
          </cell>
          <cell r="B1254" t="str">
            <v>RETIRADA DE LUMINÁRIA EXTERNA INSTALADA EM POSTE</v>
          </cell>
          <cell r="C1254" t="str">
            <v>UN</v>
          </cell>
          <cell r="D1254">
            <v>82.82</v>
          </cell>
        </row>
        <row r="1255">
          <cell r="A1255">
            <v>9062013</v>
          </cell>
          <cell r="B1255" t="str">
            <v>RETIRADA DE LUMINÁRIA EXTERNA INSTALADA EM BRAÇO DE FERRO</v>
          </cell>
          <cell r="C1255" t="str">
            <v>UN</v>
          </cell>
          <cell r="D1255">
            <v>82.82</v>
          </cell>
        </row>
        <row r="1256">
          <cell r="A1256">
            <v>9062014</v>
          </cell>
          <cell r="B1256" t="str">
            <v>RETIRADA DE LUMINÁRIA A PROVA DE TEMPO, GASES E VAPOR</v>
          </cell>
          <cell r="C1256" t="str">
            <v>UN</v>
          </cell>
          <cell r="D1256">
            <v>27.61</v>
          </cell>
        </row>
        <row r="1257">
          <cell r="A1257">
            <v>9062018</v>
          </cell>
          <cell r="B1257" t="str">
            <v>RETIRADA DE PROJETOR DE FACHADA</v>
          </cell>
          <cell r="C1257" t="str">
            <v>UN</v>
          </cell>
          <cell r="D1257">
            <v>82.82</v>
          </cell>
        </row>
        <row r="1258">
          <cell r="A1258">
            <v>9062019</v>
          </cell>
          <cell r="B1258" t="str">
            <v>RETIRADA DE PROJETOR DE JARDIM</v>
          </cell>
          <cell r="C1258" t="str">
            <v>UN</v>
          </cell>
          <cell r="D1258">
            <v>55.22</v>
          </cell>
        </row>
        <row r="1259">
          <cell r="A1259">
            <v>9062025</v>
          </cell>
          <cell r="B1259" t="str">
            <v>RETIRADA DE BRAÇO DE LUMINÁRIA</v>
          </cell>
          <cell r="C1259" t="str">
            <v>UN</v>
          </cell>
          <cell r="D1259">
            <v>55.22</v>
          </cell>
        </row>
        <row r="1260">
          <cell r="A1260">
            <v>9062101</v>
          </cell>
          <cell r="B1260" t="str">
            <v>RETIRADA DE LÂMPADA LED</v>
          </cell>
          <cell r="C1260" t="str">
            <v>UN</v>
          </cell>
          <cell r="D1260">
            <v>4.84</v>
          </cell>
        </row>
        <row r="1261">
          <cell r="A1261">
            <v>9062102</v>
          </cell>
          <cell r="B1261" t="str">
            <v>RETIRADA DE LÂMPADA LED TUBULAR</v>
          </cell>
          <cell r="C1261" t="str">
            <v>UN</v>
          </cell>
          <cell r="D1261">
            <v>4.84</v>
          </cell>
        </row>
        <row r="1262">
          <cell r="A1262">
            <v>9063000</v>
          </cell>
          <cell r="B1262" t="str">
            <v>RETIRADAS - PÁRA-RAIOS E OUTROS</v>
          </cell>
          <cell r="C1262" t="str">
            <v>.</v>
          </cell>
          <cell r="D1262" t="str">
            <v>.</v>
          </cell>
        </row>
        <row r="1263">
          <cell r="A1263">
            <v>9063014</v>
          </cell>
          <cell r="B1263" t="str">
            <v>RETIRADA DE CORDOALHA DE COBRE NÚ</v>
          </cell>
          <cell r="C1263" t="str">
            <v>M</v>
          </cell>
          <cell r="D1263">
            <v>11.04</v>
          </cell>
        </row>
        <row r="1264">
          <cell r="A1264">
            <v>9063015</v>
          </cell>
          <cell r="B1264" t="str">
            <v>RETIRADA DE CORDOALHA DE COBRE NÚ PARA ATERRAMENTO</v>
          </cell>
          <cell r="C1264" t="str">
            <v>M</v>
          </cell>
          <cell r="D1264">
            <v>13.8</v>
          </cell>
        </row>
        <row r="1265">
          <cell r="A1265">
            <v>9063016</v>
          </cell>
          <cell r="B1265" t="str">
            <v>RETIRADA DE CONECTOR TIPO "SPLIT-BOLT"</v>
          </cell>
          <cell r="C1265" t="str">
            <v>UN</v>
          </cell>
          <cell r="D1265">
            <v>11.04</v>
          </cell>
        </row>
        <row r="1266">
          <cell r="A1266">
            <v>9063060</v>
          </cell>
          <cell r="B1266" t="str">
            <v>RETIRADA DE POSTE DE FERRO, INCLUSIVE BASE DE FIXAÇÃO</v>
          </cell>
          <cell r="C1266" t="str">
            <v>UN</v>
          </cell>
          <cell r="D1266">
            <v>276.08</v>
          </cell>
        </row>
        <row r="1267">
          <cell r="A1267">
            <v>9063061</v>
          </cell>
          <cell r="B1267" t="str">
            <v>RETIRADA DE POSTE DE FERRO ENGASTADO NO SOLO</v>
          </cell>
          <cell r="C1267" t="str">
            <v>UN</v>
          </cell>
          <cell r="D1267">
            <v>441.73</v>
          </cell>
        </row>
        <row r="1268">
          <cell r="A1268">
            <v>9063062</v>
          </cell>
          <cell r="B1268" t="str">
            <v>RETIRADA DE POSTE DE CONCRETO EM REDE DE ENERGIA</v>
          </cell>
          <cell r="C1268" t="str">
            <v>UN</v>
          </cell>
          <cell r="D1268">
            <v>621.86</v>
          </cell>
        </row>
        <row r="1269">
          <cell r="A1269">
            <v>9064000</v>
          </cell>
          <cell r="B1269" t="str">
            <v>RETIRADAS - CABINE PRIMÁRIA</v>
          </cell>
          <cell r="C1269" t="str">
            <v>.</v>
          </cell>
          <cell r="D1269" t="str">
            <v>.</v>
          </cell>
        </row>
        <row r="1270">
          <cell r="A1270">
            <v>9064001</v>
          </cell>
          <cell r="B1270" t="str">
            <v>RETIRADA DE ISOLADOR TIPO DISCO INCLUSIVE GANCHO DE SUSTENTAÇÃO</v>
          </cell>
          <cell r="C1270" t="str">
            <v>UN</v>
          </cell>
          <cell r="D1270">
            <v>55.22</v>
          </cell>
        </row>
        <row r="1271">
          <cell r="A1271">
            <v>9064002</v>
          </cell>
          <cell r="B1271" t="str">
            <v>RETIRADA DE ISOLADOR TIPO CASTANHA INCLUSIVE GANCHO DE SUSTENTAÇÃO</v>
          </cell>
          <cell r="C1271" t="str">
            <v>UN</v>
          </cell>
          <cell r="D1271">
            <v>2.31</v>
          </cell>
        </row>
        <row r="1272">
          <cell r="A1272">
            <v>9064003</v>
          </cell>
          <cell r="B1272" t="str">
            <v>RETIRADA DE ISOLADOR TIPO PINO A.T. INCLUSIVE PINO</v>
          </cell>
          <cell r="C1272" t="str">
            <v>UN</v>
          </cell>
          <cell r="D1272">
            <v>13.8</v>
          </cell>
        </row>
        <row r="1273">
          <cell r="A1273">
            <v>9064004</v>
          </cell>
          <cell r="B1273" t="str">
            <v>RETIRADA DE ISOLADOR TIPO PEDESTAL PARA A.T.</v>
          </cell>
          <cell r="C1273" t="str">
            <v>UN</v>
          </cell>
          <cell r="D1273">
            <v>11.04</v>
          </cell>
        </row>
        <row r="1274">
          <cell r="A1274">
            <v>9064005</v>
          </cell>
          <cell r="B1274" t="str">
            <v>RETIRADA DE CRUZETA DE MADEIRA</v>
          </cell>
          <cell r="C1274" t="str">
            <v>UN</v>
          </cell>
          <cell r="D1274">
            <v>117.4</v>
          </cell>
        </row>
        <row r="1275">
          <cell r="A1275">
            <v>9064006</v>
          </cell>
          <cell r="B1275" t="str">
            <v>RETIRADA DE BUCHA DE PASSAGEM INTERNA/EXTERNA PARA A.T.</v>
          </cell>
          <cell r="C1275" t="str">
            <v>UN</v>
          </cell>
          <cell r="D1275">
            <v>22.09</v>
          </cell>
        </row>
        <row r="1276">
          <cell r="A1276">
            <v>9064007</v>
          </cell>
          <cell r="B1276" t="str">
            <v>RETIRADA DE CHAPA DE FERRO PARA BUCHA DE PASSAGEM</v>
          </cell>
          <cell r="C1276" t="str">
            <v>UN</v>
          </cell>
          <cell r="D1276">
            <v>22.09</v>
          </cell>
        </row>
        <row r="1277">
          <cell r="A1277">
            <v>9064008</v>
          </cell>
          <cell r="B1277" t="str">
            <v>RETIRADA DE VERGALHÃO DE COBRE 3/8"</v>
          </cell>
          <cell r="C1277" t="str">
            <v>M</v>
          </cell>
          <cell r="D1277">
            <v>11.04</v>
          </cell>
        </row>
        <row r="1278">
          <cell r="A1278">
            <v>9064009</v>
          </cell>
          <cell r="B1278" t="str">
            <v>RETIRADA DE TERMINAL OU CONECTOR PARA VERGALHÃO DE COBRE</v>
          </cell>
          <cell r="C1278" t="str">
            <v>UN</v>
          </cell>
          <cell r="D1278">
            <v>4.6100000000000003</v>
          </cell>
        </row>
        <row r="1279">
          <cell r="A1279">
            <v>9064010</v>
          </cell>
          <cell r="B1279" t="str">
            <v>RETIRADA DE CHAVE SECCIONADORA TRIPOLAR CLASSE 15 K.V.</v>
          </cell>
          <cell r="C1279" t="str">
            <v>UN</v>
          </cell>
          <cell r="D1279">
            <v>156.54</v>
          </cell>
        </row>
        <row r="1280">
          <cell r="A1280">
            <v>9064011</v>
          </cell>
          <cell r="B1280" t="str">
            <v>RETIRADA DE TRANSFORMADOR DE POTENCIAL</v>
          </cell>
          <cell r="C1280" t="str">
            <v>UN</v>
          </cell>
          <cell r="D1280">
            <v>35.89</v>
          </cell>
        </row>
        <row r="1281">
          <cell r="A1281">
            <v>9064012</v>
          </cell>
          <cell r="B1281" t="str">
            <v>RETIRADA DE DISJUNTOR A.T. DE VOL. NORMAL OU REDUZIDO DE ÓLEO</v>
          </cell>
          <cell r="C1281" t="str">
            <v>UN</v>
          </cell>
          <cell r="D1281">
            <v>207.69</v>
          </cell>
        </row>
        <row r="1282">
          <cell r="A1282">
            <v>9064013</v>
          </cell>
          <cell r="B1282" t="str">
            <v>RETIRADA DE TRANSFORMADOR DE POTÊNCIA CLASSE 15 KV</v>
          </cell>
          <cell r="C1282" t="str">
            <v>UN</v>
          </cell>
          <cell r="D1282">
            <v>403.36</v>
          </cell>
        </row>
        <row r="1283">
          <cell r="A1283">
            <v>9064014</v>
          </cell>
          <cell r="B1283" t="str">
            <v>RETIRADA DE CHAVE FUSÍVEL TIPO MATHEUS</v>
          </cell>
          <cell r="C1283" t="str">
            <v>UN</v>
          </cell>
          <cell r="D1283">
            <v>82.82</v>
          </cell>
        </row>
        <row r="1284">
          <cell r="A1284">
            <v>9064015</v>
          </cell>
          <cell r="B1284" t="str">
            <v>RETIRADA DE SUPORTE DE TRANSFORMADOR EM POSTE</v>
          </cell>
          <cell r="C1284" t="str">
            <v>UN</v>
          </cell>
          <cell r="D1284">
            <v>36.880000000000003</v>
          </cell>
        </row>
        <row r="1285">
          <cell r="A1285">
            <v>9064016</v>
          </cell>
          <cell r="B1285" t="str">
            <v>RETIRADA DE CABO DE A.T. EM LINHA AÉREA ATÉ 35MM2</v>
          </cell>
          <cell r="C1285" t="str">
            <v>M</v>
          </cell>
          <cell r="D1285">
            <v>8.2799999999999994</v>
          </cell>
        </row>
        <row r="1286">
          <cell r="A1286">
            <v>9064017</v>
          </cell>
          <cell r="B1286" t="str">
            <v>RETIRADA DE PÁRA-RAIO TIPO CRISTAL VALVE 15KV</v>
          </cell>
          <cell r="C1286" t="str">
            <v>UN</v>
          </cell>
          <cell r="D1286">
            <v>83.07</v>
          </cell>
        </row>
        <row r="1287">
          <cell r="A1287">
            <v>9064018</v>
          </cell>
          <cell r="B1287" t="str">
            <v>RETIRADA DE CONTATORES E RELÊS EM GERAL</v>
          </cell>
          <cell r="C1287" t="str">
            <v>UN</v>
          </cell>
          <cell r="D1287">
            <v>163.62</v>
          </cell>
        </row>
        <row r="1288">
          <cell r="A1288">
            <v>9064023</v>
          </cell>
          <cell r="B1288" t="str">
            <v>RETIRADA DE FUSÍVEL EM ALTA TENSÃO TIPO "HH"</v>
          </cell>
          <cell r="C1288" t="str">
            <v>UN</v>
          </cell>
          <cell r="D1288">
            <v>27.61</v>
          </cell>
        </row>
        <row r="1289">
          <cell r="A1289">
            <v>9064024</v>
          </cell>
          <cell r="B1289" t="str">
            <v>RETIRADA DE ELO FUSÍVEL EM CHAVE TIPO MATHEUS</v>
          </cell>
          <cell r="C1289" t="str">
            <v>UN</v>
          </cell>
          <cell r="D1289">
            <v>16.559999999999999</v>
          </cell>
        </row>
        <row r="1290">
          <cell r="A1290">
            <v>9070000</v>
          </cell>
          <cell r="B1290" t="str">
            <v>RECOLOCAÇÕES - ENTRADA E DISTRIBUIÇÃO</v>
          </cell>
          <cell r="C1290" t="str">
            <v>.</v>
          </cell>
          <cell r="D1290" t="str">
            <v>.</v>
          </cell>
        </row>
        <row r="1291">
          <cell r="A1291">
            <v>9070001</v>
          </cell>
          <cell r="B1291" t="str">
            <v>RECOLOCAÇÃO DE POSTE DE ENTRADA DE ENERGIA EM BAIXA TENSÃO - GALVANIZADO</v>
          </cell>
          <cell r="C1291" t="str">
            <v>UN</v>
          </cell>
          <cell r="D1291">
            <v>415.37</v>
          </cell>
        </row>
        <row r="1292">
          <cell r="A1292">
            <v>9070002</v>
          </cell>
          <cell r="B1292" t="str">
            <v>RECOLOCAÇÃO DE POSTE DE ENTRADA DE ENERGIA EM BAIXA TENSÃO - CONCRETO</v>
          </cell>
          <cell r="C1292" t="str">
            <v>UN</v>
          </cell>
          <cell r="D1292">
            <v>571.91</v>
          </cell>
        </row>
        <row r="1293">
          <cell r="A1293">
            <v>9070003</v>
          </cell>
          <cell r="B1293" t="str">
            <v>RECOLOCAÇÃO DE CAIXA DE ENTRADA DE ENERGIA EM BAIXA TENSÃO</v>
          </cell>
          <cell r="C1293" t="str">
            <v>UN</v>
          </cell>
          <cell r="D1293">
            <v>276.08</v>
          </cell>
        </row>
        <row r="1294">
          <cell r="A1294">
            <v>9070004</v>
          </cell>
          <cell r="B1294" t="str">
            <v>RECOLOCAÇÃO DE ARMAÇÃO TIPO BRAQUETE</v>
          </cell>
          <cell r="C1294" t="str">
            <v>UN</v>
          </cell>
          <cell r="D1294">
            <v>22.09</v>
          </cell>
        </row>
        <row r="1295">
          <cell r="A1295">
            <v>9070005</v>
          </cell>
          <cell r="B1295" t="str">
            <v>RECOLOCAÇÃO DE CABEÇOTE TIPO "TELESP"</v>
          </cell>
          <cell r="C1295" t="str">
            <v>UN</v>
          </cell>
          <cell r="D1295">
            <v>22.09</v>
          </cell>
        </row>
        <row r="1296">
          <cell r="A1296">
            <v>9070008</v>
          </cell>
          <cell r="B1296" t="str">
            <v>RECOLOCAÇÃO DE CONDULETE</v>
          </cell>
          <cell r="C1296" t="str">
            <v>UN</v>
          </cell>
          <cell r="D1296">
            <v>27.61</v>
          </cell>
        </row>
        <row r="1297">
          <cell r="A1297">
            <v>9070009</v>
          </cell>
          <cell r="B1297" t="str">
            <v>RECOLOCAÇÃO DE PERFILADOS</v>
          </cell>
          <cell r="C1297" t="str">
            <v>M</v>
          </cell>
          <cell r="D1297">
            <v>27.61</v>
          </cell>
        </row>
        <row r="1298">
          <cell r="A1298">
            <v>9070012</v>
          </cell>
          <cell r="B1298" t="str">
            <v>RECOLOCAÇÃO DE ELETRODUTOS APARENTES - ATÉ 2"</v>
          </cell>
          <cell r="C1298" t="str">
            <v>M</v>
          </cell>
          <cell r="D1298">
            <v>16.559999999999999</v>
          </cell>
        </row>
        <row r="1299">
          <cell r="A1299">
            <v>9070013</v>
          </cell>
          <cell r="B1299" t="str">
            <v>RECOLOCAÇÃO DE ELETRODUTOS APARENTES - ACIMA DE 2"</v>
          </cell>
          <cell r="C1299" t="str">
            <v>M</v>
          </cell>
          <cell r="D1299">
            <v>33.130000000000003</v>
          </cell>
        </row>
        <row r="1300">
          <cell r="A1300">
            <v>9070014</v>
          </cell>
          <cell r="B1300" t="str">
            <v>RECOLOCAÇÃO DE FIO EMBUTIDO - ATÉ 16MM2</v>
          </cell>
          <cell r="C1300" t="str">
            <v>M</v>
          </cell>
          <cell r="D1300">
            <v>2.76</v>
          </cell>
        </row>
        <row r="1301">
          <cell r="A1301">
            <v>9070015</v>
          </cell>
          <cell r="B1301" t="str">
            <v>RECOLOCAÇÃO DE CABO EMBUTIDO - ACIMA DE 16MM2</v>
          </cell>
          <cell r="C1301" t="str">
            <v>M</v>
          </cell>
          <cell r="D1301">
            <v>38.65</v>
          </cell>
        </row>
        <row r="1302">
          <cell r="A1302">
            <v>9070016</v>
          </cell>
          <cell r="B1302" t="str">
            <v>RECOLOCAÇÃO DE FIO APARENTE - ATÉ 16MM2</v>
          </cell>
          <cell r="C1302" t="str">
            <v>M</v>
          </cell>
          <cell r="D1302">
            <v>1.66</v>
          </cell>
        </row>
        <row r="1303">
          <cell r="A1303">
            <v>9070017</v>
          </cell>
          <cell r="B1303" t="str">
            <v>RECOLOCAÇÃO DE CABO APARENTE - ACIMA DE 16MM2</v>
          </cell>
          <cell r="C1303" t="str">
            <v>M</v>
          </cell>
          <cell r="D1303">
            <v>16.559999999999999</v>
          </cell>
        </row>
        <row r="1304">
          <cell r="A1304">
            <v>9070018</v>
          </cell>
          <cell r="B1304" t="str">
            <v>RECOLOCAÇÃO DE TERMINAIS OU CONECTORES DE PRESSÃO PARA CABOS</v>
          </cell>
          <cell r="C1304" t="str">
            <v>UN</v>
          </cell>
          <cell r="D1304">
            <v>22.09</v>
          </cell>
        </row>
        <row r="1305">
          <cell r="A1305">
            <v>9070020</v>
          </cell>
          <cell r="B1305" t="str">
            <v>RECOLOCAÇÃO DE SUPORTE-ISOLADOR TIPO ROLDANA</v>
          </cell>
          <cell r="C1305" t="str">
            <v>UN</v>
          </cell>
          <cell r="D1305">
            <v>16.559999999999999</v>
          </cell>
        </row>
        <row r="1306">
          <cell r="A1306">
            <v>9071000</v>
          </cell>
          <cell r="B1306" t="str">
            <v>RECOLOCAÇÕES - CAIXAS E QUADROS</v>
          </cell>
          <cell r="C1306" t="str">
            <v>.</v>
          </cell>
          <cell r="D1306" t="str">
            <v>.</v>
          </cell>
        </row>
        <row r="1307">
          <cell r="A1307">
            <v>9071010</v>
          </cell>
          <cell r="B1307" t="str">
            <v>RECOLOCAÇÃO DE BARRAMENTOS EM QUADROS ELÉTRICOS</v>
          </cell>
          <cell r="C1307" t="str">
            <v>M</v>
          </cell>
          <cell r="D1307">
            <v>55.22</v>
          </cell>
        </row>
        <row r="1308">
          <cell r="A1308">
            <v>9071011</v>
          </cell>
          <cell r="B1308" t="str">
            <v>RECOLOCAÇÃO DE ISOLADORES EM QUADROS ELÉTRICOS</v>
          </cell>
          <cell r="C1308" t="str">
            <v>UN</v>
          </cell>
          <cell r="D1308">
            <v>13.8</v>
          </cell>
        </row>
        <row r="1309">
          <cell r="A1309">
            <v>9071015</v>
          </cell>
          <cell r="B1309" t="str">
            <v>RECOLOCAÇÃO DE DISJUNTOR AUTOMÁTICO UNIPOLAR ATÉ 50A</v>
          </cell>
          <cell r="C1309" t="str">
            <v>UN</v>
          </cell>
          <cell r="D1309">
            <v>27.61</v>
          </cell>
        </row>
        <row r="1310">
          <cell r="A1310">
            <v>9071016</v>
          </cell>
          <cell r="B1310" t="str">
            <v>RECOLOCAÇÃO DE DISJUNTOR AUTOMÁTICO BIPOLAR ATÉ 50A</v>
          </cell>
          <cell r="C1310" t="str">
            <v>UN</v>
          </cell>
          <cell r="D1310">
            <v>44.17</v>
          </cell>
        </row>
        <row r="1311">
          <cell r="A1311">
            <v>9071017</v>
          </cell>
          <cell r="B1311" t="str">
            <v>RECOLOCAÇÃO DE DISJUNTOR AUTOMÁTICO TRIPOLAR ATÉ 50A</v>
          </cell>
          <cell r="C1311" t="str">
            <v>UN</v>
          </cell>
          <cell r="D1311">
            <v>82.82</v>
          </cell>
        </row>
        <row r="1312">
          <cell r="A1312">
            <v>9071025</v>
          </cell>
          <cell r="B1312" t="str">
            <v>RECOLOCAÇÃO DE CAIXA PARA FUSÍVEL OU TOMADA, INSTALADA EM PERFILADOS</v>
          </cell>
          <cell r="C1312" t="str">
            <v>UN</v>
          </cell>
          <cell r="D1312">
            <v>27.61</v>
          </cell>
        </row>
        <row r="1313">
          <cell r="A1313">
            <v>9071026</v>
          </cell>
          <cell r="B1313" t="str">
            <v>RECOLOCAÇÃO DE QUADRO DE DISTRIBUIÇÃO OU CAIXA DE PASSAGEM</v>
          </cell>
          <cell r="C1313" t="str">
            <v>M2</v>
          </cell>
          <cell r="D1313">
            <v>333.71</v>
          </cell>
        </row>
        <row r="1314">
          <cell r="A1314">
            <v>9071030</v>
          </cell>
          <cell r="B1314" t="str">
            <v>RECOLOCAÇÃO DE FECHADURA DE QUADRO DE DISTRIBUIÇÃO OU CAIXA DE PASSAGEM</v>
          </cell>
          <cell r="C1314" t="str">
            <v>UN</v>
          </cell>
          <cell r="D1314">
            <v>13.8</v>
          </cell>
        </row>
        <row r="1315">
          <cell r="A1315">
            <v>9071032</v>
          </cell>
          <cell r="B1315" t="str">
            <v>RECOLOCAÇÃO DE DISJUNTOR AUTOMÁTICO TIPO "QUICK-LAG"</v>
          </cell>
          <cell r="C1315" t="str">
            <v>UN</v>
          </cell>
          <cell r="D1315">
            <v>16.559999999999999</v>
          </cell>
        </row>
        <row r="1316">
          <cell r="A1316">
            <v>9071034</v>
          </cell>
          <cell r="B1316" t="str">
            <v>RECOLOCAÇÃO DE BASE EM CHAPA DE FERRO, PARA DISJUNTOR TIPO "QUICK-LAG"</v>
          </cell>
          <cell r="C1316" t="str">
            <v>UN</v>
          </cell>
          <cell r="D1316">
            <v>55.22</v>
          </cell>
        </row>
        <row r="1317">
          <cell r="A1317">
            <v>9071035</v>
          </cell>
          <cell r="B1317" t="str">
            <v>RECOLOCAÇÃO DE CAPACITOR PARA CORREÇÃO DE FATOR DE POTÊNCIA</v>
          </cell>
          <cell r="C1317" t="str">
            <v>UN</v>
          </cell>
          <cell r="D1317">
            <v>636.24</v>
          </cell>
        </row>
        <row r="1318">
          <cell r="A1318">
            <v>9071037</v>
          </cell>
          <cell r="B1318" t="str">
            <v>RECOLOCAÇÃO DE CHAVE SECCIONADA OU BASE PARA FUSÍVEL TIPO NH-UNIPOLAR</v>
          </cell>
          <cell r="C1318" t="str">
            <v>UN</v>
          </cell>
          <cell r="D1318">
            <v>38.65</v>
          </cell>
        </row>
        <row r="1319">
          <cell r="A1319">
            <v>9071038</v>
          </cell>
          <cell r="B1319" t="str">
            <v>RECOLOCAÇÃO DE CHAVE SECCIONADA OU BASE PARA FUSÍVEL TIPO NH-TRIPOLAR</v>
          </cell>
          <cell r="C1319" t="str">
            <v>UN</v>
          </cell>
          <cell r="D1319">
            <v>55.22</v>
          </cell>
        </row>
        <row r="1320">
          <cell r="A1320">
            <v>9071039</v>
          </cell>
          <cell r="B1320" t="str">
            <v>RECOLOCAÇÃO DE BASE DE FUSÍVEIS TIPO " DIAZED"</v>
          </cell>
          <cell r="C1320" t="str">
            <v>UN</v>
          </cell>
          <cell r="D1320">
            <v>27.61</v>
          </cell>
        </row>
        <row r="1321">
          <cell r="A1321">
            <v>9071040</v>
          </cell>
          <cell r="B1321" t="str">
            <v>RECOLOCAÇÃO DE BARRAMENTO DE COBRE</v>
          </cell>
          <cell r="C1321" t="str">
            <v>UN</v>
          </cell>
          <cell r="D1321">
            <v>27.61</v>
          </cell>
        </row>
        <row r="1322">
          <cell r="A1322">
            <v>9072000</v>
          </cell>
          <cell r="B1322" t="str">
            <v>RECOLOCAÇÕES - PONTOS E APARELHOS</v>
          </cell>
          <cell r="C1322" t="str">
            <v>.</v>
          </cell>
          <cell r="D1322" t="str">
            <v>.</v>
          </cell>
        </row>
        <row r="1323">
          <cell r="A1323">
            <v>9072001</v>
          </cell>
          <cell r="B1323" t="str">
            <v>RECOLOCAÇÃO DE SOQUETES EM LUMINÁRIAS</v>
          </cell>
          <cell r="C1323" t="str">
            <v>UN</v>
          </cell>
          <cell r="D1323">
            <v>16.559999999999999</v>
          </cell>
        </row>
        <row r="1324">
          <cell r="A1324">
            <v>9072002</v>
          </cell>
          <cell r="B1324" t="str">
            <v>RECOLOCAÇÃO DE REATOR EM LUMINÁRIA FLUORESCENTE</v>
          </cell>
          <cell r="C1324" t="str">
            <v>UN</v>
          </cell>
          <cell r="D1324">
            <v>35.89</v>
          </cell>
        </row>
        <row r="1325">
          <cell r="A1325">
            <v>9072003</v>
          </cell>
          <cell r="B1325" t="str">
            <v>RECOLOCAÇÃO DE LÂMPADA FLUORESCENTE</v>
          </cell>
          <cell r="C1325" t="str">
            <v>UN</v>
          </cell>
          <cell r="D1325">
            <v>2.31</v>
          </cell>
        </row>
        <row r="1326">
          <cell r="A1326">
            <v>9072004</v>
          </cell>
          <cell r="B1326" t="str">
            <v>RECOLOCAÇÃO DE LÂMPADA VAPOR DE MERCÚRIO, SÓDIO OU MISTA</v>
          </cell>
          <cell r="C1326" t="str">
            <v>UN</v>
          </cell>
          <cell r="D1326">
            <v>16.559999999999999</v>
          </cell>
        </row>
        <row r="1327">
          <cell r="A1327">
            <v>9072005</v>
          </cell>
          <cell r="B1327" t="str">
            <v>RECOLOCAÇÃO DE PLACA DIFUSORA PARA LÂMPADA FLUORESCENTE</v>
          </cell>
          <cell r="C1327" t="str">
            <v>UN</v>
          </cell>
          <cell r="D1327">
            <v>2.31</v>
          </cell>
        </row>
        <row r="1328">
          <cell r="A1328">
            <v>9072011</v>
          </cell>
          <cell r="B1328" t="str">
            <v>RECOLOCAÇÃO DE LUMINÁRIA INTERNA PARA LÂMPADA FLUORESCENTE</v>
          </cell>
          <cell r="C1328" t="str">
            <v>UN</v>
          </cell>
          <cell r="D1328">
            <v>82.82</v>
          </cell>
        </row>
        <row r="1329">
          <cell r="A1329">
            <v>9072012</v>
          </cell>
          <cell r="B1329" t="str">
            <v>RECOLOCAÇÃO DE LUMINÁRIA EXTERNA INSTALADA EM POSTE</v>
          </cell>
          <cell r="C1329" t="str">
            <v>UN</v>
          </cell>
          <cell r="D1329">
            <v>220.86</v>
          </cell>
        </row>
        <row r="1330">
          <cell r="A1330">
            <v>9072013</v>
          </cell>
          <cell r="B1330" t="str">
            <v>RECOLOCAÇÃO DE LUMINÁRIA EXTERNA INSTALADA EM BRAÇO DE FERRO</v>
          </cell>
          <cell r="C1330" t="str">
            <v>UN</v>
          </cell>
          <cell r="D1330">
            <v>110.43</v>
          </cell>
        </row>
        <row r="1331">
          <cell r="A1331">
            <v>9072014</v>
          </cell>
          <cell r="B1331" t="str">
            <v>RECOLOCAÇÃO DE LUMINÁRIA A PROVA DE TEMPO, GASES E VAPOR</v>
          </cell>
          <cell r="C1331" t="str">
            <v>UN</v>
          </cell>
          <cell r="D1331">
            <v>55.22</v>
          </cell>
        </row>
        <row r="1332">
          <cell r="A1332">
            <v>9072018</v>
          </cell>
          <cell r="B1332" t="str">
            <v>RECOLOCAÇÃO DE PROJETOR DE FACHADA</v>
          </cell>
          <cell r="C1332" t="str">
            <v>UN</v>
          </cell>
          <cell r="D1332">
            <v>55.22</v>
          </cell>
        </row>
        <row r="1333">
          <cell r="A1333">
            <v>9072019</v>
          </cell>
          <cell r="B1333" t="str">
            <v>RECOLOCAÇÃO DE PROJETOR DE JARDIM</v>
          </cell>
          <cell r="C1333" t="str">
            <v>UN</v>
          </cell>
          <cell r="D1333">
            <v>44.17</v>
          </cell>
        </row>
        <row r="1334">
          <cell r="A1334">
            <v>9072025</v>
          </cell>
          <cell r="B1334" t="str">
            <v>RECOLOCAÇÃO DE BRAÇO DE LUMINÁRIA</v>
          </cell>
          <cell r="C1334" t="str">
            <v>UN</v>
          </cell>
          <cell r="D1334">
            <v>55.22</v>
          </cell>
        </row>
        <row r="1335">
          <cell r="A1335">
            <v>9072101</v>
          </cell>
          <cell r="B1335" t="str">
            <v>RECOLOCAÇÃO DE LÂMPADAS</v>
          </cell>
          <cell r="C1335" t="str">
            <v>UN</v>
          </cell>
          <cell r="D1335">
            <v>11.6</v>
          </cell>
        </row>
        <row r="1336">
          <cell r="A1336">
            <v>9073000</v>
          </cell>
          <cell r="B1336" t="str">
            <v>RECOLOCAÇÕES - PÁRA-RAIOS E OUTROS</v>
          </cell>
          <cell r="C1336" t="str">
            <v>.</v>
          </cell>
          <cell r="D1336" t="str">
            <v>.</v>
          </cell>
        </row>
        <row r="1337">
          <cell r="A1337">
            <v>9073014</v>
          </cell>
          <cell r="B1337" t="str">
            <v>RECOLOCAÇÃO DE CORDOALHA DE COBRE NÚ</v>
          </cell>
          <cell r="C1337" t="str">
            <v>M</v>
          </cell>
          <cell r="D1337">
            <v>27.61</v>
          </cell>
        </row>
        <row r="1338">
          <cell r="A1338">
            <v>9073015</v>
          </cell>
          <cell r="B1338" t="str">
            <v>RECOLOCAÇÃO CORDOALHA DE COBRE NÚ PARA ATERRAMENTO</v>
          </cell>
          <cell r="C1338" t="str">
            <v>M</v>
          </cell>
          <cell r="D1338">
            <v>27.61</v>
          </cell>
        </row>
        <row r="1339">
          <cell r="A1339">
            <v>9073016</v>
          </cell>
          <cell r="B1339" t="str">
            <v>RECOLOCAÇÃO DE CONECTOR TIPO "SPLIT_BOLT"</v>
          </cell>
          <cell r="C1339" t="str">
            <v>UN</v>
          </cell>
          <cell r="D1339">
            <v>16.559999999999999</v>
          </cell>
        </row>
        <row r="1340">
          <cell r="A1340">
            <v>9073060</v>
          </cell>
          <cell r="B1340" t="str">
            <v>RECOLOCAÇÃO DE POSTE DE FERRO, INCLUSIVE BASE DE FIXAÇÃO</v>
          </cell>
          <cell r="C1340" t="str">
            <v>UN</v>
          </cell>
          <cell r="D1340">
            <v>415.37</v>
          </cell>
        </row>
        <row r="1341">
          <cell r="A1341">
            <v>9073061</v>
          </cell>
          <cell r="B1341" t="str">
            <v>RECOLOCAÇÃO DE POSTE DE FERRO ENGASTADO NO SOLO</v>
          </cell>
          <cell r="C1341" t="str">
            <v>UN</v>
          </cell>
          <cell r="D1341">
            <v>571.91</v>
          </cell>
        </row>
        <row r="1342">
          <cell r="A1342">
            <v>9073062</v>
          </cell>
          <cell r="B1342" t="str">
            <v>RECOLOCAÇÃO DE POSTE DE CONCRETO EM REDE DE ENERGIA</v>
          </cell>
          <cell r="C1342" t="str">
            <v>UN</v>
          </cell>
          <cell r="D1342">
            <v>667.96</v>
          </cell>
        </row>
        <row r="1343">
          <cell r="A1343">
            <v>9074000</v>
          </cell>
          <cell r="B1343" t="str">
            <v>RECOLOCAÇÕES - CABINES PRIMÁRIAS</v>
          </cell>
          <cell r="C1343" t="str">
            <v>.</v>
          </cell>
          <cell r="D1343" t="str">
            <v>.</v>
          </cell>
        </row>
        <row r="1344">
          <cell r="A1344">
            <v>9074001</v>
          </cell>
          <cell r="B1344" t="str">
            <v>RECOLOCAÇÃO DE ISOLADOR TIPO DISCO INCLUSIVE GANCHO DE SUSTENTAÇÃO</v>
          </cell>
          <cell r="C1344" t="str">
            <v>UN</v>
          </cell>
          <cell r="D1344">
            <v>11.04</v>
          </cell>
        </row>
        <row r="1345">
          <cell r="A1345">
            <v>9074002</v>
          </cell>
          <cell r="B1345" t="str">
            <v>RECOLOCAÇÃO DE ISOLADOR TIPO CASTANHA INCLUSIVE GANCHO DE SUSTENTAÇÃO</v>
          </cell>
          <cell r="C1345" t="str">
            <v>UN</v>
          </cell>
          <cell r="D1345">
            <v>11.04</v>
          </cell>
        </row>
        <row r="1346">
          <cell r="A1346">
            <v>9074003</v>
          </cell>
          <cell r="B1346" t="str">
            <v>RECOLOCAÇÃO DE ISOLADOR TIPO PINO PARA A.T. INCLUSIVE PINO</v>
          </cell>
          <cell r="C1346" t="str">
            <v>UN</v>
          </cell>
          <cell r="D1346">
            <v>35.89</v>
          </cell>
        </row>
        <row r="1347">
          <cell r="A1347">
            <v>9074004</v>
          </cell>
          <cell r="B1347" t="str">
            <v>RECOLOCAÇÃO DE ISOLADOR TIPO PEDESTAL PARA A.T.</v>
          </cell>
          <cell r="C1347" t="str">
            <v>UN</v>
          </cell>
          <cell r="D1347">
            <v>33.130000000000003</v>
          </cell>
        </row>
        <row r="1348">
          <cell r="A1348">
            <v>9074005</v>
          </cell>
          <cell r="B1348" t="str">
            <v>RECOLOCAÇÃO DE CRUZETA DE MADEIRA</v>
          </cell>
          <cell r="C1348" t="str">
            <v>UN</v>
          </cell>
          <cell r="D1348">
            <v>156.54</v>
          </cell>
        </row>
        <row r="1349">
          <cell r="A1349">
            <v>9074006</v>
          </cell>
          <cell r="B1349" t="str">
            <v>RECOLOCAÇÃO DE BUCHA DE PASSAGEM INTERNA/EXTERNA PARA A.T.</v>
          </cell>
          <cell r="C1349" t="str">
            <v>UN</v>
          </cell>
          <cell r="D1349">
            <v>27.61</v>
          </cell>
        </row>
        <row r="1350">
          <cell r="A1350">
            <v>9074007</v>
          </cell>
          <cell r="B1350" t="str">
            <v>RECOLOCAÇÃO DE CHAPA DE FERRO PARA BUCHA DE PASSAGEM</v>
          </cell>
          <cell r="C1350" t="str">
            <v>UN</v>
          </cell>
          <cell r="D1350">
            <v>27.61</v>
          </cell>
        </row>
        <row r="1351">
          <cell r="A1351">
            <v>9074008</v>
          </cell>
          <cell r="B1351" t="str">
            <v>RECOLOCAÇÃO DE VERGALHÃO DE COBRE 3/8"</v>
          </cell>
          <cell r="C1351" t="str">
            <v>M</v>
          </cell>
          <cell r="D1351">
            <v>22.09</v>
          </cell>
        </row>
        <row r="1352">
          <cell r="A1352">
            <v>9074009</v>
          </cell>
          <cell r="B1352" t="str">
            <v>RECOLOCAÇÃO DE TERMINAL OU CONECTOR PARA VERGALHÃO DE COBRE</v>
          </cell>
          <cell r="C1352" t="str">
            <v>UN</v>
          </cell>
          <cell r="D1352">
            <v>11.04</v>
          </cell>
        </row>
        <row r="1353">
          <cell r="A1353">
            <v>9074010</v>
          </cell>
          <cell r="B1353" t="str">
            <v>RECOLOCAÇÃO DE CHAVE SECCIONADORA TRIPOLAR CLASSE 15KV</v>
          </cell>
          <cell r="C1353" t="str">
            <v>UN</v>
          </cell>
          <cell r="D1353">
            <v>260.38</v>
          </cell>
        </row>
        <row r="1354">
          <cell r="A1354">
            <v>9074011</v>
          </cell>
          <cell r="B1354" t="str">
            <v>RECOLOCAÇÃO DE TRANSFORMADOR DE POTENCIAL</v>
          </cell>
          <cell r="C1354" t="str">
            <v>UN</v>
          </cell>
          <cell r="D1354">
            <v>93.61</v>
          </cell>
        </row>
        <row r="1355">
          <cell r="A1355">
            <v>9074012</v>
          </cell>
          <cell r="B1355" t="str">
            <v>RECOLOCAÇÃO DE DISJUNTOR A.T. DE VOLUME NORMAL OU REDUZIDO DE ÓLEO</v>
          </cell>
          <cell r="C1355" t="str">
            <v>UN</v>
          </cell>
          <cell r="D1355">
            <v>492.88</v>
          </cell>
        </row>
        <row r="1356">
          <cell r="A1356">
            <v>9074013</v>
          </cell>
          <cell r="B1356" t="str">
            <v>RECOLOCAÇÃO DE TRANSFORMADOR DE POTÊNCIA CLASSE 15KV</v>
          </cell>
          <cell r="C1356" t="str">
            <v>UN</v>
          </cell>
          <cell r="D1356">
            <v>830.74</v>
          </cell>
        </row>
        <row r="1357">
          <cell r="A1357">
            <v>9074014</v>
          </cell>
          <cell r="B1357" t="str">
            <v>RECOLOCAÇÃO DE CHAVE FUSÍVEL TIPO MATHEUS</v>
          </cell>
          <cell r="C1357" t="str">
            <v>UN</v>
          </cell>
          <cell r="D1357">
            <v>77.959999999999994</v>
          </cell>
        </row>
        <row r="1358">
          <cell r="A1358">
            <v>9074015</v>
          </cell>
          <cell r="B1358" t="str">
            <v>RECOLOCAÇÃO DE SUPORTE DE TRANSFORMADOR EM POSTE</v>
          </cell>
          <cell r="C1358" t="str">
            <v>UN</v>
          </cell>
          <cell r="D1358">
            <v>156.54</v>
          </cell>
        </row>
        <row r="1359">
          <cell r="A1359">
            <v>9074016</v>
          </cell>
          <cell r="B1359" t="str">
            <v>RECOLOCAÇÃO DE CABO DE A.T. EM LINHA AÉREA ATÉ 35MM2</v>
          </cell>
          <cell r="C1359" t="str">
            <v>M</v>
          </cell>
          <cell r="D1359">
            <v>16.559999999999999</v>
          </cell>
        </row>
        <row r="1360">
          <cell r="A1360">
            <v>9074017</v>
          </cell>
          <cell r="B1360" t="str">
            <v>RECOLOCAÇÃO DE PÁRA-RAIO TIPO CRISTAL VALVE 15KV</v>
          </cell>
          <cell r="C1360" t="str">
            <v>UN</v>
          </cell>
          <cell r="D1360">
            <v>267.22000000000003</v>
          </cell>
        </row>
        <row r="1361">
          <cell r="A1361">
            <v>9074018</v>
          </cell>
          <cell r="B1361" t="str">
            <v>RECOLOCAÇÃO DE CONTATORES E RELÊS EM GERAL</v>
          </cell>
          <cell r="C1361" t="str">
            <v>UN</v>
          </cell>
          <cell r="D1361">
            <v>327.23</v>
          </cell>
        </row>
        <row r="1362">
          <cell r="A1362">
            <v>9074023</v>
          </cell>
          <cell r="B1362" t="str">
            <v>RECOLOCAÇÃO DE FUSÍVEL EM ALTA TENSÃO TIPO "HH"</v>
          </cell>
          <cell r="C1362" t="str">
            <v>UN</v>
          </cell>
          <cell r="D1362">
            <v>27.61</v>
          </cell>
        </row>
        <row r="1363">
          <cell r="A1363">
            <v>9074024</v>
          </cell>
          <cell r="B1363" t="str">
            <v>RECOLOCAÇÃO DE ELO FUSÍVEL EM CHAVE TIPO MATHEUS</v>
          </cell>
          <cell r="C1363" t="str">
            <v>UN</v>
          </cell>
          <cell r="D1363">
            <v>16.559999999999999</v>
          </cell>
        </row>
        <row r="1364">
          <cell r="A1364">
            <v>9080000</v>
          </cell>
          <cell r="B1364" t="str">
            <v>SERVIÇOS PARCIAIS - ENTRADA E DISTRIBUIÇÃO</v>
          </cell>
          <cell r="C1364" t="str">
            <v>.</v>
          </cell>
          <cell r="D1364" t="str">
            <v>.</v>
          </cell>
        </row>
        <row r="1365">
          <cell r="A1365">
            <v>9080003</v>
          </cell>
          <cell r="B1365" t="str">
            <v>POSTE DE ENTRADA DE ENERGIA, DUPLO "T" - 7,5M/200DAN</v>
          </cell>
          <cell r="C1365" t="str">
            <v>UN</v>
          </cell>
          <cell r="D1365">
            <v>1316.21</v>
          </cell>
        </row>
        <row r="1366">
          <cell r="A1366">
            <v>9080004</v>
          </cell>
          <cell r="B1366" t="str">
            <v>POSTE DE ENTRADA DE ENERGIA, DUPLO "T" - 7,5M/300DAN</v>
          </cell>
          <cell r="C1366" t="str">
            <v>UN</v>
          </cell>
          <cell r="D1366">
            <v>1506.48</v>
          </cell>
        </row>
        <row r="1367">
          <cell r="A1367">
            <v>9080011</v>
          </cell>
          <cell r="B1367" t="str">
            <v>FORNECIMENTO E INSTALAÇÃO DE POSTE EM CONCRETO COM ALTURA LIVRE DE 18M, 1000DAN, ENGASTADO</v>
          </cell>
          <cell r="C1367" t="str">
            <v>UN</v>
          </cell>
          <cell r="D1367">
            <v>14879.62</v>
          </cell>
        </row>
        <row r="1368">
          <cell r="A1368">
            <v>9080018</v>
          </cell>
          <cell r="B1368" t="str">
            <v>TERMINAL OU CONECTOR DE PRESSÃO - PARA FIO ATÉ 6MM2</v>
          </cell>
          <cell r="C1368" t="str">
            <v>UN</v>
          </cell>
          <cell r="D1368">
            <v>20.11</v>
          </cell>
        </row>
        <row r="1369">
          <cell r="A1369">
            <v>9080019</v>
          </cell>
          <cell r="B1369" t="str">
            <v>TERMINAL OU CONECTOR DE PRESSÃO - PARA CABO 10MM2</v>
          </cell>
          <cell r="C1369" t="str">
            <v>UN</v>
          </cell>
          <cell r="D1369">
            <v>23.66</v>
          </cell>
        </row>
        <row r="1370">
          <cell r="A1370">
            <v>9080020</v>
          </cell>
          <cell r="B1370" t="str">
            <v>TERMINAL OU CONECTOR DE PRESSÃO - PARA CABO 16MM2</v>
          </cell>
          <cell r="C1370" t="str">
            <v>UN</v>
          </cell>
          <cell r="D1370">
            <v>26.33</v>
          </cell>
        </row>
        <row r="1371">
          <cell r="A1371">
            <v>9080021</v>
          </cell>
          <cell r="B1371" t="str">
            <v>TERMINAL OU CONECTOR DE PRESSÃO - PARA CABO 25MM2</v>
          </cell>
          <cell r="C1371" t="str">
            <v>UN</v>
          </cell>
          <cell r="D1371">
            <v>25.8</v>
          </cell>
        </row>
        <row r="1372">
          <cell r="A1372">
            <v>9080022</v>
          </cell>
          <cell r="B1372" t="str">
            <v>TERMINAL OU CONECTOR DE PRESSÃO - PARA CABO 35MM2</v>
          </cell>
          <cell r="C1372" t="str">
            <v>UN</v>
          </cell>
          <cell r="D1372">
            <v>26.57</v>
          </cell>
        </row>
        <row r="1373">
          <cell r="A1373">
            <v>9080023</v>
          </cell>
          <cell r="B1373" t="str">
            <v>TERMINAL OU CONECTOR DE PRESSÃO - PARA CABO 50MM2</v>
          </cell>
          <cell r="C1373" t="str">
            <v>UN</v>
          </cell>
          <cell r="D1373">
            <v>36.950000000000003</v>
          </cell>
        </row>
        <row r="1374">
          <cell r="A1374">
            <v>9080024</v>
          </cell>
          <cell r="B1374" t="str">
            <v>TERMINAL OU CONECTOR DE PRESSÃO - PARA CABO 70MM2</v>
          </cell>
          <cell r="C1374" t="str">
            <v>UN</v>
          </cell>
          <cell r="D1374">
            <v>36.76</v>
          </cell>
        </row>
        <row r="1375">
          <cell r="A1375">
            <v>9080025</v>
          </cell>
          <cell r="B1375" t="str">
            <v>TERMINAL OU CONECTOR DE PRESSÃO - PARA CABO 95MM2</v>
          </cell>
          <cell r="C1375" t="str">
            <v>UN</v>
          </cell>
          <cell r="D1375">
            <v>44.12</v>
          </cell>
        </row>
        <row r="1376">
          <cell r="A1376">
            <v>9080026</v>
          </cell>
          <cell r="B1376" t="str">
            <v>TERMINAL OU CONECTOR DE PRESSÃO - PARA CABO 120MM2</v>
          </cell>
          <cell r="C1376" t="str">
            <v>UN</v>
          </cell>
          <cell r="D1376">
            <v>57.91</v>
          </cell>
        </row>
        <row r="1377">
          <cell r="A1377">
            <v>9080027</v>
          </cell>
          <cell r="B1377" t="str">
            <v>TERMINAL OU CONECTOR DE PRESSÃO - PARA CABO 150MM2</v>
          </cell>
          <cell r="C1377" t="str">
            <v>UN</v>
          </cell>
          <cell r="D1377">
            <v>59.38</v>
          </cell>
        </row>
        <row r="1378">
          <cell r="A1378">
            <v>9080028</v>
          </cell>
          <cell r="B1378" t="str">
            <v>TERMINAL OU CONECTOR DE PRESSÃO - PARA CABO 185MM2</v>
          </cell>
          <cell r="C1378" t="str">
            <v>UN</v>
          </cell>
          <cell r="D1378">
            <v>69.64</v>
          </cell>
        </row>
        <row r="1379">
          <cell r="A1379">
            <v>9080029</v>
          </cell>
          <cell r="B1379" t="str">
            <v>TERMINAL OU CONECTOR DE PRESSÃO - PARA CABO 240MM2</v>
          </cell>
          <cell r="C1379" t="str">
            <v>UN</v>
          </cell>
          <cell r="D1379">
            <v>73.37</v>
          </cell>
        </row>
        <row r="1380">
          <cell r="A1380">
            <v>9080030</v>
          </cell>
          <cell r="B1380" t="str">
            <v>TERMINAL OU CONECTOR DE PRESSÃO - PARA CABO 300MM2</v>
          </cell>
          <cell r="C1380" t="str">
            <v>UN</v>
          </cell>
          <cell r="D1380">
            <v>85.21</v>
          </cell>
        </row>
        <row r="1381">
          <cell r="A1381">
            <v>9082000</v>
          </cell>
          <cell r="B1381" t="str">
            <v>SERVIÇOS PARCIAIS - PONTOS E APARELHOS</v>
          </cell>
          <cell r="C1381" t="str">
            <v>.</v>
          </cell>
          <cell r="D1381" t="str">
            <v>.</v>
          </cell>
        </row>
        <row r="1382">
          <cell r="A1382">
            <v>9082001</v>
          </cell>
          <cell r="B1382" t="str">
            <v>INTERRUPTOR SIMPLES - 1 TECLA</v>
          </cell>
          <cell r="C1382" t="str">
            <v>UN</v>
          </cell>
          <cell r="D1382">
            <v>19.170000000000002</v>
          </cell>
        </row>
        <row r="1383">
          <cell r="A1383">
            <v>9082002</v>
          </cell>
          <cell r="B1383" t="str">
            <v>INTERRUPTOR SIMPLES - 2 TECLAS</v>
          </cell>
          <cell r="C1383" t="str">
            <v>UN</v>
          </cell>
          <cell r="D1383">
            <v>34.729999999999997</v>
          </cell>
        </row>
        <row r="1384">
          <cell r="A1384">
            <v>9082003</v>
          </cell>
          <cell r="B1384" t="str">
            <v>INTERRUPTOR SIMPLES - 3 TECLAS</v>
          </cell>
          <cell r="C1384" t="str">
            <v>UN</v>
          </cell>
          <cell r="D1384">
            <v>41.88</v>
          </cell>
        </row>
        <row r="1385">
          <cell r="A1385">
            <v>9082004</v>
          </cell>
          <cell r="B1385" t="str">
            <v>INTERRUPTOR SIMPLES BIPOLAR - 1 TECLA</v>
          </cell>
          <cell r="C1385" t="str">
            <v>UN</v>
          </cell>
          <cell r="D1385">
            <v>46.68</v>
          </cell>
        </row>
        <row r="1386">
          <cell r="A1386">
            <v>9082005</v>
          </cell>
          <cell r="B1386" t="str">
            <v>INTERRUPTOR PARALELO - 1 TECLA</v>
          </cell>
          <cell r="C1386" t="str">
            <v>UN</v>
          </cell>
          <cell r="D1386">
            <v>20.94</v>
          </cell>
        </row>
        <row r="1387">
          <cell r="A1387">
            <v>9082006</v>
          </cell>
          <cell r="B1387" t="str">
            <v>ESPELHO PLÁSTICO - 3"X3"</v>
          </cell>
          <cell r="C1387" t="str">
            <v>UN</v>
          </cell>
          <cell r="D1387">
            <v>4.49</v>
          </cell>
        </row>
        <row r="1388">
          <cell r="A1388">
            <v>9082007</v>
          </cell>
          <cell r="B1388" t="str">
            <v>ESPELHO PLÁSTICO - 4"X2"</v>
          </cell>
          <cell r="C1388" t="str">
            <v>UN</v>
          </cell>
          <cell r="D1388">
            <v>6.39</v>
          </cell>
        </row>
        <row r="1389">
          <cell r="A1389">
            <v>9082008</v>
          </cell>
          <cell r="B1389" t="str">
            <v>ESPELHO PLÁSTICO - 4"X4"</v>
          </cell>
          <cell r="C1389" t="str">
            <v>UN</v>
          </cell>
          <cell r="D1389">
            <v>11.99</v>
          </cell>
        </row>
        <row r="1390">
          <cell r="A1390">
            <v>9082009</v>
          </cell>
          <cell r="B1390" t="str">
            <v>TOMADA PARA TELEFONE DE 4 POLOS PADRÃO TELEBRÁS</v>
          </cell>
          <cell r="C1390" t="str">
            <v>UN</v>
          </cell>
          <cell r="D1390">
            <v>26.58</v>
          </cell>
        </row>
        <row r="1391">
          <cell r="A1391">
            <v>9082010</v>
          </cell>
          <cell r="B1391" t="str">
            <v>TOMADA SIMPLES DE EMBUTIR - 110/220V</v>
          </cell>
          <cell r="C1391" t="str">
            <v>UN</v>
          </cell>
          <cell r="D1391">
            <v>22.28</v>
          </cell>
        </row>
        <row r="1392">
          <cell r="A1392">
            <v>9082012</v>
          </cell>
          <cell r="B1392" t="str">
            <v>TOMADA SIMPLES DE EMBUTIR - PARA PISO</v>
          </cell>
          <cell r="C1392" t="str">
            <v>UN</v>
          </cell>
          <cell r="D1392">
            <v>58.83</v>
          </cell>
        </row>
        <row r="1393">
          <cell r="A1393">
            <v>9082013</v>
          </cell>
          <cell r="B1393" t="str">
            <v>TOMADA 3P+T 30A - 440V</v>
          </cell>
          <cell r="C1393" t="str">
            <v>UN</v>
          </cell>
          <cell r="D1393">
            <v>133.41999999999999</v>
          </cell>
        </row>
        <row r="1394">
          <cell r="A1394">
            <v>9082014</v>
          </cell>
          <cell r="B1394" t="str">
            <v>TOMADA 3P+T 32A - 600/690V TIPO INDUSTRIAL</v>
          </cell>
          <cell r="C1394" t="str">
            <v>UN</v>
          </cell>
          <cell r="D1394">
            <v>144.02000000000001</v>
          </cell>
        </row>
        <row r="1395">
          <cell r="A1395">
            <v>9082015</v>
          </cell>
          <cell r="B1395" t="str">
            <v>TOMADA 3P+T 63A - 600/690V TIPO INDUSTRIAL</v>
          </cell>
          <cell r="C1395" t="str">
            <v>UN</v>
          </cell>
          <cell r="D1395">
            <v>508.56</v>
          </cell>
        </row>
        <row r="1396">
          <cell r="A1396">
            <v>9082016</v>
          </cell>
          <cell r="B1396" t="str">
            <v>BOTÃO PARA CAMPAINHA - USO AO TEMPO</v>
          </cell>
          <cell r="C1396" t="str">
            <v>UN</v>
          </cell>
          <cell r="D1396">
            <v>26.4</v>
          </cell>
        </row>
        <row r="1397">
          <cell r="A1397">
            <v>9082017</v>
          </cell>
          <cell r="B1397" t="str">
            <v>CIGARRA DE SOBREPOR, TIPO COLEGIAL</v>
          </cell>
          <cell r="C1397" t="str">
            <v>UN</v>
          </cell>
          <cell r="D1397">
            <v>119.57</v>
          </cell>
        </row>
        <row r="1398">
          <cell r="A1398">
            <v>9082018</v>
          </cell>
          <cell r="B1398" t="str">
            <v>TOMADA SIMPLES, 2P+T, 20A</v>
          </cell>
          <cell r="C1398" t="str">
            <v>UN</v>
          </cell>
          <cell r="D1398">
            <v>22.28</v>
          </cell>
        </row>
        <row r="1399">
          <cell r="A1399">
            <v>9082022</v>
          </cell>
          <cell r="B1399" t="str">
            <v>SOQUETE ANTIVIBRATÓRIO PARA LÂMPADA FLUORESCENTE SEM PORTA-STARTER</v>
          </cell>
          <cell r="C1399" t="str">
            <v>UN</v>
          </cell>
          <cell r="D1399">
            <v>22.33</v>
          </cell>
        </row>
        <row r="1400">
          <cell r="A1400">
            <v>9082025</v>
          </cell>
          <cell r="B1400" t="str">
            <v>IGNITOR PARA PARTIDA LÂMPADA VAPOR SÓDIO ALTA PRESSÃO ATÉ 400W</v>
          </cell>
          <cell r="C1400" t="str">
            <v>UN</v>
          </cell>
          <cell r="D1400">
            <v>39.5</v>
          </cell>
        </row>
        <row r="1401">
          <cell r="A1401">
            <v>9082031</v>
          </cell>
          <cell r="B1401" t="str">
            <v>REATOR SIMPLES PARA LÂMPADA FLUORESCENTE, ALTO F.POTÊNCIA - 220V/40W</v>
          </cell>
          <cell r="C1401" t="str">
            <v>UN</v>
          </cell>
          <cell r="D1401">
            <v>86.14</v>
          </cell>
        </row>
        <row r="1402">
          <cell r="A1402">
            <v>9082032</v>
          </cell>
          <cell r="B1402" t="str">
            <v>REATOR SIMPLES PARA LÂMPADA FLUORESCENTE PARTIDA RÁPIDA, ALTO F.POTÊNCIA - 110-220V/20W</v>
          </cell>
          <cell r="C1402" t="str">
            <v>UN</v>
          </cell>
          <cell r="D1402">
            <v>82.5</v>
          </cell>
        </row>
        <row r="1403">
          <cell r="A1403">
            <v>9082034</v>
          </cell>
          <cell r="B1403" t="str">
            <v>REATOR DUPLO PARA LÂMPADA FLUORESCENTE PARTIDA RÁPIDA, ALTO F.POTÊNCIA - 110-220V/2X20W</v>
          </cell>
          <cell r="C1403" t="str">
            <v>UN</v>
          </cell>
          <cell r="D1403">
            <v>128.22999999999999</v>
          </cell>
        </row>
        <row r="1404">
          <cell r="A1404">
            <v>9082035</v>
          </cell>
          <cell r="B1404" t="str">
            <v>REATOR DUPLO PARA LÂMPADA FLUORESCENTE PARTIDA RÁPIDA, ALTO F.POTÊNCIA 110-220V/2X40W</v>
          </cell>
          <cell r="C1404" t="str">
            <v>UN</v>
          </cell>
          <cell r="D1404">
            <v>132.81</v>
          </cell>
        </row>
        <row r="1405">
          <cell r="A1405">
            <v>9082038</v>
          </cell>
          <cell r="B1405" t="str">
            <v>REATOR SIMPLES PARA LÂMPADA FLUORESCENTE PARTIDA RÁPIDA, ALTO F.POTÊNCIA - 220V/1X110W</v>
          </cell>
          <cell r="C1405" t="str">
            <v>UN</v>
          </cell>
          <cell r="D1405">
            <v>201.55</v>
          </cell>
        </row>
        <row r="1406">
          <cell r="A1406">
            <v>9082039</v>
          </cell>
          <cell r="B1406" t="str">
            <v>REATOR DUPLO PARA LÂMPADA FLUORESCENTE PARTIDA RÁPIDA, ALTO F.POTÊNCIA 220V/2X110W</v>
          </cell>
          <cell r="C1406" t="str">
            <v>UN</v>
          </cell>
          <cell r="D1406">
            <v>197.23</v>
          </cell>
        </row>
        <row r="1407">
          <cell r="A1407">
            <v>9082040</v>
          </cell>
          <cell r="B1407" t="str">
            <v>REATOR PARA LÂMPADA HG - 220V/125W</v>
          </cell>
          <cell r="C1407" t="str">
            <v>UN</v>
          </cell>
          <cell r="D1407">
            <v>111.29</v>
          </cell>
        </row>
        <row r="1408">
          <cell r="A1408">
            <v>9082041</v>
          </cell>
          <cell r="B1408" t="str">
            <v>REATOR PARA LÂMPADA HG - 220V/250W</v>
          </cell>
          <cell r="C1408" t="str">
            <v>UN</v>
          </cell>
          <cell r="D1408">
            <v>117.9</v>
          </cell>
        </row>
        <row r="1409">
          <cell r="A1409">
            <v>9082042</v>
          </cell>
          <cell r="B1409" t="str">
            <v>REATOR PARA LÂMPADA HG - 220V/400W</v>
          </cell>
          <cell r="C1409" t="str">
            <v>UN</v>
          </cell>
          <cell r="D1409">
            <v>133.22</v>
          </cell>
        </row>
        <row r="1410">
          <cell r="A1410">
            <v>9082043</v>
          </cell>
          <cell r="B1410" t="str">
            <v>REATOR PARA LÂMPADA VAPOR DE MERCÚRIO USO EXTERNO 220V/400W</v>
          </cell>
          <cell r="C1410" t="str">
            <v>UN</v>
          </cell>
          <cell r="D1410">
            <v>160.82</v>
          </cell>
        </row>
        <row r="1411">
          <cell r="A1411">
            <v>9082044</v>
          </cell>
          <cell r="B1411" t="str">
            <v>REATOR PARA LÂMPADA VAPOR DE SÓDIO ALTA PRESSÃO - 220V/70W</v>
          </cell>
          <cell r="C1411" t="str">
            <v>UN</v>
          </cell>
          <cell r="D1411">
            <v>172.4</v>
          </cell>
        </row>
        <row r="1412">
          <cell r="A1412">
            <v>9082045</v>
          </cell>
          <cell r="B1412" t="str">
            <v>REATOR PARA LÂMPADA VAPOR DE SÓDIO ALTA PRESSÃO - 220V/150W</v>
          </cell>
          <cell r="C1412" t="str">
            <v>UN</v>
          </cell>
          <cell r="D1412">
            <v>163.12</v>
          </cell>
        </row>
        <row r="1413">
          <cell r="A1413">
            <v>9082046</v>
          </cell>
          <cell r="B1413" t="str">
            <v>REATOR PARA LÂMPADA VAPOR DE SÓDIO ALTA PRESSÃO - 220V/250W</v>
          </cell>
          <cell r="C1413" t="str">
            <v>UN</v>
          </cell>
          <cell r="D1413">
            <v>194.66</v>
          </cell>
        </row>
        <row r="1414">
          <cell r="A1414">
            <v>9082047</v>
          </cell>
          <cell r="B1414" t="str">
            <v>REATOR PARA LÂMPADA VAPOR DE SÓDIO ALTA PRESSÃO - 220V/400W</v>
          </cell>
          <cell r="C1414" t="str">
            <v>UN</v>
          </cell>
          <cell r="D1414">
            <v>254.95</v>
          </cell>
        </row>
        <row r="1415">
          <cell r="A1415">
            <v>9082048</v>
          </cell>
          <cell r="B1415" t="str">
            <v>INVERSOR FOTOVOLTÁICO SAÍDA TRIFÁSICA - 15 KW - ENTRADA ATÉ 1000 VCC - EFICIÊNCIA MÍNIMA 95%</v>
          </cell>
          <cell r="C1415" t="str">
            <v>UN</v>
          </cell>
          <cell r="D1415">
            <v>21548.85</v>
          </cell>
        </row>
        <row r="1416">
          <cell r="A1416">
            <v>9082049</v>
          </cell>
          <cell r="B1416" t="str">
            <v>INVERSOR FOTOVOLTÁICO SAÍDA TRIFÁSICA - 10 KW -  ENTRADA ATÉ 600 VCC - EFICIÊNCIA MÍNIMA 95%</v>
          </cell>
          <cell r="C1416" t="str">
            <v>UN</v>
          </cell>
          <cell r="D1416">
            <v>11782.45</v>
          </cell>
        </row>
        <row r="1417">
          <cell r="A1417">
            <v>9082055</v>
          </cell>
          <cell r="B1417" t="str">
            <v>LÂMPADA FLUORESCENTE - 20W</v>
          </cell>
          <cell r="C1417" t="str">
            <v>UN</v>
          </cell>
          <cell r="D1417">
            <v>13.44</v>
          </cell>
        </row>
        <row r="1418">
          <cell r="A1418">
            <v>9082056</v>
          </cell>
          <cell r="B1418" t="str">
            <v>LÂMPADA FLUORESCENTE - 40W</v>
          </cell>
          <cell r="C1418" t="str">
            <v>UN</v>
          </cell>
          <cell r="D1418">
            <v>16.14</v>
          </cell>
        </row>
        <row r="1419">
          <cell r="A1419">
            <v>9082057</v>
          </cell>
          <cell r="B1419" t="str">
            <v>LÂMPADA MISTA - 220V/160W</v>
          </cell>
          <cell r="C1419" t="str">
            <v>UN</v>
          </cell>
          <cell r="D1419">
            <v>53.9</v>
          </cell>
        </row>
        <row r="1420">
          <cell r="A1420">
            <v>9082058</v>
          </cell>
          <cell r="B1420" t="str">
            <v>LÂMPADA MISTA - 220V/250W</v>
          </cell>
          <cell r="C1420" t="str">
            <v>UN</v>
          </cell>
          <cell r="D1420">
            <v>99.89</v>
          </cell>
        </row>
        <row r="1421">
          <cell r="A1421">
            <v>9082059</v>
          </cell>
          <cell r="B1421" t="str">
            <v>LÂMPADA MISTA - 220V/500W</v>
          </cell>
          <cell r="C1421" t="str">
            <v>UN</v>
          </cell>
          <cell r="D1421">
            <v>63.58</v>
          </cell>
        </row>
        <row r="1422">
          <cell r="A1422">
            <v>9082060</v>
          </cell>
          <cell r="B1422" t="str">
            <v>LÂMPADA FLUORESCENTE - 110W TIPO HO</v>
          </cell>
          <cell r="C1422" t="str">
            <v>UN</v>
          </cell>
          <cell r="D1422">
            <v>54.67</v>
          </cell>
        </row>
        <row r="1423">
          <cell r="A1423">
            <v>9082061</v>
          </cell>
          <cell r="B1423" t="str">
            <v>LÂMPADA VAPOR DE MERCÚRIO - 220V/80W</v>
          </cell>
          <cell r="C1423" t="str">
            <v>UN</v>
          </cell>
          <cell r="D1423">
            <v>48.81</v>
          </cell>
        </row>
        <row r="1424">
          <cell r="A1424">
            <v>9082062</v>
          </cell>
          <cell r="B1424" t="str">
            <v>LÂMPADA VAPOR DE MERCÚRIO - 220V/125W</v>
          </cell>
          <cell r="C1424" t="str">
            <v>UN</v>
          </cell>
          <cell r="D1424">
            <v>50.48</v>
          </cell>
        </row>
        <row r="1425">
          <cell r="A1425">
            <v>9082063</v>
          </cell>
          <cell r="B1425" t="str">
            <v>LÂMPADA VAPOR DE MERCÚRIO - 220V/250W</v>
          </cell>
          <cell r="C1425" t="str">
            <v>UN</v>
          </cell>
          <cell r="D1425">
            <v>87.13</v>
          </cell>
        </row>
        <row r="1426">
          <cell r="A1426">
            <v>9082064</v>
          </cell>
          <cell r="B1426" t="str">
            <v>LÂMPADA VAPOR DE MERCÚRIO - 220V/400W</v>
          </cell>
          <cell r="C1426" t="str">
            <v>UN</v>
          </cell>
          <cell r="D1426">
            <v>137.68</v>
          </cell>
        </row>
        <row r="1427">
          <cell r="A1427">
            <v>9082066</v>
          </cell>
          <cell r="B1427" t="str">
            <v>LÂMPADA VAPOR DE SÓDIO ALTA PRESSÃO - 70W</v>
          </cell>
          <cell r="C1427" t="str">
            <v>UN</v>
          </cell>
          <cell r="D1427">
            <v>66.180000000000007</v>
          </cell>
        </row>
        <row r="1428">
          <cell r="A1428">
            <v>9082067</v>
          </cell>
          <cell r="B1428" t="str">
            <v>LÂMPADA VAPOR DE SÓDIO ALTA PRESSÃO - 150W</v>
          </cell>
          <cell r="C1428" t="str">
            <v>UN</v>
          </cell>
          <cell r="D1428">
            <v>70.66</v>
          </cell>
        </row>
        <row r="1429">
          <cell r="A1429">
            <v>9082068</v>
          </cell>
          <cell r="B1429" t="str">
            <v>LÂMPADA VAPOR DE SÓDIO ALTA PRESSÃO - 250W</v>
          </cell>
          <cell r="C1429" t="str">
            <v>UN</v>
          </cell>
          <cell r="D1429">
            <v>87.85</v>
          </cell>
        </row>
        <row r="1430">
          <cell r="A1430">
            <v>9082069</v>
          </cell>
          <cell r="B1430" t="str">
            <v>LÂMPADA VAPOR DE SÓDIO ALTA PRESSÃO - 400W</v>
          </cell>
          <cell r="C1430" t="str">
            <v>UN</v>
          </cell>
          <cell r="D1430">
            <v>98.18</v>
          </cell>
        </row>
        <row r="1431">
          <cell r="A1431">
            <v>9082075</v>
          </cell>
          <cell r="B1431" t="str">
            <v>LÂMPADA DE HALOGÊNIO - 110V/220V/300W</v>
          </cell>
          <cell r="C1431" t="str">
            <v>UN</v>
          </cell>
          <cell r="D1431">
            <v>31.61</v>
          </cell>
        </row>
        <row r="1432">
          <cell r="A1432">
            <v>9082077</v>
          </cell>
          <cell r="B1432" t="str">
            <v>LÂMPADA DE HALOGÊNIO - 220V/1000W</v>
          </cell>
          <cell r="C1432" t="str">
            <v>UN</v>
          </cell>
          <cell r="D1432">
            <v>91.97</v>
          </cell>
        </row>
        <row r="1433">
          <cell r="A1433">
            <v>9082078</v>
          </cell>
          <cell r="B1433" t="str">
            <v>LÂMPADA DE LED (BULBO) SOQUETE E-27/ E-40 - 40W</v>
          </cell>
          <cell r="C1433" t="str">
            <v>UN</v>
          </cell>
          <cell r="D1433">
            <v>60</v>
          </cell>
        </row>
        <row r="1434">
          <cell r="A1434">
            <v>9082079</v>
          </cell>
          <cell r="B1434" t="str">
            <v>LÂMPADA DE LED (BULBO) SOQUETE E-27/ E-40 - 70W</v>
          </cell>
          <cell r="C1434" t="str">
            <v>UN</v>
          </cell>
          <cell r="D1434">
            <v>104.77</v>
          </cell>
        </row>
        <row r="1435">
          <cell r="A1435">
            <v>9082080</v>
          </cell>
          <cell r="B1435" t="str">
            <v>LÂMPADA DE LED TUBULAR T8 - 9/10W</v>
          </cell>
          <cell r="C1435" t="str">
            <v>UN</v>
          </cell>
          <cell r="D1435">
            <v>17.46</v>
          </cell>
        </row>
        <row r="1436">
          <cell r="A1436">
            <v>9082081</v>
          </cell>
          <cell r="B1436" t="str">
            <v>LÂMPADA DE LED TUBULAR T8 - 18/20W</v>
          </cell>
          <cell r="C1436" t="str">
            <v>UN</v>
          </cell>
          <cell r="D1436">
            <v>30.58</v>
          </cell>
        </row>
        <row r="1437">
          <cell r="A1437">
            <v>9082083</v>
          </cell>
          <cell r="B1437" t="str">
            <v>LÂMPADA DE LED BULBO 10W - SOQUETE E-27</v>
          </cell>
          <cell r="C1437" t="str">
            <v>UN</v>
          </cell>
          <cell r="D1437">
            <v>17.399999999999999</v>
          </cell>
        </row>
        <row r="1438">
          <cell r="A1438">
            <v>9082084</v>
          </cell>
          <cell r="B1438" t="str">
            <v>MÓDULO FOTOVOLTÁICO (PAINEL) POLICRISTALINO - 270 W - TENSÃO MÁX. 1000 VCC - EFICIÊNCIA MÍN. 15%</v>
          </cell>
          <cell r="C1438" t="str">
            <v>UN</v>
          </cell>
          <cell r="D1438">
            <v>1053.3399999999999</v>
          </cell>
        </row>
        <row r="1439">
          <cell r="A1439">
            <v>9082085</v>
          </cell>
          <cell r="B1439" t="str">
            <v>LÂMPADA DE LED (BULBO) SOQUETE E-27/E-40 - 100W</v>
          </cell>
          <cell r="C1439" t="str">
            <v>UN</v>
          </cell>
          <cell r="D1439">
            <v>159.38999999999999</v>
          </cell>
        </row>
        <row r="1440">
          <cell r="A1440">
            <v>9082086</v>
          </cell>
          <cell r="B1440" t="str">
            <v>LÂMPADA DE LED (BULBO) SOQUETE E-27/E-40 - 150W</v>
          </cell>
          <cell r="C1440" t="str">
            <v>UN</v>
          </cell>
          <cell r="D1440">
            <v>197.46</v>
          </cell>
        </row>
        <row r="1441">
          <cell r="A1441">
            <v>9082090</v>
          </cell>
          <cell r="B1441" t="str">
            <v>PLUG PARA TELEFONE DE 4 PINOS PADRÃO TELEBRÁS</v>
          </cell>
          <cell r="C1441" t="str">
            <v>UN</v>
          </cell>
          <cell r="D1441">
            <v>13.21</v>
          </cell>
        </row>
        <row r="1442">
          <cell r="A1442">
            <v>9082091</v>
          </cell>
          <cell r="B1442" t="str">
            <v>PLUG 3P+T 30A - 440V</v>
          </cell>
          <cell r="C1442" t="str">
            <v>UN</v>
          </cell>
          <cell r="D1442">
            <v>193.48</v>
          </cell>
        </row>
        <row r="1443">
          <cell r="A1443">
            <v>9082092</v>
          </cell>
          <cell r="B1443" t="str">
            <v>PLUG 3P+T 32A - 600/690V - TIPO INDUSTRIAL</v>
          </cell>
          <cell r="C1443" t="str">
            <v>UN</v>
          </cell>
          <cell r="D1443">
            <v>229.07</v>
          </cell>
        </row>
        <row r="1444">
          <cell r="A1444">
            <v>9082093</v>
          </cell>
          <cell r="B1444" t="str">
            <v>PLUG 3P+T 63A - 600/690V - TIPO INDUSTRIAL</v>
          </cell>
          <cell r="C1444" t="str">
            <v>UN</v>
          </cell>
          <cell r="D1444">
            <v>701.1</v>
          </cell>
        </row>
        <row r="1445">
          <cell r="A1445">
            <v>9082094</v>
          </cell>
          <cell r="B1445" t="str">
            <v>PLUG P/ TOMADA ATÉ 20A (2P+T, 20A - 250V)</v>
          </cell>
          <cell r="C1445" t="str">
            <v>UN</v>
          </cell>
          <cell r="D1445">
            <v>27.48</v>
          </cell>
        </row>
        <row r="1446">
          <cell r="A1446">
            <v>9082095</v>
          </cell>
          <cell r="B1446" t="str">
            <v>PLUG PARA TELEFONE - PADRÃO RJ11</v>
          </cell>
          <cell r="C1446" t="str">
            <v>UN</v>
          </cell>
          <cell r="D1446">
            <v>11.7</v>
          </cell>
        </row>
        <row r="1447">
          <cell r="A1447">
            <v>9082096</v>
          </cell>
          <cell r="B1447" t="str">
            <v>INTERRUPTOR COM VARIADOR DE LUMINOSIDADE 110/ 220 V - 127V/ 500W</v>
          </cell>
          <cell r="C1447" t="str">
            <v>UN</v>
          </cell>
          <cell r="D1447">
            <v>293.14</v>
          </cell>
        </row>
        <row r="1448">
          <cell r="A1448">
            <v>9082097</v>
          </cell>
          <cell r="B1448" t="str">
            <v>INTERRUPTOR PARALELO BIPOLAR 1 TECLA</v>
          </cell>
          <cell r="C1448" t="str">
            <v>UN</v>
          </cell>
          <cell r="D1448">
            <v>64.13</v>
          </cell>
        </row>
        <row r="1449">
          <cell r="A1449">
            <v>9082099</v>
          </cell>
          <cell r="B1449" t="str">
            <v>REATOR PARA LÂMPADA HG - 220V/80W</v>
          </cell>
          <cell r="C1449" t="str">
            <v>UN</v>
          </cell>
          <cell r="D1449">
            <v>107.08</v>
          </cell>
        </row>
        <row r="1450">
          <cell r="A1450">
            <v>9083000</v>
          </cell>
          <cell r="B1450" t="str">
            <v>SERVIÇOS PARCIAIS - PÁRA-RAIOS E OUTROS</v>
          </cell>
          <cell r="C1450" t="str">
            <v>.</v>
          </cell>
          <cell r="D1450" t="str">
            <v>.</v>
          </cell>
        </row>
        <row r="1451">
          <cell r="A1451">
            <v>9083020</v>
          </cell>
          <cell r="B1451" t="str">
            <v>COLOCAÇÃO DE ARAME GUIA #14 DE AÇO GALVANIZADO EM ELETRODUTO</v>
          </cell>
          <cell r="C1451" t="str">
            <v>M</v>
          </cell>
          <cell r="D1451">
            <v>3.29</v>
          </cell>
        </row>
        <row r="1452">
          <cell r="A1452">
            <v>9083051</v>
          </cell>
          <cell r="B1452" t="str">
            <v>FOTOCELULA SOLAR-RELÊ FOTOELÉTRICO CAPACIDADE - 1000W</v>
          </cell>
          <cell r="C1452" t="str">
            <v>UN</v>
          </cell>
          <cell r="D1452">
            <v>123.23</v>
          </cell>
        </row>
        <row r="1453">
          <cell r="A1453">
            <v>9083055</v>
          </cell>
          <cell r="B1453" t="str">
            <v>BASE E ESTAIS PARA HASTE DE PÁRA-RAIOS</v>
          </cell>
          <cell r="C1453" t="str">
            <v>UN</v>
          </cell>
          <cell r="D1453">
            <v>263.27</v>
          </cell>
        </row>
        <row r="1454">
          <cell r="A1454">
            <v>9083057</v>
          </cell>
          <cell r="B1454" t="str">
            <v>TERMINAL AÉREO EM AÇO GALVANIZADO COM BASE DE FIXAÇÃO H=30CM</v>
          </cell>
          <cell r="C1454" t="str">
            <v>UN</v>
          </cell>
          <cell r="D1454">
            <v>37.72</v>
          </cell>
        </row>
        <row r="1455">
          <cell r="A1455">
            <v>9083058</v>
          </cell>
          <cell r="B1455" t="str">
            <v>SUPORTE PARA FIXAÇÃO DE CABO EM TELHA ONDULADA</v>
          </cell>
          <cell r="C1455" t="str">
            <v>UN</v>
          </cell>
          <cell r="D1455">
            <v>68.790000000000006</v>
          </cell>
        </row>
        <row r="1456">
          <cell r="A1456">
            <v>9083062</v>
          </cell>
          <cell r="B1456" t="str">
            <v>CRUZETA DE FERRO GALVANIZADO PARA 3 PROJETORES</v>
          </cell>
          <cell r="C1456" t="str">
            <v>UN</v>
          </cell>
          <cell r="D1456">
            <v>341.83</v>
          </cell>
        </row>
        <row r="1457">
          <cell r="A1457">
            <v>9083063</v>
          </cell>
          <cell r="B1457" t="str">
            <v>BRAÇO P/ LUMINÁRIA EM TUBO FERRO GALVANIZADO 1"X1M</v>
          </cell>
          <cell r="C1457" t="str">
            <v>UN</v>
          </cell>
          <cell r="D1457">
            <v>158.22</v>
          </cell>
        </row>
        <row r="1458">
          <cell r="A1458">
            <v>9083065</v>
          </cell>
          <cell r="B1458" t="str">
            <v>POSTE DE AÇO GALVANIZADO, TIPO RETO FLANGEADO H=5M</v>
          </cell>
          <cell r="C1458" t="str">
            <v>UN</v>
          </cell>
          <cell r="D1458">
            <v>1408.85</v>
          </cell>
        </row>
        <row r="1459">
          <cell r="A1459">
            <v>9083066</v>
          </cell>
          <cell r="B1459" t="str">
            <v>POSTE DE AÇO GALVANIZADO, TIPO RETO FLANGEADO H=7M</v>
          </cell>
          <cell r="C1459" t="str">
            <v>UN</v>
          </cell>
          <cell r="D1459">
            <v>1719.78</v>
          </cell>
        </row>
        <row r="1460">
          <cell r="A1460">
            <v>9083070</v>
          </cell>
          <cell r="B1460" t="str">
            <v>POSTE DE AÇO GALVANIZADO, TIPO CURVO SIMPLES  H=7M</v>
          </cell>
          <cell r="C1460" t="str">
            <v>UN</v>
          </cell>
          <cell r="D1460">
            <v>1635.73</v>
          </cell>
        </row>
        <row r="1461">
          <cell r="A1461">
            <v>9083071</v>
          </cell>
          <cell r="B1461" t="str">
            <v>POSTE DE AÇO GALVANIZADO, TIPO CURVO DUPLO H=7M</v>
          </cell>
          <cell r="C1461" t="str">
            <v>UN</v>
          </cell>
          <cell r="D1461">
            <v>1869.52</v>
          </cell>
        </row>
        <row r="1462">
          <cell r="A1462">
            <v>9083072</v>
          </cell>
          <cell r="B1462" t="str">
            <v>POSTE DE AÇO GALVANIZADO, TIPO RETO H=9M</v>
          </cell>
          <cell r="C1462" t="str">
            <v>UN</v>
          </cell>
          <cell r="D1462">
            <v>2264.84</v>
          </cell>
        </row>
        <row r="1463">
          <cell r="A1463">
            <v>9083074</v>
          </cell>
          <cell r="B1463" t="str">
            <v>POSTE DE AÇO GALVANIZADO, TIPO RETO H=10M</v>
          </cell>
          <cell r="C1463" t="str">
            <v>UN</v>
          </cell>
          <cell r="D1463">
            <v>2482.17</v>
          </cell>
        </row>
        <row r="1464">
          <cell r="A1464">
            <v>9083076</v>
          </cell>
          <cell r="B1464" t="str">
            <v>CONECTOR TIPO PRENSA CABO EM ALUMÍNIO - 3/8"</v>
          </cell>
          <cell r="C1464" t="str">
            <v>UN</v>
          </cell>
          <cell r="D1464">
            <v>21.82</v>
          </cell>
        </row>
        <row r="1465">
          <cell r="A1465">
            <v>9083077</v>
          </cell>
          <cell r="B1465" t="str">
            <v>CONECTOR TIPO PRENSA-CABO EM ALUMÍNIO - 1/2"</v>
          </cell>
          <cell r="C1465" t="str">
            <v>UN</v>
          </cell>
          <cell r="D1465">
            <v>22.84</v>
          </cell>
        </row>
        <row r="1466">
          <cell r="A1466">
            <v>9083078</v>
          </cell>
          <cell r="B1466" t="str">
            <v>CONECTOR TIPO PRENSA-CABO EM ALUMÍNIO - 3/4"</v>
          </cell>
          <cell r="C1466" t="str">
            <v>UN</v>
          </cell>
          <cell r="D1466">
            <v>27.79</v>
          </cell>
        </row>
        <row r="1467">
          <cell r="A1467">
            <v>9083079</v>
          </cell>
          <cell r="B1467" t="str">
            <v>CONECTOR TIPO PRENSA-CABO EM ALUMÍNIO - 1"</v>
          </cell>
          <cell r="C1467" t="str">
            <v>UN</v>
          </cell>
          <cell r="D1467">
            <v>31.36</v>
          </cell>
        </row>
        <row r="1468">
          <cell r="A1468">
            <v>9083082</v>
          </cell>
          <cell r="B1468" t="str">
            <v>SUPORTE SIMPLES COM ROLDANA, PARA DESCIDA DE PÁRA-RAIOS</v>
          </cell>
          <cell r="C1468" t="str">
            <v>UN</v>
          </cell>
          <cell r="D1468">
            <v>61.47</v>
          </cell>
        </row>
        <row r="1469">
          <cell r="A1469">
            <v>9083083</v>
          </cell>
          <cell r="B1469" t="str">
            <v>CONECTOR TIPO "SPLIT-BOLT" - PARA CABO DE 16MM2</v>
          </cell>
          <cell r="C1469" t="str">
            <v>UN</v>
          </cell>
          <cell r="D1469">
            <v>18.88</v>
          </cell>
        </row>
        <row r="1470">
          <cell r="A1470">
            <v>9083085</v>
          </cell>
          <cell r="B1470" t="str">
            <v>CONECTOR TIPO "SPLIT-BOLT" - PARA CABO DE 35MM2</v>
          </cell>
          <cell r="C1470" t="str">
            <v>UN</v>
          </cell>
          <cell r="D1470">
            <v>21.84</v>
          </cell>
        </row>
        <row r="1471">
          <cell r="A1471">
            <v>9083090</v>
          </cell>
          <cell r="B1471" t="str">
            <v>HASTE "COPPERWELD"- 5/8"X3,OOM</v>
          </cell>
          <cell r="C1471" t="str">
            <v>UN</v>
          </cell>
          <cell r="D1471">
            <v>278.45</v>
          </cell>
        </row>
        <row r="1472">
          <cell r="A1472">
            <v>9083091</v>
          </cell>
          <cell r="B1472" t="str">
            <v>CONECTOR PARA HASTE "COPPERWELD"</v>
          </cell>
          <cell r="C1472" t="str">
            <v>UN</v>
          </cell>
          <cell r="D1472">
            <v>58.83</v>
          </cell>
        </row>
        <row r="1473">
          <cell r="A1473">
            <v>9083095</v>
          </cell>
          <cell r="B1473" t="str">
            <v>CONECTOR TIPO "SPLIT-BOLT" - PARA CABO DE 300,0MM2</v>
          </cell>
          <cell r="C1473" t="str">
            <v>UN</v>
          </cell>
          <cell r="D1473">
            <v>176.47</v>
          </cell>
        </row>
        <row r="1474">
          <cell r="A1474">
            <v>9083097</v>
          </cell>
          <cell r="B1474" t="str">
            <v>HASTE "COPPERWELD " - 3/4"X3,00M</v>
          </cell>
          <cell r="C1474" t="str">
            <v>UN</v>
          </cell>
          <cell r="D1474">
            <v>366.62</v>
          </cell>
        </row>
        <row r="1475">
          <cell r="A1475">
            <v>9084000</v>
          </cell>
          <cell r="B1475" t="str">
            <v>SERVIÇOS PARCIAIS - ELETROFERRAGENS E ACESSÓRIOS</v>
          </cell>
          <cell r="C1475" t="str">
            <v>.</v>
          </cell>
          <cell r="D1475" t="str">
            <v>.</v>
          </cell>
        </row>
        <row r="1476">
          <cell r="A1476">
            <v>9084001</v>
          </cell>
          <cell r="B1476" t="str">
            <v>BUCHA E ARRUELA RÍGIDA PESADA EM ZAMAK - 1/2"</v>
          </cell>
          <cell r="C1476" t="str">
            <v>UN</v>
          </cell>
          <cell r="D1476">
            <v>11.94</v>
          </cell>
        </row>
        <row r="1477">
          <cell r="A1477">
            <v>9084002</v>
          </cell>
          <cell r="B1477" t="str">
            <v>BUCHA E ARRUELA RÍGIDA PESADA EM ZAMAK - 3/4"</v>
          </cell>
          <cell r="C1477" t="str">
            <v>UN</v>
          </cell>
          <cell r="D1477">
            <v>12.06</v>
          </cell>
        </row>
        <row r="1478">
          <cell r="A1478">
            <v>9084011</v>
          </cell>
          <cell r="B1478" t="str">
            <v>BRAÇADEIRA DE AÇO GALVANIZADO - 1/2"</v>
          </cell>
          <cell r="C1478" t="str">
            <v>UN</v>
          </cell>
          <cell r="D1478">
            <v>9.3800000000000008</v>
          </cell>
        </row>
        <row r="1479">
          <cell r="A1479">
            <v>9084018</v>
          </cell>
          <cell r="B1479" t="str">
            <v>BRAÇADEIRA DE AÇO GALVANIZADO - 3"</v>
          </cell>
          <cell r="C1479" t="str">
            <v>UN</v>
          </cell>
          <cell r="D1479">
            <v>19.739999999999998</v>
          </cell>
        </row>
        <row r="1480">
          <cell r="A1480">
            <v>9084021</v>
          </cell>
          <cell r="B1480" t="str">
            <v>SUPORTE P/ PERFILADO 100X38MM GE</v>
          </cell>
          <cell r="C1480" t="str">
            <v>UN</v>
          </cell>
          <cell r="D1480">
            <v>13.37</v>
          </cell>
        </row>
        <row r="1481">
          <cell r="A1481">
            <v>9084023</v>
          </cell>
          <cell r="B1481" t="str">
            <v>SUPORTE CURTO PARA LUMINÁRIA 100X38MM GE</v>
          </cell>
          <cell r="C1481" t="str">
            <v>UN</v>
          </cell>
          <cell r="D1481">
            <v>15.81</v>
          </cell>
        </row>
        <row r="1482">
          <cell r="A1482">
            <v>9084024</v>
          </cell>
          <cell r="B1482" t="str">
            <v>SUPORTE LONGO PARA LUMINÁRIA 165X38MM GE</v>
          </cell>
          <cell r="C1482" t="str">
            <v>UN</v>
          </cell>
          <cell r="D1482">
            <v>16.559999999999999</v>
          </cell>
        </row>
        <row r="1483">
          <cell r="A1483">
            <v>9084025</v>
          </cell>
          <cell r="B1483" t="str">
            <v>EMENDA INTERNA P/ PERFILADO 38X38 "1" GE</v>
          </cell>
          <cell r="C1483" t="str">
            <v>UN</v>
          </cell>
          <cell r="D1483">
            <v>13.43</v>
          </cell>
        </row>
        <row r="1484">
          <cell r="A1484">
            <v>9084027</v>
          </cell>
          <cell r="B1484" t="str">
            <v>EMENDA INTERNA P/ PEFILADO 38X38 "T" GE</v>
          </cell>
          <cell r="C1484" t="str">
            <v>UN</v>
          </cell>
          <cell r="D1484">
            <v>21</v>
          </cell>
        </row>
        <row r="1485">
          <cell r="A1485">
            <v>9084036</v>
          </cell>
          <cell r="B1485" t="str">
            <v>CAIXA DE DERIVAÇÃO P/ PERFILADO 38X38 TP "C" GE - CHAPA 14</v>
          </cell>
          <cell r="C1485" t="str">
            <v>UN</v>
          </cell>
          <cell r="D1485">
            <v>27.57</v>
          </cell>
        </row>
        <row r="1486">
          <cell r="A1486">
            <v>9084037</v>
          </cell>
          <cell r="B1486" t="str">
            <v>CAIXA DE DERIVAÇÃO P/ PERFILADO 38X38 TP "L" GE - CHAPA 14</v>
          </cell>
          <cell r="C1486" t="str">
            <v>UN</v>
          </cell>
          <cell r="D1486">
            <v>27.57</v>
          </cell>
        </row>
        <row r="1487">
          <cell r="A1487">
            <v>9084040</v>
          </cell>
          <cell r="B1487" t="str">
            <v>CAIXA DE DERIVAÇÃO P/ PERFILADO 38X76 TP "E" GE - CHAPA 14</v>
          </cell>
          <cell r="C1487" t="str">
            <v>UN</v>
          </cell>
          <cell r="D1487">
            <v>47.49</v>
          </cell>
        </row>
        <row r="1488">
          <cell r="A1488">
            <v>9084041</v>
          </cell>
          <cell r="B1488" t="str">
            <v>CAIXA DE DERIVAÇÃO P/ PERFILADO 38X76 TP "C" GE - CHAPA 14</v>
          </cell>
          <cell r="C1488" t="str">
            <v>UN</v>
          </cell>
          <cell r="D1488">
            <v>42.17</v>
          </cell>
        </row>
        <row r="1489">
          <cell r="A1489">
            <v>9084042</v>
          </cell>
          <cell r="B1489" t="str">
            <v>CAIXA DE DERIVAÇÃO P/ PERFILADO 38X76 TP "L" GE - CHAPA 14</v>
          </cell>
          <cell r="C1489" t="str">
            <v>UN</v>
          </cell>
          <cell r="D1489">
            <v>41.19</v>
          </cell>
        </row>
        <row r="1490">
          <cell r="A1490">
            <v>9084043</v>
          </cell>
          <cell r="B1490" t="str">
            <v>CAIXA DE DERIVAÇÃO P/ PERFILADO 38X76 TP "T" GE - CHAPA 14</v>
          </cell>
          <cell r="C1490" t="str">
            <v>UN</v>
          </cell>
          <cell r="D1490">
            <v>96.52</v>
          </cell>
        </row>
        <row r="1491">
          <cell r="A1491">
            <v>9084045</v>
          </cell>
          <cell r="B1491" t="str">
            <v>CAIXA EM ALUMÍNIO P/ TOMADA FIXAÇÃO EM PERFILADO</v>
          </cell>
          <cell r="C1491" t="str">
            <v>UN</v>
          </cell>
          <cell r="D1491">
            <v>48.61</v>
          </cell>
        </row>
        <row r="1492">
          <cell r="A1492">
            <v>9084057</v>
          </cell>
          <cell r="B1492" t="str">
            <v>SAÍDA PARA ELETRODUTO EM PERFILADO 3/4" GE</v>
          </cell>
          <cell r="C1492" t="str">
            <v>UN</v>
          </cell>
          <cell r="D1492">
            <v>7.72</v>
          </cell>
        </row>
        <row r="1493">
          <cell r="A1493">
            <v>9084062</v>
          </cell>
          <cell r="B1493" t="str">
            <v>VERGALHÃO DE AÇO C/ ROSCA TOTAL 5/16" GE</v>
          </cell>
          <cell r="C1493" t="str">
            <v>M</v>
          </cell>
          <cell r="D1493">
            <v>50.92</v>
          </cell>
        </row>
        <row r="1494">
          <cell r="A1494">
            <v>9085000</v>
          </cell>
          <cell r="B1494" t="str">
            <v>REATORES</v>
          </cell>
          <cell r="C1494" t="str">
            <v>.</v>
          </cell>
          <cell r="D1494" t="str">
            <v>.</v>
          </cell>
        </row>
        <row r="1495">
          <cell r="A1495">
            <v>9085010</v>
          </cell>
          <cell r="B1495" t="str">
            <v>REATOR PARA LÂMPADA VAPOR METÁLICO - 70W/ 220V</v>
          </cell>
          <cell r="C1495" t="str">
            <v>UN</v>
          </cell>
          <cell r="D1495">
            <v>141.52000000000001</v>
          </cell>
        </row>
        <row r="1496">
          <cell r="A1496">
            <v>9085012</v>
          </cell>
          <cell r="B1496" t="str">
            <v>REATOR PARA LÂMPADA VAPOR METÁLICO - 150W/ 220V</v>
          </cell>
          <cell r="C1496" t="str">
            <v>UN</v>
          </cell>
          <cell r="D1496">
            <v>140.53</v>
          </cell>
        </row>
        <row r="1497">
          <cell r="A1497">
            <v>9085013</v>
          </cell>
          <cell r="B1497" t="str">
            <v>REATOR DE LÂMPADA VAPOR METÁLICO - 250W/ 220V</v>
          </cell>
          <cell r="C1497" t="str">
            <v>UN</v>
          </cell>
          <cell r="D1497">
            <v>196.11</v>
          </cell>
        </row>
        <row r="1498">
          <cell r="A1498">
            <v>9085014</v>
          </cell>
          <cell r="B1498" t="str">
            <v>REATOR PARA LÂMPADA VAPOR METÁLICO - 400W/ 220V</v>
          </cell>
          <cell r="C1498" t="str">
            <v>UN</v>
          </cell>
          <cell r="D1498">
            <v>223.35</v>
          </cell>
        </row>
        <row r="1499">
          <cell r="A1499">
            <v>9085026</v>
          </cell>
          <cell r="B1499" t="str">
            <v>REATOR ELETRÔNICO AFP 127V P/ LÂMPADA FLUORESCENTE - 1 X 14W</v>
          </cell>
          <cell r="C1499" t="str">
            <v>UN</v>
          </cell>
          <cell r="D1499">
            <v>117.59</v>
          </cell>
        </row>
        <row r="1500">
          <cell r="A1500">
            <v>9085027</v>
          </cell>
          <cell r="B1500" t="str">
            <v>REATOR ELETRÔNICO AFP 127V P/ LÂMPADA FLUORESCENTE - 1 X 28W</v>
          </cell>
          <cell r="C1500" t="str">
            <v>UN</v>
          </cell>
          <cell r="D1500">
            <v>144.72999999999999</v>
          </cell>
        </row>
        <row r="1501">
          <cell r="A1501">
            <v>9085028</v>
          </cell>
          <cell r="B1501" t="str">
            <v>REATOR ELETRÔNICO AFP 127V P/ LÂMPADA FLUORESCENTE - 2 X 14W</v>
          </cell>
          <cell r="C1501" t="str">
            <v>UN</v>
          </cell>
          <cell r="D1501">
            <v>159.71</v>
          </cell>
        </row>
        <row r="1502">
          <cell r="A1502">
            <v>9085029</v>
          </cell>
          <cell r="B1502" t="str">
            <v>REATOR ELETRÔNICO AFP 127V P/ LÂMPADA FLUORESCENTE - 2 X 28W</v>
          </cell>
          <cell r="C1502" t="str">
            <v>UN</v>
          </cell>
          <cell r="D1502">
            <v>172.33</v>
          </cell>
        </row>
        <row r="1503">
          <cell r="A1503">
            <v>9085030</v>
          </cell>
          <cell r="B1503" t="str">
            <v>REATOR ELETRÔNICO FLUORESCENTE SIMPLES AFP - 1X16W - 127/220V</v>
          </cell>
          <cell r="C1503" t="str">
            <v>UN</v>
          </cell>
          <cell r="D1503">
            <v>95.9</v>
          </cell>
        </row>
        <row r="1504">
          <cell r="A1504">
            <v>9085031</v>
          </cell>
          <cell r="B1504" t="str">
            <v>REATOR ELETRÔNICO FLUORESCENTE SIMPLES AFP - 1X32W - 127/220V</v>
          </cell>
          <cell r="C1504" t="str">
            <v>UN</v>
          </cell>
          <cell r="D1504">
            <v>91.34</v>
          </cell>
        </row>
        <row r="1505">
          <cell r="A1505">
            <v>9085032</v>
          </cell>
          <cell r="B1505" t="str">
            <v>REATOR ELETRÔNICO FLUORESCENTE DUPLO AFP - 2X16W - 127/220V</v>
          </cell>
          <cell r="C1505" t="str">
            <v>UN</v>
          </cell>
          <cell r="D1505">
            <v>95.31</v>
          </cell>
        </row>
        <row r="1506">
          <cell r="A1506">
            <v>9085033</v>
          </cell>
          <cell r="B1506" t="str">
            <v>REATOR ELETRÔNICO FLUORESCENTE DUPLO AFP - 2X32W - 127/220V</v>
          </cell>
          <cell r="C1506" t="str">
            <v>UN</v>
          </cell>
          <cell r="D1506">
            <v>134.34</v>
          </cell>
        </row>
        <row r="1507">
          <cell r="A1507">
            <v>9085040</v>
          </cell>
          <cell r="B1507" t="str">
            <v>REATOR ELETRÔNICO FLUORESCENTE SIMPLES AFP 1X54W - 220V</v>
          </cell>
          <cell r="C1507" t="str">
            <v>UN</v>
          </cell>
          <cell r="D1507">
            <v>167.7</v>
          </cell>
        </row>
        <row r="1508">
          <cell r="A1508">
            <v>9085041</v>
          </cell>
          <cell r="B1508" t="str">
            <v>REATOR ELETRÔNICO FLUORESCENTE DUPLO AFP 2X54W - 220V</v>
          </cell>
          <cell r="C1508" t="str">
            <v>UN</v>
          </cell>
          <cell r="D1508">
            <v>191.08</v>
          </cell>
        </row>
        <row r="1509">
          <cell r="A1509">
            <v>9085060</v>
          </cell>
          <cell r="B1509" t="str">
            <v>LÂMPADA VAPOR METÁLICO - 70W</v>
          </cell>
          <cell r="C1509" t="str">
            <v>UN</v>
          </cell>
          <cell r="D1509">
            <v>54.79</v>
          </cell>
        </row>
        <row r="1510">
          <cell r="A1510">
            <v>9085061</v>
          </cell>
          <cell r="B1510" t="str">
            <v>LÂMPADA VAPOR METÁLICO - 150W</v>
          </cell>
          <cell r="C1510" t="str">
            <v>UN</v>
          </cell>
          <cell r="D1510">
            <v>37.270000000000003</v>
          </cell>
        </row>
        <row r="1511">
          <cell r="A1511">
            <v>9085062</v>
          </cell>
          <cell r="B1511" t="str">
            <v>LÂMPADA VAPOR METÁLICO - 250W</v>
          </cell>
          <cell r="C1511" t="str">
            <v>UN</v>
          </cell>
          <cell r="D1511">
            <v>126.57</v>
          </cell>
        </row>
        <row r="1512">
          <cell r="A1512">
            <v>9085063</v>
          </cell>
          <cell r="B1512" t="str">
            <v>LÂMPADA VAPOR METÁLICO - 400W</v>
          </cell>
          <cell r="C1512" t="str">
            <v>UN</v>
          </cell>
          <cell r="D1512">
            <v>118.46</v>
          </cell>
        </row>
        <row r="1513">
          <cell r="A1513">
            <v>9085070</v>
          </cell>
          <cell r="B1513" t="str">
            <v>LÂMPADA FLUORESCENTE COMPACTA 15W - 220V</v>
          </cell>
          <cell r="C1513" t="str">
            <v>UN</v>
          </cell>
          <cell r="D1513">
            <v>13.69</v>
          </cell>
        </row>
        <row r="1514">
          <cell r="A1514">
            <v>9085073</v>
          </cell>
          <cell r="B1514" t="str">
            <v>LÂMPADA COMPACTA MINI-FLUORESCENTE COM REATOR E SOQUETE INCORPORADOS - 25W</v>
          </cell>
          <cell r="C1514" t="str">
            <v>UN</v>
          </cell>
          <cell r="D1514">
            <v>16.510000000000002</v>
          </cell>
        </row>
        <row r="1515">
          <cell r="A1515">
            <v>9085079</v>
          </cell>
          <cell r="B1515" t="str">
            <v>LÂMPADA FLUORESCENTE - 14W</v>
          </cell>
          <cell r="C1515" t="str">
            <v>UN</v>
          </cell>
          <cell r="D1515">
            <v>16.88</v>
          </cell>
        </row>
        <row r="1516">
          <cell r="A1516">
            <v>9085080</v>
          </cell>
          <cell r="B1516" t="str">
            <v>LÂMPADA FLUORESCENTE 16W</v>
          </cell>
          <cell r="C1516" t="str">
            <v>UN</v>
          </cell>
          <cell r="D1516">
            <v>17.829999999999998</v>
          </cell>
        </row>
        <row r="1517">
          <cell r="A1517">
            <v>9085081</v>
          </cell>
          <cell r="B1517" t="str">
            <v>LÂMPADA FLUORESCENTE 32W</v>
          </cell>
          <cell r="C1517" t="str">
            <v>UN</v>
          </cell>
          <cell r="D1517">
            <v>25.35</v>
          </cell>
        </row>
        <row r="1518">
          <cell r="A1518">
            <v>9085082</v>
          </cell>
          <cell r="B1518" t="str">
            <v>LÂMPADA FLUORESCENTE - 28W</v>
          </cell>
          <cell r="C1518" t="str">
            <v>UN</v>
          </cell>
          <cell r="D1518">
            <v>17.97</v>
          </cell>
        </row>
        <row r="1519">
          <cell r="A1519">
            <v>9086000</v>
          </cell>
          <cell r="B1519" t="str">
            <v>TOMADAS</v>
          </cell>
          <cell r="C1519" t="str">
            <v>.</v>
          </cell>
          <cell r="D1519" t="str">
            <v>.</v>
          </cell>
        </row>
        <row r="1520">
          <cell r="A1520">
            <v>9086010</v>
          </cell>
          <cell r="B1520" t="str">
            <v>TOMADA RJ 45 PARA INFORMÁTICA COM PLACA</v>
          </cell>
          <cell r="C1520" t="str">
            <v>UN</v>
          </cell>
          <cell r="D1520">
            <v>91.85</v>
          </cell>
        </row>
        <row r="1521">
          <cell r="A1521">
            <v>9086011</v>
          </cell>
          <cell r="B1521" t="str">
            <v>TOMADA PARA TELEFONE PADRÃO RJ11 COM PLACA/ ESPELHO</v>
          </cell>
          <cell r="C1521" t="str">
            <v>UN</v>
          </cell>
          <cell r="D1521">
            <v>21.67</v>
          </cell>
        </row>
        <row r="1522">
          <cell r="A1522">
            <v>9090000</v>
          </cell>
          <cell r="B1522" t="str">
            <v>REDE LÓGICA</v>
          </cell>
          <cell r="C1522" t="str">
            <v>.</v>
          </cell>
          <cell r="D1522" t="str">
            <v>.</v>
          </cell>
        </row>
        <row r="1523">
          <cell r="A1523">
            <v>9090002</v>
          </cell>
          <cell r="B1523" t="str">
            <v>CERTIFICAÇÃO DE REDE LÓGICA - ATÉ 50 PONTOS</v>
          </cell>
          <cell r="C1523" t="str">
            <v>GL</v>
          </cell>
          <cell r="D1523">
            <v>1825.95</v>
          </cell>
        </row>
        <row r="1524">
          <cell r="A1524">
            <v>9090003</v>
          </cell>
          <cell r="B1524" t="str">
            <v>CERTIFICAÇÃO DE REDE LÓGICA - EXCEDENTE 50 PONTOS</v>
          </cell>
          <cell r="C1524" t="str">
            <v>PTO</v>
          </cell>
          <cell r="D1524">
            <v>30.45</v>
          </cell>
        </row>
        <row r="1525">
          <cell r="A1525">
            <v>9090011</v>
          </cell>
          <cell r="B1525" t="str">
            <v>RACK 8U'S COM VENTILAÇÃO, BANDEJA FIXA E RÉGUA DE TOMADAS - INSTALADO</v>
          </cell>
          <cell r="C1525" t="str">
            <v>UN</v>
          </cell>
          <cell r="D1525">
            <v>834.74</v>
          </cell>
        </row>
        <row r="1526">
          <cell r="A1526">
            <v>9090015</v>
          </cell>
          <cell r="B1526" t="str">
            <v>PATCH PAINEL - 24 PORTAS - INSTALADO</v>
          </cell>
          <cell r="C1526" t="str">
            <v>UN</v>
          </cell>
          <cell r="D1526">
            <v>388.62</v>
          </cell>
        </row>
        <row r="1527">
          <cell r="A1527">
            <v>9090017</v>
          </cell>
          <cell r="B1527" t="str">
            <v>SWITCH - 24 PORTAS - INSTALADO</v>
          </cell>
          <cell r="C1527" t="str">
            <v>UN</v>
          </cell>
          <cell r="D1527">
            <v>484.33</v>
          </cell>
        </row>
        <row r="1528">
          <cell r="A1528">
            <v>9090021</v>
          </cell>
          <cell r="B1528" t="str">
            <v>GUIA ORGANIZADORA DE CABOS 19" - 1V - INSTALADA</v>
          </cell>
          <cell r="C1528" t="str">
            <v>UN</v>
          </cell>
          <cell r="D1528">
            <v>19.96</v>
          </cell>
        </row>
        <row r="1529">
          <cell r="A1529">
            <v>9090031</v>
          </cell>
          <cell r="B1529" t="str">
            <v>PATCH CORD RJ45 - 1,5M</v>
          </cell>
          <cell r="C1529" t="str">
            <v>UN</v>
          </cell>
          <cell r="D1529">
            <v>16</v>
          </cell>
        </row>
        <row r="1530">
          <cell r="A1530">
            <v>9090033</v>
          </cell>
          <cell r="B1530" t="str">
            <v>PATCH CORD RJ45 - 2,5M</v>
          </cell>
          <cell r="C1530" t="str">
            <v>UN</v>
          </cell>
          <cell r="D1530">
            <v>23.36</v>
          </cell>
        </row>
        <row r="1531">
          <cell r="A1531">
            <v>9090038</v>
          </cell>
          <cell r="B1531" t="str">
            <v>CABO UTP - CATEGORIA 4 E 5 PARES</v>
          </cell>
          <cell r="C1531" t="str">
            <v>M</v>
          </cell>
          <cell r="D1531">
            <v>3.37</v>
          </cell>
        </row>
        <row r="1532">
          <cell r="A1532">
            <v>10000000</v>
          </cell>
          <cell r="B1532" t="str">
            <v>INST.HIDRO-SANITARIAS</v>
          </cell>
        </row>
        <row r="1533">
          <cell r="A1533">
            <v>10001000</v>
          </cell>
          <cell r="B1533" t="str">
            <v>ALIMENTAÇÃO PREDIAL DE ÁGUA E GÁS</v>
          </cell>
          <cell r="C1533" t="str">
            <v>.</v>
          </cell>
          <cell r="D1533" t="str">
            <v>.</v>
          </cell>
        </row>
        <row r="1534">
          <cell r="A1534">
            <v>10001001</v>
          </cell>
          <cell r="B1534" t="str">
            <v>HD.01 - CAVALETE DE ENTRADA - 3/4"</v>
          </cell>
          <cell r="C1534" t="str">
            <v>UN</v>
          </cell>
          <cell r="D1534">
            <v>307.74</v>
          </cell>
        </row>
        <row r="1535">
          <cell r="A1535">
            <v>10001002</v>
          </cell>
          <cell r="B1535" t="str">
            <v>HD.02 - CAVALETE DE ENTRADA - 1"</v>
          </cell>
          <cell r="C1535" t="str">
            <v>UN</v>
          </cell>
          <cell r="D1535">
            <v>339.91</v>
          </cell>
        </row>
        <row r="1536">
          <cell r="A1536">
            <v>10001004</v>
          </cell>
          <cell r="B1536" t="str">
            <v>HD.04 - CAVALETE DE ENTRADA - 1 1/2"</v>
          </cell>
          <cell r="C1536" t="str">
            <v>UN</v>
          </cell>
          <cell r="D1536">
            <v>436.43</v>
          </cell>
        </row>
        <row r="1537">
          <cell r="A1537">
            <v>10001019</v>
          </cell>
          <cell r="B1537" t="str">
            <v>HV.09/11 - ABRIGO PARA CAVALETE ENTRADA, D=3/4" OU 1" EM ALVENARIA REVESTIDA</v>
          </cell>
          <cell r="C1537" t="str">
            <v>UN</v>
          </cell>
          <cell r="D1537">
            <v>525.08000000000004</v>
          </cell>
        </row>
        <row r="1538">
          <cell r="A1538">
            <v>10001020</v>
          </cell>
          <cell r="B1538" t="str">
            <v>HV.09/11 - ABRIGO PARA CAVALETE ENTRADA, D=1 1/4", D=1 1/2"OU 2" EM ALVENARIA REVESTIDA</v>
          </cell>
          <cell r="C1538" t="str">
            <v>UN</v>
          </cell>
          <cell r="D1538">
            <v>1274.5999999999999</v>
          </cell>
        </row>
        <row r="1539">
          <cell r="A1539">
            <v>10001095</v>
          </cell>
          <cell r="B1539" t="str">
            <v>PROTEÇÃO ANTICORROSIVA PARA TUBULAÇÃO ENTERRADA</v>
          </cell>
          <cell r="C1539" t="str">
            <v>M</v>
          </cell>
          <cell r="D1539">
            <v>3.31</v>
          </cell>
        </row>
        <row r="1540">
          <cell r="A1540">
            <v>10001098</v>
          </cell>
          <cell r="B1540" t="str">
            <v>ENVELOPAMENTO DE TUBULAÇÃO ENTERRADA, COM CONCRETO</v>
          </cell>
          <cell r="C1540" t="str">
            <v>M</v>
          </cell>
          <cell r="D1540">
            <v>38.86</v>
          </cell>
        </row>
        <row r="1541">
          <cell r="A1541">
            <v>10001102</v>
          </cell>
          <cell r="B1541" t="str">
            <v>CAVALETE DE ENTRADA QUÁDRUPLO GALVANIZADO - 3/4"</v>
          </cell>
          <cell r="C1541" t="str">
            <v>UN</v>
          </cell>
          <cell r="D1541">
            <v>621.57000000000005</v>
          </cell>
        </row>
        <row r="1542">
          <cell r="A1542">
            <v>10001103</v>
          </cell>
          <cell r="B1542" t="str">
            <v>CAVALETE DE ENTRADA SEXTUPLO GALVANIZADO - 3/4"</v>
          </cell>
          <cell r="C1542" t="str">
            <v>UN</v>
          </cell>
          <cell r="D1542">
            <v>881.26</v>
          </cell>
        </row>
        <row r="1543">
          <cell r="A1543">
            <v>10002000</v>
          </cell>
          <cell r="B1543" t="str">
            <v>RESERVAÇÃO DE ÁGUA</v>
          </cell>
          <cell r="C1543" t="str">
            <v>.</v>
          </cell>
          <cell r="D1543" t="str">
            <v>.</v>
          </cell>
        </row>
        <row r="1544">
          <cell r="A1544">
            <v>10002009</v>
          </cell>
          <cell r="B1544" t="str">
            <v>HD.21 - RESERVATÓRIO DE FIBRA DE VIDRO - CAPACIDADE 1000L</v>
          </cell>
          <cell r="C1544" t="str">
            <v>UN</v>
          </cell>
          <cell r="D1544">
            <v>1640.61</v>
          </cell>
        </row>
        <row r="1545">
          <cell r="A1545">
            <v>10002010</v>
          </cell>
          <cell r="B1545" t="str">
            <v>CAIXA D'ÁGUA DE FIBRA DE VIDRO - 1500 LITROS</v>
          </cell>
          <cell r="C1545" t="str">
            <v>UN</v>
          </cell>
          <cell r="D1545">
            <v>2033.58</v>
          </cell>
        </row>
        <row r="1546">
          <cell r="A1546">
            <v>10002014</v>
          </cell>
          <cell r="B1546" t="str">
            <v>CAIXA D'ÁGUA DE POLIETILENO 5000 LITROS</v>
          </cell>
          <cell r="C1546" t="str">
            <v>UN</v>
          </cell>
          <cell r="D1546">
            <v>3741.16</v>
          </cell>
        </row>
        <row r="1547">
          <cell r="A1547">
            <v>10002015</v>
          </cell>
          <cell r="B1547" t="str">
            <v>CAIXA D'ÁGUA DE POLIETILENO 10.000 LITROS</v>
          </cell>
          <cell r="C1547" t="str">
            <v>UN</v>
          </cell>
          <cell r="D1547">
            <v>6200.35</v>
          </cell>
        </row>
        <row r="1548">
          <cell r="A1548">
            <v>10002016</v>
          </cell>
          <cell r="B1548" t="str">
            <v>CAIXA D'ÁGUA DE POLIETILENO 15.000 LITROS</v>
          </cell>
          <cell r="C1548" t="str">
            <v>UN</v>
          </cell>
          <cell r="D1548">
            <v>9239.75</v>
          </cell>
        </row>
        <row r="1549">
          <cell r="A1549">
            <v>10002030</v>
          </cell>
          <cell r="B1549" t="str">
            <v>ANÉIS PRÉ-MOLDADOS EM CONCRETO ARMADO P/ RESERVATÓRIO DE ÁGUA D=2,50M</v>
          </cell>
          <cell r="C1549" t="str">
            <v>UN</v>
          </cell>
          <cell r="D1549">
            <v>6758</v>
          </cell>
        </row>
        <row r="1550">
          <cell r="A1550">
            <v>10002040</v>
          </cell>
          <cell r="B1550" t="str">
            <v>LAJE PRÉ-MOLDADA D=2,50M E=8CM PARA RESERVATÓRIO</v>
          </cell>
          <cell r="C1550" t="str">
            <v>UN</v>
          </cell>
          <cell r="D1550">
            <v>3331</v>
          </cell>
        </row>
        <row r="1551">
          <cell r="A1551">
            <v>10002041</v>
          </cell>
          <cell r="B1551" t="str">
            <v>LAJE PRÉ-MOLDADA D=2,50M E=15CM PARA RESERVATÓRIO</v>
          </cell>
          <cell r="C1551" t="str">
            <v>UN</v>
          </cell>
          <cell r="D1551">
            <v>4873.5</v>
          </cell>
        </row>
        <row r="1552">
          <cell r="A1552">
            <v>10002051</v>
          </cell>
          <cell r="B1552" t="str">
            <v>TUBO DE AÇO GALVANIZADO, CLASSE LEVE I (LINHA ÁGUA) - 3/4"</v>
          </cell>
          <cell r="C1552" t="str">
            <v>M</v>
          </cell>
          <cell r="D1552">
            <v>74.180000000000007</v>
          </cell>
        </row>
        <row r="1553">
          <cell r="A1553">
            <v>10002052</v>
          </cell>
          <cell r="B1553" t="str">
            <v>TUBO DE AÇO GALVANIZADO, CLASSE LEVE I (LINHA ÁGUA) - 1"</v>
          </cell>
          <cell r="C1553" t="str">
            <v>M</v>
          </cell>
          <cell r="D1553">
            <v>97.6</v>
          </cell>
        </row>
        <row r="1554">
          <cell r="A1554">
            <v>10002054</v>
          </cell>
          <cell r="B1554" t="str">
            <v>TUBO DE AÇO GALVANIZADO, CLASSE LEVE I (LINHA ÁGUA) - 1 1/2"</v>
          </cell>
          <cell r="C1554" t="str">
            <v>M</v>
          </cell>
          <cell r="D1554">
            <v>134.62</v>
          </cell>
        </row>
        <row r="1555">
          <cell r="A1555">
            <v>10002055</v>
          </cell>
          <cell r="B1555" t="str">
            <v>TUBO DE AÇO GALVANIZADO, CLASSE LEVE I (LINHA ÁGUA) - 2"</v>
          </cell>
          <cell r="C1555" t="str">
            <v>M</v>
          </cell>
          <cell r="D1555">
            <v>161.44</v>
          </cell>
        </row>
        <row r="1556">
          <cell r="A1556">
            <v>10002061</v>
          </cell>
          <cell r="B1556" t="str">
            <v>HD.21 - TUBO DE PVC RÍGIDO, SOLDÁVEL (LINHA ÁGUA) - 25MM (3/4")</v>
          </cell>
          <cell r="C1556" t="str">
            <v>M</v>
          </cell>
          <cell r="D1556">
            <v>15.15</v>
          </cell>
        </row>
        <row r="1557">
          <cell r="A1557">
            <v>10002062</v>
          </cell>
          <cell r="B1557" t="str">
            <v>HD.21 - TUBO DE PVC RÍGIDO, SOLDÁVEL (LINHA ÁGUA) - 32MM (1")</v>
          </cell>
          <cell r="C1557" t="str">
            <v>M</v>
          </cell>
          <cell r="D1557">
            <v>23.57</v>
          </cell>
        </row>
        <row r="1558">
          <cell r="A1558">
            <v>10002064</v>
          </cell>
          <cell r="B1558" t="str">
            <v>HD.21 - TUBO DE PVC RÍGIDO, SOLDÁVEL (LINHA ÁGUA) - 50MM (1 1/2")</v>
          </cell>
          <cell r="C1558" t="str">
            <v>M</v>
          </cell>
          <cell r="D1558">
            <v>43.43</v>
          </cell>
        </row>
        <row r="1559">
          <cell r="A1559">
            <v>10002065</v>
          </cell>
          <cell r="B1559" t="str">
            <v>HD.21 - TUBO DE PVC RÍGIDO, SOLDÁVEL (LINHA ÁGUA) - 60MM (2")</v>
          </cell>
          <cell r="C1559" t="str">
            <v>M</v>
          </cell>
          <cell r="D1559">
            <v>75.73</v>
          </cell>
        </row>
        <row r="1560">
          <cell r="A1560">
            <v>10002081</v>
          </cell>
          <cell r="B1560" t="str">
            <v>HD.21 - REGISTRO DE GAVETA, METAL AMARELO - 3/4"</v>
          </cell>
          <cell r="C1560" t="str">
            <v>UN</v>
          </cell>
          <cell r="D1560">
            <v>67.23</v>
          </cell>
        </row>
        <row r="1561">
          <cell r="A1561">
            <v>10002082</v>
          </cell>
          <cell r="B1561" t="str">
            <v>REGISTRO DE GAVETA, METAL AMARELO - 1"</v>
          </cell>
          <cell r="C1561" t="str">
            <v>UN</v>
          </cell>
          <cell r="D1561">
            <v>84.38</v>
          </cell>
        </row>
        <row r="1562">
          <cell r="A1562">
            <v>10002084</v>
          </cell>
          <cell r="B1562" t="str">
            <v>HD.21 - REGISTRO DE GAVETA, METAL AMARELO - 1 1/2"</v>
          </cell>
          <cell r="C1562" t="str">
            <v>UN</v>
          </cell>
          <cell r="D1562">
            <v>145.49</v>
          </cell>
        </row>
        <row r="1563">
          <cell r="A1563">
            <v>10002085</v>
          </cell>
          <cell r="B1563" t="str">
            <v>HD.21 - REGISTRO DE GAVETA, METAL AMARELO - 2"</v>
          </cell>
          <cell r="C1563" t="str">
            <v>UN</v>
          </cell>
          <cell r="D1563">
            <v>175.8</v>
          </cell>
        </row>
        <row r="1564">
          <cell r="A1564">
            <v>10002091</v>
          </cell>
          <cell r="B1564" t="str">
            <v>HD.21 - TORNEIRA DE BÓIA, DE LATÃO - 3/4"</v>
          </cell>
          <cell r="C1564" t="str">
            <v>UN</v>
          </cell>
          <cell r="D1564">
            <v>100.38</v>
          </cell>
        </row>
        <row r="1565">
          <cell r="A1565">
            <v>10002092</v>
          </cell>
          <cell r="B1565" t="str">
            <v>HD.21 - TORNEIRA DE BÓIA, DE LATÃO - 1"</v>
          </cell>
          <cell r="C1565" t="str">
            <v>UN</v>
          </cell>
          <cell r="D1565">
            <v>133.57</v>
          </cell>
        </row>
        <row r="1566">
          <cell r="A1566">
            <v>10002094</v>
          </cell>
          <cell r="B1566" t="str">
            <v>HD.21 - TORNEIRA DE BÓIA, DE LATÃO - 1 1/2"</v>
          </cell>
          <cell r="C1566" t="str">
            <v>UN</v>
          </cell>
          <cell r="D1566">
            <v>257.55</v>
          </cell>
        </row>
        <row r="1567">
          <cell r="A1567">
            <v>10002095</v>
          </cell>
          <cell r="B1567" t="str">
            <v>HD.21 - TORNEIRA DE BÓIA, DE LATÃO - 2"</v>
          </cell>
          <cell r="C1567" t="str">
            <v>UN</v>
          </cell>
          <cell r="D1567">
            <v>322.08</v>
          </cell>
        </row>
        <row r="1568">
          <cell r="A1568">
            <v>10003000</v>
          </cell>
          <cell r="B1568" t="str">
            <v>INSTALAÇÃO ELEVATÓRIA</v>
          </cell>
          <cell r="C1568" t="str">
            <v>.</v>
          </cell>
          <cell r="D1568" t="str">
            <v>.</v>
          </cell>
        </row>
        <row r="1569">
          <cell r="A1569">
            <v>10003003</v>
          </cell>
          <cell r="B1569" t="str">
            <v>CONJUNTO MOTOR-BOMBA - ATÉ 1/2HP</v>
          </cell>
          <cell r="C1569" t="str">
            <v>UN</v>
          </cell>
          <cell r="D1569">
            <v>1867.8</v>
          </cell>
        </row>
        <row r="1570">
          <cell r="A1570">
            <v>10003004</v>
          </cell>
          <cell r="B1570" t="str">
            <v>CONJUNTO MOTOR-BOMBA - ATÉ 3/4HP</v>
          </cell>
          <cell r="C1570" t="str">
            <v>UN</v>
          </cell>
          <cell r="D1570">
            <v>2192.64</v>
          </cell>
        </row>
        <row r="1571">
          <cell r="A1571">
            <v>10003005</v>
          </cell>
          <cell r="B1571" t="str">
            <v>CONJUNTO MOTOR-BOMBA - ATÉ 1HP</v>
          </cell>
          <cell r="C1571" t="str">
            <v>UN</v>
          </cell>
          <cell r="D1571">
            <v>2228.5500000000002</v>
          </cell>
        </row>
        <row r="1572">
          <cell r="A1572">
            <v>10003006</v>
          </cell>
          <cell r="B1572" t="str">
            <v>CONJUNTO MOTOR-BOMBA - ATÉ 2HP</v>
          </cell>
          <cell r="C1572" t="str">
            <v>UN</v>
          </cell>
          <cell r="D1572">
            <v>2980.76</v>
          </cell>
        </row>
        <row r="1573">
          <cell r="A1573">
            <v>10003007</v>
          </cell>
          <cell r="B1573" t="str">
            <v>CONJUNTO MOTOR-BOMBA - ATÉ 3HP</v>
          </cell>
          <cell r="C1573" t="str">
            <v>UN</v>
          </cell>
          <cell r="D1573">
            <v>2993.99</v>
          </cell>
        </row>
        <row r="1574">
          <cell r="A1574">
            <v>10003008</v>
          </cell>
          <cell r="B1574" t="str">
            <v>CONJUNTO MOTOR-BOMBA - ATÉ 4HP</v>
          </cell>
          <cell r="C1574" t="str">
            <v>UN</v>
          </cell>
          <cell r="D1574">
            <v>4044.85</v>
          </cell>
        </row>
        <row r="1575">
          <cell r="A1575">
            <v>10003009</v>
          </cell>
          <cell r="B1575" t="str">
            <v>CONJUNTO MOTOR-BOMBA - ATÉ 5HP</v>
          </cell>
          <cell r="C1575" t="str">
            <v>UN</v>
          </cell>
          <cell r="D1575">
            <v>4719.9399999999996</v>
          </cell>
        </row>
        <row r="1576">
          <cell r="A1576">
            <v>10003010</v>
          </cell>
          <cell r="B1576" t="str">
            <v>CONJUNTO MOTOR-BOMBA 80M3/H, 20MCA, 7,5CV, 3500RPM, 220/380V, TRIFÁSICO</v>
          </cell>
          <cell r="C1576" t="str">
            <v>UN</v>
          </cell>
          <cell r="D1576">
            <v>9946.7199999999993</v>
          </cell>
        </row>
        <row r="1577">
          <cell r="A1577">
            <v>10003011</v>
          </cell>
          <cell r="B1577" t="str">
            <v>CONJUNTO MOTOR-BOMBA 112M3/H, 20MCA, 10CV, 3500RPM, 220/380V, TRIFÁSICO</v>
          </cell>
          <cell r="C1577" t="str">
            <v>UN</v>
          </cell>
          <cell r="D1577">
            <v>8749.9500000000007</v>
          </cell>
        </row>
        <row r="1578">
          <cell r="A1578">
            <v>10003012</v>
          </cell>
          <cell r="B1578" t="str">
            <v>CONJUNTO MOTOR-BOMBA 160M3/H, 20MCA, 15CV, 1750RPM, 220/380V, TRIFÁSICO</v>
          </cell>
          <cell r="C1578" t="str">
            <v>UN</v>
          </cell>
          <cell r="D1578">
            <v>13164.86</v>
          </cell>
        </row>
        <row r="1579">
          <cell r="A1579">
            <v>10003013</v>
          </cell>
          <cell r="B1579" t="str">
            <v>CONJUNTO MOTOR-BOMBA 240M3/H, 20MCA, 20CV, 1750RPM, 220/380V, TRIFÁSICO</v>
          </cell>
          <cell r="C1579" t="str">
            <v>UN</v>
          </cell>
          <cell r="D1579">
            <v>17215.41</v>
          </cell>
        </row>
        <row r="1580">
          <cell r="A1580">
            <v>10003014</v>
          </cell>
          <cell r="B1580" t="str">
            <v>CONJUNTO MOTOR-BOMBA 270M3/H, 20MCA, 25CV, 1750RPM, 220/380V, TRIFÁSICO</v>
          </cell>
          <cell r="C1580" t="str">
            <v>UN</v>
          </cell>
          <cell r="D1580">
            <v>22582.75</v>
          </cell>
        </row>
        <row r="1581">
          <cell r="A1581">
            <v>10003042</v>
          </cell>
          <cell r="B1581" t="str">
            <v>TUBO DE AÇO-CARBONO GALVANIZADO, CL.MÉDIA (DIN2440) - 1" (RECALQUE)</v>
          </cell>
          <cell r="C1581" t="str">
            <v>M</v>
          </cell>
          <cell r="D1581">
            <v>110.86</v>
          </cell>
        </row>
        <row r="1582">
          <cell r="A1582">
            <v>10003044</v>
          </cell>
          <cell r="B1582" t="str">
            <v>TUBO DE AÇO-CARBONO GALVANIZADO, CL.MÉDIA (DIN2440) - 1 1/2" (SUCÇÃO)</v>
          </cell>
          <cell r="C1582" t="str">
            <v>M</v>
          </cell>
          <cell r="D1582">
            <v>156.31</v>
          </cell>
        </row>
        <row r="1583">
          <cell r="A1583">
            <v>10003052</v>
          </cell>
          <cell r="B1583" t="str">
            <v>REGISTRO DE GAVETA, METAL AMARELO - 1"</v>
          </cell>
          <cell r="C1583" t="str">
            <v>UN</v>
          </cell>
          <cell r="D1583">
            <v>84.38</v>
          </cell>
        </row>
        <row r="1584">
          <cell r="A1584">
            <v>10003054</v>
          </cell>
          <cell r="B1584" t="str">
            <v>HD.21 - REGISTRO DE GAVETA, METAL AMARELO - 1 1/2"</v>
          </cell>
          <cell r="C1584" t="str">
            <v>UN</v>
          </cell>
          <cell r="D1584">
            <v>145.49</v>
          </cell>
        </row>
        <row r="1585">
          <cell r="A1585">
            <v>10003062</v>
          </cell>
          <cell r="B1585" t="str">
            <v>VÁLVULA DE RETENÇÃO HORIZONTAL - 1"</v>
          </cell>
          <cell r="C1585" t="str">
            <v>UN</v>
          </cell>
          <cell r="D1585">
            <v>143.65</v>
          </cell>
        </row>
        <row r="1586">
          <cell r="A1586">
            <v>10003064</v>
          </cell>
          <cell r="B1586" t="str">
            <v>VÁLVULA DE RETENÇÃO HORIZONTAL - 1 1/2"</v>
          </cell>
          <cell r="C1586" t="str">
            <v>UN</v>
          </cell>
          <cell r="D1586">
            <v>258.87</v>
          </cell>
        </row>
        <row r="1587">
          <cell r="A1587">
            <v>10003065</v>
          </cell>
          <cell r="B1587" t="str">
            <v>VÁLVULA DE RETENÇÃO HORIZONTAL - 2"</v>
          </cell>
          <cell r="C1587" t="str">
            <v>UN</v>
          </cell>
          <cell r="D1587">
            <v>343.02</v>
          </cell>
        </row>
        <row r="1588">
          <cell r="A1588">
            <v>10003066</v>
          </cell>
          <cell r="B1588" t="str">
            <v>VÁLVULA DE RETENÇÃO HORIZONTAL - 2 1/2"</v>
          </cell>
          <cell r="C1588" t="str">
            <v>UN</v>
          </cell>
          <cell r="D1588">
            <v>578.87</v>
          </cell>
        </row>
        <row r="1589">
          <cell r="A1589">
            <v>10003067</v>
          </cell>
          <cell r="B1589" t="str">
            <v>VÁLVULA DE RETENÇÃO HORIZONTAL - 3"</v>
          </cell>
          <cell r="C1589" t="str">
            <v>UN</v>
          </cell>
          <cell r="D1589">
            <v>687.37</v>
          </cell>
        </row>
        <row r="1590">
          <cell r="A1590">
            <v>10003068</v>
          </cell>
          <cell r="B1590" t="str">
            <v>VÁLVULA DE RETENÇÃO HORIZONTAL - 4"</v>
          </cell>
          <cell r="C1590" t="str">
            <v>UN</v>
          </cell>
          <cell r="D1590">
            <v>1160.6300000000001</v>
          </cell>
        </row>
        <row r="1591">
          <cell r="A1591">
            <v>10003072</v>
          </cell>
          <cell r="B1591" t="str">
            <v>VÁLVULA DE RETENÇÃO VERTICAL - 1"</v>
          </cell>
          <cell r="C1591" t="str">
            <v>UN</v>
          </cell>
          <cell r="D1591">
            <v>97.1</v>
          </cell>
        </row>
        <row r="1592">
          <cell r="A1592">
            <v>10003073</v>
          </cell>
          <cell r="B1592" t="str">
            <v>VÁLVULA DE RETENÇÃO VERTICAL - 1 1/4"</v>
          </cell>
          <cell r="C1592" t="str">
            <v>UN</v>
          </cell>
          <cell r="D1592">
            <v>181.27</v>
          </cell>
        </row>
        <row r="1593">
          <cell r="A1593">
            <v>10003074</v>
          </cell>
          <cell r="B1593" t="str">
            <v>VÁLVULA DE RETENÇÃO VERTICAL - 1 1/2"</v>
          </cell>
          <cell r="C1593" t="str">
            <v>UN</v>
          </cell>
          <cell r="D1593">
            <v>195.89</v>
          </cell>
        </row>
        <row r="1594">
          <cell r="A1594">
            <v>10003075</v>
          </cell>
          <cell r="B1594" t="str">
            <v>VÁLVULA DE RETENÇÃO VERTICAL - 2"</v>
          </cell>
          <cell r="C1594" t="str">
            <v>UN</v>
          </cell>
          <cell r="D1594">
            <v>251.12</v>
          </cell>
        </row>
        <row r="1595">
          <cell r="A1595">
            <v>10003076</v>
          </cell>
          <cell r="B1595" t="str">
            <v>VÁLVULA DE RETENÇÃO VERTICAL - 2 1/2"</v>
          </cell>
          <cell r="C1595" t="str">
            <v>UN</v>
          </cell>
          <cell r="D1595">
            <v>435.08</v>
          </cell>
        </row>
        <row r="1596">
          <cell r="A1596">
            <v>10003077</v>
          </cell>
          <cell r="B1596" t="str">
            <v>VÁLVULA DE RETENÇÃO VERTICAL - 3"</v>
          </cell>
          <cell r="C1596" t="str">
            <v>UN</v>
          </cell>
          <cell r="D1596">
            <v>563.08000000000004</v>
          </cell>
        </row>
        <row r="1597">
          <cell r="A1597">
            <v>10003078</v>
          </cell>
          <cell r="B1597" t="str">
            <v>VÁLVULA DE RETENÇÃO VERTICAL - 4"</v>
          </cell>
          <cell r="C1597" t="str">
            <v>UN</v>
          </cell>
          <cell r="D1597">
            <v>1004.37</v>
          </cell>
        </row>
        <row r="1598">
          <cell r="A1598">
            <v>10004000</v>
          </cell>
          <cell r="B1598" t="str">
            <v>REDE DE ÁGUA FRIA - TUBULAÇÃO</v>
          </cell>
          <cell r="C1598" t="str">
            <v>.</v>
          </cell>
          <cell r="D1598" t="str">
            <v>.</v>
          </cell>
        </row>
        <row r="1599">
          <cell r="A1599">
            <v>10004002</v>
          </cell>
          <cell r="B1599" t="str">
            <v>TUBO DE AÇO GALVANIZADO, CLASSE LEVE I (LINHA ÁGUA) - 3/4"</v>
          </cell>
          <cell r="C1599" t="str">
            <v>M</v>
          </cell>
          <cell r="D1599">
            <v>74.180000000000007</v>
          </cell>
        </row>
        <row r="1600">
          <cell r="A1600">
            <v>10004003</v>
          </cell>
          <cell r="B1600" t="str">
            <v>TUBO DE AÇO GALVANIZADO, CLASSE LEVE I (LINHA ÁGUA) - 1"</v>
          </cell>
          <cell r="C1600" t="str">
            <v>M</v>
          </cell>
          <cell r="D1600">
            <v>97.6</v>
          </cell>
        </row>
        <row r="1601">
          <cell r="A1601">
            <v>10004004</v>
          </cell>
          <cell r="B1601" t="str">
            <v>TUBO DE AÇO GALVANIZADO, CLASSE LEVE I (LINHA ÁGUA) - 1 1/4"</v>
          </cell>
          <cell r="C1601" t="str">
            <v>M</v>
          </cell>
          <cell r="D1601">
            <v>114.07</v>
          </cell>
        </row>
        <row r="1602">
          <cell r="A1602">
            <v>10004005</v>
          </cell>
          <cell r="B1602" t="str">
            <v>TUBO DE AÇO GALVANIZADO, CLASSE LEVE I (LINHA ÁGUA) - 1 1/2"</v>
          </cell>
          <cell r="C1602" t="str">
            <v>M</v>
          </cell>
          <cell r="D1602">
            <v>134.62</v>
          </cell>
        </row>
        <row r="1603">
          <cell r="A1603">
            <v>10004006</v>
          </cell>
          <cell r="B1603" t="str">
            <v>TUBO DE AÇO GALVANIZADO, CLASSE LEVE I (LINHA ÁGUA) - 2"</v>
          </cell>
          <cell r="C1603" t="str">
            <v>M</v>
          </cell>
          <cell r="D1603">
            <v>161.44</v>
          </cell>
        </row>
        <row r="1604">
          <cell r="A1604">
            <v>10004007</v>
          </cell>
          <cell r="B1604" t="str">
            <v>TUBO DE AÇO GALVANIZADO, CLASSE LEVE I (LINHA ÁGUA) - 2 1/2"</v>
          </cell>
          <cell r="C1604" t="str">
            <v>M</v>
          </cell>
          <cell r="D1604">
            <v>204.28</v>
          </cell>
        </row>
        <row r="1605">
          <cell r="A1605">
            <v>10004008</v>
          </cell>
          <cell r="B1605" t="str">
            <v>TUBO DE AÇO GALVANIZADO, CLASSE LEVE I (LINHA ÁGUA) - 3"</v>
          </cell>
          <cell r="C1605" t="str">
            <v>M</v>
          </cell>
          <cell r="D1605">
            <v>225.07</v>
          </cell>
        </row>
        <row r="1606">
          <cell r="A1606">
            <v>10004009</v>
          </cell>
          <cell r="B1606" t="str">
            <v>TUBO DE AÇO GALVANIZADO, CLASSE LEVE I (LINHA ÁGUA) - 4"</v>
          </cell>
          <cell r="C1606" t="str">
            <v>M</v>
          </cell>
          <cell r="D1606">
            <v>295.54000000000002</v>
          </cell>
        </row>
        <row r="1607">
          <cell r="A1607">
            <v>10004062</v>
          </cell>
          <cell r="B1607" t="str">
            <v>TUBO DE PVC RÍGIDO, SOLDÁVEL (LINHA ÁGUA) - 25MM (3/4")</v>
          </cell>
          <cell r="C1607" t="str">
            <v>M</v>
          </cell>
          <cell r="D1607">
            <v>27.12</v>
          </cell>
        </row>
        <row r="1608">
          <cell r="A1608">
            <v>10004063</v>
          </cell>
          <cell r="B1608" t="str">
            <v>TUBO DE PVC RÍGIDO, SOLDÁVEL (LINHA ÁGUA) - 32MM (1")</v>
          </cell>
          <cell r="C1608" t="str">
            <v>M</v>
          </cell>
          <cell r="D1608">
            <v>23.57</v>
          </cell>
        </row>
        <row r="1609">
          <cell r="A1609">
            <v>10004064</v>
          </cell>
          <cell r="B1609" t="str">
            <v>TUBO DE PVC RÍGIDO, SOLDÁVEL (LINHA ÁGUA) - 40MM (1 1/4")</v>
          </cell>
          <cell r="C1609" t="str">
            <v>M</v>
          </cell>
          <cell r="D1609">
            <v>46.58</v>
          </cell>
        </row>
        <row r="1610">
          <cell r="A1610">
            <v>10004065</v>
          </cell>
          <cell r="B1610" t="str">
            <v>TUBO DE PVC RÍGIDO, SOLDÁVEL (LINHA ÁGUA) - 50MM (1 1/2")</v>
          </cell>
          <cell r="C1610" t="str">
            <v>M</v>
          </cell>
          <cell r="D1610">
            <v>43.43</v>
          </cell>
        </row>
        <row r="1611">
          <cell r="A1611">
            <v>10004066</v>
          </cell>
          <cell r="B1611" t="str">
            <v>TUBO DE PVC RÍGIDO, SOLDÁVEL (LINHA ÁGUA) - 60MM (2")</v>
          </cell>
          <cell r="C1611" t="str">
            <v>M</v>
          </cell>
          <cell r="D1611">
            <v>75.73</v>
          </cell>
        </row>
        <row r="1612">
          <cell r="A1612">
            <v>10004067</v>
          </cell>
          <cell r="B1612" t="str">
            <v>TUBO DE PVC RÍGIDO, SOLDÁVEL (LINHA ÁGUA) - 75MM (2 1/2")</v>
          </cell>
          <cell r="C1612" t="str">
            <v>M</v>
          </cell>
          <cell r="D1612">
            <v>106.59</v>
          </cell>
        </row>
        <row r="1613">
          <cell r="A1613">
            <v>10004068</v>
          </cell>
          <cell r="B1613" t="str">
            <v>TUBO DE PVC RÍGIDO, SOLDÁVEL (LINHA ÁGUA) - 85MM (3")</v>
          </cell>
          <cell r="C1613" t="str">
            <v>M</v>
          </cell>
          <cell r="D1613">
            <v>83.49</v>
          </cell>
        </row>
        <row r="1614">
          <cell r="A1614">
            <v>10004069</v>
          </cell>
          <cell r="B1614" t="str">
            <v>TUBO DE PVC RÍGIDO, SOLDÁVEL (LINHA ÁGUA) - 110MM (4")</v>
          </cell>
          <cell r="C1614" t="str">
            <v>M</v>
          </cell>
          <cell r="D1614">
            <v>177.47</v>
          </cell>
        </row>
        <row r="1615">
          <cell r="A1615">
            <v>10004098</v>
          </cell>
          <cell r="B1615" t="str">
            <v>ENVELOPAMENTO DE TUBULAÇÃO ENTERRADA, COM CONCRETO</v>
          </cell>
          <cell r="C1615" t="str">
            <v>M</v>
          </cell>
          <cell r="D1615">
            <v>38.86</v>
          </cell>
        </row>
        <row r="1616">
          <cell r="A1616">
            <v>10005000</v>
          </cell>
          <cell r="B1616" t="str">
            <v>REDE DE ÁGUA FRIA - ACESSÓRIOS</v>
          </cell>
          <cell r="C1616" t="str">
            <v>.</v>
          </cell>
          <cell r="D1616" t="str">
            <v>.</v>
          </cell>
        </row>
        <row r="1617">
          <cell r="A1617">
            <v>10005002</v>
          </cell>
          <cell r="B1617" t="str">
            <v>HD.21 - REGISTRO DE GAVETA, METAL AMARELO - 3/4"</v>
          </cell>
          <cell r="C1617" t="str">
            <v>UN</v>
          </cell>
          <cell r="D1617">
            <v>67.23</v>
          </cell>
        </row>
        <row r="1618">
          <cell r="A1618">
            <v>10005003</v>
          </cell>
          <cell r="B1618" t="str">
            <v xml:space="preserve"> REGISTRO DE GAVETA, METAL AMARELO - 1"</v>
          </cell>
          <cell r="C1618" t="str">
            <v>UN</v>
          </cell>
          <cell r="D1618">
            <v>84.38</v>
          </cell>
        </row>
        <row r="1619">
          <cell r="A1619">
            <v>10005004</v>
          </cell>
          <cell r="B1619" t="str">
            <v>REGISTRO DE GAVETA, METAL AMARELO - 1 1/4"</v>
          </cell>
          <cell r="C1619" t="str">
            <v>UN</v>
          </cell>
          <cell r="D1619">
            <v>124.14</v>
          </cell>
        </row>
        <row r="1620">
          <cell r="A1620">
            <v>10005005</v>
          </cell>
          <cell r="B1620" t="str">
            <v>REGISTRO DE GAVETA, METAL AMARELO - 1 1/2"</v>
          </cell>
          <cell r="C1620" t="str">
            <v>UN</v>
          </cell>
          <cell r="D1620">
            <v>145.49</v>
          </cell>
        </row>
        <row r="1621">
          <cell r="A1621">
            <v>10005006</v>
          </cell>
          <cell r="B1621" t="str">
            <v>REGISTRO DE GAVETA, METAL AMARELO - 2"</v>
          </cell>
          <cell r="C1621" t="str">
            <v>UN</v>
          </cell>
          <cell r="D1621">
            <v>175.8</v>
          </cell>
        </row>
        <row r="1622">
          <cell r="A1622">
            <v>10005007</v>
          </cell>
          <cell r="B1622" t="str">
            <v>REGISTRO DE GAVETA, METAL AMARELO - 2 1/2"</v>
          </cell>
          <cell r="C1622" t="str">
            <v>UN</v>
          </cell>
          <cell r="D1622">
            <v>402.1</v>
          </cell>
        </row>
        <row r="1623">
          <cell r="A1623">
            <v>10005008</v>
          </cell>
          <cell r="B1623" t="str">
            <v>REGISTRO DE GAVETA, METAL AMARELO - 3"</v>
          </cell>
          <cell r="C1623" t="str">
            <v>UN</v>
          </cell>
          <cell r="D1623">
            <v>621.69000000000005</v>
          </cell>
        </row>
        <row r="1624">
          <cell r="A1624">
            <v>10005009</v>
          </cell>
          <cell r="B1624" t="str">
            <v>REGISTRO DE GAVETA, METAL AMARELO - 4"</v>
          </cell>
          <cell r="C1624" t="str">
            <v>UN</v>
          </cell>
          <cell r="D1624">
            <v>1019.12</v>
          </cell>
        </row>
        <row r="1625">
          <cell r="A1625">
            <v>10005031</v>
          </cell>
          <cell r="B1625" t="str">
            <v>REGISTRO DE GAVETA, METAL CROMADO - 3/4"</v>
          </cell>
          <cell r="C1625" t="str">
            <v>UN</v>
          </cell>
          <cell r="D1625">
            <v>112.41</v>
          </cell>
        </row>
        <row r="1626">
          <cell r="A1626">
            <v>10005032</v>
          </cell>
          <cell r="B1626" t="str">
            <v>REGISTRO DE GAVETA, METAL CROMADO - 1"</v>
          </cell>
          <cell r="C1626" t="str">
            <v>UN</v>
          </cell>
          <cell r="D1626">
            <v>120.36</v>
          </cell>
        </row>
        <row r="1627">
          <cell r="A1627">
            <v>10005033</v>
          </cell>
          <cell r="B1627" t="str">
            <v>REGISTRO DE GAVETA, METAL CROMADO - 1 1/4"</v>
          </cell>
          <cell r="C1627" t="str">
            <v>UN</v>
          </cell>
          <cell r="D1627">
            <v>186.25</v>
          </cell>
        </row>
        <row r="1628">
          <cell r="A1628">
            <v>10005034</v>
          </cell>
          <cell r="B1628" t="str">
            <v>REGISTRO DE GAVETA, METAL CROMADO - 1 1/2"</v>
          </cell>
          <cell r="C1628" t="str">
            <v>UN</v>
          </cell>
          <cell r="D1628">
            <v>200.14</v>
          </cell>
        </row>
        <row r="1629">
          <cell r="A1629">
            <v>10005040</v>
          </cell>
          <cell r="B1629" t="str">
            <v>REGISTRO DE PRESSÃO, METAL AMARELO - 1/2"</v>
          </cell>
          <cell r="C1629" t="str">
            <v>UN</v>
          </cell>
          <cell r="D1629">
            <v>96.63</v>
          </cell>
        </row>
        <row r="1630">
          <cell r="A1630">
            <v>10005041</v>
          </cell>
          <cell r="B1630" t="str">
            <v>REGISTRO DE PRESSÃO, METAL AMARELO - 3/4"</v>
          </cell>
          <cell r="C1630" t="str">
            <v>UN</v>
          </cell>
          <cell r="D1630">
            <v>81.239999999999995</v>
          </cell>
        </row>
        <row r="1631">
          <cell r="A1631">
            <v>10005051</v>
          </cell>
          <cell r="B1631" t="str">
            <v>REGISTRO DE PRESSÃO, METAL CROMADO - 3/4"</v>
          </cell>
          <cell r="C1631" t="str">
            <v>UN</v>
          </cell>
          <cell r="D1631">
            <v>96.5</v>
          </cell>
        </row>
        <row r="1632">
          <cell r="A1632">
            <v>10005060</v>
          </cell>
          <cell r="B1632" t="str">
            <v>REGISTRO GLOBO COM ADAPTADOR E TAMPA - 2 1/2"</v>
          </cell>
          <cell r="C1632" t="str">
            <v>UN</v>
          </cell>
          <cell r="D1632">
            <v>482.07</v>
          </cell>
        </row>
        <row r="1633">
          <cell r="A1633">
            <v>10006000</v>
          </cell>
          <cell r="B1633" t="str">
            <v>REDE DE ÁGUA QUENTE</v>
          </cell>
          <cell r="C1633" t="str">
            <v>.</v>
          </cell>
          <cell r="D1633" t="str">
            <v>.</v>
          </cell>
        </row>
        <row r="1634">
          <cell r="A1634">
            <v>10006020</v>
          </cell>
          <cell r="B1634" t="str">
            <v>TUBO DE COBRE SEM COSTURA, CLASSE EL - 1/2"</v>
          </cell>
          <cell r="C1634" t="str">
            <v>M</v>
          </cell>
          <cell r="D1634">
            <v>57.92</v>
          </cell>
        </row>
        <row r="1635">
          <cell r="A1635">
            <v>10006021</v>
          </cell>
          <cell r="B1635" t="str">
            <v>TUBO DE COBRE SEM COSTURA, CLASSE EL - 3/4"</v>
          </cell>
          <cell r="C1635" t="str">
            <v>M</v>
          </cell>
          <cell r="D1635">
            <v>86.88</v>
          </cell>
        </row>
        <row r="1636">
          <cell r="A1636">
            <v>10006022</v>
          </cell>
          <cell r="B1636" t="str">
            <v>TUBO DE COBRE SEM COSTURA, CLASSE EL - 1"</v>
          </cell>
          <cell r="C1636" t="str">
            <v>M</v>
          </cell>
          <cell r="D1636">
            <v>109.51</v>
          </cell>
        </row>
        <row r="1637">
          <cell r="A1637">
            <v>10006023</v>
          </cell>
          <cell r="B1637" t="str">
            <v>TUBO DE COBRE SEM COSTURA, CLASSE EL - 1 1/4"</v>
          </cell>
          <cell r="C1637" t="str">
            <v>M</v>
          </cell>
          <cell r="D1637">
            <v>180.25</v>
          </cell>
        </row>
        <row r="1638">
          <cell r="A1638">
            <v>10006024</v>
          </cell>
          <cell r="B1638" t="str">
            <v>TUBO DE COBRE SEM COSTURA, CLASSE EL - 1 1/2"</v>
          </cell>
          <cell r="C1638" t="str">
            <v>M</v>
          </cell>
          <cell r="D1638">
            <v>239.76</v>
          </cell>
        </row>
        <row r="1639">
          <cell r="A1639">
            <v>10006026</v>
          </cell>
          <cell r="B1639" t="str">
            <v>TUBO DE COBRE SEM COSTURA, CLASSE A - 1/2"</v>
          </cell>
          <cell r="C1639" t="str">
            <v>M</v>
          </cell>
          <cell r="D1639">
            <v>76.260000000000005</v>
          </cell>
        </row>
        <row r="1640">
          <cell r="A1640">
            <v>10006027</v>
          </cell>
          <cell r="B1640" t="str">
            <v>TUBO DE COBRE SEM COSTURA, CLASSE A 3/4"</v>
          </cell>
          <cell r="C1640" t="str">
            <v>M</v>
          </cell>
          <cell r="D1640">
            <v>119.65</v>
          </cell>
        </row>
        <row r="1641">
          <cell r="A1641">
            <v>10006028</v>
          </cell>
          <cell r="B1641" t="str">
            <v>TUBO DE COBRE SEM COSTURA, CLASSE A 1"</v>
          </cell>
          <cell r="C1641" t="str">
            <v>M</v>
          </cell>
          <cell r="D1641">
            <v>149.85</v>
          </cell>
        </row>
        <row r="1642">
          <cell r="A1642">
            <v>10006029</v>
          </cell>
          <cell r="B1642" t="str">
            <v>TUBO DE COBRE SEM COSTURA, CLASSE A 1 1/4"</v>
          </cell>
          <cell r="C1642" t="str">
            <v>M</v>
          </cell>
          <cell r="D1642">
            <v>244.5</v>
          </cell>
        </row>
        <row r="1643">
          <cell r="A1643">
            <v>10006030</v>
          </cell>
          <cell r="B1643" t="str">
            <v>TUBO DE COBRE SEM COSTURA, CLASSE A 1 1/2"</v>
          </cell>
          <cell r="C1643" t="str">
            <v>M</v>
          </cell>
          <cell r="D1643">
            <v>274.22000000000003</v>
          </cell>
        </row>
        <row r="1644">
          <cell r="A1644">
            <v>10006054</v>
          </cell>
          <cell r="B1644" t="str">
            <v>REGISTRO DE GAVETA, METAL AMARELO - 1 1/2"</v>
          </cell>
          <cell r="C1644" t="str">
            <v>UN</v>
          </cell>
          <cell r="D1644">
            <v>145.49</v>
          </cell>
        </row>
        <row r="1645">
          <cell r="A1645">
            <v>10007000</v>
          </cell>
          <cell r="B1645" t="str">
            <v>REDE DE GÁS</v>
          </cell>
          <cell r="C1645" t="str">
            <v>.</v>
          </cell>
          <cell r="D1645" t="str">
            <v>.</v>
          </cell>
        </row>
        <row r="1646">
          <cell r="A1646">
            <v>10007011</v>
          </cell>
          <cell r="B1646" t="str">
            <v>TUBO PRETO DE AÇO-CARBONO, CLASSE SCH-40 - 3/4"</v>
          </cell>
          <cell r="C1646" t="str">
            <v>M</v>
          </cell>
          <cell r="D1646">
            <v>65.8</v>
          </cell>
        </row>
        <row r="1647">
          <cell r="A1647">
            <v>10007012</v>
          </cell>
          <cell r="B1647" t="str">
            <v>TUBO PRETO DE AÇO-CARBONO, CLASSE SCH-40 - 1"</v>
          </cell>
          <cell r="C1647" t="str">
            <v>M</v>
          </cell>
          <cell r="D1647">
            <v>94.68</v>
          </cell>
        </row>
        <row r="1648">
          <cell r="A1648">
            <v>10007013</v>
          </cell>
          <cell r="B1648" t="str">
            <v>TUBO PRETO DE AÇO-CARBONO, CLASSE SCH-40 - 1 1/4"</v>
          </cell>
          <cell r="C1648" t="str">
            <v>M</v>
          </cell>
          <cell r="D1648">
            <v>112.46</v>
          </cell>
        </row>
        <row r="1649">
          <cell r="A1649">
            <v>10007014</v>
          </cell>
          <cell r="B1649" t="str">
            <v>TUBO PRETO DE AÇO-CARBONO, CLASSE SCH-40 - 1 1/2"</v>
          </cell>
          <cell r="C1649" t="str">
            <v>M</v>
          </cell>
          <cell r="D1649">
            <v>131.69999999999999</v>
          </cell>
        </row>
        <row r="1650">
          <cell r="A1650">
            <v>10007020</v>
          </cell>
          <cell r="B1650" t="str">
            <v>VÁLVULA ESFÉRICA MONOBLOCO EM LATÃO, 3/4" NPT</v>
          </cell>
          <cell r="C1650" t="str">
            <v>UN</v>
          </cell>
          <cell r="D1650">
            <v>75.349999999999994</v>
          </cell>
        </row>
        <row r="1651">
          <cell r="A1651">
            <v>10007060</v>
          </cell>
          <cell r="B1651" t="str">
            <v>HV.04 - ABRIGO PARA GÁS EM BLOCO DE CONCRETO APARENTE PARA 2 BOTIJÕES</v>
          </cell>
          <cell r="C1651" t="str">
            <v>UN</v>
          </cell>
          <cell r="D1651">
            <v>667.34</v>
          </cell>
        </row>
        <row r="1652">
          <cell r="A1652">
            <v>10007062</v>
          </cell>
          <cell r="B1652" t="str">
            <v>HV.09/11 - ABRIGO PARA GÁS EM ALVENARIA REVESTIDA PARA 2 BOTIJÕES</v>
          </cell>
          <cell r="C1652" t="str">
            <v>UN</v>
          </cell>
          <cell r="D1652">
            <v>859.24</v>
          </cell>
        </row>
        <row r="1653">
          <cell r="A1653">
            <v>10007063</v>
          </cell>
          <cell r="B1653" t="str">
            <v>HV.13/15 - ABRIGO PARA GÁS EM BLOCOS DE CONCRETO APARENTE PARA 2 CILINDROS</v>
          </cell>
          <cell r="C1653" t="str">
            <v>UN</v>
          </cell>
          <cell r="D1653">
            <v>1628.89</v>
          </cell>
        </row>
        <row r="1654">
          <cell r="A1654">
            <v>10007064</v>
          </cell>
          <cell r="B1654" t="str">
            <v>HV.13/15 - ABRIGO PARA GÁS EM BLOCO DE CONCRETO APARENTE PARA 4 CILINDROS</v>
          </cell>
          <cell r="C1654" t="str">
            <v>UN</v>
          </cell>
          <cell r="D1654">
            <v>2115.44</v>
          </cell>
        </row>
        <row r="1655">
          <cell r="A1655">
            <v>10007065</v>
          </cell>
          <cell r="B1655" t="str">
            <v>HV.13/15 - ABRIGO PARA GÁS EM BLOCO DE CONCRETO APARENTE PARA 6 CILINDROS</v>
          </cell>
          <cell r="C1655" t="str">
            <v>UN</v>
          </cell>
          <cell r="D1655">
            <v>2695.4</v>
          </cell>
        </row>
        <row r="1656">
          <cell r="A1656">
            <v>10007067</v>
          </cell>
          <cell r="B1656" t="str">
            <v>HV.17/18 - ABRIGO PARA GÁS EM TIJOLO APARENTE PARA 4 CILINDROS</v>
          </cell>
          <cell r="C1656" t="str">
            <v>UN</v>
          </cell>
          <cell r="D1656">
            <v>2458.4299999999998</v>
          </cell>
        </row>
        <row r="1657">
          <cell r="A1657">
            <v>10007068</v>
          </cell>
          <cell r="B1657" t="str">
            <v>HV.17/18 - ABRIGO PARA GÁS EM TIJOLO APARENTE PARA 6 CILINDROS</v>
          </cell>
          <cell r="C1657" t="str">
            <v>UN</v>
          </cell>
          <cell r="D1657">
            <v>3112.34</v>
          </cell>
        </row>
        <row r="1658">
          <cell r="A1658">
            <v>10007069</v>
          </cell>
          <cell r="B1658" t="str">
            <v>HV.19/21 - ABRIGO PARA GÁS EM ALVENARIA REVESTIDA PARA 2 CILINDROS</v>
          </cell>
          <cell r="C1658" t="str">
            <v>UN</v>
          </cell>
          <cell r="D1658">
            <v>1978.79</v>
          </cell>
        </row>
        <row r="1659">
          <cell r="A1659">
            <v>10007070</v>
          </cell>
          <cell r="B1659" t="str">
            <v>HV.19/21 - ABRIGO PARA GÁS EM ALVENARIA REVESTIDA PARA 4 CILINDROS</v>
          </cell>
          <cell r="C1659" t="str">
            <v>UN</v>
          </cell>
          <cell r="D1659">
            <v>2529.86</v>
          </cell>
        </row>
        <row r="1660">
          <cell r="A1660">
            <v>10007071</v>
          </cell>
          <cell r="B1660" t="str">
            <v>HV.19/21 - ABRIGO PARA GÁS EM ALVENARIA REVESTIDA PARA 6 CILINDROS</v>
          </cell>
          <cell r="C1660" t="str">
            <v>UN</v>
          </cell>
          <cell r="D1660">
            <v>3187.03</v>
          </cell>
        </row>
        <row r="1661">
          <cell r="A1661">
            <v>10007080</v>
          </cell>
          <cell r="B1661" t="str">
            <v>HD.10 - INSTALAÇÃO PARA 2 BOTIJÕES GLP 13KG, EXCLUSIVE ABRIGO</v>
          </cell>
          <cell r="C1661" t="str">
            <v>UN</v>
          </cell>
          <cell r="D1661">
            <v>16.91</v>
          </cell>
        </row>
        <row r="1662">
          <cell r="A1662">
            <v>10007081</v>
          </cell>
          <cell r="B1662" t="str">
            <v>HD.11/13 - INSTALAÇÃO PARA 2 CILINDROS GLP 45 KG, EXCLUSIVE ABRIGO</v>
          </cell>
          <cell r="C1662" t="str">
            <v>UN</v>
          </cell>
          <cell r="D1662">
            <v>818.02</v>
          </cell>
        </row>
        <row r="1663">
          <cell r="A1663">
            <v>10007082</v>
          </cell>
          <cell r="B1663" t="str">
            <v>HD.11/13 - INSTALAÇÃO PARA 4 CILINDRO GLP 45KG, EXCLUSIVE ABRIGO</v>
          </cell>
          <cell r="C1663" t="str">
            <v>UN</v>
          </cell>
          <cell r="D1663">
            <v>987.3</v>
          </cell>
        </row>
        <row r="1664">
          <cell r="A1664">
            <v>10007083</v>
          </cell>
          <cell r="B1664" t="str">
            <v>HD.11/13  - INSTALAÇÃO PARA 6 CILINDROS GLP 45KG, EXCLUSIVE ABRIGO</v>
          </cell>
          <cell r="C1664" t="str">
            <v>UN</v>
          </cell>
          <cell r="D1664">
            <v>1130.54</v>
          </cell>
        </row>
        <row r="1665">
          <cell r="A1665">
            <v>10007085</v>
          </cell>
          <cell r="B1665" t="str">
            <v>BOTIJÃO DE GÁS DE 13KG COM CARGA</v>
          </cell>
          <cell r="C1665" t="str">
            <v>UN</v>
          </cell>
          <cell r="D1665">
            <v>334.93</v>
          </cell>
        </row>
        <row r="1666">
          <cell r="A1666">
            <v>10007086</v>
          </cell>
          <cell r="B1666" t="str">
            <v>CILINDRO DE G.L.P. DE 45KG COM CARGA</v>
          </cell>
          <cell r="C1666" t="str">
            <v>UN</v>
          </cell>
          <cell r="D1666">
            <v>1028.5</v>
          </cell>
        </row>
        <row r="1667">
          <cell r="A1667">
            <v>10007090</v>
          </cell>
          <cell r="B1667" t="str">
            <v>CAIXA COM COLETOR DE ÁGUA (SIFÃO) PARA REDE DE GÁS</v>
          </cell>
          <cell r="C1667" t="str">
            <v>UN</v>
          </cell>
          <cell r="D1667">
            <v>188.81</v>
          </cell>
        </row>
        <row r="1668">
          <cell r="A1668">
            <v>10007095</v>
          </cell>
          <cell r="B1668" t="str">
            <v>PROTEÇÃO ANTICORROSIVA PARA TUBULAÇÃO ENTERRADA</v>
          </cell>
          <cell r="C1668" t="str">
            <v>M</v>
          </cell>
          <cell r="D1668">
            <v>3.31</v>
          </cell>
        </row>
        <row r="1669">
          <cell r="A1669">
            <v>10007098</v>
          </cell>
          <cell r="B1669" t="str">
            <v>ENVELOPAMENTO DE TUBULAÇÃO ENTERRADA, COM CONCRETO</v>
          </cell>
          <cell r="C1669" t="str">
            <v>M</v>
          </cell>
          <cell r="D1669">
            <v>38.86</v>
          </cell>
        </row>
        <row r="1670">
          <cell r="A1670">
            <v>10008000</v>
          </cell>
          <cell r="B1670" t="str">
            <v>REDE DE PREVENÇÃO E COMBATE A INCÊNDIOS</v>
          </cell>
          <cell r="C1670" t="str">
            <v>.</v>
          </cell>
          <cell r="D1670" t="str">
            <v>.</v>
          </cell>
        </row>
        <row r="1671">
          <cell r="A1671">
            <v>10008002</v>
          </cell>
          <cell r="B1671" t="str">
            <v>TUBO DE AÇO-CARBONO GALVANIZADO, CLASSE MÉDIA (DIN2440) - 2 1/2"</v>
          </cell>
          <cell r="C1671" t="str">
            <v>M</v>
          </cell>
          <cell r="D1671">
            <v>227.65</v>
          </cell>
        </row>
        <row r="1672">
          <cell r="A1672">
            <v>10008003</v>
          </cell>
          <cell r="B1672" t="str">
            <v>TUBO DE AÇO-CARBONO GALVANIZADO, CLASSE MÉDIA (DIN2440) - 3"</v>
          </cell>
          <cell r="C1672" t="str">
            <v>M</v>
          </cell>
          <cell r="D1672">
            <v>253.73</v>
          </cell>
        </row>
        <row r="1673">
          <cell r="A1673">
            <v>10008005</v>
          </cell>
          <cell r="B1673" t="str">
            <v>TUBO DE AÇO-CARBONO GALVANIZADO, CLASSE MÉDIA (DIN2440) - 4"</v>
          </cell>
          <cell r="C1673" t="str">
            <v>M</v>
          </cell>
          <cell r="D1673">
            <v>334.19</v>
          </cell>
        </row>
        <row r="1674">
          <cell r="A1674">
            <v>10008006</v>
          </cell>
          <cell r="B1674" t="str">
            <v>TUBO DE AÇO-CARBONO GALVANIZADO, CLASSE MÉDIA (DIN2440) - 6"</v>
          </cell>
          <cell r="C1674" t="str">
            <v>M</v>
          </cell>
          <cell r="D1674">
            <v>591.20000000000005</v>
          </cell>
        </row>
        <row r="1675">
          <cell r="A1675">
            <v>10008031</v>
          </cell>
          <cell r="B1675" t="str">
            <v>REGISTRO DE GAVETA, METAL AMARELO - 2 1/2"</v>
          </cell>
          <cell r="C1675" t="str">
            <v>UN</v>
          </cell>
          <cell r="D1675">
            <v>402.1</v>
          </cell>
        </row>
        <row r="1676">
          <cell r="A1676">
            <v>10008032</v>
          </cell>
          <cell r="B1676" t="str">
            <v>REGISTRO DE GAVETA, METAL AMARELO - 3"</v>
          </cell>
          <cell r="C1676" t="str">
            <v>UN</v>
          </cell>
          <cell r="D1676">
            <v>621.69000000000005</v>
          </cell>
        </row>
        <row r="1677">
          <cell r="A1677">
            <v>10008034</v>
          </cell>
          <cell r="B1677" t="str">
            <v>REGISTRO DE GAVETA, METAL AMARELO - 4"</v>
          </cell>
          <cell r="C1677" t="str">
            <v>UN</v>
          </cell>
          <cell r="D1677">
            <v>1019.12</v>
          </cell>
        </row>
        <row r="1678">
          <cell r="A1678">
            <v>10008049</v>
          </cell>
          <cell r="B1678" t="str">
            <v>ENVELOPAMENTO DE TUBULAÇÃO ENTERRADA, COM CONCRETO</v>
          </cell>
          <cell r="C1678" t="str">
            <v>M</v>
          </cell>
          <cell r="D1678">
            <v>38.86</v>
          </cell>
        </row>
        <row r="1679">
          <cell r="A1679">
            <v>10008050</v>
          </cell>
          <cell r="B1679" t="str">
            <v>RECALQUE DE PASSEIO COM UNIÃO ENGATE RÁPIDO - REGISTRO TIPO GLOBO 2 1/2"</v>
          </cell>
          <cell r="C1679" t="str">
            <v>UN</v>
          </cell>
          <cell r="D1679">
            <v>832.24</v>
          </cell>
        </row>
        <row r="1680">
          <cell r="A1680">
            <v>10008055</v>
          </cell>
          <cell r="B1680" t="str">
            <v>HIDRANTE COM UNIÃO DE ENGATE RÁPIDO - REGISTRO TIPO GLOBO 2 1/2"</v>
          </cell>
          <cell r="C1680" t="str">
            <v>UN</v>
          </cell>
          <cell r="D1680">
            <v>788.76</v>
          </cell>
        </row>
        <row r="1681">
          <cell r="A1681">
            <v>10008060</v>
          </cell>
          <cell r="B1681" t="str">
            <v>ABRIGO DE EMBUTIR PARA HIDRANTE E MANGUEIRA - CHAPA DE AÇO N.20</v>
          </cell>
          <cell r="C1681" t="str">
            <v>UN</v>
          </cell>
          <cell r="D1681">
            <v>593.13</v>
          </cell>
        </row>
        <row r="1682">
          <cell r="A1682">
            <v>10008065</v>
          </cell>
          <cell r="B1682" t="str">
            <v>MANGUEIRA DE INCÊNDIO COM UNIÃO DE ENGATE RÁPIDO, 15M - 1 1/2"</v>
          </cell>
          <cell r="C1682" t="str">
            <v>UN</v>
          </cell>
          <cell r="D1682">
            <v>374.94</v>
          </cell>
        </row>
        <row r="1683">
          <cell r="A1683">
            <v>10008068</v>
          </cell>
          <cell r="B1683" t="str">
            <v>MANGUEIRA DE INCÊNDIO COM UNIÃO DE ENGATE RÁPIDO, 30M - 1 1/2"</v>
          </cell>
          <cell r="C1683" t="str">
            <v>UN</v>
          </cell>
          <cell r="D1683">
            <v>601.28</v>
          </cell>
        </row>
        <row r="1684">
          <cell r="A1684">
            <v>10008072</v>
          </cell>
          <cell r="B1684" t="str">
            <v>MANGUEIRA DE INCÊNDIO COM UNIÃO DE ENGATE RÁPIDO, 30M - 2 1/2"</v>
          </cell>
          <cell r="C1684" t="str">
            <v>UN</v>
          </cell>
          <cell r="D1684">
            <v>958.47</v>
          </cell>
        </row>
        <row r="1685">
          <cell r="A1685">
            <v>10008073</v>
          </cell>
          <cell r="B1685" t="str">
            <v>ESGUICHO DE INCÊNDIO COM ENGATE RÁPIDO - 1 1/2"X1/2"</v>
          </cell>
          <cell r="C1685" t="str">
            <v>UN</v>
          </cell>
          <cell r="D1685">
            <v>74.739999999999995</v>
          </cell>
        </row>
        <row r="1686">
          <cell r="A1686">
            <v>10008080</v>
          </cell>
          <cell r="B1686" t="str">
            <v>EXTINTOR DE INCÊNDIO COM CARGA DE GÁS CARBÔNICO (CO2) - 4KG</v>
          </cell>
          <cell r="C1686" t="str">
            <v>UN</v>
          </cell>
          <cell r="D1686">
            <v>581.16</v>
          </cell>
        </row>
        <row r="1687">
          <cell r="A1687">
            <v>10008081</v>
          </cell>
          <cell r="B1687" t="str">
            <v>EXTINTOR DE INCÊNDIO COM CARGA DE GÁS CARBÔNICO (CO2) - 6KG</v>
          </cell>
          <cell r="C1687" t="str">
            <v>UN</v>
          </cell>
          <cell r="D1687">
            <v>638.51</v>
          </cell>
        </row>
        <row r="1688">
          <cell r="A1688">
            <v>10008082</v>
          </cell>
          <cell r="B1688" t="str">
            <v>EXTINTOR DE INCÊNDIO COM CARGA DE GÁS CARBÔNICO (CO2) - 10KG</v>
          </cell>
          <cell r="C1688" t="str">
            <v>UN</v>
          </cell>
          <cell r="D1688">
            <v>1514.15</v>
          </cell>
        </row>
        <row r="1689">
          <cell r="A1689">
            <v>10008085</v>
          </cell>
          <cell r="B1689" t="str">
            <v>EXTINTOR DE INCÊNDIO COM CARGA DE ÁGUA PRESSURIZADA - 10L</v>
          </cell>
          <cell r="C1689" t="str">
            <v>UN</v>
          </cell>
          <cell r="D1689">
            <v>221.93</v>
          </cell>
        </row>
        <row r="1690">
          <cell r="A1690">
            <v>10008088</v>
          </cell>
          <cell r="B1690" t="str">
            <v>EXTINTOR DE INCÊNDIO COM CARGA DE ESPUMA QUÍMICA - 9L</v>
          </cell>
          <cell r="C1690" t="str">
            <v>UN</v>
          </cell>
          <cell r="D1690">
            <v>781.62</v>
          </cell>
        </row>
        <row r="1691">
          <cell r="A1691">
            <v>10008090</v>
          </cell>
          <cell r="B1691" t="str">
            <v>EXTINTOR DE INCÊNDIO COM CARGA DE PÓ QUÍMICO SECO - 4KG</v>
          </cell>
          <cell r="C1691" t="str">
            <v>UN</v>
          </cell>
          <cell r="D1691">
            <v>207.32</v>
          </cell>
        </row>
        <row r="1692">
          <cell r="A1692">
            <v>10008092</v>
          </cell>
          <cell r="B1692" t="str">
            <v>EXTINTOR DE INCÊNDIO COM CARGA DE PÓ QUÍMICO SECO - 8KG</v>
          </cell>
          <cell r="C1692" t="str">
            <v>UN</v>
          </cell>
          <cell r="D1692">
            <v>275.38</v>
          </cell>
        </row>
        <row r="1693">
          <cell r="A1693">
            <v>10008093</v>
          </cell>
          <cell r="B1693" t="str">
            <v>EXTINTOR DE INCÊNDIO COM CARGA DE PÓ QUÍMICO SECO - 12KG</v>
          </cell>
          <cell r="C1693" t="str">
            <v>UN</v>
          </cell>
          <cell r="D1693">
            <v>320.86</v>
          </cell>
        </row>
        <row r="1694">
          <cell r="A1694">
            <v>10008095</v>
          </cell>
          <cell r="B1694" t="str">
            <v>SETA PARA HIDRANTE/EXTINTOR DE INCÊNDIO</v>
          </cell>
          <cell r="C1694" t="str">
            <v>UN</v>
          </cell>
          <cell r="D1694">
            <v>23.65</v>
          </cell>
        </row>
        <row r="1695">
          <cell r="A1695">
            <v>10009000</v>
          </cell>
          <cell r="B1695" t="str">
            <v>REDE DE ESGOTO SANITÁRIO - TUBULAÇÃO</v>
          </cell>
          <cell r="C1695" t="str">
            <v>.</v>
          </cell>
          <cell r="D1695" t="str">
            <v>.</v>
          </cell>
        </row>
        <row r="1696">
          <cell r="A1696">
            <v>10009010</v>
          </cell>
          <cell r="B1696" t="str">
            <v>TUBO DE FERRO FUNDIDO PARA ESGOTO, LINHA SMU - 50MM</v>
          </cell>
          <cell r="C1696" t="str">
            <v>M</v>
          </cell>
          <cell r="D1696">
            <v>308.26</v>
          </cell>
        </row>
        <row r="1697">
          <cell r="A1697">
            <v>10009011</v>
          </cell>
          <cell r="B1697" t="str">
            <v>TUBO DE FERRO FUNDIDO PARA ESGOTO, LINHA SMU - 75MM</v>
          </cell>
          <cell r="C1697" t="str">
            <v>M</v>
          </cell>
          <cell r="D1697">
            <v>435.68</v>
          </cell>
        </row>
        <row r="1698">
          <cell r="A1698">
            <v>10009012</v>
          </cell>
          <cell r="B1698" t="str">
            <v>TUBO DE FERRO FUNDIDO PARA ESGOTO, LINHA SMU - 100MM</v>
          </cell>
          <cell r="C1698" t="str">
            <v>M</v>
          </cell>
          <cell r="D1698">
            <v>506.51</v>
          </cell>
        </row>
        <row r="1699">
          <cell r="A1699">
            <v>10009013</v>
          </cell>
          <cell r="B1699" t="str">
            <v>TUBO DE FERRO FUNDIDO PARA ESGOTO, LINHA SMU - 150MM</v>
          </cell>
          <cell r="C1699" t="str">
            <v>M</v>
          </cell>
          <cell r="D1699">
            <v>534.05999999999995</v>
          </cell>
        </row>
        <row r="1700">
          <cell r="A1700">
            <v>10009030</v>
          </cell>
          <cell r="B1700" t="str">
            <v>TUBO DE PVC RÍGIDO, PONTA E BOLSA (LINHA ESGOTO) - 40MM (1 1/2")</v>
          </cell>
          <cell r="C1700" t="str">
            <v>M</v>
          </cell>
          <cell r="D1700">
            <v>25.64</v>
          </cell>
        </row>
        <row r="1701">
          <cell r="A1701">
            <v>10009031</v>
          </cell>
          <cell r="B1701" t="str">
            <v>TUBO DE PVC RÍGIDO, PONTA E BOLSA (LINHA ESGOTO) - 50MM (2")</v>
          </cell>
          <cell r="C1701" t="str">
            <v>M</v>
          </cell>
          <cell r="D1701">
            <v>34.130000000000003</v>
          </cell>
        </row>
        <row r="1702">
          <cell r="A1702">
            <v>10009032</v>
          </cell>
          <cell r="B1702" t="str">
            <v>TUBO DE PVC RÍGIDO, PONTA E BOLSA (LINHA ESGOTO) - 75MM (3")</v>
          </cell>
          <cell r="C1702" t="str">
            <v>M</v>
          </cell>
          <cell r="D1702">
            <v>65.97</v>
          </cell>
        </row>
        <row r="1703">
          <cell r="A1703">
            <v>10009033</v>
          </cell>
          <cell r="B1703" t="str">
            <v>TUBO DE PVC RÍGIDO, PONTA E BOLSA (LINHA ESGOTO) - 100MM (4")</v>
          </cell>
          <cell r="C1703" t="str">
            <v>M</v>
          </cell>
          <cell r="D1703">
            <v>47.02</v>
          </cell>
        </row>
        <row r="1704">
          <cell r="A1704">
            <v>10009034</v>
          </cell>
          <cell r="B1704" t="str">
            <v>TUBO DE PVC RÍGIDO, PONTA E BOLSA (LINHA ESGOTO) - 150MM (6")</v>
          </cell>
          <cell r="C1704" t="str">
            <v>M</v>
          </cell>
          <cell r="D1704">
            <v>112.06</v>
          </cell>
        </row>
        <row r="1705">
          <cell r="A1705">
            <v>10009035</v>
          </cell>
          <cell r="B1705" t="str">
            <v>TUBO DE PVC RÍGIDO, PONTA E BOLSA (LINHA ESGOTO) - 200MM (8")</v>
          </cell>
          <cell r="C1705" t="str">
            <v>M</v>
          </cell>
          <cell r="D1705">
            <v>161.63999999999999</v>
          </cell>
        </row>
        <row r="1706">
          <cell r="A1706">
            <v>10009098</v>
          </cell>
          <cell r="B1706" t="str">
            <v>ENVELOPAMENTO DE TUBULAÇÃO ENTERRADA, COM CONCRETO</v>
          </cell>
          <cell r="C1706" t="str">
            <v>M</v>
          </cell>
          <cell r="D1706">
            <v>38.86</v>
          </cell>
        </row>
        <row r="1707">
          <cell r="A1707">
            <v>10010000</v>
          </cell>
          <cell r="B1707" t="str">
            <v>REDE DE ESGOTO SANITÁRIO - ACESSÓRIOS</v>
          </cell>
          <cell r="C1707" t="str">
            <v>.</v>
          </cell>
          <cell r="D1707" t="str">
            <v>.</v>
          </cell>
        </row>
        <row r="1708">
          <cell r="A1708">
            <v>10010001</v>
          </cell>
          <cell r="B1708" t="str">
            <v>RALO SECO DE PVC RÍGIDO, COM SAÍDA SOLDADA DE 40MM - DIÂMETRO 100MM</v>
          </cell>
          <cell r="C1708" t="str">
            <v>UN</v>
          </cell>
          <cell r="D1708">
            <v>48.8</v>
          </cell>
        </row>
        <row r="1709">
          <cell r="A1709">
            <v>10010010</v>
          </cell>
          <cell r="B1709" t="str">
            <v>CAIXA SIFONADA DE PVC RÍGIDO - 100X150MM</v>
          </cell>
          <cell r="C1709" t="str">
            <v>UN</v>
          </cell>
          <cell r="D1709">
            <v>49.85</v>
          </cell>
        </row>
        <row r="1710">
          <cell r="A1710">
            <v>10010012</v>
          </cell>
          <cell r="B1710" t="str">
            <v>CAIXA SIFONADA DE PVC RÍGIDO - 150X150MM</v>
          </cell>
          <cell r="C1710" t="str">
            <v>UN</v>
          </cell>
          <cell r="D1710">
            <v>69.62</v>
          </cell>
        </row>
        <row r="1711">
          <cell r="A1711">
            <v>10010015</v>
          </cell>
          <cell r="B1711" t="str">
            <v>CAIXA SIFONADA DE PVC RÍGIDO 250X230X75MM</v>
          </cell>
          <cell r="C1711" t="str">
            <v>UN</v>
          </cell>
          <cell r="D1711">
            <v>113.33</v>
          </cell>
        </row>
        <row r="1712">
          <cell r="A1712">
            <v>10010035</v>
          </cell>
          <cell r="B1712" t="str">
            <v>RALO SECO DE FERRO FUNDIDO, COM SAÍDA VERTICAL (SMU) - DIÂMETRO 100MM</v>
          </cell>
          <cell r="C1712" t="str">
            <v>UN</v>
          </cell>
          <cell r="D1712">
            <v>123.25</v>
          </cell>
        </row>
        <row r="1713">
          <cell r="A1713">
            <v>10010036</v>
          </cell>
          <cell r="B1713" t="str">
            <v>CAIXA DE GORDURA COM CESTO DE LIMPEZA EM PVC 100MM - TIGRE OU SIMILAR</v>
          </cell>
          <cell r="C1713" t="str">
            <v>UN</v>
          </cell>
          <cell r="D1713">
            <v>431.07</v>
          </cell>
        </row>
        <row r="1714">
          <cell r="A1714">
            <v>10010059</v>
          </cell>
          <cell r="B1714" t="str">
            <v>CAIXA DE GORDURA, ALVENARIA DE TIJOLOS MACIÇOS COMUNS - 60X60CM</v>
          </cell>
          <cell r="C1714" t="str">
            <v>UN</v>
          </cell>
          <cell r="D1714">
            <v>375.08</v>
          </cell>
        </row>
        <row r="1715">
          <cell r="A1715">
            <v>10010060</v>
          </cell>
          <cell r="B1715" t="str">
            <v>FOSSA SÉPTICA EM ANÉIS DE CONCRETO, PARA 10 PESSOAS - 1,40 X 1,20M</v>
          </cell>
          <cell r="C1715" t="str">
            <v>UN</v>
          </cell>
          <cell r="D1715">
            <v>4160.5</v>
          </cell>
        </row>
        <row r="1716">
          <cell r="A1716">
            <v>10010061</v>
          </cell>
          <cell r="B1716" t="str">
            <v>FOSSA SÉPTICA EM ANÉIS DE CONCRETO, PARA 20 PESSOAS - 1,40 X 1,70M</v>
          </cell>
          <cell r="C1716" t="str">
            <v>UN</v>
          </cell>
          <cell r="D1716">
            <v>5227.33</v>
          </cell>
        </row>
        <row r="1717">
          <cell r="A1717">
            <v>10010064</v>
          </cell>
          <cell r="B1717" t="str">
            <v>FOSSA SÉPTICA EM ANÉIS DE CONCRETO, PARA 100 PESSOAS - 2,40 X 2,50M</v>
          </cell>
          <cell r="C1717" t="str">
            <v>UN</v>
          </cell>
          <cell r="D1717">
            <v>13441.36</v>
          </cell>
        </row>
        <row r="1718">
          <cell r="A1718">
            <v>10010066</v>
          </cell>
          <cell r="B1718" t="str">
            <v>FOSSA SÉPTICA EM ANÉIS DE CONCRETO, PARA 140 PESSOAS - 2,40 X 3,50M</v>
          </cell>
          <cell r="C1718" t="str">
            <v>UN</v>
          </cell>
          <cell r="D1718">
            <v>17552.23</v>
          </cell>
        </row>
        <row r="1719">
          <cell r="A1719">
            <v>10010070</v>
          </cell>
          <cell r="B1719" t="str">
            <v>SUMIDOURO, DIÂMETRO INTERNO 2,00M - POÇO ABSORVENTE</v>
          </cell>
          <cell r="C1719" t="str">
            <v>M</v>
          </cell>
          <cell r="D1719">
            <v>1149.75</v>
          </cell>
        </row>
        <row r="1720">
          <cell r="A1720">
            <v>10010071</v>
          </cell>
          <cell r="B1720" t="str">
            <v>SUMIDOURO, DIÂMETRO INTERNO 2,00M - TAMPÃO DE CONCRETO</v>
          </cell>
          <cell r="C1720" t="str">
            <v>UN</v>
          </cell>
          <cell r="D1720">
            <v>1257.33</v>
          </cell>
        </row>
        <row r="1721">
          <cell r="A1721">
            <v>10010081</v>
          </cell>
          <cell r="B1721" t="str">
            <v>FILTRO ANAERÓBICO D=3,00M H=2,00M</v>
          </cell>
          <cell r="C1721" t="str">
            <v>UN</v>
          </cell>
          <cell r="D1721">
            <v>18888.900000000001</v>
          </cell>
        </row>
        <row r="1722">
          <cell r="A1722">
            <v>10010084</v>
          </cell>
          <cell r="B1722" t="str">
            <v>ANEL DE CONCRETO D=2,00 H=0,50M</v>
          </cell>
          <cell r="C1722" t="str">
            <v>UN</v>
          </cell>
          <cell r="D1722">
            <v>1333.75</v>
          </cell>
        </row>
        <row r="1723">
          <cell r="A1723">
            <v>10010085</v>
          </cell>
          <cell r="B1723" t="str">
            <v>ANEL DE CONCRETO D=3,00 H=0,50M</v>
          </cell>
          <cell r="C1723" t="str">
            <v>UN</v>
          </cell>
          <cell r="D1723">
            <v>2127.77</v>
          </cell>
        </row>
        <row r="1724">
          <cell r="A1724">
            <v>10010094</v>
          </cell>
          <cell r="B1724" t="str">
            <v>HA.01 - CAIXA DE LIGAÇÃO OU INSPEÇÃO - ESCAVAÇÃO E APILOAMENTO</v>
          </cell>
          <cell r="C1724" t="str">
            <v>M3</v>
          </cell>
          <cell r="D1724">
            <v>62.24</v>
          </cell>
        </row>
        <row r="1725">
          <cell r="A1725">
            <v>10010095</v>
          </cell>
          <cell r="B1725" t="str">
            <v>HA.01 - CAIXA DE LIGAÇÃO OU INSPEÇÃO - LASTRO DE CONCRETO (FUNDO)</v>
          </cell>
          <cell r="C1725" t="str">
            <v>M3</v>
          </cell>
          <cell r="D1725">
            <v>538.01</v>
          </cell>
        </row>
        <row r="1726">
          <cell r="A1726">
            <v>10010096</v>
          </cell>
          <cell r="B1726" t="str">
            <v>HA.01 - CAIXA DE LIGAÇÃO OU INSPEÇÃO - ALVENARIA DE 1/2 TIJOLO, REVESTIDA</v>
          </cell>
          <cell r="C1726" t="str">
            <v>M2</v>
          </cell>
          <cell r="D1726">
            <v>306.77</v>
          </cell>
        </row>
        <row r="1727">
          <cell r="A1727">
            <v>10010097</v>
          </cell>
          <cell r="B1727" t="str">
            <v>CAIXA DE LIGAÇÃO OU INSPEÇÃO - ALVENARIA DE 1 TIJOLO, REVESTIDA</v>
          </cell>
          <cell r="C1727" t="str">
            <v>M2</v>
          </cell>
          <cell r="D1727">
            <v>418.47</v>
          </cell>
        </row>
        <row r="1728">
          <cell r="A1728">
            <v>10010098</v>
          </cell>
          <cell r="B1728" t="str">
            <v>HA.01 - CAIXA DE LIGAÇÃO OU INSPEÇÃO - TAMPA DE CONCRETO</v>
          </cell>
          <cell r="C1728" t="str">
            <v>M2</v>
          </cell>
          <cell r="D1728">
            <v>249.57</v>
          </cell>
        </row>
        <row r="1729">
          <cell r="A1729">
            <v>10011000</v>
          </cell>
          <cell r="B1729" t="str">
            <v>REDE DE ÁGUAS PLUVIAIS - CAPTAÇÃO</v>
          </cell>
          <cell r="C1729" t="str">
            <v>.</v>
          </cell>
          <cell r="D1729" t="str">
            <v>.</v>
          </cell>
        </row>
        <row r="1730">
          <cell r="A1730">
            <v>10011001</v>
          </cell>
          <cell r="B1730" t="str">
            <v>DY.01 - CALHA EM CHAPA DE AÇO GALVANIZADO N.24 - DESENVOLVIMENTO 33CM</v>
          </cell>
          <cell r="C1730" t="str">
            <v>M</v>
          </cell>
          <cell r="D1730">
            <v>74.7</v>
          </cell>
        </row>
        <row r="1731">
          <cell r="A1731">
            <v>10011002</v>
          </cell>
          <cell r="B1731" t="str">
            <v>DY.01 - CALHA EM CHAPA DE AÇO GALVANIZADO N.24 - DESENVOLVIMENTO 50CM</v>
          </cell>
          <cell r="C1731" t="str">
            <v>M</v>
          </cell>
          <cell r="D1731">
            <v>116.89</v>
          </cell>
        </row>
        <row r="1732">
          <cell r="A1732">
            <v>10011003</v>
          </cell>
          <cell r="B1732" t="str">
            <v>DY.01 - CALHA EM CHAPA DE AÇO GALVANIZADO N.24 - DESENVOLVIMENTO 100CM</v>
          </cell>
          <cell r="C1732" t="str">
            <v>M</v>
          </cell>
          <cell r="D1732">
            <v>204.05</v>
          </cell>
        </row>
        <row r="1733">
          <cell r="A1733">
            <v>10011004</v>
          </cell>
          <cell r="B1733" t="str">
            <v>DY.01 - CALHA EM ALUMÍNIO - ESP. 0,8MM - DESENVOLVIMENTO 50CM</v>
          </cell>
          <cell r="C1733" t="str">
            <v>M</v>
          </cell>
          <cell r="D1733">
            <v>146.47</v>
          </cell>
        </row>
        <row r="1734">
          <cell r="A1734">
            <v>10011005</v>
          </cell>
          <cell r="B1734" t="str">
            <v>DY.01 - CALHA EM ALUMÍNIO - ESP. 0,8MM - DESENVOLVIMENTO 100CM</v>
          </cell>
          <cell r="C1734" t="str">
            <v>M</v>
          </cell>
          <cell r="D1734">
            <v>274.17</v>
          </cell>
        </row>
        <row r="1735">
          <cell r="A1735">
            <v>10011006</v>
          </cell>
          <cell r="B1735" t="str">
            <v>DY.01 - CALHA EM ALUMÍNIO ESP. 1,0MM - DESENVOLVIMENTO 50CM</v>
          </cell>
          <cell r="C1735" t="str">
            <v>M</v>
          </cell>
          <cell r="D1735">
            <v>169.77</v>
          </cell>
        </row>
        <row r="1736">
          <cell r="A1736">
            <v>10011007</v>
          </cell>
          <cell r="B1736" t="str">
            <v>DY.01 - CALHA EM ALUMÍNIO ESP. 1,0MM - DESENVOLVIMENTO 100CM</v>
          </cell>
          <cell r="C1736" t="str">
            <v>M</v>
          </cell>
          <cell r="D1736">
            <v>327.38</v>
          </cell>
        </row>
        <row r="1737">
          <cell r="A1737">
            <v>10011010</v>
          </cell>
          <cell r="B1737" t="str">
            <v>DY.01 - CALHA EM PVC COM 125 ≤ DIÂM. ≤ 150MM</v>
          </cell>
          <cell r="C1737" t="str">
            <v>M</v>
          </cell>
          <cell r="D1737">
            <v>104.79</v>
          </cell>
        </row>
        <row r="1738">
          <cell r="A1738">
            <v>10011030</v>
          </cell>
          <cell r="B1738" t="str">
            <v>RUFO EM CHAPA DE AÇO GALVANIZADO N.24 - DESENVOLVIMENTO 16CM</v>
          </cell>
          <cell r="C1738" t="str">
            <v>M</v>
          </cell>
          <cell r="D1738">
            <v>44</v>
          </cell>
        </row>
        <row r="1739">
          <cell r="A1739">
            <v>10011031</v>
          </cell>
          <cell r="B1739" t="str">
            <v>RUFO EM CHAPA DE AÇO GALVANIZADO N.24 - DESENVOLVIMENTO 25CM</v>
          </cell>
          <cell r="C1739" t="str">
            <v>M</v>
          </cell>
          <cell r="D1739">
            <v>49.65</v>
          </cell>
        </row>
        <row r="1740">
          <cell r="A1740">
            <v>10011032</v>
          </cell>
          <cell r="B1740" t="str">
            <v>RUFO EM CHAPA DE AÇO GALVANIZADO N.24 - DESENVOLVIMENTO 33CM</v>
          </cell>
          <cell r="C1740" t="str">
            <v>M</v>
          </cell>
          <cell r="D1740">
            <v>61.56</v>
          </cell>
        </row>
        <row r="1741">
          <cell r="A1741">
            <v>10011033</v>
          </cell>
          <cell r="B1741" t="str">
            <v>RUFO EM CHAPA DE AÇO GALVANIZADO N.24 - DESENVOLVIMENTO 50CM</v>
          </cell>
          <cell r="C1741" t="str">
            <v>M</v>
          </cell>
          <cell r="D1741">
            <v>102.69</v>
          </cell>
        </row>
        <row r="1742">
          <cell r="A1742">
            <v>10011034</v>
          </cell>
          <cell r="B1742" t="str">
            <v>DY.01 - RUFO EM CHAPA DE AÇO GALVANIZADO N.24 - DESENVOLVIMENTO 100CM</v>
          </cell>
          <cell r="C1742" t="str">
            <v>M</v>
          </cell>
          <cell r="D1742">
            <v>172.13</v>
          </cell>
        </row>
        <row r="1743">
          <cell r="A1743">
            <v>10011035</v>
          </cell>
          <cell r="B1743" t="str">
            <v>RUFO EM CHAPA DE AÇO GALVANIZADO N.24 - DESENVOLVIMENTO 130CM</v>
          </cell>
          <cell r="C1743" t="str">
            <v>M</v>
          </cell>
          <cell r="D1743">
            <v>279.7</v>
          </cell>
        </row>
        <row r="1744">
          <cell r="A1744">
            <v>10011036</v>
          </cell>
          <cell r="B1744" t="str">
            <v>RUFO EM CHAPA DE AÇO GALVANIZADO N.24 - DESENVOLVIMENTO 140 CM</v>
          </cell>
          <cell r="C1744" t="str">
            <v>M</v>
          </cell>
          <cell r="D1744">
            <v>279.43</v>
          </cell>
        </row>
        <row r="1745">
          <cell r="A1745">
            <v>10011070</v>
          </cell>
          <cell r="B1745" t="str">
            <v>HC.10/11 - CANALETA DE CONCRETO, TIPO GUIA E SARJETA - SECÇÃO 15X40CM</v>
          </cell>
          <cell r="C1745" t="str">
            <v>M</v>
          </cell>
          <cell r="D1745">
            <v>107.79</v>
          </cell>
        </row>
        <row r="1746">
          <cell r="A1746">
            <v>10011071</v>
          </cell>
          <cell r="B1746" t="str">
            <v>HC.10/11 - CANALETA DE CONCRETO, TIPO GUIA E SARJETA - SECÇÃO 15X50CM</v>
          </cell>
          <cell r="C1746" t="str">
            <v>M</v>
          </cell>
          <cell r="D1746">
            <v>119.33</v>
          </cell>
        </row>
        <row r="1747">
          <cell r="A1747">
            <v>10011072</v>
          </cell>
          <cell r="B1747" t="str">
            <v>HC.01/02 - CANALETA DE CONCRETO DE A.P.P/TAMPA/GRELHA DE CONCRETO OU FERRO L=30CM</v>
          </cell>
          <cell r="C1747" t="str">
            <v>M</v>
          </cell>
          <cell r="D1747">
            <v>110.6</v>
          </cell>
        </row>
        <row r="1748">
          <cell r="A1748">
            <v>10011073</v>
          </cell>
          <cell r="B1748" t="str">
            <v>HC.01/02 - CANALETA DE CONCRETO DE A.P.P/TAMPA/GRELHA DE CONCRETO OU FERRO L=40CM</v>
          </cell>
          <cell r="C1748" t="str">
            <v>M</v>
          </cell>
          <cell r="D1748">
            <v>119.69</v>
          </cell>
        </row>
        <row r="1749">
          <cell r="A1749">
            <v>10011076</v>
          </cell>
          <cell r="B1749" t="str">
            <v>CANALETA MEIA CANA EM CONCRETO D=30CM</v>
          </cell>
          <cell r="C1749" t="str">
            <v>M</v>
          </cell>
          <cell r="D1749">
            <v>68.2</v>
          </cell>
        </row>
        <row r="1750">
          <cell r="A1750">
            <v>10011077</v>
          </cell>
          <cell r="B1750" t="str">
            <v>CANALETA MEIA CANA EM CONCRETO D=40CM</v>
          </cell>
          <cell r="C1750" t="str">
            <v>M</v>
          </cell>
          <cell r="D1750">
            <v>115.73</v>
          </cell>
        </row>
        <row r="1751">
          <cell r="A1751">
            <v>10011085</v>
          </cell>
          <cell r="B1751" t="str">
            <v>HV.24 - CANALETA DE ALVENARIA PARA GRELHA DE FERRO  L=20CM</v>
          </cell>
          <cell r="C1751" t="str">
            <v>M</v>
          </cell>
          <cell r="D1751">
            <v>84.35</v>
          </cell>
        </row>
        <row r="1752">
          <cell r="A1752">
            <v>10011086</v>
          </cell>
          <cell r="B1752" t="str">
            <v>HV.22/23 - CANALETA DE ALVENARIA PARA GRELHA OU TAMPA DE CONCRETO  L=30CM</v>
          </cell>
          <cell r="C1752" t="str">
            <v>M</v>
          </cell>
          <cell r="D1752">
            <v>174.92</v>
          </cell>
        </row>
        <row r="1753">
          <cell r="A1753">
            <v>10011087</v>
          </cell>
          <cell r="B1753" t="str">
            <v>HV.22/23 - CANALETA DE ALVENARIA PARA GRELHA OU TAMPA DE CONCRETO  L=40CM</v>
          </cell>
          <cell r="C1753" t="str">
            <v>M</v>
          </cell>
          <cell r="D1753">
            <v>183.86</v>
          </cell>
        </row>
        <row r="1754">
          <cell r="A1754">
            <v>10011089</v>
          </cell>
          <cell r="B1754" t="str">
            <v>CANTONEIRA DE FERRO 1"X1"X1/8" PARA APOIO E CHUMBAMENTO DAS GRELHAS DE FERRO</v>
          </cell>
          <cell r="C1754" t="str">
            <v>M</v>
          </cell>
          <cell r="D1754">
            <v>85.33</v>
          </cell>
        </row>
        <row r="1755">
          <cell r="A1755">
            <v>10011090</v>
          </cell>
          <cell r="B1755" t="str">
            <v>HC.05 - GRELHA DE CONCRETO PARA CANALETA - L=30CM - SEM PASSAGEM DE VEÍCULOS</v>
          </cell>
          <cell r="C1755" t="str">
            <v>M</v>
          </cell>
          <cell r="D1755">
            <v>89.57</v>
          </cell>
        </row>
        <row r="1756">
          <cell r="A1756">
            <v>10011092</v>
          </cell>
          <cell r="B1756" t="str">
            <v>HP.02/04 - GRELHA DE FERRO PERFILADO PARA CANALETA - L=30CM</v>
          </cell>
          <cell r="C1756" t="str">
            <v>M</v>
          </cell>
          <cell r="D1756">
            <v>194.68</v>
          </cell>
        </row>
        <row r="1757">
          <cell r="A1757">
            <v>10011093</v>
          </cell>
          <cell r="B1757" t="str">
            <v>HP.02/04 - GRELHA DE FERRO PERFILADO PARA CANALETAS A CÉU ABERTO - 40CM</v>
          </cell>
          <cell r="C1757" t="str">
            <v>M</v>
          </cell>
          <cell r="D1757">
            <v>730.76</v>
          </cell>
        </row>
        <row r="1758">
          <cell r="A1758">
            <v>10011094</v>
          </cell>
          <cell r="B1758" t="str">
            <v>HP.02/04 - GRELHA DE FERRO PERFILADO PARA CANALETAS A CÉU ABERTO - 50CM</v>
          </cell>
          <cell r="C1758" t="str">
            <v>M</v>
          </cell>
          <cell r="D1758">
            <v>826.66</v>
          </cell>
        </row>
        <row r="1759">
          <cell r="A1759">
            <v>10011096</v>
          </cell>
          <cell r="B1759" t="str">
            <v>HC.03 - TAMPA DE CONCRETO PARA CANALETA DE A.P.L=0,30M</v>
          </cell>
          <cell r="C1759" t="str">
            <v>M</v>
          </cell>
          <cell r="D1759">
            <v>65</v>
          </cell>
        </row>
        <row r="1760">
          <cell r="A1760">
            <v>10011097</v>
          </cell>
          <cell r="B1760" t="str">
            <v>HC.04 - TAMPA DE CONCRETO PARA CANALETA DE A.P.L=0,40M</v>
          </cell>
          <cell r="C1760" t="str">
            <v>M</v>
          </cell>
          <cell r="D1760">
            <v>84.52</v>
          </cell>
        </row>
        <row r="1761">
          <cell r="A1761">
            <v>10011099</v>
          </cell>
          <cell r="B1761" t="str">
            <v>GRELHA DE CONCRETO PARA CANALETA - L=30CM - COM PASSAGEM DE VEÍCULOS</v>
          </cell>
          <cell r="C1761" t="str">
            <v>M</v>
          </cell>
          <cell r="D1761">
            <v>94.73</v>
          </cell>
        </row>
        <row r="1762">
          <cell r="A1762">
            <v>10012000</v>
          </cell>
          <cell r="B1762" t="str">
            <v>REDE DE ÁGUAS PLUVIAIS - TUBULAÇÃO</v>
          </cell>
          <cell r="C1762" t="str">
            <v>.</v>
          </cell>
          <cell r="D1762" t="str">
            <v>.</v>
          </cell>
        </row>
        <row r="1763">
          <cell r="A1763">
            <v>10012010</v>
          </cell>
          <cell r="B1763" t="str">
            <v>CONDUTOR EM TUBO DE FERRO FUNDIDO PARA ESGOTO, LINHA SMU - 50MM</v>
          </cell>
          <cell r="C1763" t="str">
            <v>M</v>
          </cell>
          <cell r="D1763">
            <v>243.82</v>
          </cell>
        </row>
        <row r="1764">
          <cell r="A1764">
            <v>10012011</v>
          </cell>
          <cell r="B1764" t="str">
            <v>CONDUTOR EM TUBO DE FERRO FUNDIDO PARA ESGOTO, LINHA SMU - 75MM</v>
          </cell>
          <cell r="C1764" t="str">
            <v>M</v>
          </cell>
          <cell r="D1764">
            <v>370.43</v>
          </cell>
        </row>
        <row r="1765">
          <cell r="A1765">
            <v>10012012</v>
          </cell>
          <cell r="B1765" t="str">
            <v>CONDUTOR EM TUBO DE FERRO FUNDIDO PARA ESGOTO, LINHA SMU - 100MM</v>
          </cell>
          <cell r="C1765" t="str">
            <v>M</v>
          </cell>
          <cell r="D1765">
            <v>435.57</v>
          </cell>
        </row>
        <row r="1766">
          <cell r="A1766">
            <v>10012013</v>
          </cell>
          <cell r="B1766" t="str">
            <v>CONDUTOR EM TUBO DE FERRO FUNDIDO PARA ESGOTO, LINHA SMU - 150MM</v>
          </cell>
          <cell r="C1766" t="str">
            <v>M</v>
          </cell>
          <cell r="D1766">
            <v>459.67</v>
          </cell>
        </row>
        <row r="1767">
          <cell r="A1767">
            <v>10012014</v>
          </cell>
          <cell r="B1767" t="str">
            <v>CONDUTOR EM TUBO DE PVC RÍGIDO, PONTA E BOLSA - 50MM (2")</v>
          </cell>
          <cell r="C1767" t="str">
            <v>M</v>
          </cell>
          <cell r="D1767">
            <v>26.22</v>
          </cell>
        </row>
        <row r="1768">
          <cell r="A1768">
            <v>10012015</v>
          </cell>
          <cell r="B1768" t="str">
            <v>CONDUTOR EM TUBO DE PVC RÍGIDO, PONTA E BOLSA - 75MM (3")</v>
          </cell>
          <cell r="C1768" t="str">
            <v>M</v>
          </cell>
          <cell r="D1768">
            <v>37.049999999999997</v>
          </cell>
        </row>
        <row r="1769">
          <cell r="A1769">
            <v>10012016</v>
          </cell>
          <cell r="B1769" t="str">
            <v>CONDUTOR EM TUBO DE PVC RÍGIDO, PONTA E BOLSA - 100MM (4")</v>
          </cell>
          <cell r="C1769" t="str">
            <v>M</v>
          </cell>
          <cell r="D1769">
            <v>41.89</v>
          </cell>
        </row>
        <row r="1770">
          <cell r="A1770">
            <v>10012017</v>
          </cell>
          <cell r="B1770" t="str">
            <v>CONDUTOR EM TUBO DE PVC RÍGIDO, PONTA E BOLSA - 150MM (6")</v>
          </cell>
          <cell r="C1770" t="str">
            <v>M</v>
          </cell>
          <cell r="D1770">
            <v>75.64</v>
          </cell>
        </row>
        <row r="1771">
          <cell r="A1771">
            <v>10012018</v>
          </cell>
          <cell r="B1771" t="str">
            <v>CONDUTOR EM TUBO DE PVC RÍGIDO, PONTA E BOLSA - 200MM (8")</v>
          </cell>
          <cell r="C1771" t="str">
            <v>M</v>
          </cell>
          <cell r="D1771">
            <v>125.21</v>
          </cell>
        </row>
        <row r="1772">
          <cell r="A1772">
            <v>10012026</v>
          </cell>
          <cell r="B1772" t="str">
            <v>GRELHA HEMISFÉRICA DE FERRO FUNDIDO - 75MM</v>
          </cell>
          <cell r="C1772" t="str">
            <v>UN</v>
          </cell>
          <cell r="D1772">
            <v>11.18</v>
          </cell>
        </row>
        <row r="1773">
          <cell r="A1773">
            <v>10012027</v>
          </cell>
          <cell r="B1773" t="str">
            <v>GRELHA HEMISFÉRICA DE FERRO FUNDIDO - 100MM</v>
          </cell>
          <cell r="C1773" t="str">
            <v>UN</v>
          </cell>
          <cell r="D1773">
            <v>15.23</v>
          </cell>
        </row>
        <row r="1774">
          <cell r="A1774">
            <v>10012028</v>
          </cell>
          <cell r="B1774" t="str">
            <v>GRELHA HEMISFÉRICA DE FERRO FUNDIDO - 150MM</v>
          </cell>
          <cell r="C1774" t="str">
            <v>UN</v>
          </cell>
          <cell r="D1774">
            <v>29.81</v>
          </cell>
        </row>
        <row r="1775">
          <cell r="A1775">
            <v>10012029</v>
          </cell>
          <cell r="B1775" t="str">
            <v>CURVA DE FERRO FUNDIDO, LINHA SMU (LIGAÇÃO REDE-CONDUTOR) - 50MM</v>
          </cell>
          <cell r="C1775" t="str">
            <v>UN</v>
          </cell>
          <cell r="D1775">
            <v>179.31</v>
          </cell>
        </row>
        <row r="1776">
          <cell r="A1776">
            <v>10012030</v>
          </cell>
          <cell r="B1776" t="str">
            <v>CURVA DE FERRO FUNDIDO, LINHA SMU (LIGAÇÃO REDE-CONDUTOR) - 75MM</v>
          </cell>
          <cell r="C1776" t="str">
            <v>UN</v>
          </cell>
          <cell r="D1776">
            <v>187.68</v>
          </cell>
        </row>
        <row r="1777">
          <cell r="A1777">
            <v>10012031</v>
          </cell>
          <cell r="B1777" t="str">
            <v>CURVA DE FERRO FUNDIDO, LINHA SMU (LIGAÇÃO REDE-CONDUTOR) - 100MM</v>
          </cell>
          <cell r="C1777" t="str">
            <v>UN</v>
          </cell>
          <cell r="D1777">
            <v>206.59</v>
          </cell>
        </row>
        <row r="1778">
          <cell r="A1778">
            <v>10012032</v>
          </cell>
          <cell r="B1778" t="str">
            <v>CURVA DE FERRO FUNDIDO, LINHA SMU (LIGAÇÃO REDE-CONDUTOR) - 150MM</v>
          </cell>
          <cell r="C1778" t="str">
            <v>UN</v>
          </cell>
          <cell r="D1778">
            <v>281.06</v>
          </cell>
        </row>
        <row r="1779">
          <cell r="A1779">
            <v>10012034</v>
          </cell>
          <cell r="B1779" t="str">
            <v>LIGAÇÃO PARA DESPEJO LIVRE EM SARJETAS, COM TUBO DE FERRO FUNDIDO SMU - 100MM</v>
          </cell>
          <cell r="C1779" t="str">
            <v>M</v>
          </cell>
          <cell r="D1779">
            <v>279.52</v>
          </cell>
        </row>
        <row r="1780">
          <cell r="A1780">
            <v>10012080</v>
          </cell>
          <cell r="B1780" t="str">
            <v>TUBO DE CONCRETO - DIÂMETRO DE 30CM</v>
          </cell>
          <cell r="C1780" t="str">
            <v>M</v>
          </cell>
          <cell r="D1780">
            <v>116.37</v>
          </cell>
        </row>
        <row r="1781">
          <cell r="A1781">
            <v>10012081</v>
          </cell>
          <cell r="B1781" t="str">
            <v>TUBO DE CONCRETO - DIÂMETRO DE 40CM</v>
          </cell>
          <cell r="C1781" t="str">
            <v>M</v>
          </cell>
          <cell r="D1781">
            <v>147.56</v>
          </cell>
        </row>
        <row r="1782">
          <cell r="A1782">
            <v>10012082</v>
          </cell>
          <cell r="B1782" t="str">
            <v>TUBO DE CONCRETO - DIÂMETRO DE 50CM</v>
          </cell>
          <cell r="C1782" t="str">
            <v>M</v>
          </cell>
          <cell r="D1782">
            <v>186.79</v>
          </cell>
        </row>
        <row r="1783">
          <cell r="A1783">
            <v>10012083</v>
          </cell>
          <cell r="B1783" t="str">
            <v>TUBO DE CONCRETO - DIÂMETRO DE 60CM</v>
          </cell>
          <cell r="C1783" t="str">
            <v>M</v>
          </cell>
          <cell r="D1783">
            <v>233.9</v>
          </cell>
        </row>
        <row r="1784">
          <cell r="A1784">
            <v>10012090</v>
          </cell>
          <cell r="B1784" t="str">
            <v>HA.01 - CAIXA DE LIGAÇÃO OU INSPEÇÃO - ESCAVAÇÃO E APILOAMENTO</v>
          </cell>
          <cell r="C1784" t="str">
            <v>M3</v>
          </cell>
          <cell r="D1784">
            <v>62.24</v>
          </cell>
        </row>
        <row r="1785">
          <cell r="A1785">
            <v>10012091</v>
          </cell>
          <cell r="B1785" t="str">
            <v>HA.01 - CAIXA DE LIGAÇÃO OU INSPEÇÃO - LASTRO DE CONCRETO (FUNDO)</v>
          </cell>
          <cell r="C1785" t="str">
            <v>M3</v>
          </cell>
          <cell r="D1785">
            <v>538.01</v>
          </cell>
        </row>
        <row r="1786">
          <cell r="A1786">
            <v>10012092</v>
          </cell>
          <cell r="B1786" t="str">
            <v>HA.01 - CAIXA DE LIGAÇÃO OU INSPEÇÃO - ALVENARIA DE 1/2 TIJOLO, REVESTIDA</v>
          </cell>
          <cell r="C1786" t="str">
            <v>M2</v>
          </cell>
          <cell r="D1786">
            <v>269.79000000000002</v>
          </cell>
        </row>
        <row r="1787">
          <cell r="A1787">
            <v>10012093</v>
          </cell>
          <cell r="B1787" t="str">
            <v>HA.01 - CAIXA DE LIGAÇÃO OU INSPEÇÃO - ALVENARIA DE 1 TIJOLO, REVESTIDA</v>
          </cell>
          <cell r="C1787" t="str">
            <v>M2</v>
          </cell>
          <cell r="D1787">
            <v>379.27</v>
          </cell>
        </row>
        <row r="1788">
          <cell r="A1788">
            <v>10012094</v>
          </cell>
          <cell r="B1788" t="str">
            <v>HA.01 - CAIXA DE LIGAÇÃO OU INSPEÇÃO - TAMPA DE CONCRETO</v>
          </cell>
          <cell r="C1788" t="str">
            <v>M2</v>
          </cell>
          <cell r="D1788">
            <v>249.57</v>
          </cell>
        </row>
        <row r="1789">
          <cell r="A1789">
            <v>10012098</v>
          </cell>
          <cell r="B1789" t="str">
            <v>HA.01 - ENVELOPAMENTO DE TUBULAÇÃO ENTERRADA, COM CONCRETO</v>
          </cell>
          <cell r="C1789" t="str">
            <v>M</v>
          </cell>
          <cell r="D1789">
            <v>38.86</v>
          </cell>
        </row>
        <row r="1790">
          <cell r="A1790">
            <v>10013000</v>
          </cell>
          <cell r="B1790" t="str">
            <v>APARELHOS SANITÁRIOS E EQUIPAMENTOS</v>
          </cell>
          <cell r="C1790" t="str">
            <v>.</v>
          </cell>
          <cell r="D1790" t="str">
            <v>.</v>
          </cell>
        </row>
        <row r="1791">
          <cell r="A1791">
            <v>10013001</v>
          </cell>
          <cell r="B1791" t="str">
            <v>BACIA SANITÁRIA SIFONADA, DE LOUÇA BRANCA</v>
          </cell>
          <cell r="C1791" t="str">
            <v>UN</v>
          </cell>
          <cell r="D1791">
            <v>362.05</v>
          </cell>
        </row>
        <row r="1792">
          <cell r="A1792">
            <v>10013003</v>
          </cell>
          <cell r="B1792" t="str">
            <v>BACIA SANITÁRIA COM CAIXA ACOPLADA DE LOUÇA BRANCA</v>
          </cell>
          <cell r="C1792" t="str">
            <v>UN</v>
          </cell>
          <cell r="D1792">
            <v>872.65</v>
          </cell>
        </row>
        <row r="1793">
          <cell r="A1793">
            <v>10013004</v>
          </cell>
          <cell r="B1793" t="str">
            <v>BACIA SANITÁRIA INFANTIL SIFONADA, DE LOUÇA BRANCA</v>
          </cell>
          <cell r="C1793" t="str">
            <v>UN</v>
          </cell>
          <cell r="D1793">
            <v>648.19000000000005</v>
          </cell>
        </row>
        <row r="1794">
          <cell r="A1794">
            <v>10013005</v>
          </cell>
          <cell r="B1794" t="str">
            <v>BACIA SANITÁRIA ALTEADA PARA PORTADORES DE DEFICIÊNCIA FÍSICA</v>
          </cell>
          <cell r="C1794" t="str">
            <v>UN</v>
          </cell>
          <cell r="D1794">
            <v>941.01</v>
          </cell>
        </row>
        <row r="1795">
          <cell r="A1795">
            <v>10013008</v>
          </cell>
          <cell r="B1795" t="str">
            <v>LAVATÓRIO DE LOUÇA BRANCA, SEM COLUNA, CAPACIDADE MÍNIMA 5L, EXCLUSIVE TORNEIRA</v>
          </cell>
          <cell r="C1795" t="str">
            <v>UN</v>
          </cell>
          <cell r="D1795">
            <v>478.38</v>
          </cell>
        </row>
        <row r="1796">
          <cell r="A1796">
            <v>10013014</v>
          </cell>
          <cell r="B1796" t="str">
            <v>LAVATÓRIO DE LOUÇA INDIVIDUAL PARA PORTADORES DE DEFICIÊNCIA FÍSICA</v>
          </cell>
          <cell r="C1796" t="str">
            <v>UN</v>
          </cell>
          <cell r="D1796">
            <v>1157.47</v>
          </cell>
        </row>
        <row r="1797">
          <cell r="A1797">
            <v>10013016</v>
          </cell>
          <cell r="B1797" t="str">
            <v>LAVATÓRIO OVAL DE EMBUTIR, LOUÇA BRANCA - EXCLUSIVE TORNEIRA</v>
          </cell>
          <cell r="C1797" t="str">
            <v>UN</v>
          </cell>
          <cell r="D1797">
            <v>373.36</v>
          </cell>
        </row>
        <row r="1798">
          <cell r="A1798">
            <v>10013019</v>
          </cell>
          <cell r="B1798" t="str">
            <v>HX.01 - LAVATÓRIO E BEBEDOURO DE CHAPA AÇO INOX CHAPA 18 - EXCLUSIVE TORNEIRA</v>
          </cell>
          <cell r="C1798" t="str">
            <v>M</v>
          </cell>
          <cell r="D1798">
            <v>3409.67</v>
          </cell>
        </row>
        <row r="1799">
          <cell r="A1799">
            <v>10013025</v>
          </cell>
          <cell r="B1799" t="str">
            <v>MICTÓRIO INDIVIDUAL DE LOUÇA BRANCA, TIPO BACIA - DE CENTRO</v>
          </cell>
          <cell r="C1799" t="str">
            <v>UN</v>
          </cell>
          <cell r="D1799">
            <v>682.42</v>
          </cell>
        </row>
        <row r="1800">
          <cell r="A1800">
            <v>10013036</v>
          </cell>
          <cell r="B1800" t="str">
            <v>MICTÓRIO INDIVIDUAL DE LOUÇA, PARA DEFICIENTE</v>
          </cell>
          <cell r="C1800" t="str">
            <v>UN</v>
          </cell>
          <cell r="D1800">
            <v>2533.98</v>
          </cell>
        </row>
        <row r="1801">
          <cell r="A1801">
            <v>10013038</v>
          </cell>
          <cell r="B1801" t="str">
            <v>HX.02 - MICTÓRIO COLETIVO DE AÇO INOXIDÁVEL - COMPRIMENTO 0/2000MM</v>
          </cell>
          <cell r="C1801" t="str">
            <v>M</v>
          </cell>
          <cell r="D1801">
            <v>1180.1099999999999</v>
          </cell>
        </row>
        <row r="1802">
          <cell r="A1802">
            <v>10013039</v>
          </cell>
          <cell r="B1802" t="str">
            <v>CONJUNTO ANTIVANDALISMO PARA MICTÓRIO FORMADO  POR VÁLVULA DE FECHAMENTO AUTOMÁTICO E RABICHO DE METAL</v>
          </cell>
          <cell r="C1802" t="str">
            <v>UN</v>
          </cell>
          <cell r="D1802">
            <v>744.28</v>
          </cell>
        </row>
        <row r="1803">
          <cell r="A1803">
            <v>10013040</v>
          </cell>
          <cell r="B1803" t="str">
            <v>TANQUE DE LOUÇA BRANCA, SEM COLUNA, CAPACIDADE MÍNIMA 30L, EXCLUSIVE TORNEIRA</v>
          </cell>
          <cell r="C1803" t="str">
            <v>UN</v>
          </cell>
          <cell r="D1803">
            <v>886.36</v>
          </cell>
        </row>
        <row r="1804">
          <cell r="A1804">
            <v>10013050</v>
          </cell>
          <cell r="B1804" t="str">
            <v>MX.05/06 - CUBA SIMPLES DE AÇO INOXIDÁVEL CHAPA 20 - 500X400X200MM</v>
          </cell>
          <cell r="C1804" t="str">
            <v>UN</v>
          </cell>
          <cell r="D1804">
            <v>805.59</v>
          </cell>
        </row>
        <row r="1805">
          <cell r="A1805">
            <v>10013051</v>
          </cell>
          <cell r="B1805" t="str">
            <v>MR.06 - CUBA SIMPLES DE AÇO INOXIDÁVEL CHAPA 20 - 560X335X150MM</v>
          </cell>
          <cell r="C1805" t="str">
            <v>UN</v>
          </cell>
          <cell r="D1805">
            <v>704.16</v>
          </cell>
        </row>
        <row r="1806">
          <cell r="A1806">
            <v>10013052</v>
          </cell>
          <cell r="B1806" t="str">
            <v>CUBA SIMPLES DE AÇO INOXIDÁVEL CHAPA 20 - 500X400X250MM</v>
          </cell>
          <cell r="C1806" t="str">
            <v>UN</v>
          </cell>
          <cell r="D1806">
            <v>806.65</v>
          </cell>
        </row>
        <row r="1807">
          <cell r="A1807">
            <v>10013053</v>
          </cell>
          <cell r="B1807" t="str">
            <v>CUBA SIMPLES DE AÇO INOXIDÁVEL CHAPA 20 - 500X400X150MM</v>
          </cell>
          <cell r="C1807" t="str">
            <v>UN</v>
          </cell>
          <cell r="D1807">
            <v>682.15</v>
          </cell>
        </row>
        <row r="1808">
          <cell r="A1808">
            <v>10013055</v>
          </cell>
          <cell r="B1808" t="str">
            <v>CUBA DUPLA DE AÇO INOXIDÁVEL CHAPA 20 - 700X400X150MM</v>
          </cell>
          <cell r="C1808" t="str">
            <v>UN</v>
          </cell>
          <cell r="D1808">
            <v>1249.06</v>
          </cell>
        </row>
        <row r="1809">
          <cell r="A1809">
            <v>10013057</v>
          </cell>
          <cell r="B1809" t="str">
            <v>CUBA DUPLA DE AÇO INOXIDÁVEL CHAPA 20 - 1020X400X200MM</v>
          </cell>
          <cell r="C1809" t="str">
            <v>UN</v>
          </cell>
          <cell r="D1809">
            <v>1667.22</v>
          </cell>
        </row>
        <row r="1810">
          <cell r="A1810">
            <v>10013058</v>
          </cell>
          <cell r="B1810" t="str">
            <v>TANQUE DE PANELA EM AÇO INOXIDÁVEL CHAPA 18  - 600X500X400MM</v>
          </cell>
          <cell r="C1810" t="str">
            <v>UN</v>
          </cell>
          <cell r="D1810">
            <v>1700.93</v>
          </cell>
        </row>
        <row r="1811">
          <cell r="A1811">
            <v>10013059</v>
          </cell>
          <cell r="B1811" t="str">
            <v>HX.04 - TANQUE DE PANELA EM AÇO INOXIDÁVEL CHAPA 18 - 600X800X300MM</v>
          </cell>
          <cell r="C1811" t="str">
            <v>UN</v>
          </cell>
          <cell r="D1811">
            <v>1818.08</v>
          </cell>
        </row>
        <row r="1812">
          <cell r="A1812">
            <v>10013060</v>
          </cell>
          <cell r="B1812" t="str">
            <v>TANQUE DE PANELA EM AÇO INOXIDÁVEL - 600X500X500MM</v>
          </cell>
          <cell r="C1812" t="str">
            <v>UN</v>
          </cell>
          <cell r="D1812">
            <v>2004.63</v>
          </cell>
        </row>
        <row r="1813">
          <cell r="A1813">
            <v>10013061</v>
          </cell>
          <cell r="B1813" t="str">
            <v>CUBA DE FIBRA DE VIDRO 600 X 500 X 200MM</v>
          </cell>
          <cell r="C1813" t="str">
            <v>UN</v>
          </cell>
          <cell r="D1813">
            <v>888.72</v>
          </cell>
        </row>
        <row r="1814">
          <cell r="A1814">
            <v>10013062</v>
          </cell>
          <cell r="B1814" t="str">
            <v>TANQUE PARA LAVA PÉS</v>
          </cell>
          <cell r="C1814" t="str">
            <v>UN</v>
          </cell>
          <cell r="D1814">
            <v>2387.56</v>
          </cell>
        </row>
        <row r="1815">
          <cell r="A1815">
            <v>10013070</v>
          </cell>
          <cell r="B1815" t="str">
            <v>BEBEDOURO ELÉTRICO COM SISTEMA DE REFRIGERAÇÃO E DUAS SAÍDAS - 40L</v>
          </cell>
          <cell r="C1815" t="str">
            <v>UN</v>
          </cell>
          <cell r="D1815">
            <v>1387.88</v>
          </cell>
        </row>
        <row r="1816">
          <cell r="A1816">
            <v>10013071</v>
          </cell>
          <cell r="B1816" t="str">
            <v>BEBEDOURO ELÉTRICO COM SISTEMA DE REFRIGERAÇÃO E DUAS SAÍDAS - 80L</v>
          </cell>
          <cell r="C1816" t="str">
            <v>UN</v>
          </cell>
          <cell r="D1816">
            <v>1712.14</v>
          </cell>
        </row>
        <row r="1817">
          <cell r="A1817">
            <v>10013078</v>
          </cell>
          <cell r="B1817" t="str">
            <v>FILTRO TIPO CUNO OU SIMILAR COM ELEMENTO FILTRANTE CEL./CARVAO/CEL. 180 L/H</v>
          </cell>
          <cell r="C1817" t="str">
            <v>UN</v>
          </cell>
          <cell r="D1817">
            <v>212.78</v>
          </cell>
        </row>
        <row r="1818">
          <cell r="A1818">
            <v>10014000</v>
          </cell>
          <cell r="B1818" t="str">
            <v>METAIS SANITÁRIOS E ACESSÓRIOS</v>
          </cell>
          <cell r="C1818" t="str">
            <v>.</v>
          </cell>
          <cell r="D1818" t="str">
            <v>.</v>
          </cell>
        </row>
        <row r="1819">
          <cell r="A1819">
            <v>10014003</v>
          </cell>
          <cell r="B1819" t="str">
            <v>TORNEIRA DE PRESSÃO PARA USO GERAL, METAL CROMADO - 1/2"</v>
          </cell>
          <cell r="C1819" t="str">
            <v>UN</v>
          </cell>
          <cell r="D1819">
            <v>50.97</v>
          </cell>
        </row>
        <row r="1820">
          <cell r="A1820">
            <v>10014004</v>
          </cell>
          <cell r="B1820" t="str">
            <v>TORNEIRA DE PRESSÃO PARA USO GERAL, METAL CROMADO - 3/4"</v>
          </cell>
          <cell r="C1820" t="str">
            <v>UN</v>
          </cell>
          <cell r="D1820">
            <v>52.11</v>
          </cell>
        </row>
        <row r="1821">
          <cell r="A1821">
            <v>10014008</v>
          </cell>
          <cell r="B1821" t="str">
            <v>TORNEIRA DE PRESSÃO PARA PIA, COM CORPO LONGO E AERADOR - 3/4"</v>
          </cell>
          <cell r="C1821" t="str">
            <v>UN</v>
          </cell>
          <cell r="D1821">
            <v>206.73</v>
          </cell>
        </row>
        <row r="1822">
          <cell r="A1822">
            <v>10014009</v>
          </cell>
          <cell r="B1822" t="str">
            <v>TORNEIRA CLÍNICA DE MESA - 12 CM - 1/2"</v>
          </cell>
          <cell r="C1822" t="str">
            <v>UN</v>
          </cell>
          <cell r="D1822">
            <v>306.32</v>
          </cell>
        </row>
        <row r="1823">
          <cell r="A1823">
            <v>10014010</v>
          </cell>
          <cell r="B1823" t="str">
            <v>TORNEIRA DE MESA COM ACIONAMENTO MANUAL E FECHAMENTO AUTOMÁTICO</v>
          </cell>
          <cell r="C1823" t="str">
            <v>UN</v>
          </cell>
          <cell r="D1823">
            <v>583.72</v>
          </cell>
        </row>
        <row r="1824">
          <cell r="A1824">
            <v>10014011</v>
          </cell>
          <cell r="B1824" t="str">
            <v>TORNEIRA ELETRÔNICA DE MESA, COM SENSOR E ACIONAMENTO ELÉTRICO</v>
          </cell>
          <cell r="C1824" t="str">
            <v>UN</v>
          </cell>
          <cell r="D1824">
            <v>2037.69</v>
          </cell>
        </row>
        <row r="1825">
          <cell r="A1825">
            <v>10014012</v>
          </cell>
          <cell r="B1825" t="str">
            <v>BICA ALTA ARTICULÁVEL DE MESA - 1/2"</v>
          </cell>
          <cell r="C1825" t="str">
            <v>UN</v>
          </cell>
          <cell r="D1825">
            <v>472.04</v>
          </cell>
        </row>
        <row r="1826">
          <cell r="A1826">
            <v>10014013</v>
          </cell>
          <cell r="B1826" t="str">
            <v>MISTURADOR DE PAREDE PARA PIA, COM BICA MÓVEL TIPO LONGA E AERADOR - 3/4"</v>
          </cell>
          <cell r="C1826" t="str">
            <v>UN</v>
          </cell>
          <cell r="D1826">
            <v>339.52</v>
          </cell>
        </row>
        <row r="1827">
          <cell r="A1827">
            <v>10014015</v>
          </cell>
          <cell r="B1827" t="str">
            <v>REGISTRO REGULADOR DE VAZÃO - 1/2"</v>
          </cell>
          <cell r="C1827" t="str">
            <v>UN</v>
          </cell>
          <cell r="D1827">
            <v>125.67</v>
          </cell>
        </row>
        <row r="1828">
          <cell r="A1828">
            <v>10014016</v>
          </cell>
          <cell r="B1828" t="str">
            <v>TORNEIRA DE PAREDE ANTIVANDALISMO</v>
          </cell>
          <cell r="C1828" t="str">
            <v>UN</v>
          </cell>
          <cell r="D1828">
            <v>580.89</v>
          </cell>
        </row>
        <row r="1829">
          <cell r="A1829">
            <v>10014017</v>
          </cell>
          <cell r="B1829" t="str">
            <v>TORNEIRA DE ACIONAMENTO RESTRITO DE PAREDE</v>
          </cell>
          <cell r="C1829" t="str">
            <v>UN</v>
          </cell>
          <cell r="D1829">
            <v>352.6</v>
          </cell>
        </row>
        <row r="1830">
          <cell r="A1830">
            <v>10014018</v>
          </cell>
          <cell r="B1830" t="str">
            <v>TORNEIRA ELÉTRICA AUTOMÁTICA, COM CORPO EM PVC CROMADO - 220V</v>
          </cell>
          <cell r="C1830" t="str">
            <v>UN</v>
          </cell>
          <cell r="D1830">
            <v>190.1</v>
          </cell>
        </row>
        <row r="1831">
          <cell r="A1831">
            <v>10014019</v>
          </cell>
          <cell r="B1831" t="str">
            <v>VÁLVULA DE ACIONAMENTO HIDRO-MECÂNICO POR PEDAL</v>
          </cell>
          <cell r="C1831" t="str">
            <v>UN</v>
          </cell>
          <cell r="D1831">
            <v>749.36</v>
          </cell>
        </row>
        <row r="1832">
          <cell r="A1832">
            <v>10014024</v>
          </cell>
          <cell r="B1832" t="str">
            <v>VÁLVULA DE DESCARGA COM DUPLO ACIONAMENTO</v>
          </cell>
          <cell r="C1832" t="str">
            <v>UN</v>
          </cell>
          <cell r="D1832">
            <v>379.57</v>
          </cell>
        </row>
        <row r="1833">
          <cell r="A1833">
            <v>10014025</v>
          </cell>
          <cell r="B1833" t="str">
            <v>VÁLVULA DE DESCARGA EXTERNA COM ALAVANCA - 1 1/4"</v>
          </cell>
          <cell r="C1833" t="str">
            <v>UN</v>
          </cell>
          <cell r="D1833">
            <v>301.58</v>
          </cell>
        </row>
        <row r="1834">
          <cell r="A1834">
            <v>10014026</v>
          </cell>
          <cell r="B1834" t="str">
            <v>ACABAMENTO ANTIVANDALISMO PARA VÁLVULA DE DESCARGA</v>
          </cell>
          <cell r="C1834" t="str">
            <v>UN</v>
          </cell>
          <cell r="D1834">
            <v>288.44</v>
          </cell>
        </row>
        <row r="1835">
          <cell r="A1835">
            <v>10014030</v>
          </cell>
          <cell r="B1835" t="str">
            <v>VÁLVULA DE FECHAMENTO AUTOMÁTICO PARA CHUVEIRO ELÉTRICO</v>
          </cell>
          <cell r="C1835" t="str">
            <v>UN</v>
          </cell>
          <cell r="D1835">
            <v>1050.27</v>
          </cell>
        </row>
        <row r="1836">
          <cell r="A1836">
            <v>10014031</v>
          </cell>
          <cell r="B1836" t="str">
            <v>VÁLVULA DE FECHAMENTO AUTOMÁTICO PARA DUCHA DE ÁGUA FRIA OU PRÉ-MISTURADA</v>
          </cell>
          <cell r="C1836" t="str">
            <v>UN</v>
          </cell>
          <cell r="D1836">
            <v>766.38</v>
          </cell>
        </row>
        <row r="1837">
          <cell r="A1837">
            <v>10014032</v>
          </cell>
          <cell r="B1837" t="str">
            <v>VÁLVULA DE FECHAMENTO AUTOMÁTICO PARA CHUVEIRO DE AQUECEDOR DE ACUMULAÇÃO</v>
          </cell>
          <cell r="C1837" t="str">
            <v>UN</v>
          </cell>
          <cell r="D1837">
            <v>861.7</v>
          </cell>
        </row>
        <row r="1838">
          <cell r="A1838">
            <v>10014033</v>
          </cell>
          <cell r="B1838" t="str">
            <v>VÁLVULA FLUXIVEL PARA MICTÓRIO COM ACIONAMENTO MANUAL E FECHAMENTO AUTOMÁTICO</v>
          </cell>
          <cell r="C1838" t="str">
            <v>UN</v>
          </cell>
          <cell r="D1838">
            <v>534.26</v>
          </cell>
        </row>
        <row r="1839">
          <cell r="A1839">
            <v>10014037</v>
          </cell>
          <cell r="B1839" t="str">
            <v>CHUVEIRO FIXO DE METAL CROMADO - CRIVO COM DIÂMETRO DE NO MÍNIMO 6CM</v>
          </cell>
          <cell r="C1839" t="str">
            <v>UN</v>
          </cell>
          <cell r="D1839">
            <v>335.79</v>
          </cell>
        </row>
        <row r="1840">
          <cell r="A1840">
            <v>10014040</v>
          </cell>
          <cell r="B1840" t="str">
            <v>CHUVEIRO ELÉTRICO AUTOMÁTICO, CORPO EM PVC CROMADO - 220V-2800/4400W</v>
          </cell>
          <cell r="C1840" t="str">
            <v>UN</v>
          </cell>
          <cell r="D1840">
            <v>265.42</v>
          </cell>
        </row>
        <row r="1841">
          <cell r="A1841">
            <v>10014042</v>
          </cell>
          <cell r="B1841" t="str">
            <v>CHUVEIRO DUCHA MODELO JET-SET METÁLICA OU SIMILAR</v>
          </cell>
          <cell r="C1841" t="str">
            <v>UN</v>
          </cell>
          <cell r="D1841">
            <v>173.9</v>
          </cell>
        </row>
        <row r="1842">
          <cell r="A1842">
            <v>10014044</v>
          </cell>
          <cell r="B1842" t="str">
            <v>DUCHA HIGIÊNICA FLEXÍVEL SEM REGISTRO DE PAREDE</v>
          </cell>
          <cell r="C1842" t="str">
            <v>UN</v>
          </cell>
          <cell r="D1842">
            <v>519.57000000000005</v>
          </cell>
        </row>
        <row r="1843">
          <cell r="A1843">
            <v>10014045</v>
          </cell>
          <cell r="B1843" t="str">
            <v>CONJUNTO ANTIVANDALISMO FORMADO DE CHUVEIRO E VÁLVULA DE FECHAMENTO AUTOMÁTICO (ÁGUA FRIA OU PRÉ-MISTURADA)</v>
          </cell>
          <cell r="C1843" t="str">
            <v>UN</v>
          </cell>
          <cell r="D1843">
            <v>1182.23</v>
          </cell>
        </row>
        <row r="1844">
          <cell r="A1844">
            <v>10014048</v>
          </cell>
          <cell r="B1844" t="str">
            <v>MISTURADOR DE MESA PARA LAVATÓRIO - 1/2"</v>
          </cell>
          <cell r="C1844" t="str">
            <v>UN</v>
          </cell>
          <cell r="D1844">
            <v>548.54</v>
          </cell>
        </row>
        <row r="1845">
          <cell r="A1845">
            <v>10014049</v>
          </cell>
          <cell r="B1845" t="str">
            <v>MISTURADOR PARA CHUVEIRO ENTRADA HORIZ. 3/4" SAÍDA 1/2 C/ ACABAMENTO</v>
          </cell>
          <cell r="C1845" t="str">
            <v>UN</v>
          </cell>
          <cell r="D1845">
            <v>317.89</v>
          </cell>
        </row>
        <row r="1846">
          <cell r="A1846">
            <v>10014052</v>
          </cell>
          <cell r="B1846" t="str">
            <v>DISPENSER DE SABÃO, DE PAREDE, MANUAL, PARA SANITÁRIOS, ABS, ALTO IMPACTO, COM RESERVATÓRIO DE 800/ 900ML</v>
          </cell>
          <cell r="C1846" t="str">
            <v>UN</v>
          </cell>
          <cell r="D1846">
            <v>70.25</v>
          </cell>
        </row>
        <row r="1847">
          <cell r="A1847">
            <v>10014066</v>
          </cell>
          <cell r="B1847" t="str">
            <v>DISPENSER PAPEL TOALHA, DE PAREDE, MANUAL, PARA SANITÁRIOS - ABS - ALTO IMPACTO - AUTO CORTE</v>
          </cell>
          <cell r="C1847" t="str">
            <v>UN</v>
          </cell>
          <cell r="D1847">
            <v>248.64</v>
          </cell>
        </row>
        <row r="1848">
          <cell r="A1848">
            <v>10014073</v>
          </cell>
          <cell r="B1848" t="str">
            <v>FRONTÃO OU TESTEIRA DE MÁRMORE BRANCO ESPIRITO SANTO - H. ATÉ 10CM</v>
          </cell>
          <cell r="C1848" t="str">
            <v>M</v>
          </cell>
          <cell r="D1848">
            <v>110.64</v>
          </cell>
        </row>
        <row r="1849">
          <cell r="A1849">
            <v>10014074</v>
          </cell>
          <cell r="B1849" t="str">
            <v>FRONTÃO OU TESTEIRA DE GRANITO CINZA MAUA - H ATÉ 10CM</v>
          </cell>
          <cell r="C1849" t="str">
            <v>M</v>
          </cell>
          <cell r="D1849">
            <v>83.23</v>
          </cell>
        </row>
        <row r="1850">
          <cell r="A1850">
            <v>10014075</v>
          </cell>
          <cell r="B1850" t="str">
            <v>TAMPO PARA BANCADA ÚMIDA - GRANITO CINZA ANDORINHA - ESPESSURA 2CM</v>
          </cell>
          <cell r="C1850" t="str">
            <v>M2</v>
          </cell>
          <cell r="D1850">
            <v>566.96</v>
          </cell>
        </row>
        <row r="1851">
          <cell r="A1851">
            <v>10014076</v>
          </cell>
          <cell r="B1851" t="str">
            <v>MR.12 - TAMPO PARA BANCADA ÚMIDA - GRANITO CINZA MAUA POLIDO - ESPESSURA 2CM</v>
          </cell>
          <cell r="C1851" t="str">
            <v>M2</v>
          </cell>
          <cell r="D1851">
            <v>633.84</v>
          </cell>
        </row>
        <row r="1852">
          <cell r="A1852">
            <v>10014077</v>
          </cell>
          <cell r="B1852" t="str">
            <v>MR.12 - TAMPO PARA BANCADA ÚMIDA - GRANITO VERDE UBATUBA POLIDO - ESPESSURA 2CM</v>
          </cell>
          <cell r="C1852" t="str">
            <v>M2</v>
          </cell>
          <cell r="D1852">
            <v>621.34</v>
          </cell>
        </row>
        <row r="1853">
          <cell r="A1853">
            <v>10014078</v>
          </cell>
          <cell r="B1853" t="str">
            <v>MR.12 - TAMPO PARA BANCADA ÚMIDA - GRANITO PRETO TIJUCA POLIDO 2CM</v>
          </cell>
          <cell r="C1853" t="str">
            <v>M2</v>
          </cell>
          <cell r="D1853">
            <v>868.43</v>
          </cell>
        </row>
        <row r="1854">
          <cell r="A1854">
            <v>10014082</v>
          </cell>
          <cell r="B1854" t="str">
            <v>MR.04 - TAMPO PARA BANCADA ÚMIDA - MÁRMORE BRANCO ESPIRITO SANTO 2CM</v>
          </cell>
          <cell r="C1854" t="str">
            <v>M2</v>
          </cell>
          <cell r="D1854">
            <v>742.11</v>
          </cell>
        </row>
        <row r="1855">
          <cell r="A1855">
            <v>10014086</v>
          </cell>
          <cell r="B1855" t="str">
            <v>HX.04 - TAMPO PARA BANCADA ÚMIDA - AÇO INOX N.18 (18:8)</v>
          </cell>
          <cell r="C1855" t="str">
            <v>M2</v>
          </cell>
          <cell r="D1855">
            <v>1534.61</v>
          </cell>
        </row>
        <row r="1856">
          <cell r="A1856">
            <v>10014088</v>
          </cell>
          <cell r="B1856" t="str">
            <v>TAMPO PARA BANCADA ÚMIDA - CONCRETO POLIDO E=40MM COM BORDAS ARREDONDADAS E ENVERNIZADAS</v>
          </cell>
          <cell r="C1856" t="str">
            <v>M2</v>
          </cell>
          <cell r="D1856">
            <v>198.84</v>
          </cell>
        </row>
        <row r="1857">
          <cell r="A1857">
            <v>10014089</v>
          </cell>
          <cell r="B1857" t="str">
            <v>TAMPO PARA BANCADA ÚMIDA - CONCRETO POLIDO E=50MM COM BORDAS ARREDONDADAS E ENVERNIZADAS</v>
          </cell>
          <cell r="C1857" t="str">
            <v>M2</v>
          </cell>
          <cell r="D1857">
            <v>202.95</v>
          </cell>
        </row>
        <row r="1858">
          <cell r="A1858">
            <v>10014091</v>
          </cell>
          <cell r="B1858" t="str">
            <v>SABONETEIRA PARA SABÃO LÍQUIDO</v>
          </cell>
          <cell r="C1858" t="str">
            <v>UN</v>
          </cell>
          <cell r="D1858">
            <v>73.38</v>
          </cell>
        </row>
        <row r="1859">
          <cell r="A1859">
            <v>10014097</v>
          </cell>
          <cell r="B1859" t="str">
            <v>PORTA TOALHA DE PAPEL INTER FOLHAS</v>
          </cell>
          <cell r="C1859" t="str">
            <v>UN</v>
          </cell>
          <cell r="D1859">
            <v>84.32</v>
          </cell>
        </row>
        <row r="1860">
          <cell r="A1860">
            <v>10050000</v>
          </cell>
          <cell r="B1860" t="str">
            <v>DEMOLIÇÕES</v>
          </cell>
          <cell r="C1860" t="str">
            <v>.</v>
          </cell>
          <cell r="D1860" t="str">
            <v>.</v>
          </cell>
        </row>
        <row r="1861">
          <cell r="A1861">
            <v>10050001</v>
          </cell>
          <cell r="B1861" t="str">
            <v>DEMOLIÇÃO DE TUBULAÇÃO DE AÇO PRETO OU GALVANIZADO - ATÉ 2"</v>
          </cell>
          <cell r="C1861" t="str">
            <v>M</v>
          </cell>
          <cell r="D1861">
            <v>6.92</v>
          </cell>
        </row>
        <row r="1862">
          <cell r="A1862">
            <v>10050002</v>
          </cell>
          <cell r="B1862" t="str">
            <v>DEMOLIÇÃO DE TUBULAÇÃO DE AÇO PRETO OU GALVANIZADO - ACIMA DE 2"</v>
          </cell>
          <cell r="C1862" t="str">
            <v>M</v>
          </cell>
          <cell r="D1862">
            <v>11.53</v>
          </cell>
        </row>
        <row r="1863">
          <cell r="A1863">
            <v>10050003</v>
          </cell>
          <cell r="B1863" t="str">
            <v>DEMOLIÇÃO DE TUBULAÇÃO DE PVC RÍGIDO - ATÉ 4"</v>
          </cell>
          <cell r="C1863" t="str">
            <v>M</v>
          </cell>
          <cell r="D1863">
            <v>5.76</v>
          </cell>
        </row>
        <row r="1864">
          <cell r="A1864">
            <v>10050004</v>
          </cell>
          <cell r="B1864" t="str">
            <v>DEMOLIÇÃO DE TUBULAÇÃO DE PVC RÍGIDO - ACIMA DE 4"</v>
          </cell>
          <cell r="C1864" t="str">
            <v>M</v>
          </cell>
          <cell r="D1864">
            <v>10.37</v>
          </cell>
        </row>
        <row r="1865">
          <cell r="A1865">
            <v>10050005</v>
          </cell>
          <cell r="B1865" t="str">
            <v>DEMOLIÇÃO DE TUBULAÇÃO DE COBRE - ATÉ 1 1/4"</v>
          </cell>
          <cell r="C1865" t="str">
            <v>M</v>
          </cell>
          <cell r="D1865">
            <v>6.92</v>
          </cell>
        </row>
        <row r="1866">
          <cell r="A1866">
            <v>10050018</v>
          </cell>
          <cell r="B1866" t="str">
            <v>DEMOLIÇÃO DE REGISTROS</v>
          </cell>
          <cell r="C1866" t="str">
            <v>UN</v>
          </cell>
          <cell r="D1866">
            <v>5.76</v>
          </cell>
        </row>
        <row r="1867">
          <cell r="A1867">
            <v>10050032</v>
          </cell>
          <cell r="B1867" t="str">
            <v>DEMOLIÇÃO DE CALHAS, RUFOS OU RINCÕES EM CHAPA METÁLICA</v>
          </cell>
          <cell r="C1867" t="str">
            <v>M</v>
          </cell>
          <cell r="D1867">
            <v>5.3</v>
          </cell>
        </row>
        <row r="1868">
          <cell r="A1868">
            <v>10050033</v>
          </cell>
          <cell r="B1868" t="str">
            <v>DEMOLIÇÃO DE CONDUTORES APARENTES</v>
          </cell>
          <cell r="C1868" t="str">
            <v>M</v>
          </cell>
          <cell r="D1868">
            <v>3.46</v>
          </cell>
        </row>
        <row r="1869">
          <cell r="A1869">
            <v>10060000</v>
          </cell>
          <cell r="B1869" t="str">
            <v>RETIRADAS</v>
          </cell>
          <cell r="C1869" t="str">
            <v>.</v>
          </cell>
          <cell r="D1869" t="str">
            <v>.</v>
          </cell>
        </row>
        <row r="1870">
          <cell r="A1870">
            <v>10060001</v>
          </cell>
          <cell r="B1870" t="str">
            <v>RETIRADA DE TUBULAÇÃO DE AÇO PRETO OU GALVANIZADO - ATÉ 2"</v>
          </cell>
          <cell r="C1870" t="str">
            <v>M</v>
          </cell>
          <cell r="D1870">
            <v>14.49</v>
          </cell>
        </row>
        <row r="1871">
          <cell r="A1871">
            <v>10060002</v>
          </cell>
          <cell r="B1871" t="str">
            <v>RETIRADA DE TUBULAÇÃO DE AÇO PRETO OU GALVANIZADO - ACIMA DE 2"</v>
          </cell>
          <cell r="C1871" t="str">
            <v>M</v>
          </cell>
          <cell r="D1871">
            <v>17.39</v>
          </cell>
        </row>
        <row r="1872">
          <cell r="A1872">
            <v>10060003</v>
          </cell>
          <cell r="B1872" t="str">
            <v>RETIRADA DE TUBULAÇÃO DE PVC RÍGIDO - ATÉ 4"</v>
          </cell>
          <cell r="C1872" t="str">
            <v>M</v>
          </cell>
          <cell r="D1872">
            <v>13.04</v>
          </cell>
        </row>
        <row r="1873">
          <cell r="A1873">
            <v>10060004</v>
          </cell>
          <cell r="B1873" t="str">
            <v>RETIRADA DE TUBULAÇÃO DE PVC RÍGIDO - ACIMA DE 4"</v>
          </cell>
          <cell r="C1873" t="str">
            <v>M</v>
          </cell>
          <cell r="D1873">
            <v>15.94</v>
          </cell>
        </row>
        <row r="1874">
          <cell r="A1874">
            <v>10060005</v>
          </cell>
          <cell r="B1874" t="str">
            <v>RETIRADA DE TUBULAÇÃO DE COBRE - ATÉ 1 1/4"</v>
          </cell>
          <cell r="C1874" t="str">
            <v>M</v>
          </cell>
          <cell r="D1874">
            <v>14.49</v>
          </cell>
        </row>
        <row r="1875">
          <cell r="A1875">
            <v>10060006</v>
          </cell>
          <cell r="B1875" t="str">
            <v>RETIRADA DE TUBULAÇÃO DE COBRE - ACIMA DE 1 1/4"</v>
          </cell>
          <cell r="C1875" t="str">
            <v>M</v>
          </cell>
          <cell r="D1875">
            <v>17.39</v>
          </cell>
        </row>
        <row r="1876">
          <cell r="A1876">
            <v>10060007</v>
          </cell>
          <cell r="B1876" t="str">
            <v>RETIRADA DE TUBULAÇÃO DE FERRO FUNDIDO - ATÉ 4"</v>
          </cell>
          <cell r="C1876" t="str">
            <v>M</v>
          </cell>
          <cell r="D1876">
            <v>14.49</v>
          </cell>
        </row>
        <row r="1877">
          <cell r="A1877">
            <v>10060008</v>
          </cell>
          <cell r="B1877" t="str">
            <v>RETIRADA DE TUBULAÇÃO DE FERRO FUNDIDO - ACIMA DE 4"</v>
          </cell>
          <cell r="C1877" t="str">
            <v>M</v>
          </cell>
          <cell r="D1877">
            <v>17.39</v>
          </cell>
        </row>
        <row r="1878">
          <cell r="A1878">
            <v>10060009</v>
          </cell>
          <cell r="B1878" t="str">
            <v>RETIRADA DE TUBULAÇÃO DE CIMENTO-AMIANTO - ATÉ 3"</v>
          </cell>
          <cell r="C1878" t="str">
            <v>M</v>
          </cell>
          <cell r="D1878">
            <v>13.04</v>
          </cell>
        </row>
        <row r="1879">
          <cell r="A1879">
            <v>10060010</v>
          </cell>
          <cell r="B1879" t="str">
            <v>RETIRADA DE TUBULAÇÃO DE CIMENTO-AMIANTO - ACIMA DE 3"</v>
          </cell>
          <cell r="C1879" t="str">
            <v>M</v>
          </cell>
          <cell r="D1879">
            <v>15.94</v>
          </cell>
        </row>
        <row r="1880">
          <cell r="A1880">
            <v>10060011</v>
          </cell>
          <cell r="B1880" t="str">
            <v>RETIRADA DE TUBULAÇÃO DE CERÂMICA VIDRADA - ATÉ 6"</v>
          </cell>
          <cell r="C1880" t="str">
            <v>M</v>
          </cell>
          <cell r="D1880">
            <v>20.29</v>
          </cell>
        </row>
        <row r="1881">
          <cell r="A1881">
            <v>10060012</v>
          </cell>
          <cell r="B1881" t="str">
            <v>RETIRADA DE TUBULAÇÃO DE CERÂMICA VIDRADA - ACIMA DE 6"</v>
          </cell>
          <cell r="C1881" t="str">
            <v>M</v>
          </cell>
          <cell r="D1881">
            <v>23.19</v>
          </cell>
        </row>
        <row r="1882">
          <cell r="A1882">
            <v>10060015</v>
          </cell>
          <cell r="B1882" t="str">
            <v>RETIRADA DE RESERVATÓRIOS DE CIMENTO-AMIANTO - ATÉ 1000 LITROS</v>
          </cell>
          <cell r="C1882" t="str">
            <v>UN</v>
          </cell>
          <cell r="D1882">
            <v>156.1</v>
          </cell>
        </row>
        <row r="1883">
          <cell r="A1883">
            <v>10060018</v>
          </cell>
          <cell r="B1883" t="str">
            <v>RETIRADA DE REGISTROS OU VÁLVULAS FLUXÍVEIS</v>
          </cell>
          <cell r="C1883" t="str">
            <v>UN</v>
          </cell>
          <cell r="D1883">
            <v>115.54</v>
          </cell>
        </row>
        <row r="1884">
          <cell r="A1884">
            <v>10060022</v>
          </cell>
          <cell r="B1884" t="str">
            <v>RETIRADA DE VÁLVULAS DE RETENÇÃO</v>
          </cell>
          <cell r="C1884" t="str">
            <v>UN</v>
          </cell>
          <cell r="D1884">
            <v>31.88</v>
          </cell>
        </row>
        <row r="1885">
          <cell r="A1885">
            <v>10060024</v>
          </cell>
          <cell r="B1885" t="str">
            <v>RETIRADA DE CONJUNTOS MOTOR-BOMBA</v>
          </cell>
          <cell r="C1885" t="str">
            <v>UN</v>
          </cell>
          <cell r="D1885">
            <v>231.85</v>
          </cell>
        </row>
        <row r="1886">
          <cell r="A1886">
            <v>10060026</v>
          </cell>
          <cell r="B1886" t="str">
            <v>RETIRADA DE CAIXAS SIFONADAS OU RALOS</v>
          </cell>
          <cell r="C1886" t="str">
            <v>UN</v>
          </cell>
          <cell r="D1886">
            <v>15.94</v>
          </cell>
        </row>
        <row r="1887">
          <cell r="A1887">
            <v>10060029</v>
          </cell>
          <cell r="B1887" t="str">
            <v>RETIRADA DE HIDRANTES DE PAREDE</v>
          </cell>
          <cell r="C1887" t="str">
            <v>UN</v>
          </cell>
          <cell r="D1887">
            <v>86.94</v>
          </cell>
        </row>
        <row r="1888">
          <cell r="A1888">
            <v>10060032</v>
          </cell>
          <cell r="B1888" t="str">
            <v>RETIRADA DE CALHAS, RUFOS OU RINCÕES EM CHAPA METÁLICA</v>
          </cell>
          <cell r="C1888" t="str">
            <v>M</v>
          </cell>
          <cell r="D1888">
            <v>7.25</v>
          </cell>
        </row>
        <row r="1889">
          <cell r="A1889">
            <v>10060033</v>
          </cell>
          <cell r="B1889" t="str">
            <v>RETIRADA DE CONDUTORES APARENTES</v>
          </cell>
          <cell r="C1889" t="str">
            <v>M</v>
          </cell>
          <cell r="D1889">
            <v>4.6399999999999997</v>
          </cell>
        </row>
        <row r="1890">
          <cell r="A1890">
            <v>10060035</v>
          </cell>
          <cell r="B1890" t="str">
            <v>RETIRADA DE APARELHOS SANITÁRIOS, INCLUSIVE ACESSÓRIOS</v>
          </cell>
          <cell r="C1890" t="str">
            <v>UN</v>
          </cell>
          <cell r="D1890">
            <v>43.47</v>
          </cell>
        </row>
        <row r="1891">
          <cell r="A1891">
            <v>10060040</v>
          </cell>
          <cell r="B1891" t="str">
            <v>RETIRADA DE SIFÕES</v>
          </cell>
          <cell r="C1891" t="str">
            <v>UN</v>
          </cell>
          <cell r="D1891">
            <v>11.59</v>
          </cell>
        </row>
        <row r="1892">
          <cell r="A1892">
            <v>10060042</v>
          </cell>
          <cell r="B1892" t="str">
            <v>RETIRADA DE TORNEIRAS</v>
          </cell>
          <cell r="C1892" t="str">
            <v>UN</v>
          </cell>
          <cell r="D1892">
            <v>7.54</v>
          </cell>
        </row>
        <row r="1893">
          <cell r="A1893">
            <v>10060045</v>
          </cell>
          <cell r="B1893" t="str">
            <v>RETIRADA DE CAIXAS DE DESCARGA DE SOBREPOR</v>
          </cell>
          <cell r="C1893" t="str">
            <v>UN</v>
          </cell>
          <cell r="D1893">
            <v>22.03</v>
          </cell>
        </row>
        <row r="1894">
          <cell r="A1894">
            <v>10060050</v>
          </cell>
          <cell r="B1894" t="str">
            <v>RETIRADA DO TAMPO ÚMIDO</v>
          </cell>
          <cell r="C1894" t="str">
            <v>M2</v>
          </cell>
          <cell r="D1894">
            <v>12.82</v>
          </cell>
        </row>
        <row r="1895">
          <cell r="A1895">
            <v>10070000</v>
          </cell>
          <cell r="B1895" t="str">
            <v>RECOLOCAÇÕES</v>
          </cell>
          <cell r="C1895" t="str">
            <v>.</v>
          </cell>
          <cell r="D1895" t="str">
            <v>.</v>
          </cell>
        </row>
        <row r="1896">
          <cell r="A1896">
            <v>10070018</v>
          </cell>
          <cell r="B1896" t="str">
            <v>RECOLOCAÇÃO DE REGISTROS OU VÁLVULAS FLUXÍVEIS</v>
          </cell>
          <cell r="C1896" t="str">
            <v>UN</v>
          </cell>
          <cell r="D1896">
            <v>106.13</v>
          </cell>
        </row>
        <row r="1897">
          <cell r="A1897">
            <v>10070022</v>
          </cell>
          <cell r="B1897" t="str">
            <v>RECOLOCAÇÃO DE VÁLVULAS DE RETENÇÃO</v>
          </cell>
          <cell r="C1897" t="str">
            <v>UN</v>
          </cell>
          <cell r="D1897">
            <v>54.88</v>
          </cell>
        </row>
        <row r="1898">
          <cell r="A1898">
            <v>10070024</v>
          </cell>
          <cell r="B1898" t="str">
            <v>RECOLOCAÇÃO DE CONJUNTOS MOTOR-BOMBA</v>
          </cell>
          <cell r="C1898" t="str">
            <v>UN</v>
          </cell>
          <cell r="D1898">
            <v>208.13</v>
          </cell>
        </row>
        <row r="1899">
          <cell r="A1899">
            <v>10070026</v>
          </cell>
          <cell r="B1899" t="str">
            <v>RECOLOCAÇÃO DE CAIXAS SIFONADAS OU RALOS</v>
          </cell>
          <cell r="C1899" t="str">
            <v>UN</v>
          </cell>
          <cell r="D1899">
            <v>101.68</v>
          </cell>
        </row>
        <row r="1900">
          <cell r="A1900">
            <v>10070029</v>
          </cell>
          <cell r="B1900" t="str">
            <v>RECOLOCAÇÃO DE HIDRANTES DE PAREDE</v>
          </cell>
          <cell r="C1900" t="str">
            <v>UN</v>
          </cell>
          <cell r="D1900">
            <v>270.57</v>
          </cell>
        </row>
        <row r="1901">
          <cell r="A1901">
            <v>10070032</v>
          </cell>
          <cell r="B1901" t="str">
            <v>RECOLOCAÇÃO DE CALHAS, RUFOS OU RINCÕES EM CHAPA METÁLICA</v>
          </cell>
          <cell r="C1901" t="str">
            <v>M</v>
          </cell>
          <cell r="D1901">
            <v>64.2</v>
          </cell>
        </row>
        <row r="1902">
          <cell r="A1902">
            <v>10070033</v>
          </cell>
          <cell r="B1902" t="str">
            <v>RECOLOCAÇÃO DE CONDUTORES APARENTES</v>
          </cell>
          <cell r="C1902" t="str">
            <v>M</v>
          </cell>
          <cell r="D1902">
            <v>52.56</v>
          </cell>
        </row>
        <row r="1903">
          <cell r="A1903">
            <v>10070035</v>
          </cell>
          <cell r="B1903" t="str">
            <v>RECOLOCAÇÃO DE APARELHOS SANITÁRIOS, INCLUSIVE ACESSÓRIOS</v>
          </cell>
          <cell r="C1903" t="str">
            <v>UN</v>
          </cell>
          <cell r="D1903">
            <v>156.1</v>
          </cell>
        </row>
        <row r="1904">
          <cell r="A1904">
            <v>10070040</v>
          </cell>
          <cell r="B1904" t="str">
            <v>RECOLOCAÇÃO DE SIFÕES</v>
          </cell>
          <cell r="C1904" t="str">
            <v>UN</v>
          </cell>
          <cell r="D1904">
            <v>26.02</v>
          </cell>
        </row>
        <row r="1905">
          <cell r="A1905">
            <v>10070042</v>
          </cell>
          <cell r="B1905" t="str">
            <v>RECOLOCAÇÃO DE TORNEIRAS</v>
          </cell>
          <cell r="C1905" t="str">
            <v>UN</v>
          </cell>
          <cell r="D1905">
            <v>14.49</v>
          </cell>
        </row>
        <row r="1906">
          <cell r="A1906">
            <v>10070045</v>
          </cell>
          <cell r="B1906" t="str">
            <v>RECOLOCAÇÃO DE CAIXAS DE DESCARGA DE SOBREPOR</v>
          </cell>
          <cell r="C1906" t="str">
            <v>UN</v>
          </cell>
          <cell r="D1906">
            <v>130.08000000000001</v>
          </cell>
        </row>
        <row r="1907">
          <cell r="A1907">
            <v>10080000</v>
          </cell>
          <cell r="B1907" t="str">
            <v>SERVIÇOS PARCIAIS</v>
          </cell>
          <cell r="C1907" t="str">
            <v>.</v>
          </cell>
          <cell r="D1907" t="str">
            <v>.</v>
          </cell>
        </row>
        <row r="1908">
          <cell r="A1908">
            <v>10080070</v>
          </cell>
          <cell r="B1908" t="str">
            <v>SIFÃO COM COPO, TIPO REFORÇADO, PVC RÍGIDO - 1 1/2"X2"</v>
          </cell>
          <cell r="C1908" t="str">
            <v>UN</v>
          </cell>
          <cell r="D1908">
            <v>41.09</v>
          </cell>
        </row>
        <row r="1909">
          <cell r="A1909">
            <v>10080072</v>
          </cell>
          <cell r="B1909" t="str">
            <v>SIFÃO TIPO PESADO, METAL CROMADO - 1"X1 1/2"</v>
          </cell>
          <cell r="C1909" t="str">
            <v>UN</v>
          </cell>
          <cell r="D1909">
            <v>202.68</v>
          </cell>
        </row>
        <row r="1910">
          <cell r="A1910">
            <v>10080073</v>
          </cell>
          <cell r="B1910" t="str">
            <v>SIFÃO TIPO PESADO, METAL CROMADO - 1"X2"</v>
          </cell>
          <cell r="C1910" t="str">
            <v>UN</v>
          </cell>
          <cell r="D1910">
            <v>226.7</v>
          </cell>
        </row>
        <row r="1911">
          <cell r="A1911">
            <v>10080074</v>
          </cell>
          <cell r="B1911" t="str">
            <v>SIFÃO TIPO PESADO, METAL CROMADO - 1 1/2"X2"</v>
          </cell>
          <cell r="C1911" t="str">
            <v>UN</v>
          </cell>
          <cell r="D1911">
            <v>144.06</v>
          </cell>
        </row>
        <row r="1912">
          <cell r="A1912">
            <v>10080076</v>
          </cell>
          <cell r="B1912" t="str">
            <v>TUBO DE LIGAÇÃO FLEXÍVEL, PVC - 1/2"X30/40CM</v>
          </cell>
          <cell r="C1912" t="str">
            <v>UN</v>
          </cell>
          <cell r="D1912">
            <v>20.74</v>
          </cell>
        </row>
        <row r="1913">
          <cell r="A1913">
            <v>10080081</v>
          </cell>
          <cell r="B1913" t="str">
            <v>TUBO DE LIGAÇÃO FLEXÍVEL, METAL CROMADO - 1/2"X30/40CM</v>
          </cell>
          <cell r="C1913" t="str">
            <v>UN</v>
          </cell>
          <cell r="D1913">
            <v>34.409999999999997</v>
          </cell>
        </row>
        <row r="1914">
          <cell r="A1914">
            <v>10080086</v>
          </cell>
          <cell r="B1914" t="str">
            <v>TORNEIRA DE PRESSÃO PARA LAVATÓRIO, METAL CROMADO - 1/2"</v>
          </cell>
          <cell r="C1914" t="str">
            <v>UN</v>
          </cell>
          <cell r="D1914">
            <v>67.7</v>
          </cell>
        </row>
        <row r="1915">
          <cell r="A1915">
            <v>10080093</v>
          </cell>
          <cell r="B1915" t="str">
            <v>VÁLVULA AMERICANA DE METAL CROMADO - 1 1/2"X3 3/4"</v>
          </cell>
          <cell r="C1915" t="str">
            <v>UN</v>
          </cell>
          <cell r="D1915">
            <v>69.069999999999993</v>
          </cell>
        </row>
        <row r="1916">
          <cell r="A1916">
            <v>10080097</v>
          </cell>
          <cell r="B1916" t="str">
            <v>TUBO DE LIGAÇÃO EM ALUMÍNIO COM CANOPLA, PARA CHUVEIRO - 3/4"</v>
          </cell>
          <cell r="C1916" t="str">
            <v>UN</v>
          </cell>
          <cell r="D1916">
            <v>43.44</v>
          </cell>
        </row>
        <row r="1917">
          <cell r="A1917">
            <v>10090000</v>
          </cell>
          <cell r="B1917" t="str">
            <v>OUTROS SERVIÇOS</v>
          </cell>
          <cell r="C1917" t="str">
            <v>.</v>
          </cell>
          <cell r="D1917" t="str">
            <v>.</v>
          </cell>
        </row>
        <row r="1918">
          <cell r="A1918">
            <v>10090001</v>
          </cell>
          <cell r="B1918" t="str">
            <v>DESENTUPIMENTO DE RAMAIS DE ESGOTO OU ÁGUAS PLUVIAIS</v>
          </cell>
          <cell r="C1918" t="str">
            <v>M</v>
          </cell>
          <cell r="D1918">
            <v>13.46</v>
          </cell>
        </row>
        <row r="1919">
          <cell r="A1919">
            <v>11000000</v>
          </cell>
          <cell r="B1919" t="str">
            <v>REVESTIMENTOS</v>
          </cell>
        </row>
        <row r="1920">
          <cell r="A1920">
            <v>11001000</v>
          </cell>
          <cell r="B1920" t="str">
            <v>REVESTIMENTO DE FORROS</v>
          </cell>
          <cell r="C1920" t="str">
            <v>.</v>
          </cell>
          <cell r="D1920" t="str">
            <v>.</v>
          </cell>
        </row>
        <row r="1921">
          <cell r="A1921">
            <v>11001001</v>
          </cell>
          <cell r="B1921" t="str">
            <v>CHAPISCO COMUM - ARGAMASSA DE CIMENTO E AREIA 1:3</v>
          </cell>
          <cell r="C1921" t="str">
            <v>M2</v>
          </cell>
          <cell r="D1921">
            <v>17.16</v>
          </cell>
        </row>
        <row r="1922">
          <cell r="A1922">
            <v>11001008</v>
          </cell>
          <cell r="B1922" t="str">
            <v>EMBOÇO - ARGAMASSA MISTA DE CIMENTO, CAL E AREIA 1:4/12</v>
          </cell>
          <cell r="C1922" t="str">
            <v>M2</v>
          </cell>
          <cell r="D1922">
            <v>48.33</v>
          </cell>
        </row>
        <row r="1923">
          <cell r="A1923">
            <v>11001009</v>
          </cell>
          <cell r="B1923" t="str">
            <v>EMBOÇO DESEMPENADO PARA PINTURA - ARGAMASSA MISTA CIMENTO, CAL E AREIA 1:3/12</v>
          </cell>
          <cell r="C1923" t="str">
            <v>M2</v>
          </cell>
          <cell r="D1923">
            <v>49.2</v>
          </cell>
        </row>
        <row r="1924">
          <cell r="A1924">
            <v>11001013</v>
          </cell>
          <cell r="B1924" t="str">
            <v>REBOCO INTERNO - ARGAMASSA PRÉ-FABRICADA</v>
          </cell>
          <cell r="C1924" t="str">
            <v>M2</v>
          </cell>
          <cell r="D1924">
            <v>36.869999999999997</v>
          </cell>
        </row>
        <row r="1925">
          <cell r="A1925">
            <v>11002000</v>
          </cell>
          <cell r="B1925" t="str">
            <v>REVESTIMENTO DE PAREDES INTERNAS</v>
          </cell>
          <cell r="C1925" t="str">
            <v>.</v>
          </cell>
          <cell r="D1925" t="str">
            <v>.</v>
          </cell>
        </row>
        <row r="1926">
          <cell r="A1926">
            <v>11002001</v>
          </cell>
          <cell r="B1926" t="str">
            <v>VA.10 - CHAPISCO COMUM - ARGAMASSA DE CIMENTO E AREIA 1:3</v>
          </cell>
          <cell r="C1926" t="str">
            <v>M2</v>
          </cell>
          <cell r="D1926">
            <v>6.97</v>
          </cell>
        </row>
        <row r="1927">
          <cell r="A1927">
            <v>11002008</v>
          </cell>
          <cell r="B1927" t="str">
            <v>VA.10 - EMBOÇO INTERNO - ARGAMASSA MISTA DE CIMENTO, CAL E AREIA 1:4/12</v>
          </cell>
          <cell r="C1927" t="str">
            <v>M2</v>
          </cell>
          <cell r="D1927">
            <v>44.67</v>
          </cell>
        </row>
        <row r="1928">
          <cell r="A1928">
            <v>11002009</v>
          </cell>
          <cell r="B1928" t="str">
            <v>VA.10 - EMBOÇO INTERNO DESEMPENADO PARA PINTURA - ARGAMASSA MISTA DE CIMENTO, CAL E AREIA 1:3/12</v>
          </cell>
          <cell r="C1928" t="str">
            <v>M2</v>
          </cell>
          <cell r="D1928">
            <v>44.07</v>
          </cell>
        </row>
        <row r="1929">
          <cell r="A1929">
            <v>11002010</v>
          </cell>
          <cell r="B1929" t="str">
            <v>VA.10 - EMBOÇO INTERNO - ARGAMASSA DE CIMENTO E AREIA 1:3</v>
          </cell>
          <cell r="C1929" t="str">
            <v>M2</v>
          </cell>
          <cell r="D1929">
            <v>52.02</v>
          </cell>
        </row>
        <row r="1930">
          <cell r="A1930">
            <v>11002013</v>
          </cell>
          <cell r="B1930" t="str">
            <v>VA.10 - REBOCO INTERNO - ARGAMASSA PRÉ-FABRICADA</v>
          </cell>
          <cell r="C1930" t="str">
            <v>M2</v>
          </cell>
          <cell r="D1930">
            <v>23.19</v>
          </cell>
        </row>
        <row r="1931">
          <cell r="A1931">
            <v>11002015</v>
          </cell>
          <cell r="B1931" t="str">
            <v>VA.09 - REVESTIMENTO COM GESSO</v>
          </cell>
          <cell r="C1931" t="str">
            <v>M2</v>
          </cell>
          <cell r="D1931">
            <v>24.47</v>
          </cell>
        </row>
        <row r="1932">
          <cell r="A1932">
            <v>11002025</v>
          </cell>
          <cell r="B1932" t="str">
            <v>VA.10 - AZULEJOS, JUNTAS AMARRAÇÃO OU A PRUMO - ASSENTES COM ARGAMASSA COMUM</v>
          </cell>
          <cell r="C1932" t="str">
            <v>M2</v>
          </cell>
          <cell r="D1932">
            <v>78.25</v>
          </cell>
        </row>
        <row r="1933">
          <cell r="A1933">
            <v>11002029</v>
          </cell>
          <cell r="B1933" t="str">
            <v>VA.10 - AZULEJOS, JUNTA AMARRAÇÃO OU A PRUMO - ASSENTES COM ARGAMASSA COLANTE</v>
          </cell>
          <cell r="C1933" t="str">
            <v>M2</v>
          </cell>
          <cell r="D1933">
            <v>67.89</v>
          </cell>
        </row>
        <row r="1934">
          <cell r="A1934">
            <v>11002075</v>
          </cell>
          <cell r="B1934" t="str">
            <v>VA.09 - LAMINADO MELAMÍNICO COLADO, 1,3MM DE ESPESSURA - JUNTAS SECAS</v>
          </cell>
          <cell r="C1934" t="str">
            <v>M2</v>
          </cell>
          <cell r="D1934">
            <v>194.74</v>
          </cell>
        </row>
        <row r="1935">
          <cell r="A1935">
            <v>11002105</v>
          </cell>
          <cell r="B1935" t="str">
            <v>CHAPISCO COMUM - ARGAMASSA DE CIMENTO E AREIA 1:4</v>
          </cell>
          <cell r="C1935" t="str">
            <v>M2</v>
          </cell>
          <cell r="D1935">
            <v>6.6</v>
          </cell>
        </row>
        <row r="1936">
          <cell r="A1936">
            <v>11003000</v>
          </cell>
          <cell r="B1936" t="str">
            <v>REVESTIMENTO DE PAREDES EXTERNAS</v>
          </cell>
          <cell r="C1936" t="str">
            <v>.</v>
          </cell>
          <cell r="D1936" t="str">
            <v>.</v>
          </cell>
        </row>
        <row r="1937">
          <cell r="A1937">
            <v>11003001</v>
          </cell>
          <cell r="B1937" t="str">
            <v>VA.10 - CHAPISCO COMUM - ARGAMASSA DE CIMENTO E AREIA 1:3</v>
          </cell>
          <cell r="C1937" t="str">
            <v>M2</v>
          </cell>
          <cell r="D1937">
            <v>6.97</v>
          </cell>
        </row>
        <row r="1938">
          <cell r="A1938">
            <v>11003003</v>
          </cell>
          <cell r="B1938" t="str">
            <v>VA.10 - CHAPISCO RÚSTICO FINO, APLICADO COM PENEIRA - ARGAMASSA DE CIMENTO E AREIA 1:3</v>
          </cell>
          <cell r="C1938" t="str">
            <v>M2</v>
          </cell>
          <cell r="D1938">
            <v>15.04</v>
          </cell>
        </row>
        <row r="1939">
          <cell r="A1939">
            <v>11003004</v>
          </cell>
          <cell r="B1939" t="str">
            <v>VA.10 - CHAPISCO RÚSTICO GROSSO, COM ADIÇÃO DE BRITA N.1</v>
          </cell>
          <cell r="C1939" t="str">
            <v>M2</v>
          </cell>
          <cell r="D1939">
            <v>21.66</v>
          </cell>
        </row>
        <row r="1940">
          <cell r="A1940">
            <v>11003008</v>
          </cell>
          <cell r="B1940" t="str">
            <v>VA.10 - EMBOÇO EXTERNO - ARGAMASSA MISTA DE CIMENTO, CAL E AREIA 1:4/12</v>
          </cell>
          <cell r="C1940" t="str">
            <v>M2</v>
          </cell>
          <cell r="D1940">
            <v>44.67</v>
          </cell>
        </row>
        <row r="1941">
          <cell r="A1941">
            <v>11003009</v>
          </cell>
          <cell r="B1941" t="str">
            <v>VA.10 - EMBOÇO EXTERNO DESEMPENADO PARA PINTURA - ARGAMASSA MISTA DE CIMENTO, CAL E AREIA 1:3/12</v>
          </cell>
          <cell r="C1941" t="str">
            <v>M2</v>
          </cell>
          <cell r="D1941">
            <v>44.07</v>
          </cell>
        </row>
        <row r="1942">
          <cell r="A1942">
            <v>11003010</v>
          </cell>
          <cell r="B1942" t="str">
            <v>VA.10 - EMBOÇO EXTERNO - ARGAMASSA DE CIMENTO E AREIA 1:3</v>
          </cell>
          <cell r="C1942" t="str">
            <v>M2</v>
          </cell>
          <cell r="D1942">
            <v>52.02</v>
          </cell>
        </row>
        <row r="1943">
          <cell r="A1943">
            <v>11003013</v>
          </cell>
          <cell r="B1943" t="str">
            <v>VA.10 - REBOCO EXTERNO - ARGAMASSA PRÉ-FABRICADA</v>
          </cell>
          <cell r="C1943" t="str">
            <v>M2</v>
          </cell>
          <cell r="D1943">
            <v>21.67</v>
          </cell>
        </row>
        <row r="1944">
          <cell r="A1944">
            <v>11003041</v>
          </cell>
          <cell r="B1944" t="str">
            <v>VA.10 - PASTILHAS DE PORCELANA FOSCA, 3/4" - FAIXAS DE ATÉ 20CM</v>
          </cell>
          <cell r="C1944" t="str">
            <v>M</v>
          </cell>
          <cell r="D1944">
            <v>112.94</v>
          </cell>
        </row>
        <row r="1945">
          <cell r="A1945">
            <v>11003045</v>
          </cell>
          <cell r="B1945" t="str">
            <v>VA.10 - REVESTIMENTO CERÂMICO ANTI-PICHAÇÃO, JUNTAS AMARRAÇÃO OU PRUMO - ASSENTADOS COM ARGAMASSA COMUM</v>
          </cell>
          <cell r="C1945" t="str">
            <v>M2</v>
          </cell>
          <cell r="D1945">
            <v>191.79</v>
          </cell>
        </row>
        <row r="1946">
          <cell r="A1946">
            <v>11003046</v>
          </cell>
          <cell r="B1946" t="str">
            <v>VA.10 - REVESTIMENTO CERÂMICO ANTI-PICHAÇÃO, JUNTAS AMARRAÇÃO OU PRUMO - ASSENTADOS COM ARGAMASSA COLANTE</v>
          </cell>
          <cell r="C1946" t="str">
            <v>M2</v>
          </cell>
          <cell r="D1946">
            <v>79.989999999999995</v>
          </cell>
        </row>
        <row r="1947">
          <cell r="A1947">
            <v>11003047</v>
          </cell>
          <cell r="B1947" t="str">
            <v>VA.10 - REVESTIMENTO CERÂMICO ESMALTADO, JUNTAS AMARRAÇÃO OU PRUMO - ASSENTADOS COM ARGAMASSA COMUM</v>
          </cell>
          <cell r="C1947" t="str">
            <v>M2</v>
          </cell>
          <cell r="D1947">
            <v>217.35</v>
          </cell>
        </row>
        <row r="1948">
          <cell r="A1948">
            <v>11003048</v>
          </cell>
          <cell r="B1948" t="str">
            <v>VA.10 - REVESTIMENTO CERÂMICO ESMALTADO, JUNTAS AMARRAÇÃO OU PRUMO - ASSENTADOS COM ARGAMASSA COLANTE</v>
          </cell>
          <cell r="C1948" t="str">
            <v>M2</v>
          </cell>
          <cell r="D1948">
            <v>105.54</v>
          </cell>
        </row>
        <row r="1949">
          <cell r="A1949">
            <v>11003105</v>
          </cell>
          <cell r="B1949" t="str">
            <v>CHAPISCO COMUM - ARGAMASSA DE CIMENTO E AREIA 1:4</v>
          </cell>
          <cell r="C1949" t="str">
            <v>M2</v>
          </cell>
          <cell r="D1949">
            <v>6.6</v>
          </cell>
        </row>
        <row r="1950">
          <cell r="A1950">
            <v>11004000</v>
          </cell>
          <cell r="B1950" t="str">
            <v>ARREMATES DE REVESTIMENTO</v>
          </cell>
          <cell r="C1950" t="str">
            <v>.</v>
          </cell>
          <cell r="D1950" t="str">
            <v>.</v>
          </cell>
        </row>
        <row r="1951">
          <cell r="A1951">
            <v>11004004</v>
          </cell>
          <cell r="B1951" t="str">
            <v>CANTONEIRA DE PROTEÇÃO - PERFIL "L" DE FERRO, 1 1/4" X 1 1/4" X 1/8"</v>
          </cell>
          <cell r="C1951" t="str">
            <v>M</v>
          </cell>
          <cell r="D1951">
            <v>39.83</v>
          </cell>
        </row>
        <row r="1952">
          <cell r="A1952">
            <v>11004005</v>
          </cell>
          <cell r="B1952" t="str">
            <v>DP.15 - CANTONEIRA DE PROTEÇÃO - PERFIL "L" DE FERRO, 1"X1"X1/8"</v>
          </cell>
          <cell r="C1952" t="str">
            <v>M</v>
          </cell>
          <cell r="D1952">
            <v>36.57</v>
          </cell>
        </row>
        <row r="1953">
          <cell r="A1953">
            <v>11004006</v>
          </cell>
          <cell r="B1953" t="str">
            <v>DP.15 - CANTONEIRA DE PROTEÇÃO - PERFIL "L" DE ALUMÍNIO, 1"X1"X1/8"</v>
          </cell>
          <cell r="C1953" t="str">
            <v>M</v>
          </cell>
          <cell r="D1953">
            <v>40.81</v>
          </cell>
        </row>
        <row r="1954">
          <cell r="A1954">
            <v>11004013</v>
          </cell>
          <cell r="B1954" t="str">
            <v>DP.15 - CANTONEIRA DE PROTEÇÃO PARA REBOCO - PERFIL "Y" DE ALUMÍNIO</v>
          </cell>
          <cell r="C1954" t="str">
            <v>M</v>
          </cell>
          <cell r="D1954">
            <v>33.08</v>
          </cell>
        </row>
        <row r="1955">
          <cell r="A1955">
            <v>11004017</v>
          </cell>
          <cell r="B1955" t="str">
            <v>DA.01/03 - CANTONEIRA DE PROTEÇÃO PARA AZULEJOS - PERFIL "TRIFACE" DE ALUMÍNIO</v>
          </cell>
          <cell r="C1955" t="str">
            <v>M</v>
          </cell>
          <cell r="D1955">
            <v>37.76</v>
          </cell>
        </row>
        <row r="1956">
          <cell r="A1956">
            <v>11004050</v>
          </cell>
          <cell r="B1956" t="str">
            <v>DG.10/16 - PEITORIL DE ARGAMASSA DE CIMENTO QUEIMADO -  ESPESSURA 2CM</v>
          </cell>
          <cell r="C1956" t="str">
            <v>M</v>
          </cell>
          <cell r="D1956">
            <v>19.670000000000002</v>
          </cell>
        </row>
        <row r="1957">
          <cell r="A1957">
            <v>11004056</v>
          </cell>
          <cell r="B1957" t="str">
            <v>DG.10/16 - PEITORIL DE GRANILITE - ESPESSURA 2CM, LARGURA 20CM</v>
          </cell>
          <cell r="C1957" t="str">
            <v>M</v>
          </cell>
          <cell r="D1957">
            <v>117.41</v>
          </cell>
        </row>
        <row r="1958">
          <cell r="A1958">
            <v>11004058</v>
          </cell>
          <cell r="B1958" t="str">
            <v>EF-06 - PEITORIL DE GRANITO POLIDO - ESP=2CM</v>
          </cell>
          <cell r="C1958" t="str">
            <v>M</v>
          </cell>
          <cell r="D1958">
            <v>3343.56</v>
          </cell>
        </row>
        <row r="1959">
          <cell r="A1959">
            <v>11050000</v>
          </cell>
          <cell r="B1959" t="str">
            <v>DEMOLIÇÕES</v>
          </cell>
          <cell r="C1959" t="str">
            <v>.</v>
          </cell>
          <cell r="D1959" t="str">
            <v>.</v>
          </cell>
        </row>
        <row r="1960">
          <cell r="A1960">
            <v>11050002</v>
          </cell>
          <cell r="B1960" t="str">
            <v>DEMOLIÇÃO DE ARGAMASSA DE CAL E AREIA OU MISTA</v>
          </cell>
          <cell r="C1960" t="str">
            <v>M2</v>
          </cell>
          <cell r="D1960">
            <v>5.17</v>
          </cell>
        </row>
        <row r="1961">
          <cell r="A1961">
            <v>11050003</v>
          </cell>
          <cell r="B1961" t="str">
            <v>DEMOLIÇÃO DE ARGAMASSA DE CIMENTO E AREIA</v>
          </cell>
          <cell r="C1961" t="str">
            <v>M2</v>
          </cell>
          <cell r="D1961">
            <v>10.35</v>
          </cell>
        </row>
        <row r="1962">
          <cell r="A1962">
            <v>11050005</v>
          </cell>
          <cell r="B1962" t="str">
            <v>DEMOLIÇÃO DE REVESTIMENTO CERÂMICO OU SIMILAR</v>
          </cell>
          <cell r="C1962" t="str">
            <v>M2</v>
          </cell>
          <cell r="D1962">
            <v>36.22</v>
          </cell>
        </row>
        <row r="1963">
          <cell r="A1963">
            <v>11050010</v>
          </cell>
          <cell r="B1963" t="str">
            <v>DEMOLIÇÃO DE LAMBRI DE TÁBUAS OU CHAPAS DE MADEIRA, EXCLUSIVE ENTARUGAMENTO</v>
          </cell>
          <cell r="C1963" t="str">
            <v>M2</v>
          </cell>
          <cell r="D1963">
            <v>32.340000000000003</v>
          </cell>
        </row>
        <row r="1964">
          <cell r="A1964">
            <v>11050015</v>
          </cell>
          <cell r="B1964" t="str">
            <v>DEMOLIÇÃO DE LAMBRI DE TÁBUAS OU CHAPAS DE MADEIRA, INCLUSIVE ENTARUGAMENTO</v>
          </cell>
          <cell r="C1964" t="str">
            <v>M2</v>
          </cell>
          <cell r="D1964">
            <v>64.680000000000007</v>
          </cell>
        </row>
        <row r="1965">
          <cell r="A1965">
            <v>11060000</v>
          </cell>
          <cell r="B1965" t="str">
            <v>RETIRADAS</v>
          </cell>
          <cell r="C1965" t="str">
            <v>.</v>
          </cell>
          <cell r="D1965" t="str">
            <v>.</v>
          </cell>
        </row>
        <row r="1966">
          <cell r="A1966">
            <v>11060005</v>
          </cell>
          <cell r="B1966" t="str">
            <v>RETIRADA DE FORRAS DE PEDRAS NATURAIS - GRANITO OU MÁRMORE</v>
          </cell>
          <cell r="C1966" t="str">
            <v>M2</v>
          </cell>
          <cell r="D1966">
            <v>36.22</v>
          </cell>
        </row>
        <row r="1967">
          <cell r="A1967">
            <v>11060010</v>
          </cell>
          <cell r="B1967" t="str">
            <v>RETIRADA DE LAMBRI DE TÁBUAS OU CHAPAS DE MADEIRA, EXCLUSIVE ENTARUGAMENTO</v>
          </cell>
          <cell r="C1967" t="str">
            <v>M2</v>
          </cell>
          <cell r="D1967">
            <v>8.56</v>
          </cell>
        </row>
        <row r="1968">
          <cell r="A1968">
            <v>11060015</v>
          </cell>
          <cell r="B1968" t="str">
            <v>RETIRADA DE LAMBRI DE TÁBUAS OU CHAPAS DE MADEIRA, INCLUSIVE ENTARUGAMENTO</v>
          </cell>
          <cell r="C1968" t="str">
            <v>M2</v>
          </cell>
          <cell r="D1968">
            <v>25.67</v>
          </cell>
        </row>
        <row r="1969">
          <cell r="A1969">
            <v>11070000</v>
          </cell>
          <cell r="B1969" t="str">
            <v>RECOLOCAÇÕES</v>
          </cell>
          <cell r="C1969" t="str">
            <v>.</v>
          </cell>
          <cell r="D1969" t="str">
            <v>.</v>
          </cell>
        </row>
        <row r="1970">
          <cell r="A1970">
            <v>11070005</v>
          </cell>
          <cell r="B1970" t="str">
            <v>RECOLOCAÇÃO DE FORRAS DE PEDRAS NATURAIS - GRANITO OU MÁRMORE</v>
          </cell>
          <cell r="C1970" t="str">
            <v>M2</v>
          </cell>
          <cell r="D1970">
            <v>26.06</v>
          </cell>
        </row>
        <row r="1971">
          <cell r="A1971">
            <v>11080000</v>
          </cell>
          <cell r="B1971" t="str">
            <v>SERVIÇOS PARCIAIS</v>
          </cell>
          <cell r="C1971" t="str">
            <v>.</v>
          </cell>
          <cell r="D1971" t="str">
            <v>.</v>
          </cell>
        </row>
        <row r="1972">
          <cell r="A1972">
            <v>11080001</v>
          </cell>
          <cell r="B1972" t="str">
            <v>REPAROS EM TRINCAS E RACHADURAS</v>
          </cell>
          <cell r="C1972" t="str">
            <v>M</v>
          </cell>
          <cell r="D1972">
            <v>45.49</v>
          </cell>
        </row>
        <row r="1973">
          <cell r="A1973">
            <v>11080005</v>
          </cell>
          <cell r="B1973" t="str">
            <v>REPAROS EM EMBOÇO - ARGAMASSA MISTA DE CIMENTO, CAL E AREIA 1:4/12</v>
          </cell>
          <cell r="C1973" t="str">
            <v>M2</v>
          </cell>
          <cell r="D1973">
            <v>62.36</v>
          </cell>
        </row>
        <row r="1974">
          <cell r="A1974">
            <v>11080006</v>
          </cell>
          <cell r="B1974" t="str">
            <v>REPAROS EM REBOCO - ARGAMASSA DE CAL E AREIA 1:2</v>
          </cell>
          <cell r="C1974" t="str">
            <v>M2</v>
          </cell>
          <cell r="D1974">
            <v>32.299999999999997</v>
          </cell>
        </row>
        <row r="1975">
          <cell r="A1975">
            <v>12000000</v>
          </cell>
          <cell r="B1975" t="str">
            <v>FORROS</v>
          </cell>
        </row>
        <row r="1976">
          <cell r="A1976">
            <v>12001000</v>
          </cell>
          <cell r="B1976" t="str">
            <v>FORROS FALSOS</v>
          </cell>
          <cell r="C1976" t="str">
            <v>.</v>
          </cell>
          <cell r="D1976" t="str">
            <v>.</v>
          </cell>
        </row>
        <row r="1977">
          <cell r="A1977">
            <v>12001030</v>
          </cell>
          <cell r="B1977" t="str">
            <v>FORRO FIBRA MINERAL MODELADO ÚMIDA - ACABAMENTO SUPERFÍCIE PINTURA VINÍLICA A BASE DE LÁTEX BRANCA - ESPESSURA 13MM, NRC=0,50, CAC=MÍNIMO 35</v>
          </cell>
          <cell r="C1977" t="str">
            <v>M2</v>
          </cell>
          <cell r="D1977">
            <v>148.76</v>
          </cell>
        </row>
        <row r="1978">
          <cell r="A1978">
            <v>12001040</v>
          </cell>
          <cell r="B1978" t="str">
            <v>VX.06 - FORRO DE GESSO COMUM - PLACA CONVENCIONAL (FORNECIMENTO E INSTALAÇÃO)</v>
          </cell>
          <cell r="C1978" t="str">
            <v>M2</v>
          </cell>
          <cell r="D1978">
            <v>76.2</v>
          </cell>
        </row>
        <row r="1979">
          <cell r="A1979">
            <v>12001042</v>
          </cell>
          <cell r="B1979" t="str">
            <v>VX.06 - FORRO DE GESSO ACARTONADO TIPO FGA (FORNECIMENTO E INSTALAÇÃO)</v>
          </cell>
          <cell r="C1979" t="str">
            <v>M2</v>
          </cell>
          <cell r="D1979">
            <v>124.49</v>
          </cell>
        </row>
        <row r="1980">
          <cell r="A1980">
            <v>12001043</v>
          </cell>
          <cell r="B1980" t="str">
            <v>VX.06 - FORRO DE GESSO ACARTONADO TIPO FGE (FORNECIMENTO E INSTALAÇÃO)</v>
          </cell>
          <cell r="C1980" t="str">
            <v>M2</v>
          </cell>
          <cell r="D1980">
            <v>98.82</v>
          </cell>
        </row>
        <row r="1981">
          <cell r="A1981">
            <v>12001045</v>
          </cell>
          <cell r="B1981" t="str">
            <v>FORRO EM RÉGUA DE PVC 200MM - INCLUSIVE PERFIS DE FIXAÇÃO E ACABAMENTO</v>
          </cell>
          <cell r="C1981" t="str">
            <v>M2</v>
          </cell>
          <cell r="D1981">
            <v>112.42</v>
          </cell>
        </row>
        <row r="1982">
          <cell r="A1982">
            <v>12050000</v>
          </cell>
          <cell r="B1982" t="str">
            <v>DEMOLIÇÕES</v>
          </cell>
          <cell r="C1982" t="str">
            <v>.</v>
          </cell>
          <cell r="D1982" t="str">
            <v>.</v>
          </cell>
        </row>
        <row r="1983">
          <cell r="A1983">
            <v>12050001</v>
          </cell>
          <cell r="B1983" t="str">
            <v>DEMOLIÇÃO DE ESTUQUE COMUM, EXCLUSIVE ENTARUGAMENTO</v>
          </cell>
          <cell r="C1983" t="str">
            <v>M2</v>
          </cell>
          <cell r="D1983">
            <v>6.92</v>
          </cell>
        </row>
        <row r="1984">
          <cell r="A1984">
            <v>12050002</v>
          </cell>
          <cell r="B1984" t="str">
            <v>DEMOLIÇÃO DE FORRO DE TÁBUAS OU CHAPAS DE MADEIRA, EXCLUSIVE ENTARUGAMENTO</v>
          </cell>
          <cell r="C1984" t="str">
            <v>M2</v>
          </cell>
          <cell r="D1984">
            <v>9.2200000000000006</v>
          </cell>
        </row>
        <row r="1985">
          <cell r="A1985">
            <v>12050005</v>
          </cell>
          <cell r="B1985" t="str">
            <v>DEMOLIÇÃO DE FORRO DE GESSO</v>
          </cell>
          <cell r="C1985" t="str">
            <v>M2</v>
          </cell>
          <cell r="D1985">
            <v>4.1500000000000004</v>
          </cell>
        </row>
        <row r="1986">
          <cell r="A1986">
            <v>12050020</v>
          </cell>
          <cell r="B1986" t="str">
            <v>DEMOLIÇÃO DE ENTARUGAMENTO DE FORRO</v>
          </cell>
          <cell r="C1986" t="str">
            <v>M2</v>
          </cell>
          <cell r="D1986">
            <v>9.2200000000000006</v>
          </cell>
        </row>
        <row r="1987">
          <cell r="A1987">
            <v>12060000</v>
          </cell>
          <cell r="B1987" t="str">
            <v>RETIRADAS</v>
          </cell>
          <cell r="C1987" t="str">
            <v>.</v>
          </cell>
          <cell r="D1987" t="str">
            <v>.</v>
          </cell>
        </row>
        <row r="1988">
          <cell r="A1988">
            <v>12060001</v>
          </cell>
          <cell r="B1988" t="str">
            <v>RETIRADA DE FORRO DE TÁBUAS OU CHAPAS EM GERAL - PREGADAS</v>
          </cell>
          <cell r="C1988" t="str">
            <v>M2</v>
          </cell>
          <cell r="D1988">
            <v>17.23</v>
          </cell>
        </row>
        <row r="1989">
          <cell r="A1989">
            <v>12060002</v>
          </cell>
          <cell r="B1989" t="str">
            <v>RETIRADA DE FORRO DE CHAPAS EM GERAL - APOIADAS</v>
          </cell>
          <cell r="C1989" t="str">
            <v>M2</v>
          </cell>
          <cell r="D1989">
            <v>7.46</v>
          </cell>
        </row>
        <row r="1990">
          <cell r="A1990">
            <v>12060020</v>
          </cell>
          <cell r="B1990" t="str">
            <v>RETIRADA DE ENTARUGAMENTO DE FORRO</v>
          </cell>
          <cell r="C1990" t="str">
            <v>M2</v>
          </cell>
          <cell r="D1990">
            <v>20.63</v>
          </cell>
        </row>
        <row r="1991">
          <cell r="A1991">
            <v>12060030</v>
          </cell>
          <cell r="B1991" t="str">
            <v>RETIRADA DE FORRO EM RÉGUAS DE PVC, INCLUSIVE PERFIS</v>
          </cell>
          <cell r="C1991" t="str">
            <v>M2</v>
          </cell>
          <cell r="D1991">
            <v>25.79</v>
          </cell>
        </row>
        <row r="1992">
          <cell r="A1992">
            <v>12070000</v>
          </cell>
          <cell r="B1992" t="str">
            <v>RECOLOCAÇÕES</v>
          </cell>
          <cell r="C1992" t="str">
            <v>.</v>
          </cell>
          <cell r="D1992" t="str">
            <v>.</v>
          </cell>
        </row>
        <row r="1993">
          <cell r="A1993">
            <v>12070031</v>
          </cell>
          <cell r="B1993" t="str">
            <v>RECOLOCAÇÃO DE FORROS, APOIADOS OU ENCAIXADOS</v>
          </cell>
          <cell r="C1993" t="str">
            <v>M2</v>
          </cell>
          <cell r="D1993">
            <v>7.74</v>
          </cell>
        </row>
        <row r="1994">
          <cell r="A1994">
            <v>13000000</v>
          </cell>
          <cell r="B1994" t="str">
            <v>PISOS</v>
          </cell>
        </row>
        <row r="1995">
          <cell r="A1995">
            <v>13001000</v>
          </cell>
          <cell r="B1995" t="str">
            <v>LASTROS E ENCHIMENTOS</v>
          </cell>
          <cell r="C1995" t="str">
            <v>.</v>
          </cell>
          <cell r="D1995" t="str">
            <v>.</v>
          </cell>
        </row>
        <row r="1996">
          <cell r="A1996">
            <v>13001001</v>
          </cell>
          <cell r="B1996" t="str">
            <v>ENCHIMENTO COM TIJOLOS CERÂMICOS FURADOS</v>
          </cell>
          <cell r="C1996" t="str">
            <v>M3</v>
          </cell>
          <cell r="D1996">
            <v>253.57</v>
          </cell>
        </row>
        <row r="1997">
          <cell r="A1997">
            <v>13001002</v>
          </cell>
          <cell r="B1997" t="str">
            <v>ENCHIMENTO COM ARGILA EXPANDIDA</v>
          </cell>
          <cell r="C1997" t="str">
            <v>M3</v>
          </cell>
          <cell r="D1997">
            <v>617.87</v>
          </cell>
        </row>
        <row r="1998">
          <cell r="A1998">
            <v>13001010</v>
          </cell>
          <cell r="B1998" t="str">
            <v>LASTRO DE BRITA</v>
          </cell>
          <cell r="C1998" t="str">
            <v>M3</v>
          </cell>
          <cell r="D1998">
            <v>221.69</v>
          </cell>
        </row>
        <row r="1999">
          <cell r="A1999">
            <v>13001011</v>
          </cell>
          <cell r="B1999" t="str">
            <v>LASTRO DE AGREGADO RECICLADO</v>
          </cell>
          <cell r="C1999" t="str">
            <v>M3</v>
          </cell>
          <cell r="D1999">
            <v>151.25</v>
          </cell>
        </row>
        <row r="2000">
          <cell r="A2000">
            <v>13001014</v>
          </cell>
          <cell r="B2000" t="str">
            <v>LASTRO DE CONCRETO - 150KG CIM/M3</v>
          </cell>
          <cell r="C2000" t="str">
            <v>M3</v>
          </cell>
          <cell r="D2000">
            <v>505.26</v>
          </cell>
        </row>
        <row r="2001">
          <cell r="A2001">
            <v>13001015</v>
          </cell>
          <cell r="B2001" t="str">
            <v>LASTRO DE CONCRETO - 200KG CIM/M3</v>
          </cell>
          <cell r="C2001" t="str">
            <v>M3</v>
          </cell>
          <cell r="D2001">
            <v>538.01</v>
          </cell>
        </row>
        <row r="2002">
          <cell r="A2002">
            <v>13001017</v>
          </cell>
          <cell r="B2002" t="str">
            <v>LASTRO DE CONCRETO, COM HIDROFUGO - 150KG CIM/M3</v>
          </cell>
          <cell r="C2002" t="str">
            <v>M3</v>
          </cell>
          <cell r="D2002">
            <v>865.48</v>
          </cell>
        </row>
        <row r="2003">
          <cell r="A2003">
            <v>13001018</v>
          </cell>
          <cell r="B2003" t="str">
            <v>LASTRO DE CONCRETO, COM HIDROFUGO - 200KG CIM/M3</v>
          </cell>
          <cell r="C2003" t="str">
            <v>M3</v>
          </cell>
          <cell r="D2003">
            <v>1018.31</v>
          </cell>
        </row>
        <row r="2004">
          <cell r="A2004">
            <v>13001019</v>
          </cell>
          <cell r="B2004" t="str">
            <v>LASTRO DE CONCRETO COM AGREGADO RECICLADO - 150KG CIM/M3</v>
          </cell>
          <cell r="C2004" t="str">
            <v>M3</v>
          </cell>
          <cell r="D2004">
            <v>439.27</v>
          </cell>
        </row>
        <row r="2005">
          <cell r="A2005">
            <v>13001020</v>
          </cell>
          <cell r="B2005" t="str">
            <v>LASTRO DE CONCRETO COM AGREGADO RECICLADO - 200KG CIM/M3</v>
          </cell>
          <cell r="C2005" t="str">
            <v>M3</v>
          </cell>
          <cell r="D2005">
            <v>477.05</v>
          </cell>
        </row>
        <row r="2006">
          <cell r="A2006">
            <v>13001102</v>
          </cell>
          <cell r="B2006" t="str">
            <v>ENCHIMENTO DE CONCRETO COM AGREGADO RECICLADO</v>
          </cell>
          <cell r="C2006" t="str">
            <v>M3</v>
          </cell>
          <cell r="D2006">
            <v>411.48</v>
          </cell>
        </row>
        <row r="2007">
          <cell r="A2007">
            <v>13002000</v>
          </cell>
          <cell r="B2007" t="str">
            <v>REVESTIMENTO DE PISOS</v>
          </cell>
          <cell r="C2007" t="str">
            <v>.</v>
          </cell>
          <cell r="D2007" t="str">
            <v>.</v>
          </cell>
        </row>
        <row r="2008">
          <cell r="A2008">
            <v>13002001</v>
          </cell>
          <cell r="B2008" t="str">
            <v>CIMENTADO COMUM, DESEMPENADO - ESPESSURA 20MM</v>
          </cell>
          <cell r="C2008" t="str">
            <v>M2</v>
          </cell>
          <cell r="D2008">
            <v>59.18</v>
          </cell>
        </row>
        <row r="2009">
          <cell r="A2009">
            <v>13002002</v>
          </cell>
          <cell r="B2009" t="str">
            <v>CIMENTADO COMUM, DESEMPENADO E ALISADO - ESPESSURA 20MM</v>
          </cell>
          <cell r="C2009" t="str">
            <v>M2</v>
          </cell>
          <cell r="D2009">
            <v>62</v>
          </cell>
        </row>
        <row r="2010">
          <cell r="A2010">
            <v>13002003</v>
          </cell>
          <cell r="B2010" t="str">
            <v>CIMENTADO COM CORANTE, DESEMPENADO E ALISADO - ESPESSURA 20MM</v>
          </cell>
          <cell r="C2010" t="str">
            <v>M2</v>
          </cell>
          <cell r="D2010">
            <v>67</v>
          </cell>
        </row>
        <row r="2011">
          <cell r="A2011">
            <v>13002004</v>
          </cell>
          <cell r="B2011" t="str">
            <v>ACABAMENTO DE PISO DE CONCRETO TIPO BAMBOLÊ</v>
          </cell>
          <cell r="C2011" t="str">
            <v>M2</v>
          </cell>
          <cell r="D2011">
            <v>5.81</v>
          </cell>
        </row>
        <row r="2012">
          <cell r="A2012">
            <v>13002005</v>
          </cell>
          <cell r="B2012" t="str">
            <v>NG.05/08 - GRANILITE - ESPESSURA 8MM</v>
          </cell>
          <cell r="C2012" t="str">
            <v>M2</v>
          </cell>
          <cell r="D2012">
            <v>142.53</v>
          </cell>
        </row>
        <row r="2013">
          <cell r="A2013">
            <v>13002006</v>
          </cell>
          <cell r="B2013" t="str">
            <v>NG.05/08 - CIMENTADO COMUM COM AGREGADO RECLICLADO, DESEMPENADO ALISADO - ESPESSURA 20MM</v>
          </cell>
          <cell r="C2013" t="str">
            <v>M2</v>
          </cell>
          <cell r="D2013">
            <v>55.41</v>
          </cell>
        </row>
        <row r="2014">
          <cell r="A2014">
            <v>13002007</v>
          </cell>
          <cell r="B2014" t="str">
            <v>NG.05/08 - ARGAMASSA DE ALTA RESISTÊNCIA, TIPO LEVE - ESPESSURA 8MM</v>
          </cell>
          <cell r="C2014" t="str">
            <v>M2</v>
          </cell>
          <cell r="D2014">
            <v>137.02000000000001</v>
          </cell>
        </row>
        <row r="2015">
          <cell r="A2015">
            <v>13002008</v>
          </cell>
          <cell r="B2015" t="str">
            <v>NG.05/08 - ARGAMASSA DE ALTA RESISTÊNCIA, TIPO MÉDIO - ESPESSURA 12MM</v>
          </cell>
          <cell r="C2015" t="str">
            <v>M2</v>
          </cell>
          <cell r="D2015">
            <v>138.15</v>
          </cell>
        </row>
        <row r="2016">
          <cell r="A2016">
            <v>13002009</v>
          </cell>
          <cell r="B2016" t="str">
            <v>CIMENTADO COM AGREGADO RECICLADO, COM CORANTE DESEMPENADO  ALISADO</v>
          </cell>
          <cell r="C2016" t="str">
            <v>M2</v>
          </cell>
          <cell r="D2016">
            <v>57.4</v>
          </cell>
        </row>
        <row r="2017">
          <cell r="A2017">
            <v>13002010</v>
          </cell>
          <cell r="B2017" t="str">
            <v>CIMENTADO COMUM COM AGREGADO RECICLADO, DESEMPENADO - ESPESSURA 20MM</v>
          </cell>
          <cell r="C2017" t="str">
            <v>M2</v>
          </cell>
          <cell r="D2017">
            <v>51.66</v>
          </cell>
        </row>
        <row r="2018">
          <cell r="A2018">
            <v>13002011</v>
          </cell>
          <cell r="B2018" t="str">
            <v>PISO ESTRUTURAL EM CONCRETO ARMADO - 7CM</v>
          </cell>
          <cell r="C2018" t="str">
            <v>M2</v>
          </cell>
          <cell r="D2018">
            <v>70.36</v>
          </cell>
        </row>
        <row r="2019">
          <cell r="A2019">
            <v>13002037</v>
          </cell>
          <cell r="B2019" t="str">
            <v>MOSAICO PORTUGUÊS UMA OU DUAS CORES SOBRE BASE DE AREIA RECICLADA</v>
          </cell>
          <cell r="C2019" t="str">
            <v>M2</v>
          </cell>
          <cell r="D2019">
            <v>182.2</v>
          </cell>
        </row>
        <row r="2020">
          <cell r="A2020">
            <v>13002038</v>
          </cell>
          <cell r="B2020" t="str">
            <v>PISO CERÂMICO NÃO ESMALTADO ANTIDERRAPANTE  - ASSENTADO COM ARGAMASSA COMUM (PARA COZINHAS E REFEITÓRIOS)</v>
          </cell>
          <cell r="C2020" t="str">
            <v>M2</v>
          </cell>
          <cell r="D2020">
            <v>288.94</v>
          </cell>
        </row>
        <row r="2021">
          <cell r="A2021">
            <v>13002039</v>
          </cell>
          <cell r="B2021" t="str">
            <v>PISO CERÂMICO NÃO ESMALTADO ANTIDERRAPANTE - ASSENTADO COM ARGAMASSA COLANTE (PARA COZINHAS E REFEITÓRIOS)</v>
          </cell>
          <cell r="C2021" t="str">
            <v>M2</v>
          </cell>
          <cell r="D2021">
            <v>232.26</v>
          </cell>
        </row>
        <row r="2022">
          <cell r="A2022">
            <v>13002040</v>
          </cell>
          <cell r="B2022" t="str">
            <v>PISO CERÂMICO ESMALTADO  (PEI-5) - ASSENTADO COM ARGAMASSA COMUM</v>
          </cell>
          <cell r="C2022" t="str">
            <v>M2</v>
          </cell>
          <cell r="D2022">
            <v>156.47</v>
          </cell>
        </row>
        <row r="2023">
          <cell r="A2023">
            <v>13002042</v>
          </cell>
          <cell r="B2023" t="str">
            <v>PISO CERÂMICO ESMALTADO (PEI-5) - ASSENTADO COM ARGAMASSA COLANTE</v>
          </cell>
          <cell r="C2023" t="str">
            <v>M2</v>
          </cell>
          <cell r="D2023">
            <v>99.8</v>
          </cell>
        </row>
        <row r="2024">
          <cell r="A2024">
            <v>13002043</v>
          </cell>
          <cell r="B2024" t="str">
            <v>DY.02 - PISO PODOTÁTIL, ALERTA OU DIRECIONAL, EM BORRACHA SINTÉTICA ASSENTES COM COLA</v>
          </cell>
          <cell r="C2024" t="str">
            <v>M2</v>
          </cell>
          <cell r="D2024">
            <v>215.8</v>
          </cell>
        </row>
        <row r="2025">
          <cell r="A2025">
            <v>13002044</v>
          </cell>
          <cell r="B2025" t="str">
            <v>DY.02 - PISO PODOTÁTIL, ALERTA OU DIRECIONAL, EM BORRACHA SINTÉTICA ASSENTES COM ARGAMASSA</v>
          </cell>
          <cell r="C2025" t="str">
            <v>M2</v>
          </cell>
          <cell r="D2025">
            <v>461.47</v>
          </cell>
        </row>
        <row r="2026">
          <cell r="A2026">
            <v>13002046</v>
          </cell>
          <cell r="B2026" t="str">
            <v>DY.02 - PISO PODOTÁTIL, ALERTA DIRECIONAL, INTERTRAVADO 6CM</v>
          </cell>
          <cell r="C2026" t="str">
            <v>M2</v>
          </cell>
          <cell r="D2026">
            <v>131.22</v>
          </cell>
        </row>
        <row r="2027">
          <cell r="A2027">
            <v>13002047</v>
          </cell>
          <cell r="B2027" t="str">
            <v>DY.02 - PISO PODOTÁTIL, ALERTA OU DIRECIONAL, EM LADRILHO HIDRÁULICO</v>
          </cell>
          <cell r="C2027" t="str">
            <v>M2</v>
          </cell>
          <cell r="D2027">
            <v>166.24</v>
          </cell>
        </row>
        <row r="2028">
          <cell r="A2028">
            <v>13002054</v>
          </cell>
          <cell r="B2028" t="str">
            <v>DY.02 - PISO PODOTÁTIL COLORIDO, ALERTA OU DIRECIONAL VIBRO-PRENSADO - 3CM - SELADO</v>
          </cell>
          <cell r="C2028" t="str">
            <v>M2</v>
          </cell>
          <cell r="D2028">
            <v>207.15</v>
          </cell>
        </row>
        <row r="2029">
          <cell r="A2029">
            <v>13002058</v>
          </cell>
          <cell r="B2029" t="str">
            <v>PISO EM GRANITO CINZA MAUA, PLACAS - ESPESSURA 2CM</v>
          </cell>
          <cell r="C2029" t="str">
            <v>M2</v>
          </cell>
          <cell r="D2029">
            <v>481.22</v>
          </cell>
        </row>
        <row r="2030">
          <cell r="A2030">
            <v>13002060</v>
          </cell>
          <cell r="B2030" t="str">
            <v>GRANITO POLIDO, FORRAS DE 20MM - VERDE UBATUBA</v>
          </cell>
          <cell r="C2030" t="str">
            <v>M2</v>
          </cell>
          <cell r="D2030">
            <v>430.52</v>
          </cell>
        </row>
        <row r="2031">
          <cell r="A2031">
            <v>13002062</v>
          </cell>
          <cell r="B2031" t="str">
            <v>MÁRMORE POLIDO, FORRAS DE 20MM - BRANCO ESPIRITO SANTO</v>
          </cell>
          <cell r="C2031" t="str">
            <v>M2</v>
          </cell>
          <cell r="D2031">
            <v>570.85</v>
          </cell>
        </row>
        <row r="2032">
          <cell r="A2032">
            <v>13002072</v>
          </cell>
          <cell r="B2032" t="str">
            <v>PISO PORTÁTIL DE POLIPROPILENO EM QUADRAS DE TÊNIS - FORNECIMENTO E INSTALAÇÃO</v>
          </cell>
          <cell r="C2032" t="str">
            <v>M2</v>
          </cell>
          <cell r="D2032">
            <v>439.98</v>
          </cell>
        </row>
        <row r="2033">
          <cell r="A2033">
            <v>13002073</v>
          </cell>
          <cell r="B2033" t="str">
            <v xml:space="preserve"> PISO PORTÁTIL DE POLIPROPILENO EM QUADRAS POLIESPORTIVAS,
ÁREA EXTERNA - FORNECIMENTO E INSTALAÇÃO</v>
          </cell>
          <cell r="C2033" t="str">
            <v>M2</v>
          </cell>
          <cell r="D2033">
            <v>439.98</v>
          </cell>
        </row>
        <row r="2034">
          <cell r="A2034">
            <v>13002074</v>
          </cell>
          <cell r="B2034" t="str">
            <v xml:space="preserve"> PISO PORTÁTIL DE POLIPROPILENO EM QUADRAS POLIESPORTIVAS,
ÁREA INTERNA - FORNECIMENTO E INSTALAÇÃO</v>
          </cell>
          <cell r="C2034" t="str">
            <v>M2</v>
          </cell>
          <cell r="D2034">
            <v>439.98</v>
          </cell>
        </row>
        <row r="2035">
          <cell r="A2035">
            <v>13002087</v>
          </cell>
          <cell r="B2035" t="str">
            <v>PISO VINÍLICO CROMA OU SIMILAR 2,0 MM, EXCLUSIVE ARGAMASSA DE REGULARIZAÇÃO DA BASE</v>
          </cell>
          <cell r="C2035" t="str">
            <v>M2</v>
          </cell>
          <cell r="D2035">
            <v>159.59</v>
          </cell>
        </row>
        <row r="2036">
          <cell r="A2036">
            <v>13002088</v>
          </cell>
          <cell r="B2036" t="str">
            <v>PISO VINÍLICO CROMA OU SIMILAR - E=3,2 MM, EXCLUSIVE ARGAMASSA REGULARIZAÇÃO DA BASE</v>
          </cell>
          <cell r="C2036" t="str">
            <v>M2</v>
          </cell>
          <cell r="D2036">
            <v>245.18</v>
          </cell>
        </row>
        <row r="2037">
          <cell r="A2037">
            <v>13002090</v>
          </cell>
          <cell r="B2037" t="str">
            <v>CHAPAS DE BORRACHA SINTÉTICA ASSENTES COM COLA, E=4 A 5MM - LISAS</v>
          </cell>
          <cell r="C2037" t="str">
            <v>M2</v>
          </cell>
          <cell r="D2037">
            <v>150.65</v>
          </cell>
        </row>
        <row r="2038">
          <cell r="A2038">
            <v>13002091</v>
          </cell>
          <cell r="B2038" t="str">
            <v>CHAPAS DE BORRACHA SINTÉTICA ASSENTES COM COLA, E=4 A 5MM - COM RELEVO</v>
          </cell>
          <cell r="C2038" t="str">
            <v>M2</v>
          </cell>
          <cell r="D2038">
            <v>124.99</v>
          </cell>
        </row>
        <row r="2039">
          <cell r="A2039">
            <v>13002092</v>
          </cell>
          <cell r="B2039" t="str">
            <v>CHAPAS DE BORRACHA SINTÉTICA ASSENTES COM ARGAMASSA, E=8 A 10MM - LISAS</v>
          </cell>
          <cell r="C2039" t="str">
            <v>M2</v>
          </cell>
          <cell r="D2039">
            <v>230.16</v>
          </cell>
        </row>
        <row r="2040">
          <cell r="A2040">
            <v>13002093</v>
          </cell>
          <cell r="B2040" t="str">
            <v>NS.13 - CHAPAS DE BORRACHA SINTÉTICA ASSENTES COM ARGAMASSA, E=8 A 10MM - COM RELEVO</v>
          </cell>
          <cell r="C2040" t="str">
            <v>M2</v>
          </cell>
          <cell r="D2040">
            <v>271.24</v>
          </cell>
        </row>
        <row r="2041">
          <cell r="A2041">
            <v>13002102</v>
          </cell>
          <cell r="B2041" t="str">
            <v>CONTRAPISO CONVENCIONAL COM ESPESSURA ATÉ 4 CM</v>
          </cell>
          <cell r="C2041" t="str">
            <v>M2</v>
          </cell>
          <cell r="D2041">
            <v>39.14</v>
          </cell>
        </row>
        <row r="2042">
          <cell r="A2042">
            <v>13002103</v>
          </cell>
          <cell r="B2042" t="str">
            <v>CONTRAPISO EM ARGAMASSA PRONTA</v>
          </cell>
          <cell r="C2042" t="str">
            <v>M2</v>
          </cell>
          <cell r="D2042">
            <v>39.14</v>
          </cell>
        </row>
        <row r="2043">
          <cell r="A2043">
            <v>13003000</v>
          </cell>
          <cell r="B2043" t="str">
            <v>ARREMATE DE PISOS E ESCADAS</v>
          </cell>
          <cell r="C2043" t="str">
            <v>.</v>
          </cell>
          <cell r="D2043" t="str">
            <v>.</v>
          </cell>
        </row>
        <row r="2044">
          <cell r="A2044">
            <v>13003002</v>
          </cell>
          <cell r="B2044" t="str">
            <v>DA.09 - RODAPÉ DE ARGAMASSA DE CIMENTO E AREIA 1:3 - 10CM</v>
          </cell>
          <cell r="C2044" t="str">
            <v>M</v>
          </cell>
          <cell r="D2044">
            <v>11.56</v>
          </cell>
        </row>
        <row r="2045">
          <cell r="A2045">
            <v>13003004</v>
          </cell>
          <cell r="B2045" t="str">
            <v>DA.09 - RODAPÉ DE GRANILITE - 10CM</v>
          </cell>
          <cell r="C2045" t="str">
            <v>M</v>
          </cell>
          <cell r="D2045">
            <v>87.75</v>
          </cell>
        </row>
        <row r="2046">
          <cell r="A2046">
            <v>13003005</v>
          </cell>
          <cell r="B2046" t="str">
            <v>DA.09 - RODAPÉ DE GRANILITE - MEIA CANA, 10CM</v>
          </cell>
          <cell r="C2046" t="str">
            <v>M</v>
          </cell>
          <cell r="D2046">
            <v>73.42</v>
          </cell>
        </row>
        <row r="2047">
          <cell r="A2047">
            <v>13003007</v>
          </cell>
          <cell r="B2047" t="str">
            <v>DA.09 - RODAPÉ DE ARGAMASSA DE ALTA RESISTÊNCIA - MEIA CANA, 10CM</v>
          </cell>
          <cell r="C2047" t="str">
            <v>M</v>
          </cell>
          <cell r="D2047">
            <v>71.58</v>
          </cell>
        </row>
        <row r="2048">
          <cell r="A2048">
            <v>13003009</v>
          </cell>
          <cell r="B2048" t="str">
            <v>RODAPÉ CERÂMICO ESMALTADO PEIV 7CM À 10CM</v>
          </cell>
          <cell r="C2048" t="str">
            <v>M</v>
          </cell>
          <cell r="D2048">
            <v>25.49</v>
          </cell>
        </row>
        <row r="2049">
          <cell r="A2049">
            <v>13003027</v>
          </cell>
          <cell r="B2049" t="str">
            <v>RODAPÉ DE MADEIRA - PADRÃO CUMARU 7CM</v>
          </cell>
          <cell r="C2049" t="str">
            <v>M</v>
          </cell>
          <cell r="D2049">
            <v>51.17</v>
          </cell>
        </row>
        <row r="2050">
          <cell r="A2050">
            <v>13003031</v>
          </cell>
          <cell r="B2050" t="str">
            <v>RODAPÉ DE FIBRO-VINIL - 7,5CM</v>
          </cell>
          <cell r="C2050" t="str">
            <v>M</v>
          </cell>
          <cell r="D2050">
            <v>34.75</v>
          </cell>
        </row>
        <row r="2051">
          <cell r="A2051">
            <v>13003035</v>
          </cell>
          <cell r="B2051" t="str">
            <v>DA.09 - RODAPÉ DE BORRACHA SINTÉTICA - BOLEADO, 7CM</v>
          </cell>
          <cell r="C2051" t="str">
            <v>M</v>
          </cell>
          <cell r="D2051">
            <v>37.39</v>
          </cell>
        </row>
        <row r="2052">
          <cell r="A2052">
            <v>13003036</v>
          </cell>
          <cell r="B2052" t="str">
            <v>RODAPÉ EM GRANITO CINZA MAUA, ESP. 2CM, ALT. 7CM</v>
          </cell>
          <cell r="C2052" t="str">
            <v>M</v>
          </cell>
          <cell r="D2052">
            <v>75.11</v>
          </cell>
        </row>
        <row r="2053">
          <cell r="A2053">
            <v>13003040</v>
          </cell>
          <cell r="B2053" t="str">
            <v>JUNTA PLÁSTICA PARA PISOS 3/4" X 1/8"</v>
          </cell>
          <cell r="C2053" t="str">
            <v>M</v>
          </cell>
          <cell r="D2053">
            <v>18.170000000000002</v>
          </cell>
        </row>
        <row r="2054">
          <cell r="A2054">
            <v>13003065</v>
          </cell>
          <cell r="B2054" t="str">
            <v>DEGRAUS DE ARGAMASSA DE CIMENTO E AREIA 1:3</v>
          </cell>
          <cell r="C2054" t="str">
            <v>M</v>
          </cell>
          <cell r="D2054">
            <v>47.62</v>
          </cell>
        </row>
        <row r="2055">
          <cell r="A2055">
            <v>13003067</v>
          </cell>
          <cell r="B2055" t="str">
            <v>DEGRAUS DE GRANILITE</v>
          </cell>
          <cell r="C2055" t="str">
            <v>M</v>
          </cell>
          <cell r="D2055">
            <v>104.53</v>
          </cell>
        </row>
        <row r="2056">
          <cell r="A2056">
            <v>13003069</v>
          </cell>
          <cell r="B2056" t="str">
            <v>DEGRAUS DE ARGAMASSA DE ALTA RESISTÊNCIA</v>
          </cell>
          <cell r="C2056" t="str">
            <v>M</v>
          </cell>
          <cell r="D2056">
            <v>95.12</v>
          </cell>
        </row>
        <row r="2057">
          <cell r="A2057">
            <v>13003085</v>
          </cell>
          <cell r="B2057" t="str">
            <v>DEGRAUS DE CHAPAS VINÍLICAS - ESPESSURA 2MM (INCLUSIVE ARGAMASSA DE REGULARIZAÇÃO DA BASE)</v>
          </cell>
          <cell r="C2057" t="str">
            <v>M</v>
          </cell>
          <cell r="D2057">
            <v>129.85</v>
          </cell>
        </row>
        <row r="2058">
          <cell r="A2058">
            <v>13003087</v>
          </cell>
          <cell r="B2058" t="str">
            <v>DEGRAUS DE CHAPAS DE BORRACHA SINTÉTICA - ESPESSURA 4 À 5MM</v>
          </cell>
          <cell r="C2058" t="str">
            <v>M</v>
          </cell>
          <cell r="D2058">
            <v>161.63999999999999</v>
          </cell>
        </row>
        <row r="2059">
          <cell r="A2059">
            <v>13003094</v>
          </cell>
          <cell r="B2059" t="str">
            <v>FITA ANTIDERRAPANTE, FAIXA COM LARGURA=5CM E ESPESSURA=2MM, APLICAÇÃO EM DEGRAU</v>
          </cell>
          <cell r="C2059" t="str">
            <v>M</v>
          </cell>
          <cell r="D2059">
            <v>11.84</v>
          </cell>
        </row>
        <row r="2060">
          <cell r="A2060">
            <v>13004000</v>
          </cell>
          <cell r="B2060" t="str">
            <v>SOLEIRAS</v>
          </cell>
          <cell r="C2060" t="str">
            <v>.</v>
          </cell>
          <cell r="D2060" t="str">
            <v>.</v>
          </cell>
        </row>
        <row r="2061">
          <cell r="A2061">
            <v>13004005</v>
          </cell>
          <cell r="B2061" t="str">
            <v>NP.03 - SOLEIRA PARA PORTA EM GRANITO CINZA SEM POLIMENTO (FOSCO)</v>
          </cell>
          <cell r="C2061" t="str">
            <v>M</v>
          </cell>
          <cell r="D2061">
            <v>98.07</v>
          </cell>
        </row>
        <row r="2062">
          <cell r="A2062">
            <v>13050000</v>
          </cell>
          <cell r="B2062" t="str">
            <v>DEMOLIÇÕES</v>
          </cell>
          <cell r="C2062" t="str">
            <v>.</v>
          </cell>
          <cell r="D2062" t="str">
            <v>.</v>
          </cell>
        </row>
        <row r="2063">
          <cell r="A2063">
            <v>13050001</v>
          </cell>
          <cell r="B2063" t="str">
            <v>DEMOLIÇÃO DE CONCRETO SIMPLES</v>
          </cell>
          <cell r="C2063" t="str">
            <v>M3</v>
          </cell>
          <cell r="D2063">
            <v>336.35</v>
          </cell>
        </row>
        <row r="2064">
          <cell r="A2064">
            <v>13050005</v>
          </cell>
          <cell r="B2064" t="str">
            <v>DEMOLIÇÃO DE ARGAMASSA, CERÂMICA OU SIMILAR INCLUSIVE ARGAMASSA DE REGULARIZAÇÃO</v>
          </cell>
          <cell r="C2064" t="str">
            <v>M2</v>
          </cell>
          <cell r="D2064">
            <v>38.81</v>
          </cell>
        </row>
        <row r="2065">
          <cell r="A2065">
            <v>13050010</v>
          </cell>
          <cell r="B2065" t="str">
            <v>DEMOLIÇÃO DE TACOS DE MADEIRA, INCLUSIVE ARGAMASSA DE ASSENTAMENTO</v>
          </cell>
          <cell r="C2065" t="str">
            <v>M2</v>
          </cell>
          <cell r="D2065">
            <v>25.87</v>
          </cell>
        </row>
        <row r="2066">
          <cell r="A2066">
            <v>13050012</v>
          </cell>
          <cell r="B2066" t="str">
            <v>DEMOLIÇÃO DE SOALHO DE MADEIRA, EXCLUSIVE VIGAMENTO</v>
          </cell>
          <cell r="C2066" t="str">
            <v>M2</v>
          </cell>
          <cell r="D2066">
            <v>25.87</v>
          </cell>
        </row>
        <row r="2067">
          <cell r="A2067">
            <v>13050014</v>
          </cell>
          <cell r="B2067" t="str">
            <v>DEMOLIÇÃO DE SOALHO DE MADEIRA, INCLUSIVE VIGAMENTO</v>
          </cell>
          <cell r="C2067" t="str">
            <v>M2</v>
          </cell>
          <cell r="D2067">
            <v>31.05</v>
          </cell>
        </row>
        <row r="2068">
          <cell r="A2068">
            <v>13050020</v>
          </cell>
          <cell r="B2068" t="str">
            <v>DEMOLIÇÃO DE FIBRO-VINIL OU BORRACHA SINTÉTICA, INCLUSIVE ARGAMASSA DE REGULARIZAÇÃO</v>
          </cell>
          <cell r="C2068" t="str">
            <v>M2</v>
          </cell>
          <cell r="D2068">
            <v>23.29</v>
          </cell>
        </row>
        <row r="2069">
          <cell r="A2069">
            <v>13050030</v>
          </cell>
          <cell r="B2069" t="str">
            <v>DEMOLIÇÃO DE RODAPÉS EM GERAL, INCLUSIVE ARGAMASSA DE ASSENTAMENTO</v>
          </cell>
          <cell r="C2069" t="str">
            <v>M</v>
          </cell>
          <cell r="D2069">
            <v>3.36</v>
          </cell>
        </row>
        <row r="2070">
          <cell r="A2070">
            <v>13050040</v>
          </cell>
          <cell r="B2070" t="str">
            <v>DEMOLIÇÃO DE DEGRAUS EM GERAL, INCLUSIVE ARGAMASSA DE ASSENTAMENTO</v>
          </cell>
          <cell r="C2070" t="str">
            <v>M</v>
          </cell>
          <cell r="D2070">
            <v>10.35</v>
          </cell>
        </row>
        <row r="2071">
          <cell r="A2071">
            <v>13060000</v>
          </cell>
          <cell r="B2071" t="str">
            <v>RETIRADAS</v>
          </cell>
          <cell r="C2071" t="str">
            <v>.</v>
          </cell>
          <cell r="D2071" t="str">
            <v>.</v>
          </cell>
        </row>
        <row r="2072">
          <cell r="A2072">
            <v>13060002</v>
          </cell>
          <cell r="B2072" t="str">
            <v>RETIRADA DE FORRAS DE PEDRAS NATURAIS - GRANITO OU MÁRMORE</v>
          </cell>
          <cell r="C2072" t="str">
            <v>M2</v>
          </cell>
          <cell r="D2072">
            <v>36.22</v>
          </cell>
        </row>
        <row r="2073">
          <cell r="A2073">
            <v>13060010</v>
          </cell>
          <cell r="B2073" t="str">
            <v>RETIRADA DE TACOS DE MADEIRA</v>
          </cell>
          <cell r="C2073" t="str">
            <v>M2</v>
          </cell>
          <cell r="D2073">
            <v>38.81</v>
          </cell>
        </row>
        <row r="2074">
          <cell r="A2074">
            <v>13060012</v>
          </cell>
          <cell r="B2074" t="str">
            <v>RETIRADA DE SOALHO DE MADEIRA, EXCLUSIVE VIGAMENTO</v>
          </cell>
          <cell r="C2074" t="str">
            <v>M2</v>
          </cell>
          <cell r="D2074">
            <v>37.31</v>
          </cell>
        </row>
        <row r="2075">
          <cell r="A2075">
            <v>13060014</v>
          </cell>
          <cell r="B2075" t="str">
            <v>RETIRADA DE SOALHO DE MADEIRA, INCLUSIVE VIGAMENTO</v>
          </cell>
          <cell r="C2075" t="str">
            <v>M2</v>
          </cell>
          <cell r="D2075">
            <v>44.77</v>
          </cell>
        </row>
        <row r="2076">
          <cell r="A2076">
            <v>13060020</v>
          </cell>
          <cell r="B2076" t="str">
            <v>RETIRADA DE FIBRO-VINIL</v>
          </cell>
          <cell r="C2076" t="str">
            <v>M2</v>
          </cell>
          <cell r="D2076">
            <v>36.76</v>
          </cell>
        </row>
        <row r="2077">
          <cell r="A2077">
            <v>13060030</v>
          </cell>
          <cell r="B2077" t="str">
            <v>RETIRADA DE RODAPÉS DE MADEIRA, INCLUSIVE CORDÃO</v>
          </cell>
          <cell r="C2077" t="str">
            <v>M</v>
          </cell>
          <cell r="D2077">
            <v>6.47</v>
          </cell>
        </row>
        <row r="2078">
          <cell r="A2078">
            <v>13070000</v>
          </cell>
          <cell r="B2078" t="str">
            <v>RECOLOCAÇÕES</v>
          </cell>
          <cell r="C2078" t="str">
            <v>.</v>
          </cell>
          <cell r="D2078" t="str">
            <v>.</v>
          </cell>
        </row>
        <row r="2079">
          <cell r="A2079">
            <v>13070010</v>
          </cell>
          <cell r="B2079" t="str">
            <v>RECOLOCAÇÃO DE TACOS DE MADEIRA</v>
          </cell>
          <cell r="C2079" t="str">
            <v>M2</v>
          </cell>
          <cell r="D2079">
            <v>103.36</v>
          </cell>
        </row>
        <row r="2080">
          <cell r="A2080">
            <v>13070012</v>
          </cell>
          <cell r="B2080" t="str">
            <v>RECOLOCAÇÃO DE SOALHO DE MADEIRA, EXCLUSIVE VIGAMENTO</v>
          </cell>
          <cell r="C2080" t="str">
            <v>M2</v>
          </cell>
          <cell r="D2080">
            <v>28.66</v>
          </cell>
        </row>
        <row r="2081">
          <cell r="A2081">
            <v>13070014</v>
          </cell>
          <cell r="B2081" t="str">
            <v>RECOLOCAÇÃO DE SOALHO DE MADEIRA, INCLUSIVE VIGAMENTO</v>
          </cell>
          <cell r="C2081" t="str">
            <v>M2</v>
          </cell>
          <cell r="D2081">
            <v>80.23</v>
          </cell>
        </row>
        <row r="2082">
          <cell r="A2082">
            <v>13070020</v>
          </cell>
          <cell r="B2082" t="str">
            <v>RECOLOCAÇÃO DE FIBRO-VINIL</v>
          </cell>
          <cell r="C2082" t="str">
            <v>M2</v>
          </cell>
          <cell r="D2082">
            <v>15.32</v>
          </cell>
        </row>
        <row r="2083">
          <cell r="A2083">
            <v>13070030</v>
          </cell>
          <cell r="B2083" t="str">
            <v>RECOLOCAÇÃO DE RODAPÉS DE MADEIRA, INCLUSIVE CORDÃO</v>
          </cell>
          <cell r="C2083" t="str">
            <v>M</v>
          </cell>
          <cell r="D2083">
            <v>23.6</v>
          </cell>
        </row>
        <row r="2084">
          <cell r="A2084">
            <v>13080000</v>
          </cell>
          <cell r="B2084" t="str">
            <v>SERVIÇOS PARCIAIS</v>
          </cell>
          <cell r="C2084" t="str">
            <v>.</v>
          </cell>
          <cell r="D2084" t="str">
            <v>.</v>
          </cell>
        </row>
        <row r="2085">
          <cell r="A2085">
            <v>13080015</v>
          </cell>
          <cell r="B2085" t="str">
            <v>COLAGEM DE TACOS SOLTOS - COM FORNECIMENTO DE TACOS</v>
          </cell>
          <cell r="C2085" t="str">
            <v>M2</v>
          </cell>
          <cell r="D2085">
            <v>366.55</v>
          </cell>
        </row>
        <row r="2086">
          <cell r="A2086">
            <v>13080016</v>
          </cell>
          <cell r="B2086" t="str">
            <v>COLAGEM DE TACOS SOLTOS - SEM FORNECIMENTO DE TACOS</v>
          </cell>
          <cell r="C2086" t="str">
            <v>M2</v>
          </cell>
          <cell r="D2086">
            <v>34.68</v>
          </cell>
        </row>
        <row r="2087">
          <cell r="A2087">
            <v>13080017</v>
          </cell>
          <cell r="B2087" t="str">
            <v>REPREGAMENTO DE ASSOALHO DE MADEIRA</v>
          </cell>
          <cell r="C2087" t="str">
            <v>M2</v>
          </cell>
          <cell r="D2087">
            <v>8.23</v>
          </cell>
        </row>
        <row r="2088">
          <cell r="A2088">
            <v>13080018</v>
          </cell>
          <cell r="B2088" t="str">
            <v>TABUAS DE MADEIRA MACIÇA PARA ASSOALHO - CUMARU</v>
          </cell>
          <cell r="C2088" t="str">
            <v>M2</v>
          </cell>
          <cell r="D2088">
            <v>520.86</v>
          </cell>
        </row>
        <row r="2089">
          <cell r="A2089">
            <v>13080041</v>
          </cell>
          <cell r="B2089" t="str">
            <v>TESTEIRA DE BORRACHA SINTÉTICA PARA DEGRAUS</v>
          </cell>
          <cell r="C2089" t="str">
            <v>M</v>
          </cell>
          <cell r="D2089">
            <v>24.45</v>
          </cell>
        </row>
        <row r="2090">
          <cell r="A2090">
            <v>13080061</v>
          </cell>
          <cell r="B2090" t="str">
            <v>POLIMENTO DE PISO DE GRANILITE OU ARGAMASSA DE ALTA RESISTÊNCIA</v>
          </cell>
          <cell r="C2090" t="str">
            <v>M2</v>
          </cell>
          <cell r="D2090">
            <v>6.87</v>
          </cell>
        </row>
        <row r="2091">
          <cell r="A2091">
            <v>13080062</v>
          </cell>
          <cell r="B2091" t="str">
            <v>POLIMENTO DE PISO DE MÁRMORE</v>
          </cell>
          <cell r="C2091" t="str">
            <v>M2</v>
          </cell>
          <cell r="D2091">
            <v>6.87</v>
          </cell>
        </row>
        <row r="2092">
          <cell r="A2092">
            <v>13080070</v>
          </cell>
          <cell r="B2092" t="str">
            <v>RESINA ACRÍLICA PARA PISO GRANILITE</v>
          </cell>
          <cell r="C2092" t="str">
            <v>M2</v>
          </cell>
          <cell r="D2092">
            <v>36.369999999999997</v>
          </cell>
        </row>
        <row r="2093">
          <cell r="A2093">
            <v>13080071</v>
          </cell>
          <cell r="B2093" t="str">
            <v>RESINA EPÓXI PARA PISO GRANILITE</v>
          </cell>
          <cell r="C2093" t="str">
            <v>M2</v>
          </cell>
          <cell r="D2093">
            <v>50.99</v>
          </cell>
        </row>
        <row r="2094">
          <cell r="A2094">
            <v>13080072</v>
          </cell>
          <cell r="B2094" t="str">
            <v>RESINA POLIURETANO PARA PISO GRANILITE</v>
          </cell>
          <cell r="C2094" t="str">
            <v>M2</v>
          </cell>
          <cell r="D2094">
            <v>53.54</v>
          </cell>
        </row>
        <row r="2095">
          <cell r="A2095">
            <v>13080073</v>
          </cell>
          <cell r="B2095" t="str">
            <v>RESINA ACRÍLICA PARA DEGRAU DE GRANILITE</v>
          </cell>
          <cell r="C2095" t="str">
            <v>M</v>
          </cell>
          <cell r="D2095">
            <v>18.82</v>
          </cell>
        </row>
        <row r="2096">
          <cell r="A2096">
            <v>13080074</v>
          </cell>
          <cell r="B2096" t="str">
            <v>RESINA EPÓXI PARA DEGRAU DE GRANILITE</v>
          </cell>
          <cell r="C2096" t="str">
            <v>M</v>
          </cell>
          <cell r="D2096">
            <v>26.39</v>
          </cell>
        </row>
        <row r="2097">
          <cell r="A2097">
            <v>13080075</v>
          </cell>
          <cell r="B2097" t="str">
            <v>RESINA POLIURETANO PARA DEGRAU DE GRANILITE</v>
          </cell>
          <cell r="C2097" t="str">
            <v>M</v>
          </cell>
          <cell r="D2097">
            <v>27.54</v>
          </cell>
        </row>
        <row r="2098">
          <cell r="A2098">
            <v>13080076</v>
          </cell>
          <cell r="B2098" t="str">
            <v>LIMPEZA POR HIDROJATEAMENTO E REJUNTAMENTO DE PISO CERÂMICO TIPO GAIL OU SIMILAR</v>
          </cell>
          <cell r="C2098" t="str">
            <v>M2</v>
          </cell>
          <cell r="D2098">
            <v>14.49</v>
          </cell>
        </row>
        <row r="2099">
          <cell r="A2099">
            <v>13102005</v>
          </cell>
          <cell r="B2099" t="str">
            <v>RECOLOCAÇÃO DE PLACAS DE PISO ELEVADO EM ÁREA INTERNA OU EXTERNA</v>
          </cell>
          <cell r="C2099" t="str">
            <v>M2</v>
          </cell>
          <cell r="D2099">
            <v>28.45</v>
          </cell>
        </row>
        <row r="2100">
          <cell r="A2100">
            <v>14000000</v>
          </cell>
          <cell r="B2100" t="str">
            <v>VIDROS</v>
          </cell>
        </row>
        <row r="2101">
          <cell r="A2101">
            <v>14001000</v>
          </cell>
          <cell r="B2101" t="str">
            <v>VIDROS ENCAIXILHADOS E ESPELHOS</v>
          </cell>
          <cell r="C2101" t="str">
            <v>.</v>
          </cell>
          <cell r="D2101" t="str">
            <v>.</v>
          </cell>
        </row>
        <row r="2102">
          <cell r="A2102">
            <v>14001003</v>
          </cell>
          <cell r="B2102" t="str">
            <v>VIDRO LISO COMUM, TRANSPARENTE INCOLOR - ESPESSURA 4MM</v>
          </cell>
          <cell r="C2102" t="str">
            <v>M2</v>
          </cell>
          <cell r="D2102">
            <v>160.87</v>
          </cell>
        </row>
        <row r="2103">
          <cell r="A2103">
            <v>14001004</v>
          </cell>
          <cell r="B2103" t="str">
            <v>VIDRO LISO COMUM, TRANSPARENTE INCOLOR - ESPESSURA 5MM</v>
          </cell>
          <cell r="C2103" t="str">
            <v>M2</v>
          </cell>
          <cell r="D2103">
            <v>180.02</v>
          </cell>
        </row>
        <row r="2104">
          <cell r="A2104">
            <v>14001005</v>
          </cell>
          <cell r="B2104" t="str">
            <v>VIDRO LISO COMUM, TRANSPARENTE INCOLOR - ESPESSURA 6MM</v>
          </cell>
          <cell r="C2104" t="str">
            <v>M2</v>
          </cell>
          <cell r="D2104">
            <v>192.26</v>
          </cell>
        </row>
        <row r="2105">
          <cell r="A2105">
            <v>14001011</v>
          </cell>
          <cell r="B2105" t="str">
            <v>VIDRO IMPRESSO COMUM, TRANSLÚCIDO INCOLOR - TIPO CANELADO, 4MM</v>
          </cell>
          <cell r="C2105" t="str">
            <v>M2</v>
          </cell>
          <cell r="D2105">
            <v>163.52000000000001</v>
          </cell>
        </row>
        <row r="2106">
          <cell r="A2106">
            <v>14001030</v>
          </cell>
          <cell r="B2106" t="str">
            <v>VIDRO LISO DE SEGURANÇA, LAMINADO INCOLOR - ESPESSURA 6MM</v>
          </cell>
          <cell r="C2106" t="str">
            <v>M2</v>
          </cell>
          <cell r="D2106">
            <v>409.99</v>
          </cell>
        </row>
        <row r="2107">
          <cell r="A2107">
            <v>14001037</v>
          </cell>
          <cell r="B2107" t="str">
            <v>VIDRO LISO DE SEGURANÇA, LAMINADO LEITOSO - ESPESSURA 6MM</v>
          </cell>
          <cell r="C2107" t="str">
            <v>M2</v>
          </cell>
          <cell r="D2107">
            <v>589.02</v>
          </cell>
        </row>
        <row r="2108">
          <cell r="A2108">
            <v>14001050</v>
          </cell>
          <cell r="B2108" t="str">
            <v>VIDRO LISO DE SEGURANÇA, TEMPERADO INCOLOR - ESPESSURA 6MM</v>
          </cell>
          <cell r="C2108" t="str">
            <v>M2</v>
          </cell>
          <cell r="D2108">
            <v>363.2</v>
          </cell>
        </row>
        <row r="2109">
          <cell r="A2109">
            <v>14001052</v>
          </cell>
          <cell r="B2109" t="str">
            <v>VIDRO LISO DE SEGURANÇA, TEMPERADO INCOLOR - ESPESSURA 10MM</v>
          </cell>
          <cell r="C2109" t="str">
            <v>M2</v>
          </cell>
          <cell r="D2109">
            <v>436.3</v>
          </cell>
        </row>
        <row r="2110">
          <cell r="A2110">
            <v>14001070</v>
          </cell>
          <cell r="B2110" t="str">
            <v>ESPELHO COMUM - ESPESSURA 3MM</v>
          </cell>
          <cell r="C2110" t="str">
            <v>M2</v>
          </cell>
          <cell r="D2110">
            <v>203.64</v>
          </cell>
        </row>
        <row r="2111">
          <cell r="A2111">
            <v>14001072</v>
          </cell>
          <cell r="B2111" t="str">
            <v>ESPELHO E=3MM COM MOLDURA DE ALUMÍNIO</v>
          </cell>
          <cell r="C2111" t="str">
            <v>M2</v>
          </cell>
          <cell r="D2111">
            <v>823.13</v>
          </cell>
        </row>
        <row r="2112">
          <cell r="A2112">
            <v>14050000</v>
          </cell>
          <cell r="B2112" t="str">
            <v>DEMOLIÇÕES</v>
          </cell>
          <cell r="C2112" t="str">
            <v>.</v>
          </cell>
          <cell r="D2112" t="str">
            <v>.</v>
          </cell>
        </row>
        <row r="2113">
          <cell r="A2113">
            <v>14050001</v>
          </cell>
          <cell r="B2113" t="str">
            <v>DEMOLIÇÃO DE VIDROS ENCAIXILHADOS EM GERAL, INCLUSIVE LIMPEZA DO CAIXILHO</v>
          </cell>
          <cell r="C2113" t="str">
            <v>M2</v>
          </cell>
          <cell r="D2113">
            <v>93.18</v>
          </cell>
        </row>
        <row r="2114">
          <cell r="A2114">
            <v>14060000</v>
          </cell>
          <cell r="B2114" t="str">
            <v>RETIRADAS</v>
          </cell>
          <cell r="C2114" t="str">
            <v>.</v>
          </cell>
          <cell r="D2114" t="str">
            <v>.</v>
          </cell>
        </row>
        <row r="2115">
          <cell r="A2115">
            <v>14060001</v>
          </cell>
          <cell r="B2115" t="str">
            <v>RETIRADA DE VIDROS ENCAIXILHADOS EM GERAL, INCLUSIVE LIMPEZA DO JANELA</v>
          </cell>
          <cell r="C2115" t="str">
            <v>M2</v>
          </cell>
          <cell r="D2115">
            <v>85.26</v>
          </cell>
        </row>
        <row r="2116">
          <cell r="A2116">
            <v>14070000</v>
          </cell>
          <cell r="B2116" t="str">
            <v>RECOLOCAÇÕES</v>
          </cell>
          <cell r="C2116" t="str">
            <v>.</v>
          </cell>
          <cell r="D2116" t="str">
            <v>.</v>
          </cell>
        </row>
        <row r="2117">
          <cell r="A2117">
            <v>14070001</v>
          </cell>
          <cell r="B2117" t="str">
            <v>RECOLOCAÇÃO DE VIDROS ENCAIXILHADOS EM GERAL</v>
          </cell>
          <cell r="C2117" t="str">
            <v>M2</v>
          </cell>
          <cell r="D2117">
            <v>101.98</v>
          </cell>
        </row>
        <row r="2118">
          <cell r="A2118">
            <v>15000000</v>
          </cell>
          <cell r="B2118" t="str">
            <v>PINTURA</v>
          </cell>
        </row>
        <row r="2119">
          <cell r="A2119">
            <v>15001000</v>
          </cell>
          <cell r="B2119" t="str">
            <v>PINTURA EM ALVENARIA E CONCRETO</v>
          </cell>
          <cell r="C2119" t="str">
            <v>.</v>
          </cell>
          <cell r="D2119" t="str">
            <v>.</v>
          </cell>
        </row>
        <row r="2120">
          <cell r="A2120">
            <v>15001001</v>
          </cell>
          <cell r="B2120" t="str">
            <v>AGUADA DE CAL - CONCRETO OU REBOCO SEM MASSA CORRIDA, INTERIOR</v>
          </cell>
          <cell r="C2120" t="str">
            <v>M2</v>
          </cell>
          <cell r="D2120">
            <v>8.43</v>
          </cell>
        </row>
        <row r="2121">
          <cell r="A2121">
            <v>15001002</v>
          </cell>
          <cell r="B2121" t="str">
            <v>AGUADA DE CAL - CONCRETO OU REBOCO SEM MASSA CORRIDA, EXTERIOR</v>
          </cell>
          <cell r="C2121" t="str">
            <v>M2</v>
          </cell>
          <cell r="D2121">
            <v>11.52</v>
          </cell>
        </row>
        <row r="2122">
          <cell r="A2122">
            <v>15001008</v>
          </cell>
          <cell r="B2122" t="str">
            <v>TINTA HIDROFUGA A BASE DE CIMENTO - CONCRETO OU REBOCO SEM MASSA CORRIDA</v>
          </cell>
          <cell r="C2122" t="str">
            <v>M2</v>
          </cell>
          <cell r="D2122">
            <v>13.02</v>
          </cell>
        </row>
        <row r="2123">
          <cell r="A2123">
            <v>15001010</v>
          </cell>
          <cell r="B2123" t="str">
            <v>TINTA PVA (LÁTEX) - CONCRETO OU REBOCO SEM MASSA CORRIDA</v>
          </cell>
          <cell r="C2123" t="str">
            <v>M2</v>
          </cell>
          <cell r="D2123">
            <v>17.28</v>
          </cell>
        </row>
        <row r="2124">
          <cell r="A2124">
            <v>15001011</v>
          </cell>
          <cell r="B2124" t="str">
            <v>TINTA PVA (LÁTEX) - REBOCO COM MASSA CORRIDA</v>
          </cell>
          <cell r="C2124" t="str">
            <v>M2</v>
          </cell>
          <cell r="D2124">
            <v>40.619999999999997</v>
          </cell>
        </row>
        <row r="2125">
          <cell r="A2125">
            <v>15001015</v>
          </cell>
          <cell r="B2125" t="str">
            <v>TINTA ACRÍLICA - CONCRETO OU REBOCO SEM MASSA CORRIDA</v>
          </cell>
          <cell r="C2125" t="str">
            <v>M2</v>
          </cell>
          <cell r="D2125">
            <v>18.02</v>
          </cell>
        </row>
        <row r="2126">
          <cell r="A2126">
            <v>15001016</v>
          </cell>
          <cell r="B2126" t="str">
            <v>TINTA ACRÍLICA - REBOCO COM MASSA CORRIDA</v>
          </cell>
          <cell r="C2126" t="str">
            <v>M2</v>
          </cell>
          <cell r="D2126">
            <v>44.96</v>
          </cell>
        </row>
        <row r="2127">
          <cell r="A2127">
            <v>15001018</v>
          </cell>
          <cell r="B2127" t="str">
            <v>TINTA ACRÍLICA COR DE CONCRETO COM MASSA TEXTURA ACRÍLICA</v>
          </cell>
          <cell r="C2127" t="str">
            <v>M2</v>
          </cell>
          <cell r="D2127">
            <v>83.23</v>
          </cell>
        </row>
        <row r="2128">
          <cell r="A2128">
            <v>15001019</v>
          </cell>
          <cell r="B2128" t="str">
            <v>TINTA ACRÍLICA TEXTURADA</v>
          </cell>
          <cell r="C2128" t="str">
            <v>M2</v>
          </cell>
          <cell r="D2128">
            <v>31.14</v>
          </cell>
        </row>
        <row r="2129">
          <cell r="A2129">
            <v>15001023</v>
          </cell>
          <cell r="B2129" t="str">
            <v>TINTA ESMALTE SINTÉTICO - CONCRETO OU REBOCO SEM MASSA CORRIDA</v>
          </cell>
          <cell r="C2129" t="str">
            <v>M2</v>
          </cell>
          <cell r="D2129">
            <v>20.62</v>
          </cell>
        </row>
        <row r="2130">
          <cell r="A2130">
            <v>15001024</v>
          </cell>
          <cell r="B2130" t="str">
            <v>TINTA ESMALTE SINTÉTICO - CONCRETO OU REBOCO COM MASSA CORRIDA</v>
          </cell>
          <cell r="C2130" t="str">
            <v>M2</v>
          </cell>
          <cell r="D2130">
            <v>59.73</v>
          </cell>
        </row>
        <row r="2131">
          <cell r="A2131">
            <v>15001025</v>
          </cell>
          <cell r="B2131" t="str">
            <v>APLICAÇÃO DE TINTA ANTI-PICHAÇÃO - BASE SOLVENTE - 2 DEMÃOS (REMOÇÃO DA PICHAÇÃO SOMENTE A SECO OU COM ÁGUA E SABÃO)</v>
          </cell>
          <cell r="C2131" t="str">
            <v>M2</v>
          </cell>
          <cell r="D2131">
            <v>75.989999999999995</v>
          </cell>
        </row>
        <row r="2132">
          <cell r="A2132">
            <v>15001036</v>
          </cell>
          <cell r="B2132" t="str">
            <v>TINTA EPÓXI - REBOCO COM MASSA BASE EPÓXI</v>
          </cell>
          <cell r="C2132" t="str">
            <v>M2</v>
          </cell>
          <cell r="D2132">
            <v>195.41</v>
          </cell>
        </row>
        <row r="2133">
          <cell r="A2133">
            <v>15001070</v>
          </cell>
          <cell r="B2133" t="str">
            <v>HIDRO-REPELENTE A BASE DE SILICONE - CONCRETO OU ALVENARIA APARENTE (2 DEMÃOS)</v>
          </cell>
          <cell r="C2133" t="str">
            <v>M2</v>
          </cell>
          <cell r="D2133">
            <v>129.02000000000001</v>
          </cell>
        </row>
        <row r="2134">
          <cell r="A2134">
            <v>15001076</v>
          </cell>
          <cell r="B2134" t="str">
            <v>VERNIZ ACRÍLICO - CONCRETO APARENTE/ ALVENARIA</v>
          </cell>
          <cell r="C2134" t="str">
            <v>M2</v>
          </cell>
          <cell r="D2134">
            <v>33.28</v>
          </cell>
        </row>
        <row r="2135">
          <cell r="A2135">
            <v>15001077</v>
          </cell>
          <cell r="B2135" t="str">
            <v>APLICAÇÃO DE VERNIZ ANTI-PICHAÇÃO - BASE SOLVENTE - 2 DEMÃOS (REMOÇÃO DA PICHAÇÃO SOMENTE A SECO OU COM ÁGUA E SABÃO)</v>
          </cell>
          <cell r="C2135" t="str">
            <v>M2</v>
          </cell>
          <cell r="D2135">
            <v>40.26</v>
          </cell>
        </row>
        <row r="2136">
          <cell r="A2136">
            <v>15002000</v>
          </cell>
          <cell r="B2136" t="str">
            <v>PINTURA EM MADEIRA</v>
          </cell>
          <cell r="C2136" t="str">
            <v>.</v>
          </cell>
          <cell r="D2136" t="str">
            <v>.</v>
          </cell>
        </row>
        <row r="2137">
          <cell r="A2137">
            <v>15002010</v>
          </cell>
          <cell r="B2137" t="str">
            <v>ESMALTE SINTÉTICO - ESQUADRIAS E PEÇAS DE MARCENARIA, SEM EMASSAMENTO</v>
          </cell>
          <cell r="C2137" t="str">
            <v>M2</v>
          </cell>
          <cell r="D2137">
            <v>33.89</v>
          </cell>
        </row>
        <row r="2138">
          <cell r="A2138">
            <v>15002011</v>
          </cell>
          <cell r="B2138" t="str">
            <v>ESMALTE SINTÉTICO - ESQUADRIAS E PEÇAS DE MARCENARIA, COM EMASSAMENTO</v>
          </cell>
          <cell r="C2138" t="str">
            <v>M2</v>
          </cell>
          <cell r="D2138">
            <v>56.85</v>
          </cell>
        </row>
        <row r="2139">
          <cell r="A2139">
            <v>15002012</v>
          </cell>
          <cell r="B2139" t="str">
            <v>ESMALTE SINTÉTICO - ESTRUTURAS DE MADEIRA, SEM EMASSAMENTO</v>
          </cell>
          <cell r="C2139" t="str">
            <v>M2</v>
          </cell>
          <cell r="D2139">
            <v>17.260000000000002</v>
          </cell>
        </row>
        <row r="2140">
          <cell r="A2140">
            <v>15002014</v>
          </cell>
          <cell r="B2140" t="str">
            <v>ESMALTE SINTÉTICO - RODAPÉS, GUARNIÇÕES E MOLDURAS DE MADEIRA</v>
          </cell>
          <cell r="C2140" t="str">
            <v>M</v>
          </cell>
          <cell r="D2140">
            <v>6.12</v>
          </cell>
        </row>
        <row r="2141">
          <cell r="A2141">
            <v>15002040</v>
          </cell>
          <cell r="B2141" t="str">
            <v>LÍQUIDO IMUNIZANTE PARA MADEIRA A BASE DE PIRETROIDE DISSOLVIDO EM ISOPARAFINA - COM APLICAÇÃO</v>
          </cell>
          <cell r="C2141" t="str">
            <v>M2</v>
          </cell>
          <cell r="D2141">
            <v>23.99</v>
          </cell>
        </row>
        <row r="2142">
          <cell r="A2142">
            <v>15002060</v>
          </cell>
          <cell r="B2142" t="str">
            <v>VERNIZ A BASE DE POLIURETANO TIPO "MARÍTIMO" - ESQUADRIAS E PEÇAS DE MARCENARIA</v>
          </cell>
          <cell r="C2142" t="str">
            <v>M2</v>
          </cell>
          <cell r="D2142">
            <v>28.49</v>
          </cell>
        </row>
        <row r="2143">
          <cell r="A2143">
            <v>15003000</v>
          </cell>
          <cell r="B2143" t="str">
            <v>PINTURA EM METAL</v>
          </cell>
          <cell r="C2143" t="str">
            <v>.</v>
          </cell>
          <cell r="D2143" t="str">
            <v>.</v>
          </cell>
        </row>
        <row r="2144">
          <cell r="A2144">
            <v>15003004</v>
          </cell>
          <cell r="B2144" t="str">
            <v>TINTA BETUMINOSA - INTERIOR DE CALHAS, RUFOS E RINCÕES METÁLICOS</v>
          </cell>
          <cell r="C2144" t="str">
            <v>M</v>
          </cell>
          <cell r="D2144">
            <v>11.3</v>
          </cell>
        </row>
        <row r="2145">
          <cell r="A2145">
            <v>15003010</v>
          </cell>
          <cell r="B2145" t="str">
            <v>ESMALTE SINTÉTICO - ESQUADRIAS E PEÇAS DE SERRALHERIA</v>
          </cell>
          <cell r="C2145" t="str">
            <v>M2</v>
          </cell>
          <cell r="D2145">
            <v>50.39</v>
          </cell>
        </row>
        <row r="2146">
          <cell r="A2146">
            <v>15003012</v>
          </cell>
          <cell r="B2146" t="str">
            <v>ESMALTE SINTÉTICO - ESTRUTURAS METÁLICAS</v>
          </cell>
          <cell r="C2146" t="str">
            <v>M2</v>
          </cell>
          <cell r="D2146">
            <v>29.38</v>
          </cell>
        </row>
        <row r="2147">
          <cell r="A2147">
            <v>15003014</v>
          </cell>
          <cell r="B2147" t="str">
            <v>ESMALTE SINTÉTICO - EXTERIOR DE CALHAS, RUFOS E CONDUTORES</v>
          </cell>
          <cell r="C2147" t="str">
            <v>M</v>
          </cell>
          <cell r="D2147">
            <v>17.670000000000002</v>
          </cell>
        </row>
        <row r="2148">
          <cell r="A2148">
            <v>15050000</v>
          </cell>
          <cell r="B2148" t="str">
            <v>DEMOLIÇÕES</v>
          </cell>
          <cell r="C2148" t="str">
            <v>.</v>
          </cell>
          <cell r="D2148" t="str">
            <v>.</v>
          </cell>
        </row>
        <row r="2149">
          <cell r="A2149">
            <v>15050001</v>
          </cell>
          <cell r="B2149" t="str">
            <v>REMOÇÃO DE AGUADA DE CAL OU TINTA A BASE DE CIMENTO - ESCOVA DE AÇO</v>
          </cell>
          <cell r="C2149" t="str">
            <v>M2</v>
          </cell>
          <cell r="D2149">
            <v>3.09</v>
          </cell>
        </row>
        <row r="2150">
          <cell r="A2150">
            <v>15050003</v>
          </cell>
          <cell r="B2150" t="str">
            <v>REMOÇÃO DE PINTURA EM ALVENARIA E CONCRETO - LIXA</v>
          </cell>
          <cell r="C2150" t="str">
            <v>M2</v>
          </cell>
          <cell r="D2150">
            <v>6.99</v>
          </cell>
        </row>
        <row r="2151">
          <cell r="A2151">
            <v>15050004</v>
          </cell>
          <cell r="B2151" t="str">
            <v>REMOÇÃO DE PINTURA EM ALVENARIA E CONCRETO - REMOVEDOR</v>
          </cell>
          <cell r="C2151" t="str">
            <v>M2</v>
          </cell>
          <cell r="D2151">
            <v>13.49</v>
          </cell>
        </row>
        <row r="2152">
          <cell r="A2152">
            <v>15050005</v>
          </cell>
          <cell r="B2152" t="str">
            <v>REMOÇÃO DE PINTURA EM CONCRETO - JATEAMENTO</v>
          </cell>
          <cell r="C2152" t="str">
            <v>M2</v>
          </cell>
          <cell r="D2152">
            <v>120.63</v>
          </cell>
        </row>
        <row r="2153">
          <cell r="A2153">
            <v>15050010</v>
          </cell>
          <cell r="B2153" t="str">
            <v>REMOÇÃO DE PINTURA EM ESQUADRIAS E FORROS DE MADEIRA - LIXA</v>
          </cell>
          <cell r="C2153" t="str">
            <v>M2</v>
          </cell>
          <cell r="D2153">
            <v>9.6</v>
          </cell>
        </row>
        <row r="2154">
          <cell r="A2154">
            <v>15050011</v>
          </cell>
          <cell r="B2154" t="str">
            <v>REMOÇÃO DE PINTURA EM ESQUADRIAS E FORROS DE MADEIRA - REMOVEDOR</v>
          </cell>
          <cell r="C2154" t="str">
            <v>M2</v>
          </cell>
          <cell r="D2154">
            <v>16.579999999999998</v>
          </cell>
        </row>
        <row r="2155">
          <cell r="A2155">
            <v>15050013</v>
          </cell>
          <cell r="B2155" t="str">
            <v>REMOÇÃO DE PINTURA EM RODAPÉS E MOLDURAS DE MADEIRA - LIXA</v>
          </cell>
          <cell r="C2155" t="str">
            <v>M</v>
          </cell>
          <cell r="D2155">
            <v>1.61</v>
          </cell>
        </row>
        <row r="2156">
          <cell r="A2156">
            <v>15050014</v>
          </cell>
          <cell r="B2156" t="str">
            <v>REMOÇÃO DE PINTURA EM RODAPÉS E MOLDURAS DE MADEIRA - REMOVEDOR</v>
          </cell>
          <cell r="C2156" t="str">
            <v>M</v>
          </cell>
          <cell r="D2156">
            <v>2.39</v>
          </cell>
        </row>
        <row r="2157">
          <cell r="A2157">
            <v>15050020</v>
          </cell>
          <cell r="B2157" t="str">
            <v>REMOÇÃO DE PINTURA EM ESQUADRIAS E PEÇAS DE SERRALHERIA - LIXA</v>
          </cell>
          <cell r="C2157" t="str">
            <v>M2</v>
          </cell>
          <cell r="D2157">
            <v>9.2899999999999991</v>
          </cell>
        </row>
        <row r="2158">
          <cell r="A2158">
            <v>15050021</v>
          </cell>
          <cell r="B2158" t="str">
            <v>REMOÇÃO DE PINTURA EM ESQUADRIAS E PEÇAS DE SERRALHERIA - REMOVEDOR</v>
          </cell>
          <cell r="C2158" t="str">
            <v>M2</v>
          </cell>
          <cell r="D2158">
            <v>15.03</v>
          </cell>
        </row>
        <row r="2159">
          <cell r="A2159">
            <v>15050023</v>
          </cell>
          <cell r="B2159" t="str">
            <v>REMOÇÃO DE PINTURA EM ESTRUTURAS METÁLICAS - JATEAMENTO</v>
          </cell>
          <cell r="C2159" t="str">
            <v>M2</v>
          </cell>
          <cell r="D2159">
            <v>120.63</v>
          </cell>
        </row>
        <row r="2160">
          <cell r="A2160">
            <v>15080000</v>
          </cell>
          <cell r="B2160" t="str">
            <v>SERVIÇOS PARCIAIS</v>
          </cell>
          <cell r="C2160" t="str">
            <v>.</v>
          </cell>
          <cell r="D2160" t="str">
            <v>.</v>
          </cell>
        </row>
        <row r="2161">
          <cell r="A2161">
            <v>15080001</v>
          </cell>
          <cell r="B2161" t="str">
            <v>PVA (LÁTEX) - REPINTURA DE ALVENARIA E CONCRETO, COM RETOQUES DE MASSA</v>
          </cell>
          <cell r="C2161" t="str">
            <v>M2</v>
          </cell>
          <cell r="D2161">
            <v>22.14</v>
          </cell>
        </row>
        <row r="2162">
          <cell r="A2162">
            <v>15080005</v>
          </cell>
          <cell r="B2162" t="str">
            <v>TINTA ACRÍLICA - REPINTURA DE ALVENARIA E CONCRETO COM RETOQUE DE MASSA</v>
          </cell>
          <cell r="C2162" t="str">
            <v>M2</v>
          </cell>
          <cell r="D2162">
            <v>23.42</v>
          </cell>
        </row>
        <row r="2163">
          <cell r="A2163">
            <v>15080030</v>
          </cell>
          <cell r="B2163" t="str">
            <v>ESMALTE SINTÉTICO - REPINTURA DE ESQUADRIAS DE MADEIRA</v>
          </cell>
          <cell r="C2163" t="str">
            <v>M2</v>
          </cell>
          <cell r="D2163">
            <v>21.37</v>
          </cell>
        </row>
        <row r="2164">
          <cell r="A2164">
            <v>15080031</v>
          </cell>
          <cell r="B2164" t="str">
            <v>ESMALTE SINTÉTICO - REPINTURA DE ESTRUTURAS DE MADEIRA</v>
          </cell>
          <cell r="C2164" t="str">
            <v>M2</v>
          </cell>
          <cell r="D2164">
            <v>14.58</v>
          </cell>
        </row>
        <row r="2165">
          <cell r="A2165">
            <v>15080032</v>
          </cell>
          <cell r="B2165" t="str">
            <v>ESMALTE SINTÉTICO - REPINTURA DE FORROS DE MADEIRA</v>
          </cell>
          <cell r="C2165" t="str">
            <v>M2</v>
          </cell>
          <cell r="D2165">
            <v>22.64</v>
          </cell>
        </row>
        <row r="2166">
          <cell r="A2166">
            <v>15080033</v>
          </cell>
          <cell r="B2166" t="str">
            <v>ESMALTE SINTÉTICO - REPINTURA DE RODAPÉS E MOLDURAS DE MADEIRA</v>
          </cell>
          <cell r="C2166" t="str">
            <v>M</v>
          </cell>
          <cell r="D2166">
            <v>3.83</v>
          </cell>
        </row>
        <row r="2167">
          <cell r="A2167">
            <v>15080034</v>
          </cell>
          <cell r="B2167" t="str">
            <v>ESMALTE SINTÉTICO - REPINTURA DE ESQUADRIAS METÁLICAS</v>
          </cell>
          <cell r="C2167" t="str">
            <v>M2</v>
          </cell>
          <cell r="D2167">
            <v>25.33</v>
          </cell>
        </row>
        <row r="2168">
          <cell r="A2168">
            <v>17000000</v>
          </cell>
          <cell r="B2168" t="str">
            <v>SERV.COMPLEMENTARES</v>
          </cell>
        </row>
        <row r="2169">
          <cell r="A2169">
            <v>17001000</v>
          </cell>
          <cell r="B2169" t="str">
            <v>FECHAMENTOS</v>
          </cell>
          <cell r="C2169" t="str">
            <v>.</v>
          </cell>
          <cell r="D2169" t="str">
            <v>.</v>
          </cell>
        </row>
        <row r="2170">
          <cell r="A2170">
            <v>17001027</v>
          </cell>
          <cell r="B2170" t="str">
            <v>FP.04 - ALAMBRADO EM TUBO GALVANIZADO E TELA GALVANIZADA H=2,00M</v>
          </cell>
          <cell r="C2170" t="str">
            <v>M</v>
          </cell>
          <cell r="D2170">
            <v>537.65</v>
          </cell>
        </row>
        <row r="2171">
          <cell r="A2171">
            <v>17001028</v>
          </cell>
          <cell r="B2171" t="str">
            <v>FP.05 - ALAMBRADO EM TUBO GALVANIZADO E TELA GALVANIZADA H=1,00M</v>
          </cell>
          <cell r="C2171" t="str">
            <v>M</v>
          </cell>
          <cell r="D2171">
            <v>219.03</v>
          </cell>
        </row>
        <row r="2172">
          <cell r="A2172">
            <v>17001029</v>
          </cell>
          <cell r="B2172" t="str">
            <v>FP.03 - ALAMBRADO PARA QUADRAS DE ESPORTE - GP.6/EDIF - TG/4,5M</v>
          </cell>
          <cell r="C2172" t="str">
            <v>M</v>
          </cell>
          <cell r="D2172">
            <v>789.52</v>
          </cell>
        </row>
        <row r="2173">
          <cell r="A2173">
            <v>17001030</v>
          </cell>
          <cell r="B2173" t="str">
            <v>FP.07 - GRADIL DE FERRO PERFILADO - GE-1/EDIF</v>
          </cell>
          <cell r="C2173" t="str">
            <v>M</v>
          </cell>
          <cell r="D2173">
            <v>859.45</v>
          </cell>
        </row>
        <row r="2174">
          <cell r="A2174">
            <v>17001031</v>
          </cell>
          <cell r="B2174" t="str">
            <v>FP.01 - GRADIL DE FERRO PERFILADO, TIPO PARQUE SEM MURETA - GP-5/DEPAVE</v>
          </cell>
          <cell r="C2174" t="str">
            <v>M</v>
          </cell>
          <cell r="D2174">
            <v>1401.82</v>
          </cell>
        </row>
        <row r="2175">
          <cell r="A2175">
            <v>17001032</v>
          </cell>
          <cell r="B2175" t="str">
            <v>FP.02 - GRADIL DE FERRO PERFILADO, TIPO PARQUE COM MURETA - GPM-1/DEPAVE</v>
          </cell>
          <cell r="C2175" t="str">
            <v>M</v>
          </cell>
          <cell r="D2175">
            <v>1514.88</v>
          </cell>
        </row>
        <row r="2176">
          <cell r="A2176">
            <v>17001033</v>
          </cell>
          <cell r="B2176" t="str">
            <v>FP.06 - GRADIL/PEITORIL DE FERRO PERFILADO H=1,00M</v>
          </cell>
          <cell r="C2176" t="str">
            <v>M</v>
          </cell>
          <cell r="D2176">
            <v>333.49</v>
          </cell>
        </row>
        <row r="2177">
          <cell r="A2177">
            <v>17001034</v>
          </cell>
          <cell r="B2177" t="str">
            <v>PP.37/39 - PORTÃO DE FERRO PERFILADO, TIPO PARQUE (GP.5/GPM1) 2,00M, 1 FOLHA</v>
          </cell>
          <cell r="C2177" t="str">
            <v>UN</v>
          </cell>
          <cell r="D2177">
            <v>3920.61</v>
          </cell>
        </row>
        <row r="2178">
          <cell r="A2178">
            <v>17001035</v>
          </cell>
          <cell r="B2178" t="str">
            <v>PP.37/39 - PORTÃO DE FERRO PERFILADO, TIPO PARQUE (GP.5/GPM.1) 1,50M, 1 FOLHA</v>
          </cell>
          <cell r="C2178" t="str">
            <v>UN</v>
          </cell>
          <cell r="D2178">
            <v>3378.07</v>
          </cell>
        </row>
        <row r="2179">
          <cell r="A2179">
            <v>17001036</v>
          </cell>
          <cell r="B2179" t="str">
            <v>PP.37/39 - PORTÃO DE FERRO PERFILADO TIPO PARQUE (GP.5/GPM1) 3,0M, 1 OU 2 FOLHAS</v>
          </cell>
          <cell r="C2179" t="str">
            <v>UN</v>
          </cell>
          <cell r="D2179">
            <v>5310.84</v>
          </cell>
        </row>
        <row r="2180">
          <cell r="A2180">
            <v>17001037</v>
          </cell>
          <cell r="B2180" t="str">
            <v>PP.40/42 - PORTÃO DE FERRO PERFILADO, TIPO PARQUE (GP-5/GPM-1) 4,00M, 2 FOLHAS</v>
          </cell>
          <cell r="C2180" t="str">
            <v>UN</v>
          </cell>
          <cell r="D2180">
            <v>6373.57</v>
          </cell>
        </row>
        <row r="2181">
          <cell r="A2181">
            <v>17001038</v>
          </cell>
          <cell r="B2181" t="str">
            <v>PP.40/42 - PORTÃO DE FERRO PERFILADO, TIPO PARQUE (GP-5/GPM-1) 6,00M, 2 FOLHAS</v>
          </cell>
          <cell r="C2181" t="str">
            <v>UN</v>
          </cell>
          <cell r="D2181">
            <v>8672.0400000000009</v>
          </cell>
        </row>
        <row r="2182">
          <cell r="A2182">
            <v>17001040</v>
          </cell>
          <cell r="B2182" t="str">
            <v>PP.15/24 - PORTÃO EM FERRO PERFILADO COM CHAPA, 1 FOLHA</v>
          </cell>
          <cell r="C2182" t="str">
            <v>M2</v>
          </cell>
          <cell r="D2182">
            <v>670.45</v>
          </cell>
        </row>
        <row r="2183">
          <cell r="A2183">
            <v>17001041</v>
          </cell>
          <cell r="B2183" t="str">
            <v>PP.15/24 - PORTÃO EM FERRO PERFILADO COM TELA, 1 FOLHA</v>
          </cell>
          <cell r="C2183" t="str">
            <v>M2</v>
          </cell>
          <cell r="D2183">
            <v>515.01</v>
          </cell>
        </row>
        <row r="2184">
          <cell r="A2184">
            <v>17001042</v>
          </cell>
          <cell r="B2184" t="str">
            <v>PP.25/34 - PORTÃO EM FERRO PERFILADO COM CHAPA, 2 FOLHAS</v>
          </cell>
          <cell r="C2184" t="str">
            <v>M2</v>
          </cell>
          <cell r="D2184">
            <v>665.71</v>
          </cell>
        </row>
        <row r="2185">
          <cell r="A2185">
            <v>17001043</v>
          </cell>
          <cell r="B2185" t="str">
            <v>PP.25/34 - PORTÃO EM FERRO PERFILADO COM TELA, 2 FOLHAS</v>
          </cell>
          <cell r="C2185" t="str">
            <v>M2</v>
          </cell>
          <cell r="D2185">
            <v>508.31</v>
          </cell>
        </row>
        <row r="2186">
          <cell r="A2186">
            <v>17001044</v>
          </cell>
          <cell r="B2186" t="str">
            <v>PP.43/46 - PORTÃO EM FERRO PERFILADO COM CHAPA, 1 FOLHA, H=1,00M</v>
          </cell>
          <cell r="C2186" t="str">
            <v>M2</v>
          </cell>
          <cell r="D2186">
            <v>695.03</v>
          </cell>
        </row>
        <row r="2187">
          <cell r="A2187">
            <v>17001045</v>
          </cell>
          <cell r="B2187" t="str">
            <v>PP.43/46 - PORTÃO EM FERRO PERFILADO COM TELA, 1 FOLHA, H=1,00M</v>
          </cell>
          <cell r="C2187" t="str">
            <v>M2</v>
          </cell>
          <cell r="D2187">
            <v>541.44000000000005</v>
          </cell>
        </row>
        <row r="2188">
          <cell r="A2188">
            <v>17001064</v>
          </cell>
          <cell r="B2188" t="str">
            <v>FV.15/16 - MURO DE FECHO EM BLOCOS E ESTRUTURA DE CONCRETO, FUNDAÇÃO COM BROCAS</v>
          </cell>
          <cell r="C2188" t="str">
            <v>M</v>
          </cell>
          <cell r="D2188">
            <v>807.85</v>
          </cell>
        </row>
        <row r="2189">
          <cell r="A2189">
            <v>17001070</v>
          </cell>
          <cell r="B2189" t="str">
            <v>MURO DE ARRIMO H=1,40M, COM DRENAGEM</v>
          </cell>
          <cell r="C2189" t="str">
            <v>M</v>
          </cell>
          <cell r="D2189">
            <v>2426.85</v>
          </cell>
        </row>
        <row r="2190">
          <cell r="A2190">
            <v>17001071</v>
          </cell>
          <cell r="B2190" t="str">
            <v>MURO DE ARRIMO H=2,50M, COM DRENAGEM</v>
          </cell>
          <cell r="C2190" t="str">
            <v>M</v>
          </cell>
          <cell r="D2190">
            <v>4190.3500000000004</v>
          </cell>
        </row>
        <row r="2191">
          <cell r="A2191">
            <v>17001072</v>
          </cell>
          <cell r="B2191" t="str">
            <v>MURO DE ARRIMO H=3,50M, COM DRENAGEM</v>
          </cell>
          <cell r="C2191" t="str">
            <v>M</v>
          </cell>
          <cell r="D2191">
            <v>7841.25</v>
          </cell>
        </row>
        <row r="2192">
          <cell r="A2192">
            <v>17001073</v>
          </cell>
          <cell r="B2192" t="str">
            <v>MURO DE ARRIMO H=4,50M, COM DRENAGEM</v>
          </cell>
          <cell r="C2192" t="str">
            <v>M</v>
          </cell>
          <cell r="D2192">
            <v>9248.4599999999991</v>
          </cell>
        </row>
        <row r="2193">
          <cell r="A2193">
            <v>17001076</v>
          </cell>
          <cell r="B2193" t="str">
            <v>FV.08 - MURETA DE BLOCOS DE CONCRETO</v>
          </cell>
          <cell r="C2193" t="str">
            <v>M</v>
          </cell>
          <cell r="D2193">
            <v>443.08</v>
          </cell>
        </row>
        <row r="2194">
          <cell r="A2194">
            <v>17001080</v>
          </cell>
          <cell r="B2194" t="str">
            <v>FV.12/14 - MURETA DE ARRIMO EM BLOCOS DE CONCRETO, H=1,00 M</v>
          </cell>
          <cell r="C2194" t="str">
            <v>M</v>
          </cell>
          <cell r="D2194">
            <v>1108.74</v>
          </cell>
        </row>
        <row r="2195">
          <cell r="A2195">
            <v>17001081</v>
          </cell>
          <cell r="B2195" t="str">
            <v>FV.12/14 - MURETA DE ARRIMO EM BLOCOS DE CONCRETO H=1,00M - CHAPISCADO</v>
          </cell>
          <cell r="C2195" t="str">
            <v>M</v>
          </cell>
          <cell r="D2195">
            <v>1120.1500000000001</v>
          </cell>
        </row>
        <row r="2196">
          <cell r="A2196">
            <v>17001082</v>
          </cell>
          <cell r="B2196" t="str">
            <v>FV15/16 - MURO FECHO EM BLOCO E ESTRUT. CONCRETO FUND. EM BROCAS (H=2,5M)</v>
          </cell>
          <cell r="C2196" t="str">
            <v>M</v>
          </cell>
          <cell r="D2196">
            <v>1020.36</v>
          </cell>
        </row>
        <row r="2197">
          <cell r="A2197">
            <v>17001083</v>
          </cell>
          <cell r="B2197" t="str">
            <v>MURETA EM BLOCOS DE CONCRETO H=0,50M (REVESTIDO)</v>
          </cell>
          <cell r="C2197" t="str">
            <v>M</v>
          </cell>
          <cell r="D2197">
            <v>203.09</v>
          </cell>
        </row>
        <row r="2198">
          <cell r="A2198">
            <v>17001090</v>
          </cell>
          <cell r="B2198" t="str">
            <v>GRADIL DE FERRO GALVANIZADO ELETROFUNDIDO - BARRA 25X2MM - MALHA 65X132MM - MONTANTE COM DISTÂNCIA DE 1650MM - SEM PINTURA</v>
          </cell>
          <cell r="C2198" t="str">
            <v>M2</v>
          </cell>
          <cell r="D2198">
            <v>309.54000000000002</v>
          </cell>
        </row>
        <row r="2199">
          <cell r="A2199">
            <v>17001091</v>
          </cell>
          <cell r="B2199" t="str">
            <v>GRADIL DE FERRO GALVANIZADO ELETROFUNDIDO - BARRA 25X2MM - MALHA 65X132MM - MONTANTE COM DISTÂNCIA DE 1650MM - COM PINTURA</v>
          </cell>
          <cell r="C2199" t="str">
            <v>M2</v>
          </cell>
          <cell r="D2199">
            <v>319.83</v>
          </cell>
        </row>
        <row r="2200">
          <cell r="A2200">
            <v>17001092</v>
          </cell>
          <cell r="B2200" t="str">
            <v>PORTÃO EM FERRO GALVANIZADO ELETROFUNDIDO, MALHA 65X132MM, DE ABRIR, 1 FOLHA, SEM PINTURA</v>
          </cell>
          <cell r="C2200" t="str">
            <v>M2</v>
          </cell>
          <cell r="D2200">
            <v>953.06</v>
          </cell>
        </row>
        <row r="2201">
          <cell r="A2201">
            <v>17001093</v>
          </cell>
          <cell r="B2201" t="str">
            <v>PORTÃO EM FERRO GALVANIZADO ELETROFUNDIDO MALHA 65X132MM, DE ABRIR, 1 FOLHA, COM PINTURA ELETROLÍTICA</v>
          </cell>
          <cell r="C2201" t="str">
            <v>M2</v>
          </cell>
          <cell r="D2201">
            <v>1227.3</v>
          </cell>
        </row>
        <row r="2202">
          <cell r="A2202">
            <v>17001094</v>
          </cell>
          <cell r="B2202" t="str">
            <v>PORTÃO EM FERRO GALVANIZADO ELETROFUNDIDO MALHA 65X132MM, DE ABRIR, 2 FOLHAS, SEM PINTURA</v>
          </cell>
          <cell r="C2202" t="str">
            <v>M2</v>
          </cell>
          <cell r="D2202">
            <v>864.18</v>
          </cell>
        </row>
        <row r="2203">
          <cell r="A2203">
            <v>17001095</v>
          </cell>
          <cell r="B2203" t="str">
            <v>PORTÃO EM FERRO GALVANIZADO ELETROFUNDIDO MALHA 65X132MM, DE ABRIR, 2 FOLHAS, COM PINTURA ELETROLÍTICA</v>
          </cell>
          <cell r="C2203" t="str">
            <v>M2</v>
          </cell>
          <cell r="D2203">
            <v>1083.04</v>
          </cell>
        </row>
        <row r="2204">
          <cell r="A2204">
            <v>17001096</v>
          </cell>
          <cell r="B2204" t="str">
            <v>PORTÃO EM FERRO GALVANIZADO ELETROFUNDIDO MALHA 65X132MM, DE CORRER, SEM PINTURA</v>
          </cell>
          <cell r="C2204" t="str">
            <v>M2</v>
          </cell>
          <cell r="D2204">
            <v>1056.9000000000001</v>
          </cell>
        </row>
        <row r="2205">
          <cell r="A2205">
            <v>17001097</v>
          </cell>
          <cell r="B2205" t="str">
            <v>PORTÃO EM FERRO GALVANIZADO ELETROFUNDIDO MALHA 65X132MM, DE CORRER, COM PINTURA ELETROLÍTICA</v>
          </cell>
          <cell r="C2205" t="str">
            <v>M2</v>
          </cell>
          <cell r="D2205">
            <v>1500.78</v>
          </cell>
        </row>
        <row r="2206">
          <cell r="A2206">
            <v>17002000</v>
          </cell>
          <cell r="B2206" t="str">
            <v>PAVIMENTAÇÃO</v>
          </cell>
          <cell r="C2206" t="str">
            <v>.</v>
          </cell>
          <cell r="D2206" t="str">
            <v>.</v>
          </cell>
        </row>
        <row r="2207">
          <cell r="A2207">
            <v>17002001</v>
          </cell>
          <cell r="B2207" t="str">
            <v>NC.01/02 - CONCRETO SIMPLES DESEMPENADO E RIPADO, 200KG CIM/M3</v>
          </cell>
          <cell r="C2207" t="str">
            <v>M3</v>
          </cell>
          <cell r="D2207">
            <v>877.9</v>
          </cell>
        </row>
        <row r="2208">
          <cell r="A2208">
            <v>17002002</v>
          </cell>
          <cell r="B2208" t="str">
            <v>NC.01/02 - CONCRETO DESEMPENADO E RIPADO (PMSP-DL.1009/47), 335KG CIM/M3 - 7CM</v>
          </cell>
          <cell r="C2208" t="str">
            <v>M2</v>
          </cell>
          <cell r="D2208">
            <v>68.28</v>
          </cell>
        </row>
        <row r="2209">
          <cell r="A2209">
            <v>17002010</v>
          </cell>
          <cell r="B2209" t="str">
            <v>NC.10/12 - PISO DE CONCRETO INTERTRAVADO, ESPESSURA 6CM</v>
          </cell>
          <cell r="C2209" t="str">
            <v>M2</v>
          </cell>
          <cell r="D2209">
            <v>104.44</v>
          </cell>
        </row>
        <row r="2210">
          <cell r="A2210">
            <v>17002011</v>
          </cell>
          <cell r="B2210" t="str">
            <v>NC.10/12 -PISO DE CONCRETO INTERTRAVADO, ESPESSURA 8CM</v>
          </cell>
          <cell r="C2210" t="str">
            <v>M2</v>
          </cell>
          <cell r="D2210">
            <v>107.43</v>
          </cell>
        </row>
        <row r="2211">
          <cell r="A2211">
            <v>17002012</v>
          </cell>
          <cell r="B2211" t="str">
            <v>NC.10/12 - PISO DE CONCRETO INTERTRAVADO, ESPESSURA 10CM</v>
          </cell>
          <cell r="C2211" t="str">
            <v>M2</v>
          </cell>
          <cell r="D2211">
            <v>136.62</v>
          </cell>
        </row>
        <row r="2212">
          <cell r="A2212">
            <v>17002013</v>
          </cell>
          <cell r="B2212" t="str">
            <v>CONCRETO SIMPLES COM AGREGADO RECICLADO, DESEMPENADO E RIPADO -200KG CIM/M3</v>
          </cell>
          <cell r="C2212" t="str">
            <v>M3</v>
          </cell>
          <cell r="D2212">
            <v>819.83</v>
          </cell>
        </row>
        <row r="2213">
          <cell r="A2213">
            <v>17002014</v>
          </cell>
          <cell r="B2213" t="str">
            <v>CONCRETO COM AGREGADO RECICLADO DESEMPENADO E RIPADO, TIPO PMSP -DL1009/47,335KGCIM/M3-7CM</v>
          </cell>
          <cell r="C2213" t="str">
            <v>M2</v>
          </cell>
          <cell r="D2213">
            <v>64.5</v>
          </cell>
        </row>
        <row r="2214">
          <cell r="A2214">
            <v>17002015</v>
          </cell>
          <cell r="B2214" t="str">
            <v>NC.15 - LAJOTA PRÉ-MOLDADA DE CONCRETO E=7CM - JUNTA DE GRAMA</v>
          </cell>
          <cell r="C2214" t="str">
            <v>M2</v>
          </cell>
          <cell r="D2214">
            <v>73.86</v>
          </cell>
        </row>
        <row r="2215">
          <cell r="A2215">
            <v>17002018</v>
          </cell>
          <cell r="B2215" t="str">
            <v>NC.18/19 - LAJOTA DE CONCRETO MOLDADA "IN LOCO", TIPO PMSP E=7CM JUNTA DE PEDRISCO</v>
          </cell>
          <cell r="C2215" t="str">
            <v>M2</v>
          </cell>
          <cell r="D2215">
            <v>68.22</v>
          </cell>
        </row>
        <row r="2216">
          <cell r="A2216">
            <v>17002019</v>
          </cell>
          <cell r="B2216" t="str">
            <v>NC.18/19 - LAJOTA DE CONCRETO MOLDADA "IN LOCO", TIPO PMSP E=7CM - JUNTA DE ARGAMASSA</v>
          </cell>
          <cell r="C2216" t="str">
            <v>M2</v>
          </cell>
          <cell r="D2216">
            <v>70.209999999999994</v>
          </cell>
        </row>
        <row r="2217">
          <cell r="A2217">
            <v>17002025</v>
          </cell>
          <cell r="B2217" t="str">
            <v>NR.05/06 - MOSAICO PORTUGUÊS, UMA OU DUAS CORES, SOBRE BASE DE AREIA</v>
          </cell>
          <cell r="C2217" t="str">
            <v>M2</v>
          </cell>
          <cell r="D2217">
            <v>245.45</v>
          </cell>
        </row>
        <row r="2218">
          <cell r="A2218">
            <v>17002026</v>
          </cell>
          <cell r="B2218" t="str">
            <v>NR.05/06 - MOSAICO PORTUGUÊS, UMA OU DUAS CORES, SOBRE BASE DE CONCRETO</v>
          </cell>
          <cell r="C2218" t="str">
            <v>M2</v>
          </cell>
          <cell r="D2218">
            <v>220.5</v>
          </cell>
        </row>
        <row r="2219">
          <cell r="A2219">
            <v>17002029</v>
          </cell>
          <cell r="B2219" t="str">
            <v>PEDRISCO - FORNECIMENTO E ESPALHAMENTO COM COMPACTAÇÃO MECÂNICA</v>
          </cell>
          <cell r="C2219" t="str">
            <v>M3</v>
          </cell>
          <cell r="D2219">
            <v>247.82</v>
          </cell>
        </row>
        <row r="2220">
          <cell r="A2220">
            <v>17002030</v>
          </cell>
          <cell r="B2220" t="str">
            <v>PEDRISCO COM COMPACTAÇÃO MANUAL - ESPESSURA 5CM</v>
          </cell>
          <cell r="C2220" t="str">
            <v>M2</v>
          </cell>
          <cell r="D2220">
            <v>14.05</v>
          </cell>
        </row>
        <row r="2221">
          <cell r="A2221">
            <v>17002031</v>
          </cell>
          <cell r="B2221" t="str">
            <v>PÓ DE BRITA COM COMPACTAÇÃO MECÂNICA - ESPESSURA 10CM</v>
          </cell>
          <cell r="C2221" t="str">
            <v>M2</v>
          </cell>
          <cell r="D2221">
            <v>31.02</v>
          </cell>
        </row>
        <row r="2222">
          <cell r="A2222">
            <v>17002032</v>
          </cell>
          <cell r="B2222" t="str">
            <v>PEDRA BRITADA N.2 COM COMPACTAÇÃO MANUAL - 5CM</v>
          </cell>
          <cell r="C2222" t="str">
            <v>M2</v>
          </cell>
          <cell r="D2222">
            <v>13.75</v>
          </cell>
        </row>
        <row r="2223">
          <cell r="A2223">
            <v>17002033</v>
          </cell>
          <cell r="B2223" t="str">
            <v>PEDRISCO RECICLADO, FORNECIMENTO E ESPALHAMENTO COM  COMPACTAÇÃO MECÂNICA</v>
          </cell>
          <cell r="C2223" t="str">
            <v>M3</v>
          </cell>
          <cell r="D2223">
            <v>122.67</v>
          </cell>
        </row>
        <row r="2224">
          <cell r="A2224">
            <v>17002034</v>
          </cell>
          <cell r="B2224" t="str">
            <v>PEDRISCO RECICLADO COM COMPACTAÇÃO MANUAL - ESPESSURA 5CM</v>
          </cell>
          <cell r="C2224" t="str">
            <v>M2</v>
          </cell>
          <cell r="D2224">
            <v>6.07</v>
          </cell>
        </row>
        <row r="2225">
          <cell r="A2225">
            <v>17002035</v>
          </cell>
          <cell r="B2225" t="str">
            <v>AGREGADO RECICLADO FINO COMPACTAÇÃO MECÂNICA - ESPESSURA 10CM</v>
          </cell>
          <cell r="C2225" t="str">
            <v>M2</v>
          </cell>
          <cell r="D2225">
            <v>12.27</v>
          </cell>
        </row>
        <row r="2226">
          <cell r="A2226">
            <v>17002036</v>
          </cell>
          <cell r="B2226" t="str">
            <v>AGREGADO RECICLADO N.2 COM COMPACTAÇÃO MANUAL - 5CM</v>
          </cell>
          <cell r="C2226" t="str">
            <v>M2</v>
          </cell>
          <cell r="D2226">
            <v>6.41</v>
          </cell>
        </row>
        <row r="2227">
          <cell r="A2227">
            <v>17002038</v>
          </cell>
          <cell r="B2227" t="str">
            <v>MOSAICO PORTUGUÊS UMA OU DUAS CORES, SOBRE BASE DE CONCRETO COM AGREGADO RECICLADO</v>
          </cell>
          <cell r="C2227" t="str">
            <v>M2</v>
          </cell>
          <cell r="D2227">
            <v>205.76</v>
          </cell>
        </row>
        <row r="2228">
          <cell r="A2228">
            <v>17002040</v>
          </cell>
          <cell r="B2228" t="str">
            <v>PAVIMENTAÇÃO ASFÁLTICA PARA TRÁFEGO MÉDIO (POR PENETRAÇÃO)</v>
          </cell>
          <cell r="C2228" t="str">
            <v>M2</v>
          </cell>
          <cell r="D2228">
            <v>62.01</v>
          </cell>
        </row>
        <row r="2229">
          <cell r="A2229">
            <v>17002042</v>
          </cell>
          <cell r="B2229" t="str">
            <v>NC.27 - PASSEIO DE CONCRETO, FCK=25MPA, INCLUINDO PREPARO DA CAIXA E LASTRO DE BRITA</v>
          </cell>
          <cell r="C2229" t="str">
            <v>M3</v>
          </cell>
          <cell r="D2229">
            <v>807.3</v>
          </cell>
        </row>
        <row r="2230">
          <cell r="A2230">
            <v>17002043</v>
          </cell>
          <cell r="B2230" t="str">
            <v>NC.27 - PASSEIO DE CONCRETO ARMADO, FCK=25MPA, INCLUINDO PREPARO DA CAIXA E LASTRO DE BRITA</v>
          </cell>
          <cell r="C2230" t="str">
            <v>M3</v>
          </cell>
          <cell r="D2230">
            <v>1143.03</v>
          </cell>
        </row>
        <row r="2231">
          <cell r="A2231">
            <v>17002044</v>
          </cell>
          <cell r="B2231" t="str">
            <v>NC.27 - PASSEIO DE CONCRETO, FCK=30MPA, INCLUINDO PREPARO DA CAIXA E LASTRO DE BRITA</v>
          </cell>
          <cell r="C2231" t="str">
            <v>M3</v>
          </cell>
          <cell r="D2231">
            <v>830.35</v>
          </cell>
        </row>
        <row r="2232">
          <cell r="A2232">
            <v>17002045</v>
          </cell>
          <cell r="B2232" t="str">
            <v>NC.27 - PASSEIO DE CONCRETO ARMADO, FCK=30MPA, INCLUINDO PREPARO DA CAIXA E LASTRO DE BRITA</v>
          </cell>
          <cell r="C2232" t="str">
            <v>M3</v>
          </cell>
          <cell r="D2232">
            <v>1166.0899999999999</v>
          </cell>
        </row>
        <row r="2233">
          <cell r="A2233">
            <v>17002046</v>
          </cell>
          <cell r="B2233" t="str">
            <v>NC.27 - PISO/ PASSEIO DE CONCRETO, INCLUINDO O PREPARO DA CAIXA, LASTRO DE BRITA E A MÃO DE OBRA REFERENTE AOS SERVIÇOS NO CONCRETO: LANÇAMENTO E ACABAMENTO (RIPADO E DESEMPENADO) EXCLUSIVE O FORNECIMENTO DO CONCRETO</v>
          </cell>
          <cell r="C2233" t="str">
            <v>M3</v>
          </cell>
          <cell r="D2233">
            <v>332.82</v>
          </cell>
        </row>
        <row r="2234">
          <cell r="A2234">
            <v>17002047</v>
          </cell>
          <cell r="B2234" t="str">
            <v>NC.27 - PISO/ PASSEIO DE CONCRETO ARMADO, INCLUINDO O PREPARO DA CAIXA, LASTRO DE BRITA, TELA METÁLICA E A MÃO DE OBRA REFERENTE AOS SERVIÇOS NO CONCRETO: LANÇAMENTO E ACABAMENTO (RIPADO E DESEMPENADO), EXCLUSIVE O FORNECIMENTO DO CONCRETO</v>
          </cell>
          <cell r="C2234" t="str">
            <v>M3</v>
          </cell>
          <cell r="D2234">
            <v>668.56</v>
          </cell>
        </row>
        <row r="2235">
          <cell r="A2235">
            <v>17002050</v>
          </cell>
          <cell r="B2235" t="str">
            <v>NC.20/22 - GUIA DE CONCRETO RETA OU CURVA, TIPO PMSP</v>
          </cell>
          <cell r="C2235" t="str">
            <v>M</v>
          </cell>
          <cell r="D2235">
            <v>92.29</v>
          </cell>
        </row>
        <row r="2236">
          <cell r="A2236">
            <v>17002051</v>
          </cell>
          <cell r="B2236" t="str">
            <v>NC.20/22 - GUIA DE CONCRETO COM AGREGADO RECICLADO, RETA OU CURVA TIPO PMSP</v>
          </cell>
          <cell r="C2236" t="str">
            <v>M</v>
          </cell>
          <cell r="D2236">
            <v>91.71</v>
          </cell>
        </row>
        <row r="2237">
          <cell r="A2237">
            <v>17002052</v>
          </cell>
          <cell r="B2237" t="str">
            <v>NC.20/22 - SARJETA DE CONCRETO, INCLUSIVE PREPARO DE CAIXA</v>
          </cell>
          <cell r="C2237" t="str">
            <v>M3</v>
          </cell>
          <cell r="D2237">
            <v>762.72</v>
          </cell>
        </row>
        <row r="2238">
          <cell r="A2238">
            <v>17002054</v>
          </cell>
          <cell r="B2238" t="str">
            <v>REBAIXAMENTO DE GUIA</v>
          </cell>
          <cell r="C2238" t="str">
            <v>M</v>
          </cell>
          <cell r="D2238">
            <v>37.840000000000003</v>
          </cell>
        </row>
        <row r="2239">
          <cell r="A2239">
            <v>17002055</v>
          </cell>
          <cell r="B2239" t="str">
            <v>REBAIXAMENTO DE GUIA COM CONCRETO RECICLADO</v>
          </cell>
          <cell r="C2239" t="str">
            <v>M</v>
          </cell>
          <cell r="D2239">
            <v>36.99</v>
          </cell>
        </row>
        <row r="2240">
          <cell r="A2240">
            <v>17002060</v>
          </cell>
          <cell r="B2240" t="str">
            <v>NC.28 - PISO DE CONCRETO INTERTRAVADO DRENANTE, ESPESSURA 6CM</v>
          </cell>
          <cell r="C2240" t="str">
            <v>M2</v>
          </cell>
          <cell r="D2240">
            <v>108.67</v>
          </cell>
        </row>
        <row r="2241">
          <cell r="A2241">
            <v>17002061</v>
          </cell>
          <cell r="B2241" t="str">
            <v>NC.28 - PISO DE CONCRETO INTERTRAVADO DRENANTE, ESPESSURA 8CM</v>
          </cell>
          <cell r="C2241" t="str">
            <v>M2</v>
          </cell>
          <cell r="D2241">
            <v>137.66999999999999</v>
          </cell>
        </row>
        <row r="2242">
          <cell r="A2242">
            <v>17002065</v>
          </cell>
          <cell r="B2242" t="str">
            <v>NC.28 - PAVIMENTOS PERMEÁVEIS - PERFIL PARA CALÇADAS E PASSEIOS COM PISO DE CONCRETO PRÉ-MOLDADO INTERTRAVADO DRENANTE COM INFILTRAÇÃO TOTAL</v>
          </cell>
          <cell r="C2242" t="str">
            <v>M2</v>
          </cell>
          <cell r="D2242">
            <v>167.56</v>
          </cell>
        </row>
        <row r="2243">
          <cell r="A2243">
            <v>17002066</v>
          </cell>
          <cell r="B2243" t="str">
            <v>NC.28 - PAVIMENTOS PERMEÁVEIS - PERFIL PARA ESTACIONAMENTO DE VEÍCULOS LEVES COM PISOS DE CONCRETO PRÉ-MOLDADO INTERTRAVADO DRENANTE COM INFILTRAÇÃO TOTAL</v>
          </cell>
          <cell r="C2243" t="str">
            <v>M2</v>
          </cell>
          <cell r="D2243">
            <v>169.67</v>
          </cell>
        </row>
        <row r="2244">
          <cell r="A2244">
            <v>17003000</v>
          </cell>
          <cell r="B2244" t="str">
            <v>DIVERSOS</v>
          </cell>
          <cell r="C2244" t="str">
            <v>.</v>
          </cell>
          <cell r="D2244" t="str">
            <v>.</v>
          </cell>
        </row>
        <row r="2245">
          <cell r="A2245">
            <v>17003019</v>
          </cell>
          <cell r="B2245" t="str">
            <v>IP.03/04 - PLATAFORMA COM 3 MASTROS DE BANDEIRA H.LIVRE=7,00M (EXCLUSIVE ENGASTAMENTO)</v>
          </cell>
          <cell r="C2245" t="str">
            <v>UN</v>
          </cell>
          <cell r="D2245">
            <v>6662.67</v>
          </cell>
        </row>
        <row r="2246">
          <cell r="A2246">
            <v>17003020</v>
          </cell>
          <cell r="B2246" t="str">
            <v>IP.03/04 - PLATAFORMA COM 3 MASTROS DE BANDEIRA H LIVRE=9,00M (EXCLUSIVE ENGASTAMENTO)</v>
          </cell>
          <cell r="C2246" t="str">
            <v>UN</v>
          </cell>
          <cell r="D2246">
            <v>9143.39</v>
          </cell>
        </row>
        <row r="2247">
          <cell r="A2247">
            <v>17003051</v>
          </cell>
          <cell r="B2247" t="str">
            <v>QC.02 - QUADRA POLIESPORTIVA - PISO ARMADO</v>
          </cell>
          <cell r="C2247" t="str">
            <v>M2</v>
          </cell>
          <cell r="D2247">
            <v>134.81</v>
          </cell>
        </row>
        <row r="2248">
          <cell r="A2248">
            <v>17003054</v>
          </cell>
          <cell r="B2248" t="str">
            <v>QC.02 - QUADRA POLIESPORTIVA PISO ARMADO COM AGREGADO RECICLADO</v>
          </cell>
          <cell r="C2248" t="str">
            <v>M2</v>
          </cell>
          <cell r="D2248">
            <v>124.2</v>
          </cell>
        </row>
        <row r="2249">
          <cell r="A2249">
            <v>17003055</v>
          </cell>
          <cell r="B2249" t="str">
            <v>QD.01/03 - DEMARCAÇÃO DE QUADRA COM TINTA A BASE DE BORRACHA CLORADA - VOLEIBOL</v>
          </cell>
          <cell r="C2249" t="str">
            <v>UN</v>
          </cell>
          <cell r="D2249">
            <v>277.82</v>
          </cell>
        </row>
        <row r="2250">
          <cell r="A2250">
            <v>17003056</v>
          </cell>
          <cell r="B2250" t="str">
            <v>QD.01/03 - DEMARCAÇÃO DE QUADRA COM TINTA A BASE DE BORRACHA. CLORADA - FUTEBOL DE SALÃO</v>
          </cell>
          <cell r="C2250" t="str">
            <v>UN</v>
          </cell>
          <cell r="D2250">
            <v>514.48</v>
          </cell>
        </row>
        <row r="2251">
          <cell r="A2251">
            <v>17003057</v>
          </cell>
          <cell r="B2251" t="str">
            <v>QD.01/03 - DEMARCAÇÃO DE QUADRA COM TINTA A BASE DE BORRACHA CLORADA - BASQUETE</v>
          </cell>
          <cell r="C2251" t="str">
            <v>UN</v>
          </cell>
          <cell r="D2251">
            <v>685.97</v>
          </cell>
        </row>
        <row r="2252">
          <cell r="A2252">
            <v>17003058</v>
          </cell>
          <cell r="B2252" t="str">
            <v>QD.05 - DEMARCAÇÃO DE QUADRA COM TINTA A BASE DE BORRACHA CLORADA - HANDBOL</v>
          </cell>
          <cell r="C2252" t="str">
            <v>UN</v>
          </cell>
          <cell r="D2252">
            <v>380.81</v>
          </cell>
        </row>
        <row r="2253">
          <cell r="A2253">
            <v>17003059</v>
          </cell>
          <cell r="B2253" t="str">
            <v>DEMARCAÇÃO DE VAGA DE ESTACIONAMENTO PARA PORTADORES DE DEFICIÊNCIA FÍSICA</v>
          </cell>
          <cell r="C2253" t="str">
            <v>UN</v>
          </cell>
          <cell r="D2253">
            <v>291.37</v>
          </cell>
        </row>
        <row r="2254">
          <cell r="A2254">
            <v>17003060</v>
          </cell>
          <cell r="B2254" t="str">
            <v>QD.04 - POSTES PARA VOLEIBOL, INCLUSIVE PINTURA E REDE</v>
          </cell>
          <cell r="C2254" t="str">
            <v>UN</v>
          </cell>
          <cell r="D2254">
            <v>3994.06</v>
          </cell>
        </row>
        <row r="2255">
          <cell r="A2255">
            <v>17003061</v>
          </cell>
          <cell r="B2255" t="str">
            <v>QD.04 - TRAVE PARA FUTEBOL DE SALÃO, INCLUSIVE PINTURA E REDE</v>
          </cell>
          <cell r="C2255" t="str">
            <v>UN</v>
          </cell>
          <cell r="D2255">
            <v>3316.31</v>
          </cell>
        </row>
        <row r="2256">
          <cell r="A2256">
            <v>17003063</v>
          </cell>
          <cell r="B2256" t="str">
            <v>TABELA PARA BASQUETE, ENGLOBANDO DESDE FUNDAÇÃO ATÉ A CESTA DE NYLON</v>
          </cell>
          <cell r="C2256" t="str">
            <v>UN</v>
          </cell>
          <cell r="D2256">
            <v>6607.2</v>
          </cell>
        </row>
        <row r="2257">
          <cell r="A2257">
            <v>17003065</v>
          </cell>
          <cell r="B2257" t="str">
            <v>TELA DE NYLON PARA COBERTURA DE QUADRA</v>
          </cell>
          <cell r="C2257" t="str">
            <v>M2</v>
          </cell>
          <cell r="D2257">
            <v>16.260000000000002</v>
          </cell>
        </row>
        <row r="2258">
          <cell r="A2258">
            <v>17003070</v>
          </cell>
          <cell r="B2258" t="str">
            <v>RD.04/05 - DEMARCAÇÃO E PINTURA DE SUPERFÍCIES - BORRACHA CLORADA</v>
          </cell>
          <cell r="C2258" t="str">
            <v>M2</v>
          </cell>
          <cell r="D2258">
            <v>33.64</v>
          </cell>
        </row>
        <row r="2259">
          <cell r="A2259">
            <v>17003071</v>
          </cell>
          <cell r="B2259" t="str">
            <v>RD.06 - DEMARCAÇÃO E PINTURA DE SUPERFÍCIES - EPÓXI</v>
          </cell>
          <cell r="C2259" t="str">
            <v>M2</v>
          </cell>
          <cell r="D2259">
            <v>42.83</v>
          </cell>
        </row>
        <row r="2260">
          <cell r="A2260">
            <v>17003072</v>
          </cell>
          <cell r="B2260" t="str">
            <v>RD.04/05 - DEMARCAÇÃO E PINTURA DE FAIXAS ATÉ 10CM - BORRACHA CLORADA</v>
          </cell>
          <cell r="C2260" t="str">
            <v>M</v>
          </cell>
          <cell r="D2260">
            <v>7.95</v>
          </cell>
        </row>
        <row r="2261">
          <cell r="A2261">
            <v>17003073</v>
          </cell>
          <cell r="B2261" t="str">
            <v>RD.04/05 - DEMARCAÇÃO E PINTURA DE FAIXAS ATÉ 10CM - EPÓXI</v>
          </cell>
          <cell r="C2261" t="str">
            <v>M</v>
          </cell>
          <cell r="D2261">
            <v>9.84</v>
          </cell>
        </row>
        <row r="2262">
          <cell r="A2262">
            <v>17003083</v>
          </cell>
          <cell r="B2262" t="str">
            <v>HV.20 - ABRIGO PARA LIXO EM ALVENARIA - REVESTIMENTO EXTERNO COM ARGAMASSA E INTERNO COM AZULEJOS</v>
          </cell>
          <cell r="C2262" t="str">
            <v>UN</v>
          </cell>
          <cell r="D2262">
            <v>3700.92</v>
          </cell>
        </row>
        <row r="2263">
          <cell r="A2263">
            <v>17003085</v>
          </cell>
          <cell r="B2263" t="str">
            <v>IV.06 - LIXEIRA JUNTO AO ALINHAMENTO COM REVESTIMENTO INTERNO EM AZULEJOS</v>
          </cell>
          <cell r="C2263" t="str">
            <v>UN</v>
          </cell>
          <cell r="D2263">
            <v>3763.4</v>
          </cell>
        </row>
        <row r="2264">
          <cell r="A2264">
            <v>17003089</v>
          </cell>
          <cell r="B2264" t="str">
            <v>BANCADA DE CONCRETO POLIDO COM BORDAS ARREDONDADAS - ESPESSURA 30MM</v>
          </cell>
          <cell r="C2264" t="str">
            <v>M2</v>
          </cell>
          <cell r="D2264">
            <v>194.74</v>
          </cell>
        </row>
        <row r="2265">
          <cell r="A2265">
            <v>17003090</v>
          </cell>
          <cell r="B2265" t="str">
            <v>BANCADA DE CONCRETO POLIDO COM BORDAS ARREDONDADAS - ESPESSURA 40MM</v>
          </cell>
          <cell r="C2265" t="str">
            <v>M2</v>
          </cell>
          <cell r="D2265">
            <v>198.84</v>
          </cell>
        </row>
        <row r="2266">
          <cell r="A2266">
            <v>17003091</v>
          </cell>
          <cell r="B2266" t="str">
            <v>BANCADA DE CONCRETO POLIDO COM BORDAS ARREDONDADAS - ESPESSURA 50MM</v>
          </cell>
          <cell r="C2266" t="str">
            <v>M2</v>
          </cell>
          <cell r="D2266">
            <v>202.95</v>
          </cell>
        </row>
        <row r="2267">
          <cell r="A2267">
            <v>17004000</v>
          </cell>
          <cell r="B2267" t="str">
            <v>LIMPEZA</v>
          </cell>
          <cell r="C2267" t="str">
            <v>.</v>
          </cell>
          <cell r="D2267" t="str">
            <v>.</v>
          </cell>
        </row>
        <row r="2268">
          <cell r="A2268">
            <v>17004001</v>
          </cell>
          <cell r="B2268" t="str">
            <v>LIMPEZA GERAL DA OBRA</v>
          </cell>
          <cell r="C2268" t="str">
            <v>M2</v>
          </cell>
          <cell r="D2268">
            <v>13.83</v>
          </cell>
        </row>
        <row r="2269">
          <cell r="A2269">
            <v>17004009</v>
          </cell>
          <cell r="B2269" t="str">
            <v>LIMPEZA DE PISOS E REVESTIMENTO DE ARGAMASSA, CERÂMICA OU PEDRAS NATURAIS</v>
          </cell>
          <cell r="C2269" t="str">
            <v>M2</v>
          </cell>
          <cell r="D2269">
            <v>11.53</v>
          </cell>
        </row>
        <row r="2270">
          <cell r="A2270">
            <v>17004010</v>
          </cell>
          <cell r="B2270" t="str">
            <v>LIMPEZA DE VIDROS EM GERAL, INCLUSIVE CAIXILHO</v>
          </cell>
          <cell r="C2270" t="str">
            <v>M2</v>
          </cell>
          <cell r="D2270">
            <v>17.29</v>
          </cell>
        </row>
        <row r="2271">
          <cell r="A2271">
            <v>17004012</v>
          </cell>
          <cell r="B2271" t="str">
            <v>LIMPEZA E LAVAGEM DE PAREDE POR HIDROJATEAMENTO, SEM REJUNTAMENTO</v>
          </cell>
          <cell r="C2271" t="str">
            <v>M2</v>
          </cell>
          <cell r="D2271">
            <v>7.5</v>
          </cell>
        </row>
        <row r="2272">
          <cell r="A2272">
            <v>17004013</v>
          </cell>
          <cell r="B2272" t="str">
            <v>LIMPEZA E LAVAGEM DE PAREDE COM REVESTIMENTO EM PASTILHA OU MATERIAL CERÂMICO POR HIDROJATEAMENTO COM REJUNTAMENTO</v>
          </cell>
          <cell r="C2272" t="str">
            <v>M2</v>
          </cell>
          <cell r="D2272">
            <v>11.27</v>
          </cell>
        </row>
        <row r="2273">
          <cell r="A2273">
            <v>17004014</v>
          </cell>
          <cell r="B2273" t="str">
            <v>LIMPEZA E LAVAGEM DE PISO POR HIDROJATEAMENTO</v>
          </cell>
          <cell r="C2273" t="str">
            <v>M2</v>
          </cell>
          <cell r="D2273">
            <v>7.5</v>
          </cell>
        </row>
        <row r="2274">
          <cell r="A2274">
            <v>17004020</v>
          </cell>
          <cell r="B2274" t="str">
            <v>LIMPEZA DE CAIXA D'ÁGUA - ATÉ 1000 LITROS</v>
          </cell>
          <cell r="C2274" t="str">
            <v>UN</v>
          </cell>
          <cell r="D2274">
            <v>69.150000000000006</v>
          </cell>
        </row>
        <row r="2275">
          <cell r="A2275">
            <v>17004021</v>
          </cell>
          <cell r="B2275" t="str">
            <v>LIMPEZA DE CAIXA D'ÁGUA - DE 1001 À 10000 LITROS</v>
          </cell>
          <cell r="C2275" t="str">
            <v>UN</v>
          </cell>
          <cell r="D2275">
            <v>184.41</v>
          </cell>
        </row>
        <row r="2276">
          <cell r="A2276">
            <v>17004022</v>
          </cell>
          <cell r="B2276" t="str">
            <v>LIMPEZA DE CAIXA D'ÁGUA - ACIMA DE 10000 LITROS</v>
          </cell>
          <cell r="C2276" t="str">
            <v>UN</v>
          </cell>
          <cell r="D2276">
            <v>414.93</v>
          </cell>
        </row>
        <row r="2277">
          <cell r="A2277">
            <v>17004025</v>
          </cell>
          <cell r="B2277" t="str">
            <v>LIMPEZA DE CANALETAS DE ÁGUAS PLUVIAIS</v>
          </cell>
          <cell r="C2277" t="str">
            <v>M</v>
          </cell>
          <cell r="D2277">
            <v>3.46</v>
          </cell>
        </row>
        <row r="2278">
          <cell r="A2278">
            <v>17004030</v>
          </cell>
          <cell r="B2278" t="str">
            <v>LIMPEZA DE CAIXA DE INSPEÇÃO</v>
          </cell>
          <cell r="C2278" t="str">
            <v>UN</v>
          </cell>
          <cell r="D2278">
            <v>6.92</v>
          </cell>
        </row>
        <row r="2279">
          <cell r="A2279">
            <v>17004031</v>
          </cell>
          <cell r="B2279" t="str">
            <v>LIMPEZA DE FOSSA SÉPTICA</v>
          </cell>
          <cell r="C2279" t="str">
            <v>M3</v>
          </cell>
          <cell r="D2279">
            <v>207.66</v>
          </cell>
        </row>
        <row r="2280">
          <cell r="A2280">
            <v>17004032</v>
          </cell>
          <cell r="B2280" t="str">
            <v>LIMPEZA DE SUMIDOURO, POR VIAGEM DE 7M3</v>
          </cell>
          <cell r="C2280" t="str">
            <v>VG</v>
          </cell>
          <cell r="D2280">
            <v>1631.52</v>
          </cell>
        </row>
        <row r="2281">
          <cell r="A2281">
            <v>17004050</v>
          </cell>
          <cell r="B2281" t="str">
            <v>ENCERAMENTO E LUSTRAÇÃO DE REVESTIMENTOS E PISOS EM GERAL</v>
          </cell>
          <cell r="C2281" t="str">
            <v>M2</v>
          </cell>
          <cell r="D2281">
            <v>8.86</v>
          </cell>
        </row>
        <row r="2282">
          <cell r="A2282">
            <v>17005000</v>
          </cell>
          <cell r="B2282" t="str">
            <v>COMPLEMENTOS DO EDIFÍCIO</v>
          </cell>
          <cell r="C2282" t="str">
            <v>.</v>
          </cell>
          <cell r="D2282" t="str">
            <v>.</v>
          </cell>
        </row>
        <row r="2283">
          <cell r="A2283">
            <v>17005001</v>
          </cell>
          <cell r="B2283" t="str">
            <v>MG.01/04 - PRATELEIRA DE GRANILITE, ESPESSURA 30MM, EXCLUSIVE APOIO</v>
          </cell>
          <cell r="C2283" t="str">
            <v>M2</v>
          </cell>
          <cell r="D2283">
            <v>437.97</v>
          </cell>
        </row>
        <row r="2284">
          <cell r="A2284">
            <v>17005002</v>
          </cell>
          <cell r="B2284" t="str">
            <v>MG.01/04 - PRATELEIRA DE GRANILITE, ESPESSURA 40MM, EXCLUSIVE APOIO</v>
          </cell>
          <cell r="C2284" t="str">
            <v>M2</v>
          </cell>
          <cell r="D2284">
            <v>460.89</v>
          </cell>
        </row>
        <row r="2285">
          <cell r="A2285">
            <v>17005003</v>
          </cell>
          <cell r="B2285" t="str">
            <v>MG.01/04 - PRATELEIRA DE GRANILITE, ESPESSURA 50MM, EXCLUSIVE APOIO</v>
          </cell>
          <cell r="C2285" t="str">
            <v>M2</v>
          </cell>
          <cell r="D2285">
            <v>379.42</v>
          </cell>
        </row>
        <row r="2286">
          <cell r="A2286">
            <v>17005005</v>
          </cell>
          <cell r="B2286" t="str">
            <v>MC.01/07 - PRATELEIRA DE CONCRETO, ESPESSURA 50MM, COM BORDAS ARREDONDADAS E ENVERNIZADAS, EXCLUSIVE APOIO</v>
          </cell>
          <cell r="C2286" t="str">
            <v>M2</v>
          </cell>
          <cell r="D2286">
            <v>216.76</v>
          </cell>
        </row>
        <row r="2287">
          <cell r="A2287">
            <v>17005007</v>
          </cell>
          <cell r="B2287" t="str">
            <v>PRATELEIRA EM ARDÓSIA CINZA, POLIDA 2 LADOS, ESPESSURA 30MM, EXCLUSIVE APOIO</v>
          </cell>
          <cell r="C2287" t="str">
            <v>M2</v>
          </cell>
          <cell r="D2287">
            <v>633.25</v>
          </cell>
        </row>
        <row r="2288">
          <cell r="A2288">
            <v>17005011</v>
          </cell>
          <cell r="B2288" t="str">
            <v>MG.14 - MÃO FRANCESA DE FERRO PERFILADO</v>
          </cell>
          <cell r="C2288" t="str">
            <v>UN</v>
          </cell>
          <cell r="D2288">
            <v>53.6</v>
          </cell>
        </row>
        <row r="2289">
          <cell r="A2289">
            <v>17005012</v>
          </cell>
          <cell r="B2289" t="str">
            <v>MG.14 - MÃO FRANCESA DE FERRO PERFILADO</v>
          </cell>
          <cell r="C2289" t="str">
            <v>UN</v>
          </cell>
          <cell r="D2289">
            <v>51.1</v>
          </cell>
        </row>
        <row r="2290">
          <cell r="A2290">
            <v>17005016</v>
          </cell>
          <cell r="B2290" t="str">
            <v>DM.01/04 - ESTRADO DE MADEIRA APARELHADA PARA DESPENSA</v>
          </cell>
          <cell r="C2290" t="str">
            <v>M</v>
          </cell>
          <cell r="D2290">
            <v>393.41</v>
          </cell>
        </row>
        <row r="2291">
          <cell r="A2291">
            <v>17005017</v>
          </cell>
          <cell r="B2291" t="str">
            <v>DM.01/04 - ESTRADO DE MADEIRA APARELHADA PARA DESPENSA</v>
          </cell>
          <cell r="C2291" t="str">
            <v>M</v>
          </cell>
          <cell r="D2291">
            <v>281.88</v>
          </cell>
        </row>
        <row r="2292">
          <cell r="A2292">
            <v>17005020</v>
          </cell>
          <cell r="B2292" t="str">
            <v>BARRA DE APOIO PARA DEFICIENTES L=45 CM (BARRAS COM DIÂMETRO ENTRE 3,0 E 4,5CM)</v>
          </cell>
          <cell r="C2292" t="str">
            <v>UN</v>
          </cell>
          <cell r="D2292">
            <v>168.86</v>
          </cell>
        </row>
        <row r="2293">
          <cell r="A2293">
            <v>17005021</v>
          </cell>
          <cell r="B2293" t="str">
            <v>BARRA DE APOIO PARA DEFICIENTES L=80 CM (BARRAS COM DIÂMETRO ENTRE 3,0 E 4,5CM)</v>
          </cell>
          <cell r="C2293" t="str">
            <v>UN</v>
          </cell>
          <cell r="D2293">
            <v>203.97</v>
          </cell>
        </row>
        <row r="2294">
          <cell r="A2294">
            <v>17005022</v>
          </cell>
          <cell r="B2294" t="str">
            <v>BARRA DE APOIO PARA DEFICIENTES L=90 CM (BARRAS COM DIÂMETRO ENTRE 3,0 E 4,5CM)</v>
          </cell>
          <cell r="C2294" t="str">
            <v>UN</v>
          </cell>
          <cell r="D2294">
            <v>212.35</v>
          </cell>
        </row>
        <row r="2295">
          <cell r="A2295">
            <v>17005023</v>
          </cell>
          <cell r="B2295" t="str">
            <v>BARRA DE APOIO PARA CHUVEIRO PARA PORTADORES DE DEFICIÊNCIA FÍSICA (BARRAS COM DIÂMETRO ENTRE 3,0 E 4,5CM)</v>
          </cell>
          <cell r="C2295" t="str">
            <v>UN</v>
          </cell>
          <cell r="D2295">
            <v>317.91000000000003</v>
          </cell>
        </row>
        <row r="2296">
          <cell r="A2296">
            <v>17005024</v>
          </cell>
          <cell r="B2296" t="str">
            <v>DP.04 - CORRIMÃO EM TUBO GALVANIZADO</v>
          </cell>
          <cell r="C2296" t="str">
            <v>M</v>
          </cell>
          <cell r="D2296">
            <v>83.62</v>
          </cell>
        </row>
        <row r="2297">
          <cell r="A2297">
            <v>17005025</v>
          </cell>
          <cell r="B2297" t="str">
            <v>DP.05 - CORRIMÃO EM TUBO GALVANIZADO COM GUARDA CORPO</v>
          </cell>
          <cell r="C2297" t="str">
            <v>M</v>
          </cell>
          <cell r="D2297">
            <v>471.19</v>
          </cell>
        </row>
        <row r="2298">
          <cell r="A2298">
            <v>17005026</v>
          </cell>
          <cell r="B2298" t="str">
            <v>ANEL DE TEXTURA PARA CORRIMÃO</v>
          </cell>
          <cell r="C2298" t="str">
            <v>UN</v>
          </cell>
          <cell r="D2298">
            <v>26</v>
          </cell>
        </row>
        <row r="2299">
          <cell r="A2299">
            <v>17005027</v>
          </cell>
          <cell r="B2299" t="str">
            <v>BARRA DE APOIO PARA LAVATÓRIO EM "L" - PPDF</v>
          </cell>
          <cell r="C2299" t="str">
            <v>UN</v>
          </cell>
          <cell r="D2299">
            <v>420.33</v>
          </cell>
        </row>
        <row r="2300">
          <cell r="A2300">
            <v>17005033</v>
          </cell>
          <cell r="B2300" t="str">
            <v>LOUSA EM LAMINADO MELAMÍNICO BRANCO SOBRE COMPENSADO</v>
          </cell>
          <cell r="C2300" t="str">
            <v>M2</v>
          </cell>
          <cell r="D2300">
            <v>379.88</v>
          </cell>
        </row>
        <row r="2301">
          <cell r="A2301">
            <v>17005035</v>
          </cell>
          <cell r="B2301" t="str">
            <v>DM.07 - QUADRO DE AVISOS DE MADEIRA</v>
          </cell>
          <cell r="C2301" t="str">
            <v>M2</v>
          </cell>
          <cell r="D2301">
            <v>306.02</v>
          </cell>
        </row>
        <row r="2302">
          <cell r="A2302">
            <v>17005040</v>
          </cell>
          <cell r="B2302" t="str">
            <v>DM.05 - FAIXA BATE-CARTEIRA PARA SALA DE AULA</v>
          </cell>
          <cell r="C2302" t="str">
            <v>M</v>
          </cell>
          <cell r="D2302">
            <v>184.03</v>
          </cell>
        </row>
        <row r="2303">
          <cell r="A2303">
            <v>17005041</v>
          </cell>
          <cell r="B2303" t="str">
            <v>DM.06 - FIXADOR DE CARTAZES PARA SALA DE AULA</v>
          </cell>
          <cell r="C2303" t="str">
            <v>M</v>
          </cell>
          <cell r="D2303">
            <v>50.87</v>
          </cell>
        </row>
        <row r="2304">
          <cell r="A2304">
            <v>17005051</v>
          </cell>
          <cell r="B2304" t="str">
            <v>DP.01 - ESCADA MARINHEIRO DE FERRO GALVANIZADO</v>
          </cell>
          <cell r="C2304" t="str">
            <v>M</v>
          </cell>
          <cell r="D2304">
            <v>197.79</v>
          </cell>
        </row>
        <row r="2305">
          <cell r="A2305">
            <v>17005052</v>
          </cell>
          <cell r="B2305" t="str">
            <v>DP.02 - ESCADA MARINHEIRO DE FERRO GALVANIZADO COM GUARDA CORPO</v>
          </cell>
          <cell r="C2305" t="str">
            <v>M</v>
          </cell>
          <cell r="D2305">
            <v>417.96</v>
          </cell>
        </row>
        <row r="2306">
          <cell r="A2306">
            <v>17005053</v>
          </cell>
          <cell r="B2306" t="str">
            <v>DP.03 - COMPLEMENTOS PARA ESCADA MARINHEIRO DE FERRO PERFILADO</v>
          </cell>
          <cell r="C2306" t="str">
            <v>M</v>
          </cell>
          <cell r="D2306">
            <v>173.54</v>
          </cell>
        </row>
        <row r="2307">
          <cell r="A2307">
            <v>17005061</v>
          </cell>
          <cell r="B2307" t="str">
            <v>DP.06 - BATE PNEU EM TUBO DE AÇO GALVANIZADO D=3" C=2,50M</v>
          </cell>
          <cell r="C2307" t="str">
            <v>UN</v>
          </cell>
          <cell r="D2307">
            <v>799.16</v>
          </cell>
        </row>
        <row r="2308">
          <cell r="A2308">
            <v>17005075</v>
          </cell>
          <cell r="B2308" t="str">
            <v>ARMÁRIO DE AÇO COM 4 PORTAS E FECHADURA L 640XP420XH1980</v>
          </cell>
          <cell r="C2308" t="str">
            <v>UN</v>
          </cell>
          <cell r="D2308">
            <v>1393.06</v>
          </cell>
        </row>
        <row r="2309">
          <cell r="A2309">
            <v>17005080</v>
          </cell>
          <cell r="B2309" t="str">
            <v>MESA DE PREPARO PARA COZINHAS - EM MÁRMORE</v>
          </cell>
          <cell r="C2309" t="str">
            <v>UN</v>
          </cell>
          <cell r="D2309">
            <v>3126.48</v>
          </cell>
        </row>
        <row r="2310">
          <cell r="A2310">
            <v>17005090</v>
          </cell>
          <cell r="B2310" t="str">
            <v>PORTA CORTA-FOGO P90 (0,90X2,10M) COM FERRAGENS</v>
          </cell>
          <cell r="C2310" t="str">
            <v>UN</v>
          </cell>
          <cell r="D2310">
            <v>1711.2</v>
          </cell>
        </row>
        <row r="2311">
          <cell r="A2311">
            <v>17005091</v>
          </cell>
          <cell r="B2311" t="str">
            <v>PORTA CORTA-FOGO P90 - 1,05 X 2,10M, COM DOBRADIÇAS E MOLAS SEM FERRAGEM</v>
          </cell>
          <cell r="C2311" t="str">
            <v>UN</v>
          </cell>
          <cell r="D2311">
            <v>1737.06</v>
          </cell>
        </row>
        <row r="2312">
          <cell r="A2312">
            <v>17005092</v>
          </cell>
          <cell r="B2312" t="str">
            <v>PEDESTAL SINALIZADOR PARA ESTACIONAMENTO P/ DEFICIENTE</v>
          </cell>
          <cell r="C2312" t="str">
            <v>UN</v>
          </cell>
          <cell r="D2312">
            <v>831.72</v>
          </cell>
        </row>
        <row r="2313">
          <cell r="A2313">
            <v>17005093</v>
          </cell>
          <cell r="B2313" t="str">
            <v>PLACA DE IDENTIFICAÇÃO COM NÚMERO PAVIMENTO EM BRAILE</v>
          </cell>
          <cell r="C2313" t="str">
            <v>UN</v>
          </cell>
          <cell r="D2313">
            <v>54.86</v>
          </cell>
        </row>
        <row r="2314">
          <cell r="A2314">
            <v>17005094</v>
          </cell>
          <cell r="B2314" t="str">
            <v>PLACA DE IDENTIFICAÇÃO DE WC EM BRAILE FEM./ MASC.</v>
          </cell>
          <cell r="C2314" t="str">
            <v>UN</v>
          </cell>
          <cell r="D2314">
            <v>147.27000000000001</v>
          </cell>
        </row>
        <row r="2315">
          <cell r="A2315">
            <v>17005095</v>
          </cell>
          <cell r="B2315" t="str">
            <v>PLACA DE IDENTIFICAÇÃO EM BRAILE "INÍCIO E FINAL" P/ CORRIMÃO</v>
          </cell>
          <cell r="C2315" t="str">
            <v>UN</v>
          </cell>
          <cell r="D2315">
            <v>16.82</v>
          </cell>
        </row>
        <row r="2316">
          <cell r="A2316">
            <v>17005096</v>
          </cell>
          <cell r="B2316" t="str">
            <v>PLACA DE IDENTIFICAÇÃO EM BRAILE DE PAVIMENTO P/ CORRIMÃO</v>
          </cell>
          <cell r="C2316" t="str">
            <v>UN</v>
          </cell>
          <cell r="D2316">
            <v>17.059999999999999</v>
          </cell>
        </row>
        <row r="2317">
          <cell r="A2317">
            <v>17005097</v>
          </cell>
          <cell r="B2317" t="str">
            <v>PLACA PARA PORTA WC C/ DESENHO UNIVERSAL ACESSIBILIDADE</v>
          </cell>
          <cell r="C2317" t="str">
            <v>UN</v>
          </cell>
          <cell r="D2317">
            <v>34.9</v>
          </cell>
        </row>
        <row r="2318">
          <cell r="A2318">
            <v>17005098</v>
          </cell>
          <cell r="B2318" t="str">
            <v>SINALIZAÇÃO VISUAL DE DEGRAUS PARA DEFICIENTE VISUAL</v>
          </cell>
          <cell r="C2318" t="str">
            <v>UN</v>
          </cell>
          <cell r="D2318">
            <v>6.34</v>
          </cell>
        </row>
        <row r="2319">
          <cell r="A2319">
            <v>17010000</v>
          </cell>
          <cell r="B2319" t="str">
            <v>EQUIPAMENTOS DIVERSOS</v>
          </cell>
          <cell r="C2319" t="str">
            <v>.</v>
          </cell>
          <cell r="D2319" t="str">
            <v>.</v>
          </cell>
        </row>
        <row r="2320">
          <cell r="A2320">
            <v>17010001</v>
          </cell>
          <cell r="B2320" t="str">
            <v>ELEVADOR ELÉTRICO SEM CASA DE MÁQUINAS - 2 PARADAS</v>
          </cell>
          <cell r="C2320" t="str">
            <v>UN</v>
          </cell>
          <cell r="D2320">
            <v>165418.76999999999</v>
          </cell>
        </row>
        <row r="2321">
          <cell r="A2321">
            <v>17010002</v>
          </cell>
          <cell r="B2321" t="str">
            <v>ELEVADOR ELÉTRICO SEM CASA DE MÁQUINAS - 3 PARADAS</v>
          </cell>
          <cell r="C2321" t="str">
            <v>UN</v>
          </cell>
          <cell r="D2321">
            <v>173550.41</v>
          </cell>
        </row>
        <row r="2322">
          <cell r="A2322">
            <v>17010003</v>
          </cell>
          <cell r="B2322" t="str">
            <v>ELEVADOR EL[ETRICO SEM CASA DE MÁQUINAS - 4 PARADAS</v>
          </cell>
          <cell r="C2322" t="str">
            <v>UN</v>
          </cell>
          <cell r="D2322">
            <v>181755.98</v>
          </cell>
        </row>
        <row r="2323">
          <cell r="A2323">
            <v>17010004</v>
          </cell>
          <cell r="B2323" t="str">
            <v>ELEVADOR ELÉTRICO SEM CASA DE MÁQUINAS - 5 PARADAS</v>
          </cell>
          <cell r="C2323" t="str">
            <v>UN</v>
          </cell>
          <cell r="D2323">
            <v>196910.8</v>
          </cell>
        </row>
        <row r="2324">
          <cell r="A2324">
            <v>17010011</v>
          </cell>
          <cell r="B2324" t="str">
            <v>DX.01/06 - COIFA EM CHAPA DE AÇO GALVANIZADO PARA FOGÃO DE 3 OU 4 BOCAS</v>
          </cell>
          <cell r="C2324" t="str">
            <v>UN</v>
          </cell>
          <cell r="D2324">
            <v>2276.39</v>
          </cell>
        </row>
        <row r="2325">
          <cell r="A2325">
            <v>17010012</v>
          </cell>
          <cell r="B2325" t="str">
            <v>DX.01/06 - COIFA EM CHAPA DE AÇO GALVANIZADO PARA FOGÃO DE 6 BOCAS</v>
          </cell>
          <cell r="C2325" t="str">
            <v>UN</v>
          </cell>
          <cell r="D2325">
            <v>3042.01</v>
          </cell>
        </row>
        <row r="2326">
          <cell r="A2326">
            <v>17010017</v>
          </cell>
          <cell r="B2326" t="str">
            <v>CHAPÉU CHINÊS PARA DUTO GALVANIZADO 35CM BIT.22 PARA EXAUSTÃO DE AR</v>
          </cell>
          <cell r="C2326" t="str">
            <v>UN</v>
          </cell>
          <cell r="D2326">
            <v>215.46</v>
          </cell>
        </row>
        <row r="2327">
          <cell r="A2327">
            <v>17010018</v>
          </cell>
          <cell r="B2327" t="str">
            <v>DX.01/06 - DUTO EM CHAPA DE AÇO GALVANIZADO N.22 - DIÂMETRO 35CM</v>
          </cell>
          <cell r="C2327" t="str">
            <v>M</v>
          </cell>
          <cell r="D2327">
            <v>306.70999999999998</v>
          </cell>
        </row>
        <row r="2328">
          <cell r="A2328">
            <v>17010019</v>
          </cell>
          <cell r="B2328" t="str">
            <v>DX.01/06 - CURVA PARA DUTO EM CHAPA GALVANIZADA 35CM BIT.22 PARA EXAUSTÃO AR RECRAVADA A CADA 10GRAUS</v>
          </cell>
          <cell r="C2328" t="str">
            <v>UN</v>
          </cell>
          <cell r="D2328">
            <v>348.9</v>
          </cell>
        </row>
        <row r="2329">
          <cell r="A2329">
            <v>17010025</v>
          </cell>
          <cell r="B2329" t="str">
            <v>DX.01/06 - EXAUSTOR 1/2 HP PARA COIFAS</v>
          </cell>
          <cell r="C2329" t="str">
            <v>UN</v>
          </cell>
          <cell r="D2329">
            <v>1877.75</v>
          </cell>
        </row>
        <row r="2330">
          <cell r="A2330">
            <v>17010031</v>
          </cell>
          <cell r="B2330" t="str">
            <v>FOGÃO INDUSTRIAL 4 BOCAS COM FORNO E 2 QUEIMADORES DUPLOS</v>
          </cell>
          <cell r="C2330" t="str">
            <v>UN</v>
          </cell>
          <cell r="D2330">
            <v>2470.33</v>
          </cell>
        </row>
        <row r="2331">
          <cell r="A2331">
            <v>17010032</v>
          </cell>
          <cell r="B2331" t="str">
            <v>FOGÃO INDUSTRIAL 6 BOCAS COM FORNO E 2 QUEIMADORES DUPLOS</v>
          </cell>
          <cell r="C2331" t="str">
            <v>UN</v>
          </cell>
          <cell r="D2331">
            <v>2931.82</v>
          </cell>
        </row>
        <row r="2332">
          <cell r="A2332">
            <v>17010070</v>
          </cell>
          <cell r="B2332" t="str">
            <v>AUTOCLAVE - CAPACIDADE 54 LITROS</v>
          </cell>
          <cell r="C2332" t="str">
            <v>UN</v>
          </cell>
          <cell r="D2332">
            <v>22582.14</v>
          </cell>
        </row>
        <row r="2333">
          <cell r="A2333">
            <v>17010071</v>
          </cell>
          <cell r="B2333" t="str">
            <v>VENTILADOR DE PAREDE, DIÂM. MÍN.=65CM</v>
          </cell>
          <cell r="C2333" t="str">
            <v>UN</v>
          </cell>
          <cell r="D2333">
            <v>777.54</v>
          </cell>
        </row>
        <row r="2334">
          <cell r="A2334">
            <v>17010073</v>
          </cell>
          <cell r="B2334" t="str">
            <v>PORTA DE VIDRO TEMPERADO 10MM OPACO COM FERRAGENS 82X210CM</v>
          </cell>
          <cell r="C2334" t="str">
            <v>UN</v>
          </cell>
          <cell r="D2334">
            <v>1893.6</v>
          </cell>
        </row>
        <row r="2335">
          <cell r="A2335">
            <v>17010074</v>
          </cell>
          <cell r="B2335" t="str">
            <v>POSTO DE CONSUMO DE O2 OU AR VÁCUO OU N2O</v>
          </cell>
          <cell r="C2335" t="str">
            <v>UN</v>
          </cell>
          <cell r="D2335">
            <v>102.73</v>
          </cell>
        </row>
        <row r="2336">
          <cell r="A2336">
            <v>17010075</v>
          </cell>
          <cell r="B2336" t="str">
            <v>ESTAÇÃO DE CHAMADA DE ENFERMEIRA</v>
          </cell>
          <cell r="C2336" t="str">
            <v>UN</v>
          </cell>
          <cell r="D2336">
            <v>327.64</v>
          </cell>
        </row>
        <row r="2337">
          <cell r="A2337">
            <v>17010076</v>
          </cell>
          <cell r="B2337" t="str">
            <v>PAINEL DE ALARME PARA O2 OU AR OU VÁCUO OU N2O, INSTALADO</v>
          </cell>
          <cell r="C2337" t="str">
            <v>UN</v>
          </cell>
          <cell r="D2337">
            <v>588.99</v>
          </cell>
        </row>
        <row r="2338">
          <cell r="A2338">
            <v>17030000</v>
          </cell>
          <cell r="B2338" t="str">
            <v>PLACAS DE OBRA</v>
          </cell>
          <cell r="C2338" t="str">
            <v>.</v>
          </cell>
          <cell r="D2338" t="str">
            <v>.</v>
          </cell>
        </row>
        <row r="2339">
          <cell r="A2339">
            <v>17030001</v>
          </cell>
          <cell r="B2339" t="str">
            <v>PLACA INAUGURAL - 600X500X3MM - CHAPA DE  AÇO INOX EM BAIXO RELEVO</v>
          </cell>
          <cell r="C2339" t="str">
            <v>UN</v>
          </cell>
          <cell r="D2339">
            <v>3598.31</v>
          </cell>
        </row>
        <row r="2340">
          <cell r="A2340">
            <v>17030002</v>
          </cell>
          <cell r="B2340" t="str">
            <v>PLACA DE OBRA EM CHAPA DE AÇO GALVANIZADO</v>
          </cell>
          <cell r="C2340" t="str">
            <v>M2</v>
          </cell>
          <cell r="D2340">
            <v>388.52</v>
          </cell>
        </row>
        <row r="2341">
          <cell r="A2341">
            <v>17040000</v>
          </cell>
          <cell r="B2341" t="str">
            <v>SISTEMA DE AQUECIMENTO SOLAR</v>
          </cell>
          <cell r="C2341" t="str">
            <v>.</v>
          </cell>
          <cell r="D2341" t="str">
            <v>.</v>
          </cell>
        </row>
        <row r="2342">
          <cell r="A2342">
            <v>17040001</v>
          </cell>
          <cell r="B2342" t="str">
            <v>SISTEMA DE AQUECIMENTO SOLAR ATÉ 1000L - COLETOR SOLAR PLANO FECHADO (SELO "A" DO INMETRO)</v>
          </cell>
          <cell r="C2342" t="str">
            <v>M2</v>
          </cell>
          <cell r="D2342">
            <v>2818.04</v>
          </cell>
        </row>
        <row r="2343">
          <cell r="A2343">
            <v>17040002</v>
          </cell>
          <cell r="B2343" t="str">
            <v>SISTEMA DE AQUECIMENTO SOLAR ACIMA DE 1000L - FORNECIMENTO DE COLETOR SOLAR PLANO FECHADO (SELO "A" INMETRO) - SEM INSTALAÇÃO</v>
          </cell>
          <cell r="C2343" t="str">
            <v>M2</v>
          </cell>
          <cell r="D2343">
            <v>1008.12</v>
          </cell>
        </row>
        <row r="2344">
          <cell r="A2344">
            <v>17040003</v>
          </cell>
          <cell r="B2344" t="str">
            <v>SISTEMA DE AQUECIMENTO SOLAR, FORNECIMENTO DE RESERVATÓRIO TÉRMICO ATÉ 1000L, BAIXA PRESSÃO (APROVAÇÃO INMETRO) - SEM INSTALAÇÃO</v>
          </cell>
          <cell r="C2344" t="str">
            <v>L</v>
          </cell>
          <cell r="D2344">
            <v>11.07</v>
          </cell>
        </row>
        <row r="2345">
          <cell r="A2345">
            <v>17040005</v>
          </cell>
          <cell r="B2345" t="str">
            <v>SISTEMA DE AQUECIMENTO SOLAR, FORNECIMENTO DE RESERVATÓRIO TÉRMICO ATÉ 1000L, ALTA PRESSÃO (APROVAÇÃO INMETRO) - SEM INSTALAÇÃO</v>
          </cell>
          <cell r="C2345" t="str">
            <v>L</v>
          </cell>
          <cell r="D2345">
            <v>16.16</v>
          </cell>
        </row>
        <row r="2346">
          <cell r="A2346">
            <v>17040006</v>
          </cell>
          <cell r="B2346" t="str">
            <v>SISTEMA DE AQUECIMENTO SOLAR, INSTALAÇÃO DE RESERVATÓRIO TÉRMICO ATÉ 1000L</v>
          </cell>
          <cell r="C2346" t="str">
            <v>UN</v>
          </cell>
          <cell r="D2346">
            <v>3878.4</v>
          </cell>
        </row>
        <row r="2347">
          <cell r="A2347">
            <v>17040007</v>
          </cell>
          <cell r="B2347" t="str">
            <v>SISTEMA DE AQUECIMENTO SOLAR, FORNECIMENTO DE RESERVATÓRIO TÉRMICO ACIMA DE 1000L, BAIXA PRESSÃO (APROVAÇÃO INMETRO) - SEM INSTALAÇÃO</v>
          </cell>
          <cell r="C2347" t="str">
            <v>L</v>
          </cell>
          <cell r="D2347">
            <v>15.95</v>
          </cell>
        </row>
        <row r="2348">
          <cell r="A2348">
            <v>17040008</v>
          </cell>
          <cell r="B2348" t="str">
            <v>SISTEMA DE AQUECIMENTO SOLAR, FORNECIMENTO DE RESERVATÓRIO TÉRMICO ACIMA DE 1000L, ALTA PRESSÃO (APROVAÇÃO INMETRO) - SEM INSTALAÇÃO</v>
          </cell>
          <cell r="C2348" t="str">
            <v>L</v>
          </cell>
          <cell r="D2348">
            <v>15.36</v>
          </cell>
        </row>
        <row r="2349">
          <cell r="A2349">
            <v>17040010</v>
          </cell>
          <cell r="B2349" t="str">
            <v>SISTEMA DE AQUECIMENTO SOLAR (CIRCULAÇÃO FORÇADA), BOMBA HIDRÁULICA DE CIRCULAÇÃO DE ÁGUA NOS COLETORES SOLARES</v>
          </cell>
          <cell r="C2349" t="str">
            <v>UN</v>
          </cell>
          <cell r="D2349">
            <v>2611</v>
          </cell>
        </row>
        <row r="2350">
          <cell r="A2350">
            <v>17040011</v>
          </cell>
          <cell r="B2350" t="str">
            <v>SISTEMA DE AQUECIMENTO SOLAR (CIRCULAÇÃO FORÇADA), CONJUNTO DIGITAL PARA ACIONAMENTOS PROGRAMADOS DE EQUIPAMENTOS</v>
          </cell>
          <cell r="C2350" t="str">
            <v>UN</v>
          </cell>
          <cell r="D2350">
            <v>1888.44</v>
          </cell>
        </row>
        <row r="2351">
          <cell r="A2351">
            <v>17040013</v>
          </cell>
          <cell r="B2351" t="str">
            <v>SISTEMA DE AQUECIMENTO SOLAR PARA PISCINA, FORNECIMENTO DE COLETOR SOLAR ABERTO (SELO "A" INMETRO) - SEM INSTALAÇÃO</v>
          </cell>
          <cell r="C2351" t="str">
            <v>M2</v>
          </cell>
          <cell r="D2351">
            <v>343.13</v>
          </cell>
        </row>
        <row r="2352">
          <cell r="A2352">
            <v>17045001</v>
          </cell>
          <cell r="B2352" t="str">
            <v>ANDAIMES METÁLICOS - FORNECIMENTO</v>
          </cell>
          <cell r="C2352" t="str">
            <v>M3xMÊS</v>
          </cell>
          <cell r="D2352">
            <v>10.79</v>
          </cell>
        </row>
        <row r="2353">
          <cell r="A2353">
            <v>17045002</v>
          </cell>
          <cell r="B2353" t="str">
            <v>ANDAIMES METÁLICOS - MONTAGEM E DESMONTAGEM</v>
          </cell>
          <cell r="C2353" t="str">
            <v>M3</v>
          </cell>
          <cell r="D2353">
            <v>4.49</v>
          </cell>
        </row>
        <row r="2354">
          <cell r="A2354">
            <v>17050000</v>
          </cell>
          <cell r="B2354" t="str">
            <v>DEMOLIÇÕES</v>
          </cell>
          <cell r="C2354" t="str">
            <v>.</v>
          </cell>
          <cell r="D2354" t="str">
            <v>.</v>
          </cell>
        </row>
        <row r="2355">
          <cell r="A2355">
            <v>17050001</v>
          </cell>
          <cell r="B2355" t="str">
            <v>DEMOLIÇÃO DE MURO DE ALVENARIA - H=1,80 À 2,00M</v>
          </cell>
          <cell r="C2355" t="str">
            <v>M</v>
          </cell>
          <cell r="D2355">
            <v>57.63</v>
          </cell>
        </row>
        <row r="2356">
          <cell r="A2356">
            <v>17050015</v>
          </cell>
          <cell r="B2356" t="str">
            <v>DEMOLIÇÃO DE ALAMBRADO DE TELA GALVANIZADA</v>
          </cell>
          <cell r="C2356" t="str">
            <v>M2</v>
          </cell>
          <cell r="D2356">
            <v>2.56</v>
          </cell>
        </row>
        <row r="2357">
          <cell r="A2357">
            <v>17050020</v>
          </cell>
          <cell r="B2357" t="str">
            <v>DEMOLIÇÃO MANUAL DE CONCRETO SIMPLES</v>
          </cell>
          <cell r="C2357" t="str">
            <v>M3</v>
          </cell>
          <cell r="D2357">
            <v>253.57</v>
          </cell>
        </row>
        <row r="2358">
          <cell r="A2358">
            <v>17050021</v>
          </cell>
          <cell r="B2358" t="str">
            <v>DEMOLIÇÃO MANUAL DE CONCRETO ARMADO</v>
          </cell>
          <cell r="C2358" t="str">
            <v>M3</v>
          </cell>
          <cell r="D2358">
            <v>461.03</v>
          </cell>
        </row>
        <row r="2359">
          <cell r="A2359">
            <v>17050022</v>
          </cell>
          <cell r="B2359" t="str">
            <v>DEMOLIÇÃO MECANIZADA DE CONCRETO SIMPLES</v>
          </cell>
          <cell r="C2359" t="str">
            <v>M3</v>
          </cell>
          <cell r="D2359">
            <v>201.87</v>
          </cell>
        </row>
        <row r="2360">
          <cell r="A2360">
            <v>17050023</v>
          </cell>
          <cell r="B2360" t="str">
            <v>DEMOLIÇÃO MECANIZADA DE CONCRETO ARMADO</v>
          </cell>
          <cell r="C2360" t="str">
            <v>M3</v>
          </cell>
          <cell r="D2360">
            <v>403.74</v>
          </cell>
        </row>
        <row r="2361">
          <cell r="A2361">
            <v>17050025</v>
          </cell>
          <cell r="B2361" t="str">
            <v>DEMOLIÇÃO DE LADRILHOS HIDRÁULICOS, INCLUSIVE ARGAMASSA DE REGULARIZAÇÃO</v>
          </cell>
          <cell r="C2361" t="str">
            <v>M2</v>
          </cell>
          <cell r="D2361">
            <v>14.75</v>
          </cell>
        </row>
        <row r="2362">
          <cell r="A2362">
            <v>17050030</v>
          </cell>
          <cell r="B2362" t="str">
            <v>DEMOLIÇÃO DE LAJOTAS DE CONCRETO</v>
          </cell>
          <cell r="C2362" t="str">
            <v>M2</v>
          </cell>
          <cell r="D2362">
            <v>11.53</v>
          </cell>
        </row>
        <row r="2363">
          <cell r="A2363">
            <v>17050040</v>
          </cell>
          <cell r="B2363" t="str">
            <v>DEMOLIÇÃO DE PAVIMENTAÇÃO ASFÁLTICA, CAPA E BASE - MANUAL</v>
          </cell>
          <cell r="C2363" t="str">
            <v>M2</v>
          </cell>
          <cell r="D2363">
            <v>34.58</v>
          </cell>
        </row>
        <row r="2364">
          <cell r="A2364">
            <v>17050045</v>
          </cell>
          <cell r="B2364" t="str">
            <v>DEMOLIÇÃO DE GUIAS DE CONCRETO</v>
          </cell>
          <cell r="C2364" t="str">
            <v>M</v>
          </cell>
          <cell r="D2364">
            <v>9.2200000000000006</v>
          </cell>
        </row>
        <row r="2365">
          <cell r="A2365">
            <v>17050048</v>
          </cell>
          <cell r="B2365" t="str">
            <v>DEMOLIÇÃO DE SARJETAS DE CONCRETO</v>
          </cell>
          <cell r="C2365" t="str">
            <v>M</v>
          </cell>
          <cell r="D2365">
            <v>13.83</v>
          </cell>
        </row>
        <row r="2366">
          <cell r="A2366">
            <v>17060000</v>
          </cell>
          <cell r="B2366" t="str">
            <v>RETIRADAS</v>
          </cell>
          <cell r="C2366" t="str">
            <v>.</v>
          </cell>
          <cell r="D2366" t="str">
            <v>.</v>
          </cell>
        </row>
        <row r="2367">
          <cell r="A2367">
            <v>17060005</v>
          </cell>
          <cell r="B2367" t="str">
            <v>RETIRADA DE CERCA DE ARAME FARPADO, MOURÃO DE EUCALIPTO OU CONCRETO</v>
          </cell>
          <cell r="C2367" t="str">
            <v>M</v>
          </cell>
          <cell r="D2367">
            <v>11.53</v>
          </cell>
        </row>
        <row r="2368">
          <cell r="A2368">
            <v>17060030</v>
          </cell>
          <cell r="B2368" t="str">
            <v>RETIRADA DE LAJOTAS PRÉ-MOLDADAS DE CONCRETO</v>
          </cell>
          <cell r="C2368" t="str">
            <v>M2</v>
          </cell>
          <cell r="D2368">
            <v>16.14</v>
          </cell>
        </row>
        <row r="2369">
          <cell r="A2369">
            <v>17060032</v>
          </cell>
          <cell r="B2369" t="str">
            <v>RETIRADA DE FORRAS DE PEDRAS NATURAIS</v>
          </cell>
          <cell r="C2369" t="str">
            <v>M2</v>
          </cell>
          <cell r="D2369">
            <v>29.97</v>
          </cell>
        </row>
        <row r="2370">
          <cell r="A2370">
            <v>17060035</v>
          </cell>
          <cell r="B2370" t="str">
            <v>RETIRADA DE PARALELEPÍPEDOS</v>
          </cell>
          <cell r="C2370" t="str">
            <v>M2</v>
          </cell>
          <cell r="D2370">
            <v>7.15</v>
          </cell>
        </row>
        <row r="2371">
          <cell r="A2371">
            <v>17060038</v>
          </cell>
          <cell r="B2371" t="str">
            <v>RETIRADA DE MOSAICO PORTUGUÊS</v>
          </cell>
          <cell r="C2371" t="str">
            <v>M2</v>
          </cell>
          <cell r="D2371">
            <v>13.83</v>
          </cell>
        </row>
        <row r="2372">
          <cell r="A2372">
            <v>17060045</v>
          </cell>
          <cell r="B2372" t="str">
            <v>RETIRADA DE GUIAS DE CONCRETO</v>
          </cell>
          <cell r="C2372" t="str">
            <v>M</v>
          </cell>
          <cell r="D2372">
            <v>6.68</v>
          </cell>
        </row>
        <row r="2373">
          <cell r="A2373">
            <v>17060046</v>
          </cell>
          <cell r="B2373" t="str">
            <v>RETIRADA DE PISO INTERTRAVADO</v>
          </cell>
          <cell r="C2373" t="str">
            <v>M2</v>
          </cell>
          <cell r="D2373">
            <v>16.14</v>
          </cell>
        </row>
        <row r="2374">
          <cell r="A2374">
            <v>17060050</v>
          </cell>
          <cell r="B2374" t="str">
            <v>RETIRADA DE BRINQUEDOS</v>
          </cell>
          <cell r="C2374" t="str">
            <v>UN</v>
          </cell>
          <cell r="D2374">
            <v>56.25</v>
          </cell>
        </row>
        <row r="2375">
          <cell r="A2375">
            <v>17060087</v>
          </cell>
          <cell r="B2375" t="str">
            <v>RETIRADA DE PORTA-GIZ, INCLUSIVE SUPORTES</v>
          </cell>
          <cell r="C2375" t="str">
            <v>M</v>
          </cell>
          <cell r="D2375">
            <v>11.41</v>
          </cell>
        </row>
        <row r="2376">
          <cell r="A2376">
            <v>17060090</v>
          </cell>
          <cell r="B2376" t="str">
            <v>RETIRADA DE COIFA E CHAPA PARA FOGÃO DE 3 OU 4 BOCAS</v>
          </cell>
          <cell r="C2376" t="str">
            <v>UN</v>
          </cell>
          <cell r="D2376">
            <v>55.82</v>
          </cell>
        </row>
        <row r="2377">
          <cell r="A2377">
            <v>17060091</v>
          </cell>
          <cell r="B2377" t="str">
            <v>RETIRADA DE COIFA EM CHAPA PARA FOGÃO DE 6 BOCAS</v>
          </cell>
          <cell r="C2377" t="str">
            <v>UN</v>
          </cell>
          <cell r="D2377">
            <v>69.77</v>
          </cell>
        </row>
        <row r="2378">
          <cell r="A2378">
            <v>17060092</v>
          </cell>
          <cell r="B2378" t="str">
            <v>RETIRADA DE EXAUSTOR</v>
          </cell>
          <cell r="C2378" t="str">
            <v>UN</v>
          </cell>
          <cell r="D2378">
            <v>9.65</v>
          </cell>
        </row>
        <row r="2379">
          <cell r="A2379">
            <v>17060093</v>
          </cell>
          <cell r="B2379" t="str">
            <v>RETIRADA DE DUTO DE EXAUSTÃO</v>
          </cell>
          <cell r="C2379" t="str">
            <v>M</v>
          </cell>
          <cell r="D2379">
            <v>20.93</v>
          </cell>
        </row>
        <row r="2380">
          <cell r="A2380">
            <v>17060094</v>
          </cell>
          <cell r="B2380" t="str">
            <v>RETIRADA DE PORTÃO DE FERRO PERFILADO TIPO PQ (GP5/GPM1)</v>
          </cell>
          <cell r="C2380" t="str">
            <v>M2</v>
          </cell>
          <cell r="D2380">
            <v>34.89</v>
          </cell>
        </row>
        <row r="2381">
          <cell r="A2381">
            <v>17060095</v>
          </cell>
          <cell r="B2381" t="str">
            <v>RETIRADA DE ALAMBRADO EM TELA INCLUSIVE ESTRUTURA DE SUSTENTAÇÃO (FP.04)</v>
          </cell>
          <cell r="C2381" t="str">
            <v>M</v>
          </cell>
          <cell r="D2381">
            <v>59.34</v>
          </cell>
        </row>
        <row r="2382">
          <cell r="A2382">
            <v>17060096</v>
          </cell>
          <cell r="B2382" t="str">
            <v>RETIRADA DE CERCA DE TELA GALVANIZADA E RESPECTIVOS MOURÕES (FC 04/05)</v>
          </cell>
          <cell r="C2382" t="str">
            <v>M</v>
          </cell>
          <cell r="D2382">
            <v>52.46</v>
          </cell>
        </row>
        <row r="2383">
          <cell r="A2383">
            <v>17060097</v>
          </cell>
          <cell r="B2383" t="str">
            <v>RETIRADA DE PORTÃO METÁLICO</v>
          </cell>
          <cell r="C2383" t="str">
            <v>M2</v>
          </cell>
          <cell r="D2383">
            <v>76.89</v>
          </cell>
        </row>
        <row r="2384">
          <cell r="A2384">
            <v>17060101</v>
          </cell>
          <cell r="B2384" t="str">
            <v>RETIRADA DE PISO INTERTRAVADO</v>
          </cell>
          <cell r="C2384" t="str">
            <v>M2</v>
          </cell>
          <cell r="D2384">
            <v>1.84</v>
          </cell>
        </row>
        <row r="2385">
          <cell r="A2385">
            <v>17060102</v>
          </cell>
          <cell r="B2385" t="str">
            <v>RETIRADA DE GRADIL, PORTÕES E GUARDA-CORPO</v>
          </cell>
          <cell r="C2385" t="str">
            <v>M2</v>
          </cell>
          <cell r="D2385">
            <v>44.67</v>
          </cell>
        </row>
        <row r="2386">
          <cell r="A2386">
            <v>17060103</v>
          </cell>
          <cell r="B2386" t="str">
            <v>RETIRADA DE MINI GUIAS DE CONCRETO</v>
          </cell>
          <cell r="C2386" t="str">
            <v>M</v>
          </cell>
          <cell r="D2386">
            <v>8.99</v>
          </cell>
        </row>
        <row r="2387">
          <cell r="A2387">
            <v>17060104</v>
          </cell>
          <cell r="B2387" t="str">
            <v>RETIRADA DE TAPUME METÁLICO</v>
          </cell>
          <cell r="C2387" t="str">
            <v>M2</v>
          </cell>
          <cell r="D2387">
            <v>7.61</v>
          </cell>
        </row>
        <row r="2388">
          <cell r="A2388">
            <v>17070000</v>
          </cell>
          <cell r="B2388" t="str">
            <v>RECOLOCAÇÕES</v>
          </cell>
          <cell r="C2388" t="str">
            <v>.</v>
          </cell>
          <cell r="D2388" t="str">
            <v>.</v>
          </cell>
        </row>
        <row r="2389">
          <cell r="A2389">
            <v>17070001</v>
          </cell>
          <cell r="B2389" t="str">
            <v>RECOLOCAÇÃO DE TELA E TIRANTE EM ALAMBRADO</v>
          </cell>
          <cell r="C2389" t="str">
            <v>M2</v>
          </cell>
          <cell r="D2389">
            <v>39.75</v>
          </cell>
        </row>
        <row r="2390">
          <cell r="A2390">
            <v>17070035</v>
          </cell>
          <cell r="B2390" t="str">
            <v>RECOLOCAÇÃO DE PARALELEPÍPEDOS</v>
          </cell>
          <cell r="C2390" t="str">
            <v>M2</v>
          </cell>
          <cell r="D2390">
            <v>40.869999999999997</v>
          </cell>
        </row>
        <row r="2391">
          <cell r="A2391">
            <v>17070036</v>
          </cell>
          <cell r="B2391" t="str">
            <v>RECOLOCAÇÃO DE PARALELEPÍPEDO COM AREIA RECICLADA</v>
          </cell>
          <cell r="C2391" t="str">
            <v>M2</v>
          </cell>
          <cell r="D2391">
            <v>31.88</v>
          </cell>
        </row>
        <row r="2392">
          <cell r="A2392">
            <v>17070038</v>
          </cell>
          <cell r="B2392" t="str">
            <v>RECOLOCAÇÃO DE MOSAICO PORTUGUÊS SOBRE BASE DE CONCRETO</v>
          </cell>
          <cell r="C2392" t="str">
            <v>M2</v>
          </cell>
          <cell r="D2392">
            <v>82.44</v>
          </cell>
        </row>
        <row r="2393">
          <cell r="A2393">
            <v>17070039</v>
          </cell>
          <cell r="B2393" t="str">
            <v>RECOLOCAÇÃO DE MOSAICO PORTUGUÊS SOBRE BASE DE AREIA</v>
          </cell>
          <cell r="C2393" t="str">
            <v>M2</v>
          </cell>
          <cell r="D2393">
            <v>58.76</v>
          </cell>
        </row>
        <row r="2394">
          <cell r="A2394">
            <v>17070040</v>
          </cell>
          <cell r="B2394" t="str">
            <v>RECOLOCAÇÃO DE MOSAICO PORTUGUÊS SOBRE BASE DE CONCRETO COM AGREGADO RECICLADO</v>
          </cell>
          <cell r="C2394" t="str">
            <v>M2</v>
          </cell>
          <cell r="D2394">
            <v>75.14</v>
          </cell>
        </row>
        <row r="2395">
          <cell r="A2395">
            <v>17070041</v>
          </cell>
          <cell r="B2395" t="str">
            <v>RECOLOCAÇÃO DE MOSAICO PORTUGUÊS SOBRE BASE DE AREIA RECICLADA</v>
          </cell>
          <cell r="C2395" t="str">
            <v>M2</v>
          </cell>
          <cell r="D2395">
            <v>51.58</v>
          </cell>
        </row>
        <row r="2396">
          <cell r="A2396">
            <v>17070045</v>
          </cell>
          <cell r="B2396" t="str">
            <v>RECOLOCAÇÃO DE GUIAS DE CONCRETO</v>
          </cell>
          <cell r="C2396" t="str">
            <v>M</v>
          </cell>
          <cell r="D2396">
            <v>65.040000000000006</v>
          </cell>
        </row>
        <row r="2397">
          <cell r="A2397">
            <v>17070046</v>
          </cell>
          <cell r="B2397" t="str">
            <v>RECOLOCAÇÃO DE PISO INTERTRAVADO COM AREIA RECICLADA</v>
          </cell>
          <cell r="C2397" t="str">
            <v>M2</v>
          </cell>
          <cell r="D2397">
            <v>31.88</v>
          </cell>
        </row>
        <row r="2398">
          <cell r="A2398">
            <v>17070087</v>
          </cell>
          <cell r="B2398" t="str">
            <v>RECOLOCAÇÃO DE PORTA-GIZ, INCLUSIVE SUPORTES</v>
          </cell>
          <cell r="C2398" t="str">
            <v>M</v>
          </cell>
          <cell r="D2398">
            <v>27.85</v>
          </cell>
        </row>
        <row r="2399">
          <cell r="A2399">
            <v>17070090</v>
          </cell>
          <cell r="B2399" t="str">
            <v>RECOLOCAÇÃO DE COIFA EM CHAPA PARA FOGÃO DE 3 OU 4 BOCAS</v>
          </cell>
          <cell r="C2399" t="str">
            <v>UN</v>
          </cell>
          <cell r="D2399">
            <v>108.1</v>
          </cell>
        </row>
        <row r="2400">
          <cell r="A2400">
            <v>17070091</v>
          </cell>
          <cell r="B2400" t="str">
            <v>RECOLOCAÇÃO DE COIFA EM CHAPA PARA FOGÃO DE 6 BOCAS</v>
          </cell>
          <cell r="C2400" t="str">
            <v>UN</v>
          </cell>
          <cell r="D2400">
            <v>142.97999999999999</v>
          </cell>
        </row>
        <row r="2401">
          <cell r="A2401">
            <v>17070092</v>
          </cell>
          <cell r="B2401" t="str">
            <v>RECOLOCAÇÃO DE EXAUSTOR</v>
          </cell>
          <cell r="C2401" t="str">
            <v>UN</v>
          </cell>
          <cell r="D2401">
            <v>40.729999999999997</v>
          </cell>
        </row>
        <row r="2402">
          <cell r="A2402">
            <v>17070093</v>
          </cell>
          <cell r="B2402" t="str">
            <v>RECOLOCAÇÃO DE DUTO DE EXAUSTÃO</v>
          </cell>
          <cell r="C2402" t="str">
            <v>M</v>
          </cell>
          <cell r="D2402">
            <v>29.63</v>
          </cell>
        </row>
        <row r="2403">
          <cell r="A2403">
            <v>17070094</v>
          </cell>
          <cell r="B2403" t="str">
            <v>RECOLOCAÇÃO DE PORTÃO DE FERRO PERFILADO TIPO PARQUE (GP5/GPM-1)</v>
          </cell>
          <cell r="C2403" t="str">
            <v>M2</v>
          </cell>
          <cell r="D2403">
            <v>99.72</v>
          </cell>
        </row>
        <row r="2404">
          <cell r="A2404">
            <v>17070096</v>
          </cell>
          <cell r="B2404" t="str">
            <v>RECOLOCAÇÃO DE CERCA DE TELA GALVANIZADA E RESPECTIVOS MOURÕES (FC 04/05)</v>
          </cell>
          <cell r="C2404" t="str">
            <v>M</v>
          </cell>
          <cell r="D2404">
            <v>78.569999999999993</v>
          </cell>
        </row>
        <row r="2405">
          <cell r="A2405">
            <v>17070102</v>
          </cell>
          <cell r="B2405" t="str">
            <v>RECOLOCAÇÃO DE MINI GUIAS DE CONCRETO</v>
          </cell>
          <cell r="C2405" t="str">
            <v>M</v>
          </cell>
          <cell r="D2405">
            <v>37.630000000000003</v>
          </cell>
        </row>
        <row r="2406">
          <cell r="A2406">
            <v>17080000</v>
          </cell>
          <cell r="B2406" t="str">
            <v>SERVIÇOS PARCIAIS</v>
          </cell>
          <cell r="C2406" t="str">
            <v>.</v>
          </cell>
          <cell r="D2406" t="str">
            <v>.</v>
          </cell>
        </row>
        <row r="2407">
          <cell r="A2407">
            <v>17080015</v>
          </cell>
          <cell r="B2407" t="str">
            <v>TELA GALVANIZADA PARA ALAMBRADO - MALHA 2" FIO 10</v>
          </cell>
          <cell r="C2407" t="str">
            <v>M2</v>
          </cell>
          <cell r="D2407">
            <v>101.5</v>
          </cell>
        </row>
        <row r="2408">
          <cell r="A2408">
            <v>17080019</v>
          </cell>
          <cell r="B2408" t="str">
            <v>FERRO TRABALHADO PARA GRADIS</v>
          </cell>
          <cell r="C2408" t="str">
            <v>KG</v>
          </cell>
          <cell r="D2408">
            <v>13.89</v>
          </cell>
        </row>
        <row r="2409">
          <cell r="A2409">
            <v>17080070</v>
          </cell>
          <cell r="B2409" t="str">
            <v>TABELA DE BASQUETE, INCLUSIVE ARO E CESTA - MADEIRA PINTADA</v>
          </cell>
          <cell r="C2409" t="str">
            <v>UN</v>
          </cell>
          <cell r="D2409">
            <v>1129.99</v>
          </cell>
        </row>
        <row r="2410">
          <cell r="A2410">
            <v>17080072</v>
          </cell>
          <cell r="B2410" t="str">
            <v>REPINTURA DE FAIXAS ATÉ 10CM - BORRACHA CLORADA</v>
          </cell>
          <cell r="C2410" t="str">
            <v>M</v>
          </cell>
          <cell r="D2410">
            <v>7.41</v>
          </cell>
        </row>
        <row r="2411">
          <cell r="A2411">
            <v>17080073</v>
          </cell>
          <cell r="B2411" t="str">
            <v>REPINTURA DE FAIXAS ATÉ 10CM - EPÓXI</v>
          </cell>
          <cell r="C2411" t="str">
            <v>M</v>
          </cell>
          <cell r="D2411">
            <v>9.3000000000000007</v>
          </cell>
        </row>
        <row r="2412">
          <cell r="A2412">
            <v>18000000</v>
          </cell>
          <cell r="B2412" t="str">
            <v>PAISAGISMO</v>
          </cell>
        </row>
        <row r="2413">
          <cell r="A2413">
            <v>18001000</v>
          </cell>
          <cell r="B2413" t="str">
            <v>SERVIÇOS GERAIS</v>
          </cell>
          <cell r="C2413" t="str">
            <v>.</v>
          </cell>
          <cell r="D2413" t="str">
            <v>.</v>
          </cell>
        </row>
        <row r="2414">
          <cell r="A2414">
            <v>18001001</v>
          </cell>
          <cell r="B2414" t="str">
            <v>TUTOR E AMARILHO PARA ÁRVORES</v>
          </cell>
          <cell r="C2414" t="str">
            <v>UN</v>
          </cell>
          <cell r="D2414">
            <v>23.01</v>
          </cell>
        </row>
        <row r="2415">
          <cell r="A2415">
            <v>18001003</v>
          </cell>
          <cell r="B2415" t="str">
            <v>PROTETOR TIPO PARQUE PARA ÁRVORES</v>
          </cell>
          <cell r="C2415" t="str">
            <v>UN</v>
          </cell>
          <cell r="D2415">
            <v>121.58</v>
          </cell>
        </row>
        <row r="2416">
          <cell r="A2416">
            <v>18002000</v>
          </cell>
          <cell r="B2416" t="str">
            <v>ÁRVORES E PALMEIRAS - FORNECIMENTO E PLANTIO</v>
          </cell>
          <cell r="C2416" t="str">
            <v>.</v>
          </cell>
          <cell r="D2416" t="str">
            <v>.</v>
          </cell>
        </row>
        <row r="2417">
          <cell r="A2417">
            <v>18002003</v>
          </cell>
          <cell r="B2417" t="str">
            <v>ALECRIM DE CAMPINAS (HOLOCALIX GLAZZIOVII)</v>
          </cell>
          <cell r="C2417" t="str">
            <v>UN</v>
          </cell>
          <cell r="D2417">
            <v>318.16000000000003</v>
          </cell>
        </row>
        <row r="2418">
          <cell r="A2418">
            <v>18002004</v>
          </cell>
          <cell r="B2418" t="str">
            <v>GOIABA DA SERRA (ACCA SELLOWIANA)</v>
          </cell>
          <cell r="C2418" t="str">
            <v>UN</v>
          </cell>
          <cell r="D2418">
            <v>312.26</v>
          </cell>
        </row>
        <row r="2419">
          <cell r="A2419">
            <v>18002005</v>
          </cell>
          <cell r="B2419" t="str">
            <v>GUARITÁ  (ASTRONIUM GRAVEOLENS)</v>
          </cell>
          <cell r="C2419" t="str">
            <v>UN</v>
          </cell>
          <cell r="D2419">
            <v>292.07</v>
          </cell>
        </row>
        <row r="2420">
          <cell r="A2420">
            <v>18002006</v>
          </cell>
          <cell r="B2420" t="str">
            <v>PAU MARFIM  (BALFOURODENDRON RIEDELLIANUM)</v>
          </cell>
          <cell r="C2420" t="str">
            <v>UN</v>
          </cell>
          <cell r="D2420">
            <v>243.63</v>
          </cell>
        </row>
        <row r="2421">
          <cell r="A2421">
            <v>18002007</v>
          </cell>
          <cell r="B2421" t="str">
            <v>GUANANDI (CALOPHYLLUM BRASILIENSES)</v>
          </cell>
          <cell r="C2421" t="str">
            <v>UN</v>
          </cell>
          <cell r="D2421">
            <v>218.31</v>
          </cell>
        </row>
        <row r="2422">
          <cell r="A2422">
            <v>18002008</v>
          </cell>
          <cell r="B2422" t="str">
            <v>CAMBUCI (CAMPOMANESIA PHAEA)</v>
          </cell>
          <cell r="C2422" t="str">
            <v>UN</v>
          </cell>
          <cell r="D2422">
            <v>259.25</v>
          </cell>
        </row>
        <row r="2423">
          <cell r="A2423">
            <v>18002009</v>
          </cell>
          <cell r="B2423" t="str">
            <v>GABIROBA (CAMPOMANESIA XANTHOCARPA)</v>
          </cell>
          <cell r="C2423" t="str">
            <v>UN</v>
          </cell>
          <cell r="D2423">
            <v>216.51</v>
          </cell>
        </row>
        <row r="2424">
          <cell r="A2424">
            <v>18002010</v>
          </cell>
          <cell r="B2424" t="str">
            <v>CASSIA (CASSIA MULTIJUGA)</v>
          </cell>
          <cell r="C2424" t="str">
            <v>UN</v>
          </cell>
          <cell r="D2424">
            <v>306.89</v>
          </cell>
        </row>
        <row r="2425">
          <cell r="A2425">
            <v>18002011</v>
          </cell>
          <cell r="B2425" t="str">
            <v>CÁSSIA FERRUGEM (CASSIA FERRUGINEA)</v>
          </cell>
          <cell r="C2425" t="str">
            <v>UN</v>
          </cell>
          <cell r="D2425">
            <v>179.04</v>
          </cell>
        </row>
        <row r="2426">
          <cell r="A2426">
            <v>18002012</v>
          </cell>
          <cell r="B2426" t="str">
            <v>FALSO BARBATIMÃO (CASSIA LEPTOPHYLLA)</v>
          </cell>
          <cell r="C2426" t="str">
            <v>UN</v>
          </cell>
          <cell r="D2426">
            <v>277.73</v>
          </cell>
        </row>
        <row r="2427">
          <cell r="A2427">
            <v>18002013</v>
          </cell>
          <cell r="B2427" t="str">
            <v>PAU VIOLA (CITHAREXYLUM MYRIANTHUM)</v>
          </cell>
          <cell r="C2427" t="str">
            <v>UN</v>
          </cell>
          <cell r="D2427">
            <v>235.38</v>
          </cell>
        </row>
        <row r="2428">
          <cell r="A2428">
            <v>18002014</v>
          </cell>
          <cell r="B2428" t="str">
            <v>IPÊ VERDE (CYBYSTAX ANTISYPHILITICA)</v>
          </cell>
          <cell r="C2428" t="str">
            <v>UN</v>
          </cell>
          <cell r="D2428">
            <v>252.59</v>
          </cell>
        </row>
        <row r="2429">
          <cell r="A2429">
            <v>18002015</v>
          </cell>
          <cell r="B2429" t="str">
            <v>SAGUARAGI (COLUBRINA GLANDULOSA)</v>
          </cell>
          <cell r="C2429" t="str">
            <v>UN</v>
          </cell>
          <cell r="D2429">
            <v>161.99</v>
          </cell>
        </row>
        <row r="2430">
          <cell r="A2430">
            <v>18002016</v>
          </cell>
          <cell r="B2430" t="str">
            <v>MULUNGU ( ERYTHRINA FALCATA)</v>
          </cell>
          <cell r="C2430" t="str">
            <v>UN</v>
          </cell>
          <cell r="D2430">
            <v>177.78</v>
          </cell>
        </row>
        <row r="2431">
          <cell r="A2431">
            <v>18002017</v>
          </cell>
          <cell r="B2431" t="str">
            <v>UVAIA (EUGENIA PYRIFORMIS)</v>
          </cell>
          <cell r="C2431" t="str">
            <v>UN</v>
          </cell>
          <cell r="D2431">
            <v>384.61</v>
          </cell>
        </row>
        <row r="2432">
          <cell r="A2432">
            <v>18002018</v>
          </cell>
          <cell r="B2432" t="str">
            <v>PITANGUEIRA ( EUGENIA UNIFLORA)</v>
          </cell>
          <cell r="C2432" t="str">
            <v>UN</v>
          </cell>
          <cell r="D2432">
            <v>226.34</v>
          </cell>
        </row>
        <row r="2433">
          <cell r="A2433">
            <v>18002019</v>
          </cell>
          <cell r="B2433" t="str">
            <v>IPÊ BRANCO (HANDROANTHUS ROSEO ALBA)</v>
          </cell>
          <cell r="C2433" t="str">
            <v>UN</v>
          </cell>
          <cell r="D2433">
            <v>266.33</v>
          </cell>
        </row>
        <row r="2434">
          <cell r="A2434">
            <v>18002020</v>
          </cell>
          <cell r="B2434" t="str">
            <v>IPÊ AMARELO DO BREJO (HANDROANTHUS UMBELLATUS)</v>
          </cell>
          <cell r="C2434" t="str">
            <v>UN</v>
          </cell>
          <cell r="D2434">
            <v>300.14</v>
          </cell>
        </row>
        <row r="2435">
          <cell r="A2435">
            <v>18002021</v>
          </cell>
          <cell r="B2435" t="str">
            <v>IPÊ TABACO (HANDROANTHUS VELLOSOI)</v>
          </cell>
          <cell r="C2435" t="str">
            <v>UN</v>
          </cell>
          <cell r="D2435">
            <v>241.7</v>
          </cell>
        </row>
        <row r="2436">
          <cell r="A2436">
            <v>18002022</v>
          </cell>
          <cell r="B2436" t="str">
            <v>INGÁ FEIJÃO (INGA MARGINATA)</v>
          </cell>
          <cell r="C2436" t="str">
            <v>UN</v>
          </cell>
          <cell r="D2436">
            <v>303.27</v>
          </cell>
        </row>
        <row r="2437">
          <cell r="A2437">
            <v>18002023</v>
          </cell>
          <cell r="B2437" t="str">
            <v>JACARANDÁ DE MINAS (JACARANDA CUSPIDIFOLIA)</v>
          </cell>
          <cell r="C2437" t="str">
            <v>UN</v>
          </cell>
          <cell r="D2437">
            <v>231.67</v>
          </cell>
        </row>
        <row r="2438">
          <cell r="A2438">
            <v>18002024</v>
          </cell>
          <cell r="B2438" t="str">
            <v>CAROBÃO (JACARANDA MICRANTHA)</v>
          </cell>
          <cell r="C2438" t="str">
            <v>UN</v>
          </cell>
          <cell r="D2438">
            <v>256.33999999999997</v>
          </cell>
        </row>
        <row r="2439">
          <cell r="A2439">
            <v>18002025</v>
          </cell>
          <cell r="B2439" t="str">
            <v>IPÊ AMARELO (TABEBUIA CHRYSOTRICHA)</v>
          </cell>
          <cell r="C2439" t="str">
            <v>UN</v>
          </cell>
          <cell r="D2439">
            <v>197.83</v>
          </cell>
        </row>
        <row r="2440">
          <cell r="A2440">
            <v>18002026</v>
          </cell>
          <cell r="B2440" t="str">
            <v>IPÊ ROSA (TABEBUIA AVELLANEDAE)</v>
          </cell>
          <cell r="C2440" t="str">
            <v>UN</v>
          </cell>
          <cell r="D2440">
            <v>335.08</v>
          </cell>
        </row>
        <row r="2441">
          <cell r="A2441">
            <v>18002027</v>
          </cell>
          <cell r="B2441" t="str">
            <v>IPÊ ROXO (TABEBUIA IMPETIGINOSA)</v>
          </cell>
          <cell r="C2441" t="str">
            <v>UN</v>
          </cell>
          <cell r="D2441">
            <v>319.42</v>
          </cell>
        </row>
        <row r="2442">
          <cell r="A2442">
            <v>18002028</v>
          </cell>
          <cell r="B2442" t="str">
            <v>CAROBINHA (JACARANDA PUBERULA)</v>
          </cell>
          <cell r="C2442" t="str">
            <v>UN</v>
          </cell>
          <cell r="D2442">
            <v>219.69</v>
          </cell>
        </row>
        <row r="2443">
          <cell r="A2443">
            <v>18002029</v>
          </cell>
          <cell r="B2443" t="str">
            <v>EMBIRA DE SAPO - LONCHOCARPUS MUELBERGIANUS</v>
          </cell>
          <cell r="C2443" t="str">
            <v>UN</v>
          </cell>
          <cell r="D2443">
            <v>254.69</v>
          </cell>
        </row>
        <row r="2444">
          <cell r="A2444">
            <v>18002030</v>
          </cell>
          <cell r="B2444" t="str">
            <v>AÇOITA CAVALO (LUEHEA DIVARICATA)</v>
          </cell>
          <cell r="C2444" t="str">
            <v>UN</v>
          </cell>
          <cell r="D2444">
            <v>238.8</v>
          </cell>
        </row>
        <row r="2445">
          <cell r="A2445">
            <v>18002031</v>
          </cell>
          <cell r="B2445" t="str">
            <v>JACARANDÁ DO CAMPO (MICHAERIUM ACUTIFOLIUM)</v>
          </cell>
          <cell r="C2445" t="str">
            <v>UN</v>
          </cell>
          <cell r="D2445">
            <v>172.35</v>
          </cell>
        </row>
        <row r="2446">
          <cell r="A2446">
            <v>18002032</v>
          </cell>
          <cell r="B2446" t="str">
            <v>JACARANDÁ BRANCO (MICHAERIUM PARAGUAIENSIS)</v>
          </cell>
          <cell r="C2446" t="str">
            <v>UN</v>
          </cell>
          <cell r="D2446">
            <v>209.2</v>
          </cell>
        </row>
        <row r="2447">
          <cell r="A2447">
            <v>18002033</v>
          </cell>
          <cell r="B2447" t="str">
            <v>CAMBOATÁ BRANCO (MATAYBA ELAEAGNOIDES)</v>
          </cell>
          <cell r="C2447" t="str">
            <v>UN</v>
          </cell>
          <cell r="D2447">
            <v>224.42</v>
          </cell>
        </row>
        <row r="2448">
          <cell r="A2448">
            <v>18002034</v>
          </cell>
          <cell r="B2448" t="str">
            <v>AROEIRA PRETA (MYRACRODURON URUNDEUVA)</v>
          </cell>
          <cell r="C2448" t="str">
            <v>UN</v>
          </cell>
          <cell r="D2448">
            <v>225.79</v>
          </cell>
        </row>
        <row r="2449">
          <cell r="A2449">
            <v>18002035</v>
          </cell>
          <cell r="B2449" t="str">
            <v>PAINEIRA (CHORISIA SPECIOSA)</v>
          </cell>
          <cell r="C2449" t="str">
            <v>UN</v>
          </cell>
          <cell r="D2449">
            <v>330.5</v>
          </cell>
        </row>
        <row r="2450">
          <cell r="A2450">
            <v>18002036</v>
          </cell>
          <cell r="B2450" t="str">
            <v>CAMBUÍ (MYRCIA SELLOI)</v>
          </cell>
          <cell r="C2450" t="str">
            <v>UN</v>
          </cell>
          <cell r="D2450">
            <v>216.02</v>
          </cell>
        </row>
        <row r="2451">
          <cell r="A2451">
            <v>18002037</v>
          </cell>
          <cell r="B2451" t="str">
            <v>PAU-BRASIL (CAESALPINIA ECHINATA)</v>
          </cell>
          <cell r="C2451" t="str">
            <v>UN</v>
          </cell>
          <cell r="D2451">
            <v>312.20999999999998</v>
          </cell>
        </row>
        <row r="2452">
          <cell r="A2452">
            <v>18002038</v>
          </cell>
          <cell r="B2452" t="str">
            <v>CABREÚVA PARDA (MYROCARPUS FRONDOSUS)</v>
          </cell>
          <cell r="C2452" t="str">
            <v>UN</v>
          </cell>
          <cell r="D2452">
            <v>272.23</v>
          </cell>
        </row>
        <row r="2453">
          <cell r="A2453">
            <v>18002039</v>
          </cell>
          <cell r="B2453" t="str">
            <v>CABREÚVA ( MIROXYLON PERUIFERUM)</v>
          </cell>
          <cell r="C2453" t="str">
            <v>UN</v>
          </cell>
          <cell r="D2453">
            <v>349.7</v>
          </cell>
        </row>
        <row r="2454">
          <cell r="A2454">
            <v>18002040</v>
          </cell>
          <cell r="B2454" t="str">
            <v>PAU-FERRO (CAESALPINIA FERREA)</v>
          </cell>
          <cell r="C2454" t="str">
            <v>UN</v>
          </cell>
          <cell r="D2454">
            <v>304.67</v>
          </cell>
        </row>
        <row r="2455">
          <cell r="A2455">
            <v>18002041</v>
          </cell>
          <cell r="B2455" t="str">
            <v>BORDÃO DE VELHO (SAMANEA TUBULOSA)</v>
          </cell>
          <cell r="C2455" t="str">
            <v>UN</v>
          </cell>
          <cell r="D2455">
            <v>248.97</v>
          </cell>
        </row>
        <row r="2456">
          <cell r="A2456">
            <v>18002042</v>
          </cell>
          <cell r="B2456" t="str">
            <v>PITOMBA (TALISIA ESCULENTA)</v>
          </cell>
          <cell r="C2456" t="str">
            <v>UN</v>
          </cell>
          <cell r="D2456">
            <v>290.36</v>
          </cell>
        </row>
        <row r="2457">
          <cell r="A2457">
            <v>18002050</v>
          </cell>
          <cell r="B2457" t="str">
            <v>SIBIPIRUNA (CAESALPINIA PELTOPHOROIDES)</v>
          </cell>
          <cell r="C2457" t="str">
            <v>UN</v>
          </cell>
          <cell r="D2457">
            <v>328.12</v>
          </cell>
        </row>
        <row r="2458">
          <cell r="A2458">
            <v>18002052</v>
          </cell>
          <cell r="B2458" t="str">
            <v>SUINÃ (ERYTRINA SPECIOSA)</v>
          </cell>
          <cell r="C2458" t="str">
            <v>UN</v>
          </cell>
          <cell r="D2458">
            <v>175.08</v>
          </cell>
        </row>
        <row r="2459">
          <cell r="A2459">
            <v>18002055</v>
          </cell>
          <cell r="B2459" t="str">
            <v>TIPUANA (TIPUANA TIPU)</v>
          </cell>
          <cell r="C2459" t="str">
            <v>UN</v>
          </cell>
          <cell r="D2459">
            <v>337.05</v>
          </cell>
        </row>
        <row r="2460">
          <cell r="A2460">
            <v>18002061</v>
          </cell>
          <cell r="B2460" t="str">
            <v>ARECA BAMBU (CHRYSALIDO CARPUS LUTESCENS)</v>
          </cell>
          <cell r="C2460" t="str">
            <v>UN</v>
          </cell>
          <cell r="D2460">
            <v>84.99</v>
          </cell>
        </row>
        <row r="2461">
          <cell r="A2461">
            <v>18002063</v>
          </cell>
          <cell r="B2461" t="str">
            <v>BURITI (MAURITIA VINIFERA)</v>
          </cell>
          <cell r="C2461" t="str">
            <v>UN</v>
          </cell>
          <cell r="D2461">
            <v>277.89</v>
          </cell>
        </row>
        <row r="2462">
          <cell r="A2462">
            <v>18002065</v>
          </cell>
          <cell r="B2462" t="str">
            <v>COLINIA (CHAMAEDOREA ELEGANS)</v>
          </cell>
          <cell r="C2462" t="str">
            <v>UN</v>
          </cell>
          <cell r="D2462">
            <v>284.33999999999997</v>
          </cell>
        </row>
        <row r="2463">
          <cell r="A2463">
            <v>18002067</v>
          </cell>
          <cell r="B2463" t="str">
            <v>COQUEIRO (COCOS NUCIFERA)</v>
          </cell>
          <cell r="C2463" t="str">
            <v>UN</v>
          </cell>
          <cell r="D2463">
            <v>208.49</v>
          </cell>
        </row>
        <row r="2464">
          <cell r="A2464">
            <v>18002070</v>
          </cell>
          <cell r="B2464" t="str">
            <v>GUARIROBA (SYAGRUS OLERACEA)</v>
          </cell>
          <cell r="C2464" t="str">
            <v>UN</v>
          </cell>
          <cell r="D2464">
            <v>133.09</v>
          </cell>
        </row>
        <row r="2465">
          <cell r="A2465">
            <v>18002073</v>
          </cell>
          <cell r="B2465" t="str">
            <v>JERIVÁ (ARECASTRUM ROMANZOFFIANUM)</v>
          </cell>
          <cell r="C2465" t="str">
            <v>UN</v>
          </cell>
          <cell r="D2465">
            <v>150.75</v>
          </cell>
        </row>
        <row r="2466">
          <cell r="A2466">
            <v>18002075</v>
          </cell>
          <cell r="B2466" t="str">
            <v>LATÂNIA (LATANIA SPP)</v>
          </cell>
          <cell r="C2466" t="str">
            <v>UN</v>
          </cell>
          <cell r="D2466">
            <v>156.02000000000001</v>
          </cell>
        </row>
        <row r="2467">
          <cell r="A2467">
            <v>18002077</v>
          </cell>
          <cell r="B2467" t="str">
            <v>SEAFORTIA (ARCHONTO PHOENIX CUNNINGHAMIANA)</v>
          </cell>
          <cell r="C2467" t="str">
            <v>UN</v>
          </cell>
          <cell r="D2467">
            <v>152.37</v>
          </cell>
        </row>
        <row r="2468">
          <cell r="A2468">
            <v>18002080</v>
          </cell>
          <cell r="B2468" t="str">
            <v>PALMEIRA IMPERIAL (ROY STONEAOLERACEA)</v>
          </cell>
          <cell r="C2468" t="str">
            <v>UN</v>
          </cell>
          <cell r="D2468">
            <v>130.47</v>
          </cell>
        </row>
        <row r="2469">
          <cell r="A2469">
            <v>18002090</v>
          </cell>
          <cell r="B2469" t="str">
            <v>PATA DE VACA (BAUHINIA VARIEGATA)</v>
          </cell>
          <cell r="C2469" t="str">
            <v>UN</v>
          </cell>
          <cell r="D2469">
            <v>321.54000000000002</v>
          </cell>
        </row>
        <row r="2470">
          <cell r="A2470">
            <v>18002091</v>
          </cell>
          <cell r="B2470" t="str">
            <v>QUARESMEIRA (TIBOUCHINA GRANULOSA)</v>
          </cell>
          <cell r="C2470" t="str">
            <v>UN</v>
          </cell>
          <cell r="D2470">
            <v>324.44</v>
          </cell>
        </row>
        <row r="2471">
          <cell r="A2471">
            <v>18002092</v>
          </cell>
          <cell r="B2471" t="str">
            <v>MANACA DA SERRA (TIBOUCHINA MUTABILIS)</v>
          </cell>
          <cell r="C2471" t="str">
            <v>UN</v>
          </cell>
          <cell r="D2471">
            <v>314.74</v>
          </cell>
        </row>
        <row r="2472">
          <cell r="A2472">
            <v>18003000</v>
          </cell>
          <cell r="B2472" t="str">
            <v>ARBUSTOS, FORRAÇÕES E TREPADEIRAS - FORNECIMENTO E PLANTIO</v>
          </cell>
          <cell r="C2472" t="str">
            <v>.</v>
          </cell>
          <cell r="D2472" t="str">
            <v>.</v>
          </cell>
        </row>
        <row r="2473">
          <cell r="A2473">
            <v>18003001</v>
          </cell>
          <cell r="B2473" t="str">
            <v>GRAMA BATATAES EM PLACAS (PASPALUM NOTATUM)</v>
          </cell>
          <cell r="C2473" t="str">
            <v>M2</v>
          </cell>
          <cell r="D2473">
            <v>22.95</v>
          </cell>
        </row>
        <row r="2474">
          <cell r="A2474">
            <v>18003003</v>
          </cell>
          <cell r="B2474" t="str">
            <v>GRAMA SÃO CARLOS EM PLACAS (ANOXONOPUS OBTUSIFOLIUS)</v>
          </cell>
          <cell r="C2474" t="str">
            <v>M2</v>
          </cell>
          <cell r="D2474">
            <v>30.32</v>
          </cell>
        </row>
        <row r="2475">
          <cell r="A2475">
            <v>18003005</v>
          </cell>
          <cell r="B2475" t="str">
            <v>GRAMA ESMERALDA</v>
          </cell>
          <cell r="C2475" t="str">
            <v>M2</v>
          </cell>
          <cell r="D2475">
            <v>22.13</v>
          </cell>
        </row>
        <row r="2476">
          <cell r="A2476">
            <v>18003007</v>
          </cell>
          <cell r="B2476" t="str">
            <v>GRAMA PRETA (OPHIOPOGUM JAPONICUS) - 36 MUDAS POR M2</v>
          </cell>
          <cell r="C2476" t="str">
            <v>M2</v>
          </cell>
          <cell r="D2476">
            <v>56.14</v>
          </cell>
        </row>
        <row r="2477">
          <cell r="A2477">
            <v>18003013</v>
          </cell>
          <cell r="B2477" t="str">
            <v>CINERARIA (SENECIO CINERARIA)</v>
          </cell>
          <cell r="C2477" t="str">
            <v>DÚZIA</v>
          </cell>
          <cell r="D2477">
            <v>77.47</v>
          </cell>
        </row>
        <row r="2478">
          <cell r="A2478">
            <v>18003015</v>
          </cell>
          <cell r="B2478" t="str">
            <v>CLOROFITO (CLOROPHYTUM CROMOSSUM)</v>
          </cell>
          <cell r="C2478" t="str">
            <v>DÚZIA</v>
          </cell>
          <cell r="D2478">
            <v>49.55</v>
          </cell>
        </row>
        <row r="2479">
          <cell r="A2479">
            <v>18003017</v>
          </cell>
          <cell r="B2479" t="str">
            <v>FILODENDRO (PHILODENDRON BIPINNATIFIDUM)</v>
          </cell>
          <cell r="C2479" t="str">
            <v>DÚZIA</v>
          </cell>
          <cell r="D2479">
            <v>81.709999999999994</v>
          </cell>
        </row>
        <row r="2480">
          <cell r="A2480">
            <v>18003019</v>
          </cell>
          <cell r="B2480" t="str">
            <v>HERA (HEDERA HELIX)</v>
          </cell>
          <cell r="C2480" t="str">
            <v>DÚZIA</v>
          </cell>
          <cell r="D2480">
            <v>49.26</v>
          </cell>
        </row>
        <row r="2481">
          <cell r="A2481">
            <v>18003021</v>
          </cell>
          <cell r="B2481" t="str">
            <v>LÍRIO (HEMEROCALLIS FLAVA)</v>
          </cell>
          <cell r="C2481" t="str">
            <v>DÚZIA</v>
          </cell>
          <cell r="D2481">
            <v>72.69</v>
          </cell>
        </row>
        <row r="2482">
          <cell r="A2482">
            <v>18003023</v>
          </cell>
          <cell r="B2482" t="str">
            <v>MARIA SEM VERGONHA (IMPATIENS SPP)</v>
          </cell>
          <cell r="C2482" t="str">
            <v>DÚZIA</v>
          </cell>
          <cell r="D2482">
            <v>54.05</v>
          </cell>
        </row>
        <row r="2483">
          <cell r="A2483">
            <v>18003025</v>
          </cell>
          <cell r="B2483" t="str">
            <v>MONSTERA (MONSTERA DELICIOSA)</v>
          </cell>
          <cell r="C2483" t="str">
            <v>UN</v>
          </cell>
          <cell r="D2483">
            <v>113.15</v>
          </cell>
        </row>
        <row r="2484">
          <cell r="A2484">
            <v>18003027</v>
          </cell>
          <cell r="B2484" t="str">
            <v>PILEA (PILEA CADIEREI)</v>
          </cell>
          <cell r="C2484" t="str">
            <v>DÚZIA</v>
          </cell>
          <cell r="D2484">
            <v>49.81</v>
          </cell>
        </row>
        <row r="2485">
          <cell r="A2485">
            <v>18003029</v>
          </cell>
          <cell r="B2485" t="str">
            <v>VEDELIA (WEDELIA PALUDARIS)</v>
          </cell>
          <cell r="C2485" t="str">
            <v>DÚZIA</v>
          </cell>
          <cell r="D2485">
            <v>54.89</v>
          </cell>
        </row>
        <row r="2486">
          <cell r="A2486">
            <v>18003041</v>
          </cell>
          <cell r="B2486" t="str">
            <v>IPOMÉIA (IPOMEIA LEARII)</v>
          </cell>
          <cell r="C2486" t="str">
            <v>UN</v>
          </cell>
          <cell r="D2486">
            <v>68.63</v>
          </cell>
        </row>
        <row r="2487">
          <cell r="A2487">
            <v>18003043</v>
          </cell>
          <cell r="B2487" t="str">
            <v>JASMIM ESTRELA (TRACHELOSPERMOM JASMINDA)</v>
          </cell>
          <cell r="C2487" t="str">
            <v>UN</v>
          </cell>
          <cell r="D2487">
            <v>69.760000000000005</v>
          </cell>
        </row>
        <row r="2488">
          <cell r="A2488">
            <v>18003045</v>
          </cell>
          <cell r="B2488" t="str">
            <v>LÁGRIMA DE CRISTO (CLERODENDRON THOMSONAE)</v>
          </cell>
          <cell r="C2488" t="str">
            <v>UN</v>
          </cell>
          <cell r="D2488">
            <v>69.11</v>
          </cell>
        </row>
        <row r="2489">
          <cell r="A2489">
            <v>18003047</v>
          </cell>
          <cell r="B2489" t="str">
            <v>MARACUJÁ (PASSIFLORA COERULEA)</v>
          </cell>
          <cell r="C2489" t="str">
            <v>UN</v>
          </cell>
          <cell r="D2489">
            <v>60.54</v>
          </cell>
        </row>
        <row r="2490">
          <cell r="A2490">
            <v>18003049</v>
          </cell>
          <cell r="B2490" t="str">
            <v>PRIMAVERA (BOUGAINVILLEA GLABRA)</v>
          </cell>
          <cell r="C2490" t="str">
            <v>UN</v>
          </cell>
          <cell r="D2490">
            <v>87.11</v>
          </cell>
        </row>
        <row r="2491">
          <cell r="A2491">
            <v>18003051</v>
          </cell>
          <cell r="B2491" t="str">
            <v>TUMBERGIA (THUNBERGIA GRANDIFLORA)</v>
          </cell>
          <cell r="C2491" t="str">
            <v>UN</v>
          </cell>
          <cell r="D2491">
            <v>61.92</v>
          </cell>
        </row>
        <row r="2492">
          <cell r="A2492">
            <v>18003053</v>
          </cell>
          <cell r="B2492" t="str">
            <v>UNHA DE GATO (FICUS PUMILA)</v>
          </cell>
          <cell r="C2492" t="str">
            <v>UN</v>
          </cell>
          <cell r="D2492">
            <v>8.56</v>
          </cell>
        </row>
        <row r="2493">
          <cell r="A2493">
            <v>18003061</v>
          </cell>
          <cell r="B2493" t="str">
            <v>ABUTILOM (ABUTILON STRIATUM)</v>
          </cell>
          <cell r="C2493" t="str">
            <v>UN</v>
          </cell>
          <cell r="D2493">
            <v>50.89</v>
          </cell>
        </row>
        <row r="2494">
          <cell r="A2494">
            <v>18003063</v>
          </cell>
          <cell r="B2494" t="str">
            <v>ACALIFA (ACALYPHA WILKESIANA)</v>
          </cell>
          <cell r="C2494" t="str">
            <v>UN</v>
          </cell>
          <cell r="D2494">
            <v>62.69</v>
          </cell>
        </row>
        <row r="2495">
          <cell r="A2495">
            <v>18003065</v>
          </cell>
          <cell r="B2495" t="str">
            <v>ALAMANDA (ALLAMANDA NERIIFOLIA)</v>
          </cell>
          <cell r="C2495" t="str">
            <v>UN</v>
          </cell>
          <cell r="D2495">
            <v>60.14</v>
          </cell>
        </row>
        <row r="2496">
          <cell r="A2496">
            <v>18003067</v>
          </cell>
          <cell r="B2496" t="str">
            <v>AZALÉA (RHODODENDRON INDICUM)</v>
          </cell>
          <cell r="C2496" t="str">
            <v>UN</v>
          </cell>
          <cell r="D2496">
            <v>72.19</v>
          </cell>
        </row>
        <row r="2497">
          <cell r="A2497">
            <v>18003069</v>
          </cell>
          <cell r="B2497" t="str">
            <v>BAMBUZINHO (BAMBUZA GRACILIS)</v>
          </cell>
          <cell r="C2497" t="str">
            <v>UN</v>
          </cell>
          <cell r="D2497">
            <v>74.739999999999995</v>
          </cell>
        </row>
        <row r="2498">
          <cell r="A2498">
            <v>18003071</v>
          </cell>
          <cell r="B2498" t="str">
            <v>BELA EMÍLIA (PLUMBAGO CAPENSIS)</v>
          </cell>
          <cell r="C2498" t="str">
            <v>UN</v>
          </cell>
          <cell r="D2498">
            <v>46.64</v>
          </cell>
        </row>
        <row r="2499">
          <cell r="A2499">
            <v>18003073</v>
          </cell>
          <cell r="B2499" t="str">
            <v>CAMARÃO (BELOPERONE GUTATA)</v>
          </cell>
          <cell r="C2499" t="str">
            <v>UN</v>
          </cell>
          <cell r="D2499">
            <v>50.82</v>
          </cell>
        </row>
        <row r="2500">
          <cell r="A2500">
            <v>18003075</v>
          </cell>
          <cell r="B2500" t="str">
            <v>COSMOS (COSMOS BIPINNATUS)</v>
          </cell>
          <cell r="C2500" t="str">
            <v>UN</v>
          </cell>
          <cell r="D2500">
            <v>40.22</v>
          </cell>
        </row>
        <row r="2501">
          <cell r="A2501">
            <v>18003077</v>
          </cell>
          <cell r="B2501" t="str">
            <v>DRACENA (DRACAENA FRAGRANS)</v>
          </cell>
          <cell r="C2501" t="str">
            <v>UN</v>
          </cell>
          <cell r="D2501">
            <v>62.39</v>
          </cell>
        </row>
        <row r="2502">
          <cell r="A2502">
            <v>18003079</v>
          </cell>
          <cell r="B2502" t="str">
            <v>ESPONJINHA (CALLIANDRA TWEEDII)</v>
          </cell>
          <cell r="C2502" t="str">
            <v>UN</v>
          </cell>
          <cell r="D2502">
            <v>63.77</v>
          </cell>
        </row>
        <row r="2503">
          <cell r="A2503">
            <v>18003083</v>
          </cell>
          <cell r="B2503" t="str">
            <v>HIBISCO (HIBISCUS ROSA SINENSIS)</v>
          </cell>
          <cell r="C2503" t="str">
            <v>UN</v>
          </cell>
          <cell r="D2503">
            <v>54.34</v>
          </cell>
        </row>
        <row r="2504">
          <cell r="A2504">
            <v>18003085</v>
          </cell>
          <cell r="B2504" t="str">
            <v>MALVAVISCO (MALVAVISCUS MOLLIS)</v>
          </cell>
          <cell r="C2504" t="str">
            <v>UN</v>
          </cell>
          <cell r="D2504">
            <v>50.43</v>
          </cell>
        </row>
        <row r="2505">
          <cell r="A2505">
            <v>18003087</v>
          </cell>
          <cell r="B2505" t="str">
            <v>PIRACANTA (PYRACANTHA COCCINEA)</v>
          </cell>
          <cell r="C2505" t="str">
            <v>UN</v>
          </cell>
          <cell r="D2505">
            <v>75.569999999999993</v>
          </cell>
        </row>
        <row r="2506">
          <cell r="A2506">
            <v>18006003</v>
          </cell>
          <cell r="B2506" t="str">
            <v>MULTI EXERCITADOR CONJUGADO COM 6 FUNÇÕES</v>
          </cell>
          <cell r="C2506" t="str">
            <v>UN</v>
          </cell>
          <cell r="D2506">
            <v>6794.44</v>
          </cell>
        </row>
        <row r="2507">
          <cell r="A2507">
            <v>18010000</v>
          </cell>
          <cell r="B2507" t="str">
            <v>TRATAMENTO PAISAGÍSTICO DE PISOS</v>
          </cell>
          <cell r="C2507" t="str">
            <v>.</v>
          </cell>
          <cell r="D2507" t="str">
            <v>.</v>
          </cell>
        </row>
        <row r="2508">
          <cell r="A2508">
            <v>18010050</v>
          </cell>
          <cell r="B2508" t="str">
            <v>NR.10 - ORLA PARA ÁRVORE EM PARALELEPÍPEDO - 1,20 X 1,20 M</v>
          </cell>
          <cell r="C2508" t="str">
            <v>UN</v>
          </cell>
          <cell r="D2508">
            <v>365.14</v>
          </cell>
        </row>
        <row r="2509">
          <cell r="A2509">
            <v>18010056</v>
          </cell>
          <cell r="B2509" t="str">
            <v>NC.26 - ORLA DE SEPARAÇÃO EM CONCRETO</v>
          </cell>
          <cell r="C2509" t="str">
            <v>M</v>
          </cell>
          <cell r="D2509">
            <v>102.71</v>
          </cell>
        </row>
        <row r="2510">
          <cell r="A2510">
            <v>18010060</v>
          </cell>
          <cell r="B2510" t="str">
            <v>GRELHA DE CONCRETO PARA PISOS GRAMADOS 60X45X9,5CM</v>
          </cell>
          <cell r="C2510" t="str">
            <v>M2</v>
          </cell>
          <cell r="D2510">
            <v>95.96</v>
          </cell>
        </row>
        <row r="2511">
          <cell r="A2511">
            <v>18010090</v>
          </cell>
          <cell r="B2511" t="str">
            <v>HD.16 - TORNEIRA PARA JARDIM</v>
          </cell>
          <cell r="C2511" t="str">
            <v>UN</v>
          </cell>
          <cell r="D2511">
            <v>480.28</v>
          </cell>
        </row>
        <row r="2512">
          <cell r="A2512">
            <v>18012000</v>
          </cell>
          <cell r="B2512" t="str">
            <v>MOBILIÁRIO EXTERNO</v>
          </cell>
          <cell r="C2512" t="str">
            <v>.</v>
          </cell>
          <cell r="D2512" t="str">
            <v>.</v>
          </cell>
        </row>
        <row r="2513">
          <cell r="A2513">
            <v>18012001</v>
          </cell>
          <cell r="B2513" t="str">
            <v>IC.01 - BANCO DE CONCRETO POLIDO COM PINTURA EM POLIURETANO</v>
          </cell>
          <cell r="C2513" t="str">
            <v>M</v>
          </cell>
          <cell r="D2513">
            <v>305.99</v>
          </cell>
        </row>
        <row r="2514">
          <cell r="A2514">
            <v>18012002</v>
          </cell>
          <cell r="B2514" t="str">
            <v>IC.02 - CONJUNTO MESA E BANCOS EM CONCRETO</v>
          </cell>
          <cell r="C2514" t="str">
            <v>CJ</v>
          </cell>
          <cell r="D2514">
            <v>1783.93</v>
          </cell>
        </row>
        <row r="2515">
          <cell r="A2515">
            <v>18012003</v>
          </cell>
          <cell r="B2515" t="str">
            <v>IC.03/06 - BANCO EM CONCRETO APARENTE - L=40CM</v>
          </cell>
          <cell r="C2515" t="str">
            <v>M</v>
          </cell>
          <cell r="D2515">
            <v>283.56</v>
          </cell>
        </row>
        <row r="2516">
          <cell r="A2516">
            <v>18012004</v>
          </cell>
          <cell r="B2516" t="str">
            <v>IC.03/06 - BANCO EM CONCRETO APARENTE - L=50CM</v>
          </cell>
          <cell r="C2516" t="str">
            <v>M</v>
          </cell>
          <cell r="D2516">
            <v>313.18</v>
          </cell>
        </row>
        <row r="2517">
          <cell r="A2517">
            <v>18012005</v>
          </cell>
          <cell r="B2517" t="str">
            <v>IC.03/06 - BANCO EM CONCRETO APARENTE COM BALANÇO DE 40CM</v>
          </cell>
          <cell r="C2517" t="str">
            <v>M</v>
          </cell>
          <cell r="D2517">
            <v>435.58</v>
          </cell>
        </row>
        <row r="2518">
          <cell r="A2518">
            <v>18012006</v>
          </cell>
          <cell r="B2518" t="str">
            <v>IC.03/06 - BANCO EM CONCRETO APARENTE, TIPO PMSP</v>
          </cell>
          <cell r="C2518" t="str">
            <v>M</v>
          </cell>
          <cell r="D2518">
            <v>321.32</v>
          </cell>
        </row>
        <row r="2519">
          <cell r="A2519">
            <v>18012012</v>
          </cell>
          <cell r="B2519" t="str">
            <v>IV.02/03 - BANCO EM BLOCOS DE CONCRETO APARENTE</v>
          </cell>
          <cell r="C2519" t="str">
            <v>M</v>
          </cell>
          <cell r="D2519">
            <v>502.97</v>
          </cell>
        </row>
        <row r="2520">
          <cell r="A2520">
            <v>18012017</v>
          </cell>
          <cell r="B2520" t="str">
            <v>IV.07/08 - BANCO EM ALVENARIA APARENTE E CONCRETO</v>
          </cell>
          <cell r="C2520" t="str">
            <v>M</v>
          </cell>
          <cell r="D2520">
            <v>376.07</v>
          </cell>
        </row>
        <row r="2521">
          <cell r="A2521">
            <v>18012018</v>
          </cell>
          <cell r="B2521" t="str">
            <v>IV.07/08 - BANCO EM ALVENARIA REVESTIDA E CONCRETO</v>
          </cell>
          <cell r="C2521" t="str">
            <v>M</v>
          </cell>
          <cell r="D2521">
            <v>407.13</v>
          </cell>
        </row>
        <row r="2522">
          <cell r="A2522">
            <v>18012019</v>
          </cell>
          <cell r="B2522" t="str">
            <v>IV.09 - BANCO JARDINEIRA EM ALVENARIA DE TIJOLO APARENTE</v>
          </cell>
          <cell r="C2522" t="str">
            <v>M</v>
          </cell>
          <cell r="D2522">
            <v>538.42999999999995</v>
          </cell>
        </row>
        <row r="2523">
          <cell r="A2523">
            <v>18013000</v>
          </cell>
          <cell r="B2523" t="str">
            <v>BRINQUEDOS EDIFICADOS</v>
          </cell>
          <cell r="C2523" t="str">
            <v>.</v>
          </cell>
          <cell r="D2523" t="str">
            <v>.</v>
          </cell>
        </row>
        <row r="2524">
          <cell r="A2524">
            <v>18013021</v>
          </cell>
          <cell r="B2524" t="str">
            <v>RV.01 - MINI ANFITEATRO</v>
          </cell>
          <cell r="C2524" t="str">
            <v>UN</v>
          </cell>
          <cell r="D2524">
            <v>12580.64</v>
          </cell>
        </row>
        <row r="2525">
          <cell r="A2525">
            <v>18013026</v>
          </cell>
          <cell r="B2525" t="str">
            <v>RV.06 - MURAL EM ALVENARIA</v>
          </cell>
          <cell r="C2525" t="str">
            <v>UN</v>
          </cell>
          <cell r="D2525">
            <v>3168.99</v>
          </cell>
        </row>
        <row r="2526">
          <cell r="A2526">
            <v>18013041</v>
          </cell>
          <cell r="B2526" t="str">
            <v>RV.11 - TANQUE DE AREIA - GENÉRICO - ESCAVAÇÃO E APILOAMENTO</v>
          </cell>
          <cell r="C2526" t="str">
            <v>M3</v>
          </cell>
          <cell r="D2526">
            <v>62.24</v>
          </cell>
        </row>
        <row r="2527">
          <cell r="A2527">
            <v>18013042</v>
          </cell>
          <cell r="B2527" t="str">
            <v>RV.11 - TANQUE DE AREIA - GENÉRICO - DRENAGEM</v>
          </cell>
          <cell r="C2527" t="str">
            <v>M</v>
          </cell>
          <cell r="D2527">
            <v>103.51</v>
          </cell>
        </row>
        <row r="2528">
          <cell r="A2528">
            <v>18013043</v>
          </cell>
          <cell r="B2528" t="str">
            <v>RV.11 - TANQUE DE AREIA - GENÉRICO - LASTRO DE CONCRETO</v>
          </cell>
          <cell r="C2528" t="str">
            <v>M3</v>
          </cell>
          <cell r="D2528">
            <v>505.26</v>
          </cell>
        </row>
        <row r="2529">
          <cell r="A2529">
            <v>18013044</v>
          </cell>
          <cell r="B2529" t="str">
            <v>RV.11 - TANQUE DE AREIA - GENÉRICO - BORDA BAIXA</v>
          </cell>
          <cell r="C2529" t="str">
            <v>M</v>
          </cell>
          <cell r="D2529">
            <v>395.5</v>
          </cell>
        </row>
        <row r="2530">
          <cell r="A2530">
            <v>18013045</v>
          </cell>
          <cell r="B2530" t="str">
            <v>RV.11 - TANQUE DE AREIA - GENÉRICO - BORDA ALTA</v>
          </cell>
          <cell r="C2530" t="str">
            <v>M</v>
          </cell>
          <cell r="D2530">
            <v>494.96</v>
          </cell>
        </row>
        <row r="2531">
          <cell r="A2531">
            <v>18013046</v>
          </cell>
          <cell r="B2531" t="str">
            <v>RV.11 - TANQUE DE AREIA - GENÉRICO - FORNECIMENTO E APLICAÇÃO DE AREIA LAVADA</v>
          </cell>
          <cell r="C2531" t="str">
            <v>M3</v>
          </cell>
          <cell r="D2531">
            <v>181.31</v>
          </cell>
        </row>
        <row r="2532">
          <cell r="A2532">
            <v>18013051</v>
          </cell>
          <cell r="B2532" t="str">
            <v>BRINQUEDO - TRENZINHO DE TUBOS DE CONCRETO/FABES</v>
          </cell>
          <cell r="C2532" t="str">
            <v>UN</v>
          </cell>
          <cell r="D2532">
            <v>4733.97</v>
          </cell>
        </row>
        <row r="2533">
          <cell r="A2533">
            <v>18013053</v>
          </cell>
          <cell r="B2533" t="str">
            <v>RV.07 - FORTINHO</v>
          </cell>
          <cell r="C2533" t="str">
            <v>UN</v>
          </cell>
          <cell r="D2533">
            <v>7167.38</v>
          </cell>
        </row>
        <row r="2534">
          <cell r="A2534">
            <v>18014000</v>
          </cell>
          <cell r="B2534" t="str">
            <v>BRINQUEDOS INDUSTRIALIZADOS</v>
          </cell>
          <cell r="C2534" t="str">
            <v>.</v>
          </cell>
          <cell r="D2534" t="str">
            <v>.</v>
          </cell>
        </row>
        <row r="2535">
          <cell r="A2535">
            <v>18014005</v>
          </cell>
          <cell r="B2535" t="str">
            <v>CARROSSEL PARA 20 LUGARES,  DIÂMETRO 2,20M, FORNECIMENTO E INSTALAÇÃO</v>
          </cell>
          <cell r="C2535" t="str">
            <v>UN</v>
          </cell>
          <cell r="D2535">
            <v>3897.75</v>
          </cell>
        </row>
        <row r="2536">
          <cell r="A2536">
            <v>18014008</v>
          </cell>
          <cell r="B2536" t="str">
            <v>ESCORREGADOR COMPR=3,00M H=1,80M - ESTRUTURA METÁLICA</v>
          </cell>
          <cell r="C2536" t="str">
            <v>UN</v>
          </cell>
          <cell r="D2536">
            <v>3396.61</v>
          </cell>
        </row>
        <row r="2537">
          <cell r="A2537">
            <v>18014011</v>
          </cell>
          <cell r="B2537" t="str">
            <v>GANGORRA COM 3 PRANCHAS COMPR=3,00M H=0,70M - ESTRUTURA METÁLICA</v>
          </cell>
          <cell r="C2537" t="str">
            <v>UN</v>
          </cell>
          <cell r="D2537">
            <v>2262.3000000000002</v>
          </cell>
        </row>
        <row r="2538">
          <cell r="A2538">
            <v>18014015</v>
          </cell>
          <cell r="B2538" t="str">
            <v>BALANÇO DE 3 LUGARES COM PNEUS COMPR=4,50M H=2,50M - ESTRUTURA METÁLICA</v>
          </cell>
          <cell r="C2538" t="str">
            <v>UN</v>
          </cell>
          <cell r="D2538">
            <v>2274.27</v>
          </cell>
        </row>
        <row r="2539">
          <cell r="A2539">
            <v>18014016</v>
          </cell>
          <cell r="B2539" t="str">
            <v>BRINQUEDO TIPO BALANÇO FRONTAL DUPLO PARA CADEIRANTE COM ESTRUTURA EM TUBOS DE AÇO CARBONO - INSTALADO</v>
          </cell>
          <cell r="C2539" t="str">
            <v>UN</v>
          </cell>
          <cell r="D2539">
            <v>16497.54</v>
          </cell>
        </row>
        <row r="2540">
          <cell r="A2540">
            <v>18014022</v>
          </cell>
          <cell r="B2540" t="str">
            <v>ESCADA HORIZONTAL COMPR=1,80M H=1,80M - ESTRUTURA METÁLICA</v>
          </cell>
          <cell r="C2540" t="str">
            <v>UN</v>
          </cell>
          <cell r="D2540">
            <v>2159.9899999999998</v>
          </cell>
        </row>
        <row r="2541">
          <cell r="A2541">
            <v>18014024</v>
          </cell>
          <cell r="B2541" t="str">
            <v>GAIOLA LABIRINTO (1,5X1,5X2,0)M - ESTRUTURA METÁLICA</v>
          </cell>
          <cell r="C2541" t="str">
            <v>UN</v>
          </cell>
          <cell r="D2541">
            <v>3184.72</v>
          </cell>
        </row>
        <row r="2542">
          <cell r="A2542">
            <v>18014030</v>
          </cell>
          <cell r="B2542" t="str">
            <v>PLACAS DE E.V.A. ESP.30MM PARA USO INTERNO, TIPO TATAMI, COLOCADAS</v>
          </cell>
          <cell r="C2542" t="str">
            <v>M2</v>
          </cell>
          <cell r="D2542">
            <v>94.52</v>
          </cell>
        </row>
        <row r="2543">
          <cell r="A2543">
            <v>18014041</v>
          </cell>
          <cell r="B2543" t="str">
            <v>PLAYGROUND BRINQUEDOS DE MADEIRA - CASA TARZAN COM RAMPA ESCALADA, ESCORREGADOR, PONTE E ESCADA MARINHEIRO</v>
          </cell>
          <cell r="C2543" t="str">
            <v>UN</v>
          </cell>
          <cell r="D2543">
            <v>8909.1</v>
          </cell>
        </row>
        <row r="2544">
          <cell r="A2544">
            <v>18014042</v>
          </cell>
          <cell r="B2544" t="str">
            <v>PLAYGROUND BRINQUEDOS DE MADEIRA - CASA TARZAN COM RAMPA ESCALADA, ESCORREGADOR E ESCADA MARINHEIRO</v>
          </cell>
          <cell r="C2544" t="str">
            <v>UN</v>
          </cell>
          <cell r="D2544">
            <v>7127.16</v>
          </cell>
        </row>
        <row r="2545">
          <cell r="A2545">
            <v>18014043</v>
          </cell>
          <cell r="B2545" t="str">
            <v>PLAYGROUND BRINQUEDOS DE MADEIRA - CASA TARZAN COM ESCORREGADOR E ESCADA MARINHEIRO</v>
          </cell>
          <cell r="C2545" t="str">
            <v>UN</v>
          </cell>
          <cell r="D2545">
            <v>5124.3</v>
          </cell>
        </row>
        <row r="2546">
          <cell r="A2546">
            <v>18014044</v>
          </cell>
          <cell r="B2546" t="str">
            <v>PLAYGROUND BRINQUEDOS DE MADEIRA - DOIS CAVALINHOS E DUAS GANGORRAS</v>
          </cell>
          <cell r="C2546" t="str">
            <v>UN</v>
          </cell>
          <cell r="D2546">
            <v>4082.49</v>
          </cell>
        </row>
        <row r="2547">
          <cell r="A2547">
            <v>18014045</v>
          </cell>
          <cell r="B2547" t="str">
            <v>PLAYGROUND BRINQUEDOS DE MADEIRA - ESCORREGADOR ( ALT.=1,80M COMP.=3,00M)</v>
          </cell>
          <cell r="C2547" t="str">
            <v>UN</v>
          </cell>
          <cell r="D2547">
            <v>2600.15</v>
          </cell>
        </row>
        <row r="2548">
          <cell r="A2548">
            <v>18014046</v>
          </cell>
          <cell r="B2548" t="str">
            <v>PLAYGROUND BRINQUEDOS DE MADEIRA - GANGORRA DUPLA</v>
          </cell>
          <cell r="C2548" t="str">
            <v>UN</v>
          </cell>
          <cell r="D2548">
            <v>1440.06</v>
          </cell>
        </row>
        <row r="2549">
          <cell r="A2549">
            <v>18014047</v>
          </cell>
          <cell r="B2549" t="str">
            <v>PLAYGROUND BRINQUEDOS DE MADEIRA - ARGOLA E TRAPÉZIO</v>
          </cell>
          <cell r="C2549" t="str">
            <v>UN</v>
          </cell>
          <cell r="D2549">
            <v>1670.34</v>
          </cell>
        </row>
        <row r="2550">
          <cell r="A2550">
            <v>18014048</v>
          </cell>
          <cell r="B2550" t="str">
            <v>PLAYGROUND BRINQUEDOS DE MADEIRA - BALANÇA DUPLA</v>
          </cell>
          <cell r="C2550" t="str">
            <v>UN</v>
          </cell>
          <cell r="D2550">
            <v>2509.17</v>
          </cell>
        </row>
        <row r="2551">
          <cell r="A2551">
            <v>18014049</v>
          </cell>
          <cell r="B2551" t="str">
            <v>PLAYGROUND BRINQUEDOS DE MADEIRA - ESCADA HORIZONTAL</v>
          </cell>
          <cell r="C2551" t="str">
            <v>UN</v>
          </cell>
          <cell r="D2551">
            <v>1590.68</v>
          </cell>
        </row>
        <row r="2552">
          <cell r="A2552">
            <v>18015000</v>
          </cell>
          <cell r="B2552" t="str">
            <v>BRINQUEDOS - SERVIÇOS</v>
          </cell>
          <cell r="C2552" t="str">
            <v>.</v>
          </cell>
          <cell r="D2552" t="str">
            <v>.</v>
          </cell>
        </row>
        <row r="2553">
          <cell r="A2553">
            <v>18015001</v>
          </cell>
          <cell r="B2553" t="str">
            <v>APARELHOS DE GINÁTICA EM MADEIRA - BARRA DUPLA EM DOIS NIVEIS</v>
          </cell>
          <cell r="C2553" t="str">
            <v>UN</v>
          </cell>
          <cell r="D2553">
            <v>1314.77</v>
          </cell>
        </row>
        <row r="2554">
          <cell r="A2554">
            <v>18015002</v>
          </cell>
          <cell r="B2554" t="str">
            <v>APARELHOS DE GINÁTICA EM MADEIRA - BARREIRA SIMPLES</v>
          </cell>
          <cell r="C2554" t="str">
            <v>UN</v>
          </cell>
          <cell r="D2554">
            <v>1321.4</v>
          </cell>
        </row>
        <row r="2555">
          <cell r="A2555">
            <v>18015003</v>
          </cell>
          <cell r="B2555" t="str">
            <v>APARELHOS DE GINÁTICA EM MADEIRA - BARRAS PARALELAS</v>
          </cell>
          <cell r="C2555" t="str">
            <v>UN</v>
          </cell>
          <cell r="D2555">
            <v>1249.73</v>
          </cell>
        </row>
        <row r="2556">
          <cell r="A2556">
            <v>18015010</v>
          </cell>
          <cell r="B2556" t="str">
            <v>RD.06 - CARACOL - DEMARCAÇÃO DE PISO</v>
          </cell>
          <cell r="C2556" t="str">
            <v>UN</v>
          </cell>
          <cell r="D2556">
            <v>348.23</v>
          </cell>
        </row>
        <row r="2557">
          <cell r="A2557">
            <v>18015013</v>
          </cell>
          <cell r="B2557" t="str">
            <v>RD.04/05 - AMARELINHA DEMARCAÇÃO DE PISO</v>
          </cell>
          <cell r="C2557" t="str">
            <v>UN</v>
          </cell>
          <cell r="D2557">
            <v>175.72</v>
          </cell>
        </row>
        <row r="2558">
          <cell r="A2558">
            <v>18015014</v>
          </cell>
          <cell r="B2558" t="str">
            <v>RD.04/05 - XADREZ - DEMARCAÇÃO DE PISO (RD-04)</v>
          </cell>
          <cell r="C2558" t="str">
            <v>UN</v>
          </cell>
          <cell r="D2558">
            <v>1129.08</v>
          </cell>
        </row>
        <row r="2559">
          <cell r="A2559">
            <v>18015050</v>
          </cell>
          <cell r="B2559" t="str">
            <v>FORNECIMENTO E APLICAÇÃO DE AREIA FINA</v>
          </cell>
          <cell r="C2559" t="str">
            <v>M3</v>
          </cell>
          <cell r="D2559">
            <v>246.59</v>
          </cell>
        </row>
        <row r="2560">
          <cell r="A2560">
            <v>18015051</v>
          </cell>
          <cell r="B2560" t="str">
            <v>FORNECIMENTO E APLICAÇÃO  DE PEDRA N.2</v>
          </cell>
          <cell r="C2560" t="str">
            <v>M3</v>
          </cell>
          <cell r="D2560">
            <v>221.69</v>
          </cell>
        </row>
        <row r="2561">
          <cell r="A2561">
            <v>18016001</v>
          </cell>
          <cell r="B2561" t="str">
            <v>SURF DUPLO CONJUGADO (EXERCITADOR PARA IDOSOS)</v>
          </cell>
          <cell r="C2561" t="str">
            <v>UN</v>
          </cell>
          <cell r="D2561">
            <v>2290.65</v>
          </cell>
        </row>
        <row r="2562">
          <cell r="A2562">
            <v>18016002</v>
          </cell>
          <cell r="B2562" t="str">
            <v>ROTAÇÃO DIAGONAL DUPLA - APARELHO DUPLO CONJUGADO</v>
          </cell>
          <cell r="C2562" t="str">
            <v>UN</v>
          </cell>
          <cell r="D2562">
            <v>1916.28</v>
          </cell>
        </row>
        <row r="2563">
          <cell r="A2563">
            <v>18016003</v>
          </cell>
          <cell r="B2563" t="str">
            <v>MULTI EXERCITADOR CONJUGADO COM 6 FUNÇÕES</v>
          </cell>
          <cell r="C2563" t="str">
            <v>UN</v>
          </cell>
          <cell r="D2563">
            <v>6794.04</v>
          </cell>
        </row>
        <row r="2564">
          <cell r="A2564">
            <v>18016004</v>
          </cell>
          <cell r="B2564" t="str">
            <v>SIMULADOR DE CAVALGADA</v>
          </cell>
          <cell r="C2564" t="str">
            <v>UN</v>
          </cell>
          <cell r="D2564">
            <v>4108.4399999999996</v>
          </cell>
        </row>
        <row r="2565">
          <cell r="A2565">
            <v>18016005</v>
          </cell>
          <cell r="B2565" t="str">
            <v>SIMULADOR DE CAVALGADA TRIPLO</v>
          </cell>
          <cell r="C2565" t="str">
            <v>UN</v>
          </cell>
          <cell r="D2565">
            <v>5390.98</v>
          </cell>
        </row>
        <row r="2566">
          <cell r="A2566">
            <v>18016006</v>
          </cell>
          <cell r="B2566" t="str">
            <v>ALONGADOR COM 3 ALTURAS CONJUGADO</v>
          </cell>
          <cell r="C2566" t="str">
            <v>UN</v>
          </cell>
          <cell r="D2566">
            <v>2685.58</v>
          </cell>
        </row>
        <row r="2567">
          <cell r="A2567">
            <v>18016007</v>
          </cell>
          <cell r="B2567" t="str">
            <v>PRESSÃO DE PERNAS TRIPLO CONJUGADO</v>
          </cell>
          <cell r="C2567" t="str">
            <v>UN</v>
          </cell>
          <cell r="D2567">
            <v>3812.66</v>
          </cell>
        </row>
        <row r="2568">
          <cell r="A2568">
            <v>18016008</v>
          </cell>
          <cell r="B2568" t="str">
            <v>REMADA SENTADA</v>
          </cell>
          <cell r="C2568" t="str">
            <v>UN</v>
          </cell>
          <cell r="D2568">
            <v>2177.77</v>
          </cell>
        </row>
        <row r="2569">
          <cell r="A2569">
            <v>18016009</v>
          </cell>
          <cell r="B2569" t="str">
            <v>SIMULADOR DE CAMINHADA DUPLO CONJUGADO</v>
          </cell>
          <cell r="C2569" t="str">
            <v>UN</v>
          </cell>
          <cell r="D2569">
            <v>3903.69</v>
          </cell>
        </row>
        <row r="2570">
          <cell r="A2570">
            <v>18016010</v>
          </cell>
          <cell r="B2570" t="str">
            <v>SIMULADOR DE CAMINHADA TRIPLO CONJUGADO</v>
          </cell>
          <cell r="C2570" t="str">
            <v>UN</v>
          </cell>
          <cell r="D2570">
            <v>5468.11</v>
          </cell>
        </row>
        <row r="2571">
          <cell r="A2571">
            <v>18016011</v>
          </cell>
          <cell r="B2571" t="str">
            <v>ROTAÇÃO VERTICAL DUPLO</v>
          </cell>
          <cell r="C2571" t="str">
            <v>UN</v>
          </cell>
          <cell r="D2571">
            <v>1317.74</v>
          </cell>
        </row>
        <row r="2572">
          <cell r="A2572">
            <v>18016012</v>
          </cell>
          <cell r="B2572" t="str">
            <v>ROTAÇÃO VERTICAL TRIPLO CONJUGADO</v>
          </cell>
          <cell r="C2572" t="str">
            <v>UN</v>
          </cell>
          <cell r="D2572">
            <v>1810.86</v>
          </cell>
        </row>
        <row r="2573">
          <cell r="A2573">
            <v>18016013</v>
          </cell>
          <cell r="B2573" t="str">
            <v>ESQUI DUPLO CONJUGADO</v>
          </cell>
          <cell r="C2573" t="str">
            <v>UN</v>
          </cell>
          <cell r="D2573">
            <v>5042.26</v>
          </cell>
        </row>
        <row r="2574">
          <cell r="A2574">
            <v>18016014</v>
          </cell>
          <cell r="B2574" t="str">
            <v>ESQUI TRIPLO CONJUGADO</v>
          </cell>
          <cell r="C2574" t="str">
            <v>UN</v>
          </cell>
          <cell r="D2574">
            <v>6983.98</v>
          </cell>
        </row>
        <row r="2575">
          <cell r="A2575">
            <v>18016015</v>
          </cell>
          <cell r="B2575" t="str">
            <v>BICICLETA DE CADEIRA INDIVIDUAL</v>
          </cell>
          <cell r="C2575" t="str">
            <v>UN</v>
          </cell>
          <cell r="D2575">
            <v>2004.35</v>
          </cell>
        </row>
        <row r="2576">
          <cell r="A2576">
            <v>18016016</v>
          </cell>
          <cell r="B2576" t="str">
            <v>BICICLETA DE CADEIRA TRIPLA</v>
          </cell>
          <cell r="C2576" t="str">
            <v>UN</v>
          </cell>
          <cell r="D2576">
            <v>5382.66</v>
          </cell>
        </row>
        <row r="2577">
          <cell r="A2577">
            <v>18016017</v>
          </cell>
          <cell r="B2577" t="str">
            <v>PUXADOR PEITORAL DUPLO STAR</v>
          </cell>
          <cell r="C2577" t="str">
            <v>UN</v>
          </cell>
          <cell r="D2577">
            <v>3712.05</v>
          </cell>
        </row>
        <row r="2578">
          <cell r="A2578">
            <v>18016018</v>
          </cell>
          <cell r="B2578" t="str">
            <v>TWIST TRIPLO</v>
          </cell>
          <cell r="C2578" t="str">
            <v>UN</v>
          </cell>
          <cell r="D2578">
            <v>2885.54</v>
          </cell>
        </row>
        <row r="2579">
          <cell r="A2579">
            <v>18016019</v>
          </cell>
          <cell r="B2579" t="str">
            <v>PLACA ORIENTADORA VERTICAL</v>
          </cell>
          <cell r="C2579" t="str">
            <v>UN</v>
          </cell>
          <cell r="D2579">
            <v>3689.42</v>
          </cell>
        </row>
        <row r="2580">
          <cell r="A2580">
            <v>18016020</v>
          </cell>
          <cell r="B2580" t="str">
            <v>LIXEIRA DUPLA</v>
          </cell>
          <cell r="C2580" t="str">
            <v>UN</v>
          </cell>
          <cell r="D2580">
            <v>1194.1300000000001</v>
          </cell>
        </row>
        <row r="2581">
          <cell r="A2581">
            <v>18060000</v>
          </cell>
          <cell r="B2581" t="str">
            <v>RETIRADAS</v>
          </cell>
          <cell r="C2581" t="str">
            <v>.</v>
          </cell>
          <cell r="D2581" t="str">
            <v>.</v>
          </cell>
        </row>
        <row r="2582">
          <cell r="A2582">
            <v>18060007</v>
          </cell>
          <cell r="B2582" t="str">
            <v>RETIRADA DE GRAMA</v>
          </cell>
          <cell r="C2582" t="str">
            <v>M2</v>
          </cell>
          <cell r="D2582">
            <v>6.92</v>
          </cell>
        </row>
        <row r="2583">
          <cell r="A2583">
            <v>18070000</v>
          </cell>
          <cell r="B2583" t="str">
            <v>RECOLOCAÇÕES</v>
          </cell>
          <cell r="C2583" t="str">
            <v>.</v>
          </cell>
          <cell r="D2583" t="str">
            <v>.</v>
          </cell>
        </row>
        <row r="2584">
          <cell r="A2584">
            <v>18070007</v>
          </cell>
          <cell r="B2584" t="str">
            <v>RECOLOCAÇÃO DE GRAMA</v>
          </cell>
          <cell r="C2584" t="str">
            <v>M2</v>
          </cell>
          <cell r="D2584">
            <v>46.95</v>
          </cell>
        </row>
        <row r="2585">
          <cell r="A2585">
            <v>18070040</v>
          </cell>
          <cell r="B2585" t="str">
            <v>TRANSPLANTE DE ÁRVORES COM DIÂMETRO ATÉ 30CM</v>
          </cell>
          <cell r="C2585" t="str">
            <v>UN</v>
          </cell>
          <cell r="D2585">
            <v>1564.41</v>
          </cell>
        </row>
        <row r="2586">
          <cell r="A2586">
            <v>18070041</v>
          </cell>
          <cell r="B2586" t="str">
            <v>TRANSPLANTE DE ÁRVORES COM DAP MAIOR OU IGUAL A 30CM</v>
          </cell>
          <cell r="C2586" t="str">
            <v>UN</v>
          </cell>
          <cell r="D2586">
            <v>10587.27</v>
          </cell>
        </row>
        <row r="2587">
          <cell r="A2587">
            <v>18080000</v>
          </cell>
          <cell r="B2587" t="str">
            <v>SERVIÇOS PARCIAIS</v>
          </cell>
          <cell r="C2587" t="str">
            <v>.</v>
          </cell>
          <cell r="D2587" t="str">
            <v>.</v>
          </cell>
        </row>
        <row r="2588">
          <cell r="A2588">
            <v>18080001</v>
          </cell>
          <cell r="B2588" t="str">
            <v>REVOLVIMENTO E AJUSTE DO SOLO</v>
          </cell>
          <cell r="C2588" t="str">
            <v>M2</v>
          </cell>
          <cell r="D2588">
            <v>11.53</v>
          </cell>
        </row>
        <row r="2589">
          <cell r="A2589">
            <v>18080011</v>
          </cell>
          <cell r="B2589" t="str">
            <v>TERRA PREPARADA PARA PLANTIO</v>
          </cell>
          <cell r="C2589" t="str">
            <v>M3</v>
          </cell>
          <cell r="D2589">
            <v>291.63</v>
          </cell>
        </row>
        <row r="2590">
          <cell r="A2590">
            <v>18080013</v>
          </cell>
          <cell r="B2590" t="str">
            <v>CALCAREO DOLOMITICO</v>
          </cell>
          <cell r="C2590" t="str">
            <v>KG</v>
          </cell>
          <cell r="D2590">
            <v>1.1399999999999999</v>
          </cell>
        </row>
        <row r="2591">
          <cell r="A2591">
            <v>18080015</v>
          </cell>
          <cell r="B2591" t="str">
            <v>ADUBO QUÍMICO NPK, 10:10:10</v>
          </cell>
          <cell r="C2591" t="str">
            <v>KG</v>
          </cell>
          <cell r="D2591">
            <v>8.31</v>
          </cell>
        </row>
        <row r="2592">
          <cell r="A2592">
            <v>18080030</v>
          </cell>
          <cell r="B2592" t="str">
            <v>PREPARO DO SOLO PARA PLANTIO DE GRAMA BATATAES</v>
          </cell>
          <cell r="C2592" t="str">
            <v>M2</v>
          </cell>
          <cell r="D2592">
            <v>11.53</v>
          </cell>
        </row>
        <row r="2593">
          <cell r="A2593">
            <v>18080035</v>
          </cell>
          <cell r="B2593" t="str">
            <v>RECOLOCAÇÃO DE TERRA DE JARDIM</v>
          </cell>
          <cell r="C2593" t="str">
            <v>M3</v>
          </cell>
          <cell r="D2593">
            <v>326.20999999999998</v>
          </cell>
        </row>
        <row r="2594">
          <cell r="A2594">
            <v>20000000</v>
          </cell>
          <cell r="B2594" t="str">
            <v>SERVICOS TECNICOS</v>
          </cell>
        </row>
        <row r="2595">
          <cell r="A2595">
            <v>20001000</v>
          </cell>
          <cell r="B2595" t="str">
            <v>TOPOGRAFIA</v>
          </cell>
          <cell r="C2595" t="str">
            <v>.</v>
          </cell>
          <cell r="D2595" t="str">
            <v>.</v>
          </cell>
        </row>
        <row r="2596">
          <cell r="A2596">
            <v>20001001</v>
          </cell>
          <cell r="B2596" t="str">
            <v>LEVANTAMENTO PLANIMÉTRICO DE PERÍMETRO - ATÉ 1.000M</v>
          </cell>
          <cell r="C2596" t="str">
            <v>GL</v>
          </cell>
          <cell r="D2596">
            <v>3141.21</v>
          </cell>
        </row>
        <row r="2597">
          <cell r="A2597">
            <v>20001002</v>
          </cell>
          <cell r="B2597" t="str">
            <v>LEVANTAMENTO PLANIMÉTRICO DE PERÍMETRO - EXCEDENTE 1.000M</v>
          </cell>
          <cell r="C2597" t="str">
            <v>M</v>
          </cell>
          <cell r="D2597">
            <v>2.4300000000000002</v>
          </cell>
        </row>
        <row r="2598">
          <cell r="A2598">
            <v>20001013</v>
          </cell>
          <cell r="B2598" t="str">
            <v>LEVANTAMENTO PLANIALTIMÉTRICO DE ÁREAS - ATÉ 10.000M2</v>
          </cell>
          <cell r="C2598" t="str">
            <v>GL</v>
          </cell>
          <cell r="D2598">
            <v>5982.38</v>
          </cell>
        </row>
        <row r="2599">
          <cell r="A2599">
            <v>20001014</v>
          </cell>
          <cell r="B2599" t="str">
            <v>LEVANTAMENTO PLANIALTIMÉTRICO DE ÁREAS - EXCEDENTE A 10.000M2</v>
          </cell>
          <cell r="C2599" t="str">
            <v>M2</v>
          </cell>
          <cell r="D2599">
            <v>0.51</v>
          </cell>
        </row>
        <row r="2600">
          <cell r="A2600">
            <v>20001021</v>
          </cell>
          <cell r="B2600" t="str">
            <v>ACRÉSCIMO FACE AO GRAU DE DIFICULDADE - TERRENO ACIDENTADO</v>
          </cell>
          <cell r="C2600" t="str">
            <v>%</v>
          </cell>
          <cell r="D2600">
            <v>20</v>
          </cell>
        </row>
        <row r="2601">
          <cell r="A2601">
            <v>20001022</v>
          </cell>
          <cell r="B2601" t="str">
            <v>ACRÉSCIMO FACE AO GRAU DE DIFICULDADE - TERRENO COBERTO PARA VEGETAÇÃO</v>
          </cell>
          <cell r="C2601" t="str">
            <v>%</v>
          </cell>
          <cell r="D2601">
            <v>50</v>
          </cell>
        </row>
        <row r="2602">
          <cell r="A2602">
            <v>20001023</v>
          </cell>
          <cell r="B2602" t="str">
            <v>ACRÉSCIMO FACE AO GRAU DE DIFICULDADE - TERRENO PANTANOSO</v>
          </cell>
          <cell r="C2602" t="str">
            <v>%</v>
          </cell>
          <cell r="D2602">
            <v>100</v>
          </cell>
        </row>
        <row r="2603">
          <cell r="A2603">
            <v>20001024</v>
          </cell>
          <cell r="B2603" t="str">
            <v>ACRÉSCIMO FACE AO GRAU DE DIFICULDADE - TERRENO COM CADASTRO</v>
          </cell>
          <cell r="C2603" t="str">
            <v>%</v>
          </cell>
          <cell r="D2603">
            <v>30</v>
          </cell>
        </row>
        <row r="2604">
          <cell r="A2604">
            <v>20001031</v>
          </cell>
          <cell r="B2604" t="str">
            <v>ACRÉSCIMO PARA ELABORAÇÃO DE CÁLCULOS - ÁREAS, DISTÂNCIAS E AZIMUTES</v>
          </cell>
          <cell r="C2604" t="str">
            <v>%</v>
          </cell>
          <cell r="D2604">
            <v>10</v>
          </cell>
        </row>
        <row r="2605">
          <cell r="A2605">
            <v>20001032</v>
          </cell>
          <cell r="B2605" t="str">
            <v>ACRÉSCIMO PARA ELABORAÇÃO DE CÁLCULOS - NIVELAMENTO DE SECÇÕES TRANSVERSAIS</v>
          </cell>
          <cell r="C2605" t="str">
            <v>%</v>
          </cell>
          <cell r="D2605">
            <v>50</v>
          </cell>
        </row>
        <row r="2606">
          <cell r="A2606">
            <v>20001033</v>
          </cell>
          <cell r="B2606" t="str">
            <v>ACRÉSCIMO PARA ELABORAÇÃO DE CÁLCULOS - MOVIMENTO DE TERRA</v>
          </cell>
          <cell r="C2606" t="str">
            <v>%</v>
          </cell>
          <cell r="D2606">
            <v>10</v>
          </cell>
        </row>
        <row r="2607">
          <cell r="A2607">
            <v>20002000</v>
          </cell>
          <cell r="B2607" t="str">
            <v>SONDAGEM</v>
          </cell>
          <cell r="C2607" t="str">
            <v>.</v>
          </cell>
          <cell r="D2607" t="str">
            <v>.</v>
          </cell>
        </row>
        <row r="2608">
          <cell r="A2608">
            <v>20002001</v>
          </cell>
          <cell r="B2608" t="str">
            <v>TRADO MANUAL</v>
          </cell>
          <cell r="C2608" t="str">
            <v>M</v>
          </cell>
          <cell r="D2608">
            <v>90.31</v>
          </cell>
        </row>
        <row r="2609">
          <cell r="A2609">
            <v>20002002</v>
          </cell>
          <cell r="B2609" t="str">
            <v>MOBILIZAÇÃO E INSTALAÇÃO DE 1  EQUIPAMENTO PARA EXECUÇÃO DE SONDAGEM A PERCUSSÃO</v>
          </cell>
          <cell r="C2609" t="str">
            <v>UN</v>
          </cell>
          <cell r="D2609">
            <v>695.54</v>
          </cell>
        </row>
        <row r="2610">
          <cell r="A2610">
            <v>20002003</v>
          </cell>
          <cell r="B2610" t="str">
            <v>DESLOCAMENTO DE EQUIPAMENTO ENTRE FUROS EM TERRENO PLANO, CONSIDERANDO A DISTÂNCIA ATÉ 100M, PARA SONDAGEM A PERCUSSÃO</v>
          </cell>
          <cell r="C2610" t="str">
            <v>UN</v>
          </cell>
          <cell r="D2610">
            <v>94.73</v>
          </cell>
        </row>
        <row r="2611">
          <cell r="A2611">
            <v>20002004</v>
          </cell>
          <cell r="B2611" t="str">
            <v>DESLOCAMENTO DE EQUIPAMENTO ENTRE FUROS EM TERRENO PLANO, CONSIDERANDO A DISTÂNCIA DE 100 À 200M, PARA FUNDAÇÃO A PERCUSSÃO</v>
          </cell>
          <cell r="C2611" t="str">
            <v>UN</v>
          </cell>
          <cell r="D2611">
            <v>189.46</v>
          </cell>
        </row>
        <row r="2612">
          <cell r="A2612">
            <v>20002005</v>
          </cell>
          <cell r="B2612" t="str">
            <v>DESLOCAMENTO DE EQUIPAMENTO ENTRE FUROS EM TERRENO PLANO, CONSIDERANDO A DISTÂNCIA ACIMA DE 200M, PARA SONDAGEM A PERCUSSÃO</v>
          </cell>
          <cell r="C2612" t="str">
            <v>UN</v>
          </cell>
          <cell r="D2612">
            <v>284.19</v>
          </cell>
        </row>
        <row r="2613">
          <cell r="A2613">
            <v>20002006</v>
          </cell>
          <cell r="B2613" t="str">
            <v>DESLOCAMENTO DE EQUIPAMENTO ENTRE FUROS EM TERRENO ACIDENTADO, CONSIDERANDO A DISTÂNCIA ATÉ 50M, PARA SONDAGEM A PERCUSSÃO</v>
          </cell>
          <cell r="C2613" t="str">
            <v>UN</v>
          </cell>
          <cell r="D2613">
            <v>94.73</v>
          </cell>
        </row>
        <row r="2614">
          <cell r="A2614">
            <v>20002007</v>
          </cell>
          <cell r="B2614" t="str">
            <v>DESLOCAMENTO DE EQUIPAMENTO ENTRE FUROS EM TERRENO ACIDENTADO, CONSIDERANDO A DISTÂNCIA ACIMA DE 50M, PARA SONDAGEM A PERCUSSÃO</v>
          </cell>
          <cell r="C2614" t="str">
            <v>UN</v>
          </cell>
          <cell r="D2614">
            <v>166.41</v>
          </cell>
        </row>
        <row r="2615">
          <cell r="A2615">
            <v>20002008</v>
          </cell>
          <cell r="B2615" t="str">
            <v>EXECUÇÃO DE PLATAFORMA EM TERRENO ALAGADIÇO OU ACIDENTADO, PARA SONDAGEM A PERCUSSÃO</v>
          </cell>
          <cell r="C2615" t="str">
            <v>UN</v>
          </cell>
          <cell r="D2615">
            <v>213.81</v>
          </cell>
        </row>
        <row r="2616">
          <cell r="A2616">
            <v>20002009</v>
          </cell>
          <cell r="B2616" t="str">
            <v>PERFURAÇÃO E EXECUÇÃO DE ENSAIO PENETROMÉTRICO OU DE LAVAGEM POR TEMPO</v>
          </cell>
          <cell r="C2616" t="str">
            <v>M</v>
          </cell>
          <cell r="D2616">
            <v>128.87</v>
          </cell>
        </row>
        <row r="2617">
          <cell r="A2617">
            <v>20003000</v>
          </cell>
          <cell r="B2617" t="str">
            <v>SERVIÇOS TÉCNICOS</v>
          </cell>
          <cell r="C2617" t="str">
            <v>.</v>
          </cell>
          <cell r="D2617" t="str">
            <v>.</v>
          </cell>
        </row>
        <row r="2618">
          <cell r="A2618">
            <v>20003001</v>
          </cell>
          <cell r="B2618" t="str">
            <v>COORDENADOR GERAL</v>
          </cell>
          <cell r="C2618" t="str">
            <v>H</v>
          </cell>
          <cell r="D2618">
            <v>452.37</v>
          </cell>
        </row>
        <row r="2619">
          <cell r="A2619">
            <v>20003002</v>
          </cell>
          <cell r="B2619" t="str">
            <v>ENGENHEIRO/ ARQUITETO SÊNIOR</v>
          </cell>
          <cell r="C2619" t="str">
            <v>H</v>
          </cell>
          <cell r="D2619">
            <v>246.23</v>
          </cell>
        </row>
        <row r="2620">
          <cell r="A2620">
            <v>20003003</v>
          </cell>
          <cell r="B2620" t="str">
            <v>ENGENHEIRO/ ARQUITETO JUNIOR</v>
          </cell>
          <cell r="C2620" t="str">
            <v>H</v>
          </cell>
          <cell r="D2620">
            <v>129.76</v>
          </cell>
        </row>
        <row r="2621">
          <cell r="A2621">
            <v>20003004</v>
          </cell>
          <cell r="B2621" t="str">
            <v>ENGENHEIRO/ ARQUITETO PLENO</v>
          </cell>
          <cell r="C2621" t="str">
            <v>H</v>
          </cell>
          <cell r="D2621">
            <v>171.08</v>
          </cell>
        </row>
        <row r="2622">
          <cell r="A2622">
            <v>20003005</v>
          </cell>
          <cell r="B2622" t="str">
            <v>PROJETISTA</v>
          </cell>
          <cell r="C2622" t="str">
            <v>H</v>
          </cell>
          <cell r="D2622">
            <v>91.87</v>
          </cell>
        </row>
        <row r="2623">
          <cell r="A2623">
            <v>20003006</v>
          </cell>
          <cell r="B2623" t="str">
            <v>DESENHISTA PROJETISTA</v>
          </cell>
          <cell r="C2623" t="str">
            <v>H</v>
          </cell>
          <cell r="D2623">
            <v>43.88</v>
          </cell>
        </row>
        <row r="2624">
          <cell r="A2624">
            <v>20003007</v>
          </cell>
          <cell r="B2624" t="str">
            <v>COORDENADOR SETORIAL</v>
          </cell>
          <cell r="C2624" t="str">
            <v>H</v>
          </cell>
          <cell r="D2624">
            <v>452.37</v>
          </cell>
        </row>
        <row r="2625">
          <cell r="A2625">
            <v>20003008</v>
          </cell>
          <cell r="B2625" t="str">
            <v>CONSULTOR</v>
          </cell>
          <cell r="C2625" t="str">
            <v>H</v>
          </cell>
          <cell r="D2625">
            <v>452.37</v>
          </cell>
        </row>
        <row r="2626">
          <cell r="A2626">
            <v>20003009</v>
          </cell>
          <cell r="B2626" t="str">
            <v>PROJETISTA CADISTA</v>
          </cell>
          <cell r="C2626" t="str">
            <v>H</v>
          </cell>
          <cell r="D2626">
            <v>43.88</v>
          </cell>
        </row>
        <row r="2627">
          <cell r="A2627">
            <v>20003021</v>
          </cell>
          <cell r="B2627" t="str">
            <v>DESENVOLVIMENTO DE PRANCHA DE DESENHO TÉCNICO/ DETALHAMENTO FORMATO A1</v>
          </cell>
          <cell r="C2627" t="str">
            <v>UN</v>
          </cell>
          <cell r="D2627">
            <v>1586</v>
          </cell>
        </row>
        <row r="2628">
          <cell r="A2628">
            <v>20003024</v>
          </cell>
          <cell r="B2628" t="str">
            <v>DESENHISTA CADISTA</v>
          </cell>
          <cell r="C2628" t="str">
            <v>H</v>
          </cell>
          <cell r="D2628">
            <v>54.85</v>
          </cell>
        </row>
        <row r="2629">
          <cell r="A2629">
            <v>20003050</v>
          </cell>
          <cell r="B2629" t="str">
            <v>SERVIÇO DE PLOTAGEM EM PAPEL SULFITE, TAMANHO A1, PRETO E BRANCO</v>
          </cell>
          <cell r="C2629" t="str">
            <v>UN</v>
          </cell>
          <cell r="D2629">
            <v>10.63</v>
          </cell>
        </row>
        <row r="2630">
          <cell r="A2630">
            <v>20003051</v>
          </cell>
          <cell r="B2630" t="str">
            <v>SERVIÇO DE PLOTAGEM EM PAPEL SULFITE, TAMANHO A0, PRETO E BRANCO</v>
          </cell>
          <cell r="C2630" t="str">
            <v>UN</v>
          </cell>
          <cell r="D2630">
            <v>13.72</v>
          </cell>
        </row>
        <row r="2631">
          <cell r="A2631">
            <v>20003052</v>
          </cell>
          <cell r="B2631" t="str">
            <v>SERVIÇO DE PLOTAGEM EM PAPEL SULFITE, TAMANHO A1, COLORIDA</v>
          </cell>
          <cell r="C2631" t="str">
            <v>UN</v>
          </cell>
          <cell r="D2631">
            <v>14.27</v>
          </cell>
        </row>
        <row r="2632">
          <cell r="A2632">
            <v>20003053</v>
          </cell>
          <cell r="B2632" t="str">
            <v>SERVIÇO DE PLOTAGEM EM PAPEL SULFITE, TAMANHO A0, COLORIDA</v>
          </cell>
          <cell r="C2632" t="str">
            <v>UN</v>
          </cell>
          <cell r="D2632">
            <v>19.309999999999999</v>
          </cell>
        </row>
        <row r="2633">
          <cell r="A2633">
            <v>20003054</v>
          </cell>
          <cell r="B2633" t="str">
            <v>CÓPIA XEROX EM TAMANHO OFÍCIO, UMA FACE, PRETO E BRANCO</v>
          </cell>
          <cell r="C2633" t="str">
            <v>UN</v>
          </cell>
          <cell r="D2633">
            <v>0.77</v>
          </cell>
        </row>
        <row r="2634">
          <cell r="A2634">
            <v>20003055</v>
          </cell>
          <cell r="B2634" t="str">
            <v>CÓPIA XEROX EM TAMANHO OFÍCIO, UMA FACE, COLORIDA</v>
          </cell>
          <cell r="C2634" t="str">
            <v>UN</v>
          </cell>
          <cell r="D2634">
            <v>2.42</v>
          </cell>
        </row>
        <row r="2635">
          <cell r="A2635">
            <v>20003056</v>
          </cell>
          <cell r="B2635" t="str">
            <v>CÓPIA XEROX EM TAMANHO A3, UMA FACE, PRETO E BRANCO</v>
          </cell>
          <cell r="C2635" t="str">
            <v>UN</v>
          </cell>
          <cell r="D2635">
            <v>1.2</v>
          </cell>
        </row>
        <row r="2636">
          <cell r="A2636">
            <v>20003057</v>
          </cell>
          <cell r="B2636" t="str">
            <v>CÓPIA XEROX EM TAMANHO A3, UMA FACE, COLORIDA</v>
          </cell>
          <cell r="C2636" t="str">
            <v>UN</v>
          </cell>
          <cell r="D2636">
            <v>5.31</v>
          </cell>
        </row>
        <row r="2637">
          <cell r="A2637">
            <v>20003058</v>
          </cell>
          <cell r="B2637" t="str">
            <v>CÓPIA XEROX - PRETO E BRANCO</v>
          </cell>
          <cell r="C2637" t="str">
            <v>M2</v>
          </cell>
          <cell r="D2637">
            <v>15.55</v>
          </cell>
        </row>
        <row r="2638">
          <cell r="A2638">
            <v>20003059</v>
          </cell>
          <cell r="B2638" t="str">
            <v>ENGENHEIRO DA OBRA</v>
          </cell>
          <cell r="C2638" t="str">
            <v>H</v>
          </cell>
          <cell r="D2638">
            <v>165.6</v>
          </cell>
        </row>
        <row r="2639">
          <cell r="A2639">
            <v>20003060</v>
          </cell>
          <cell r="B2639" t="str">
            <v>PROJETO BÁSICO (PRANCHA A1)</v>
          </cell>
          <cell r="C2639" t="str">
            <v>UN</v>
          </cell>
          <cell r="D2639">
            <v>4114.08</v>
          </cell>
        </row>
        <row r="2640">
          <cell r="A2640">
            <v>20003061</v>
          </cell>
          <cell r="B2640" t="str">
            <v>PROJETO EXECUTIVO (PRANCHA A1)</v>
          </cell>
          <cell r="C2640" t="str">
            <v>UN</v>
          </cell>
          <cell r="D2640">
            <v>3100.53</v>
          </cell>
        </row>
        <row r="2641">
          <cell r="A2641">
            <v>20003070</v>
          </cell>
          <cell r="B2641" t="str">
            <v>LEVANTAMENTO CADASTRAL DE EDIFICAÇÃO ATÉ 500M2</v>
          </cell>
          <cell r="C2641" t="str">
            <v>UN</v>
          </cell>
          <cell r="D2641">
            <v>3852.62</v>
          </cell>
        </row>
        <row r="2642">
          <cell r="A2642">
            <v>20003071</v>
          </cell>
          <cell r="B2642" t="str">
            <v>LEVANTAMENTO CADASTRAL DE EDIFICAÇÃO EXCEDENTE ENTRE 501M2 À 2000M2</v>
          </cell>
          <cell r="C2642" t="str">
            <v>M2</v>
          </cell>
          <cell r="D2642">
            <v>6.55</v>
          </cell>
        </row>
        <row r="2643">
          <cell r="A2643">
            <v>20003072</v>
          </cell>
          <cell r="B2643" t="str">
            <v>LEVANTAMENTO CADASTRAL DE EDIFICAÇÃO EXCEDENTE ENTRE 2001M2 À 5000M2</v>
          </cell>
          <cell r="C2643" t="str">
            <v>M2</v>
          </cell>
          <cell r="D2643">
            <v>5.78</v>
          </cell>
        </row>
        <row r="2644">
          <cell r="A2644">
            <v>20003073</v>
          </cell>
          <cell r="B2644" t="str">
            <v>LEVANTAMENTO CADASTRAL DE EDIFICAÇÃO EXCEDENTE ACIMA DE 5001M2</v>
          </cell>
          <cell r="C2644" t="str">
            <v>M2</v>
          </cell>
          <cell r="D2644">
            <v>3.47</v>
          </cell>
        </row>
        <row r="2645">
          <cell r="A2645">
            <v>20003074</v>
          </cell>
          <cell r="B2645" t="str">
            <v>LEVANTAMENTO CADASTRAL INSTALAÇÕES ELÉTRICAS ATÉ 500M2</v>
          </cell>
          <cell r="C2645" t="str">
            <v>GL</v>
          </cell>
          <cell r="D2645">
            <v>2215.33</v>
          </cell>
        </row>
        <row r="2646">
          <cell r="A2646">
            <v>20003075</v>
          </cell>
          <cell r="B2646" t="str">
            <v>LEVANT. CADASTRAL INSTALAÇÕES ELÉTRICAS EXCEDENTE ENTRE 501M2 À 2000M2</v>
          </cell>
          <cell r="C2646" t="str">
            <v>M2</v>
          </cell>
          <cell r="D2646">
            <v>3.77</v>
          </cell>
        </row>
        <row r="2647">
          <cell r="A2647">
            <v>20003076</v>
          </cell>
          <cell r="B2647" t="str">
            <v>LEVANTAMENTO CADASTRAL INSTALAÇÕES ELÉTRICAS EXCEDENTE ENTRE 2001M2 À 5000M2</v>
          </cell>
          <cell r="C2647" t="str">
            <v>M2</v>
          </cell>
          <cell r="D2647">
            <v>3.32</v>
          </cell>
        </row>
        <row r="2648">
          <cell r="A2648">
            <v>20003077</v>
          </cell>
          <cell r="B2648" t="str">
            <v>LEVANTAMENTO CADASTRAL INSTALAÇÕES ELÉTRICAS EXCEDENTE ACIMA DE  5000M2</v>
          </cell>
          <cell r="C2648" t="str">
            <v>M2</v>
          </cell>
          <cell r="D2648">
            <v>1.99</v>
          </cell>
        </row>
        <row r="2649">
          <cell r="A2649">
            <v>20003078</v>
          </cell>
          <cell r="B2649" t="str">
            <v>LEVANTAMENTO CADASTRAL INSTALAÇÕES HIDRO-SANITÁRIAS ATÉ 500M2</v>
          </cell>
          <cell r="C2649" t="str">
            <v>UN</v>
          </cell>
          <cell r="D2649">
            <v>1696.27</v>
          </cell>
        </row>
        <row r="2650">
          <cell r="A2650">
            <v>20003079</v>
          </cell>
          <cell r="B2650" t="str">
            <v>LEVANTAMENTO CADASTRAL INSTALAÇÕES HIDRO-SANITÁRIAS EXCEDENTE ENTRE 501M2 À 2000M2</v>
          </cell>
          <cell r="C2650" t="str">
            <v>M2</v>
          </cell>
          <cell r="D2650">
            <v>2.88</v>
          </cell>
        </row>
        <row r="2651">
          <cell r="A2651">
            <v>20003080</v>
          </cell>
          <cell r="B2651" t="str">
            <v>LEVANTAMENTO CADASTRAL INSTALAÇÕES HIDRO-SANITÁRIAS EXCEDENTE ENTRE 2001 M2 À 5000M2</v>
          </cell>
          <cell r="C2651" t="str">
            <v>M2</v>
          </cell>
          <cell r="D2651">
            <v>2.54</v>
          </cell>
        </row>
        <row r="2652">
          <cell r="A2652">
            <v>20003081</v>
          </cell>
          <cell r="B2652" t="str">
            <v>LEVANTAMENTO CADASTRAL INSTALAÇÕES HIDRO-SANITÁRIAS EXCEDENTE ACIMA DE 5000M2</v>
          </cell>
          <cell r="C2652" t="str">
            <v>M2</v>
          </cell>
          <cell r="D2652">
            <v>1.53</v>
          </cell>
        </row>
        <row r="2653">
          <cell r="A2653">
            <v>20004041</v>
          </cell>
          <cell r="B2653" t="str">
            <v>CADASTRAMENTO DE VEGETAÇÃO ARBOREA ATÉ 30 EXEMPLARES</v>
          </cell>
          <cell r="C2653" t="str">
            <v>GL</v>
          </cell>
          <cell r="D2653">
            <v>3767.18</v>
          </cell>
        </row>
        <row r="2654">
          <cell r="A2654">
            <v>20004042</v>
          </cell>
          <cell r="B2654" t="str">
            <v>CADASTRAMENTO/ INVENTÁRIO DE VEGETAÇÃO ARBOREA ACIMA DE 30 EXEMPLARES</v>
          </cell>
          <cell r="C2654" t="str">
            <v>UN</v>
          </cell>
          <cell r="D2654">
            <v>101.85</v>
          </cell>
        </row>
        <row r="2655">
          <cell r="A2655">
            <v>20005030</v>
          </cell>
          <cell r="B2655" t="str">
            <v>PARECER TÉCNICO DE FUNDAÇÃO PARA ÁREA CONSTRUÍDA ATÉ 2000M2</v>
          </cell>
          <cell r="C2655" t="str">
            <v>GL</v>
          </cell>
          <cell r="D2655">
            <v>4523.66</v>
          </cell>
        </row>
        <row r="2656">
          <cell r="A2656">
            <v>20005031</v>
          </cell>
          <cell r="B2656" t="str">
            <v>PARECER TÉCNICO DE FUNDAÇÃO PARA ÁREA CONSTRUÍDA DE 2001 À 5000M2</v>
          </cell>
          <cell r="C2656" t="str">
            <v>GL</v>
          </cell>
          <cell r="D2656">
            <v>7237.86</v>
          </cell>
        </row>
        <row r="2657">
          <cell r="A2657">
            <v>20005032</v>
          </cell>
          <cell r="B2657" t="str">
            <v>PARECER TÉCNICO DE FUNDAÇÃO PARA ÁREA CONSTRUÍDA DE 5001 À 10000M2</v>
          </cell>
          <cell r="C2657" t="str">
            <v>GL</v>
          </cell>
          <cell r="D2657">
            <v>12666.25</v>
          </cell>
        </row>
        <row r="2658">
          <cell r="A2658">
            <v>20005033</v>
          </cell>
          <cell r="B2658" t="str">
            <v>DESENVOLVIMENTO DE PROJETO TÉCNICO DE PREVENÇÃO E COMBATE A INCÊNDIO E APROVAÇÃO JUNTO AO CORPO DE BOMBEIROS PARA EDIFICAÇÕES ATÉ 2000 M2</v>
          </cell>
          <cell r="C2658" t="str">
            <v>GL</v>
          </cell>
          <cell r="D2658">
            <v>6166.2</v>
          </cell>
        </row>
        <row r="2659">
          <cell r="A2659">
            <v>20005034</v>
          </cell>
          <cell r="B2659" t="str">
            <v>DESENVOLVIMENTO DE PROJETO TÉCNICO DE PREVENÇÃO E COMBATE A INCÊNDIO E APROVAÇÃO JUNTO AO CORPO DE BOMBEIROS PARA EDIFICAÇÕES DE 2001 M2 À 5000 M2</v>
          </cell>
          <cell r="C2659" t="str">
            <v>GL</v>
          </cell>
          <cell r="D2659">
            <v>7892.2</v>
          </cell>
        </row>
        <row r="2660">
          <cell r="A2660">
            <v>20005035</v>
          </cell>
          <cell r="B2660" t="str">
            <v>DESENVOLVIMENTO DE PROJETO TÉCNICO DE PREVENÇÃO E COMBATE A INCÊNDIO E APROVAÇÃO JUNTO AO CORPO DE BOMBEIROS PARA EDIFICAÇÕES DE  5001 M2 À 10000 M2</v>
          </cell>
          <cell r="C2660" t="str">
            <v>GL</v>
          </cell>
          <cell r="D2660">
            <v>10594.3</v>
          </cell>
        </row>
        <row r="2661">
          <cell r="A2661">
            <v>20005036</v>
          </cell>
          <cell r="B2661" t="str">
            <v>SERVIÇOS TÉCNICOS PROFISSIONAIS PARA OBTENÇÃO DO AVCB JUNTO AO CORPO DE BOMBEIROS PARA EDIFICAÇÕES ATÉ 2000 M2</v>
          </cell>
          <cell r="C2661" t="str">
            <v>GL</v>
          </cell>
          <cell r="D2661">
            <v>3492.78</v>
          </cell>
        </row>
        <row r="2662">
          <cell r="A2662">
            <v>20005037</v>
          </cell>
          <cell r="B2662" t="str">
            <v>SERVIÇOS TÉCNICOS PROFISSIONAIS PARA OBTENÇÃO DO AVCB JUNTO AO CORPO DE BOMBEIROS PARA EDIFICAÇÕES DE 2001 À 5000 M2</v>
          </cell>
          <cell r="C2662" t="str">
            <v>GL</v>
          </cell>
          <cell r="D2662">
            <v>5239.17</v>
          </cell>
        </row>
        <row r="2663">
          <cell r="A2663">
            <v>20005038</v>
          </cell>
          <cell r="B2663" t="str">
            <v>SERVIÇOS TÉCNICOS PROFISSIONAIS PARA OBTENÇÃO DO AVCB JUNTO AO CORPO DE BOMBEIROS PARA EDIFICAÇÕES DE 5001 À 10000 M2</v>
          </cell>
          <cell r="C2663" t="str">
            <v>GL</v>
          </cell>
          <cell r="D2663">
            <v>7858.76</v>
          </cell>
        </row>
        <row r="2664">
          <cell r="A2664">
            <v>20006000</v>
          </cell>
          <cell r="B2664" t="str">
            <v>CONTROLE TECNOLÓGICO</v>
          </cell>
          <cell r="C2664" t="str">
            <v>.</v>
          </cell>
          <cell r="D2664" t="str">
            <v>.</v>
          </cell>
        </row>
        <row r="2665">
          <cell r="A2665">
            <v>20006001</v>
          </cell>
          <cell r="B2665" t="str">
            <v>CONCRETO - ESTUDOS E ENSAIOS</v>
          </cell>
          <cell r="C2665" t="str">
            <v>UN</v>
          </cell>
          <cell r="D2665">
            <v>2572.5700000000002</v>
          </cell>
        </row>
        <row r="2666">
          <cell r="A2666">
            <v>20006002</v>
          </cell>
          <cell r="B2666" t="str">
            <v>CONCRETO - ENSAIOS DE RUPTURA A COMPRESSÃO (CORPOS DE PROVA)</v>
          </cell>
          <cell r="C2666" t="str">
            <v>UN</v>
          </cell>
          <cell r="D2666">
            <v>21.98</v>
          </cell>
        </row>
        <row r="2667">
          <cell r="A2667">
            <v>20006003</v>
          </cell>
          <cell r="B2667" t="str">
            <v>CONTROLE TECNOLÓGICO DE CONCRETO - MOBILIZAÇÃO PARA MOLDAGEM E/OU COLETA DOS CORPOS DE PROVA DE CONCRETO</v>
          </cell>
          <cell r="C2667" t="str">
            <v>VIAGEM</v>
          </cell>
          <cell r="D2667">
            <v>325.92</v>
          </cell>
        </row>
        <row r="2668">
          <cell r="A2668">
            <v>20006004</v>
          </cell>
          <cell r="B2668" t="str">
            <v>CONTROLE TECNOLÓGICO DE CONCRETO MOLDAGEM DE CORPO DE PROVA</v>
          </cell>
          <cell r="C2668" t="str">
            <v>PERÍODO</v>
          </cell>
          <cell r="D2668">
            <v>226.54</v>
          </cell>
        </row>
        <row r="2669">
          <cell r="A2669">
            <v>20006005</v>
          </cell>
          <cell r="B2669" t="str">
            <v>CONTROLE TECNOLÓGICO DE CONCRETO - ENSAIO DE ESCLEROMETRIA EM 10 PONTOS COM 16 TIROS POR PONTO</v>
          </cell>
          <cell r="C2669" t="str">
            <v>ENS.</v>
          </cell>
          <cell r="D2669">
            <v>2156</v>
          </cell>
        </row>
        <row r="2670">
          <cell r="A2670">
            <v>20006011</v>
          </cell>
          <cell r="B2670" t="str">
            <v>AÇO - ENSAIOS DE TRAÇÃO EM BARRAS</v>
          </cell>
          <cell r="C2670" t="str">
            <v>UN</v>
          </cell>
          <cell r="D2670">
            <v>72.58</v>
          </cell>
        </row>
        <row r="2671">
          <cell r="A2671">
            <v>20006012</v>
          </cell>
          <cell r="B2671" t="str">
            <v>AÇO - ENSAIOS DE DOBRAMENTO EM BARRAS</v>
          </cell>
          <cell r="C2671" t="str">
            <v>UN</v>
          </cell>
          <cell r="D2671">
            <v>17.87</v>
          </cell>
        </row>
        <row r="2672">
          <cell r="A2672">
            <v>20006013</v>
          </cell>
          <cell r="B2672" t="str">
            <v>AÇO - ENSAIOS DE VERIFICAÇÃO DE BITOLA</v>
          </cell>
          <cell r="C2672" t="str">
            <v>UN</v>
          </cell>
          <cell r="D2672">
            <v>16.93</v>
          </cell>
        </row>
        <row r="2673">
          <cell r="A2673">
            <v>20006014</v>
          </cell>
          <cell r="B2673" t="str">
            <v>ENSAIO DE ISOLAÇÃO DE CABO DE MÉDIA TENSÃO</v>
          </cell>
          <cell r="C2673" t="str">
            <v>Un</v>
          </cell>
          <cell r="D2673">
            <v>3294.24</v>
          </cell>
        </row>
        <row r="2674">
          <cell r="A2674">
            <v>20006015</v>
          </cell>
          <cell r="B2674" t="str">
            <v>ENSAIO DE ISOLAÇÃO DE TRANFORMADOR DE POTÊNCIA</v>
          </cell>
          <cell r="C2674" t="str">
            <v>Un</v>
          </cell>
          <cell r="D2674">
            <v>2641.45</v>
          </cell>
        </row>
        <row r="2675">
          <cell r="A2675">
            <v>20006016</v>
          </cell>
          <cell r="B2675" t="str">
            <v>ENSAIO DE RELAÇÃO DE TRANSFORMAÇÃO EM TRANSFORMADOR DE POTÊNCIA</v>
          </cell>
          <cell r="C2675" t="str">
            <v>Un</v>
          </cell>
          <cell r="D2675">
            <v>2820.88</v>
          </cell>
        </row>
        <row r="2676">
          <cell r="A2676">
            <v>20006017</v>
          </cell>
          <cell r="B2676" t="str">
            <v>ENSAIO DE RESISTÊNCIA DE ISOLAÇÃO DE CHAVE SECCIONADORA CLASSE 15KV</v>
          </cell>
          <cell r="C2676" t="str">
            <v>Un</v>
          </cell>
          <cell r="D2676">
            <v>3220.52</v>
          </cell>
        </row>
        <row r="2677">
          <cell r="A2677">
            <v>20006018</v>
          </cell>
          <cell r="B2677" t="str">
            <v>PARAMETRIZAÇÃO DO RELÊ DE PROTEÇÃO INDIRETA DE DISJUNTOR EM MÉDIA TENSÃO</v>
          </cell>
          <cell r="C2677" t="str">
            <v>Un</v>
          </cell>
          <cell r="D2677">
            <v>2692.81</v>
          </cell>
        </row>
      </sheetData>
      <sheetData sheetId="4">
        <row r="2">
          <cell r="A2" t="str">
            <v>Referência</v>
          </cell>
          <cell r="B2" t="str">
            <v xml:space="preserve"> Descrição</v>
          </cell>
          <cell r="C2" t="str">
            <v>Un</v>
          </cell>
        </row>
        <row r="3">
          <cell r="A3" t="str">
            <v>01</v>
          </cell>
          <cell r="B3" t="str">
            <v>SERVICO TECNICO ESPECIALIZADO</v>
          </cell>
        </row>
        <row r="4">
          <cell r="A4" t="str">
            <v>01.02</v>
          </cell>
          <cell r="B4" t="str">
            <v>Parecer técnico</v>
          </cell>
        </row>
        <row r="5">
          <cell r="A5" t="str">
            <v>01.02.071</v>
          </cell>
          <cell r="B5" t="str">
            <v>Parecer técnico de fundações, contenções e recomendações gerais, para empreendimentos com área construída até 1.000 m²</v>
          </cell>
          <cell r="C5" t="str">
            <v>UN</v>
          </cell>
        </row>
        <row r="6">
          <cell r="A6" t="str">
            <v>01.02.081</v>
          </cell>
          <cell r="B6" t="str">
            <v>Parecer técnico de fundações, contenções e recomendações gerais, para empreendimentos com área construída de 1.001 a 2.000 m²</v>
          </cell>
          <cell r="C6" t="str">
            <v>UN</v>
          </cell>
        </row>
        <row r="7">
          <cell r="A7" t="str">
            <v>01.02.091</v>
          </cell>
          <cell r="B7" t="str">
            <v>Parecer técnico de fundações, contenções e recomendações gerais, para empreendimentos com área construída de 2.001 a 5.000 m²</v>
          </cell>
          <cell r="C7" t="str">
            <v>UN</v>
          </cell>
        </row>
        <row r="8">
          <cell r="A8" t="str">
            <v>01.02.101</v>
          </cell>
          <cell r="B8" t="str">
            <v>Parecer técnico de fundações, contenções e recomendações gerais, para empreendimentos com área construída de 5.001 a 10.000 m²</v>
          </cell>
          <cell r="C8" t="str">
            <v>UN</v>
          </cell>
        </row>
        <row r="9">
          <cell r="A9" t="str">
            <v>01.02.111</v>
          </cell>
          <cell r="B9" t="str">
            <v>Parecer técnico de fundações, contenções e recomendações gerais, para empreendimentos com área construída acima de 10.000 m²</v>
          </cell>
          <cell r="C9" t="str">
            <v>UN</v>
          </cell>
        </row>
        <row r="10">
          <cell r="A10" t="str">
            <v>01.06</v>
          </cell>
          <cell r="B10" t="str">
            <v>Projeto de instalações elétricas</v>
          </cell>
        </row>
        <row r="11">
          <cell r="A11" t="str">
            <v>01.06.021</v>
          </cell>
          <cell r="B11" t="str">
            <v>Elaboração de projeto de adequação de entrada de energia elétrica junto a concessionária, com medição em baixa tensão e demanda até 75 kVA</v>
          </cell>
          <cell r="C11" t="str">
            <v>UN</v>
          </cell>
        </row>
        <row r="12">
          <cell r="A12" t="str">
            <v>01.06.031</v>
          </cell>
          <cell r="B12" t="str">
            <v>Elaboração de projeto de adequação de entrada de energia elétrica junto a concessionária, com medição em média tensão, subestação simplificada e demanda de 75 kVA a 300 kVA</v>
          </cell>
          <cell r="C12" t="str">
            <v>UN</v>
          </cell>
        </row>
        <row r="13">
          <cell r="A13" t="str">
            <v>01.06.032</v>
          </cell>
          <cell r="B13" t="str">
            <v>Elaboração de projeto de adequação de entrada de energia elétrica junto a concessionária, com medição em média tensão e demanda de 75 kVA a 300 kVA</v>
          </cell>
          <cell r="C13" t="str">
            <v>UN</v>
          </cell>
        </row>
        <row r="14">
          <cell r="A14" t="str">
            <v>01.06.041</v>
          </cell>
          <cell r="B14" t="str">
            <v>Elaboração de projeto de adequação de entrada de energia elétrica junto a concessionária, com medição em média tensão e demanda acima de 300 kVA a 2 MVA</v>
          </cell>
          <cell r="C14" t="str">
            <v>UN</v>
          </cell>
        </row>
        <row r="15">
          <cell r="A15" t="str">
            <v>01.17</v>
          </cell>
          <cell r="B15" t="str">
            <v>Projeto executivo</v>
          </cell>
        </row>
        <row r="16">
          <cell r="A16" t="str">
            <v>01.17.031</v>
          </cell>
          <cell r="B16" t="str">
            <v>Projeto executivo de arquitetura em formato A1</v>
          </cell>
          <cell r="C16" t="str">
            <v>UN</v>
          </cell>
        </row>
        <row r="17">
          <cell r="A17" t="str">
            <v>01.17.041</v>
          </cell>
          <cell r="B17" t="str">
            <v>Projeto executivo de arquitetura em formato A0</v>
          </cell>
          <cell r="C17" t="str">
            <v>UN</v>
          </cell>
        </row>
        <row r="18">
          <cell r="A18" t="str">
            <v>01.17.051</v>
          </cell>
          <cell r="B18" t="str">
            <v>Projeto executivo de estrutura em formato A1</v>
          </cell>
          <cell r="C18" t="str">
            <v>UN</v>
          </cell>
        </row>
        <row r="19">
          <cell r="A19" t="str">
            <v>01.17.061</v>
          </cell>
          <cell r="B19" t="str">
            <v>Projeto executivo de estrutura em formato A0</v>
          </cell>
          <cell r="C19" t="str">
            <v>UN</v>
          </cell>
        </row>
        <row r="20">
          <cell r="A20" t="str">
            <v>01.17.071</v>
          </cell>
          <cell r="B20" t="str">
            <v>Projeto executivo de instalações hidráulicas em formato A1</v>
          </cell>
          <cell r="C20" t="str">
            <v>UN</v>
          </cell>
        </row>
        <row r="21">
          <cell r="A21" t="str">
            <v>01.17.081</v>
          </cell>
          <cell r="B21" t="str">
            <v>Projeto executivo de instalações hidráulicas em formato A0</v>
          </cell>
          <cell r="C21" t="str">
            <v>UN</v>
          </cell>
        </row>
        <row r="22">
          <cell r="A22" t="str">
            <v>01.17.111</v>
          </cell>
          <cell r="B22" t="str">
            <v>Projeto executivo de instalações elétricas em formato A1</v>
          </cell>
          <cell r="C22" t="str">
            <v>UN</v>
          </cell>
        </row>
        <row r="23">
          <cell r="A23" t="str">
            <v>01.17.121</v>
          </cell>
          <cell r="B23" t="str">
            <v>Projeto executivo de instalações elétricas em formato A0</v>
          </cell>
          <cell r="C23" t="str">
            <v>UN</v>
          </cell>
        </row>
        <row r="24">
          <cell r="A24" t="str">
            <v>01.17.151</v>
          </cell>
          <cell r="B24" t="str">
            <v>Projeto executivo de climatização em formato A1</v>
          </cell>
          <cell r="C24" t="str">
            <v>UN</v>
          </cell>
        </row>
        <row r="25">
          <cell r="A25" t="str">
            <v>01.17.161</v>
          </cell>
          <cell r="B25" t="str">
            <v>Projeto executivo de climatização em formato A0</v>
          </cell>
          <cell r="C25" t="str">
            <v>UN</v>
          </cell>
        </row>
        <row r="26">
          <cell r="A26" t="str">
            <v>01.17.171</v>
          </cell>
          <cell r="B26" t="str">
            <v>Projeto executivo de chuveiros automáticos em formato A1</v>
          </cell>
          <cell r="C26" t="str">
            <v>UN</v>
          </cell>
        </row>
        <row r="27">
          <cell r="A27" t="str">
            <v>01.17.181</v>
          </cell>
          <cell r="B27" t="str">
            <v>Projeto executivo de chuveiros automáticos em formato A0</v>
          </cell>
          <cell r="C27" t="str">
            <v>UN</v>
          </cell>
        </row>
        <row r="28">
          <cell r="A28" t="str">
            <v>01.20</v>
          </cell>
          <cell r="B28" t="str">
            <v>Levantamento topográfico e geofísico</v>
          </cell>
        </row>
        <row r="29">
          <cell r="A29" t="str">
            <v>01.20.010</v>
          </cell>
          <cell r="B29" t="str">
            <v>Taxa de mobilização e desmobilização de equipamentos para execução de levantamento topográfico</v>
          </cell>
          <cell r="C29" t="str">
            <v>TX</v>
          </cell>
        </row>
        <row r="30">
          <cell r="A30" t="str">
            <v>01.20.280</v>
          </cell>
          <cell r="B30" t="str">
            <v>Levantamento planimétrico de área pavimentada para veículo e pedestre</v>
          </cell>
          <cell r="C30" t="str">
            <v>M2</v>
          </cell>
        </row>
        <row r="31">
          <cell r="A31" t="str">
            <v>01.20.691</v>
          </cell>
          <cell r="B31" t="str">
            <v>Levantamento planimétrico cadastral com áreas ocupadas predominantemente por comunidades - área até 20.000 m² (mínimo de 3.500 m²)</v>
          </cell>
          <cell r="C31" t="str">
            <v>M2</v>
          </cell>
        </row>
        <row r="32">
          <cell r="A32" t="str">
            <v>01.20.701</v>
          </cell>
          <cell r="B32" t="str">
            <v>Levantamento planimétrico cadastral com áreas ocupadas predominantemente por comunidades - área acima de 20.000 m² até 200.000 m²</v>
          </cell>
          <cell r="C32" t="str">
            <v>M2</v>
          </cell>
        </row>
        <row r="33">
          <cell r="A33" t="str">
            <v>01.20.711</v>
          </cell>
          <cell r="B33" t="str">
            <v>Levantamento planimétrico cadastral com áreas ocupadas predominantemente por comunidades - área acima de 200.000 m²</v>
          </cell>
          <cell r="C33" t="str">
            <v>M2</v>
          </cell>
        </row>
        <row r="34">
          <cell r="A34" t="str">
            <v>01.20.721</v>
          </cell>
          <cell r="B34" t="str">
            <v>Levantamento planimétrico cadastral com áreas até 50% de ocupação - área até 20.000 m² (mínimo de 3.500 m²)</v>
          </cell>
          <cell r="C34" t="str">
            <v>M2</v>
          </cell>
        </row>
        <row r="35">
          <cell r="A35" t="str">
            <v>01.20.731</v>
          </cell>
          <cell r="B35" t="str">
            <v>Levantamento planimétrico cadastral com áreas até 50% de ocupação - área acima de 20.000 m² até 200.000 m²</v>
          </cell>
          <cell r="C35" t="str">
            <v>M2</v>
          </cell>
        </row>
        <row r="36">
          <cell r="A36" t="str">
            <v>01.20.741</v>
          </cell>
          <cell r="B36" t="str">
            <v>Levantamento planimétrico cadastral com áreas até 50% de ocupação - área acima de 200.000 m²</v>
          </cell>
          <cell r="C36" t="str">
            <v>M2</v>
          </cell>
        </row>
        <row r="37">
          <cell r="A37" t="str">
            <v>01.20.751</v>
          </cell>
          <cell r="B37" t="str">
            <v>Levantamento planimétrico cadastral com áreas acima de 50% de ocupação - área até 20.000 m² (mínimo de 4.000 m²)</v>
          </cell>
          <cell r="C37" t="str">
            <v>M2</v>
          </cell>
        </row>
        <row r="38">
          <cell r="A38" t="str">
            <v>01.20.761</v>
          </cell>
          <cell r="B38" t="str">
            <v>Levantamento planimétrico cadastral com áreas acima de 50% de ocupação - área acima de 20.000 m² até 200.000 m²</v>
          </cell>
          <cell r="C38" t="str">
            <v>M2</v>
          </cell>
        </row>
        <row r="39">
          <cell r="A39" t="str">
            <v>01.20.771</v>
          </cell>
          <cell r="B39" t="str">
            <v>Levantamento planimétrico cadastral com áreas acima de 50% de ocupação - área acima de 200.000 m²</v>
          </cell>
          <cell r="C39" t="str">
            <v>M2</v>
          </cell>
        </row>
        <row r="40">
          <cell r="A40" t="str">
            <v>01.20.781</v>
          </cell>
          <cell r="B40" t="str">
            <v>Levantamento planialtimétrico cadastral com áreas ocupadas predominantemente por comunidades - área até 20.000 m² (mínimo de 3.500 m²)</v>
          </cell>
          <cell r="C40" t="str">
            <v>M2</v>
          </cell>
        </row>
        <row r="41">
          <cell r="A41" t="str">
            <v>01.20.791</v>
          </cell>
          <cell r="B41" t="str">
            <v>Levantamento planialtimétrico cadastral com áreas ocupadas predominantemente por comunidades - área acima de 20.000 m² até 200.000 m²</v>
          </cell>
          <cell r="C41" t="str">
            <v>M2</v>
          </cell>
        </row>
        <row r="42">
          <cell r="A42" t="str">
            <v>01.20.801</v>
          </cell>
          <cell r="B42" t="str">
            <v>Levantamento planialtimétrico cadastral com áreas ocupadas predominantemente por comunidades - área acima de 200.000 m²</v>
          </cell>
          <cell r="C42" t="str">
            <v>M2</v>
          </cell>
        </row>
        <row r="43">
          <cell r="A43" t="str">
            <v>01.20.811</v>
          </cell>
          <cell r="B43" t="str">
            <v>Levantamento planialtimétrico cadastral com áreas até 50% de ocupação - área até 20.000 m² (mínimo de 4.000 m²)</v>
          </cell>
          <cell r="C43" t="str">
            <v>M2</v>
          </cell>
        </row>
        <row r="44">
          <cell r="A44" t="str">
            <v>01.20.821</v>
          </cell>
          <cell r="B44" t="str">
            <v>Levantamento planialtimétrico cadastral com áreas até 50% de ocupação - área acima de 20.000 m² até 200.000 m²</v>
          </cell>
          <cell r="C44" t="str">
            <v>M2</v>
          </cell>
        </row>
        <row r="45">
          <cell r="A45" t="str">
            <v>01.20.831</v>
          </cell>
          <cell r="B45" t="str">
            <v>Levantamento planialtimétrico cadastral com áreas até 50% de ocupação - área acima de 200.000 m²</v>
          </cell>
          <cell r="C45" t="str">
            <v>M2</v>
          </cell>
        </row>
        <row r="46">
          <cell r="A46" t="str">
            <v>01.20.841</v>
          </cell>
          <cell r="B46" t="str">
            <v>Levantamento planialtimétrico cadastral com áreas acima de 50% de ocupação - área até 20.000 m² (mínimo de 3.500 m²)</v>
          </cell>
          <cell r="C46" t="str">
            <v>M2</v>
          </cell>
        </row>
        <row r="47">
          <cell r="A47" t="str">
            <v>01.20.851</v>
          </cell>
          <cell r="B47" t="str">
            <v>Levantamento planialtimétrico cadastral com áreas acima de 50% de ocupação - área acima de 20.000 m² até 200.000 m²</v>
          </cell>
          <cell r="C47" t="str">
            <v>M2</v>
          </cell>
        </row>
        <row r="48">
          <cell r="A48" t="str">
            <v>01.20.861</v>
          </cell>
          <cell r="B48" t="str">
            <v>Levantamento planialtimétrico cadastral com áreas acima de 50% de ocupação - área acima de 200.000 m²</v>
          </cell>
          <cell r="C48" t="str">
            <v>M2</v>
          </cell>
        </row>
        <row r="49">
          <cell r="A49" t="str">
            <v>01.20.871</v>
          </cell>
          <cell r="B49" t="str">
            <v>Levantamento planialtimétrico cadastral em área rural até 2 alqueires (mínimo de 10.000 m²)</v>
          </cell>
          <cell r="C49" t="str">
            <v>M2</v>
          </cell>
        </row>
        <row r="50">
          <cell r="A50" t="str">
            <v>01.20.881</v>
          </cell>
          <cell r="B50" t="str">
            <v>Levantamento planialtimétrico cadastral em área rural acima de 2 até 5 alqueires</v>
          </cell>
          <cell r="C50" t="str">
            <v>M2</v>
          </cell>
        </row>
        <row r="51">
          <cell r="A51" t="str">
            <v>01.20.891</v>
          </cell>
          <cell r="B51" t="str">
            <v>Levantamento planialtimétrico cadastral em área rural acima de 5 até 10 alqueires</v>
          </cell>
          <cell r="C51" t="str">
            <v>M2</v>
          </cell>
        </row>
        <row r="52">
          <cell r="A52" t="str">
            <v>01.20.901</v>
          </cell>
          <cell r="B52" t="str">
            <v>Levantamento planialtimétrico cadastral em área rural acima de 10 alqueires</v>
          </cell>
          <cell r="C52" t="str">
            <v>M2</v>
          </cell>
        </row>
        <row r="53">
          <cell r="A53" t="str">
            <v>01.20.911</v>
          </cell>
          <cell r="B53" t="str">
            <v>Transporte de referência de nível (RN) - classe IIN (mínimo de 2 km)</v>
          </cell>
          <cell r="C53" t="str">
            <v>KM</v>
          </cell>
        </row>
        <row r="54">
          <cell r="A54" t="str">
            <v>01.20.921</v>
          </cell>
          <cell r="B54" t="str">
            <v>Implantação de marcos através de levantamento com GPS (mínimo de 3 marcos)</v>
          </cell>
          <cell r="C54" t="str">
            <v>UN</v>
          </cell>
        </row>
        <row r="55">
          <cell r="A55" t="str">
            <v>01.21</v>
          </cell>
          <cell r="B55" t="str">
            <v>Estudo geotecnico (sondagem)</v>
          </cell>
        </row>
        <row r="56">
          <cell r="A56" t="str">
            <v>01.21.010</v>
          </cell>
          <cell r="B56" t="str">
            <v>Taxa de mobilização e desmobilização de equipamentos para execução de sondagem</v>
          </cell>
          <cell r="C56" t="str">
            <v>TX</v>
          </cell>
        </row>
        <row r="57">
          <cell r="A57" t="str">
            <v>01.21.090</v>
          </cell>
          <cell r="B57" t="str">
            <v>Taxa de mobilização e desmobilização de equipamentos para execução de sondagem rotativa</v>
          </cell>
          <cell r="C57" t="str">
            <v>TX</v>
          </cell>
        </row>
        <row r="58">
          <cell r="A58" t="str">
            <v>01.21.100</v>
          </cell>
          <cell r="B58" t="str">
            <v>Sondagem do terreno a trado</v>
          </cell>
          <cell r="C58" t="str">
            <v>M</v>
          </cell>
        </row>
        <row r="59">
          <cell r="A59" t="str">
            <v>01.21.110</v>
          </cell>
          <cell r="B59" t="str">
            <v>Sondagem do terreno à percussão (mínimo de 30 m)</v>
          </cell>
          <cell r="C59" t="str">
            <v>M</v>
          </cell>
        </row>
        <row r="60">
          <cell r="A60" t="str">
            <v>01.21.120</v>
          </cell>
          <cell r="B60" t="str">
            <v>Sondagem do terreno rotativa em solo</v>
          </cell>
          <cell r="C60" t="str">
            <v>M</v>
          </cell>
        </row>
        <row r="61">
          <cell r="A61" t="str">
            <v>01.21.130</v>
          </cell>
          <cell r="B61" t="str">
            <v>Sondagem do terreno rotativa em rocha</v>
          </cell>
          <cell r="C61" t="str">
            <v>M</v>
          </cell>
        </row>
        <row r="62">
          <cell r="A62" t="str">
            <v>01.21.140</v>
          </cell>
          <cell r="B62" t="str">
            <v>Sondagem do terreno à percussão com a utilização de torquímetro (mínimo de 30 m)</v>
          </cell>
          <cell r="C62" t="str">
            <v>M</v>
          </cell>
        </row>
        <row r="63">
          <cell r="A63" t="str">
            <v>01.23</v>
          </cell>
          <cell r="B63" t="str">
            <v>Tratamento, recuperação e trabalhos especiais em concreto</v>
          </cell>
        </row>
        <row r="64">
          <cell r="A64" t="str">
            <v>01.23.010</v>
          </cell>
          <cell r="B64" t="str">
            <v>Taxa de mobilização e desmobilização de equipamentos para execução de corte em concreto armado</v>
          </cell>
          <cell r="C64" t="str">
            <v>TX</v>
          </cell>
        </row>
        <row r="65">
          <cell r="A65" t="str">
            <v>01.23.020</v>
          </cell>
          <cell r="B65" t="str">
            <v>Limpeza de armadura com escova de aço</v>
          </cell>
          <cell r="C65" t="str">
            <v>M2</v>
          </cell>
        </row>
        <row r="66">
          <cell r="A66" t="str">
            <v>01.23.030</v>
          </cell>
          <cell r="B66" t="str">
            <v>Preparo de ponte de aderência com adesivo a base de epóxi</v>
          </cell>
          <cell r="C66" t="str">
            <v>M2</v>
          </cell>
        </row>
        <row r="67">
          <cell r="A67" t="str">
            <v>01.23.056</v>
          </cell>
          <cell r="B67" t="str">
            <v>Tratamento de armadura com produto anticorrosivo a base de zinco</v>
          </cell>
          <cell r="C67" t="str">
            <v>M2</v>
          </cell>
        </row>
        <row r="68">
          <cell r="A68" t="str">
            <v>01.23.060</v>
          </cell>
          <cell r="B68" t="str">
            <v>Corte de concreto deteriorado inclusive remoção dos detritos</v>
          </cell>
          <cell r="C68" t="str">
            <v>M2</v>
          </cell>
        </row>
        <row r="69">
          <cell r="A69" t="str">
            <v>01.23.070</v>
          </cell>
          <cell r="B69" t="str">
            <v>Demarcação de área com disco de corte diamantado</v>
          </cell>
          <cell r="C69" t="str">
            <v>M</v>
          </cell>
        </row>
        <row r="70">
          <cell r="A70" t="str">
            <v>01.23.100</v>
          </cell>
          <cell r="B70" t="str">
            <v>Demolição de concreto armado com preservação de armadura, para reforço e recuperação estrutural</v>
          </cell>
          <cell r="C70" t="str">
            <v>M3</v>
          </cell>
        </row>
        <row r="71">
          <cell r="A71" t="str">
            <v>01.23.140</v>
          </cell>
          <cell r="B71" t="str">
            <v>Furação de 1 1/4´ em concreto armado</v>
          </cell>
          <cell r="C71" t="str">
            <v>M</v>
          </cell>
        </row>
        <row r="72">
          <cell r="A72" t="str">
            <v>01.23.150</v>
          </cell>
          <cell r="B72" t="str">
            <v>Furação de 1 1/2´ em concreto armado</v>
          </cell>
          <cell r="C72" t="str">
            <v>M</v>
          </cell>
        </row>
        <row r="73">
          <cell r="A73" t="str">
            <v>01.23.160</v>
          </cell>
          <cell r="B73" t="str">
            <v>Furação de 2 1/4´ em concreto armado</v>
          </cell>
          <cell r="C73" t="str">
            <v>M</v>
          </cell>
        </row>
        <row r="74">
          <cell r="A74" t="str">
            <v>01.23.190</v>
          </cell>
          <cell r="B74" t="str">
            <v>Furação de 2 1/2´ em concreto armado</v>
          </cell>
          <cell r="C74" t="str">
            <v>M</v>
          </cell>
        </row>
        <row r="75">
          <cell r="A75" t="str">
            <v>01.23.200</v>
          </cell>
          <cell r="B75" t="str">
            <v>Taxa de mobilização e desmobilização de equipamentos para execução de perfuração em concreto</v>
          </cell>
          <cell r="C75" t="str">
            <v>TX</v>
          </cell>
        </row>
        <row r="76">
          <cell r="A76" t="str">
            <v>01.23.221</v>
          </cell>
          <cell r="B76" t="str">
            <v>Furação para até 10mm x 100mm em concreto armado, inclusive colagem de armadura (para até 8mm)</v>
          </cell>
          <cell r="C76" t="str">
            <v>UN</v>
          </cell>
        </row>
        <row r="77">
          <cell r="A77" t="str">
            <v>01.23.222</v>
          </cell>
          <cell r="B77" t="str">
            <v>Furação para 12,5mm x 100mm em concreto armado, inclusive colagem de armadura (para 10mm)</v>
          </cell>
          <cell r="C77" t="str">
            <v>UN</v>
          </cell>
        </row>
        <row r="78">
          <cell r="A78" t="str">
            <v>01.23.223</v>
          </cell>
          <cell r="B78" t="str">
            <v>Furação para 16mm x 100mm em concreto armado, inclusive colagem de armadura (para 12,5mm)</v>
          </cell>
          <cell r="C78" t="str">
            <v>UN</v>
          </cell>
        </row>
        <row r="79">
          <cell r="A79" t="str">
            <v>01.23.231</v>
          </cell>
          <cell r="B79" t="str">
            <v>Furação para até 10mm x 150mm em concreto armado, inclusive colagem de armadura (para até 8mm)</v>
          </cell>
          <cell r="C79" t="str">
            <v>UN</v>
          </cell>
        </row>
        <row r="80">
          <cell r="A80" t="str">
            <v>01.23.232</v>
          </cell>
          <cell r="B80" t="str">
            <v>Furação para 12,5mm x 150mm em concreto armado, inclusive colagem de armadura (para 10mm)</v>
          </cell>
          <cell r="C80" t="str">
            <v>UN</v>
          </cell>
        </row>
        <row r="81">
          <cell r="A81" t="str">
            <v>01.23.233</v>
          </cell>
          <cell r="B81" t="str">
            <v>Furação para 16mm x 150mm em concreto armado, inclusive colagem de armadura (para 12,5mm)</v>
          </cell>
          <cell r="C81" t="str">
            <v>UN</v>
          </cell>
        </row>
        <row r="82">
          <cell r="A82" t="str">
            <v>01.23.234</v>
          </cell>
          <cell r="B82" t="str">
            <v>Furação para 20mm x 150mm em concreto armado, inclusive colagem de armadura (para 16mm)</v>
          </cell>
          <cell r="C82" t="str">
            <v>UN</v>
          </cell>
        </row>
        <row r="83">
          <cell r="A83" t="str">
            <v>01.23.236</v>
          </cell>
          <cell r="B83" t="str">
            <v>Furação para até 10mm x 200mm em concreto armado, inclusive colagem de armadura (para 8mm)</v>
          </cell>
          <cell r="C83" t="str">
            <v>UN</v>
          </cell>
        </row>
        <row r="84">
          <cell r="A84" t="str">
            <v>01.23.237</v>
          </cell>
          <cell r="B84" t="str">
            <v>Furação para 12,5mm x 200mm em concreto armado, inclusive colagem de armadura (para 10mm)</v>
          </cell>
          <cell r="C84" t="str">
            <v>UN</v>
          </cell>
        </row>
        <row r="85">
          <cell r="A85" t="str">
            <v>01.23.238</v>
          </cell>
          <cell r="B85" t="str">
            <v>Furação para 16mm x 200mm em concreto armado, inclusive colagem de armadura (para 12,5mm)</v>
          </cell>
          <cell r="C85" t="str">
            <v>UN</v>
          </cell>
        </row>
        <row r="86">
          <cell r="A86" t="str">
            <v>01.23.239</v>
          </cell>
          <cell r="B86" t="str">
            <v>Furação para 20mm x 200mm em concreto armado, inclusive colagem de armadura (para 16mm)</v>
          </cell>
          <cell r="C86" t="str">
            <v>UN</v>
          </cell>
        </row>
        <row r="87">
          <cell r="A87" t="str">
            <v>01.23.254</v>
          </cell>
          <cell r="B87" t="str">
            <v>Furação de 1´ em concreto armado</v>
          </cell>
          <cell r="C87" t="str">
            <v>M</v>
          </cell>
        </row>
        <row r="88">
          <cell r="A88" t="str">
            <v>01.23.260</v>
          </cell>
          <cell r="B88" t="str">
            <v>Furação de 2´ em concreto armado</v>
          </cell>
          <cell r="C88" t="str">
            <v>M</v>
          </cell>
        </row>
        <row r="89">
          <cell r="A89" t="str">
            <v>01.23.264</v>
          </cell>
          <cell r="B89" t="str">
            <v>Furação de 3´ em concreto armado</v>
          </cell>
          <cell r="C89" t="str">
            <v>M</v>
          </cell>
        </row>
        <row r="90">
          <cell r="A90" t="str">
            <v>01.23.270</v>
          </cell>
          <cell r="B90" t="str">
            <v>Furação de 4´ em concreto armado</v>
          </cell>
          <cell r="C90" t="str">
            <v>M</v>
          </cell>
        </row>
        <row r="91">
          <cell r="A91" t="str">
            <v>01.23.274</v>
          </cell>
          <cell r="B91" t="str">
            <v>Furação de 5´ em concreto armado</v>
          </cell>
          <cell r="C91" t="str">
            <v>M</v>
          </cell>
        </row>
        <row r="92">
          <cell r="A92" t="str">
            <v>01.23.280</v>
          </cell>
          <cell r="B92" t="str">
            <v>Furação de 6´ em concreto armado</v>
          </cell>
          <cell r="C92" t="str">
            <v>M</v>
          </cell>
        </row>
        <row r="93">
          <cell r="A93" t="str">
            <v>01.23.510</v>
          </cell>
          <cell r="B93" t="str">
            <v>Corte vertical em concreto armado, espessura de 15 cm</v>
          </cell>
          <cell r="C93" t="str">
            <v>M</v>
          </cell>
        </row>
        <row r="94">
          <cell r="A94" t="str">
            <v>01.23.700</v>
          </cell>
          <cell r="B94" t="str">
            <v>Taxa de mobilização e desmobilização para reforço estrutural com fibra de carbono</v>
          </cell>
          <cell r="C94" t="str">
            <v>TX</v>
          </cell>
        </row>
        <row r="95">
          <cell r="A95" t="str">
            <v>01.23.701</v>
          </cell>
          <cell r="B95" t="str">
            <v>Preparação de substrato para colagem de fibra de carbono, mediante lixamento e/ou apicoamento e escovação</v>
          </cell>
          <cell r="C95" t="str">
            <v>M2</v>
          </cell>
        </row>
        <row r="96">
          <cell r="A96" t="str">
            <v>01.23.702</v>
          </cell>
          <cell r="B96" t="str">
            <v>Fibra de carbono para reforço estrutural de alta resistência - 300 g/m²</v>
          </cell>
          <cell r="C96" t="str">
            <v>M2</v>
          </cell>
        </row>
        <row r="97">
          <cell r="A97" t="str">
            <v>01.27</v>
          </cell>
          <cell r="B97" t="str">
            <v>Estudo e programa ambientais</v>
          </cell>
        </row>
        <row r="98">
          <cell r="A98" t="str">
            <v>01.27.011</v>
          </cell>
          <cell r="B98" t="str">
            <v>Projeto e implementação de gerenciamento integrado de resíduos sólidos e gestão de perdas</v>
          </cell>
          <cell r="C98" t="str">
            <v>UN</v>
          </cell>
        </row>
        <row r="99">
          <cell r="A99" t="str">
            <v>01.27.021</v>
          </cell>
          <cell r="B99" t="str">
            <v>Projeto e implementação de educação ambiental</v>
          </cell>
          <cell r="C99" t="str">
            <v>UN</v>
          </cell>
        </row>
        <row r="100">
          <cell r="A100" t="str">
            <v>01.27.031</v>
          </cell>
          <cell r="B100" t="str">
            <v>Projeto e implementação de controle ambiental de obra</v>
          </cell>
          <cell r="C100" t="str">
            <v>UN</v>
          </cell>
        </row>
        <row r="101">
          <cell r="A101" t="str">
            <v>01.27.041</v>
          </cell>
          <cell r="B101" t="str">
            <v>Laudo de caracterização de vegetação</v>
          </cell>
          <cell r="C101" t="str">
            <v>UN</v>
          </cell>
        </row>
        <row r="102">
          <cell r="A102" t="str">
            <v>01.27.051</v>
          </cell>
          <cell r="B102" t="str">
            <v>Laudo de caracterização da fauna associada à flora</v>
          </cell>
          <cell r="C102" t="str">
            <v>UN</v>
          </cell>
        </row>
        <row r="103">
          <cell r="A103" t="str">
            <v>01.27.061</v>
          </cell>
          <cell r="B103" t="str">
            <v>Projeto e implementação de monitoramento da fauna durante a obra</v>
          </cell>
          <cell r="C103" t="str">
            <v>UN</v>
          </cell>
        </row>
        <row r="104">
          <cell r="A104" t="str">
            <v>01.27.071</v>
          </cell>
          <cell r="B104" t="str">
            <v>Laudo de autodepuração</v>
          </cell>
          <cell r="C104" t="str">
            <v>UN</v>
          </cell>
        </row>
        <row r="105">
          <cell r="A105" t="str">
            <v>01.27.091</v>
          </cell>
          <cell r="B105" t="str">
            <v>Estudo de impacto de vizinhança, em área urbana até 10.000 m²</v>
          </cell>
          <cell r="C105" t="str">
            <v>UN</v>
          </cell>
        </row>
        <row r="106">
          <cell r="A106" t="str">
            <v>01.28</v>
          </cell>
          <cell r="B106" t="str">
            <v>Poço profundo</v>
          </cell>
        </row>
        <row r="107">
          <cell r="A107" t="str">
            <v>01.28.010</v>
          </cell>
          <cell r="B107" t="str">
            <v>Taxa de mobilização e desmobilização de equipamentos para execução de perfuração para poço profundo - profundidade até 200 m</v>
          </cell>
          <cell r="C107" t="str">
            <v>TX</v>
          </cell>
        </row>
        <row r="108">
          <cell r="A108" t="str">
            <v>01.28.020</v>
          </cell>
          <cell r="B108" t="str">
            <v>Taxa de mobilização e desmobilização de equipamentos para execução de perfuração para poço profundo - profundidade acima de 200 m e até 300 m</v>
          </cell>
          <cell r="C108" t="str">
            <v>TX</v>
          </cell>
        </row>
        <row r="109">
          <cell r="A109" t="str">
            <v>01.28.030</v>
          </cell>
          <cell r="B109" t="str">
            <v>Taxa de mobilização e desmobilização de equipamentos para execução de perfuração para poço profundo - profundidade acima de 300 m</v>
          </cell>
          <cell r="C109" t="str">
            <v>TX</v>
          </cell>
        </row>
        <row r="110">
          <cell r="A110" t="str">
            <v>01.28.040</v>
          </cell>
          <cell r="B110" t="str">
            <v>Perfuração rotativa para poço profundo em camadas de solos sedimentares, diâmetro de 8 1/2" (215,90 mm)</v>
          </cell>
          <cell r="C110" t="str">
            <v>M</v>
          </cell>
        </row>
        <row r="111">
          <cell r="A111" t="str">
            <v>01.28.050</v>
          </cell>
          <cell r="B111" t="str">
            <v>Perfuração rotativa para poço profundo em aluvião, arenito, ou solos sedimentados em geral, diâmetro de 10" (250 mm)</v>
          </cell>
          <cell r="C111" t="str">
            <v>M</v>
          </cell>
        </row>
        <row r="112">
          <cell r="A112" t="str">
            <v>01.28.060</v>
          </cell>
          <cell r="B112" t="str">
            <v>Perfuração rotativa para poço profundo em aluvião, arenito, ou solos sedimentados em geral, diâmetro de 12" (300 mm)</v>
          </cell>
          <cell r="C112" t="str">
            <v>M</v>
          </cell>
        </row>
        <row r="113">
          <cell r="A113" t="str">
            <v>01.28.070</v>
          </cell>
          <cell r="B113" t="str">
            <v>Perfuração rotativa para poço profundo em aluvião, arenito, ou solos sedimentados em geral, diâmetro de 14" (350 mm)</v>
          </cell>
          <cell r="C113" t="str">
            <v>M</v>
          </cell>
        </row>
        <row r="114">
          <cell r="A114" t="str">
            <v>01.28.080</v>
          </cell>
          <cell r="B114" t="str">
            <v>Perfuração rotativa para poço profundo em aluvião, arenito, ou solos sedimentados em geral, diâmetro de 16" (400 mm)</v>
          </cell>
          <cell r="C114" t="str">
            <v>M</v>
          </cell>
        </row>
        <row r="115">
          <cell r="A115" t="str">
            <v>01.28.090</v>
          </cell>
          <cell r="B115" t="str">
            <v>Perfuração rotativa para poço profundo em aluvião, arenito, ou solos sedimentados em geral, diâmetro de 18" (450 mm)</v>
          </cell>
          <cell r="C115" t="str">
            <v>M</v>
          </cell>
        </row>
        <row r="116">
          <cell r="A116" t="str">
            <v>01.28.100</v>
          </cell>
          <cell r="B116" t="str">
            <v>Perfuração rotativa para poço profundo em aluvião, arenito, ou solos sedimentados em geral, diâmetro de 20" (500 mm)</v>
          </cell>
          <cell r="C116" t="str">
            <v>M</v>
          </cell>
        </row>
        <row r="117">
          <cell r="A117" t="str">
            <v>01.28.110</v>
          </cell>
          <cell r="B117" t="str">
            <v>Perfuração rotativa para poço profundo em aluvião, arenito, ou solos sedimentados em geral, diâmetro de 22" (550 mm)</v>
          </cell>
          <cell r="C117" t="str">
            <v>M</v>
          </cell>
        </row>
        <row r="118">
          <cell r="A118" t="str">
            <v>01.28.120</v>
          </cell>
          <cell r="B118" t="str">
            <v>Perfuração rotativa para poço profundo em aluvião, arenito, ou solos sedimentados em geral, diâmetro de 26" (650 mm)</v>
          </cell>
          <cell r="C118" t="str">
            <v>M</v>
          </cell>
        </row>
        <row r="119">
          <cell r="A119" t="str">
            <v>01.28.130</v>
          </cell>
          <cell r="B119" t="str">
            <v>Perfuração rotativa para poço profundo em solos e/ou rocha metassedimentar alterada em geral, diâmetro de 20" (508 mm)</v>
          </cell>
          <cell r="C119" t="str">
            <v>M</v>
          </cell>
        </row>
        <row r="120">
          <cell r="A120" t="str">
            <v>01.28.140</v>
          </cell>
          <cell r="B120" t="str">
            <v>Perfuração roto-pneumática para poço profundo em rocha metassedimentar em geral, diâmetro de 12 1/4" (311,15 mm)</v>
          </cell>
          <cell r="C120" t="str">
            <v>M</v>
          </cell>
        </row>
        <row r="121">
          <cell r="A121" t="str">
            <v>01.28.150</v>
          </cell>
          <cell r="B121" t="str">
            <v>Perfuração rotativa para poço profundo em rocha sã (basalto), diâmetro de 14" (350 mm)</v>
          </cell>
          <cell r="C121" t="str">
            <v>M</v>
          </cell>
        </row>
        <row r="122">
          <cell r="A122" t="str">
            <v>01.28.160</v>
          </cell>
          <cell r="B122" t="str">
            <v>Perfuração rotativa para poço profundo em rocha alterada (basalto alterado), diâmetro de 8" (200 mm)</v>
          </cell>
          <cell r="C122" t="str">
            <v>M</v>
          </cell>
        </row>
        <row r="123">
          <cell r="A123" t="str">
            <v>01.28.170</v>
          </cell>
          <cell r="B123" t="str">
            <v>Perfuração rotativa para poço profundo em rocha alterada (basalto alterado), diâmetro de 10" (250 mm)</v>
          </cell>
          <cell r="C123" t="str">
            <v>M</v>
          </cell>
        </row>
        <row r="124">
          <cell r="A124" t="str">
            <v>01.28.180</v>
          </cell>
          <cell r="B124" t="str">
            <v>Perfuração rotativa para poço profundo em rocha alterada (basalto alterado), diâmetro de 12" (300 mm)</v>
          </cell>
          <cell r="C124" t="str">
            <v>M</v>
          </cell>
        </row>
        <row r="125">
          <cell r="A125" t="str">
            <v>01.28.190</v>
          </cell>
          <cell r="B125" t="str">
            <v>Perfuração roto-pneumática para poço profundo em rocha sã (basalto), diâmetro de 6" (150 mm)</v>
          </cell>
          <cell r="C125" t="str">
            <v>M</v>
          </cell>
        </row>
        <row r="126">
          <cell r="A126" t="str">
            <v>01.28.200</v>
          </cell>
          <cell r="B126" t="str">
            <v>Perfuração roto-pneumática para poço profundo em rocha sã (basalto), diâmetro de 8" (200 mm)</v>
          </cell>
          <cell r="C126" t="str">
            <v>M</v>
          </cell>
        </row>
        <row r="127">
          <cell r="A127" t="str">
            <v>01.28.210</v>
          </cell>
          <cell r="B127" t="str">
            <v>Perfuração roto-pneumática para poço profundo em rocha sã (basalto), diâmetro de 10" (250 mm)</v>
          </cell>
          <cell r="C127" t="str">
            <v>M</v>
          </cell>
        </row>
        <row r="128">
          <cell r="A128" t="str">
            <v>01.28.220</v>
          </cell>
          <cell r="B128" t="str">
            <v>Perfuração roto-pneumática para poço profundo em rocha sã (basalto), diâmetro de 12" (300 mm)</v>
          </cell>
          <cell r="C128" t="str">
            <v>M</v>
          </cell>
        </row>
        <row r="129">
          <cell r="A129" t="str">
            <v>01.28.230</v>
          </cell>
          <cell r="B129" t="str">
            <v>Perfuração roto-pneumática para poço profundo em rocha sã (basalto), diâmetro de 14" (350 mm)</v>
          </cell>
          <cell r="C129" t="str">
            <v>M</v>
          </cell>
        </row>
        <row r="130">
          <cell r="A130" t="str">
            <v>01.28.240</v>
          </cell>
          <cell r="B130" t="str">
            <v>Perfuração roto-pneumática para poço profundo em rocha sã (basalto), diâmetro de 18" (450 mm)</v>
          </cell>
          <cell r="C130" t="str">
            <v>M</v>
          </cell>
        </row>
        <row r="131">
          <cell r="A131" t="str">
            <v>01.28.250</v>
          </cell>
          <cell r="B131" t="str">
            <v>Revestimento interno de poço profundo tubo liso em aço galvanizado, diâmetro de 6" (152,40 mm) - união solda</v>
          </cell>
          <cell r="C131" t="str">
            <v>M</v>
          </cell>
        </row>
        <row r="132">
          <cell r="A132" t="str">
            <v>01.28.260</v>
          </cell>
          <cell r="B132" t="str">
            <v>Revestimento interno de poço profundo tubo PVC geomecânico nervurado standard, diâmetro de 6" (150 mm)</v>
          </cell>
          <cell r="C132" t="str">
            <v>M</v>
          </cell>
        </row>
        <row r="133">
          <cell r="A133" t="str">
            <v>01.28.270</v>
          </cell>
          <cell r="B133" t="str">
            <v>Revestimento interno de poço profundo tubo PVC geomecânico nervurado reforçado, diâmetro de 8" (200 mm)</v>
          </cell>
          <cell r="C133" t="str">
            <v>M</v>
          </cell>
        </row>
        <row r="134">
          <cell r="A134" t="str">
            <v>01.28.280</v>
          </cell>
          <cell r="B134" t="str">
            <v>Revestimento interno de poço profundo tubo de aço preto, diâmetro de 6" (152,40 mm)</v>
          </cell>
          <cell r="C134" t="str">
            <v>M</v>
          </cell>
        </row>
        <row r="135">
          <cell r="A135" t="str">
            <v>01.28.290</v>
          </cell>
          <cell r="B135" t="str">
            <v>Revestimento interno de poço profundo tubo preto DIN 2440, diâmetro de 6" (150 mm)</v>
          </cell>
          <cell r="C135" t="str">
            <v>M</v>
          </cell>
        </row>
        <row r="136">
          <cell r="A136" t="str">
            <v>01.28.300</v>
          </cell>
          <cell r="B136" t="str">
            <v>Revestimento interno de poço profundo tubo preto DIN 2440, diâmetro de 8" (200 mm)</v>
          </cell>
          <cell r="C136" t="str">
            <v>M</v>
          </cell>
        </row>
        <row r="137">
          <cell r="A137" t="str">
            <v>01.28.310</v>
          </cell>
          <cell r="B137" t="str">
            <v>Revestimento interno de poço profundo tubo de aço preto liso calandrado, diâmetro de 16" (406,40 mm)</v>
          </cell>
          <cell r="C137" t="str">
            <v>M</v>
          </cell>
        </row>
        <row r="138">
          <cell r="A138" t="str">
            <v>01.28.350</v>
          </cell>
          <cell r="B138" t="str">
            <v>Revestimento da boca de poço profundo tubo chapa 3/16", diâmetro de 12"</v>
          </cell>
          <cell r="C138" t="str">
            <v>M</v>
          </cell>
        </row>
        <row r="139">
          <cell r="A139" t="str">
            <v>01.28.360</v>
          </cell>
          <cell r="B139" t="str">
            <v>Revestimento da boca de poço profundo tubo chapa 3/16", diâmetro de 14"</v>
          </cell>
          <cell r="C139" t="str">
            <v>M</v>
          </cell>
        </row>
        <row r="140">
          <cell r="A140" t="str">
            <v>01.28.370</v>
          </cell>
          <cell r="B140" t="str">
            <v>Revestimento da boca de poço profundo tubo chapa 3/16", diâmetro de 16"</v>
          </cell>
          <cell r="C140" t="str">
            <v>M</v>
          </cell>
        </row>
        <row r="141">
          <cell r="A141" t="str">
            <v>01.28.380</v>
          </cell>
          <cell r="B141" t="str">
            <v>Revestimento da boca de poço profundo tubo chapa 3/16", diâmetro de 20"</v>
          </cell>
          <cell r="C141" t="str">
            <v>M</v>
          </cell>
        </row>
        <row r="142">
          <cell r="A142" t="str">
            <v>01.28.390</v>
          </cell>
          <cell r="B142" t="str">
            <v>Filtro PVC geomecânico nervurado tipo standard para poço profundo, diâmetro de 6" (150 mm)</v>
          </cell>
          <cell r="C142" t="str">
            <v>M</v>
          </cell>
        </row>
        <row r="143">
          <cell r="A143" t="str">
            <v>01.28.400</v>
          </cell>
          <cell r="B143" t="str">
            <v>Filtro PVC geomecânico nervurado tipo reforçado para poço profundo, diâmetro de 8" (200 mm)</v>
          </cell>
          <cell r="C143" t="str">
            <v>M</v>
          </cell>
        </row>
        <row r="144">
          <cell r="A144" t="str">
            <v>01.28.410</v>
          </cell>
          <cell r="B144" t="str">
            <v>Filtro espiralado galvanizado simples (standard) para poço profundo, diâmetro de 6" (152,40 mm)</v>
          </cell>
          <cell r="C144" t="str">
            <v>M</v>
          </cell>
        </row>
        <row r="145">
          <cell r="A145" t="str">
            <v>01.28.420</v>
          </cell>
          <cell r="B145" t="str">
            <v>Filtro espiralado galvanizado reforçado para poço profundo, diâmetro de 6" (152,40 mm)</v>
          </cell>
          <cell r="C145" t="str">
            <v>M</v>
          </cell>
        </row>
        <row r="146">
          <cell r="A146" t="str">
            <v>01.28.430</v>
          </cell>
          <cell r="B146" t="str">
            <v>Filtro espiralado em aço inoxidável reforçado para poço profundo, diâmetro de 6" (152,40 mm)</v>
          </cell>
          <cell r="C146" t="str">
            <v>M</v>
          </cell>
        </row>
        <row r="147">
          <cell r="A147" t="str">
            <v>01.28.440</v>
          </cell>
          <cell r="B147" t="str">
            <v>Filtro galvanizado tipo NOLD para poço profundo, diâmetro de 6" (150 mm)</v>
          </cell>
          <cell r="C147" t="str">
            <v>M</v>
          </cell>
        </row>
        <row r="148">
          <cell r="A148" t="str">
            <v>01.28.450</v>
          </cell>
          <cell r="B148" t="str">
            <v>Pré-filtro tipo pérola para poço profundo</v>
          </cell>
          <cell r="C148" t="str">
            <v>M3</v>
          </cell>
        </row>
        <row r="149">
          <cell r="A149" t="str">
            <v>01.28.460</v>
          </cell>
          <cell r="B149" t="str">
            <v>Pré-filtro tipo Jacareí para poço profundo</v>
          </cell>
          <cell r="C149" t="str">
            <v>M3</v>
          </cell>
        </row>
        <row r="150">
          <cell r="A150" t="str">
            <v>01.28.470</v>
          </cell>
          <cell r="B150" t="str">
            <v>Perfilagem ótica (filmagem / endoscopia) para poço profundo</v>
          </cell>
          <cell r="C150" t="str">
            <v>M</v>
          </cell>
        </row>
        <row r="151">
          <cell r="A151" t="str">
            <v>01.28.480</v>
          </cell>
          <cell r="B151" t="str">
            <v>Perfilagem elétrica de poço profundo</v>
          </cell>
          <cell r="C151" t="str">
            <v>M</v>
          </cell>
        </row>
        <row r="152">
          <cell r="A152" t="str">
            <v>01.28.490</v>
          </cell>
          <cell r="B152" t="str">
            <v>Taxa de mobilização e desmobilização de equipamentos para execução de bombeamento, limpeza, desenvolvimento e teste de vazão</v>
          </cell>
          <cell r="C152" t="str">
            <v>TX</v>
          </cell>
        </row>
        <row r="153">
          <cell r="A153" t="str">
            <v>01.28.500</v>
          </cell>
          <cell r="B153" t="str">
            <v>Limpeza e desenvolvimento do poço profundo</v>
          </cell>
          <cell r="C153" t="str">
            <v>H</v>
          </cell>
        </row>
        <row r="154">
          <cell r="A154" t="str">
            <v>01.28.510</v>
          </cell>
          <cell r="B154" t="str">
            <v>Ensaio de vazão (bombeamento) para poço profundo, com bomba submersa</v>
          </cell>
          <cell r="C154" t="str">
            <v>H</v>
          </cell>
        </row>
        <row r="155">
          <cell r="A155" t="str">
            <v>01.28.520</v>
          </cell>
          <cell r="B155" t="str">
            <v>Ensaio de vazão escalonado para poço profundo</v>
          </cell>
          <cell r="C155" t="str">
            <v>H</v>
          </cell>
        </row>
        <row r="156">
          <cell r="A156" t="str">
            <v>01.28.530</v>
          </cell>
          <cell r="B156" t="str">
            <v>Ensaio de recuperação de nível para poço profundo</v>
          </cell>
          <cell r="C156" t="str">
            <v>H</v>
          </cell>
        </row>
        <row r="157">
          <cell r="A157" t="str">
            <v>01.28.540</v>
          </cell>
          <cell r="B157" t="str">
            <v>Desinfecção de poço profundo</v>
          </cell>
          <cell r="C157" t="str">
            <v>UN</v>
          </cell>
        </row>
        <row r="158">
          <cell r="A158" t="str">
            <v>01.28.550</v>
          </cell>
          <cell r="B158" t="str">
            <v>Análise físico-química e bacteriológica da água para poço profundo</v>
          </cell>
          <cell r="C158" t="str">
            <v>CJ</v>
          </cell>
        </row>
        <row r="159">
          <cell r="A159" t="str">
            <v>01.28.560</v>
          </cell>
          <cell r="B159" t="str">
            <v>Centralizador de coluna para poço profundo, diâmetro de 4" ou 6"</v>
          </cell>
          <cell r="C159" t="str">
            <v>UN</v>
          </cell>
        </row>
        <row r="160">
          <cell r="A160" t="str">
            <v>01.28.570</v>
          </cell>
          <cell r="B160" t="str">
            <v>Cimentação de boca do poço profundo, entre perfuração de maior diâmetro (cimentação do espaço anular)</v>
          </cell>
          <cell r="C160" t="str">
            <v>M3</v>
          </cell>
        </row>
        <row r="161">
          <cell r="A161" t="str">
            <v>01.28.580</v>
          </cell>
          <cell r="B161" t="str">
            <v>Laje de proteção em concreto armado para poço profundo (área mínimo de 3,00 m²)</v>
          </cell>
          <cell r="C161" t="str">
            <v>UN</v>
          </cell>
        </row>
        <row r="162">
          <cell r="A162" t="str">
            <v>01.28.590</v>
          </cell>
          <cell r="B162" t="str">
            <v>Lacre do poço profundo (tampa)</v>
          </cell>
          <cell r="C162" t="str">
            <v>UN</v>
          </cell>
        </row>
        <row r="163">
          <cell r="A163" t="str">
            <v>01.28.600</v>
          </cell>
          <cell r="B163" t="str">
            <v>Licença de perfuração para poço profundo</v>
          </cell>
          <cell r="C163" t="str">
            <v>UN</v>
          </cell>
        </row>
        <row r="164">
          <cell r="A164" t="str">
            <v>01.28.610</v>
          </cell>
          <cell r="B164" t="str">
            <v>Outorga de direito de uso para poço profundo</v>
          </cell>
          <cell r="C164" t="str">
            <v>UN</v>
          </cell>
        </row>
        <row r="165">
          <cell r="A165" t="str">
            <v>01.28.620</v>
          </cell>
          <cell r="B165" t="str">
            <v>Parecer técnico junto a CETESB</v>
          </cell>
          <cell r="C165" t="str">
            <v>UN</v>
          </cell>
        </row>
        <row r="166">
          <cell r="A166" t="str">
            <v>02</v>
          </cell>
          <cell r="B166" t="str">
            <v>INICIO, APOIO E ADMINISTRACAO DA OBRA</v>
          </cell>
        </row>
        <row r="167">
          <cell r="A167" t="str">
            <v>02.01</v>
          </cell>
          <cell r="B167" t="str">
            <v>Construção provisória</v>
          </cell>
        </row>
        <row r="168">
          <cell r="A168" t="str">
            <v>02.01.021</v>
          </cell>
          <cell r="B168" t="str">
            <v>Construção provisória em madeira - fornecimento e montagem</v>
          </cell>
          <cell r="C168" t="str">
            <v>M2</v>
          </cell>
        </row>
        <row r="169">
          <cell r="A169" t="str">
            <v>02.01.171</v>
          </cell>
          <cell r="B169" t="str">
            <v>Sanitário/vestiário provisório em alvenaria</v>
          </cell>
          <cell r="C169" t="str">
            <v>M2</v>
          </cell>
        </row>
        <row r="170">
          <cell r="A170" t="str">
            <v>02.01.180</v>
          </cell>
          <cell r="B170" t="str">
            <v>Banheiro químico modelo Standard, com manutenção conforme exigências da CETESB</v>
          </cell>
          <cell r="C170" t="str">
            <v>UNMES</v>
          </cell>
        </row>
        <row r="171">
          <cell r="A171" t="str">
            <v>02.01.200</v>
          </cell>
          <cell r="B171" t="str">
            <v>Desmobilização de construção provisória</v>
          </cell>
          <cell r="C171" t="str">
            <v>M2</v>
          </cell>
        </row>
        <row r="172">
          <cell r="A172" t="str">
            <v>02.02</v>
          </cell>
          <cell r="B172" t="str">
            <v>Container</v>
          </cell>
        </row>
        <row r="173">
          <cell r="A173" t="str">
            <v>02.02.120</v>
          </cell>
          <cell r="B173" t="str">
            <v>Locação de container tipo alojamento - área mínima de 13,80 m²</v>
          </cell>
          <cell r="C173" t="str">
            <v>UNMES</v>
          </cell>
        </row>
        <row r="174">
          <cell r="A174" t="str">
            <v>02.02.130</v>
          </cell>
          <cell r="B174" t="str">
            <v>Locação de container tipo escritório com 1 vaso sanitário, 1 lavatório e 1 ponto para chuveiro - área mínima de 13,80 m²</v>
          </cell>
          <cell r="C174" t="str">
            <v>UNMES</v>
          </cell>
        </row>
        <row r="175">
          <cell r="A175" t="str">
            <v>02.02.140</v>
          </cell>
          <cell r="B175" t="str">
            <v>Locação de container tipo sanitário com 2 vasos sanitários, 2 lavatórios, 2 mictórios e 4 pontos para chuveiro - área mínima de 13,80 m²</v>
          </cell>
          <cell r="C175" t="str">
            <v>UNMES</v>
          </cell>
        </row>
        <row r="176">
          <cell r="A176" t="str">
            <v>02.02.150</v>
          </cell>
          <cell r="B176" t="str">
            <v>Locação de container tipo depósito - área mínima de 13,80 m²</v>
          </cell>
          <cell r="C176" t="str">
            <v>UNMES</v>
          </cell>
        </row>
        <row r="177">
          <cell r="A177" t="str">
            <v>02.02.160</v>
          </cell>
          <cell r="B177" t="str">
            <v>Locação de container tipo guarita - área mínima de 4,60 m²</v>
          </cell>
          <cell r="C177" t="str">
            <v>UNMES</v>
          </cell>
        </row>
        <row r="178">
          <cell r="A178" t="str">
            <v>02.03</v>
          </cell>
          <cell r="B178" t="str">
            <v>Tapume, vedação e proteções diversas</v>
          </cell>
        </row>
        <row r="179">
          <cell r="A179" t="str">
            <v>02.03.030</v>
          </cell>
          <cell r="B179" t="str">
            <v>Proteção de superfícies em geral com plástico bolha</v>
          </cell>
          <cell r="C179" t="str">
            <v>M2</v>
          </cell>
        </row>
        <row r="180">
          <cell r="A180" t="str">
            <v>02.03.060</v>
          </cell>
          <cell r="B180" t="str">
            <v>Proteção de fachada com tela de nylon</v>
          </cell>
          <cell r="C180" t="str">
            <v>M2</v>
          </cell>
        </row>
        <row r="181">
          <cell r="A181" t="str">
            <v>02.03.080</v>
          </cell>
          <cell r="B181" t="str">
            <v>Fechamento provisório de vãos em chapa de madeira compensada</v>
          </cell>
          <cell r="C181" t="str">
            <v>M2</v>
          </cell>
        </row>
        <row r="182">
          <cell r="A182" t="str">
            <v>02.03.110</v>
          </cell>
          <cell r="B182" t="str">
            <v>Tapume móvel para fechamento de áreas</v>
          </cell>
          <cell r="C182" t="str">
            <v>M2</v>
          </cell>
        </row>
        <row r="183">
          <cell r="A183" t="str">
            <v>02.03.120</v>
          </cell>
          <cell r="B183" t="str">
            <v>Tapume fixo para fechamento de áreas, com portão</v>
          </cell>
          <cell r="C183" t="str">
            <v>M2</v>
          </cell>
        </row>
        <row r="184">
          <cell r="A184" t="str">
            <v>02.03.200</v>
          </cell>
          <cell r="B184" t="str">
            <v>Locação de quadros metálicos para plataforma de proteção, inclusive o madeiramento</v>
          </cell>
          <cell r="C184" t="str">
            <v>M2MES</v>
          </cell>
        </row>
        <row r="185">
          <cell r="A185" t="str">
            <v>02.03.240</v>
          </cell>
          <cell r="B185" t="str">
            <v>Proteção de piso com tecido de aniagem e gesso</v>
          </cell>
          <cell r="C185" t="str">
            <v>M2</v>
          </cell>
        </row>
        <row r="186">
          <cell r="A186" t="str">
            <v>02.03.260</v>
          </cell>
          <cell r="B186" t="str">
            <v>Tapume fixo em painel OSB - espessura 10 mm</v>
          </cell>
          <cell r="C186" t="str">
            <v>M2</v>
          </cell>
        </row>
        <row r="187">
          <cell r="A187" t="str">
            <v>02.03.270</v>
          </cell>
          <cell r="B187" t="str">
            <v>Tapume fixo em painel OSB - espessura 12 mm</v>
          </cell>
          <cell r="C187" t="str">
            <v>M2</v>
          </cell>
        </row>
        <row r="188">
          <cell r="A188" t="str">
            <v>02.03.500</v>
          </cell>
          <cell r="B188" t="str">
            <v>Proteção em madeira e lona plástica para equipamento mecânico ou informática - para obras de reforma</v>
          </cell>
          <cell r="C188" t="str">
            <v>M3</v>
          </cell>
        </row>
        <row r="189">
          <cell r="A189" t="str">
            <v>02.05</v>
          </cell>
          <cell r="B189" t="str">
            <v>Andaime e balancim</v>
          </cell>
        </row>
        <row r="190">
          <cell r="A190" t="str">
            <v>02.05.060</v>
          </cell>
          <cell r="B190" t="str">
            <v>Montagem e desmontagem de andaime torre metálica com altura até 10 m</v>
          </cell>
          <cell r="C190" t="str">
            <v>M</v>
          </cell>
        </row>
        <row r="191">
          <cell r="A191" t="str">
            <v>02.05.080</v>
          </cell>
          <cell r="B191" t="str">
            <v>Montagem e desmontagem de andaime torre metálica com altura superior a 10 m</v>
          </cell>
          <cell r="C191" t="str">
            <v>M</v>
          </cell>
        </row>
        <row r="192">
          <cell r="A192" t="str">
            <v>02.05.090</v>
          </cell>
          <cell r="B192" t="str">
            <v>Montagem e desmontagem de andaime tubular fachadeiro com altura até 10 m</v>
          </cell>
          <cell r="C192" t="str">
            <v>M2</v>
          </cell>
        </row>
        <row r="193">
          <cell r="A193" t="str">
            <v>02.05.100</v>
          </cell>
          <cell r="B193" t="str">
            <v>Montagem e desmontagem de andaime tubular fachadeiro com altura superior a 10 m</v>
          </cell>
          <cell r="C193" t="str">
            <v>M2</v>
          </cell>
        </row>
        <row r="194">
          <cell r="A194" t="str">
            <v>02.05.195</v>
          </cell>
          <cell r="B194" t="str">
            <v>Balancim elétrico tipo plataforma para transporte vertical, com altura até 60 m</v>
          </cell>
          <cell r="C194" t="str">
            <v>UNMES</v>
          </cell>
        </row>
        <row r="195">
          <cell r="A195" t="str">
            <v>02.05.202</v>
          </cell>
          <cell r="B195" t="str">
            <v>Andaime torre metálico (1,5 x 1,5 m) com piso metálico</v>
          </cell>
          <cell r="C195" t="str">
            <v>MXMES</v>
          </cell>
        </row>
        <row r="196">
          <cell r="A196" t="str">
            <v>02.05.212</v>
          </cell>
          <cell r="B196" t="str">
            <v>Andaime tubular fachadeiro com piso metálico e sapatas ajustáveis</v>
          </cell>
          <cell r="C196" t="str">
            <v>M2MES</v>
          </cell>
        </row>
        <row r="197">
          <cell r="A197" t="str">
            <v>02.06</v>
          </cell>
          <cell r="B197" t="str">
            <v>Alocação de equipe, equipamento e ferramental</v>
          </cell>
        </row>
        <row r="198">
          <cell r="A198" t="str">
            <v>02.06.030</v>
          </cell>
          <cell r="B198" t="str">
            <v>Locação de plataforma elevatória articulada, com altura aproximada de 12,5m, capacidade de carga de 227 kg, elétrica</v>
          </cell>
          <cell r="C198" t="str">
            <v>UNMES</v>
          </cell>
        </row>
        <row r="199">
          <cell r="A199" t="str">
            <v>02.06.040</v>
          </cell>
          <cell r="B199" t="str">
            <v>Locação de plataforma elevatória articulada, com altura aproximada de 20 m, capacidade de carga de 227 kg, diesel</v>
          </cell>
          <cell r="C199" t="str">
            <v>UNMES</v>
          </cell>
        </row>
        <row r="200">
          <cell r="A200" t="str">
            <v>02.08</v>
          </cell>
          <cell r="B200" t="str">
            <v>Sinalização de obra</v>
          </cell>
        </row>
        <row r="201">
          <cell r="A201" t="str">
            <v>02.08.020</v>
          </cell>
          <cell r="B201" t="str">
            <v>Placa de identificação para obra</v>
          </cell>
          <cell r="C201" t="str">
            <v>M2</v>
          </cell>
        </row>
        <row r="202">
          <cell r="A202" t="str">
            <v>02.08.040</v>
          </cell>
          <cell r="B202" t="str">
            <v>Placa em lona com impressão digital e requadro em metalon</v>
          </cell>
          <cell r="C202" t="str">
            <v>M2</v>
          </cell>
        </row>
        <row r="203">
          <cell r="A203" t="str">
            <v>02.08.050</v>
          </cell>
          <cell r="B203" t="str">
            <v>Placa em lona com impressão digital e estrutura em madeira</v>
          </cell>
          <cell r="C203" t="str">
            <v>M2</v>
          </cell>
        </row>
        <row r="204">
          <cell r="A204" t="str">
            <v>02.09</v>
          </cell>
          <cell r="B204" t="str">
            <v>Limpeza de terreno</v>
          </cell>
        </row>
        <row r="205">
          <cell r="A205" t="str">
            <v>02.09.030</v>
          </cell>
          <cell r="B205" t="str">
            <v>Limpeza manual do terreno, inclusive troncos até 5 cm de diâmetro, com caminhão à disposição dentro da obra, até o raio de 1 km</v>
          </cell>
          <cell r="C205" t="str">
            <v>M2</v>
          </cell>
        </row>
        <row r="206">
          <cell r="A206" t="str">
            <v>02.09.040</v>
          </cell>
          <cell r="B206" t="str">
            <v>Limpeza mecanizada do terreno, inclusive troncos até 15 cm de diâmetro, com caminhão à disposição dentro e fora da obra, com transporte no raio de até 1 km</v>
          </cell>
          <cell r="C206" t="str">
            <v>M2</v>
          </cell>
        </row>
        <row r="207">
          <cell r="A207" t="str">
            <v>02.09.130</v>
          </cell>
          <cell r="B207" t="str">
            <v>Limpeza mecanizada do terreno, inclusive troncos com diâmetro acima de 15 cm até 50 cm, com caminhão à disposição dentro da obra, até o raio de 1 km</v>
          </cell>
          <cell r="C207" t="str">
            <v>M2</v>
          </cell>
        </row>
        <row r="208">
          <cell r="A208" t="str">
            <v>02.09.150</v>
          </cell>
          <cell r="B208" t="str">
            <v>Corte e derrubada de eucalipto (1° corte) - idade até 4 anos</v>
          </cell>
          <cell r="C208" t="str">
            <v>M3</v>
          </cell>
        </row>
        <row r="209">
          <cell r="A209" t="str">
            <v>02.09.160</v>
          </cell>
          <cell r="B209" t="str">
            <v>Corte e derrubada de eucalipto (1° corte) - idade acima de 4 anos</v>
          </cell>
          <cell r="C209" t="str">
            <v>M3</v>
          </cell>
        </row>
        <row r="210">
          <cell r="A210" t="str">
            <v>02.10</v>
          </cell>
          <cell r="B210" t="str">
            <v>Locação de obra</v>
          </cell>
        </row>
        <row r="211">
          <cell r="A211" t="str">
            <v>02.10.020</v>
          </cell>
          <cell r="B211" t="str">
            <v>Locação de obra de edificação</v>
          </cell>
          <cell r="C211" t="str">
            <v>M2</v>
          </cell>
        </row>
        <row r="212">
          <cell r="A212" t="str">
            <v>02.10.040</v>
          </cell>
          <cell r="B212" t="str">
            <v>Locação de rede de canalização</v>
          </cell>
          <cell r="C212" t="str">
            <v>M</v>
          </cell>
        </row>
        <row r="213">
          <cell r="A213" t="str">
            <v>02.10.050</v>
          </cell>
          <cell r="B213" t="str">
            <v>Locação para muros, cercas e alambrados</v>
          </cell>
          <cell r="C213" t="str">
            <v>M</v>
          </cell>
        </row>
        <row r="214">
          <cell r="A214" t="str">
            <v>02.10.060</v>
          </cell>
          <cell r="B214" t="str">
            <v>Locação de vias, calçadas, tanques e lagoas</v>
          </cell>
          <cell r="C214" t="str">
            <v>M2</v>
          </cell>
        </row>
        <row r="215">
          <cell r="A215" t="str">
            <v>03</v>
          </cell>
          <cell r="B215" t="str">
            <v>DEMOLICAO SEM REAPROVEITAMENTO</v>
          </cell>
        </row>
        <row r="216">
          <cell r="A216" t="str">
            <v>03.01</v>
          </cell>
          <cell r="B216" t="str">
            <v>Demolição de concreto, lastro, mistura e afins</v>
          </cell>
        </row>
        <row r="217">
          <cell r="A217" t="str">
            <v>03.01.020</v>
          </cell>
          <cell r="B217" t="str">
            <v>Demolição manual de concreto simples</v>
          </cell>
          <cell r="C217" t="str">
            <v>M3</v>
          </cell>
        </row>
        <row r="218">
          <cell r="A218" t="str">
            <v>03.01.040</v>
          </cell>
          <cell r="B218" t="str">
            <v>Demolição manual de concreto armado</v>
          </cell>
          <cell r="C218" t="str">
            <v>M3</v>
          </cell>
        </row>
        <row r="219">
          <cell r="A219" t="str">
            <v>03.01.060</v>
          </cell>
          <cell r="B219" t="str">
            <v>Demolição manual de lajes pré-moldadas, incluindo revestimento</v>
          </cell>
          <cell r="C219" t="str">
            <v>M2</v>
          </cell>
        </row>
        <row r="220">
          <cell r="A220" t="str">
            <v>03.01.200</v>
          </cell>
          <cell r="B220" t="str">
            <v>Demolição mecanizada de concreto armado, inclusive fragmentação, carregamento, transporte até 1 quilômetro e descarregamento</v>
          </cell>
          <cell r="C220" t="str">
            <v>M3</v>
          </cell>
        </row>
        <row r="221">
          <cell r="A221" t="str">
            <v>03.01.210</v>
          </cell>
          <cell r="B221" t="str">
            <v>Demolição mecanizada de concreto armado, inclusive fragmentação e acomodação do material</v>
          </cell>
          <cell r="C221" t="str">
            <v>M3</v>
          </cell>
        </row>
        <row r="222">
          <cell r="A222" t="str">
            <v>03.01.220</v>
          </cell>
          <cell r="B222" t="str">
            <v>Demolição mecanizada de concreto simples, inclusive fragmentação, carregamento, transporte até 1 quilômetro e descarregamento</v>
          </cell>
          <cell r="C222" t="str">
            <v>M3</v>
          </cell>
        </row>
        <row r="223">
          <cell r="A223" t="str">
            <v>03.01.230</v>
          </cell>
          <cell r="B223" t="str">
            <v>Demolição mecanizada de concreto simples, inclusive fragmentação e acomodação do material</v>
          </cell>
          <cell r="C223" t="str">
            <v>M3</v>
          </cell>
        </row>
        <row r="224">
          <cell r="A224" t="str">
            <v>03.01.240</v>
          </cell>
          <cell r="B224" t="str">
            <v>Demolição mecanizada de pavimento ou piso em concreto, inclusive fragmentação, carregamento, transporte até 1 quilômetro e descarregamento</v>
          </cell>
          <cell r="C224" t="str">
            <v>M2</v>
          </cell>
        </row>
        <row r="225">
          <cell r="A225" t="str">
            <v>03.01.250</v>
          </cell>
          <cell r="B225" t="str">
            <v>Demolição mecanizada de pavimento ou piso em concreto, inclusive fragmentação e acomodação do material</v>
          </cell>
          <cell r="C225" t="str">
            <v>M2</v>
          </cell>
        </row>
        <row r="226">
          <cell r="A226" t="str">
            <v>03.01.260</v>
          </cell>
          <cell r="B226" t="str">
            <v>Demolição mecanizada de sarjeta ou sarjetão, inclusive fragmentação, carregamento, transporte até 1 quilômetro e descarregamento</v>
          </cell>
          <cell r="C226" t="str">
            <v>M3</v>
          </cell>
        </row>
        <row r="227">
          <cell r="A227" t="str">
            <v>03.01.270</v>
          </cell>
          <cell r="B227" t="str">
            <v>Demolição mecanizada de sarjeta ou sarjetão, inclusive fragmentação e acomodação do material</v>
          </cell>
          <cell r="C227" t="str">
            <v>M3</v>
          </cell>
        </row>
        <row r="228">
          <cell r="A228" t="str">
            <v>03.02</v>
          </cell>
          <cell r="B228" t="str">
            <v>Demolição de alvenaria</v>
          </cell>
        </row>
        <row r="229">
          <cell r="A229" t="str">
            <v>03.02.020</v>
          </cell>
          <cell r="B229" t="str">
            <v>Demolição manual de alvenaria de fundação/embasamento</v>
          </cell>
          <cell r="C229" t="str">
            <v>M3</v>
          </cell>
        </row>
        <row r="230">
          <cell r="A230" t="str">
            <v>03.02.040</v>
          </cell>
          <cell r="B230" t="str">
            <v>Demolição manual de alvenaria de elevação ou elemento vazado, incluindo revestimento</v>
          </cell>
          <cell r="C230" t="str">
            <v>M3</v>
          </cell>
        </row>
        <row r="231">
          <cell r="A231" t="str">
            <v>03.03</v>
          </cell>
          <cell r="B231" t="str">
            <v>Demolição de revestimento em massa</v>
          </cell>
        </row>
        <row r="232">
          <cell r="A232" t="str">
            <v>03.03.020</v>
          </cell>
          <cell r="B232" t="str">
            <v>Apicoamento manual de piso, parede ou teto</v>
          </cell>
          <cell r="C232" t="str">
            <v>M2</v>
          </cell>
        </row>
        <row r="233">
          <cell r="A233" t="str">
            <v>03.03.040</v>
          </cell>
          <cell r="B233" t="str">
            <v>Demolição manual de revestimento em massa de parede ou teto</v>
          </cell>
          <cell r="C233" t="str">
            <v>M2</v>
          </cell>
        </row>
        <row r="234">
          <cell r="A234" t="str">
            <v>03.03.060</v>
          </cell>
          <cell r="B234" t="str">
            <v>Demolição manual de revestimento em massa de piso</v>
          </cell>
          <cell r="C234" t="str">
            <v>M2</v>
          </cell>
        </row>
        <row r="235">
          <cell r="A235" t="str">
            <v>03.04</v>
          </cell>
          <cell r="B235" t="str">
            <v>Demolição de revestimento cerâmico e ladrilho hidráulico</v>
          </cell>
        </row>
        <row r="236">
          <cell r="A236" t="str">
            <v>03.04.020</v>
          </cell>
          <cell r="B236" t="str">
            <v>Demolição manual de revestimento cerâmico, incluindo a base</v>
          </cell>
          <cell r="C236" t="str">
            <v>M2</v>
          </cell>
        </row>
        <row r="237">
          <cell r="A237" t="str">
            <v>03.04.030</v>
          </cell>
          <cell r="B237" t="str">
            <v>Demolição manual de revestimento em ladrilho hidráulico, incluindo a base</v>
          </cell>
          <cell r="C237" t="str">
            <v>M2</v>
          </cell>
        </row>
        <row r="238">
          <cell r="A238" t="str">
            <v>03.04.040</v>
          </cell>
          <cell r="B238" t="str">
            <v>Demolição manual de rodapé, soleira ou peitoril, em material cerâmico e/ou ladrilho hidráulico, incluindo a base</v>
          </cell>
          <cell r="C238" t="str">
            <v>M</v>
          </cell>
        </row>
        <row r="239">
          <cell r="A239" t="str">
            <v>03.05</v>
          </cell>
          <cell r="B239" t="str">
            <v>Demolição de revestimento sintético</v>
          </cell>
        </row>
        <row r="240">
          <cell r="A240" t="str">
            <v>03.05.020</v>
          </cell>
          <cell r="B240" t="str">
            <v>Demolição manual de revestimento sintético, incluindo a base</v>
          </cell>
          <cell r="C240" t="str">
            <v>M2</v>
          </cell>
        </row>
        <row r="241">
          <cell r="A241" t="str">
            <v>03.06</v>
          </cell>
          <cell r="B241" t="str">
            <v>Demolição de revestimento em pedra e blocos maciços</v>
          </cell>
        </row>
        <row r="242">
          <cell r="A242" t="str">
            <v>03.06.050</v>
          </cell>
          <cell r="B242" t="str">
            <v>Desmonte (levantamento) mecanizado de pavimento em paralelepípedo ou lajota de concreto, inclusive carregamento, transporte até 1 quilômetro e descarregamento</v>
          </cell>
          <cell r="C242" t="str">
            <v>M2</v>
          </cell>
        </row>
        <row r="243">
          <cell r="A243" t="str">
            <v>03.06.060</v>
          </cell>
          <cell r="B243" t="str">
            <v>Desmonte (levantamento) mecanizado de pavimento em paralelepípedo ou lajota de concreto, inclusive acomodação do material</v>
          </cell>
          <cell r="C243" t="str">
            <v>M2</v>
          </cell>
        </row>
        <row r="244">
          <cell r="A244" t="str">
            <v>03.07</v>
          </cell>
          <cell r="B244" t="str">
            <v>Demolição de revestimento asfáltico</v>
          </cell>
        </row>
        <row r="245">
          <cell r="A245" t="str">
            <v>03.07.010</v>
          </cell>
          <cell r="B245" t="str">
            <v>Demolição (levantamento) mecanizada de pavimento asfáltico, inclusive carregamento, transporte até 1 quilômetro e descarregamento</v>
          </cell>
          <cell r="C245" t="str">
            <v>M2</v>
          </cell>
        </row>
        <row r="246">
          <cell r="A246" t="str">
            <v>03.07.030</v>
          </cell>
          <cell r="B246" t="str">
            <v>Demolição (levantamento) mecanizada de pavimento asfáltico, inclusive fragmentação e acomodação do material</v>
          </cell>
          <cell r="C246" t="str">
            <v>M2</v>
          </cell>
        </row>
        <row r="247">
          <cell r="A247" t="str">
            <v>03.07.050</v>
          </cell>
          <cell r="B247" t="str">
            <v>Fresagem de pavimento asfáltico com espessura até 5 cm, inclusive carregamento, transporte até 1 quilômetro e descarregamento</v>
          </cell>
          <cell r="C247" t="str">
            <v>M2</v>
          </cell>
        </row>
        <row r="248">
          <cell r="A248" t="str">
            <v>03.07.070</v>
          </cell>
          <cell r="B248" t="str">
            <v>Fresagem de pavimento asfáltico com espessura até 5 cm, inclusive acomodação do material</v>
          </cell>
          <cell r="C248" t="str">
            <v>M2</v>
          </cell>
        </row>
        <row r="249">
          <cell r="A249" t="str">
            <v>03.07.080</v>
          </cell>
          <cell r="B249" t="str">
            <v>Fresagem de pavimento asfáltico com espessura até 5 cm, inclusive remoção do material fresado até 10 quilômetros e varrição</v>
          </cell>
          <cell r="C249" t="str">
            <v>M2</v>
          </cell>
        </row>
        <row r="250">
          <cell r="A250" t="str">
            <v>03.08</v>
          </cell>
          <cell r="B250" t="str">
            <v>Demolição de forro / divisórias</v>
          </cell>
        </row>
        <row r="251">
          <cell r="A251" t="str">
            <v>03.08.020</v>
          </cell>
          <cell r="B251" t="str">
            <v>Demolição manual de forro em estuque, inclusive sistema de fixação/tarugamento</v>
          </cell>
          <cell r="C251" t="str">
            <v>M2</v>
          </cell>
        </row>
        <row r="252">
          <cell r="A252" t="str">
            <v>03.08.040</v>
          </cell>
          <cell r="B252" t="str">
            <v>Demolição manual de forro qualquer, inclusive sistema de fixação/tarugamento</v>
          </cell>
          <cell r="C252" t="str">
            <v>M2</v>
          </cell>
        </row>
        <row r="253">
          <cell r="A253" t="str">
            <v>03.08.060</v>
          </cell>
          <cell r="B253" t="str">
            <v>Demolição manual de forro em gesso, inclusive sistema de fixação</v>
          </cell>
          <cell r="C253" t="str">
            <v>M2</v>
          </cell>
        </row>
        <row r="254">
          <cell r="A254" t="str">
            <v>03.08.200</v>
          </cell>
          <cell r="B254" t="str">
            <v>Demolição manual de painéis divisórias, inclusive montantes metálicos</v>
          </cell>
          <cell r="C254" t="str">
            <v>M2</v>
          </cell>
        </row>
        <row r="255">
          <cell r="A255" t="str">
            <v>03.09</v>
          </cell>
          <cell r="B255" t="str">
            <v>Demolição de impermeabilização e afins</v>
          </cell>
        </row>
        <row r="256">
          <cell r="A256" t="str">
            <v>03.09.020</v>
          </cell>
          <cell r="B256" t="str">
            <v>Demolição manual de camada impermeabilizante</v>
          </cell>
          <cell r="C256" t="str">
            <v>M2</v>
          </cell>
        </row>
        <row r="257">
          <cell r="A257" t="str">
            <v>03.09.040</v>
          </cell>
          <cell r="B257" t="str">
            <v>Demolição manual de argamassa regularizante, isolante ou protetora e papel Kraft</v>
          </cell>
          <cell r="C257" t="str">
            <v>M2</v>
          </cell>
        </row>
        <row r="258">
          <cell r="A258" t="str">
            <v>03.09.060</v>
          </cell>
          <cell r="B258" t="str">
            <v>Remoção manual de junta de dilatação ou retração, inclusive apoio</v>
          </cell>
          <cell r="C258" t="str">
            <v>M</v>
          </cell>
        </row>
        <row r="259">
          <cell r="A259" t="str">
            <v>03.10</v>
          </cell>
          <cell r="B259" t="str">
            <v>Remoção de pintura</v>
          </cell>
        </row>
        <row r="260">
          <cell r="A260" t="str">
            <v>03.10.020</v>
          </cell>
          <cell r="B260" t="str">
            <v>Remoção de pintura em rodapé, baguete ou moldura com lixa</v>
          </cell>
          <cell r="C260" t="str">
            <v>M</v>
          </cell>
        </row>
        <row r="261">
          <cell r="A261" t="str">
            <v>03.10.040</v>
          </cell>
          <cell r="B261" t="str">
            <v>Remoção de pintura em rodapé, baguete ou moldura com produto químico</v>
          </cell>
          <cell r="C261" t="str">
            <v>M</v>
          </cell>
        </row>
        <row r="262">
          <cell r="A262" t="str">
            <v>03.10.080</v>
          </cell>
          <cell r="B262" t="str">
            <v>Remoção de pintura em superfícies de madeira e/ou metálicas com produtos químicos</v>
          </cell>
          <cell r="C262" t="str">
            <v>M2</v>
          </cell>
        </row>
        <row r="263">
          <cell r="A263" t="str">
            <v>03.10.100</v>
          </cell>
          <cell r="B263" t="str">
            <v>Remoção de pintura em superfícies de madeira e/ou metálicas com lixamento</v>
          </cell>
          <cell r="C263" t="str">
            <v>M2</v>
          </cell>
        </row>
        <row r="264">
          <cell r="A264" t="str">
            <v>03.10.120</v>
          </cell>
          <cell r="B264" t="str">
            <v>Remoção de pintura em massa com produtos químicos</v>
          </cell>
          <cell r="C264" t="str">
            <v>M2</v>
          </cell>
        </row>
        <row r="265">
          <cell r="A265" t="str">
            <v>03.10.140</v>
          </cell>
          <cell r="B265" t="str">
            <v>Remoção de pintura em massa com lixamento</v>
          </cell>
          <cell r="C265" t="str">
            <v>M2</v>
          </cell>
        </row>
        <row r="266">
          <cell r="A266" t="str">
            <v>03.16</v>
          </cell>
          <cell r="B266" t="str">
            <v>Remoção de sinalização horizontal</v>
          </cell>
        </row>
        <row r="267">
          <cell r="A267" t="str">
            <v>03.16.010</v>
          </cell>
          <cell r="B267" t="str">
            <v>Remoção de sinalização horizontal existente</v>
          </cell>
          <cell r="C267" t="str">
            <v>M2</v>
          </cell>
        </row>
        <row r="268">
          <cell r="A268" t="str">
            <v>03.16.011</v>
          </cell>
          <cell r="B268" t="str">
            <v>Remoção de tacha/tachões</v>
          </cell>
          <cell r="C268" t="str">
            <v>UN</v>
          </cell>
        </row>
        <row r="269">
          <cell r="A269" t="str">
            <v>04</v>
          </cell>
          <cell r="B269" t="str">
            <v>RETIRADA COM PROVAVEL REAPROVEITAMENTO</v>
          </cell>
        </row>
        <row r="270">
          <cell r="A270" t="str">
            <v>04.01</v>
          </cell>
          <cell r="B270" t="str">
            <v>Retirada de fechamento e elemento divisor</v>
          </cell>
        </row>
        <row r="271">
          <cell r="A271" t="str">
            <v>04.01.020</v>
          </cell>
          <cell r="B271" t="str">
            <v>Retirada de divisória em placa de madeira ou fibrocimento tarugada</v>
          </cell>
          <cell r="C271" t="str">
            <v>M2</v>
          </cell>
        </row>
        <row r="272">
          <cell r="A272" t="str">
            <v>04.01.040</v>
          </cell>
          <cell r="B272" t="str">
            <v>Retirada de divisória em placa de madeira ou fibrocimento com montantes metálicos</v>
          </cell>
          <cell r="C272" t="str">
            <v>M2</v>
          </cell>
        </row>
        <row r="273">
          <cell r="A273" t="str">
            <v>04.01.060</v>
          </cell>
          <cell r="B273" t="str">
            <v>Retirada de divisória em placa de concreto, granito, granilite ou mármore</v>
          </cell>
          <cell r="C273" t="str">
            <v>M2</v>
          </cell>
        </row>
        <row r="274">
          <cell r="A274" t="str">
            <v>04.01.080</v>
          </cell>
          <cell r="B274" t="str">
            <v>Retirada de fechamento em placas pré-moldadas, inclusive pilares</v>
          </cell>
          <cell r="C274" t="str">
            <v>M2</v>
          </cell>
        </row>
        <row r="275">
          <cell r="A275" t="str">
            <v>04.01.090</v>
          </cell>
          <cell r="B275" t="str">
            <v>Retirada de barreira de proteção com arame de alta segurança, simples ou duplo</v>
          </cell>
          <cell r="C275" t="str">
            <v>M</v>
          </cell>
        </row>
        <row r="276">
          <cell r="A276" t="str">
            <v>04.01.100</v>
          </cell>
          <cell r="B276" t="str">
            <v>Retirada de cerca</v>
          </cell>
          <cell r="C276" t="str">
            <v>M</v>
          </cell>
        </row>
        <row r="277">
          <cell r="A277" t="str">
            <v>04.02</v>
          </cell>
          <cell r="B277" t="str">
            <v>Retirada de elementos de estrutura (concreto, ferro, alumínio e madeira)</v>
          </cell>
        </row>
        <row r="278">
          <cell r="A278" t="str">
            <v>04.02.020</v>
          </cell>
          <cell r="B278" t="str">
            <v>Retirada de peças lineares em madeira com seção até 60 cm²</v>
          </cell>
          <cell r="C278" t="str">
            <v>M</v>
          </cell>
        </row>
        <row r="279">
          <cell r="A279" t="str">
            <v>04.02.030</v>
          </cell>
          <cell r="B279" t="str">
            <v>Retirada de peças lineares em madeira com seção superior a 60 cm²</v>
          </cell>
          <cell r="C279" t="str">
            <v>M</v>
          </cell>
        </row>
        <row r="280">
          <cell r="A280" t="str">
            <v>04.02.050</v>
          </cell>
          <cell r="B280" t="str">
            <v>Retirada de estrutura em madeira tesoura - telhas de barro</v>
          </cell>
          <cell r="C280" t="str">
            <v>M2</v>
          </cell>
        </row>
        <row r="281">
          <cell r="A281" t="str">
            <v>04.02.070</v>
          </cell>
          <cell r="B281" t="str">
            <v>Retirada de estrutura em madeira tesoura - telhas perfil qualquer</v>
          </cell>
          <cell r="C281" t="str">
            <v>M2</v>
          </cell>
        </row>
        <row r="282">
          <cell r="A282" t="str">
            <v>04.02.090</v>
          </cell>
          <cell r="B282" t="str">
            <v>Retirada de estrutura em madeira pontaletada - telhas de barro</v>
          </cell>
          <cell r="C282" t="str">
            <v>M2</v>
          </cell>
        </row>
        <row r="283">
          <cell r="A283" t="str">
            <v>04.02.110</v>
          </cell>
          <cell r="B283" t="str">
            <v>Retirada de estrutura em madeira pontaletada - telhas perfil qualquer</v>
          </cell>
          <cell r="C283" t="str">
            <v>M2</v>
          </cell>
        </row>
        <row r="284">
          <cell r="A284" t="str">
            <v>04.02.140</v>
          </cell>
          <cell r="B284" t="str">
            <v>Retirada de estrutura metálica</v>
          </cell>
          <cell r="C284" t="str">
            <v>KG</v>
          </cell>
        </row>
        <row r="285">
          <cell r="A285" t="str">
            <v>04.03</v>
          </cell>
          <cell r="B285" t="str">
            <v>Retirada de telhamento e proteção</v>
          </cell>
        </row>
        <row r="286">
          <cell r="A286" t="str">
            <v>04.03.020</v>
          </cell>
          <cell r="B286" t="str">
            <v>Retirada de telhamento em barro</v>
          </cell>
          <cell r="C286" t="str">
            <v>M2</v>
          </cell>
        </row>
        <row r="287">
          <cell r="A287" t="str">
            <v>04.03.040</v>
          </cell>
          <cell r="B287" t="str">
            <v>Retirada de telhamento perfil e material qualquer, exceto barro</v>
          </cell>
          <cell r="C287" t="str">
            <v>M2</v>
          </cell>
        </row>
        <row r="288">
          <cell r="A288" t="str">
            <v>04.03.060</v>
          </cell>
          <cell r="B288" t="str">
            <v>Retirada de cumeeira ou espigão em barro</v>
          </cell>
          <cell r="C288" t="str">
            <v>M</v>
          </cell>
        </row>
        <row r="289">
          <cell r="A289" t="str">
            <v>04.03.080</v>
          </cell>
          <cell r="B289" t="str">
            <v>Retirada de cumeeira, espigão ou rufo perfil qualquer</v>
          </cell>
          <cell r="C289" t="str">
            <v>M</v>
          </cell>
        </row>
        <row r="290">
          <cell r="A290" t="str">
            <v>04.03.090</v>
          </cell>
          <cell r="B290" t="str">
            <v>Retirada de domo de acrílico, inclusive perfis metálicos de fixação</v>
          </cell>
          <cell r="C290" t="str">
            <v>M2</v>
          </cell>
        </row>
        <row r="291">
          <cell r="A291" t="str">
            <v>04.04</v>
          </cell>
          <cell r="B291" t="str">
            <v>Retirada de revestimento em pedra e blocos maciços</v>
          </cell>
        </row>
        <row r="292">
          <cell r="A292" t="str">
            <v>04.04.010</v>
          </cell>
          <cell r="B292" t="str">
            <v>Retirada de revestimento em pedra, granito ou mármore, em parede ou fachada</v>
          </cell>
          <cell r="C292" t="str">
            <v>M2</v>
          </cell>
        </row>
        <row r="293">
          <cell r="A293" t="str">
            <v>04.04.020</v>
          </cell>
          <cell r="B293" t="str">
            <v>Retirada de revestimento em pedra, granito ou mármore, em piso</v>
          </cell>
          <cell r="C293" t="str">
            <v>M2</v>
          </cell>
        </row>
        <row r="294">
          <cell r="A294" t="str">
            <v>04.04.030</v>
          </cell>
          <cell r="B294" t="str">
            <v>Retirada de soleira ou peitoril em pedra, granito ou mármore</v>
          </cell>
          <cell r="C294" t="str">
            <v>M</v>
          </cell>
        </row>
        <row r="295">
          <cell r="A295" t="str">
            <v>04.04.040</v>
          </cell>
          <cell r="B295" t="str">
            <v>Retirada de degrau em pedra, granito ou mármore</v>
          </cell>
          <cell r="C295" t="str">
            <v>M</v>
          </cell>
        </row>
        <row r="296">
          <cell r="A296" t="str">
            <v>04.04.060</v>
          </cell>
          <cell r="B296" t="str">
            <v>Retirada de rodapé em pedra, granito ou mármore</v>
          </cell>
          <cell r="C296" t="str">
            <v>M</v>
          </cell>
        </row>
        <row r="297">
          <cell r="A297" t="str">
            <v>04.05</v>
          </cell>
          <cell r="B297" t="str">
            <v>Retirada de revestimentos em madeira</v>
          </cell>
        </row>
        <row r="298">
          <cell r="A298" t="str">
            <v>04.05.010</v>
          </cell>
          <cell r="B298" t="str">
            <v>Retirada de revestimento em lambris de madeira</v>
          </cell>
          <cell r="C298" t="str">
            <v>M2</v>
          </cell>
        </row>
        <row r="299">
          <cell r="A299" t="str">
            <v>04.05.020</v>
          </cell>
          <cell r="B299" t="str">
            <v>Retirada de piso em tacos de madeira</v>
          </cell>
          <cell r="C299" t="str">
            <v>M2</v>
          </cell>
        </row>
        <row r="300">
          <cell r="A300" t="str">
            <v>04.05.040</v>
          </cell>
          <cell r="B300" t="str">
            <v>Retirada de soalho somente o tablado</v>
          </cell>
          <cell r="C300" t="str">
            <v>M2</v>
          </cell>
        </row>
        <row r="301">
          <cell r="A301" t="str">
            <v>04.05.060</v>
          </cell>
          <cell r="B301" t="str">
            <v>Retirada de soalho inclusive vigamento</v>
          </cell>
          <cell r="C301" t="str">
            <v>M2</v>
          </cell>
        </row>
        <row r="302">
          <cell r="A302" t="str">
            <v>04.05.080</v>
          </cell>
          <cell r="B302" t="str">
            <v>Retirada de degrau em madeira</v>
          </cell>
          <cell r="C302" t="str">
            <v>M</v>
          </cell>
        </row>
        <row r="303">
          <cell r="A303" t="str">
            <v>04.05.100</v>
          </cell>
          <cell r="B303" t="str">
            <v>Retirada de rodapé inclusive cordão em madeira</v>
          </cell>
          <cell r="C303" t="str">
            <v>M</v>
          </cell>
        </row>
        <row r="304">
          <cell r="A304" t="str">
            <v>04.06</v>
          </cell>
          <cell r="B304" t="str">
            <v>Retirada de revestimentos sintéticos e metálicos</v>
          </cell>
        </row>
        <row r="305">
          <cell r="A305" t="str">
            <v>04.06.010</v>
          </cell>
          <cell r="B305" t="str">
            <v>Retirada de revestimento em lambris metálicos</v>
          </cell>
          <cell r="C305" t="str">
            <v>M2</v>
          </cell>
        </row>
        <row r="306">
          <cell r="A306" t="str">
            <v>04.06.020</v>
          </cell>
          <cell r="B306" t="str">
            <v>Retirada de piso em material sintético assentado a cola</v>
          </cell>
          <cell r="C306" t="str">
            <v>M2</v>
          </cell>
        </row>
        <row r="307">
          <cell r="A307" t="str">
            <v>04.06.040</v>
          </cell>
          <cell r="B307" t="str">
            <v>Retirada de degrau em material sintético assentado a cola</v>
          </cell>
          <cell r="C307" t="str">
            <v>M</v>
          </cell>
        </row>
        <row r="308">
          <cell r="A308" t="str">
            <v>04.06.060</v>
          </cell>
          <cell r="B308" t="str">
            <v>Retirada de rodapé inclusive cordão em material sintético</v>
          </cell>
          <cell r="C308" t="str">
            <v>M</v>
          </cell>
        </row>
        <row r="309">
          <cell r="A309" t="str">
            <v>04.06.100</v>
          </cell>
          <cell r="B309" t="str">
            <v>Retirada de piso elevado telescópico metálico, inclusive estrutura de sustentação</v>
          </cell>
          <cell r="C309" t="str">
            <v>M2</v>
          </cell>
        </row>
        <row r="310">
          <cell r="A310" t="str">
            <v>04.07</v>
          </cell>
          <cell r="B310" t="str">
            <v>Retirada de forro, brise e fachada</v>
          </cell>
        </row>
        <row r="311">
          <cell r="A311" t="str">
            <v>04.07.020</v>
          </cell>
          <cell r="B311" t="str">
            <v>Retirada de forro qualquer em placas ou tiras fixadas</v>
          </cell>
          <cell r="C311" t="str">
            <v>M2</v>
          </cell>
        </row>
        <row r="312">
          <cell r="A312" t="str">
            <v>04.07.040</v>
          </cell>
          <cell r="B312" t="str">
            <v>Retirada de forro qualquer em placas ou tiras apoiadas</v>
          </cell>
          <cell r="C312" t="str">
            <v>M2</v>
          </cell>
        </row>
        <row r="313">
          <cell r="A313" t="str">
            <v>04.07.060</v>
          </cell>
          <cell r="B313" t="str">
            <v>Retirada de sistema de fixação ou tarugamento de forro</v>
          </cell>
          <cell r="C313" t="str">
            <v>M2</v>
          </cell>
        </row>
        <row r="314">
          <cell r="A314" t="str">
            <v>04.08</v>
          </cell>
          <cell r="B314" t="str">
            <v>Retirada de esquadria e elemento de madeira</v>
          </cell>
        </row>
        <row r="315">
          <cell r="A315" t="str">
            <v>04.08.020</v>
          </cell>
          <cell r="B315" t="str">
            <v>Retirada de folha de esquadria em madeira</v>
          </cell>
          <cell r="C315" t="str">
            <v>UN</v>
          </cell>
        </row>
        <row r="316">
          <cell r="A316" t="str">
            <v>04.08.040</v>
          </cell>
          <cell r="B316" t="str">
            <v>Retirada de guarnição, moldura e peças lineares em madeira, fixadas</v>
          </cell>
          <cell r="C316" t="str">
            <v>M</v>
          </cell>
        </row>
        <row r="317">
          <cell r="A317" t="str">
            <v>04.08.060</v>
          </cell>
          <cell r="B317" t="str">
            <v>Retirada de batente com guarnição e peças lineares em madeira, chumbados</v>
          </cell>
          <cell r="C317" t="str">
            <v>M</v>
          </cell>
        </row>
        <row r="318">
          <cell r="A318" t="str">
            <v>04.08.080</v>
          </cell>
          <cell r="B318" t="str">
            <v>Retirada de elemento em madeira e sistema de fixação tipo quadro, lousa, etc.</v>
          </cell>
          <cell r="C318" t="str">
            <v>M2</v>
          </cell>
        </row>
        <row r="319">
          <cell r="A319" t="str">
            <v>04.08.100</v>
          </cell>
          <cell r="B319" t="str">
            <v>Retirada de armário em madeira ou metal</v>
          </cell>
          <cell r="C319" t="str">
            <v>M2</v>
          </cell>
        </row>
        <row r="320">
          <cell r="A320" t="str">
            <v>04.09</v>
          </cell>
          <cell r="B320" t="str">
            <v>Retirada de esquadria e elementos metálicos</v>
          </cell>
        </row>
        <row r="321">
          <cell r="A321" t="str">
            <v>04.09.020</v>
          </cell>
          <cell r="B321" t="str">
            <v>Retirada de esquadria metálica em geral</v>
          </cell>
          <cell r="C321" t="str">
            <v>M2</v>
          </cell>
        </row>
        <row r="322">
          <cell r="A322" t="str">
            <v>04.09.040</v>
          </cell>
          <cell r="B322" t="str">
            <v>Retirada de folha de esquadria metálica</v>
          </cell>
          <cell r="C322" t="str">
            <v>UN</v>
          </cell>
        </row>
        <row r="323">
          <cell r="A323" t="str">
            <v>04.09.060</v>
          </cell>
          <cell r="B323" t="str">
            <v>Retirada de batente, corrimão ou peças lineares metálicas, chumbados</v>
          </cell>
          <cell r="C323" t="str">
            <v>M</v>
          </cell>
        </row>
        <row r="324">
          <cell r="A324" t="str">
            <v>04.09.080</v>
          </cell>
          <cell r="B324" t="str">
            <v>Retirada de batente, corrimão ou peças lineares metálicas, fixados</v>
          </cell>
          <cell r="C324" t="str">
            <v>M</v>
          </cell>
        </row>
        <row r="325">
          <cell r="A325" t="str">
            <v>04.09.100</v>
          </cell>
          <cell r="B325" t="str">
            <v>Retirada de guarda-corpo ou gradil em geral</v>
          </cell>
          <cell r="C325" t="str">
            <v>M2</v>
          </cell>
        </row>
        <row r="326">
          <cell r="A326" t="str">
            <v>04.09.120</v>
          </cell>
          <cell r="B326" t="str">
            <v>Retirada de escada de marinheiro com ou sem guarda-corpo</v>
          </cell>
          <cell r="C326" t="str">
            <v>M</v>
          </cell>
        </row>
        <row r="327">
          <cell r="A327" t="str">
            <v>04.09.140</v>
          </cell>
          <cell r="B327" t="str">
            <v>Retirada de poste ou sistema de sustentação para alambrado ou fechamento</v>
          </cell>
          <cell r="C327" t="str">
            <v>UN</v>
          </cell>
        </row>
        <row r="328">
          <cell r="A328" t="str">
            <v>04.09.160</v>
          </cell>
          <cell r="B328" t="str">
            <v>Retirada de entelamento metálico em geral</v>
          </cell>
          <cell r="C328" t="str">
            <v>M2</v>
          </cell>
        </row>
        <row r="329">
          <cell r="A329" t="str">
            <v>04.10</v>
          </cell>
          <cell r="B329" t="str">
            <v>Retirada de ferragens e acessórios para esquadrias</v>
          </cell>
        </row>
        <row r="330">
          <cell r="A330" t="str">
            <v>04.10.020</v>
          </cell>
          <cell r="B330" t="str">
            <v>Retirada de fechadura ou fecho de embutir</v>
          </cell>
          <cell r="C330" t="str">
            <v>UN</v>
          </cell>
        </row>
        <row r="331">
          <cell r="A331" t="str">
            <v>04.10.040</v>
          </cell>
          <cell r="B331" t="str">
            <v>Retirada de fechadura ou fecho de sobrepor</v>
          </cell>
          <cell r="C331" t="str">
            <v>UN</v>
          </cell>
        </row>
        <row r="332">
          <cell r="A332" t="str">
            <v>04.10.060</v>
          </cell>
          <cell r="B332" t="str">
            <v>Retirada de dobradiça</v>
          </cell>
          <cell r="C332" t="str">
            <v>UN</v>
          </cell>
        </row>
        <row r="333">
          <cell r="A333" t="str">
            <v>04.10.080</v>
          </cell>
          <cell r="B333" t="str">
            <v>Retirada de peça ou acessório complementar em geral de esquadria</v>
          </cell>
          <cell r="C333" t="str">
            <v>UN</v>
          </cell>
        </row>
        <row r="334">
          <cell r="A334" t="str">
            <v>04.11</v>
          </cell>
          <cell r="B334" t="str">
            <v>Retirada de aparelhos, metais sanitários e registro</v>
          </cell>
        </row>
        <row r="335">
          <cell r="A335" t="str">
            <v>04.11.020</v>
          </cell>
          <cell r="B335" t="str">
            <v>Retirada de aparelho sanitário incluindo acessórios</v>
          </cell>
          <cell r="C335" t="str">
            <v>UN</v>
          </cell>
        </row>
        <row r="336">
          <cell r="A336" t="str">
            <v>04.11.030</v>
          </cell>
          <cell r="B336" t="str">
            <v>Retirada de bancada incluindo pertences</v>
          </cell>
          <cell r="C336" t="str">
            <v>M2</v>
          </cell>
        </row>
        <row r="337">
          <cell r="A337" t="str">
            <v>04.11.040</v>
          </cell>
          <cell r="B337" t="str">
            <v>Retirada de complemento sanitário chumbado</v>
          </cell>
          <cell r="C337" t="str">
            <v>UN</v>
          </cell>
        </row>
        <row r="338">
          <cell r="A338" t="str">
            <v>04.11.060</v>
          </cell>
          <cell r="B338" t="str">
            <v>Retirada de complemento sanitário fixado ou de sobrepor</v>
          </cell>
          <cell r="C338" t="str">
            <v>UN</v>
          </cell>
        </row>
        <row r="339">
          <cell r="A339" t="str">
            <v>04.11.080</v>
          </cell>
          <cell r="B339" t="str">
            <v>Retirada de registro ou válvula embutidos</v>
          </cell>
          <cell r="C339" t="str">
            <v>UN</v>
          </cell>
        </row>
        <row r="340">
          <cell r="A340" t="str">
            <v>04.11.100</v>
          </cell>
          <cell r="B340" t="str">
            <v>Retirada de registro ou válvula aparentes</v>
          </cell>
          <cell r="C340" t="str">
            <v>UN</v>
          </cell>
        </row>
        <row r="341">
          <cell r="A341" t="str">
            <v>04.11.110</v>
          </cell>
          <cell r="B341" t="str">
            <v>Retirada de purificador/bebedouro</v>
          </cell>
          <cell r="C341" t="str">
            <v>UN</v>
          </cell>
        </row>
        <row r="342">
          <cell r="A342" t="str">
            <v>04.11.120</v>
          </cell>
          <cell r="B342" t="str">
            <v>Retirada de torneira ou chuveiro</v>
          </cell>
          <cell r="C342" t="str">
            <v>UN</v>
          </cell>
        </row>
        <row r="343">
          <cell r="A343" t="str">
            <v>04.11.140</v>
          </cell>
          <cell r="B343" t="str">
            <v>Retirada de sifão ou metais sanitários diversos</v>
          </cell>
          <cell r="C343" t="str">
            <v>UN</v>
          </cell>
        </row>
        <row r="344">
          <cell r="A344" t="str">
            <v>04.11.160</v>
          </cell>
          <cell r="B344" t="str">
            <v>Retirada de caixa de descarga de sobrepor ou acoplada</v>
          </cell>
          <cell r="C344" t="str">
            <v>UN</v>
          </cell>
        </row>
        <row r="345">
          <cell r="A345" t="str">
            <v>04.12</v>
          </cell>
          <cell r="B345" t="str">
            <v>Retirada de aparelhos elétricos e hidráulicos</v>
          </cell>
        </row>
        <row r="346">
          <cell r="A346" t="str">
            <v>04.12.020</v>
          </cell>
          <cell r="B346" t="str">
            <v>Retirada de conjunto motor-bomba</v>
          </cell>
          <cell r="C346" t="str">
            <v>UN</v>
          </cell>
        </row>
        <row r="347">
          <cell r="A347" t="str">
            <v>04.12.040</v>
          </cell>
          <cell r="B347" t="str">
            <v>Retirada de motor de bomba de recalque</v>
          </cell>
          <cell r="C347" t="str">
            <v>UN</v>
          </cell>
        </row>
        <row r="348">
          <cell r="A348" t="str">
            <v>04.13</v>
          </cell>
          <cell r="B348" t="str">
            <v>Retirada de impermeabilização e afins</v>
          </cell>
        </row>
        <row r="349">
          <cell r="A349" t="str">
            <v>04.13.020</v>
          </cell>
          <cell r="B349" t="str">
            <v>Retirada de isolamento térmico com material monolítico</v>
          </cell>
          <cell r="C349" t="str">
            <v>M2</v>
          </cell>
        </row>
        <row r="350">
          <cell r="A350" t="str">
            <v>04.13.060</v>
          </cell>
          <cell r="B350" t="str">
            <v>Retirada de isolamento térmico com material em panos</v>
          </cell>
          <cell r="C350" t="str">
            <v>M2</v>
          </cell>
        </row>
        <row r="351">
          <cell r="A351" t="str">
            <v>04.14</v>
          </cell>
          <cell r="B351" t="str">
            <v>Retirada de vidro</v>
          </cell>
        </row>
        <row r="352">
          <cell r="A352" t="str">
            <v>04.14.020</v>
          </cell>
          <cell r="B352" t="str">
            <v>Retirada de vidro ou espelho com raspagem da massa ou retirada de baguete</v>
          </cell>
          <cell r="C352" t="str">
            <v>M2</v>
          </cell>
        </row>
        <row r="353">
          <cell r="A353" t="str">
            <v>04.14.040</v>
          </cell>
          <cell r="B353" t="str">
            <v>Retirada de esquadria em vidro</v>
          </cell>
          <cell r="C353" t="str">
            <v>M2</v>
          </cell>
        </row>
        <row r="354">
          <cell r="A354" t="str">
            <v>04.17</v>
          </cell>
          <cell r="B354" t="str">
            <v>Retirada em instalação elétrica - letra A ate B</v>
          </cell>
        </row>
        <row r="355">
          <cell r="A355" t="str">
            <v>04.17.020</v>
          </cell>
          <cell r="B355" t="str">
            <v>Remoção de aparelho de iluminação ou projetor fixo em teto, piso ou parede</v>
          </cell>
          <cell r="C355" t="str">
            <v>UN</v>
          </cell>
        </row>
        <row r="356">
          <cell r="A356" t="str">
            <v>04.17.040</v>
          </cell>
          <cell r="B356" t="str">
            <v>Remoção de aparelho de iluminação ou projetor fixo em poste ou braço</v>
          </cell>
          <cell r="C356" t="str">
            <v>UN</v>
          </cell>
        </row>
        <row r="357">
          <cell r="A357" t="str">
            <v>04.17.060</v>
          </cell>
          <cell r="B357" t="str">
            <v>Remoção de suporte tipo braquet</v>
          </cell>
          <cell r="C357" t="str">
            <v>UN</v>
          </cell>
        </row>
        <row r="358">
          <cell r="A358" t="str">
            <v>04.17.080</v>
          </cell>
          <cell r="B358" t="str">
            <v>Remoção de barramento de cobre</v>
          </cell>
          <cell r="C358" t="str">
            <v>M</v>
          </cell>
        </row>
        <row r="359">
          <cell r="A359" t="str">
            <v>04.17.100</v>
          </cell>
          <cell r="B359" t="str">
            <v>Remoção de base de disjuntor tipo QUIK-LAG</v>
          </cell>
          <cell r="C359" t="str">
            <v>UN</v>
          </cell>
        </row>
        <row r="360">
          <cell r="A360" t="str">
            <v>04.17.120</v>
          </cell>
          <cell r="B360" t="str">
            <v>Remoção de base de fusível tipo Diazed</v>
          </cell>
          <cell r="C360" t="str">
            <v>UN</v>
          </cell>
        </row>
        <row r="361">
          <cell r="A361" t="str">
            <v>04.17.140</v>
          </cell>
          <cell r="B361" t="str">
            <v>Remoção de base e haste de para-raios</v>
          </cell>
          <cell r="C361" t="str">
            <v>UN</v>
          </cell>
        </row>
        <row r="362">
          <cell r="A362" t="str">
            <v>04.17.160</v>
          </cell>
          <cell r="B362" t="str">
            <v>Remoção de base ou chave para fusível NH tipo tripolar</v>
          </cell>
          <cell r="C362" t="str">
            <v>UN</v>
          </cell>
        </row>
        <row r="363">
          <cell r="A363" t="str">
            <v>04.17.180</v>
          </cell>
          <cell r="B363" t="str">
            <v>Remoção de base ou chave para fusível NH tipo unipolar</v>
          </cell>
          <cell r="C363" t="str">
            <v>UN</v>
          </cell>
        </row>
        <row r="364">
          <cell r="A364" t="str">
            <v>04.17.200</v>
          </cell>
          <cell r="B364" t="str">
            <v>Remoção de braçadeira para passagem de cordoalha</v>
          </cell>
          <cell r="C364" t="str">
            <v>UN</v>
          </cell>
        </row>
        <row r="365">
          <cell r="A365" t="str">
            <v>04.17.220</v>
          </cell>
          <cell r="B365" t="str">
            <v>Remoção de bucha de passagem interna ou externa</v>
          </cell>
          <cell r="C365" t="str">
            <v>UN</v>
          </cell>
        </row>
        <row r="366">
          <cell r="A366" t="str">
            <v>04.17.240</v>
          </cell>
          <cell r="B366" t="str">
            <v>Remoção de bucha de passagem para neutro</v>
          </cell>
          <cell r="C366" t="str">
            <v>UN</v>
          </cell>
        </row>
        <row r="367">
          <cell r="A367" t="str">
            <v>04.18</v>
          </cell>
          <cell r="B367" t="str">
            <v>Retirada em instalação elétrica - letra C</v>
          </cell>
        </row>
        <row r="368">
          <cell r="A368" t="str">
            <v>04.18.020</v>
          </cell>
          <cell r="B368" t="str">
            <v>Remoção de cabeçote em rede de telefonia</v>
          </cell>
          <cell r="C368" t="str">
            <v>UN</v>
          </cell>
        </row>
        <row r="369">
          <cell r="A369" t="str">
            <v>04.18.040</v>
          </cell>
          <cell r="B369" t="str">
            <v>Remoção de cabo de aço e esticadores de para-raios</v>
          </cell>
          <cell r="C369" t="str">
            <v>M</v>
          </cell>
        </row>
        <row r="370">
          <cell r="A370" t="str">
            <v>04.18.060</v>
          </cell>
          <cell r="B370" t="str">
            <v>Remoção de caixa de entrada de energia padrão medição indireta completa</v>
          </cell>
          <cell r="C370" t="str">
            <v>UN</v>
          </cell>
        </row>
        <row r="371">
          <cell r="A371" t="str">
            <v>04.18.070</v>
          </cell>
          <cell r="B371" t="str">
            <v>Remoção de caixa de entrada de energia padrão residencial completa</v>
          </cell>
          <cell r="C371" t="str">
            <v>UN</v>
          </cell>
        </row>
        <row r="372">
          <cell r="A372" t="str">
            <v>04.18.080</v>
          </cell>
          <cell r="B372" t="str">
            <v>Remoção de caixa de entrada telefônica completa</v>
          </cell>
          <cell r="C372" t="str">
            <v>UN</v>
          </cell>
        </row>
        <row r="373">
          <cell r="A373" t="str">
            <v>04.18.090</v>
          </cell>
          <cell r="B373" t="str">
            <v>Remoção de caixa de medição padrão completa</v>
          </cell>
          <cell r="C373" t="str">
            <v>UN</v>
          </cell>
        </row>
        <row r="374">
          <cell r="A374" t="str">
            <v>04.18.120</v>
          </cell>
          <cell r="B374" t="str">
            <v>Remoção de caixa estampada</v>
          </cell>
          <cell r="C374" t="str">
            <v>UN</v>
          </cell>
        </row>
        <row r="375">
          <cell r="A375" t="str">
            <v>04.18.130</v>
          </cell>
          <cell r="B375" t="str">
            <v>Remoção de caixa para fusível ou tomada instalada em perfilado</v>
          </cell>
          <cell r="C375" t="str">
            <v>UN</v>
          </cell>
        </row>
        <row r="376">
          <cell r="A376" t="str">
            <v>04.18.140</v>
          </cell>
          <cell r="B376" t="str">
            <v>Remoção de caixa para transformador de corrente</v>
          </cell>
          <cell r="C376" t="str">
            <v>UN</v>
          </cell>
        </row>
        <row r="377">
          <cell r="A377" t="str">
            <v>04.18.180</v>
          </cell>
          <cell r="B377" t="str">
            <v>Remoção de cantoneira metálica</v>
          </cell>
          <cell r="C377" t="str">
            <v>M</v>
          </cell>
        </row>
        <row r="378">
          <cell r="A378" t="str">
            <v>04.18.200</v>
          </cell>
          <cell r="B378" t="str">
            <v>Remoção de captor de para-raios tipo Franklin</v>
          </cell>
          <cell r="C378" t="str">
            <v>UN</v>
          </cell>
        </row>
        <row r="379">
          <cell r="A379" t="str">
            <v>04.18.220</v>
          </cell>
          <cell r="B379" t="str">
            <v>Remoção de chapa de ferro para bucha de passagem</v>
          </cell>
          <cell r="C379" t="str">
            <v>UN</v>
          </cell>
        </row>
        <row r="380">
          <cell r="A380" t="str">
            <v>04.18.240</v>
          </cell>
          <cell r="B380" t="str">
            <v>Remoção de chave automática da boia</v>
          </cell>
          <cell r="C380" t="str">
            <v>UN</v>
          </cell>
        </row>
        <row r="381">
          <cell r="A381" t="str">
            <v>04.18.250</v>
          </cell>
          <cell r="B381" t="str">
            <v>Remoção de chave base de mármore ou ardósia</v>
          </cell>
          <cell r="C381" t="str">
            <v>UN</v>
          </cell>
        </row>
        <row r="382">
          <cell r="A382" t="str">
            <v>04.18.260</v>
          </cell>
          <cell r="B382" t="str">
            <v>Remoção de chave de ação rápida comando frontal montado em painel</v>
          </cell>
          <cell r="C382" t="str">
            <v>UN</v>
          </cell>
        </row>
        <row r="383">
          <cell r="A383" t="str">
            <v>04.18.270</v>
          </cell>
          <cell r="B383" t="str">
            <v>Remoção de chave fusível indicadora tipo Matheus</v>
          </cell>
          <cell r="C383" t="str">
            <v>UN</v>
          </cell>
        </row>
        <row r="384">
          <cell r="A384" t="str">
            <v>04.18.280</v>
          </cell>
          <cell r="B384" t="str">
            <v>Remoção de chave seccionadora tripolar seca mecanismo de manobra frontal</v>
          </cell>
          <cell r="C384" t="str">
            <v>UN</v>
          </cell>
        </row>
        <row r="385">
          <cell r="A385" t="str">
            <v>04.18.290</v>
          </cell>
          <cell r="B385" t="str">
            <v>Remoção de chave tipo Pacco rotativo</v>
          </cell>
          <cell r="C385" t="str">
            <v>UN</v>
          </cell>
        </row>
        <row r="386">
          <cell r="A386" t="str">
            <v>04.18.320</v>
          </cell>
          <cell r="B386" t="str">
            <v>Remoção de cinta de fixação de eletroduto ou sela para cruzeta em poste</v>
          </cell>
          <cell r="C386" t="str">
            <v>UN</v>
          </cell>
        </row>
        <row r="387">
          <cell r="A387" t="str">
            <v>04.18.340</v>
          </cell>
          <cell r="B387" t="str">
            <v>Remoção de condulete</v>
          </cell>
          <cell r="C387" t="str">
            <v>UN</v>
          </cell>
        </row>
        <row r="388">
          <cell r="A388" t="str">
            <v>04.18.360</v>
          </cell>
          <cell r="B388" t="str">
            <v>Remoção de condutor aparente diâmetro externo acima de 6,5 mm</v>
          </cell>
          <cell r="C388" t="str">
            <v>M</v>
          </cell>
        </row>
        <row r="389">
          <cell r="A389" t="str">
            <v>04.18.370</v>
          </cell>
          <cell r="B389" t="str">
            <v>Remoção de condutor aparente diâmetro externo até 6,5 mm</v>
          </cell>
          <cell r="C389" t="str">
            <v>M</v>
          </cell>
        </row>
        <row r="390">
          <cell r="A390" t="str">
            <v>04.18.380</v>
          </cell>
          <cell r="B390" t="str">
            <v>Remoção de condutor embutido diâmetro externo acima de 6,5 mm</v>
          </cell>
          <cell r="C390" t="str">
            <v>M</v>
          </cell>
        </row>
        <row r="391">
          <cell r="A391" t="str">
            <v>04.18.390</v>
          </cell>
          <cell r="B391" t="str">
            <v>Remoção de condutor embutido diâmetro externo até 6,5 mm</v>
          </cell>
          <cell r="C391" t="str">
            <v>M</v>
          </cell>
        </row>
        <row r="392">
          <cell r="A392" t="str">
            <v>04.18.400</v>
          </cell>
          <cell r="B392" t="str">
            <v>Remoção de condutor especial</v>
          </cell>
          <cell r="C392" t="str">
            <v>M</v>
          </cell>
        </row>
        <row r="393">
          <cell r="A393" t="str">
            <v>04.18.410</v>
          </cell>
          <cell r="B393" t="str">
            <v>Remoção de cordoalha ou cabo de cobre nu</v>
          </cell>
          <cell r="C393" t="str">
            <v>M</v>
          </cell>
        </row>
        <row r="394">
          <cell r="A394" t="str">
            <v>04.18.420</v>
          </cell>
          <cell r="B394" t="str">
            <v>Remoção de contator magnético para comando de bomba</v>
          </cell>
          <cell r="C394" t="str">
            <v>UN</v>
          </cell>
        </row>
        <row r="395">
          <cell r="A395" t="str">
            <v>04.18.440</v>
          </cell>
          <cell r="B395" t="str">
            <v>Remoção de corrente para pendentes</v>
          </cell>
          <cell r="C395" t="str">
            <v>UN</v>
          </cell>
        </row>
        <row r="396">
          <cell r="A396" t="str">
            <v>04.18.460</v>
          </cell>
          <cell r="B396" t="str">
            <v>Remoção de cruzeta de ferro para fixação de projetores</v>
          </cell>
          <cell r="C396" t="str">
            <v>UN</v>
          </cell>
        </row>
        <row r="397">
          <cell r="A397" t="str">
            <v>04.18.470</v>
          </cell>
          <cell r="B397" t="str">
            <v>Remoção de cruzeta de madeira</v>
          </cell>
          <cell r="C397" t="str">
            <v>UN</v>
          </cell>
        </row>
        <row r="398">
          <cell r="A398" t="str">
            <v>04.19</v>
          </cell>
          <cell r="B398" t="str">
            <v>Retirada em instalação elétrica - letra D ate I</v>
          </cell>
        </row>
        <row r="399">
          <cell r="A399" t="str">
            <v>04.19.020</v>
          </cell>
          <cell r="B399" t="str">
            <v>Remoção de disjuntor de volume normal ou reduzido</v>
          </cell>
          <cell r="C399" t="str">
            <v>UN</v>
          </cell>
        </row>
        <row r="400">
          <cell r="A400" t="str">
            <v>04.19.030</v>
          </cell>
          <cell r="B400" t="str">
            <v>Remoção de disjuntor a seco aberto tripolar, 600 V de 800 A</v>
          </cell>
          <cell r="C400" t="str">
            <v>UN</v>
          </cell>
        </row>
        <row r="401">
          <cell r="A401" t="str">
            <v>04.19.060</v>
          </cell>
          <cell r="B401" t="str">
            <v>Remoção de disjuntor termomagnético</v>
          </cell>
          <cell r="C401" t="str">
            <v>UN</v>
          </cell>
        </row>
        <row r="402">
          <cell r="A402" t="str">
            <v>04.19.080</v>
          </cell>
          <cell r="B402" t="str">
            <v>Remoção de fundo de quadro de distribuição ou caixa de passagem</v>
          </cell>
          <cell r="C402" t="str">
            <v>M2</v>
          </cell>
        </row>
        <row r="403">
          <cell r="A403" t="str">
            <v>04.19.100</v>
          </cell>
          <cell r="B403" t="str">
            <v>Remoção de gancho de sustentação de luminária em perfilado</v>
          </cell>
          <cell r="C403" t="str">
            <v>UN</v>
          </cell>
        </row>
        <row r="404">
          <cell r="A404" t="str">
            <v>04.19.120</v>
          </cell>
          <cell r="B404" t="str">
            <v>Remoção de interruptores, tomadas, botão de campainha ou cigarra</v>
          </cell>
          <cell r="C404" t="str">
            <v>UN</v>
          </cell>
        </row>
        <row r="405">
          <cell r="A405" t="str">
            <v>04.19.140</v>
          </cell>
          <cell r="B405" t="str">
            <v>Remoção de isolador tipo castanha e gancho de sustentação</v>
          </cell>
          <cell r="C405" t="str">
            <v>UN</v>
          </cell>
        </row>
        <row r="406">
          <cell r="A406" t="str">
            <v>04.19.160</v>
          </cell>
          <cell r="B406" t="str">
            <v>Remoção de isolador tipo disco completo e gancho de suspensão</v>
          </cell>
          <cell r="C406" t="str">
            <v>UN</v>
          </cell>
        </row>
        <row r="407">
          <cell r="A407" t="str">
            <v>04.19.180</v>
          </cell>
          <cell r="B407" t="str">
            <v>Remoção de isolador tipo pino, inclusive o pino</v>
          </cell>
          <cell r="C407" t="str">
            <v>UN</v>
          </cell>
        </row>
        <row r="408">
          <cell r="A408" t="str">
            <v>04.19.190</v>
          </cell>
          <cell r="B408" t="str">
            <v>Remoção de isolador galvanizado uso geral</v>
          </cell>
          <cell r="C408" t="str">
            <v>UN</v>
          </cell>
        </row>
        <row r="409">
          <cell r="A409" t="str">
            <v>04.20</v>
          </cell>
          <cell r="B409" t="str">
            <v>Retirada em instalação elétrica - letra J ate N</v>
          </cell>
        </row>
        <row r="410">
          <cell r="A410" t="str">
            <v>04.20.020</v>
          </cell>
          <cell r="B410" t="str">
            <v>Remoção de janela de ventilação, iluminação ou ventilação e iluminação padrão</v>
          </cell>
          <cell r="C410" t="str">
            <v>UN</v>
          </cell>
        </row>
        <row r="411">
          <cell r="A411" t="str">
            <v>04.20.040</v>
          </cell>
          <cell r="B411" t="str">
            <v>Remoção de lâmpada</v>
          </cell>
          <cell r="C411" t="str">
            <v>UN</v>
          </cell>
        </row>
        <row r="412">
          <cell r="A412" t="str">
            <v>04.20.060</v>
          </cell>
          <cell r="B412" t="str">
            <v>Remoção de luz de obstáculo</v>
          </cell>
          <cell r="C412" t="str">
            <v>UN</v>
          </cell>
        </row>
        <row r="413">
          <cell r="A413" t="str">
            <v>04.20.080</v>
          </cell>
          <cell r="B413" t="str">
            <v>Remoção de manopla de comando de disjuntor</v>
          </cell>
          <cell r="C413" t="str">
            <v>UN</v>
          </cell>
        </row>
        <row r="414">
          <cell r="A414" t="str">
            <v>04.20.100</v>
          </cell>
          <cell r="B414" t="str">
            <v>Remoção de mão francesa</v>
          </cell>
          <cell r="C414" t="str">
            <v>UN</v>
          </cell>
        </row>
        <row r="415">
          <cell r="A415" t="str">
            <v>04.20.120</v>
          </cell>
          <cell r="B415" t="str">
            <v>Remoção de terminal modular (mufla) tripolar ou unipolar</v>
          </cell>
          <cell r="C415" t="str">
            <v>UN</v>
          </cell>
        </row>
        <row r="416">
          <cell r="A416" t="str">
            <v>04.21</v>
          </cell>
          <cell r="B416" t="str">
            <v>Retirada em instalação elétrica - letra O ate S</v>
          </cell>
        </row>
        <row r="417">
          <cell r="A417" t="str">
            <v>04.21.020</v>
          </cell>
          <cell r="B417" t="str">
            <v>Remoção de óleo de disjuntor ou transformador</v>
          </cell>
          <cell r="C417" t="str">
            <v>L</v>
          </cell>
        </row>
        <row r="418">
          <cell r="A418" t="str">
            <v>04.21.040</v>
          </cell>
          <cell r="B418" t="str">
            <v>Remoção de pára-raios tipo cristal-valve em cabine primária</v>
          </cell>
          <cell r="C418" t="str">
            <v>UN</v>
          </cell>
        </row>
        <row r="419">
          <cell r="A419" t="str">
            <v>04.21.050</v>
          </cell>
          <cell r="B419" t="str">
            <v>Remoção de pára-raios tipo cristal-valve em poste singelo ou estaleiro</v>
          </cell>
          <cell r="C419" t="str">
            <v>UN</v>
          </cell>
        </row>
        <row r="420">
          <cell r="A420" t="str">
            <v>04.21.060</v>
          </cell>
          <cell r="B420" t="str">
            <v>Remoção de perfilado</v>
          </cell>
          <cell r="C420" t="str">
            <v>M</v>
          </cell>
        </row>
        <row r="421">
          <cell r="A421" t="str">
            <v>04.21.100</v>
          </cell>
          <cell r="B421" t="str">
            <v>Remoção de porta de quadro ou painel</v>
          </cell>
          <cell r="C421" t="str">
            <v>M2</v>
          </cell>
        </row>
        <row r="422">
          <cell r="A422" t="str">
            <v>04.21.130</v>
          </cell>
          <cell r="B422" t="str">
            <v>Remoção de poste de concreto</v>
          </cell>
          <cell r="C422" t="str">
            <v>UN</v>
          </cell>
        </row>
        <row r="423">
          <cell r="A423" t="str">
            <v>04.21.140</v>
          </cell>
          <cell r="B423" t="str">
            <v>Remoção de poste metálico</v>
          </cell>
          <cell r="C423" t="str">
            <v>UN</v>
          </cell>
        </row>
        <row r="424">
          <cell r="A424" t="str">
            <v>04.21.150</v>
          </cell>
          <cell r="B424" t="str">
            <v>Remoção de poste de madeira</v>
          </cell>
          <cell r="C424" t="str">
            <v>UN</v>
          </cell>
        </row>
        <row r="425">
          <cell r="A425" t="str">
            <v>04.21.160</v>
          </cell>
          <cell r="B425" t="str">
            <v>Remoção de quadro de distribuição, chamada ou caixa de passagem</v>
          </cell>
          <cell r="C425" t="str">
            <v>M2</v>
          </cell>
        </row>
        <row r="426">
          <cell r="A426" t="str">
            <v>04.21.200</v>
          </cell>
          <cell r="B426" t="str">
            <v>Remoção de reator para lâmpada</v>
          </cell>
          <cell r="C426" t="str">
            <v>UN</v>
          </cell>
        </row>
        <row r="427">
          <cell r="A427" t="str">
            <v>04.21.210</v>
          </cell>
          <cell r="B427" t="str">
            <v>Remoção de reator para lâmpada fixo em poste</v>
          </cell>
          <cell r="C427" t="str">
            <v>UN</v>
          </cell>
        </row>
        <row r="428">
          <cell r="A428" t="str">
            <v>04.21.240</v>
          </cell>
          <cell r="B428" t="str">
            <v>Remoção de relé</v>
          </cell>
          <cell r="C428" t="str">
            <v>UN</v>
          </cell>
        </row>
        <row r="429">
          <cell r="A429" t="str">
            <v>04.21.260</v>
          </cell>
          <cell r="B429" t="str">
            <v>Remoção de roldana</v>
          </cell>
          <cell r="C429" t="str">
            <v>UN</v>
          </cell>
        </row>
        <row r="430">
          <cell r="A430" t="str">
            <v>04.21.280</v>
          </cell>
          <cell r="B430" t="str">
            <v>Remoção de soquete</v>
          </cell>
          <cell r="C430" t="str">
            <v>UN</v>
          </cell>
        </row>
        <row r="431">
          <cell r="A431" t="str">
            <v>04.21.300</v>
          </cell>
          <cell r="B431" t="str">
            <v>Remoção de suporte de transformador em poste singelo ou estaleiro</v>
          </cell>
          <cell r="C431" t="str">
            <v>UN</v>
          </cell>
        </row>
        <row r="432">
          <cell r="A432" t="str">
            <v>04.22</v>
          </cell>
          <cell r="B432" t="str">
            <v>Retirada em instalação elétrica - letra T ate o final</v>
          </cell>
        </row>
        <row r="433">
          <cell r="A433" t="str">
            <v>04.22.020</v>
          </cell>
          <cell r="B433" t="str">
            <v>Remoção de terminal ou conector para cabos</v>
          </cell>
          <cell r="C433" t="str">
            <v>UN</v>
          </cell>
        </row>
        <row r="434">
          <cell r="A434" t="str">
            <v>04.22.040</v>
          </cell>
          <cell r="B434" t="str">
            <v>Remoção de transformador de potência em cabine primária</v>
          </cell>
          <cell r="C434" t="str">
            <v>UN</v>
          </cell>
        </row>
        <row r="435">
          <cell r="A435" t="str">
            <v>04.22.050</v>
          </cell>
          <cell r="B435" t="str">
            <v>Remoção de transformador de potencial completo (pequeno)</v>
          </cell>
          <cell r="C435" t="str">
            <v>UN</v>
          </cell>
        </row>
        <row r="436">
          <cell r="A436" t="str">
            <v>04.22.060</v>
          </cell>
          <cell r="B436" t="str">
            <v>Remoção de transformador de potência trifásico até 225 kVA, a óleo, em poste singelo</v>
          </cell>
          <cell r="C436" t="str">
            <v>UN</v>
          </cell>
        </row>
        <row r="437">
          <cell r="A437" t="str">
            <v>04.22.100</v>
          </cell>
          <cell r="B437" t="str">
            <v>Remoção de tubulação elétrica aparente com diâmetro externo acima de 50 mm</v>
          </cell>
          <cell r="C437" t="str">
            <v>M</v>
          </cell>
        </row>
        <row r="438">
          <cell r="A438" t="str">
            <v>04.22.110</v>
          </cell>
          <cell r="B438" t="str">
            <v>Remoção de tubulação elétrica aparente com diâmetro externo até 50 mm</v>
          </cell>
          <cell r="C438" t="str">
            <v>M</v>
          </cell>
        </row>
        <row r="439">
          <cell r="A439" t="str">
            <v>04.22.120</v>
          </cell>
          <cell r="B439" t="str">
            <v>Remoção de tubulação elétrica embutida com diâmetro externo acima de 50 mm</v>
          </cell>
          <cell r="C439" t="str">
            <v>M</v>
          </cell>
        </row>
        <row r="440">
          <cell r="A440" t="str">
            <v>04.22.130</v>
          </cell>
          <cell r="B440" t="str">
            <v>Remoção de tubulação elétrica embutida com diâmetro externo até 50 mm</v>
          </cell>
          <cell r="C440" t="str">
            <v>M</v>
          </cell>
        </row>
        <row r="441">
          <cell r="A441" t="str">
            <v>04.22.200</v>
          </cell>
          <cell r="B441" t="str">
            <v>Remoção de vergalhão</v>
          </cell>
          <cell r="C441" t="str">
            <v>M</v>
          </cell>
        </row>
        <row r="442">
          <cell r="A442" t="str">
            <v>04.30</v>
          </cell>
          <cell r="B442" t="str">
            <v>Retirada em instalação hidráulica</v>
          </cell>
        </row>
        <row r="443">
          <cell r="A443" t="str">
            <v>04.30.020</v>
          </cell>
          <cell r="B443" t="str">
            <v>Remoção de calha ou rufo</v>
          </cell>
          <cell r="C443" t="str">
            <v>M</v>
          </cell>
        </row>
        <row r="444">
          <cell r="A444" t="str">
            <v>04.30.040</v>
          </cell>
          <cell r="B444" t="str">
            <v>Remoção de condutor aparente</v>
          </cell>
          <cell r="C444" t="str">
            <v>M</v>
          </cell>
        </row>
        <row r="445">
          <cell r="A445" t="str">
            <v>04.30.060</v>
          </cell>
          <cell r="B445" t="str">
            <v>Remoção de tubulação hidráulica em geral, incluindo conexões, caixas e ralos</v>
          </cell>
          <cell r="C445" t="str">
            <v>M</v>
          </cell>
        </row>
        <row r="446">
          <cell r="A446" t="str">
            <v>04.30.080</v>
          </cell>
          <cell r="B446" t="str">
            <v>Remoção de hidrante de parede completo</v>
          </cell>
          <cell r="C446" t="str">
            <v>UN</v>
          </cell>
        </row>
        <row r="447">
          <cell r="A447" t="str">
            <v>04.30.100</v>
          </cell>
          <cell r="B447" t="str">
            <v>Remoção de reservatório em fibrocimento até 1000 litros</v>
          </cell>
          <cell r="C447" t="str">
            <v>UN</v>
          </cell>
        </row>
        <row r="448">
          <cell r="A448" t="str">
            <v>04.31</v>
          </cell>
          <cell r="B448" t="str">
            <v>Retirada em instalação de combate a incêndio</v>
          </cell>
        </row>
        <row r="449">
          <cell r="A449" t="str">
            <v>04.31.010</v>
          </cell>
          <cell r="B449" t="str">
            <v>Retirada de bico de sprinkler</v>
          </cell>
          <cell r="C449" t="str">
            <v>UN</v>
          </cell>
        </row>
        <row r="450">
          <cell r="A450" t="str">
            <v>04.35</v>
          </cell>
          <cell r="B450" t="str">
            <v>Retirada de sistema e equipamento de conforto mecânico</v>
          </cell>
        </row>
        <row r="451">
          <cell r="A451" t="str">
            <v>04.35.050</v>
          </cell>
          <cell r="B451" t="str">
            <v>Retirada de aparelho de ar condicionado portátil</v>
          </cell>
          <cell r="C451" t="str">
            <v>UN</v>
          </cell>
        </row>
        <row r="452">
          <cell r="A452" t="str">
            <v>04.40</v>
          </cell>
          <cell r="B452" t="str">
            <v>Retirada diversa de pecas pre-moldadas</v>
          </cell>
        </row>
        <row r="453">
          <cell r="A453" t="str">
            <v>04.40.010</v>
          </cell>
          <cell r="B453" t="str">
            <v>Retirada manual de guia pré-moldada, inclusive limpeza, carregamento, transporte até 1 quilômetro e descarregamento</v>
          </cell>
          <cell r="C453" t="str">
            <v>M</v>
          </cell>
        </row>
        <row r="454">
          <cell r="A454" t="str">
            <v>04.40.020</v>
          </cell>
          <cell r="B454" t="str">
            <v>Retirada de soleira ou peitoril em geral</v>
          </cell>
          <cell r="C454" t="str">
            <v>M</v>
          </cell>
        </row>
        <row r="455">
          <cell r="A455" t="str">
            <v>04.40.030</v>
          </cell>
          <cell r="B455" t="str">
            <v>Retirada manual de guia pré-moldada, inclusive limpeza e empilhamento</v>
          </cell>
          <cell r="C455" t="str">
            <v>M</v>
          </cell>
        </row>
        <row r="456">
          <cell r="A456" t="str">
            <v>04.40.050</v>
          </cell>
          <cell r="B456" t="str">
            <v>Retirada manual de paralelepípedo ou lajota de concreto, inclusive limpeza, carregamento, transporte até 1 quilômetro e descarregamento</v>
          </cell>
          <cell r="C456" t="str">
            <v>M2</v>
          </cell>
        </row>
        <row r="457">
          <cell r="A457" t="str">
            <v>04.40.070</v>
          </cell>
          <cell r="B457" t="str">
            <v>Retirada manual de paralelepípedo ou lajota de concreto, inclusive limpeza e empilhamento</v>
          </cell>
          <cell r="C457" t="str">
            <v>M2</v>
          </cell>
        </row>
        <row r="458">
          <cell r="A458" t="str">
            <v>04.41</v>
          </cell>
          <cell r="B458" t="str">
            <v>Retirada de dispositivos viários</v>
          </cell>
        </row>
        <row r="459">
          <cell r="A459" t="str">
            <v>04.41.001</v>
          </cell>
          <cell r="B459" t="str">
            <v>Retirada de placa de solo</v>
          </cell>
          <cell r="C459" t="str">
            <v>M2</v>
          </cell>
        </row>
        <row r="460">
          <cell r="A460" t="str">
            <v>05</v>
          </cell>
          <cell r="B460" t="str">
            <v>TRANSPORTE E MOVIMENTACAO, DENTRO E FORA DA OBRA</v>
          </cell>
        </row>
        <row r="461">
          <cell r="A461" t="str">
            <v>05.04</v>
          </cell>
          <cell r="B461" t="str">
            <v>Transporte de material solto</v>
          </cell>
        </row>
        <row r="462">
          <cell r="A462" t="str">
            <v>05.04.060</v>
          </cell>
          <cell r="B462" t="str">
            <v>Transporte manual horizontal e/ou vertical de entulho até o local de despejo - ensacado</v>
          </cell>
          <cell r="C462" t="str">
            <v>M3</v>
          </cell>
        </row>
        <row r="463">
          <cell r="A463" t="str">
            <v>05.07</v>
          </cell>
          <cell r="B463" t="str">
            <v>Transporte comercial, carreteiro e aluguel</v>
          </cell>
        </row>
        <row r="464">
          <cell r="A464" t="str">
            <v>05.07.040</v>
          </cell>
          <cell r="B464" t="str">
            <v>Remoção de entulho separado de obra com caçamba metálica - terra, alvenaria, concreto, argamassa, madeira, papel, plástico ou metal</v>
          </cell>
          <cell r="C464" t="str">
            <v>M3</v>
          </cell>
        </row>
        <row r="465">
          <cell r="A465" t="str">
            <v>05.07.050</v>
          </cell>
          <cell r="B465" t="str">
            <v>Remoção de entulho de obra com caçamba metálica - material volumoso e misturado por alvenaria, terra, madeira, papel, plástico e metal</v>
          </cell>
          <cell r="C465" t="str">
            <v>M3</v>
          </cell>
        </row>
        <row r="466">
          <cell r="A466" t="str">
            <v>05.07.060</v>
          </cell>
          <cell r="B466" t="str">
            <v>Remoção de entulho de obra com caçamba metálica - material rejeitado e misturado por vegetação, isopor, manta asfáltica e lã de vidro</v>
          </cell>
          <cell r="C466" t="str">
            <v>M3</v>
          </cell>
        </row>
        <row r="467">
          <cell r="A467" t="str">
            <v>05.07.070</v>
          </cell>
          <cell r="B467" t="str">
            <v>Remoção de entulho de obra com caçamba metálica - gesso e/ou drywall</v>
          </cell>
          <cell r="C467" t="str">
            <v>M3</v>
          </cell>
        </row>
        <row r="468">
          <cell r="A468" t="str">
            <v>05.07.100</v>
          </cell>
          <cell r="B468" t="str">
            <v>Transporte de resíduo sólido em aterro - telhas cimento amianto Classe D</v>
          </cell>
          <cell r="C468" t="str">
            <v>T</v>
          </cell>
        </row>
        <row r="469">
          <cell r="A469" t="str">
            <v>05.08</v>
          </cell>
          <cell r="B469" t="str">
            <v>Transporte mecanizado de material solto</v>
          </cell>
        </row>
        <row r="470">
          <cell r="A470" t="str">
            <v>05.08.060</v>
          </cell>
          <cell r="B470" t="str">
            <v>Transporte de entulho, para distâncias superiores ao 3° km até o 5° km</v>
          </cell>
          <cell r="C470" t="str">
            <v>M3</v>
          </cell>
        </row>
        <row r="471">
          <cell r="A471" t="str">
            <v>05.08.080</v>
          </cell>
          <cell r="B471" t="str">
            <v>Transporte de entulho, para distâncias superiores ao 5° km até o 10° km</v>
          </cell>
          <cell r="C471" t="str">
            <v>M3</v>
          </cell>
        </row>
        <row r="472">
          <cell r="A472" t="str">
            <v>05.08.100</v>
          </cell>
          <cell r="B472" t="str">
            <v>Transporte de entulho, para distâncias superiores ao 10° km até o 15° km</v>
          </cell>
          <cell r="C472" t="str">
            <v>M3</v>
          </cell>
        </row>
        <row r="473">
          <cell r="A473" t="str">
            <v>05.08.120</v>
          </cell>
          <cell r="B473" t="str">
            <v>Transporte de entulho, para distâncias superiores ao 15° km até o 20° km</v>
          </cell>
          <cell r="C473" t="str">
            <v>M3</v>
          </cell>
        </row>
        <row r="474">
          <cell r="A474" t="str">
            <v>05.08.140</v>
          </cell>
          <cell r="B474" t="str">
            <v>Transporte de entulho, para distâncias superiores ao 20° km</v>
          </cell>
          <cell r="C474" t="str">
            <v>M3XKM</v>
          </cell>
        </row>
        <row r="475">
          <cell r="A475" t="str">
            <v>05.08.220</v>
          </cell>
          <cell r="B475" t="str">
            <v>Carregamento mecanizado de entulho fragmentado, com caminhão à disposição dentro da obra, até o raio de 1 km</v>
          </cell>
          <cell r="C475" t="str">
            <v>M3</v>
          </cell>
        </row>
        <row r="476">
          <cell r="A476" t="str">
            <v>05.09</v>
          </cell>
          <cell r="B476" t="str">
            <v>Taxas de recolhimento</v>
          </cell>
        </row>
        <row r="477">
          <cell r="A477" t="str">
            <v>05.09.006</v>
          </cell>
          <cell r="B477" t="str">
            <v>Taxa de destinação de resíduo sólido em aterro, tipo inerte</v>
          </cell>
          <cell r="C477" t="str">
            <v>T</v>
          </cell>
        </row>
        <row r="478">
          <cell r="A478" t="str">
            <v>05.09.007</v>
          </cell>
          <cell r="B478" t="str">
            <v>Taxa de destinação de resíduo sólido em aterro, tipo solo/terra</v>
          </cell>
          <cell r="C478" t="str">
            <v>M3</v>
          </cell>
        </row>
        <row r="479">
          <cell r="A479" t="str">
            <v>05.09.008</v>
          </cell>
          <cell r="B479" t="str">
            <v>Taxa de destinação de resíduo sólido em aterro - telhas cimento amianto</v>
          </cell>
          <cell r="C479" t="str">
            <v>T</v>
          </cell>
        </row>
        <row r="480">
          <cell r="A480" t="str">
            <v>05.10</v>
          </cell>
          <cell r="B480" t="str">
            <v>Transporte mecanizado de solo</v>
          </cell>
        </row>
        <row r="481">
          <cell r="A481" t="str">
            <v>05.10.010</v>
          </cell>
          <cell r="B481" t="str">
            <v>Carregamento mecanizado de solo de 1ª e 2ª categoria</v>
          </cell>
          <cell r="C481" t="str">
            <v>M3</v>
          </cell>
        </row>
        <row r="482">
          <cell r="A482" t="str">
            <v>05.10.020</v>
          </cell>
          <cell r="B482" t="str">
            <v>Transporte de solo de 1ª e 2ª categoria por caminhão até o 2° km</v>
          </cell>
          <cell r="C482" t="str">
            <v>M3</v>
          </cell>
        </row>
        <row r="483">
          <cell r="A483" t="str">
            <v>05.10.021</v>
          </cell>
          <cell r="B483" t="str">
            <v>Transporte de solo de 1ª e 2ª categoria por caminhão para distâncias superiores ao 2° km até o 3° km</v>
          </cell>
          <cell r="C483" t="str">
            <v>M3</v>
          </cell>
        </row>
        <row r="484">
          <cell r="A484" t="str">
            <v>05.10.022</v>
          </cell>
          <cell r="B484" t="str">
            <v>Transporte de solo de 1ª e 2ª categoria por caminhão para distâncias superiores ao 3° km até o 5° km</v>
          </cell>
          <cell r="C484" t="str">
            <v>M3</v>
          </cell>
        </row>
        <row r="485">
          <cell r="A485" t="str">
            <v>05.10.023</v>
          </cell>
          <cell r="B485" t="str">
            <v>Transporte de solo de 1ª e 2ª categoria por caminhão para distâncias superiores ao 5° km até o 10° km</v>
          </cell>
          <cell r="C485" t="str">
            <v>M3</v>
          </cell>
        </row>
        <row r="486">
          <cell r="A486" t="str">
            <v>05.10.024</v>
          </cell>
          <cell r="B486" t="str">
            <v>Transporte de solo de 1ª e 2ª categoria por caminhão para distâncias superiores ao 10° km até o 15° km</v>
          </cell>
          <cell r="C486" t="str">
            <v>M3</v>
          </cell>
        </row>
        <row r="487">
          <cell r="A487" t="str">
            <v>05.10.025</v>
          </cell>
          <cell r="B487" t="str">
            <v>Transporte de solo de 1ª e 2ª categoria por caminhão para distâncias superiores ao 15° km até o 20° km</v>
          </cell>
          <cell r="C487" t="str">
            <v>M3</v>
          </cell>
        </row>
        <row r="488">
          <cell r="A488" t="str">
            <v>05.10.026</v>
          </cell>
          <cell r="B488" t="str">
            <v>Transporte de solo de 1ª e 2ª categoria por caminhão para distâncias superiores ao 20° km</v>
          </cell>
          <cell r="C488" t="str">
            <v>M3XKM</v>
          </cell>
        </row>
        <row r="489">
          <cell r="A489" t="str">
            <v>05.10.030</v>
          </cell>
          <cell r="B489" t="str">
            <v>Transporte de solo brejoso por caminhão até o 2° km</v>
          </cell>
          <cell r="C489" t="str">
            <v>M3</v>
          </cell>
        </row>
        <row r="490">
          <cell r="A490" t="str">
            <v>05.10.031</v>
          </cell>
          <cell r="B490" t="str">
            <v>Transporte de solo brejoso por caminhão para distâncias superiores ao 2° km até o 3° km</v>
          </cell>
          <cell r="C490" t="str">
            <v>M3</v>
          </cell>
        </row>
        <row r="491">
          <cell r="A491" t="str">
            <v>05.10.032</v>
          </cell>
          <cell r="B491" t="str">
            <v>Transporte de solo brejoso por caminhão para distâncias superiores ao 3° km até o 5° km</v>
          </cell>
          <cell r="C491" t="str">
            <v>M3</v>
          </cell>
        </row>
        <row r="492">
          <cell r="A492" t="str">
            <v>05.10.033</v>
          </cell>
          <cell r="B492" t="str">
            <v>Transporte de solo brejoso por caminhão para distâncias superiores ao 5° km até o 10° km</v>
          </cell>
          <cell r="C492" t="str">
            <v>M3</v>
          </cell>
        </row>
        <row r="493">
          <cell r="A493" t="str">
            <v>05.10.034</v>
          </cell>
          <cell r="B493" t="str">
            <v>Transporte de solo brejoso por caminhão para distâncias superiores ao 10° km até o 15° km</v>
          </cell>
          <cell r="C493" t="str">
            <v>M3</v>
          </cell>
        </row>
        <row r="494">
          <cell r="A494" t="str">
            <v>05.10.035</v>
          </cell>
          <cell r="B494" t="str">
            <v>Transporte de solo brejoso por caminhão para distâncias superiores ao 15° km até o 20° km</v>
          </cell>
          <cell r="C494" t="str">
            <v>M3</v>
          </cell>
        </row>
        <row r="495">
          <cell r="A495" t="str">
            <v>05.10.036</v>
          </cell>
          <cell r="B495" t="str">
            <v>Transporte de solo brejoso por caminhão para distâncias superiores ao 20° km</v>
          </cell>
          <cell r="C495" t="str">
            <v>M3XKM</v>
          </cell>
        </row>
        <row r="496">
          <cell r="A496" t="str">
            <v>06</v>
          </cell>
          <cell r="B496" t="str">
            <v>SERVICO EM SOLO E ROCHA, MANUAL</v>
          </cell>
        </row>
        <row r="497">
          <cell r="A497" t="str">
            <v>06.01</v>
          </cell>
          <cell r="B497" t="str">
            <v>Escavação manual em campo aberto de solo, exceto rocha</v>
          </cell>
        </row>
        <row r="498">
          <cell r="A498" t="str">
            <v>06.01.020</v>
          </cell>
          <cell r="B498" t="str">
            <v>Escavação manual em solo de 1ª e 2ª categoria em campo aberto</v>
          </cell>
          <cell r="C498" t="str">
            <v>M3</v>
          </cell>
        </row>
        <row r="499">
          <cell r="A499" t="str">
            <v>06.01.040</v>
          </cell>
          <cell r="B499" t="str">
            <v>Escavação manual em solo brejoso em campo aberto</v>
          </cell>
          <cell r="C499" t="str">
            <v>M3</v>
          </cell>
        </row>
        <row r="500">
          <cell r="A500" t="str">
            <v>06.02</v>
          </cell>
          <cell r="B500" t="str">
            <v>Escavação manual em valas e buracos de solo, exceto rocha</v>
          </cell>
        </row>
        <row r="501">
          <cell r="A501" t="str">
            <v>06.02.020</v>
          </cell>
          <cell r="B501" t="str">
            <v>Escavação manual em solo de 1ª e 2ª categoria em vala ou cava até 1,5 m</v>
          </cell>
          <cell r="C501" t="str">
            <v>M3</v>
          </cell>
        </row>
        <row r="502">
          <cell r="A502" t="str">
            <v>06.02.040</v>
          </cell>
          <cell r="B502" t="str">
            <v>Escavação manual em solo de 1ª e 2ª categoria em vala ou cava além de 1,5 m</v>
          </cell>
          <cell r="C502" t="str">
            <v>M3</v>
          </cell>
        </row>
        <row r="503">
          <cell r="A503" t="str">
            <v>06.11</v>
          </cell>
          <cell r="B503" t="str">
            <v>Reaterro manual sem fornecimento de material</v>
          </cell>
        </row>
        <row r="504">
          <cell r="A504" t="str">
            <v>06.11.020</v>
          </cell>
          <cell r="B504" t="str">
            <v>Reaterro manual para simples regularização sem compactação</v>
          </cell>
          <cell r="C504" t="str">
            <v>M3</v>
          </cell>
        </row>
        <row r="505">
          <cell r="A505" t="str">
            <v>06.11.040</v>
          </cell>
          <cell r="B505" t="str">
            <v>Reaterro manual apiloado sem controle de compactação</v>
          </cell>
          <cell r="C505" t="str">
            <v>M3</v>
          </cell>
        </row>
        <row r="506">
          <cell r="A506" t="str">
            <v>06.11.060</v>
          </cell>
          <cell r="B506" t="str">
            <v>Reaterro manual com adição de 2% de cimento</v>
          </cell>
          <cell r="C506" t="str">
            <v>M3</v>
          </cell>
        </row>
        <row r="507">
          <cell r="A507" t="str">
            <v>06.12</v>
          </cell>
          <cell r="B507" t="str">
            <v>Aterro manual sem fornecimento de material</v>
          </cell>
        </row>
        <row r="508">
          <cell r="A508" t="str">
            <v>06.12.020</v>
          </cell>
          <cell r="B508" t="str">
            <v>Aterro manual apiloado de área interna com maço de 30 kg</v>
          </cell>
          <cell r="C508" t="str">
            <v>M3</v>
          </cell>
        </row>
        <row r="509">
          <cell r="A509" t="str">
            <v>06.14</v>
          </cell>
          <cell r="B509" t="str">
            <v>Carga / carregamento e descarga manual</v>
          </cell>
        </row>
        <row r="510">
          <cell r="A510" t="str">
            <v>06.14.020</v>
          </cell>
          <cell r="B510" t="str">
            <v>Carga manual de solo</v>
          </cell>
          <cell r="C510" t="str">
            <v>M3</v>
          </cell>
        </row>
        <row r="511">
          <cell r="A511" t="str">
            <v>07</v>
          </cell>
          <cell r="B511" t="str">
            <v>SERVICO EM SOLO E ROCHA, MECANIZADO</v>
          </cell>
        </row>
        <row r="512">
          <cell r="A512" t="str">
            <v>07.01</v>
          </cell>
          <cell r="B512" t="str">
            <v>Escavação ou corte mecanizados em campo aberto de solo, exceto rocha</v>
          </cell>
        </row>
        <row r="513">
          <cell r="A513" t="str">
            <v>07.01.010</v>
          </cell>
          <cell r="B513" t="str">
            <v>Escavação e carga mecanizada para exploração de solo em jazida</v>
          </cell>
          <cell r="C513" t="str">
            <v>M3</v>
          </cell>
        </row>
        <row r="514">
          <cell r="A514" t="str">
            <v>07.01.020</v>
          </cell>
          <cell r="B514" t="str">
            <v>Escavação e carga mecanizada em solo de 1ª categoria, em campo aberto</v>
          </cell>
          <cell r="C514" t="str">
            <v>M3</v>
          </cell>
        </row>
        <row r="515">
          <cell r="A515" t="str">
            <v>07.01.060</v>
          </cell>
          <cell r="B515" t="str">
            <v>Escavação e carga mecanizada em solo de 2ª categoria, em campo aberto</v>
          </cell>
          <cell r="C515" t="str">
            <v>M3</v>
          </cell>
        </row>
        <row r="516">
          <cell r="A516" t="str">
            <v>07.01.120</v>
          </cell>
          <cell r="B516" t="str">
            <v>Carga e remoção de terra até a distância média de 1 km</v>
          </cell>
          <cell r="C516" t="str">
            <v>M3</v>
          </cell>
        </row>
        <row r="517">
          <cell r="A517" t="str">
            <v>07.02</v>
          </cell>
          <cell r="B517" t="str">
            <v>Escavação mecanizada de valas e buracos em solo, exceto rocha</v>
          </cell>
        </row>
        <row r="518">
          <cell r="A518" t="str">
            <v>07.02.020</v>
          </cell>
          <cell r="B518" t="str">
            <v>Escavação mecanizada de valas ou cavas com profundidade de até 2 m</v>
          </cell>
          <cell r="C518" t="str">
            <v>M3</v>
          </cell>
        </row>
        <row r="519">
          <cell r="A519" t="str">
            <v>07.02.040</v>
          </cell>
          <cell r="B519" t="str">
            <v>Escavação mecanizada de valas ou cavas com profundidade de até 3 m</v>
          </cell>
          <cell r="C519" t="str">
            <v>M3</v>
          </cell>
        </row>
        <row r="520">
          <cell r="A520" t="str">
            <v>07.02.060</v>
          </cell>
          <cell r="B520" t="str">
            <v>Escavação mecanizada de valas ou cavas com profundidade de até 4 m</v>
          </cell>
          <cell r="C520" t="str">
            <v>M3</v>
          </cell>
        </row>
        <row r="521">
          <cell r="A521" t="str">
            <v>07.02.080</v>
          </cell>
          <cell r="B521" t="str">
            <v>Escavação mecanizada de valas ou cavas com profundidade acima de 4 m, com escavadeira hidráulica</v>
          </cell>
          <cell r="C521" t="str">
            <v>M3</v>
          </cell>
        </row>
        <row r="522">
          <cell r="A522" t="str">
            <v>07.05</v>
          </cell>
          <cell r="B522" t="str">
            <v>Escavação mecanizada em solo brejoso ou turfa</v>
          </cell>
        </row>
        <row r="523">
          <cell r="A523" t="str">
            <v>07.05.010</v>
          </cell>
          <cell r="B523" t="str">
            <v>Escavação e carga mecanizada em solo brejoso ou turfa</v>
          </cell>
          <cell r="C523" t="str">
            <v>M3</v>
          </cell>
        </row>
        <row r="524">
          <cell r="A524" t="str">
            <v>07.05.020</v>
          </cell>
          <cell r="B524" t="str">
            <v>Escavação e carga mecanizada em solo vegetal superficial</v>
          </cell>
          <cell r="C524" t="str">
            <v>M3</v>
          </cell>
        </row>
        <row r="525">
          <cell r="A525" t="str">
            <v>07.06</v>
          </cell>
          <cell r="B525" t="str">
            <v>Escavação ou carga mecanizada em campo aberto</v>
          </cell>
        </row>
        <row r="526">
          <cell r="A526" t="str">
            <v>07.06.010</v>
          </cell>
          <cell r="B526" t="str">
            <v>Escavação e carga mecanizada em campo aberto, com rompedor hidráulico, em rocha</v>
          </cell>
          <cell r="C526" t="str">
            <v>M3</v>
          </cell>
        </row>
        <row r="527">
          <cell r="A527" t="str">
            <v>07.10</v>
          </cell>
          <cell r="B527" t="str">
            <v>Apiloamento e nivelamento mecanizado de solo</v>
          </cell>
        </row>
        <row r="528">
          <cell r="A528" t="str">
            <v>07.10.020</v>
          </cell>
          <cell r="B528" t="str">
            <v>Espalhamento de solo em bota-fora com compactação sem controle</v>
          </cell>
          <cell r="C528" t="str">
            <v>M3</v>
          </cell>
        </row>
        <row r="529">
          <cell r="A529" t="str">
            <v>07.11</v>
          </cell>
          <cell r="B529" t="str">
            <v>Reaterro mecanizado sem fornecimento de material</v>
          </cell>
        </row>
        <row r="530">
          <cell r="A530" t="str">
            <v>07.11.020</v>
          </cell>
          <cell r="B530" t="str">
            <v>Reaterro compactado mecanizado de vala ou cava com compactador</v>
          </cell>
          <cell r="C530" t="str">
            <v>M3</v>
          </cell>
        </row>
        <row r="531">
          <cell r="A531" t="str">
            <v>07.11.040</v>
          </cell>
          <cell r="B531" t="str">
            <v>Reaterro compactado mecanizado de vala ou cava com rolo, mínimo de 95% PN</v>
          </cell>
          <cell r="C531" t="str">
            <v>M3</v>
          </cell>
        </row>
        <row r="532">
          <cell r="A532" t="str">
            <v>07.12</v>
          </cell>
          <cell r="B532" t="str">
            <v>Aterro mecanizado sem fornecimento de material</v>
          </cell>
        </row>
        <row r="533">
          <cell r="A533" t="str">
            <v>07.12.010</v>
          </cell>
          <cell r="B533" t="str">
            <v>Compactação de aterro mecanizado mínimo de 95% PN, sem fornecimento de solo em áreas fechadas</v>
          </cell>
          <cell r="C533" t="str">
            <v>M3</v>
          </cell>
        </row>
        <row r="534">
          <cell r="A534" t="str">
            <v>07.12.020</v>
          </cell>
          <cell r="B534" t="str">
            <v>Compactação de aterro mecanizado mínimo de 95% PN, sem fornecimento de solo em campo aberto</v>
          </cell>
          <cell r="C534" t="str">
            <v>M3</v>
          </cell>
        </row>
        <row r="535">
          <cell r="A535" t="str">
            <v>07.12.030</v>
          </cell>
          <cell r="B535" t="str">
            <v>Compactação de aterro mecanizado a 100% PN, sem fornecimento de solo em campo aberto</v>
          </cell>
          <cell r="C535" t="str">
            <v>M3</v>
          </cell>
        </row>
        <row r="536">
          <cell r="A536" t="str">
            <v>07.12.040</v>
          </cell>
          <cell r="B536" t="str">
            <v>Aterro mecanizado por compensação, solo de 1ª categoria em campo aberto, sem compactação do aterro</v>
          </cell>
          <cell r="C536" t="str">
            <v>M3</v>
          </cell>
        </row>
        <row r="537">
          <cell r="A537" t="str">
            <v>08</v>
          </cell>
          <cell r="B537" t="str">
            <v>ESCORAMENTO, CONTENCAO E DRENAGEM</v>
          </cell>
        </row>
        <row r="538">
          <cell r="A538" t="str">
            <v>08.01</v>
          </cell>
          <cell r="B538" t="str">
            <v>Escoramento</v>
          </cell>
        </row>
        <row r="539">
          <cell r="A539" t="str">
            <v>08.01.020</v>
          </cell>
          <cell r="B539" t="str">
            <v>Escoramento de solo contínuo</v>
          </cell>
          <cell r="C539" t="str">
            <v>M2</v>
          </cell>
        </row>
        <row r="540">
          <cell r="A540" t="str">
            <v>08.01.040</v>
          </cell>
          <cell r="B540" t="str">
            <v>Escoramento de solo descontínuo</v>
          </cell>
          <cell r="C540" t="str">
            <v>M2</v>
          </cell>
        </row>
        <row r="541">
          <cell r="A541" t="str">
            <v>08.01.060</v>
          </cell>
          <cell r="B541" t="str">
            <v>Escoramento de solo pontaletado</v>
          </cell>
          <cell r="C541" t="str">
            <v>M2</v>
          </cell>
        </row>
        <row r="542">
          <cell r="A542" t="str">
            <v>08.01.080</v>
          </cell>
          <cell r="B542" t="str">
            <v>Escoramento de solo especial</v>
          </cell>
          <cell r="C542" t="str">
            <v>M2</v>
          </cell>
        </row>
        <row r="543">
          <cell r="A543" t="str">
            <v>08.01.100</v>
          </cell>
          <cell r="B543" t="str">
            <v>Escoramento com estacas pranchas metálicas - profundidade até 4 m</v>
          </cell>
          <cell r="C543" t="str">
            <v>M2</v>
          </cell>
        </row>
        <row r="544">
          <cell r="A544" t="str">
            <v>08.01.110</v>
          </cell>
          <cell r="B544" t="str">
            <v>Escoramento com estacas pranchas metálicas - profundidade até 6 m</v>
          </cell>
          <cell r="C544" t="str">
            <v>M2</v>
          </cell>
        </row>
        <row r="545">
          <cell r="A545" t="str">
            <v>08.01.120</v>
          </cell>
          <cell r="B545" t="str">
            <v>Escoramento com estacas pranchas metálicas - profundidade até 8 m</v>
          </cell>
          <cell r="C545" t="str">
            <v>M2</v>
          </cell>
        </row>
        <row r="546">
          <cell r="A546" t="str">
            <v>08.02</v>
          </cell>
          <cell r="B546" t="str">
            <v>Cimbramento</v>
          </cell>
        </row>
        <row r="547">
          <cell r="A547" t="str">
            <v>08.02.020</v>
          </cell>
          <cell r="B547" t="str">
            <v>Cimbramento em madeira com estroncas de eucalipto</v>
          </cell>
          <cell r="C547" t="str">
            <v>M3</v>
          </cell>
        </row>
        <row r="548">
          <cell r="A548" t="str">
            <v>08.02.040</v>
          </cell>
          <cell r="B548" t="str">
            <v>Cimbramento em perfil metálico para obras de arte</v>
          </cell>
          <cell r="C548" t="str">
            <v>KG</v>
          </cell>
        </row>
        <row r="549">
          <cell r="A549" t="str">
            <v>08.02.050</v>
          </cell>
          <cell r="B549" t="str">
            <v>Cimbramento tubular metálico</v>
          </cell>
          <cell r="C549" t="str">
            <v>M3MES</v>
          </cell>
        </row>
        <row r="550">
          <cell r="A550" t="str">
            <v>08.02.060</v>
          </cell>
          <cell r="B550" t="str">
            <v>Montagem e desmontagem de cimbramento tubular metálico</v>
          </cell>
          <cell r="C550" t="str">
            <v>M3</v>
          </cell>
        </row>
        <row r="551">
          <cell r="A551" t="str">
            <v>08.03</v>
          </cell>
          <cell r="B551" t="str">
            <v>Descimbramento</v>
          </cell>
        </row>
        <row r="552">
          <cell r="A552" t="str">
            <v>08.03.020</v>
          </cell>
          <cell r="B552" t="str">
            <v>Descimbramento em madeira</v>
          </cell>
          <cell r="C552" t="str">
            <v>M3</v>
          </cell>
        </row>
        <row r="553">
          <cell r="A553" t="str">
            <v>08.05</v>
          </cell>
          <cell r="B553" t="str">
            <v>Manta, filtro e dreno</v>
          </cell>
        </row>
        <row r="554">
          <cell r="A554" t="str">
            <v>08.05.010</v>
          </cell>
          <cell r="B554" t="str">
            <v>Geomembrana em polietileno de alta densidade PEAD de 1 mm</v>
          </cell>
          <cell r="C554" t="str">
            <v>M2</v>
          </cell>
        </row>
        <row r="555">
          <cell r="A555" t="str">
            <v>08.05.100</v>
          </cell>
          <cell r="B555" t="str">
            <v>Dreno com pedra britada</v>
          </cell>
          <cell r="C555" t="str">
            <v>M3</v>
          </cell>
        </row>
        <row r="556">
          <cell r="A556" t="str">
            <v>08.05.110</v>
          </cell>
          <cell r="B556" t="str">
            <v>Dreno com areia grossa</v>
          </cell>
          <cell r="C556" t="str">
            <v>M3</v>
          </cell>
        </row>
        <row r="557">
          <cell r="A557" t="str">
            <v>08.05.180</v>
          </cell>
          <cell r="B557" t="str">
            <v>Manta geotêxtil com resistência à tração longitudinal de 10kN/m e transversal de 9kN/m</v>
          </cell>
          <cell r="C557" t="str">
            <v>M2</v>
          </cell>
        </row>
        <row r="558">
          <cell r="A558" t="str">
            <v>08.05.190</v>
          </cell>
          <cell r="B558" t="str">
            <v>Manta geotêxtil com resistência à tração longitudinal de 16kN/m e transversal de 14kN/m</v>
          </cell>
          <cell r="C558" t="str">
            <v>M2</v>
          </cell>
        </row>
        <row r="559">
          <cell r="A559" t="str">
            <v>08.05.220</v>
          </cell>
          <cell r="B559" t="str">
            <v>Manta geotêxtil com resistência à tração longitudinal de 31kN/m e transversal de 27kN/m</v>
          </cell>
          <cell r="C559" t="str">
            <v>M2</v>
          </cell>
        </row>
        <row r="560">
          <cell r="A560" t="str">
            <v>08.06</v>
          </cell>
          <cell r="B560" t="str">
            <v>Barbaca</v>
          </cell>
        </row>
        <row r="561">
          <cell r="A561" t="str">
            <v>08.06.040</v>
          </cell>
          <cell r="B561" t="str">
            <v>Barbacã em tubo de PVC com diâmetro 50 mm</v>
          </cell>
          <cell r="C561" t="str">
            <v>M</v>
          </cell>
        </row>
        <row r="562">
          <cell r="A562" t="str">
            <v>08.06.060</v>
          </cell>
          <cell r="B562" t="str">
            <v>Barbacã em tubo de PVC com diâmetro 75 mm</v>
          </cell>
          <cell r="C562" t="str">
            <v>M</v>
          </cell>
        </row>
        <row r="563">
          <cell r="A563" t="str">
            <v>08.06.080</v>
          </cell>
          <cell r="B563" t="str">
            <v>Barbacã em tubo de PVC com diâmetro 100 mm</v>
          </cell>
          <cell r="C563" t="str">
            <v>M</v>
          </cell>
        </row>
        <row r="564">
          <cell r="A564" t="str">
            <v>08.07</v>
          </cell>
          <cell r="B564" t="str">
            <v>Esgotamento</v>
          </cell>
        </row>
        <row r="565">
          <cell r="A565" t="str">
            <v>08.07.050</v>
          </cell>
          <cell r="B565" t="str">
            <v>Taxa de mobilização e desmobilização de equipamentos para execução de rebaixamento de lençol freático</v>
          </cell>
          <cell r="C565" t="str">
            <v>TX</v>
          </cell>
        </row>
        <row r="566">
          <cell r="A566" t="str">
            <v>08.07.060</v>
          </cell>
          <cell r="B566" t="str">
            <v>Locação de conjunto de bombeamento a vácuo para rebaixamento de lençol freático, com até 50 ponteiras e potência até 15 HP, mínimo 30 dias</v>
          </cell>
          <cell r="C566" t="str">
            <v>CJxDI</v>
          </cell>
        </row>
        <row r="567">
          <cell r="A567" t="str">
            <v>08.07.070</v>
          </cell>
          <cell r="B567" t="str">
            <v>Ponteiras filtrantes, profundidade até 5 m</v>
          </cell>
          <cell r="C567" t="str">
            <v>UN</v>
          </cell>
        </row>
        <row r="568">
          <cell r="A568" t="str">
            <v>08.07.090</v>
          </cell>
          <cell r="B568" t="str">
            <v>Esgotamento de águas superficiais com bomba de superfície ou submersa</v>
          </cell>
          <cell r="C568" t="str">
            <v>HPXh</v>
          </cell>
        </row>
        <row r="569">
          <cell r="A569" t="str">
            <v>08.10</v>
          </cell>
          <cell r="B569" t="str">
            <v>Contenção</v>
          </cell>
        </row>
        <row r="570">
          <cell r="A570" t="str">
            <v>08.10.040</v>
          </cell>
          <cell r="B570" t="str">
            <v>Enrocamento com pedra arrumada</v>
          </cell>
          <cell r="C570" t="str">
            <v>M3</v>
          </cell>
        </row>
        <row r="571">
          <cell r="A571" t="str">
            <v>08.10.060</v>
          </cell>
          <cell r="B571" t="str">
            <v>Enrocamento com pedra assentada</v>
          </cell>
          <cell r="C571" t="str">
            <v>M3</v>
          </cell>
        </row>
        <row r="572">
          <cell r="A572" t="str">
            <v>08.10.108</v>
          </cell>
          <cell r="B572" t="str">
            <v>Gabião tipo caixa em tela metálica, altura de 0,5 m, com revestimento liga zinco/alumínio, malha hexagonal 8/10 cm, fio diâmetro 2,7 mm, independente do formato ou utilização</v>
          </cell>
          <cell r="C572" t="str">
            <v>M3</v>
          </cell>
        </row>
        <row r="573">
          <cell r="A573" t="str">
            <v>08.10.109</v>
          </cell>
          <cell r="B573" t="str">
            <v>Gabião tipo caixa em tela metálica, altura de 1 m, com revestimento liga zinco/alumínio, malha hexagonal 8/10 cm, fio diâmetro 2,7 mm, independente do formato ou utilização</v>
          </cell>
          <cell r="C573" t="str">
            <v>M3</v>
          </cell>
        </row>
        <row r="574">
          <cell r="A574" t="str">
            <v>09</v>
          </cell>
          <cell r="B574" t="str">
            <v>FORMA</v>
          </cell>
        </row>
        <row r="575">
          <cell r="A575" t="str">
            <v>09.01</v>
          </cell>
          <cell r="B575" t="str">
            <v>Forma em tabua</v>
          </cell>
        </row>
        <row r="576">
          <cell r="A576" t="str">
            <v>09.01.020</v>
          </cell>
          <cell r="B576" t="str">
            <v>Forma em madeira comum para fundação</v>
          </cell>
          <cell r="C576" t="str">
            <v>M2</v>
          </cell>
        </row>
        <row r="577">
          <cell r="A577" t="str">
            <v>09.01.030</v>
          </cell>
          <cell r="B577" t="str">
            <v>Forma em madeira comum para estrutura</v>
          </cell>
          <cell r="C577" t="str">
            <v>M2</v>
          </cell>
        </row>
        <row r="578">
          <cell r="A578" t="str">
            <v>09.01.040</v>
          </cell>
          <cell r="B578" t="str">
            <v>Forma em madeira comum para caixão perdido</v>
          </cell>
          <cell r="C578" t="str">
            <v>M2</v>
          </cell>
        </row>
        <row r="579">
          <cell r="A579" t="str">
            <v>09.01.150</v>
          </cell>
          <cell r="B579" t="str">
            <v>Desmontagem de forma em madeira para estrutura de laje, com tábuas</v>
          </cell>
          <cell r="C579" t="str">
            <v>M2</v>
          </cell>
        </row>
        <row r="580">
          <cell r="A580" t="str">
            <v>09.01.160</v>
          </cell>
          <cell r="B580" t="str">
            <v>Desmontagem de forma em madeira para estrutura de vigas, com tábuas</v>
          </cell>
          <cell r="C580" t="str">
            <v>M2</v>
          </cell>
        </row>
        <row r="581">
          <cell r="A581" t="str">
            <v>09.02</v>
          </cell>
          <cell r="B581" t="str">
            <v>Forma em madeira compensada</v>
          </cell>
        </row>
        <row r="582">
          <cell r="A582" t="str">
            <v>09.02.020</v>
          </cell>
          <cell r="B582" t="str">
            <v>Forma plana em compensado para estrutura convencional</v>
          </cell>
          <cell r="C582" t="str">
            <v>M2</v>
          </cell>
        </row>
        <row r="583">
          <cell r="A583" t="str">
            <v>09.02.040</v>
          </cell>
          <cell r="B583" t="str">
            <v>Forma plana em compensado para estrutura aparente</v>
          </cell>
          <cell r="C583" t="str">
            <v>M2</v>
          </cell>
        </row>
        <row r="584">
          <cell r="A584" t="str">
            <v>09.02.060</v>
          </cell>
          <cell r="B584" t="str">
            <v>Forma curva em compensado para estrutura aparente</v>
          </cell>
          <cell r="C584" t="str">
            <v>M2</v>
          </cell>
        </row>
        <row r="585">
          <cell r="A585" t="str">
            <v>09.02.080</v>
          </cell>
          <cell r="B585" t="str">
            <v>Forma plana em compensado para obra de arte, sem cimbramento</v>
          </cell>
          <cell r="C585" t="str">
            <v>M2</v>
          </cell>
        </row>
        <row r="586">
          <cell r="A586" t="str">
            <v>09.02.100</v>
          </cell>
          <cell r="B586" t="str">
            <v>Forma em compensado para encamisamento de tubulão</v>
          </cell>
          <cell r="C586" t="str">
            <v>M2</v>
          </cell>
        </row>
        <row r="587">
          <cell r="A587" t="str">
            <v>09.02.120</v>
          </cell>
          <cell r="B587" t="str">
            <v>Forma ripada de 5 cm na vertical</v>
          </cell>
          <cell r="C587" t="str">
            <v>M2</v>
          </cell>
        </row>
        <row r="588">
          <cell r="A588" t="str">
            <v>09.02.130</v>
          </cell>
          <cell r="B588" t="str">
            <v>Forma plana em compensado para estrutura convencional com cimbramento tubular metálico</v>
          </cell>
          <cell r="C588" t="str">
            <v>M2</v>
          </cell>
        </row>
        <row r="589">
          <cell r="A589" t="str">
            <v>09.02.140</v>
          </cell>
          <cell r="B589" t="str">
            <v>Forma plana em compensado para estrutura aparente com cimbramento tubular metálico</v>
          </cell>
          <cell r="C589" t="str">
            <v>M2</v>
          </cell>
        </row>
        <row r="590">
          <cell r="A590" t="str">
            <v>09.02.150</v>
          </cell>
          <cell r="B590" t="str">
            <v>Forma curva em compensado para estrutura convencional com cimbramento tubular metálico</v>
          </cell>
          <cell r="C590" t="str">
            <v>M2</v>
          </cell>
        </row>
        <row r="591">
          <cell r="A591" t="str">
            <v>09.04</v>
          </cell>
          <cell r="B591" t="str">
            <v>Forma em papelão</v>
          </cell>
        </row>
        <row r="592">
          <cell r="A592" t="str">
            <v>09.04.020</v>
          </cell>
          <cell r="B592" t="str">
            <v>Forma em tubo de papelão com diâmetro de 25 cm</v>
          </cell>
          <cell r="C592" t="str">
            <v>M</v>
          </cell>
        </row>
        <row r="593">
          <cell r="A593" t="str">
            <v>09.04.030</v>
          </cell>
          <cell r="B593" t="str">
            <v>Forma em tubo de papelão com diâmetro de 30 cm</v>
          </cell>
          <cell r="C593" t="str">
            <v>M</v>
          </cell>
        </row>
        <row r="594">
          <cell r="A594" t="str">
            <v>09.04.040</v>
          </cell>
          <cell r="B594" t="str">
            <v>Forma em tubo de papelão com diâmetro de 35 cm</v>
          </cell>
          <cell r="C594" t="str">
            <v>M</v>
          </cell>
        </row>
        <row r="595">
          <cell r="A595" t="str">
            <v>09.04.050</v>
          </cell>
          <cell r="B595" t="str">
            <v>Forma em tubo de papelão com diâmetro de 40 cm</v>
          </cell>
          <cell r="C595" t="str">
            <v>M</v>
          </cell>
        </row>
        <row r="596">
          <cell r="A596" t="str">
            <v>09.04.060</v>
          </cell>
          <cell r="B596" t="str">
            <v>Forma em tubo de papelão com diâmetro de 45 cm</v>
          </cell>
          <cell r="C596" t="str">
            <v>M</v>
          </cell>
        </row>
        <row r="597">
          <cell r="A597" t="str">
            <v>09.04.070</v>
          </cell>
          <cell r="B597" t="str">
            <v>Forma em tubo de papelão com diâmetro de 50 cm</v>
          </cell>
          <cell r="C597" t="str">
            <v>M</v>
          </cell>
        </row>
        <row r="598">
          <cell r="A598" t="str">
            <v>09.07</v>
          </cell>
          <cell r="B598" t="str">
            <v>Forma em polipropileno</v>
          </cell>
        </row>
        <row r="599">
          <cell r="A599" t="str">
            <v>09.07.060</v>
          </cell>
          <cell r="B599" t="str">
            <v>Forma em polipropileno (cubeta) e acessórios para laje nervurada com dimensões variáveis - locação</v>
          </cell>
          <cell r="C599" t="str">
            <v>M3</v>
          </cell>
        </row>
        <row r="600">
          <cell r="A600" t="str">
            <v>10</v>
          </cell>
          <cell r="B600" t="str">
            <v>ARMADURA E CORDOALHA ESTRUTURAL</v>
          </cell>
        </row>
        <row r="601">
          <cell r="A601" t="str">
            <v>10.01</v>
          </cell>
          <cell r="B601" t="str">
            <v>Armadura em barra</v>
          </cell>
        </row>
        <row r="602">
          <cell r="A602" t="str">
            <v>10.01.020</v>
          </cell>
          <cell r="B602" t="str">
            <v>Armadura em barra de aço CA-25 fyk = 250 MPa</v>
          </cell>
          <cell r="C602" t="str">
            <v>KG</v>
          </cell>
        </row>
        <row r="603">
          <cell r="A603" t="str">
            <v>10.01.040</v>
          </cell>
          <cell r="B603" t="str">
            <v>Armadura em barra de aço CA-50 (A ou B) fyk = 500 MPa</v>
          </cell>
          <cell r="C603" t="str">
            <v>KG</v>
          </cell>
        </row>
        <row r="604">
          <cell r="A604" t="str">
            <v>10.01.060</v>
          </cell>
          <cell r="B604" t="str">
            <v>Armadura em barra de aço CA-60 (A ou B) fyk = 600 MPa</v>
          </cell>
          <cell r="C604" t="str">
            <v>KG</v>
          </cell>
        </row>
        <row r="605">
          <cell r="A605" t="str">
            <v>10.02</v>
          </cell>
          <cell r="B605" t="str">
            <v>Armadura em tela</v>
          </cell>
        </row>
        <row r="606">
          <cell r="A606" t="str">
            <v>10.02.020</v>
          </cell>
          <cell r="B606" t="str">
            <v>Armadura em tela soldada de aço</v>
          </cell>
          <cell r="C606" t="str">
            <v>KG</v>
          </cell>
        </row>
        <row r="607">
          <cell r="A607" t="str">
            <v>10.20</v>
          </cell>
          <cell r="B607" t="str">
            <v>Reparos, conservações e complementos - GRUPO 10</v>
          </cell>
        </row>
        <row r="608">
          <cell r="A608" t="str">
            <v>10.20.001</v>
          </cell>
          <cell r="B608" t="str">
            <v>Lubrificante em pasta para aplicação em barras de transferência de concreto</v>
          </cell>
          <cell r="C608" t="str">
            <v>KG</v>
          </cell>
        </row>
        <row r="609">
          <cell r="A609" t="str">
            <v>11</v>
          </cell>
          <cell r="B609" t="str">
            <v>CONCRETO, MASSA E LASTRO</v>
          </cell>
        </row>
        <row r="610">
          <cell r="A610" t="str">
            <v>11.01</v>
          </cell>
          <cell r="B610" t="str">
            <v>Concreto usinado com controle fck - fornecimento do material</v>
          </cell>
        </row>
        <row r="611">
          <cell r="A611" t="str">
            <v>11.01.100</v>
          </cell>
          <cell r="B611" t="str">
            <v>Concreto usinado, fck = 20 MPa</v>
          </cell>
          <cell r="C611" t="str">
            <v>M3</v>
          </cell>
        </row>
        <row r="612">
          <cell r="A612" t="str">
            <v>11.01.130</v>
          </cell>
          <cell r="B612" t="str">
            <v>Concreto usinado, fck = 25 MPa</v>
          </cell>
          <cell r="C612" t="str">
            <v>M3</v>
          </cell>
        </row>
        <row r="613">
          <cell r="A613" t="str">
            <v>11.01.160</v>
          </cell>
          <cell r="B613" t="str">
            <v>Concreto usinado, fck = 30 MPa</v>
          </cell>
          <cell r="C613" t="str">
            <v>M3</v>
          </cell>
        </row>
        <row r="614">
          <cell r="A614" t="str">
            <v>11.01.170</v>
          </cell>
          <cell r="B614" t="str">
            <v>Concreto usinado, fck = 35 MPa</v>
          </cell>
          <cell r="C614" t="str">
            <v>M3</v>
          </cell>
        </row>
        <row r="615">
          <cell r="A615" t="str">
            <v>11.01.190</v>
          </cell>
          <cell r="B615" t="str">
            <v>Concreto usinado, fck = 40 MPa</v>
          </cell>
          <cell r="C615" t="str">
            <v>M3</v>
          </cell>
        </row>
        <row r="616">
          <cell r="A616" t="str">
            <v>11.01.260</v>
          </cell>
          <cell r="B616" t="str">
            <v>Concreto usinado, fck = 20 MPa - para bombeamento</v>
          </cell>
          <cell r="C616" t="str">
            <v>M3</v>
          </cell>
        </row>
        <row r="617">
          <cell r="A617" t="str">
            <v>11.01.290</v>
          </cell>
          <cell r="B617" t="str">
            <v>Concreto usinado, fck = 25 MPa - para bombeamento</v>
          </cell>
          <cell r="C617" t="str">
            <v>M3</v>
          </cell>
        </row>
        <row r="618">
          <cell r="A618" t="str">
            <v>11.01.320</v>
          </cell>
          <cell r="B618" t="str">
            <v>Concreto usinado, fck = 30 MPa - para bombeamento</v>
          </cell>
          <cell r="C618" t="str">
            <v>M3</v>
          </cell>
        </row>
        <row r="619">
          <cell r="A619" t="str">
            <v>11.01.321</v>
          </cell>
          <cell r="B619" t="str">
            <v>Concreto usinado, fck = 35 MPa - para bombeamento</v>
          </cell>
          <cell r="C619" t="str">
            <v>M3</v>
          </cell>
        </row>
        <row r="620">
          <cell r="A620" t="str">
            <v>11.01.350</v>
          </cell>
          <cell r="B620" t="str">
            <v>Concreto usinado, fck = 40 MPa - para bombeamento</v>
          </cell>
          <cell r="C620" t="str">
            <v>M3</v>
          </cell>
        </row>
        <row r="621">
          <cell r="A621" t="str">
            <v>11.01.520</v>
          </cell>
          <cell r="B621" t="str">
            <v>Concreto usinado, fck = 30 MPa - para bombeamento em estaca hélice contínua</v>
          </cell>
          <cell r="C621" t="str">
            <v>M3</v>
          </cell>
        </row>
        <row r="622">
          <cell r="A622" t="str">
            <v>11.01.621</v>
          </cell>
          <cell r="B622" t="str">
            <v>Concreto usinado, fck=30 MPa, fctm_k=4,2 Mpa</v>
          </cell>
          <cell r="C622" t="str">
            <v>M3</v>
          </cell>
        </row>
        <row r="623">
          <cell r="A623" t="str">
            <v>11.01.630</v>
          </cell>
          <cell r="B623" t="str">
            <v>Concreto usinado, fck = 25 MPa - para perfil extrudado</v>
          </cell>
          <cell r="C623" t="str">
            <v>M3</v>
          </cell>
        </row>
        <row r="624">
          <cell r="A624" t="str">
            <v>11.02</v>
          </cell>
          <cell r="B624" t="str">
            <v>Concreto usinado não estrutural - fornecimento do material</v>
          </cell>
        </row>
        <row r="625">
          <cell r="A625" t="str">
            <v>11.02.020</v>
          </cell>
          <cell r="B625" t="str">
            <v>Concreto usinado não estrutural mínimo 150 kg cimento / m³</v>
          </cell>
          <cell r="C625" t="str">
            <v>M3</v>
          </cell>
        </row>
        <row r="626">
          <cell r="A626" t="str">
            <v>11.02.040</v>
          </cell>
          <cell r="B626" t="str">
            <v>Concreto usinado não estrutural mínimo 200 kg cimento / m³</v>
          </cell>
          <cell r="C626" t="str">
            <v>M3</v>
          </cell>
        </row>
        <row r="627">
          <cell r="A627" t="str">
            <v>11.02.060</v>
          </cell>
          <cell r="B627" t="str">
            <v>Concreto usinado não estrutural mínimo 300 kg cimento / m³</v>
          </cell>
          <cell r="C627" t="str">
            <v>M3</v>
          </cell>
        </row>
        <row r="628">
          <cell r="A628" t="str">
            <v>11.03</v>
          </cell>
          <cell r="B628" t="str">
            <v>Concreto executado no local com controle fck - fornecimento do material</v>
          </cell>
        </row>
        <row r="629">
          <cell r="A629" t="str">
            <v>11.03.090</v>
          </cell>
          <cell r="B629" t="str">
            <v>Concreto preparado no local, fck = 20 MPa</v>
          </cell>
          <cell r="C629" t="str">
            <v>M3</v>
          </cell>
        </row>
        <row r="630">
          <cell r="A630" t="str">
            <v>11.04</v>
          </cell>
          <cell r="B630" t="str">
            <v>Concreto não estrutural executado no local - fornecimento do material</v>
          </cell>
        </row>
        <row r="631">
          <cell r="A631" t="str">
            <v>11.04.020</v>
          </cell>
          <cell r="B631" t="str">
            <v>Concreto não estrutural executado no local, mínimo 150 kg cimento / m³</v>
          </cell>
          <cell r="C631" t="str">
            <v>M3</v>
          </cell>
        </row>
        <row r="632">
          <cell r="A632" t="str">
            <v>11.04.040</v>
          </cell>
          <cell r="B632" t="str">
            <v>Concreto não estrutural executado no local, mínimo 200 kg cimento / m³</v>
          </cell>
          <cell r="C632" t="str">
            <v>M3</v>
          </cell>
        </row>
        <row r="633">
          <cell r="A633" t="str">
            <v>11.04.060</v>
          </cell>
          <cell r="B633" t="str">
            <v>Concreto não estrutural executado no local, mínimo 300 kg cimento / m³</v>
          </cell>
          <cell r="C633" t="str">
            <v>M3</v>
          </cell>
        </row>
        <row r="634">
          <cell r="A634" t="str">
            <v>11.05</v>
          </cell>
          <cell r="B634" t="str">
            <v>Concreto e argamassa especial</v>
          </cell>
        </row>
        <row r="635">
          <cell r="A635" t="str">
            <v>11.05.010</v>
          </cell>
          <cell r="B635" t="str">
            <v>Argamassa em solo e cimento a 5% em peso</v>
          </cell>
          <cell r="C635" t="str">
            <v>M3</v>
          </cell>
        </row>
        <row r="636">
          <cell r="A636" t="str">
            <v>11.05.030</v>
          </cell>
          <cell r="B636" t="str">
            <v>Argamassa graute expansiva autonivelante de alta resistência</v>
          </cell>
          <cell r="C636" t="str">
            <v>M3</v>
          </cell>
        </row>
        <row r="637">
          <cell r="A637" t="str">
            <v>11.05.040</v>
          </cell>
          <cell r="B637" t="str">
            <v>Argamassa graute</v>
          </cell>
          <cell r="C637" t="str">
            <v>M3</v>
          </cell>
        </row>
        <row r="638">
          <cell r="A638" t="str">
            <v>11.05.060</v>
          </cell>
          <cell r="B638" t="str">
            <v>Concreto ciclópico - fornecimento e aplicação (com 30% de pedra rachão), concreto fck 15 Mpa</v>
          </cell>
          <cell r="C638" t="str">
            <v>M3</v>
          </cell>
        </row>
        <row r="639">
          <cell r="A639" t="str">
            <v>11.05.120</v>
          </cell>
          <cell r="B639" t="str">
            <v>Execução de concreto projetado - consumo de cimento 350 kg/m³</v>
          </cell>
          <cell r="C639" t="str">
            <v>M3</v>
          </cell>
        </row>
        <row r="640">
          <cell r="A640" t="str">
            <v>11.11</v>
          </cell>
          <cell r="B640" t="str">
            <v>Argamassas especiais</v>
          </cell>
        </row>
        <row r="641">
          <cell r="A641" t="str">
            <v>11.11.030</v>
          </cell>
          <cell r="B641" t="str">
            <v>Argamassa de cimento e areia, fck = 20 MPa, consumo de cimento 600 kg/m³ - material para injeção em estaca raiz</v>
          </cell>
          <cell r="C641" t="str">
            <v>M3</v>
          </cell>
        </row>
        <row r="642">
          <cell r="A642" t="str">
            <v>11.16</v>
          </cell>
          <cell r="B642" t="str">
            <v>Lançamento e aplicação</v>
          </cell>
        </row>
        <row r="643">
          <cell r="A643" t="str">
            <v>11.16.020</v>
          </cell>
          <cell r="B643" t="str">
            <v>Lançamento, espalhamento e adensamento de concreto ou massa em lastro e/ou enchimento</v>
          </cell>
          <cell r="C643" t="str">
            <v>M3</v>
          </cell>
        </row>
        <row r="644">
          <cell r="A644" t="str">
            <v>11.16.040</v>
          </cell>
          <cell r="B644" t="str">
            <v>Lançamento e adensamento de concreto ou massa em fundação</v>
          </cell>
          <cell r="C644" t="str">
            <v>M3</v>
          </cell>
        </row>
        <row r="645">
          <cell r="A645" t="str">
            <v>11.16.060</v>
          </cell>
          <cell r="B645" t="str">
            <v>Lançamento e adensamento de concreto ou massa em estrutura</v>
          </cell>
          <cell r="C645" t="str">
            <v>M3</v>
          </cell>
        </row>
        <row r="646">
          <cell r="A646" t="str">
            <v>11.16.080</v>
          </cell>
          <cell r="B646" t="str">
            <v>Lançamento e adensamento de concreto ou massa por bombeamento</v>
          </cell>
          <cell r="C646" t="str">
            <v>M3</v>
          </cell>
        </row>
        <row r="647">
          <cell r="A647" t="str">
            <v>11.16.220</v>
          </cell>
          <cell r="B647" t="str">
            <v>Nivelamento de piso em concreto com acabadora de superfície</v>
          </cell>
          <cell r="C647" t="str">
            <v>M2</v>
          </cell>
        </row>
        <row r="648">
          <cell r="A648" t="str">
            <v>11.18</v>
          </cell>
          <cell r="B648" t="str">
            <v>Lastro e enchimento</v>
          </cell>
        </row>
        <row r="649">
          <cell r="A649" t="str">
            <v>11.18.020</v>
          </cell>
          <cell r="B649" t="str">
            <v>Lastro de areia</v>
          </cell>
          <cell r="C649" t="str">
            <v>M3</v>
          </cell>
        </row>
        <row r="650">
          <cell r="A650" t="str">
            <v>11.18.040</v>
          </cell>
          <cell r="B650" t="str">
            <v>Lastro de pedra britada</v>
          </cell>
          <cell r="C650" t="str">
            <v>M3</v>
          </cell>
        </row>
        <row r="651">
          <cell r="A651" t="str">
            <v>11.18.060</v>
          </cell>
          <cell r="B651" t="str">
            <v>Lona plástica preta - uso geral</v>
          </cell>
          <cell r="C651" t="str">
            <v>M2</v>
          </cell>
        </row>
        <row r="652">
          <cell r="A652" t="str">
            <v>11.18.070</v>
          </cell>
          <cell r="B652" t="str">
            <v>Enchimento de laje com concreto celular com densidade de 1.200 kg/m³</v>
          </cell>
          <cell r="C652" t="str">
            <v>M3</v>
          </cell>
        </row>
        <row r="653">
          <cell r="A653" t="str">
            <v>11.18.080</v>
          </cell>
          <cell r="B653" t="str">
            <v>Enchimento de laje com tijolos cerâmicos furados</v>
          </cell>
          <cell r="C653" t="str">
            <v>M3</v>
          </cell>
        </row>
        <row r="654">
          <cell r="A654" t="str">
            <v>11.18.110</v>
          </cell>
          <cell r="B654" t="str">
            <v>Enchimento de nichos em geral, com material proveniente de entulho</v>
          </cell>
          <cell r="C654" t="str">
            <v>M3</v>
          </cell>
        </row>
        <row r="655">
          <cell r="A655" t="str">
            <v>11.18.140</v>
          </cell>
          <cell r="B655" t="str">
            <v>Lastro e/ou fundação em rachão mecanizado</v>
          </cell>
          <cell r="C655" t="str">
            <v>M3</v>
          </cell>
        </row>
        <row r="656">
          <cell r="A656" t="str">
            <v>11.18.150</v>
          </cell>
          <cell r="B656" t="str">
            <v>Lastro e/ou fundação em rachão manual</v>
          </cell>
          <cell r="C656" t="str">
            <v>M3</v>
          </cell>
        </row>
        <row r="657">
          <cell r="A657" t="str">
            <v>11.18.160</v>
          </cell>
          <cell r="B657" t="str">
            <v>Enchimento de nichos em geral, com areia</v>
          </cell>
          <cell r="C657" t="str">
            <v>M3</v>
          </cell>
        </row>
        <row r="658">
          <cell r="A658" t="str">
            <v>11.18.180</v>
          </cell>
          <cell r="B658" t="str">
            <v>Colchão de areia</v>
          </cell>
          <cell r="C658" t="str">
            <v>M3</v>
          </cell>
        </row>
        <row r="659">
          <cell r="A659" t="str">
            <v>11.18.190</v>
          </cell>
          <cell r="B659" t="str">
            <v>Enchimento de nichos com poliestireno expandido do tipo P-1</v>
          </cell>
          <cell r="C659" t="str">
            <v>M3</v>
          </cell>
        </row>
        <row r="660">
          <cell r="A660" t="str">
            <v>11.18.220</v>
          </cell>
          <cell r="B660" t="str">
            <v>Enchimento de nichos com poliestireno expandido do tipo EPS-5F</v>
          </cell>
          <cell r="C660" t="str">
            <v>M3</v>
          </cell>
        </row>
        <row r="661">
          <cell r="A661" t="str">
            <v>11.20</v>
          </cell>
          <cell r="B661" t="str">
            <v>Reparos, conservações e complementos - GRUPO 11</v>
          </cell>
        </row>
        <row r="662">
          <cell r="A662" t="str">
            <v>11.20.030</v>
          </cell>
          <cell r="B662" t="str">
            <v>Cura química de concreto, membrana líquida</v>
          </cell>
          <cell r="C662" t="str">
            <v>M2</v>
          </cell>
        </row>
        <row r="663">
          <cell r="A663" t="str">
            <v>11.20.050</v>
          </cell>
          <cell r="B663" t="str">
            <v>Corte de junta de dilatação, com serra de disco diamantado para pisos</v>
          </cell>
          <cell r="C663" t="str">
            <v>M</v>
          </cell>
        </row>
        <row r="664">
          <cell r="A664" t="str">
            <v>11.20.090</v>
          </cell>
          <cell r="B664" t="str">
            <v>Selante endurecedor de concreto antipó</v>
          </cell>
          <cell r="C664" t="str">
            <v>M2</v>
          </cell>
        </row>
        <row r="665">
          <cell r="A665" t="str">
            <v>11.20.120</v>
          </cell>
          <cell r="B665" t="str">
            <v>Reparo superficial com argamassa polimérica (tixotrópica), bicomponente</v>
          </cell>
          <cell r="C665" t="str">
            <v>M3</v>
          </cell>
        </row>
        <row r="666">
          <cell r="A666" t="str">
            <v>11.20.130</v>
          </cell>
          <cell r="B666" t="str">
            <v>Tratamento de fissuras estáveis (não ativas) em elementos de concreto</v>
          </cell>
          <cell r="C666" t="str">
            <v>M</v>
          </cell>
        </row>
        <row r="667">
          <cell r="A667" t="str">
            <v>11.20.140</v>
          </cell>
          <cell r="B667" t="str">
            <v>Controlador de retração de concreto, a base de óxido de cálcio</v>
          </cell>
          <cell r="C667" t="str">
            <v>KG</v>
          </cell>
        </row>
        <row r="668">
          <cell r="A668" t="str">
            <v>12</v>
          </cell>
          <cell r="B668" t="str">
            <v>FUNDACAO PROFUNDA</v>
          </cell>
        </row>
        <row r="669">
          <cell r="A669" t="str">
            <v>12.01</v>
          </cell>
          <cell r="B669" t="str">
            <v>Broca</v>
          </cell>
        </row>
        <row r="670">
          <cell r="A670" t="str">
            <v>12.01.021</v>
          </cell>
          <cell r="B670" t="str">
            <v>Broca em concreto armado diâmetro de 20 cm - completa</v>
          </cell>
          <cell r="C670" t="str">
            <v>M</v>
          </cell>
        </row>
        <row r="671">
          <cell r="A671" t="str">
            <v>12.01.041</v>
          </cell>
          <cell r="B671" t="str">
            <v>Broca em concreto armado diâmetro de 25 cm - completa</v>
          </cell>
          <cell r="C671" t="str">
            <v>M</v>
          </cell>
        </row>
        <row r="672">
          <cell r="A672" t="str">
            <v>12.01.061</v>
          </cell>
          <cell r="B672" t="str">
            <v>Broca em concreto armado diâmetro de 30 cm - completa</v>
          </cell>
          <cell r="C672" t="str">
            <v>M</v>
          </cell>
        </row>
        <row r="673">
          <cell r="A673" t="str">
            <v>12.04</v>
          </cell>
          <cell r="B673" t="str">
            <v>Estaca pre-moldada de concreto</v>
          </cell>
        </row>
        <row r="674">
          <cell r="A674" t="str">
            <v>12.04.080</v>
          </cell>
          <cell r="B674" t="str">
            <v>Taxa de mobilização e desmobilização de equipamentos para execução de estaca pré-moldada</v>
          </cell>
          <cell r="C674" t="str">
            <v>TX</v>
          </cell>
        </row>
        <row r="675">
          <cell r="A675" t="str">
            <v>12.04.081</v>
          </cell>
          <cell r="B675" t="str">
            <v>Estaca pré-moldada protendida cravada para 20t</v>
          </cell>
          <cell r="C675" t="str">
            <v>M</v>
          </cell>
        </row>
        <row r="676">
          <cell r="A676" t="str">
            <v>12.04.082</v>
          </cell>
          <cell r="B676" t="str">
            <v>Estaca pré-moldada protendida cravada para 30t</v>
          </cell>
          <cell r="C676" t="str">
            <v>M</v>
          </cell>
        </row>
        <row r="677">
          <cell r="A677" t="str">
            <v>12.04.083</v>
          </cell>
          <cell r="B677" t="str">
            <v>Estaca pré-moldada protendida cravada para 40t</v>
          </cell>
          <cell r="C677" t="str">
            <v>M</v>
          </cell>
        </row>
        <row r="678">
          <cell r="A678" t="str">
            <v>12.04.084</v>
          </cell>
          <cell r="B678" t="str">
            <v>Estaca pré-moldada protendida cravada para 50t</v>
          </cell>
          <cell r="C678" t="str">
            <v>M</v>
          </cell>
        </row>
        <row r="679">
          <cell r="A679" t="str">
            <v>12.04.085</v>
          </cell>
          <cell r="B679" t="str">
            <v>Estaca pré-moldada protendida cravada para 60t</v>
          </cell>
          <cell r="C679" t="str">
            <v>M</v>
          </cell>
        </row>
        <row r="680">
          <cell r="A680" t="str">
            <v>12.05</v>
          </cell>
          <cell r="B680" t="str">
            <v>Estaca escavada mecanicamente</v>
          </cell>
        </row>
        <row r="681">
          <cell r="A681" t="str">
            <v>12.05.010</v>
          </cell>
          <cell r="B681" t="str">
            <v>Taxa de mobilização e desmobilização de equipamentos para execução de estaca escavada</v>
          </cell>
          <cell r="C681" t="str">
            <v>TX</v>
          </cell>
        </row>
        <row r="682">
          <cell r="A682" t="str">
            <v>12.05.020</v>
          </cell>
          <cell r="B682" t="str">
            <v>Estaca escavada mecanicamente, diâmetro de 25 cm até 20 t</v>
          </cell>
          <cell r="C682" t="str">
            <v>M</v>
          </cell>
        </row>
        <row r="683">
          <cell r="A683" t="str">
            <v>12.05.030</v>
          </cell>
          <cell r="B683" t="str">
            <v>Estaca escavada mecanicamente, diâmetro de 30 cm até 30 t</v>
          </cell>
          <cell r="C683" t="str">
            <v>M</v>
          </cell>
        </row>
        <row r="684">
          <cell r="A684" t="str">
            <v>12.05.040</v>
          </cell>
          <cell r="B684" t="str">
            <v>Estaca escavada mecanicamente, diâmetro de 35 cm até 40 t</v>
          </cell>
          <cell r="C684" t="str">
            <v>M</v>
          </cell>
        </row>
        <row r="685">
          <cell r="A685" t="str">
            <v>12.05.150</v>
          </cell>
          <cell r="B685" t="str">
            <v>Estaca escavada mecanicamente, diâmetro de 40 cm até 50 t</v>
          </cell>
          <cell r="C685" t="str">
            <v>M</v>
          </cell>
        </row>
        <row r="686">
          <cell r="A686" t="str">
            <v>12.06</v>
          </cell>
          <cell r="B686" t="str">
            <v>Estaca tipo STRAUSS</v>
          </cell>
        </row>
        <row r="687">
          <cell r="A687" t="str">
            <v>12.06.010</v>
          </cell>
          <cell r="B687" t="str">
            <v>Taxa de mobilização e desmobilização de equipamentos para execução de estaca tipo Strauss</v>
          </cell>
          <cell r="C687" t="str">
            <v>TX</v>
          </cell>
        </row>
        <row r="688">
          <cell r="A688" t="str">
            <v>12.06.020</v>
          </cell>
          <cell r="B688" t="str">
            <v>Estaca tipo Strauss, diâmetro de 25 cm até 20 t</v>
          </cell>
          <cell r="C688" t="str">
            <v>M</v>
          </cell>
        </row>
        <row r="689">
          <cell r="A689" t="str">
            <v>12.06.030</v>
          </cell>
          <cell r="B689" t="str">
            <v>Estaca tipo Strauss, diâmetro de 32 cm até 30 t</v>
          </cell>
          <cell r="C689" t="str">
            <v>M</v>
          </cell>
        </row>
        <row r="690">
          <cell r="A690" t="str">
            <v>12.06.040</v>
          </cell>
          <cell r="B690" t="str">
            <v>Estaca tipo Strauss, diâmetro de 38 cm até 40 t</v>
          </cell>
          <cell r="C690" t="str">
            <v>M</v>
          </cell>
        </row>
        <row r="691">
          <cell r="A691" t="str">
            <v>12.06.080</v>
          </cell>
          <cell r="B691" t="str">
            <v>Estaca tipo Strauss, diâmetro de 45 cm até 60 t</v>
          </cell>
          <cell r="C691" t="str">
            <v>M</v>
          </cell>
        </row>
        <row r="692">
          <cell r="A692" t="str">
            <v>12.07</v>
          </cell>
          <cell r="B692" t="str">
            <v>Estaca tipo RAIZ</v>
          </cell>
        </row>
        <row r="693">
          <cell r="A693" t="str">
            <v>12.07.010</v>
          </cell>
          <cell r="B693" t="str">
            <v>Taxa de mobilização e desmobilização de equipamentos para execução de estaca tipo Raiz em solo</v>
          </cell>
          <cell r="C693" t="str">
            <v>TX</v>
          </cell>
        </row>
        <row r="694">
          <cell r="A694" t="str">
            <v>12.07.030</v>
          </cell>
          <cell r="B694" t="str">
            <v>Estaca tipo Raiz, diâmetro de 10 cm para 10 t, em solo</v>
          </cell>
          <cell r="C694" t="str">
            <v>M</v>
          </cell>
        </row>
        <row r="695">
          <cell r="A695" t="str">
            <v>12.07.050</v>
          </cell>
          <cell r="B695" t="str">
            <v>Estaca tipo Raiz, diâmetro de 12 cm para 15 t, em solo</v>
          </cell>
          <cell r="C695" t="str">
            <v>M</v>
          </cell>
        </row>
        <row r="696">
          <cell r="A696" t="str">
            <v>12.07.060</v>
          </cell>
          <cell r="B696" t="str">
            <v>Estaca tipo Raiz, diâmetro de 15 cm para 25 t, em solo</v>
          </cell>
          <cell r="C696" t="str">
            <v>M</v>
          </cell>
        </row>
        <row r="697">
          <cell r="A697" t="str">
            <v>12.07.070</v>
          </cell>
          <cell r="B697" t="str">
            <v>Estaca tipo Raiz, diâmetro de 16 cm para 35 t, em solo</v>
          </cell>
          <cell r="C697" t="str">
            <v>M</v>
          </cell>
        </row>
        <row r="698">
          <cell r="A698" t="str">
            <v>12.07.090</v>
          </cell>
          <cell r="B698" t="str">
            <v>Estaca tipo Raiz, diâmetro de 20 cm para 50 t, em solo</v>
          </cell>
          <cell r="C698" t="str">
            <v>M</v>
          </cell>
        </row>
        <row r="699">
          <cell r="A699" t="str">
            <v>12.07.100</v>
          </cell>
          <cell r="B699" t="str">
            <v>Estaca tipo Raiz, diâmetro de 25 cm para 80 t, em solo</v>
          </cell>
          <cell r="C699" t="str">
            <v>M</v>
          </cell>
        </row>
        <row r="700">
          <cell r="A700" t="str">
            <v>12.07.110</v>
          </cell>
          <cell r="B700" t="str">
            <v>Estaca tipo Raiz, diâmetro de 31 cm para 100 t, em solo</v>
          </cell>
          <cell r="C700" t="str">
            <v>M</v>
          </cell>
        </row>
        <row r="701">
          <cell r="A701" t="str">
            <v>12.07.130</v>
          </cell>
          <cell r="B701" t="str">
            <v>Estaca tipo Raiz, diâmetro de 40 cm para 130 t, em solo</v>
          </cell>
          <cell r="C701" t="str">
            <v>M</v>
          </cell>
        </row>
        <row r="702">
          <cell r="A702" t="str">
            <v>12.07.151</v>
          </cell>
          <cell r="B702" t="str">
            <v>Estaca tipo Raiz, diâmetro de 31 cm, sem armação, em solo</v>
          </cell>
          <cell r="C702" t="str">
            <v>M</v>
          </cell>
        </row>
        <row r="703">
          <cell r="A703" t="str">
            <v>12.07.153</v>
          </cell>
          <cell r="B703" t="str">
            <v>Estaca tipo Raiz, diâmetro de 45 cm, sem armação, em solo</v>
          </cell>
          <cell r="C703" t="str">
            <v>M</v>
          </cell>
        </row>
        <row r="704">
          <cell r="A704" t="str">
            <v>12.07.270</v>
          </cell>
          <cell r="B704" t="str">
            <v>Taxa de mobilização e desmobilização de equipamentos para execução de estaca tipo Raiz em rocha</v>
          </cell>
          <cell r="C704" t="str">
            <v>TX</v>
          </cell>
        </row>
        <row r="705">
          <cell r="A705" t="str">
            <v>12.07.271</v>
          </cell>
          <cell r="B705" t="str">
            <v>Estaca tipo Raiz, diâmetro de 31 cm, sem armação, em rocha</v>
          </cell>
          <cell r="C705" t="str">
            <v>M</v>
          </cell>
        </row>
        <row r="706">
          <cell r="A706" t="str">
            <v>12.07.272</v>
          </cell>
          <cell r="B706" t="str">
            <v>Estaca tipo Raiz, diâmetro de 41 cm, sem armação, em rocha</v>
          </cell>
          <cell r="C706" t="str">
            <v>M</v>
          </cell>
        </row>
        <row r="707">
          <cell r="A707" t="str">
            <v>12.07.273</v>
          </cell>
          <cell r="B707" t="str">
            <v>Estaca tipo Raiz, diâmetro de 45 cm, sem armação, em rocha</v>
          </cell>
          <cell r="C707" t="str">
            <v>M</v>
          </cell>
        </row>
        <row r="708">
          <cell r="A708" t="str">
            <v>12.07.274</v>
          </cell>
          <cell r="B708" t="str">
            <v>Estaca tipo Raiz, diâmetro de 15 cm para 25 t, sem armação e sem argamassa, em rocha</v>
          </cell>
          <cell r="C708" t="str">
            <v>M</v>
          </cell>
        </row>
        <row r="709">
          <cell r="A709" t="str">
            <v>12.07.275</v>
          </cell>
          <cell r="B709" t="str">
            <v>Estaca tipo Raiz, diâmetro de 20 cm para 50 t, sem armação e sem argamassa, em rocha</v>
          </cell>
          <cell r="C709" t="str">
            <v>M</v>
          </cell>
        </row>
        <row r="710">
          <cell r="A710" t="str">
            <v>12.07.511</v>
          </cell>
          <cell r="B710" t="str">
            <v>Injeção de argamassa de cimento e areia em estaca raiz - sobreconsumo</v>
          </cell>
          <cell r="C710" t="str">
            <v>M3</v>
          </cell>
        </row>
        <row r="711">
          <cell r="A711" t="str">
            <v>12.09</v>
          </cell>
          <cell r="B711" t="str">
            <v>Tubulão</v>
          </cell>
        </row>
        <row r="712">
          <cell r="A712" t="str">
            <v>12.09.010</v>
          </cell>
          <cell r="B712" t="str">
            <v>Taxa de mobilização e desmobilização de equipamentos para execução de tubulão escavado mecanicamente</v>
          </cell>
          <cell r="C712" t="str">
            <v>TX</v>
          </cell>
        </row>
        <row r="713">
          <cell r="A713" t="str">
            <v>12.09.020</v>
          </cell>
          <cell r="B713" t="str">
            <v>Abertura de fuste mecanizado diâmetro de 50 cm</v>
          </cell>
          <cell r="C713" t="str">
            <v>M</v>
          </cell>
        </row>
        <row r="714">
          <cell r="A714" t="str">
            <v>12.09.040</v>
          </cell>
          <cell r="B714" t="str">
            <v>Abertura de fuste mecanizado diâmetro de 60 cm</v>
          </cell>
          <cell r="C714" t="str">
            <v>M</v>
          </cell>
        </row>
        <row r="715">
          <cell r="A715" t="str">
            <v>12.09.060</v>
          </cell>
          <cell r="B715" t="str">
            <v>Abertura de fuste mecanizado diâmetro de 80 cm</v>
          </cell>
          <cell r="C715" t="str">
            <v>M</v>
          </cell>
        </row>
        <row r="716">
          <cell r="A716" t="str">
            <v>12.09.140</v>
          </cell>
          <cell r="B716" t="str">
            <v>Escavação manual em campo aberto para tubulão, fuste e/ou base</v>
          </cell>
          <cell r="C716" t="str">
            <v>M3</v>
          </cell>
        </row>
        <row r="717">
          <cell r="A717" t="str">
            <v>12.12</v>
          </cell>
          <cell r="B717" t="str">
            <v>Estaca hélice continua</v>
          </cell>
        </row>
        <row r="718">
          <cell r="A718" t="str">
            <v>12.12.010</v>
          </cell>
          <cell r="B718" t="str">
            <v>Taxa de mobilização e desmobilização de equipamentos para execução de estaca tipo hélice contínua em solo</v>
          </cell>
          <cell r="C718" t="str">
            <v>TX</v>
          </cell>
        </row>
        <row r="719">
          <cell r="A719" t="str">
            <v>12.12.014</v>
          </cell>
          <cell r="B719" t="str">
            <v>Estaca tipo hélice contínua, diâmetro de 25 cm em solo</v>
          </cell>
          <cell r="C719" t="str">
            <v>M</v>
          </cell>
        </row>
        <row r="720">
          <cell r="A720" t="str">
            <v>12.12.016</v>
          </cell>
          <cell r="B720" t="str">
            <v>Estaca tipo hélice contínua, diâmetro de 30 cm em solo</v>
          </cell>
          <cell r="C720" t="str">
            <v>M</v>
          </cell>
        </row>
        <row r="721">
          <cell r="A721" t="str">
            <v>12.12.020</v>
          </cell>
          <cell r="B721" t="str">
            <v>Estaca tipo hélice contínua, diâmetro de 35 cm em solo</v>
          </cell>
          <cell r="C721" t="str">
            <v>M</v>
          </cell>
        </row>
        <row r="722">
          <cell r="A722" t="str">
            <v>12.12.060</v>
          </cell>
          <cell r="B722" t="str">
            <v>Estaca tipo hélice contínua, diâmetro de 40 cm em solo</v>
          </cell>
          <cell r="C722" t="str">
            <v>M</v>
          </cell>
        </row>
        <row r="723">
          <cell r="A723" t="str">
            <v>12.12.070</v>
          </cell>
          <cell r="B723" t="str">
            <v>Estaca tipo hélice contínua, diâmetro de 50 cm em solo</v>
          </cell>
          <cell r="C723" t="str">
            <v>M</v>
          </cell>
        </row>
        <row r="724">
          <cell r="A724" t="str">
            <v>12.12.074</v>
          </cell>
          <cell r="B724" t="str">
            <v>Estaca tipo hélice contínua, diâmetro de 60 cm em solo</v>
          </cell>
          <cell r="C724" t="str">
            <v>M</v>
          </cell>
        </row>
        <row r="725">
          <cell r="A725" t="str">
            <v>12.12.090</v>
          </cell>
          <cell r="B725" t="str">
            <v>Estaca tipo hélice contínua, diâmetro de 70 cm em solo</v>
          </cell>
          <cell r="C725" t="str">
            <v>M</v>
          </cell>
        </row>
        <row r="726">
          <cell r="A726" t="str">
            <v>12.12.100</v>
          </cell>
          <cell r="B726" t="str">
            <v>Estaca tipo hélice contínua, diâmetro de 80 cm em solo</v>
          </cell>
          <cell r="C726" t="str">
            <v>M</v>
          </cell>
        </row>
        <row r="727">
          <cell r="A727" t="str">
            <v>12.14</v>
          </cell>
          <cell r="B727" t="str">
            <v>Estaca escavada com injeção ou micro estaca</v>
          </cell>
        </row>
        <row r="728">
          <cell r="A728" t="str">
            <v>12.14.010</v>
          </cell>
          <cell r="B728" t="str">
            <v>Taxa de mobilização e desmobilização de equipamentos para execução de estacas escavadas com injeção ou microestaca</v>
          </cell>
          <cell r="C728" t="str">
            <v>TX</v>
          </cell>
        </row>
        <row r="729">
          <cell r="A729" t="str">
            <v>12.14.040</v>
          </cell>
          <cell r="B729" t="str">
            <v>Estaca escavada com injeção ou microestaca, diâmetro de 16 cm</v>
          </cell>
          <cell r="C729" t="str">
            <v>M</v>
          </cell>
        </row>
        <row r="730">
          <cell r="A730" t="str">
            <v>12.14.050</v>
          </cell>
          <cell r="B730" t="str">
            <v>Estaca escavada com injeção ou microestaca, diâmetro de 20 cm</v>
          </cell>
          <cell r="C730" t="str">
            <v>M</v>
          </cell>
        </row>
        <row r="731">
          <cell r="A731" t="str">
            <v>12.14.060</v>
          </cell>
          <cell r="B731" t="str">
            <v>Estaca escavada com injeção ou microestaca, diâmetro de 25 cm</v>
          </cell>
          <cell r="C731" t="str">
            <v>M</v>
          </cell>
        </row>
        <row r="732">
          <cell r="A732" t="str">
            <v>13</v>
          </cell>
          <cell r="B732" t="str">
            <v>LAJE E PAINEL DE FECHAMENTO PRE-FABRICADOS</v>
          </cell>
        </row>
        <row r="733">
          <cell r="A733" t="str">
            <v>13.01</v>
          </cell>
          <cell r="B733" t="str">
            <v>Laje pre-fabricada mista em vigotas treplicadas e lajotas</v>
          </cell>
        </row>
        <row r="734">
          <cell r="A734" t="str">
            <v>13.01.130</v>
          </cell>
          <cell r="B734" t="str">
            <v>Laje pré-fabricada mista vigota treliçada/lajota cerâmica - LT 12 (8+4) e capa com concreto de 25 MPa</v>
          </cell>
          <cell r="C734" t="str">
            <v>M2</v>
          </cell>
        </row>
        <row r="735">
          <cell r="A735" t="str">
            <v>13.01.150</v>
          </cell>
          <cell r="B735" t="str">
            <v>Laje pré-fabricada mista vigota treliçada/lajota cerâmica - LT 16 (12+4) e capa com concreto de 25 MPa</v>
          </cell>
          <cell r="C735" t="str">
            <v>M2</v>
          </cell>
        </row>
        <row r="736">
          <cell r="A736" t="str">
            <v>13.01.170</v>
          </cell>
          <cell r="B736" t="str">
            <v>Laje pré-fabricada mista vigota treliçada/lajota cerâmica - LT 20 (16+4) e capa com concreto de 25 MPa</v>
          </cell>
          <cell r="C736" t="str">
            <v>M2</v>
          </cell>
        </row>
        <row r="737">
          <cell r="A737" t="str">
            <v>13.01.190</v>
          </cell>
          <cell r="B737" t="str">
            <v>Laje pré-fabricada mista vigota treliçada/lajota cerâmica - LT 24 (20+4) e capa com concreto de 25 MPa</v>
          </cell>
          <cell r="C737" t="str">
            <v>M2</v>
          </cell>
        </row>
        <row r="738">
          <cell r="A738" t="str">
            <v>13.01.210</v>
          </cell>
          <cell r="B738" t="str">
            <v>Laje pré-fabricada mista vigota treliçada/lajota cerâmica - LT 30 (24+6) e capa com concreto de 25 MPa</v>
          </cell>
          <cell r="C738" t="str">
            <v>M2</v>
          </cell>
        </row>
        <row r="739">
          <cell r="A739" t="str">
            <v>13.01.310</v>
          </cell>
          <cell r="B739" t="str">
            <v>Laje pré-fabricada unidirecional em viga treliçada/lajota em EPS LT 12 (8 + 4), com capa de concreto de 25 MPa</v>
          </cell>
          <cell r="C739" t="str">
            <v>M2</v>
          </cell>
        </row>
        <row r="740">
          <cell r="A740" t="str">
            <v>13.01.320</v>
          </cell>
          <cell r="B740" t="str">
            <v>Laje pré-fabricada unidirecional em viga treliçada/lajota em EPS LT 16 (12 + 4), com capa de concreto de 25 MPa</v>
          </cell>
          <cell r="C740" t="str">
            <v>M2</v>
          </cell>
        </row>
        <row r="741">
          <cell r="A741" t="str">
            <v>13.01.330</v>
          </cell>
          <cell r="B741" t="str">
            <v>Laje pré-fabricada unidirecional em viga treliçada/lajota em EPS LT 20 (16 + 4), com capa de concreto de 25 MPa</v>
          </cell>
          <cell r="C741" t="str">
            <v>M2</v>
          </cell>
        </row>
        <row r="742">
          <cell r="A742" t="str">
            <v>13.01.340</v>
          </cell>
          <cell r="B742" t="str">
            <v>Laje pré-fabricada unidirecional em viga treliçada/lajota em EPS LT 25 (20 + 5), com capa de concreto de 25 MPa</v>
          </cell>
          <cell r="C742" t="str">
            <v>M2</v>
          </cell>
        </row>
        <row r="743">
          <cell r="A743" t="str">
            <v>13.01.350</v>
          </cell>
          <cell r="B743" t="str">
            <v>Laje pré-fabricada unidirecional em viga treliçada/lajota em EPS LT 30 (25 + 5), com capa de concreto de 25 MPa</v>
          </cell>
          <cell r="C743" t="str">
            <v>M2</v>
          </cell>
        </row>
        <row r="744">
          <cell r="A744" t="str">
            <v>13.02</v>
          </cell>
          <cell r="B744" t="str">
            <v>Laje pre-fabricada mista em vigotas protendidas e lajotas</v>
          </cell>
        </row>
        <row r="745">
          <cell r="A745" t="str">
            <v>13.02.150</v>
          </cell>
          <cell r="B745" t="str">
            <v>Laje pré-fabricada mista vigota protendida/lajota cerâmica - LP 12 (8+4) e capa com concreto de 25 MPa</v>
          </cell>
          <cell r="C745" t="str">
            <v>M2</v>
          </cell>
        </row>
        <row r="746">
          <cell r="A746" t="str">
            <v>13.02.170</v>
          </cell>
          <cell r="B746" t="str">
            <v>Laje pré-fabricada mista vigota protendida/lajota cerâmica - LP 16 (12+4) e capa com concreto de 25 MPa</v>
          </cell>
          <cell r="C746" t="str">
            <v>M2</v>
          </cell>
        </row>
        <row r="747">
          <cell r="A747" t="str">
            <v>13.02.190</v>
          </cell>
          <cell r="B747" t="str">
            <v>Laje pré-fabricada mista vigota protendida/lajota cerâmica - LP 20 (16+4) e capa com concreto de 25 MPa</v>
          </cell>
          <cell r="C747" t="str">
            <v>M2</v>
          </cell>
        </row>
        <row r="748">
          <cell r="A748" t="str">
            <v>13.02.210</v>
          </cell>
          <cell r="B748" t="str">
            <v>Laje pré-fabricada mista vigota protendida/lajota cerâmica - LP 25 (20+5) e capa com concreto de 25 MPa</v>
          </cell>
          <cell r="C748" t="str">
            <v>M2</v>
          </cell>
        </row>
        <row r="749">
          <cell r="A749" t="str">
            <v>13.05</v>
          </cell>
          <cell r="B749" t="str">
            <v>Pre-laje</v>
          </cell>
        </row>
        <row r="750">
          <cell r="A750" t="str">
            <v>13.05.084</v>
          </cell>
          <cell r="B750" t="str">
            <v>Pré-laje em painel pré-fabricado treliçado, com EPS, H= 12 cm</v>
          </cell>
          <cell r="C750" t="str">
            <v>M2</v>
          </cell>
        </row>
        <row r="751">
          <cell r="A751" t="str">
            <v>13.05.090</v>
          </cell>
          <cell r="B751" t="str">
            <v>Pré-laje em painel pré-fabricado treliçado, com EPS, H= 16 cm</v>
          </cell>
          <cell r="C751" t="str">
            <v>M2</v>
          </cell>
        </row>
        <row r="752">
          <cell r="A752" t="str">
            <v>13.05.094</v>
          </cell>
          <cell r="B752" t="str">
            <v>Pré-laje em painel pré-fabricado treliçado, com EPS, H= 20 cm</v>
          </cell>
          <cell r="C752" t="str">
            <v>M2</v>
          </cell>
        </row>
        <row r="753">
          <cell r="A753" t="str">
            <v>13.05.096</v>
          </cell>
          <cell r="B753" t="str">
            <v>Pré-laje em painel pré-fabricado treliçado, com EPS, H= 25 cm</v>
          </cell>
          <cell r="C753" t="str">
            <v>M2</v>
          </cell>
        </row>
        <row r="754">
          <cell r="A754" t="str">
            <v>13.05.110</v>
          </cell>
          <cell r="B754" t="str">
            <v>Pré-laje em painel pré-fabricado treliçado, H= 12 cm</v>
          </cell>
          <cell r="C754" t="str">
            <v>M2</v>
          </cell>
        </row>
        <row r="755">
          <cell r="A755" t="str">
            <v>13.05.150</v>
          </cell>
          <cell r="B755" t="str">
            <v>Pré-laje em painel pré-fabricado treliçado, H= 16 cm</v>
          </cell>
          <cell r="C755" t="str">
            <v>M2</v>
          </cell>
        </row>
        <row r="756">
          <cell r="A756" t="str">
            <v>14</v>
          </cell>
          <cell r="B756" t="str">
            <v>ALVENARIA E ELEMENTO DIVISOR</v>
          </cell>
        </row>
        <row r="757">
          <cell r="A757" t="str">
            <v>14.01</v>
          </cell>
          <cell r="B757" t="str">
            <v>Alvenaria de fundação (embasamento)</v>
          </cell>
        </row>
        <row r="758">
          <cell r="A758" t="str">
            <v>14.01.020</v>
          </cell>
          <cell r="B758" t="str">
            <v>Alvenaria de embasamento em tijolo maciço comum</v>
          </cell>
          <cell r="C758" t="str">
            <v>M3</v>
          </cell>
        </row>
        <row r="759">
          <cell r="A759" t="str">
            <v>14.01.050</v>
          </cell>
          <cell r="B759" t="str">
            <v>Alvenaria de embasamento em bloco de concreto de 14 x 19 x 39 cm - classe A</v>
          </cell>
          <cell r="C759" t="str">
            <v>M2</v>
          </cell>
        </row>
        <row r="760">
          <cell r="A760" t="str">
            <v>14.01.060</v>
          </cell>
          <cell r="B760" t="str">
            <v>Alvenaria de embasamento em bloco de concreto de 19 x 19 x 39 cm - classe A</v>
          </cell>
          <cell r="C760" t="str">
            <v>M2</v>
          </cell>
        </row>
        <row r="761">
          <cell r="A761" t="str">
            <v>14.02</v>
          </cell>
          <cell r="B761" t="str">
            <v>Alvenaria com tijolo maciço comum ou especial</v>
          </cell>
        </row>
        <row r="762">
          <cell r="A762" t="str">
            <v>14.02.020</v>
          </cell>
          <cell r="B762" t="str">
            <v>Alvenaria de elevação de 1/4 tijolo maciço comum</v>
          </cell>
          <cell r="C762" t="str">
            <v>M2</v>
          </cell>
        </row>
        <row r="763">
          <cell r="A763" t="str">
            <v>14.02.030</v>
          </cell>
          <cell r="B763" t="str">
            <v>Alvenaria de elevação de 1/2 tijolo maciço comum</v>
          </cell>
          <cell r="C763" t="str">
            <v>M2</v>
          </cell>
        </row>
        <row r="764">
          <cell r="A764" t="str">
            <v>14.02.040</v>
          </cell>
          <cell r="B764" t="str">
            <v>Alvenaria de elevação de 1 tijolo maciço comum</v>
          </cell>
          <cell r="C764" t="str">
            <v>M2</v>
          </cell>
        </row>
        <row r="765">
          <cell r="A765" t="str">
            <v>14.02.050</v>
          </cell>
          <cell r="B765" t="str">
            <v>Alvenaria de elevação de 1 1/2 tijolo maciço comum</v>
          </cell>
          <cell r="C765" t="str">
            <v>M2</v>
          </cell>
        </row>
        <row r="766">
          <cell r="A766" t="str">
            <v>14.02.070</v>
          </cell>
          <cell r="B766" t="str">
            <v>Alvenaria de elevação de 1/2 tijolo maciço aparente</v>
          </cell>
          <cell r="C766" t="str">
            <v>M2</v>
          </cell>
        </row>
        <row r="767">
          <cell r="A767" t="str">
            <v>14.02.080</v>
          </cell>
          <cell r="B767" t="str">
            <v>Alvenaria de elevação de 1 tijolo maciço aparente</v>
          </cell>
          <cell r="C767" t="str">
            <v>M2</v>
          </cell>
        </row>
        <row r="768">
          <cell r="A768" t="str">
            <v>14.03</v>
          </cell>
          <cell r="B768" t="str">
            <v>Alvenaria com tijolo laminado aparente</v>
          </cell>
        </row>
        <row r="769">
          <cell r="A769" t="str">
            <v>14.03.020</v>
          </cell>
          <cell r="B769" t="str">
            <v>Alvenaria de elevação de 1/4 tijolo laminado</v>
          </cell>
          <cell r="C769" t="str">
            <v>M2</v>
          </cell>
        </row>
        <row r="770">
          <cell r="A770" t="str">
            <v>14.03.040</v>
          </cell>
          <cell r="B770" t="str">
            <v>Alvenaria de elevação de 1/2 tijolo laminado</v>
          </cell>
          <cell r="C770" t="str">
            <v>M2</v>
          </cell>
        </row>
        <row r="771">
          <cell r="A771" t="str">
            <v>14.03.060</v>
          </cell>
          <cell r="B771" t="str">
            <v>Alvenaria de elevação de 1 tijolo laminado</v>
          </cell>
          <cell r="C771" t="str">
            <v>M2</v>
          </cell>
        </row>
        <row r="772">
          <cell r="A772" t="str">
            <v>14.04</v>
          </cell>
          <cell r="B772" t="str">
            <v>Alvenaria com bloco cerâmico de vedação</v>
          </cell>
        </row>
        <row r="773">
          <cell r="A773" t="str">
            <v>14.04.200</v>
          </cell>
          <cell r="B773" t="str">
            <v>Alvenaria de bloco cerâmico de vedação de 9 cm</v>
          </cell>
          <cell r="C773" t="str">
            <v>M2</v>
          </cell>
        </row>
        <row r="774">
          <cell r="A774" t="str">
            <v>14.04.210</v>
          </cell>
          <cell r="B774" t="str">
            <v>Alvenaria de bloco cerâmico de vedação de 14 cm</v>
          </cell>
          <cell r="C774" t="str">
            <v>M2</v>
          </cell>
        </row>
        <row r="775">
          <cell r="A775" t="str">
            <v>14.04.220</v>
          </cell>
          <cell r="B775" t="str">
            <v>Alvenaria de bloco cerâmico de vedação de 19 cm</v>
          </cell>
          <cell r="C775" t="str">
            <v>M2</v>
          </cell>
        </row>
        <row r="776">
          <cell r="A776" t="str">
            <v>14.05</v>
          </cell>
          <cell r="B776" t="str">
            <v>Alvenaria com bloco cerâmico estrutural</v>
          </cell>
        </row>
        <row r="777">
          <cell r="A777" t="str">
            <v>14.05.050</v>
          </cell>
          <cell r="B777" t="str">
            <v>Alvenaria de bloco cerâmico estrutural de 14 cm</v>
          </cell>
          <cell r="C777" t="str">
            <v>M2</v>
          </cell>
        </row>
        <row r="778">
          <cell r="A778" t="str">
            <v>14.05.060</v>
          </cell>
          <cell r="B778" t="str">
            <v>Alvenaria de bloco cerâmico estrutural de 19 cm</v>
          </cell>
          <cell r="C778" t="str">
            <v>M2</v>
          </cell>
        </row>
        <row r="779">
          <cell r="A779" t="str">
            <v>14.10</v>
          </cell>
          <cell r="B779" t="str">
            <v>Alvenaria com bloco de concreto de vedação</v>
          </cell>
        </row>
        <row r="780">
          <cell r="A780" t="str">
            <v>14.10.101</v>
          </cell>
          <cell r="B780" t="str">
            <v>Alvenaria de bloco de concreto de vedação de 9 cm - classe C</v>
          </cell>
          <cell r="C780" t="str">
            <v>M2</v>
          </cell>
        </row>
        <row r="781">
          <cell r="A781" t="str">
            <v>14.10.111</v>
          </cell>
          <cell r="B781" t="str">
            <v>Alvenaria de bloco de concreto de vedação de 14 cm - classe C</v>
          </cell>
          <cell r="C781" t="str">
            <v>M2</v>
          </cell>
        </row>
        <row r="782">
          <cell r="A782" t="str">
            <v>14.10.121</v>
          </cell>
          <cell r="B782" t="str">
            <v>Alvenaria de bloco de concreto de vedação de 19 cm - classe C</v>
          </cell>
          <cell r="C782" t="str">
            <v>M2</v>
          </cell>
        </row>
        <row r="783">
          <cell r="A783" t="str">
            <v>14.11</v>
          </cell>
          <cell r="B783" t="str">
            <v>Alvenaria com bloco de concreto estrutural</v>
          </cell>
        </row>
        <row r="784">
          <cell r="A784" t="str">
            <v>14.11.221</v>
          </cell>
          <cell r="B784" t="str">
            <v>Alvenaria de bloco de concreto estrutural 14 cm - classe B</v>
          </cell>
          <cell r="C784" t="str">
            <v>M2</v>
          </cell>
        </row>
        <row r="785">
          <cell r="A785" t="str">
            <v>14.11.231</v>
          </cell>
          <cell r="B785" t="str">
            <v>Alvenaria de bloco de concreto estrutural 19 cm - classe B</v>
          </cell>
          <cell r="C785" t="str">
            <v>M2</v>
          </cell>
        </row>
        <row r="786">
          <cell r="A786" t="str">
            <v>14.11.261</v>
          </cell>
          <cell r="B786" t="str">
            <v>Alvenaria de bloco de concreto estrutural 14 cm - classe A</v>
          </cell>
          <cell r="C786" t="str">
            <v>M2</v>
          </cell>
        </row>
        <row r="787">
          <cell r="A787" t="str">
            <v>14.11.271</v>
          </cell>
          <cell r="B787" t="str">
            <v>Alvenaria de bloco de concreto estrutural 19 cm - classe A</v>
          </cell>
          <cell r="C787" t="str">
            <v>M2</v>
          </cell>
        </row>
        <row r="788">
          <cell r="A788" t="str">
            <v>14.15</v>
          </cell>
          <cell r="B788" t="str">
            <v>Alvenaria de concreto celular ou silico calcário</v>
          </cell>
        </row>
        <row r="789">
          <cell r="A789" t="str">
            <v>14.15.060</v>
          </cell>
          <cell r="B789" t="str">
            <v>Alvenaria em bloco de concreto celular autoclavado de 10 cm, uso revestido - classe C25</v>
          </cell>
          <cell r="C789" t="str">
            <v>M2</v>
          </cell>
        </row>
        <row r="790">
          <cell r="A790" t="str">
            <v>14.15.100</v>
          </cell>
          <cell r="B790" t="str">
            <v>Alvenaria em bloco de concreto celular autoclavado de 12,5 cm, uso revestido - classe C25</v>
          </cell>
          <cell r="C790" t="str">
            <v>M2</v>
          </cell>
        </row>
        <row r="791">
          <cell r="A791" t="str">
            <v>14.15.120</v>
          </cell>
          <cell r="B791" t="str">
            <v>Alvenaria em bloco de concreto celular autoclavado de 15 cm, uso revestido - classe C25</v>
          </cell>
          <cell r="C791" t="str">
            <v>M2</v>
          </cell>
        </row>
        <row r="792">
          <cell r="A792" t="str">
            <v>14.15.140</v>
          </cell>
          <cell r="B792" t="str">
            <v>Alvenaria em bloco de concreto celular autoclavado de 20 cm, uso revestido - classe C25</v>
          </cell>
          <cell r="C792" t="str">
            <v>M2</v>
          </cell>
        </row>
        <row r="793">
          <cell r="A793" t="str">
            <v>14.20</v>
          </cell>
          <cell r="B793" t="str">
            <v>Pecas moldadas no local (vergas, pilaretes, etc.)</v>
          </cell>
        </row>
        <row r="794">
          <cell r="A794" t="str">
            <v>14.20.010</v>
          </cell>
          <cell r="B794" t="str">
            <v>Vergas, contravergas e pilaretes de concreto armado</v>
          </cell>
          <cell r="C794" t="str">
            <v>M3</v>
          </cell>
        </row>
        <row r="795">
          <cell r="A795" t="str">
            <v>14.20.020</v>
          </cell>
          <cell r="B795" t="str">
            <v>Cimalha em concreto com pingadeira</v>
          </cell>
          <cell r="C795" t="str">
            <v>M</v>
          </cell>
        </row>
        <row r="796">
          <cell r="A796" t="str">
            <v>14.28</v>
          </cell>
          <cell r="B796" t="str">
            <v>Elementos vazados (concreto, cerâmica e vidros)</v>
          </cell>
        </row>
        <row r="797">
          <cell r="A797" t="str">
            <v>14.28.012</v>
          </cell>
          <cell r="B797" t="str">
            <v>Elemento vazado em cerâmica, tipo quadriculado de 18 x 18 x 7 cm</v>
          </cell>
          <cell r="C797" t="str">
            <v>M2</v>
          </cell>
        </row>
        <row r="798">
          <cell r="A798" t="str">
            <v>14.28.030</v>
          </cell>
          <cell r="B798" t="str">
            <v>Elemento vazado em concreto, tipo quadriculado de 39 x 39 x 10 cm</v>
          </cell>
          <cell r="C798" t="str">
            <v>M2</v>
          </cell>
        </row>
        <row r="799">
          <cell r="A799" t="str">
            <v>14.28.096</v>
          </cell>
          <cell r="B799" t="str">
            <v>Elemento vazado em concreto, tipo veneziana de 39 x 39 x 10 cm</v>
          </cell>
          <cell r="C799" t="str">
            <v>M2</v>
          </cell>
        </row>
        <row r="800">
          <cell r="A800" t="str">
            <v>14.28.100</v>
          </cell>
          <cell r="B800" t="str">
            <v>Elemento vazado em vidro, tipo veneziana capelinha de 20 x 10 x 10 cm</v>
          </cell>
          <cell r="C800" t="str">
            <v>M2</v>
          </cell>
        </row>
        <row r="801">
          <cell r="A801" t="str">
            <v>14.28.140</v>
          </cell>
          <cell r="B801" t="str">
            <v>Elemento vazado em vidro, tipo veneziana de 20 x 20 x 6 cm</v>
          </cell>
          <cell r="C801" t="str">
            <v>M2</v>
          </cell>
        </row>
        <row r="802">
          <cell r="A802" t="str">
            <v>14.30</v>
          </cell>
          <cell r="B802" t="str">
            <v>Divisória e fechamento</v>
          </cell>
        </row>
        <row r="803">
          <cell r="A803" t="str">
            <v>14.30.010</v>
          </cell>
          <cell r="B803" t="str">
            <v>Divisória em placas de granito com espessura de 3 cm</v>
          </cell>
          <cell r="C803" t="str">
            <v>M2</v>
          </cell>
        </row>
        <row r="804">
          <cell r="A804" t="str">
            <v>14.30.020</v>
          </cell>
          <cell r="B804" t="str">
            <v>Divisória em placas de granilite com espessura de 3 cm</v>
          </cell>
          <cell r="C804" t="str">
            <v>M2</v>
          </cell>
        </row>
        <row r="805">
          <cell r="A805" t="str">
            <v>14.30.070</v>
          </cell>
          <cell r="B805" t="str">
            <v>Divisória sanitária em painel laminado melamínico estrutural com perfis em alumínio, inclusive ferragem completa para vão de porta</v>
          </cell>
          <cell r="C805" t="str">
            <v>M2</v>
          </cell>
        </row>
        <row r="806">
          <cell r="A806" t="str">
            <v>14.30.080</v>
          </cell>
          <cell r="B806" t="str">
            <v>Divisão para mictório em placas de mármore branco, com espessura de 3 cm</v>
          </cell>
          <cell r="C806" t="str">
            <v>M2</v>
          </cell>
        </row>
        <row r="807">
          <cell r="A807" t="str">
            <v>14.30.110</v>
          </cell>
          <cell r="B807" t="str">
            <v>Divisória cega tipo naval, acabamento em laminado fenólico melamínico, com espessura de 3,5 cm</v>
          </cell>
          <cell r="C807" t="str">
            <v>M2</v>
          </cell>
        </row>
        <row r="808">
          <cell r="A808" t="str">
            <v>14.30.160</v>
          </cell>
          <cell r="B808" t="str">
            <v>Divisória em placas de gesso acartonado, resistência ao fogo 60 minutos, espessura 120/90mm - 1RF / 1RF LM</v>
          </cell>
          <cell r="C808" t="str">
            <v>M2</v>
          </cell>
        </row>
        <row r="809">
          <cell r="A809" t="str">
            <v>14.30.190</v>
          </cell>
          <cell r="B809" t="str">
            <v>Divisória cega tipo naval com miolo mineral, acabamento em laminado melamínico, com espessura de 3,5 cm</v>
          </cell>
          <cell r="C809" t="str">
            <v>M2</v>
          </cell>
        </row>
        <row r="810">
          <cell r="A810" t="str">
            <v>14.30.230</v>
          </cell>
          <cell r="B810" t="str">
            <v>Divisória painel/vidro/vidro tipo naval, acabamento em laminado fenólico melamínico, com espessura de 3,5 cm</v>
          </cell>
          <cell r="C810" t="str">
            <v>M2</v>
          </cell>
        </row>
        <row r="811">
          <cell r="A811" t="str">
            <v>14.30.260</v>
          </cell>
          <cell r="B811" t="str">
            <v>Divisória em placas de gesso acartonado, resistência ao fogo 30 minutos, espessura 73/48mm - 1ST / 1ST</v>
          </cell>
          <cell r="C811" t="str">
            <v>M2</v>
          </cell>
        </row>
        <row r="812">
          <cell r="A812" t="str">
            <v>14.30.270</v>
          </cell>
          <cell r="B812" t="str">
            <v>Divisória em placas de gesso acartonado, resistência ao fogo 30 minutos, espessura 73/48mm - 1ST / 1ST LM</v>
          </cell>
          <cell r="C812" t="str">
            <v>M2</v>
          </cell>
        </row>
        <row r="813">
          <cell r="A813" t="str">
            <v>14.30.300</v>
          </cell>
          <cell r="B813" t="str">
            <v>Divisória em placas de gesso acartonado, resistência ao fogo 30 minutos, espessura 100/70mm - 1ST / 1ST LM</v>
          </cell>
          <cell r="C813" t="str">
            <v>M2</v>
          </cell>
        </row>
        <row r="814">
          <cell r="A814" t="str">
            <v>14.30.310</v>
          </cell>
          <cell r="B814" t="str">
            <v>Divisória em placas de gesso acartonado, resistência ao fogo 30 minutos, espessura 100/70mm - 1ST / 1ST</v>
          </cell>
          <cell r="C814" t="str">
            <v>M2</v>
          </cell>
        </row>
        <row r="815">
          <cell r="A815" t="str">
            <v>14.30.410</v>
          </cell>
          <cell r="B815" t="str">
            <v>Divisória em placas de gesso acartonado, resistência ao fogo 30 minutos, espessura 100/70mm - 1RU / 1RU</v>
          </cell>
          <cell r="C815" t="str">
            <v>M2</v>
          </cell>
        </row>
        <row r="816">
          <cell r="A816" t="str">
            <v>14.30.440</v>
          </cell>
          <cell r="B816" t="str">
            <v>Divisória em placas duplas de gesso acartonado, resistência ao fogo 60 minutos, espessura 120/70mm - 2ST / 2ST LM</v>
          </cell>
          <cell r="C816" t="str">
            <v>M2</v>
          </cell>
        </row>
        <row r="817">
          <cell r="A817" t="str">
            <v>14.30.841</v>
          </cell>
          <cell r="B817" t="str">
            <v>Divisória cega tipo piso/teto em laminado melamínico de baixa pressão, com coluna estrutural em alumínio extrudado</v>
          </cell>
          <cell r="C817" t="str">
            <v>M2</v>
          </cell>
        </row>
        <row r="818">
          <cell r="A818" t="str">
            <v>14.30.842</v>
          </cell>
          <cell r="B818" t="str">
            <v>Divisória tipo piso/teto em vidro temperado simples, com coluna estrutural em alumínio extrudado</v>
          </cell>
          <cell r="C818" t="str">
            <v>M2</v>
          </cell>
        </row>
        <row r="819">
          <cell r="A819" t="str">
            <v>14.30.843</v>
          </cell>
          <cell r="B819" t="str">
            <v>Divisória tipo piso/teto em vidro temperado duplo e micro persianas, com coluna estrutural em alumínio extrudado</v>
          </cell>
          <cell r="C819" t="str">
            <v>M2</v>
          </cell>
        </row>
        <row r="820">
          <cell r="A820" t="str">
            <v>14.30.860</v>
          </cell>
          <cell r="B820" t="str">
            <v>Divisória em placas de granilite com espessura de 4 cm</v>
          </cell>
          <cell r="C820" t="str">
            <v>M2</v>
          </cell>
        </row>
        <row r="821">
          <cell r="A821" t="str">
            <v>14.30.870</v>
          </cell>
          <cell r="B821" t="str">
            <v>Divisória em placas duplas de gesso acartonado, resistência ao fogo 120 minutos, espessura 130/70mm - 2RF / 2RF</v>
          </cell>
          <cell r="C821" t="str">
            <v>M2</v>
          </cell>
        </row>
        <row r="822">
          <cell r="A822" t="str">
            <v>14.30.880</v>
          </cell>
          <cell r="B822" t="str">
            <v>Divisória em placas duplas de gesso acartonado, resistência ao fogo 60 minutos, espessura 120/70mm - 2ST / 2RU</v>
          </cell>
          <cell r="C822" t="str">
            <v>M2</v>
          </cell>
        </row>
        <row r="823">
          <cell r="A823" t="str">
            <v>14.30.890</v>
          </cell>
          <cell r="B823" t="str">
            <v>Divisória em placas duplas de gesso acartonado, resistência ao fogo 60 minutos, espessura 120/70mm - 2RU / 2RU</v>
          </cell>
          <cell r="C823" t="str">
            <v>M2</v>
          </cell>
        </row>
        <row r="824">
          <cell r="A824" t="str">
            <v>14.30.900</v>
          </cell>
          <cell r="B824" t="str">
            <v>Divisória em placas duplas de gesso acartonado, resistência ao fogo 60 minutos, espessura 98/48mm - 2ST / 2ST LM</v>
          </cell>
          <cell r="C824" t="str">
            <v>M2</v>
          </cell>
        </row>
        <row r="825">
          <cell r="A825" t="str">
            <v>14.30.910</v>
          </cell>
          <cell r="B825" t="str">
            <v>Divisória em placas duplas de gesso acartonado, resistência ao fogo 60 minutos, espessura 98/48mm - 2RU / 2RU LM</v>
          </cell>
          <cell r="C825" t="str">
            <v>M2</v>
          </cell>
        </row>
        <row r="826">
          <cell r="A826" t="str">
            <v>14.30.920</v>
          </cell>
          <cell r="B826" t="str">
            <v>Divisória em placas duplas de gesso acartonado, resistência ao fogo 60 minutos, espessura 98/48mm - 2ST / 2RU LM</v>
          </cell>
          <cell r="C826" t="str">
            <v>M2</v>
          </cell>
        </row>
        <row r="827">
          <cell r="A827" t="str">
            <v>14.31</v>
          </cell>
          <cell r="B827" t="str">
            <v>Divisória e fechamento.</v>
          </cell>
        </row>
        <row r="828">
          <cell r="A828" t="str">
            <v>14.31.030</v>
          </cell>
          <cell r="B828" t="str">
            <v>Fechamento em placa cimentícia com espessura de 12 mm</v>
          </cell>
          <cell r="C828" t="str">
            <v>M2</v>
          </cell>
        </row>
        <row r="829">
          <cell r="A829" t="str">
            <v>14.40</v>
          </cell>
          <cell r="B829" t="str">
            <v>Reparos, conservações e complementos - GRUPO 14</v>
          </cell>
        </row>
        <row r="830">
          <cell r="A830" t="str">
            <v>14.40.040</v>
          </cell>
          <cell r="B830" t="str">
            <v>Recolocação de divisórias em chapas com montantes metálicos</v>
          </cell>
          <cell r="C830" t="str">
            <v>M2</v>
          </cell>
        </row>
        <row r="831">
          <cell r="A831" t="str">
            <v>14.40.060</v>
          </cell>
          <cell r="B831" t="str">
            <v>Tela galvanizada para fixação de alvenaria com dimensão de 6x50cm</v>
          </cell>
          <cell r="C831" t="str">
            <v>UN</v>
          </cell>
        </row>
        <row r="832">
          <cell r="A832" t="str">
            <v>14.40.070</v>
          </cell>
          <cell r="B832" t="str">
            <v>Tela galvanizada para fixação de alvenaria com dimensão de 7,5x50cm</v>
          </cell>
          <cell r="C832" t="str">
            <v>UN</v>
          </cell>
        </row>
        <row r="833">
          <cell r="A833" t="str">
            <v>14.40.080</v>
          </cell>
          <cell r="B833" t="str">
            <v>Tela galvanizada para fixação de alvenaria com dimensão de 10,5x50cm</v>
          </cell>
          <cell r="C833" t="str">
            <v>UN</v>
          </cell>
        </row>
        <row r="834">
          <cell r="A834" t="str">
            <v>14.40.090</v>
          </cell>
          <cell r="B834" t="str">
            <v>Tela galvanizada para fixação de alvenaria com dimensão de 12x50cm</v>
          </cell>
          <cell r="C834" t="str">
            <v>UN</v>
          </cell>
        </row>
        <row r="835">
          <cell r="A835" t="str">
            <v>14.40.100</v>
          </cell>
          <cell r="B835" t="str">
            <v>Tela galvanizada para fixação de alvenaria com dimensão de 17x50cm</v>
          </cell>
          <cell r="C835" t="str">
            <v>UN</v>
          </cell>
        </row>
        <row r="836">
          <cell r="A836" t="str">
            <v>15</v>
          </cell>
          <cell r="B836" t="str">
            <v>ESTRUTURA EM MADEIRA, FERRO, ALUMINIO E CONCRETO</v>
          </cell>
        </row>
        <row r="837">
          <cell r="A837" t="str">
            <v>15.01</v>
          </cell>
          <cell r="B837" t="str">
            <v>Estrutura em madeira para cobertura</v>
          </cell>
        </row>
        <row r="838">
          <cell r="A838" t="str">
            <v>15.01.010</v>
          </cell>
          <cell r="B838" t="str">
            <v>Estrutura de madeira tesourada para telha de barro - vãos até 7,00 m</v>
          </cell>
          <cell r="C838" t="str">
            <v>M2</v>
          </cell>
        </row>
        <row r="839">
          <cell r="A839" t="str">
            <v>15.01.020</v>
          </cell>
          <cell r="B839" t="str">
            <v>Estrutura de madeira tesourada para telha de barro - vãos de 7,01 a 10,00 m</v>
          </cell>
          <cell r="C839" t="str">
            <v>M2</v>
          </cell>
        </row>
        <row r="840">
          <cell r="A840" t="str">
            <v>15.01.030</v>
          </cell>
          <cell r="B840" t="str">
            <v>Estrutura de madeira tesourada para telha de barro - vãos de 10,01 a 13,00 m</v>
          </cell>
          <cell r="C840" t="str">
            <v>M2</v>
          </cell>
        </row>
        <row r="841">
          <cell r="A841" t="str">
            <v>15.01.040</v>
          </cell>
          <cell r="B841" t="str">
            <v>Estrutura de madeira tesourada para telha de barro - vãos de 13,01 a 18,00 m</v>
          </cell>
          <cell r="C841" t="str">
            <v>M2</v>
          </cell>
        </row>
        <row r="842">
          <cell r="A842" t="str">
            <v>15.01.110</v>
          </cell>
          <cell r="B842" t="str">
            <v>Estrutura de madeira tesourada para telha perfil ondulado - vãos até 7,00 m</v>
          </cell>
          <cell r="C842" t="str">
            <v>M2</v>
          </cell>
        </row>
        <row r="843">
          <cell r="A843" t="str">
            <v>15.01.120</v>
          </cell>
          <cell r="B843" t="str">
            <v>Estrutura de madeira tesourada para telha perfil ondulado - vãos 7,01 a 10,00 m</v>
          </cell>
          <cell r="C843" t="str">
            <v>M2</v>
          </cell>
        </row>
        <row r="844">
          <cell r="A844" t="str">
            <v>15.01.130</v>
          </cell>
          <cell r="B844" t="str">
            <v>Estrutura de madeira tesourada para telha perfil ondulado - vãos 10,01 a 13,00 m</v>
          </cell>
          <cell r="C844" t="str">
            <v>M2</v>
          </cell>
        </row>
        <row r="845">
          <cell r="A845" t="str">
            <v>15.01.140</v>
          </cell>
          <cell r="B845" t="str">
            <v>Estrutura de madeira tesourada para telha perfil ondulado - vãos 13,01 a 18,00 m</v>
          </cell>
          <cell r="C845" t="str">
            <v>M2</v>
          </cell>
        </row>
        <row r="846">
          <cell r="A846" t="str">
            <v>15.01.210</v>
          </cell>
          <cell r="B846" t="str">
            <v>Estrutura pontaletada para telhas de barro</v>
          </cell>
          <cell r="C846" t="str">
            <v>M2</v>
          </cell>
        </row>
        <row r="847">
          <cell r="A847" t="str">
            <v>15.01.220</v>
          </cell>
          <cell r="B847" t="str">
            <v>Estrutura pontaletada para telhas onduladas</v>
          </cell>
          <cell r="C847" t="str">
            <v>M2</v>
          </cell>
        </row>
        <row r="848">
          <cell r="A848" t="str">
            <v>15.01.310</v>
          </cell>
          <cell r="B848" t="str">
            <v>Estrutura em terças para telhas de barro</v>
          </cell>
          <cell r="C848" t="str">
            <v>M2</v>
          </cell>
        </row>
        <row r="849">
          <cell r="A849" t="str">
            <v>15.01.320</v>
          </cell>
          <cell r="B849" t="str">
            <v>Estrutura em terças para telhas perfil e material qualquer, exceto barro</v>
          </cell>
          <cell r="C849" t="str">
            <v>M2</v>
          </cell>
        </row>
        <row r="850">
          <cell r="A850" t="str">
            <v>15.01.330</v>
          </cell>
          <cell r="B850" t="str">
            <v>Estrutura em terças para telhas perfil trapezoidal</v>
          </cell>
          <cell r="C850" t="str">
            <v>M2</v>
          </cell>
        </row>
        <row r="851">
          <cell r="A851" t="str">
            <v>15.03</v>
          </cell>
          <cell r="B851" t="str">
            <v>Estrutura em aço</v>
          </cell>
        </row>
        <row r="852">
          <cell r="A852" t="str">
            <v>15.03.030</v>
          </cell>
          <cell r="B852" t="str">
            <v>Fornecimento e montagem de estrutura em aço ASTM-A36, sem pintura</v>
          </cell>
          <cell r="C852" t="str">
            <v>KG</v>
          </cell>
        </row>
        <row r="853">
          <cell r="A853" t="str">
            <v>15.03.090</v>
          </cell>
          <cell r="B853" t="str">
            <v>Montagem de estrutura metálica em aço, sem pintura</v>
          </cell>
          <cell r="C853" t="str">
            <v>KG</v>
          </cell>
        </row>
        <row r="854">
          <cell r="A854" t="str">
            <v>15.03.110</v>
          </cell>
          <cell r="B854" t="str">
            <v>Fornecimento e montagem de estrutura em aço patinável, sem pintura</v>
          </cell>
          <cell r="C854" t="str">
            <v>KG</v>
          </cell>
        </row>
        <row r="855">
          <cell r="A855" t="str">
            <v>15.03.131</v>
          </cell>
          <cell r="B855" t="str">
            <v>Fornecimento e montagem de estrutura em aço ASTM-A572 Grau 50, sem pintura</v>
          </cell>
          <cell r="C855" t="str">
            <v>KG</v>
          </cell>
        </row>
        <row r="856">
          <cell r="A856" t="str">
            <v>15.03.140</v>
          </cell>
          <cell r="B856" t="str">
            <v>Fornecimento e montagem de estrutura tubular em aço ASTM-A572 Grau 50, sem pintura</v>
          </cell>
          <cell r="C856" t="str">
            <v>KG</v>
          </cell>
        </row>
        <row r="857">
          <cell r="A857" t="str">
            <v>15.03.150</v>
          </cell>
          <cell r="B857" t="str">
            <v>Fornecimento e montagem de estrutura metálica em perfil metalon, sem pintura</v>
          </cell>
          <cell r="C857" t="str">
            <v>KG</v>
          </cell>
        </row>
        <row r="858">
          <cell r="A858" t="str">
            <v>15.05</v>
          </cell>
          <cell r="B858" t="str">
            <v>Estrutura pre-fabricada de concreto</v>
          </cell>
        </row>
        <row r="859">
          <cell r="A859" t="str">
            <v>15.05.290</v>
          </cell>
          <cell r="B859" t="str">
            <v>Placas, vigas e pilares em concreto armado pré-moldado - fck= 40 MPa</v>
          </cell>
          <cell r="C859" t="str">
            <v>M3</v>
          </cell>
        </row>
        <row r="860">
          <cell r="A860" t="str">
            <v>15.05.300</v>
          </cell>
          <cell r="B860" t="str">
            <v>Mobiliário em concreto armado pré-moldado - fck= 40 MPa</v>
          </cell>
          <cell r="C860" t="str">
            <v>M3</v>
          </cell>
        </row>
        <row r="861">
          <cell r="A861" t="str">
            <v>15.05.520</v>
          </cell>
          <cell r="B861" t="str">
            <v>Placas, vigas e pilares em concreto armado pré-moldado - fck= 35 MPa</v>
          </cell>
          <cell r="C861" t="str">
            <v>M3</v>
          </cell>
        </row>
        <row r="862">
          <cell r="A862" t="str">
            <v>15.05.530</v>
          </cell>
          <cell r="B862" t="str">
            <v>Placas, vigas e pilares em concreto armado pré-moldado - fck= 25 MPa</v>
          </cell>
          <cell r="C862" t="str">
            <v>M3</v>
          </cell>
        </row>
        <row r="863">
          <cell r="A863" t="str">
            <v>15.05.540</v>
          </cell>
          <cell r="B863" t="str">
            <v>Mobiliário em concreto armado pré-moldado - fck= 25 MPa</v>
          </cell>
          <cell r="C863" t="str">
            <v>M3</v>
          </cell>
        </row>
        <row r="864">
          <cell r="A864" t="str">
            <v>15.20</v>
          </cell>
          <cell r="B864" t="str">
            <v>Reparos, conservações e complementos - GRUPO 15</v>
          </cell>
        </row>
        <row r="865">
          <cell r="A865" t="str">
            <v>15.20.020</v>
          </cell>
          <cell r="B865" t="str">
            <v>Fornecimento de peças diversas para estrutura em madeira</v>
          </cell>
          <cell r="C865" t="str">
            <v>M3</v>
          </cell>
        </row>
        <row r="866">
          <cell r="A866" t="str">
            <v>15.20.040</v>
          </cell>
          <cell r="B866" t="str">
            <v>Recolocação de peças lineares em madeira com seção até 60 cm²</v>
          </cell>
          <cell r="C866" t="str">
            <v>M</v>
          </cell>
        </row>
        <row r="867">
          <cell r="A867" t="str">
            <v>15.20.060</v>
          </cell>
          <cell r="B867" t="str">
            <v>Recolocação de peças lineares em madeira com seção superior a 60 cm²</v>
          </cell>
          <cell r="C867" t="str">
            <v>M</v>
          </cell>
        </row>
        <row r="868">
          <cell r="A868" t="str">
            <v>16</v>
          </cell>
          <cell r="B868" t="str">
            <v>TELHAMENTO</v>
          </cell>
        </row>
        <row r="869">
          <cell r="A869" t="str">
            <v>16.02</v>
          </cell>
          <cell r="B869" t="str">
            <v>Telhamento em barro</v>
          </cell>
        </row>
        <row r="870">
          <cell r="A870" t="str">
            <v>16.02.010</v>
          </cell>
          <cell r="B870" t="str">
            <v>Telha de barro tipo italiana</v>
          </cell>
          <cell r="C870" t="str">
            <v>M2</v>
          </cell>
        </row>
        <row r="871">
          <cell r="A871" t="str">
            <v>16.02.020</v>
          </cell>
          <cell r="B871" t="str">
            <v>Telha de barro tipo francesa</v>
          </cell>
          <cell r="C871" t="str">
            <v>M2</v>
          </cell>
        </row>
        <row r="872">
          <cell r="A872" t="str">
            <v>16.02.030</v>
          </cell>
          <cell r="B872" t="str">
            <v>Telha de barro tipo romana</v>
          </cell>
          <cell r="C872" t="str">
            <v>M2</v>
          </cell>
        </row>
        <row r="873">
          <cell r="A873" t="str">
            <v>16.02.045</v>
          </cell>
          <cell r="B873" t="str">
            <v>Telha de barro colonial/paulista</v>
          </cell>
          <cell r="C873" t="str">
            <v>M2</v>
          </cell>
        </row>
        <row r="874">
          <cell r="A874" t="str">
            <v>16.02.060</v>
          </cell>
          <cell r="B874" t="str">
            <v>Telha de barro tipo plan</v>
          </cell>
          <cell r="C874" t="str">
            <v>M2</v>
          </cell>
        </row>
        <row r="875">
          <cell r="A875" t="str">
            <v>16.02.120</v>
          </cell>
          <cell r="B875" t="str">
            <v>Emboçamento de beiral em telhas de barro</v>
          </cell>
          <cell r="C875" t="str">
            <v>M</v>
          </cell>
        </row>
        <row r="876">
          <cell r="A876" t="str">
            <v>16.02.230</v>
          </cell>
          <cell r="B876" t="str">
            <v>Cumeeira de barro emboçado tipos: plan, romana, italiana, francesa e paulistinha</v>
          </cell>
          <cell r="C876" t="str">
            <v>M</v>
          </cell>
        </row>
        <row r="877">
          <cell r="A877" t="str">
            <v>16.02.270</v>
          </cell>
          <cell r="B877" t="str">
            <v>Espigão de barro emboçado</v>
          </cell>
          <cell r="C877" t="str">
            <v>M</v>
          </cell>
        </row>
        <row r="878">
          <cell r="A878" t="str">
            <v>16.03</v>
          </cell>
          <cell r="B878" t="str">
            <v>Telhamento em cimento reforçado com fio sintético (CRFS)</v>
          </cell>
        </row>
        <row r="879">
          <cell r="A879" t="str">
            <v>16.03.010</v>
          </cell>
          <cell r="B879" t="str">
            <v>Telhamento em cimento reforçado com fio sintético CRFS - perfil ondulado de 6 mm</v>
          </cell>
          <cell r="C879" t="str">
            <v>M2</v>
          </cell>
        </row>
        <row r="880">
          <cell r="A880" t="str">
            <v>16.03.020</v>
          </cell>
          <cell r="B880" t="str">
            <v>Telhamento em cimento reforçado com fio sintético CRFS - perfil ondulado de 8 mm</v>
          </cell>
          <cell r="C880" t="str">
            <v>M2</v>
          </cell>
        </row>
        <row r="881">
          <cell r="A881" t="str">
            <v>16.03.030</v>
          </cell>
          <cell r="B881" t="str">
            <v>Telhamento em cimento reforçado com fio sintético CRFS - perfil trapezoidal de 44 cm</v>
          </cell>
          <cell r="C881" t="str">
            <v>M2</v>
          </cell>
        </row>
        <row r="882">
          <cell r="A882" t="str">
            <v>16.03.040</v>
          </cell>
          <cell r="B882" t="str">
            <v>Telhamento em cimento reforçado com fio sintético CRFS - perfil modulado</v>
          </cell>
          <cell r="C882" t="str">
            <v>M2</v>
          </cell>
        </row>
        <row r="883">
          <cell r="A883" t="str">
            <v>16.03.300</v>
          </cell>
          <cell r="B883" t="str">
            <v>Cumeeira normal em cimento reforçado com fio sintético CRFS - perfil ondulado</v>
          </cell>
          <cell r="C883" t="str">
            <v>M</v>
          </cell>
        </row>
        <row r="884">
          <cell r="A884" t="str">
            <v>16.03.310</v>
          </cell>
          <cell r="B884" t="str">
            <v>Cumeeira universal em cimento reforçado com fio sintético CRFS - perfil ondulado</v>
          </cell>
          <cell r="C884" t="str">
            <v>M</v>
          </cell>
        </row>
        <row r="885">
          <cell r="A885" t="str">
            <v>16.03.320</v>
          </cell>
          <cell r="B885" t="str">
            <v>Cumeeira normal em cimento reforçado com fio sintético CRFS - perfil trapezoidal 44 cm</v>
          </cell>
          <cell r="C885" t="str">
            <v>M</v>
          </cell>
        </row>
        <row r="886">
          <cell r="A886" t="str">
            <v>16.03.330</v>
          </cell>
          <cell r="B886" t="str">
            <v>Cumeeira normal em cimento reforçado com fio sintético CRFS - perfil modulado</v>
          </cell>
          <cell r="C886" t="str">
            <v>M</v>
          </cell>
        </row>
        <row r="887">
          <cell r="A887" t="str">
            <v>16.03.360</v>
          </cell>
          <cell r="B887" t="str">
            <v>Espigão em cimento reforçado com fio sintético CRFS - perfil ondulado</v>
          </cell>
          <cell r="C887" t="str">
            <v>M</v>
          </cell>
        </row>
        <row r="888">
          <cell r="A888" t="str">
            <v>16.03.370</v>
          </cell>
          <cell r="B888" t="str">
            <v>Espigão em cimento reforçado com fio sintético CRFS - perfil modulado</v>
          </cell>
          <cell r="C888" t="str">
            <v>M</v>
          </cell>
        </row>
        <row r="889">
          <cell r="A889" t="str">
            <v>16.03.400</v>
          </cell>
          <cell r="B889" t="str">
            <v>Rufo em cimento reforçado com fio sintético CRFS - perfil ondulado</v>
          </cell>
          <cell r="C889" t="str">
            <v>M</v>
          </cell>
        </row>
        <row r="890">
          <cell r="A890" t="str">
            <v>16.10</v>
          </cell>
          <cell r="B890" t="str">
            <v>Telhamento em madeira ou fibra vegetal</v>
          </cell>
        </row>
        <row r="891">
          <cell r="A891" t="str">
            <v>16.10.020</v>
          </cell>
          <cell r="B891" t="str">
            <v>Telha em fibra vegetal, perfil ondulado, com espessura de 3 mm</v>
          </cell>
          <cell r="C891" t="str">
            <v>M2</v>
          </cell>
        </row>
        <row r="892">
          <cell r="A892" t="str">
            <v>16.10.100</v>
          </cell>
          <cell r="B892" t="str">
            <v>Cumeeira em fibra vegetal, lisa, com espessura de 3 mm</v>
          </cell>
          <cell r="C892" t="str">
            <v>M</v>
          </cell>
        </row>
        <row r="893">
          <cell r="A893" t="str">
            <v>16.12</v>
          </cell>
          <cell r="B893" t="str">
            <v>Telhamento metálico comum</v>
          </cell>
        </row>
        <row r="894">
          <cell r="A894" t="str">
            <v>16.12.020</v>
          </cell>
          <cell r="B894" t="str">
            <v>Telhamento em chapa de aço pré-pintada com epóxi e poliéster, perfil ondulado, com espessura de 0,50 mm</v>
          </cell>
          <cell r="C894" t="str">
            <v>M2</v>
          </cell>
        </row>
        <row r="895">
          <cell r="A895" t="str">
            <v>16.12.040</v>
          </cell>
          <cell r="B895" t="str">
            <v>Telhamento em chapa de aço pré-pintada com epóxi e poliéster, perfil ondulado calandrado, com espessura de 0,80 mm</v>
          </cell>
          <cell r="C895" t="str">
            <v>M2</v>
          </cell>
        </row>
        <row r="896">
          <cell r="A896" t="str">
            <v>16.12.050</v>
          </cell>
          <cell r="B896" t="str">
            <v>Telhamento em chapa de aço pré-pintada com epóxi e poliéster, perfil trapezoidal, com espessura de 0,80 mm e altura de 100 mm</v>
          </cell>
          <cell r="C896" t="str">
            <v>M2</v>
          </cell>
        </row>
        <row r="897">
          <cell r="A897" t="str">
            <v>16.12.060</v>
          </cell>
          <cell r="B897" t="str">
            <v>Telhamento em chapa de aço pré-pintada com epóxi e poliéster, perfil trapezoidal, com espessura de 0,50 mm e altura de 40 mm</v>
          </cell>
          <cell r="C897" t="str">
            <v>M2</v>
          </cell>
        </row>
        <row r="898">
          <cell r="A898" t="str">
            <v>16.12.200</v>
          </cell>
          <cell r="B898" t="str">
            <v>Cumeeira em chapa de aço pré-pintada com epóxi e poliéster, perfil trapezoidal, com espessura de 0,50 mm</v>
          </cell>
          <cell r="C898" t="str">
            <v>M</v>
          </cell>
        </row>
        <row r="899">
          <cell r="A899" t="str">
            <v>16.12.220</v>
          </cell>
          <cell r="B899" t="str">
            <v>Cumeeira em chapa de aço pré-pintada com epóxi e poliéster, perfil ondulado, com espessura de 0,50 mm</v>
          </cell>
          <cell r="C899" t="str">
            <v>M</v>
          </cell>
        </row>
        <row r="900">
          <cell r="A900" t="str">
            <v>16.13</v>
          </cell>
          <cell r="B900" t="str">
            <v>Telhamento metálico especial</v>
          </cell>
        </row>
        <row r="901">
          <cell r="A901" t="str">
            <v>16.13.060</v>
          </cell>
          <cell r="B901" t="str">
            <v>Telhamento em chapa de aço pré-pintada com epóxi e poliéster, tipo sanduíche, espessura de 0,50 mm, com lã de rocha</v>
          </cell>
          <cell r="C901" t="str">
            <v>M2</v>
          </cell>
        </row>
        <row r="902">
          <cell r="A902" t="str">
            <v>16.13.070</v>
          </cell>
          <cell r="B902" t="str">
            <v>Telhamento em chapa de aço pré-pintada com epóxi e poliéster, tipo sanduíche, espessura de 0,50 mm, com poliuretano</v>
          </cell>
          <cell r="C902" t="str">
            <v>M2</v>
          </cell>
        </row>
        <row r="903">
          <cell r="A903" t="str">
            <v>16.13.130</v>
          </cell>
          <cell r="B903" t="str">
            <v>Telhamento em chapa de aço com pintura poliéster, tipo sanduíche, espessura de 0,50 mm, com poliestireno expandido</v>
          </cell>
          <cell r="C903" t="str">
            <v>M2</v>
          </cell>
        </row>
        <row r="904">
          <cell r="A904" t="str">
            <v>16.13.140</v>
          </cell>
          <cell r="B904" t="str">
            <v>Telhamento em chapa de aço galvanizado autoportante, perfil trapezoidal, com espessura de 0,80 mm e altura de 120 mm</v>
          </cell>
          <cell r="C904" t="str">
            <v>M2</v>
          </cell>
        </row>
        <row r="905">
          <cell r="A905" t="str">
            <v>16.16</v>
          </cell>
          <cell r="B905" t="str">
            <v>Telhamento em material sintético</v>
          </cell>
        </row>
        <row r="906">
          <cell r="A906" t="str">
            <v>16.16.040</v>
          </cell>
          <cell r="B906" t="str">
            <v>Telha ondulada translúcida em polipropileno</v>
          </cell>
          <cell r="C906" t="str">
            <v>M2</v>
          </cell>
        </row>
        <row r="907">
          <cell r="A907" t="str">
            <v>16.16.160</v>
          </cell>
          <cell r="B907" t="str">
            <v>Telha em poliéster reforçado com fibras de vidro, perfil trapezoidal 49</v>
          </cell>
          <cell r="C907" t="str">
            <v>M2</v>
          </cell>
        </row>
        <row r="908">
          <cell r="A908" t="str">
            <v>16.16.400</v>
          </cell>
          <cell r="B908" t="str">
            <v>Cumeeira para telha de poliéster, tipo perfil trapezoidal 49</v>
          </cell>
          <cell r="C908" t="str">
            <v>M</v>
          </cell>
        </row>
        <row r="909">
          <cell r="A909" t="str">
            <v>16.20</v>
          </cell>
          <cell r="B909" t="str">
            <v>Telhamento em vidro</v>
          </cell>
        </row>
        <row r="910">
          <cell r="A910" t="str">
            <v>16.20.020</v>
          </cell>
          <cell r="B910" t="str">
            <v>Telhas de vidro para iluminação tipo francesa</v>
          </cell>
          <cell r="C910" t="str">
            <v>UN</v>
          </cell>
        </row>
        <row r="911">
          <cell r="A911" t="str">
            <v>16.20.040</v>
          </cell>
          <cell r="B911" t="str">
            <v>Telhas de vidro para iluminação tipo colonial/paulistinha</v>
          </cell>
          <cell r="C911" t="str">
            <v>UN</v>
          </cell>
        </row>
        <row r="912">
          <cell r="A912" t="str">
            <v>16.30</v>
          </cell>
          <cell r="B912" t="str">
            <v>Domos</v>
          </cell>
        </row>
        <row r="913">
          <cell r="A913" t="str">
            <v>16.30.020</v>
          </cell>
          <cell r="B913" t="str">
            <v>Domo de acrílico fixado em perfis de alumínio</v>
          </cell>
          <cell r="C913" t="str">
            <v>M2</v>
          </cell>
        </row>
        <row r="914">
          <cell r="A914" t="str">
            <v>16.32</v>
          </cell>
          <cell r="B914" t="str">
            <v>Painel, chapas e fechamento</v>
          </cell>
        </row>
        <row r="915">
          <cell r="A915" t="str">
            <v>16.32.070</v>
          </cell>
          <cell r="B915" t="str">
            <v>Cobertura curva em chapa de policarbonato alveolar bronze de 6 mm</v>
          </cell>
          <cell r="C915" t="str">
            <v>M2</v>
          </cell>
        </row>
        <row r="916">
          <cell r="A916" t="str">
            <v>16.32.120</v>
          </cell>
          <cell r="B916" t="str">
            <v>Cobertura plana em chapa de policarbonato alveolar de 10 mm</v>
          </cell>
          <cell r="C916" t="str">
            <v>M2</v>
          </cell>
        </row>
        <row r="917">
          <cell r="A917" t="str">
            <v>16.32.130</v>
          </cell>
          <cell r="B917" t="str">
            <v>Cobertura curva em chapa de policarbonato alveolar bronze de 10 mm</v>
          </cell>
          <cell r="C917" t="str">
            <v>M2</v>
          </cell>
        </row>
        <row r="918">
          <cell r="A918" t="str">
            <v>16.33</v>
          </cell>
          <cell r="B918" t="str">
            <v>Calhas e rufos</v>
          </cell>
        </row>
        <row r="919">
          <cell r="A919" t="str">
            <v>16.33.022</v>
          </cell>
          <cell r="B919" t="str">
            <v>Calha, rufo, afins em chapa galvanizada nº 24 - corte 0,33 m</v>
          </cell>
          <cell r="C919" t="str">
            <v>M</v>
          </cell>
        </row>
        <row r="920">
          <cell r="A920" t="str">
            <v>16.33.052</v>
          </cell>
          <cell r="B920" t="str">
            <v>Calha, rufo, afins em chapa galvanizada nº 24 - corte 0,50 m</v>
          </cell>
          <cell r="C920" t="str">
            <v>M</v>
          </cell>
        </row>
        <row r="921">
          <cell r="A921" t="str">
            <v>16.33.062</v>
          </cell>
          <cell r="B921" t="str">
            <v>Calha, rufo, afins em chapa galvanizada nº 24 - corte 1,00 m</v>
          </cell>
          <cell r="C921" t="str">
            <v>M</v>
          </cell>
        </row>
        <row r="922">
          <cell r="A922" t="str">
            <v>16.33.082</v>
          </cell>
          <cell r="B922" t="str">
            <v>Calha, rufo, afins em chapa galvanizada nº 26 - corte 0,33 m</v>
          </cell>
          <cell r="C922" t="str">
            <v>M</v>
          </cell>
        </row>
        <row r="923">
          <cell r="A923" t="str">
            <v>16.33.102</v>
          </cell>
          <cell r="B923" t="str">
            <v>Calha, rufo, afins em chapa galvanizada nº 26 - corte 0,50 m</v>
          </cell>
          <cell r="C923" t="str">
            <v>M</v>
          </cell>
        </row>
        <row r="924">
          <cell r="A924" t="str">
            <v>16.33.250</v>
          </cell>
          <cell r="B924" t="str">
            <v>Calha em PVC 125mm, inclusive conexões - AP</v>
          </cell>
          <cell r="C924" t="str">
            <v>M</v>
          </cell>
        </row>
        <row r="925">
          <cell r="A925" t="str">
            <v>16.33.400</v>
          </cell>
          <cell r="B925" t="str">
            <v>Rufo pré-moldado em concreto, de 14 x 50 x 18,5 cm</v>
          </cell>
          <cell r="C925" t="str">
            <v>UN</v>
          </cell>
        </row>
        <row r="926">
          <cell r="A926" t="str">
            <v>16.33.410</v>
          </cell>
          <cell r="B926" t="str">
            <v>Rufo pré-moldado em concreto, de 20 x 50 x 26 cm</v>
          </cell>
          <cell r="C926" t="str">
            <v>UN</v>
          </cell>
        </row>
        <row r="927">
          <cell r="A927" t="str">
            <v>16.33.412</v>
          </cell>
          <cell r="B927" t="str">
            <v>Rufo pré-moldado em concreto, largura 24 cm</v>
          </cell>
          <cell r="C927" t="str">
            <v>UN</v>
          </cell>
        </row>
        <row r="928">
          <cell r="A928" t="str">
            <v>16.40</v>
          </cell>
          <cell r="B928" t="str">
            <v>Reparos, conservações e complementos - GRUPO 16</v>
          </cell>
        </row>
        <row r="929">
          <cell r="A929" t="str">
            <v>16.40.040</v>
          </cell>
          <cell r="B929" t="str">
            <v>Recolocação de cumeeiras e espigões de barro</v>
          </cell>
          <cell r="C929" t="str">
            <v>M</v>
          </cell>
        </row>
        <row r="930">
          <cell r="A930" t="str">
            <v>16.40.060</v>
          </cell>
          <cell r="B930" t="str">
            <v>Recolocação de telha de barro tipo colonial/paulistinha</v>
          </cell>
          <cell r="C930" t="str">
            <v>M2</v>
          </cell>
        </row>
        <row r="931">
          <cell r="A931" t="str">
            <v>16.40.080</v>
          </cell>
          <cell r="B931" t="str">
            <v>Recolocação de telha de barro tipo plan</v>
          </cell>
          <cell r="C931" t="str">
            <v>M2</v>
          </cell>
        </row>
        <row r="932">
          <cell r="A932" t="str">
            <v>16.40.090</v>
          </cell>
          <cell r="B932" t="str">
            <v>Recolocação de domo de acrílico, inclusive perfis metálicos de fixação</v>
          </cell>
          <cell r="C932" t="str">
            <v>M2</v>
          </cell>
        </row>
        <row r="933">
          <cell r="A933" t="str">
            <v>16.40.120</v>
          </cell>
          <cell r="B933" t="str">
            <v>Recolocação de telha de barro tipo francesa</v>
          </cell>
          <cell r="C933" t="str">
            <v>M2</v>
          </cell>
        </row>
        <row r="934">
          <cell r="A934" t="str">
            <v>16.40.140</v>
          </cell>
          <cell r="B934" t="str">
            <v>Recolocação de telha em fibrocimento ou CRFS, perfil ondulado</v>
          </cell>
          <cell r="C934" t="str">
            <v>M2</v>
          </cell>
        </row>
        <row r="935">
          <cell r="A935" t="str">
            <v>16.40.150</v>
          </cell>
          <cell r="B935" t="str">
            <v>Recolocação de telha em fibrocimento ou CRFS, perfil modulado ou trapezoidal</v>
          </cell>
          <cell r="C935" t="str">
            <v>M2</v>
          </cell>
        </row>
        <row r="936">
          <cell r="A936" t="str">
            <v>17</v>
          </cell>
          <cell r="B936" t="str">
            <v>REVESTIMENTO EM MASSA OU FUNDIDO NO LOCAL</v>
          </cell>
        </row>
        <row r="937">
          <cell r="A937" t="str">
            <v>17.01</v>
          </cell>
          <cell r="B937" t="str">
            <v>Regularização de base</v>
          </cell>
        </row>
        <row r="938">
          <cell r="A938" t="str">
            <v>17.01.010</v>
          </cell>
          <cell r="B938" t="str">
            <v>Argamassa de proteção com argila expandida</v>
          </cell>
          <cell r="C938" t="str">
            <v>M3</v>
          </cell>
        </row>
        <row r="939">
          <cell r="A939" t="str">
            <v>17.01.020</v>
          </cell>
          <cell r="B939" t="str">
            <v>Argamassa de regularização e/ou proteção</v>
          </cell>
          <cell r="C939" t="str">
            <v>M3</v>
          </cell>
        </row>
        <row r="940">
          <cell r="A940" t="str">
            <v>17.01.040</v>
          </cell>
          <cell r="B940" t="str">
            <v>Lastro de concreto impermeabilizado</v>
          </cell>
          <cell r="C940" t="str">
            <v>M3</v>
          </cell>
        </row>
        <row r="941">
          <cell r="A941" t="str">
            <v>17.01.050</v>
          </cell>
          <cell r="B941" t="str">
            <v>Regularização de piso com nata de cimento</v>
          </cell>
          <cell r="C941" t="str">
            <v>M2</v>
          </cell>
        </row>
        <row r="942">
          <cell r="A942" t="str">
            <v>17.01.060</v>
          </cell>
          <cell r="B942" t="str">
            <v>Regularização de piso com nata de cimento e adesivo de alto desempenho</v>
          </cell>
          <cell r="C942" t="str">
            <v>M2</v>
          </cell>
        </row>
        <row r="943">
          <cell r="A943" t="str">
            <v>17.01.120</v>
          </cell>
          <cell r="B943" t="str">
            <v>Argamassa de cimento e areia traço 1:3, com adesivo acrílico</v>
          </cell>
          <cell r="C943" t="str">
            <v>M3</v>
          </cell>
        </row>
        <row r="944">
          <cell r="A944" t="str">
            <v>17.02</v>
          </cell>
          <cell r="B944" t="str">
            <v>Revestimento em argamassa</v>
          </cell>
        </row>
        <row r="945">
          <cell r="A945" t="str">
            <v>17.02.020</v>
          </cell>
          <cell r="B945" t="str">
            <v>Chapisco</v>
          </cell>
          <cell r="C945" t="str">
            <v>M2</v>
          </cell>
        </row>
        <row r="946">
          <cell r="A946" t="str">
            <v>17.02.030</v>
          </cell>
          <cell r="B946" t="str">
            <v>Chapisco 1:4 com areia grossa</v>
          </cell>
          <cell r="C946" t="str">
            <v>M2</v>
          </cell>
        </row>
        <row r="947">
          <cell r="A947" t="str">
            <v>17.02.040</v>
          </cell>
          <cell r="B947" t="str">
            <v>Chapisco com adesivo de alto desempenho</v>
          </cell>
          <cell r="C947" t="str">
            <v>M2</v>
          </cell>
        </row>
        <row r="948">
          <cell r="A948" t="str">
            <v>17.02.060</v>
          </cell>
          <cell r="B948" t="str">
            <v>Chapisco fino peneirado</v>
          </cell>
          <cell r="C948" t="str">
            <v>M2</v>
          </cell>
        </row>
        <row r="949">
          <cell r="A949" t="str">
            <v>17.02.080</v>
          </cell>
          <cell r="B949" t="str">
            <v>Chapisco rústico com pedra britada nº 1</v>
          </cell>
          <cell r="C949" t="str">
            <v>M2</v>
          </cell>
        </row>
        <row r="950">
          <cell r="A950" t="str">
            <v>17.02.120</v>
          </cell>
          <cell r="B950" t="str">
            <v>Emboço comum</v>
          </cell>
          <cell r="C950" t="str">
            <v>M2</v>
          </cell>
        </row>
        <row r="951">
          <cell r="A951" t="str">
            <v>17.02.140</v>
          </cell>
          <cell r="B951" t="str">
            <v>Emboço desempenado com espuma de poliéster</v>
          </cell>
          <cell r="C951" t="str">
            <v>M2</v>
          </cell>
        </row>
        <row r="952">
          <cell r="A952" t="str">
            <v>17.02.160</v>
          </cell>
          <cell r="B952" t="str">
            <v>Emboço desempenado com argamassa industrializada</v>
          </cell>
          <cell r="C952" t="str">
            <v>M2</v>
          </cell>
        </row>
        <row r="953">
          <cell r="A953" t="str">
            <v>17.02.220</v>
          </cell>
          <cell r="B953" t="str">
            <v>Reboco</v>
          </cell>
          <cell r="C953" t="str">
            <v>M2</v>
          </cell>
        </row>
        <row r="954">
          <cell r="A954" t="str">
            <v>17.02.260</v>
          </cell>
          <cell r="B954" t="str">
            <v>Barra lisa com acabamento em nata de cimento</v>
          </cell>
          <cell r="C954" t="str">
            <v>M2</v>
          </cell>
        </row>
        <row r="955">
          <cell r="A955" t="str">
            <v>17.03</v>
          </cell>
          <cell r="B955" t="str">
            <v>Revestimento em cimentado</v>
          </cell>
        </row>
        <row r="956">
          <cell r="A956" t="str">
            <v>17.03.020</v>
          </cell>
          <cell r="B956" t="str">
            <v>Cimentado desempenado</v>
          </cell>
          <cell r="C956" t="str">
            <v>M2</v>
          </cell>
        </row>
        <row r="957">
          <cell r="A957" t="str">
            <v>17.03.040</v>
          </cell>
          <cell r="B957" t="str">
            <v>Cimentado desempenado e alisado (queimado)</v>
          </cell>
          <cell r="C957" t="str">
            <v>M2</v>
          </cell>
        </row>
        <row r="958">
          <cell r="A958" t="str">
            <v>17.03.060</v>
          </cell>
          <cell r="B958" t="str">
            <v>Cimentado desempenado e alisado com corante (queimado)</v>
          </cell>
          <cell r="C958" t="str">
            <v>M2</v>
          </cell>
        </row>
        <row r="959">
          <cell r="A959" t="str">
            <v>17.03.080</v>
          </cell>
          <cell r="B959" t="str">
            <v>Cimentado semi-áspero</v>
          </cell>
          <cell r="C959" t="str">
            <v>M2</v>
          </cell>
        </row>
        <row r="960">
          <cell r="A960" t="str">
            <v>17.03.100</v>
          </cell>
          <cell r="B960" t="str">
            <v>Cimentado áspero com caneluras</v>
          </cell>
          <cell r="C960" t="str">
            <v>M2</v>
          </cell>
        </row>
        <row r="961">
          <cell r="A961" t="str">
            <v>17.03.200</v>
          </cell>
          <cell r="B961" t="str">
            <v>Degrau em cimentado</v>
          </cell>
          <cell r="C961" t="str">
            <v>M</v>
          </cell>
        </row>
        <row r="962">
          <cell r="A962" t="str">
            <v>17.03.300</v>
          </cell>
          <cell r="B962" t="str">
            <v>Rodapé em cimentado desempenado e alisado com altura 5 cm</v>
          </cell>
          <cell r="C962" t="str">
            <v>M</v>
          </cell>
        </row>
        <row r="963">
          <cell r="A963" t="str">
            <v>17.03.310</v>
          </cell>
          <cell r="B963" t="str">
            <v>Rodapé em cimentado desempenado e alisado com altura 7 cm</v>
          </cell>
          <cell r="C963" t="str">
            <v>M</v>
          </cell>
        </row>
        <row r="964">
          <cell r="A964" t="str">
            <v>17.03.320</v>
          </cell>
          <cell r="B964" t="str">
            <v>Rodapé em cimentado desempenado e alisado com altura 10 cm</v>
          </cell>
          <cell r="C964" t="str">
            <v>M</v>
          </cell>
        </row>
        <row r="965">
          <cell r="A965" t="str">
            <v>17.03.330</v>
          </cell>
          <cell r="B965" t="str">
            <v>Rodapé em cimentado desempenado e alisado com altura 15 cm</v>
          </cell>
          <cell r="C965" t="str">
            <v>M</v>
          </cell>
        </row>
        <row r="966">
          <cell r="A966" t="str">
            <v>17.04</v>
          </cell>
          <cell r="B966" t="str">
            <v>Revestimento em gesso</v>
          </cell>
        </row>
        <row r="967">
          <cell r="A967" t="str">
            <v>17.04.020</v>
          </cell>
          <cell r="B967" t="str">
            <v>Revestimento em gesso liso desempenado sobre emboço</v>
          </cell>
          <cell r="C967" t="str">
            <v>M2</v>
          </cell>
        </row>
        <row r="968">
          <cell r="A968" t="str">
            <v>17.04.040</v>
          </cell>
          <cell r="B968" t="str">
            <v>Revestimento em gesso liso desempenado sobre bloco</v>
          </cell>
          <cell r="C968" t="str">
            <v>M2</v>
          </cell>
        </row>
        <row r="969">
          <cell r="A969" t="str">
            <v>17.05</v>
          </cell>
          <cell r="B969" t="str">
            <v>Revestimento em concreto</v>
          </cell>
        </row>
        <row r="970">
          <cell r="A970" t="str">
            <v>17.05.020</v>
          </cell>
          <cell r="B970" t="str">
            <v>Piso com requadro em concreto simples sem controle de fck</v>
          </cell>
          <cell r="C970" t="str">
            <v>M3</v>
          </cell>
        </row>
        <row r="971">
          <cell r="A971" t="str">
            <v>17.05.070</v>
          </cell>
          <cell r="B971" t="str">
            <v>Piso com requadro em concreto simples com controle de fck= 20 MPa</v>
          </cell>
          <cell r="C971" t="str">
            <v>M3</v>
          </cell>
        </row>
        <row r="972">
          <cell r="A972" t="str">
            <v>17.05.100</v>
          </cell>
          <cell r="B972" t="str">
            <v>Piso com requadro em concreto simples com controle de fck= 25 MPa</v>
          </cell>
          <cell r="C972" t="str">
            <v>M3</v>
          </cell>
        </row>
        <row r="973">
          <cell r="A973" t="str">
            <v>17.05.320</v>
          </cell>
          <cell r="B973" t="str">
            <v>Soleira em concreto simples</v>
          </cell>
          <cell r="C973" t="str">
            <v>M</v>
          </cell>
        </row>
        <row r="974">
          <cell r="A974" t="str">
            <v>17.05.420</v>
          </cell>
          <cell r="B974" t="str">
            <v>Peitoril em concreto simples</v>
          </cell>
          <cell r="C974" t="str">
            <v>M</v>
          </cell>
        </row>
        <row r="975">
          <cell r="A975" t="str">
            <v>17.10</v>
          </cell>
          <cell r="B975" t="str">
            <v>Revestimento em granilite fundido no local</v>
          </cell>
        </row>
        <row r="976">
          <cell r="A976" t="str">
            <v>17.10.020</v>
          </cell>
          <cell r="B976" t="str">
            <v>Piso em granilite moldado no local</v>
          </cell>
          <cell r="C976" t="str">
            <v>M2</v>
          </cell>
        </row>
        <row r="977">
          <cell r="A977" t="str">
            <v>17.10.100</v>
          </cell>
          <cell r="B977" t="str">
            <v>Soleira em granilite moldado no local</v>
          </cell>
          <cell r="C977" t="str">
            <v>M</v>
          </cell>
        </row>
        <row r="978">
          <cell r="A978" t="str">
            <v>17.10.120</v>
          </cell>
          <cell r="B978" t="str">
            <v>Degrau em granilite moldado no local</v>
          </cell>
          <cell r="C978" t="str">
            <v>M</v>
          </cell>
        </row>
        <row r="979">
          <cell r="A979" t="str">
            <v>17.10.200</v>
          </cell>
          <cell r="B979" t="str">
            <v>Rodapé qualquer em granilite moldado no local até 10 cm</v>
          </cell>
          <cell r="C979" t="str">
            <v>M</v>
          </cell>
        </row>
        <row r="980">
          <cell r="A980" t="str">
            <v>17.10.410</v>
          </cell>
          <cell r="B980" t="str">
            <v>Rodapé em placas pré-moldadas de granilite, acabamento encerado, até 10 cm</v>
          </cell>
          <cell r="C980" t="str">
            <v>M</v>
          </cell>
        </row>
        <row r="981">
          <cell r="A981" t="str">
            <v>17.10.430</v>
          </cell>
          <cell r="B981" t="str">
            <v>Piso em placas de granilite, acabamento encerado</v>
          </cell>
          <cell r="C981" t="str">
            <v>M2</v>
          </cell>
        </row>
        <row r="982">
          <cell r="A982" t="str">
            <v>17.12</v>
          </cell>
          <cell r="B982" t="str">
            <v>Revestimento industrial fundido no local</v>
          </cell>
        </row>
        <row r="983">
          <cell r="A983" t="str">
            <v>17.12.060</v>
          </cell>
          <cell r="B983" t="str">
            <v>Piso em alta resistência moldado no local 12 mm</v>
          </cell>
          <cell r="C983" t="str">
            <v>M2</v>
          </cell>
        </row>
        <row r="984">
          <cell r="A984" t="str">
            <v>17.12.100</v>
          </cell>
          <cell r="B984" t="str">
            <v>Soleira em alta resistência moldada no local</v>
          </cell>
          <cell r="C984" t="str">
            <v>M</v>
          </cell>
        </row>
        <row r="985">
          <cell r="A985" t="str">
            <v>17.12.120</v>
          </cell>
          <cell r="B985" t="str">
            <v>Degrau em alta resistência 8 mm</v>
          </cell>
          <cell r="C985" t="str">
            <v>M</v>
          </cell>
        </row>
        <row r="986">
          <cell r="A986" t="str">
            <v>17.12.140</v>
          </cell>
          <cell r="B986" t="str">
            <v>Degrau em alta resistência 12 mm</v>
          </cell>
          <cell r="C986" t="str">
            <v>M</v>
          </cell>
        </row>
        <row r="987">
          <cell r="A987" t="str">
            <v>17.12.240</v>
          </cell>
          <cell r="B987" t="str">
            <v>Rodapé qualquer em alta resistência moldado no local até 10 cm</v>
          </cell>
          <cell r="C987" t="str">
            <v>M</v>
          </cell>
        </row>
        <row r="988">
          <cell r="A988" t="str">
            <v>17.12.241</v>
          </cell>
          <cell r="B988" t="str">
            <v>Rodapé abaulado, com argamassa epoxi, altura entre 5 a 10 cm</v>
          </cell>
          <cell r="C988" t="str">
            <v>M</v>
          </cell>
        </row>
        <row r="989">
          <cell r="A989" t="str">
            <v>17.12.302</v>
          </cell>
          <cell r="B989" t="str">
            <v>Piso epóxi autonivelante, múltiplas camadas, espessura 4 mm</v>
          </cell>
          <cell r="C989" t="str">
            <v>M2</v>
          </cell>
        </row>
        <row r="990">
          <cell r="A990" t="str">
            <v>17.12.310</v>
          </cell>
          <cell r="B990" t="str">
            <v>Taxa de mobilização e desmobilização de equipe e equipamentos para execução de piso epóxi</v>
          </cell>
          <cell r="C990" t="str">
            <v>TX</v>
          </cell>
        </row>
        <row r="991">
          <cell r="A991" t="str">
            <v>17.20</v>
          </cell>
          <cell r="B991" t="str">
            <v>Revestimento especial fundido no local</v>
          </cell>
        </row>
        <row r="992">
          <cell r="A992" t="str">
            <v>17.20.020</v>
          </cell>
          <cell r="B992" t="str">
            <v>Massa raspada</v>
          </cell>
          <cell r="C992" t="str">
            <v>M2</v>
          </cell>
        </row>
        <row r="993">
          <cell r="A993" t="str">
            <v>17.20.040</v>
          </cell>
          <cell r="B993" t="str">
            <v>Revestimento em granito lavado tipo Fulget uso externo, em faixas até 40 cm</v>
          </cell>
          <cell r="C993" t="str">
            <v>M</v>
          </cell>
        </row>
        <row r="994">
          <cell r="A994" t="str">
            <v>17.20.050</v>
          </cell>
          <cell r="B994" t="str">
            <v>Friso para junta de dilatação em revestimento de granito lavado tipo Fulget</v>
          </cell>
          <cell r="C994" t="str">
            <v>M</v>
          </cell>
        </row>
        <row r="995">
          <cell r="A995" t="str">
            <v>17.20.060</v>
          </cell>
          <cell r="B995" t="str">
            <v>Revestimento em granito lavado tipo Fulget uso externo</v>
          </cell>
          <cell r="C995" t="str">
            <v>M2</v>
          </cell>
        </row>
        <row r="996">
          <cell r="A996" t="str">
            <v>17.20.140</v>
          </cell>
          <cell r="B996" t="str">
            <v>Revestimento texturizado acrílico com microagregados minerais</v>
          </cell>
          <cell r="C996" t="str">
            <v>M2</v>
          </cell>
        </row>
        <row r="997">
          <cell r="A997" t="str">
            <v>17.40</v>
          </cell>
          <cell r="B997" t="str">
            <v>Reparos e conservações em massa e concreto - GRUPO 17</v>
          </cell>
        </row>
        <row r="998">
          <cell r="A998" t="str">
            <v>17.40.010</v>
          </cell>
          <cell r="B998" t="str">
            <v>Reparos em piso de granilite - estucamento e polimento</v>
          </cell>
          <cell r="C998" t="str">
            <v>M2</v>
          </cell>
        </row>
        <row r="999">
          <cell r="A999" t="str">
            <v>17.40.020</v>
          </cell>
          <cell r="B999" t="str">
            <v>Reparos em pisos de alta resistência fundidos no local - estucamento e polimento</v>
          </cell>
          <cell r="C999" t="str">
            <v>M2</v>
          </cell>
        </row>
        <row r="1000">
          <cell r="A1000" t="str">
            <v>17.40.030</v>
          </cell>
          <cell r="B1000" t="str">
            <v>Reparos em degrau e espelho de granilite - estucamento e polimento</v>
          </cell>
          <cell r="C1000" t="str">
            <v>M</v>
          </cell>
        </row>
        <row r="1001">
          <cell r="A1001" t="str">
            <v>17.40.070</v>
          </cell>
          <cell r="B1001" t="str">
            <v>Reparos em rodapé de granilite - estucamento e polimento</v>
          </cell>
          <cell r="C1001" t="str">
            <v>M</v>
          </cell>
        </row>
        <row r="1002">
          <cell r="A1002" t="str">
            <v>17.40.110</v>
          </cell>
          <cell r="B1002" t="str">
            <v>Faixa antiderrapante definitiva para degraus, soleiras, patamares ou pisos</v>
          </cell>
          <cell r="C1002" t="str">
            <v>M</v>
          </cell>
        </row>
        <row r="1003">
          <cell r="A1003" t="str">
            <v>17.40.150</v>
          </cell>
          <cell r="B1003" t="str">
            <v>Resina acrílica para piso de granilite</v>
          </cell>
          <cell r="C1003" t="str">
            <v>M2</v>
          </cell>
        </row>
        <row r="1004">
          <cell r="A1004" t="str">
            <v>17.40.160</v>
          </cell>
          <cell r="B1004" t="str">
            <v>Resina epóxi para piso de granilite</v>
          </cell>
          <cell r="C1004" t="str">
            <v>M2</v>
          </cell>
        </row>
        <row r="1005">
          <cell r="A1005" t="str">
            <v>17.40.180</v>
          </cell>
          <cell r="B1005" t="str">
            <v>Resina acrílica para degrau de granilite</v>
          </cell>
          <cell r="C1005" t="str">
            <v>M</v>
          </cell>
        </row>
        <row r="1006">
          <cell r="A1006" t="str">
            <v>17.40.190</v>
          </cell>
          <cell r="B1006" t="str">
            <v>Resina epóxi para degrau de granilite</v>
          </cell>
          <cell r="C1006" t="str">
            <v>M</v>
          </cell>
        </row>
        <row r="1007">
          <cell r="A1007" t="str">
            <v>18</v>
          </cell>
          <cell r="B1007" t="str">
            <v>REVESTIMENTO CERAMICO</v>
          </cell>
        </row>
        <row r="1008">
          <cell r="A1008" t="str">
            <v>18.05</v>
          </cell>
          <cell r="B1008" t="str">
            <v>Plaqueta laminada para revestimento</v>
          </cell>
        </row>
        <row r="1009">
          <cell r="A1009" t="str">
            <v>18.05.020</v>
          </cell>
          <cell r="B1009" t="str">
            <v>Revestimento em plaqueta laminada, para área interna e externa, sem rejunte</v>
          </cell>
          <cell r="C1009" t="str">
            <v>M2</v>
          </cell>
        </row>
        <row r="1010">
          <cell r="A1010" t="str">
            <v>18.06</v>
          </cell>
          <cell r="B1010" t="str">
            <v>Placa cerâmica esmaltada prensada</v>
          </cell>
        </row>
        <row r="1011">
          <cell r="A1011" t="str">
            <v>18.06.102</v>
          </cell>
          <cell r="B1011" t="str">
            <v>Placa cerâmica esmaltada PEI-5 para área interna, grupo de absorção BIIb, resistência química B, assentado com argamassa colante industrializada</v>
          </cell>
          <cell r="C1011" t="str">
            <v>M2</v>
          </cell>
        </row>
        <row r="1012">
          <cell r="A1012" t="str">
            <v>18.06.103</v>
          </cell>
          <cell r="B1012" t="str">
            <v>Rodapé em placa cerâmica esmaltada PEI-5 para área interna, grupo de absorção BIIb, resistência química B, assentado com argamassa colante industrializada</v>
          </cell>
          <cell r="C1012" t="str">
            <v>M</v>
          </cell>
        </row>
        <row r="1013">
          <cell r="A1013" t="str">
            <v>18.06.142</v>
          </cell>
          <cell r="B1013" t="str">
            <v>Placa cerâmica esmaltada antiderrapante PEI-5 para área interna com saída para o exterior, grupo de absorção BIIa, resistência química A, assentado com argamassa colante industrializada</v>
          </cell>
          <cell r="C1013" t="str">
            <v>M2</v>
          </cell>
        </row>
        <row r="1014">
          <cell r="A1014" t="str">
            <v>18.06.143</v>
          </cell>
          <cell r="B1014" t="str">
            <v>Rodapé em placa cerâmica esmaltada antiderrapante PEI-5 para área interna com saída para o exterior, grupo de absorção BIIa, resistência química A, assentado com argamassa colante industrializada</v>
          </cell>
          <cell r="C1014" t="str">
            <v>M</v>
          </cell>
        </row>
        <row r="1015">
          <cell r="A1015" t="str">
            <v>18.06.152</v>
          </cell>
          <cell r="B1015" t="str">
            <v>Placa cerâmica esmaltada PEI-4 para área interna com saída para o exterior, grupo de absorção BIIb, tráfego médio, assentado com argamassa colante industrializada</v>
          </cell>
          <cell r="C1015" t="str">
            <v>M2</v>
          </cell>
        </row>
        <row r="1016">
          <cell r="A1016" t="str">
            <v>18.06.153</v>
          </cell>
          <cell r="B1016" t="str">
            <v>Rodapé em placa cerâmica esmaltada PEI-4 para área interna com saída para o exterior, grupo de absorção BIIb, tráfego médio, assentado com argamassa colante industrializada</v>
          </cell>
          <cell r="C1016" t="str">
            <v>M</v>
          </cell>
        </row>
        <row r="1017">
          <cell r="A1017" t="str">
            <v>18.06.182</v>
          </cell>
          <cell r="B1017" t="str">
            <v>Placa cerâmica esmaltada rústica PEI-5 para área interna com saída para o exterior, grupo de absorção BIIb, resistência química B, assentado com argamassa colante industrializada</v>
          </cell>
          <cell r="C1017" t="str">
            <v>M2</v>
          </cell>
        </row>
        <row r="1018">
          <cell r="A1018" t="str">
            <v>18.06.183</v>
          </cell>
          <cell r="B1018" t="str">
            <v>Rodapé em placa cerâmica esmaltada rústica PEI-5 para área interna com saída para o exterior, grupo de absorção BIIb, resistência química B, assentado com argamassa colante industrializada</v>
          </cell>
          <cell r="C1018" t="str">
            <v>M</v>
          </cell>
        </row>
        <row r="1019">
          <cell r="A1019" t="str">
            <v>18.06.350</v>
          </cell>
          <cell r="B1019" t="str">
            <v>Assentamento de pisos e revestimentos cerâmicos com argamassa mista</v>
          </cell>
          <cell r="C1019" t="str">
            <v>M2</v>
          </cell>
        </row>
        <row r="1020">
          <cell r="A1020" t="str">
            <v>18.06.400</v>
          </cell>
          <cell r="B1020" t="str">
            <v>Rejuntamento em placas cerâmicas com cimento branco, juntas acima de 3 até 5 mm</v>
          </cell>
          <cell r="C1020" t="str">
            <v>M2</v>
          </cell>
        </row>
        <row r="1021">
          <cell r="A1021" t="str">
            <v>18.06.410</v>
          </cell>
          <cell r="B1021" t="str">
            <v>Rejuntamento em placas cerâmicas com argamassa industrializada para rejunte, juntas acima de 3 até 5 mm</v>
          </cell>
          <cell r="C1021" t="str">
            <v>M2</v>
          </cell>
        </row>
        <row r="1022">
          <cell r="A1022" t="str">
            <v>18.06.420</v>
          </cell>
          <cell r="B1022" t="str">
            <v>Rejuntamento em placas cerâmicas com cimento branco, juntas acima de 5 até 10 mm</v>
          </cell>
          <cell r="C1022" t="str">
            <v>M2</v>
          </cell>
        </row>
        <row r="1023">
          <cell r="A1023" t="str">
            <v>18.06.430</v>
          </cell>
          <cell r="B1023" t="str">
            <v>Rejuntamento em placas cerâmicas com argamassa industrializada para rejunte, juntas acima de 5 até 10 mm</v>
          </cell>
          <cell r="C1023" t="str">
            <v>M2</v>
          </cell>
        </row>
        <row r="1024">
          <cell r="A1024" t="str">
            <v>18.06.500</v>
          </cell>
          <cell r="B1024" t="str">
            <v>Rejuntamento de rodapé em placas cerâmicas com cimento branco, altura até 10 cm, juntas acima de 3 até 5 mm</v>
          </cell>
          <cell r="C1024" t="str">
            <v>M</v>
          </cell>
        </row>
        <row r="1025">
          <cell r="A1025" t="str">
            <v>18.06.510</v>
          </cell>
          <cell r="B1025" t="str">
            <v>Rejuntamento de rodapé em placas cerâmicas com argamassa industrializada para rejunte, altura até 10 cm, juntas acima de 3 até 5 mm</v>
          </cell>
          <cell r="C1025" t="str">
            <v>M</v>
          </cell>
        </row>
        <row r="1026">
          <cell r="A1026" t="str">
            <v>18.06.520</v>
          </cell>
          <cell r="B1026" t="str">
            <v>Rejuntamento de rodapé em placas cerâmicas com cimento branco, altura até 10 cm, juntas acima de 5 até 10 mm</v>
          </cell>
          <cell r="C1026" t="str">
            <v>M</v>
          </cell>
        </row>
        <row r="1027">
          <cell r="A1027" t="str">
            <v>18.06.530</v>
          </cell>
          <cell r="B1027" t="str">
            <v>Rejuntamento de rodapé em placas cerâmicas com argamassa industrializada para rejunte, altura até 10 cm, juntas acima de 5 até 10 mm</v>
          </cell>
          <cell r="C1027" t="str">
            <v>M</v>
          </cell>
        </row>
        <row r="1028">
          <cell r="A1028" t="str">
            <v>18.07</v>
          </cell>
          <cell r="B1028" t="str">
            <v>Placa ceramica nao esmaltada extrudada</v>
          </cell>
        </row>
        <row r="1029">
          <cell r="A1029" t="str">
            <v>18.07.020</v>
          </cell>
          <cell r="B1029" t="str">
            <v>Placa cerâmica não esmaltada extrudada de alta resistência química e mecânica, espessura de 9 mm, uso industrial, assentado com argamassa química bicomponente</v>
          </cell>
          <cell r="C1029" t="str">
            <v>M2</v>
          </cell>
        </row>
        <row r="1030">
          <cell r="A1030" t="str">
            <v>18.07.021</v>
          </cell>
          <cell r="B1030" t="str">
            <v>Placa cerâmica não esmaltada extrudada de alta resistência química e mecânica, espessura de 9 mm, uso industrial, assentado com argamassa colante industrial</v>
          </cell>
          <cell r="C1030" t="str">
            <v>M2</v>
          </cell>
        </row>
        <row r="1031">
          <cell r="A1031" t="str">
            <v>18.07.040</v>
          </cell>
          <cell r="B1031" t="str">
            <v>Placa cerâmica não esmaltada extrudada de alta resistência química e mecânica, espessura de 14 mm, uso industrial, assentado com argamassa química bicomponente</v>
          </cell>
          <cell r="C1031" t="str">
            <v>M2</v>
          </cell>
        </row>
        <row r="1032">
          <cell r="A1032" t="str">
            <v>18.07.080</v>
          </cell>
          <cell r="B1032" t="str">
            <v>Rodapé em placa cerâmica não esmaltada extrudada de alta resistência química e mecânica, altura de 10 cm, uso industrial, assentado com argamassa química bicomponente</v>
          </cell>
          <cell r="C1032" t="str">
            <v>M</v>
          </cell>
        </row>
        <row r="1033">
          <cell r="A1033" t="str">
            <v>18.07.160</v>
          </cell>
          <cell r="B1033" t="str">
            <v>Placa cerâmica não esmaltada extrudada para área com altas temperaturas, de alta resistência química e mecânica, espessura mínima de 13 mm, uso industrial e cozinhas profissionais, assentado com argamassa industrializada</v>
          </cell>
          <cell r="C1033" t="str">
            <v>M2</v>
          </cell>
        </row>
        <row r="1034">
          <cell r="A1034" t="str">
            <v>18.07.170</v>
          </cell>
          <cell r="B1034" t="str">
            <v>Rodapé em placa cerâmica não esmaltada extrudada para área com altas temperaturas, de alta resistência química e mecânica, altura de 10cm, uso industrial e cozinhas profissionais, assentado com argamassa industrializada</v>
          </cell>
          <cell r="C1034" t="str">
            <v>M</v>
          </cell>
        </row>
        <row r="1035">
          <cell r="A1035" t="str">
            <v>18.07.200</v>
          </cell>
          <cell r="B1035" t="str">
            <v>Rejuntamento em placa cerâmica extrudada antiácida de 9 mm, com argamassa industrializada bicomponente à base de resina furânica, juntas acima de 3 até 6 mm</v>
          </cell>
          <cell r="C1035" t="str">
            <v>M2</v>
          </cell>
        </row>
        <row r="1036">
          <cell r="A1036" t="str">
            <v>18.07.210</v>
          </cell>
          <cell r="B1036" t="str">
            <v>Rejuntamento de placa cerâmica extrudada de 9 mm, com argamassa sintética industrializada tricomponente à base de resina epóxi, juntas acima de 3 até 6 mm</v>
          </cell>
          <cell r="C1036" t="str">
            <v>M2</v>
          </cell>
        </row>
        <row r="1037">
          <cell r="A1037" t="str">
            <v>18.07.220</v>
          </cell>
          <cell r="B1037" t="str">
            <v>Rejuntamento em placa cerâmica extrudada antiácida, espessura de 14 mm, com argamassa industrializada bicomponente, à base de resina furânica, juntas acima de 3 até 6 mm</v>
          </cell>
          <cell r="C1037" t="str">
            <v>M2</v>
          </cell>
        </row>
        <row r="1038">
          <cell r="A1038" t="str">
            <v>18.07.230</v>
          </cell>
          <cell r="B1038" t="str">
            <v>Rejuntamento em placa cerâmica extrudada antiácida de 14 mm, com argamassa sintética industrializada tricomponente, à base de resina epóxi, juntas de 3 até 6 mm</v>
          </cell>
          <cell r="C1038" t="str">
            <v>M2</v>
          </cell>
        </row>
        <row r="1039">
          <cell r="A1039" t="str">
            <v>18.07.250</v>
          </cell>
          <cell r="B1039" t="str">
            <v>Rejuntamento em placa cerâmica extrudada antiácida, com argamassa industrializada anticorrosiva bicomponente à base de bauxita, para área de altas temperaturas, juntas acima de 3 até 6 mm</v>
          </cell>
          <cell r="C1039" t="str">
            <v>M2</v>
          </cell>
        </row>
        <row r="1040">
          <cell r="A1040" t="str">
            <v>18.07.300</v>
          </cell>
          <cell r="B1040" t="str">
            <v>Rejuntamento de rodapé em placa cerâmica extrudada antiácida de 9 mm, com argamassa industrializada bicomponente à base de resina furânica, juntas acima de 3 até 6 mm</v>
          </cell>
          <cell r="C1040" t="str">
            <v>M</v>
          </cell>
        </row>
        <row r="1041">
          <cell r="A1041" t="str">
            <v>18.07.310</v>
          </cell>
          <cell r="B1041" t="str">
            <v>Rejuntamento de rodapé em placa cerâmica extrudada antiácida de 9 mm, com argamassa sintética  industrializada tricomponente à base de resina epóxi, juntas acima de 3 até 6 mm</v>
          </cell>
          <cell r="C1041" t="str">
            <v>M</v>
          </cell>
        </row>
        <row r="1042">
          <cell r="A1042" t="str">
            <v>18.08</v>
          </cell>
          <cell r="B1042" t="str">
            <v>Revestimento em porcelanato</v>
          </cell>
        </row>
        <row r="1043">
          <cell r="A1043" t="str">
            <v>18.08.032</v>
          </cell>
          <cell r="B1043" t="str">
            <v>Revestimento em porcelanato esmaltado antiderrapante para área externa e ambiente com alto tráfego, grupo de absorção BIa, assentado com argamassa colante industrializada, rejuntado</v>
          </cell>
          <cell r="C1043" t="str">
            <v>M2</v>
          </cell>
        </row>
        <row r="1044">
          <cell r="A1044" t="str">
            <v>18.08.042</v>
          </cell>
          <cell r="B1044" t="str">
            <v>Rodapé em porcelanato esmaltado antiderrapante para área externa e ambiente com alto tráfego, grupo de absorção BIa, assentado com argamassa colante industrializada, rejuntado</v>
          </cell>
          <cell r="C1044" t="str">
            <v>M</v>
          </cell>
        </row>
        <row r="1045">
          <cell r="A1045" t="str">
            <v>18.08.062</v>
          </cell>
          <cell r="B1045" t="str">
            <v>Revestimento em porcelanato esmaltado polido para área interna e ambiente com tráfego médio, grupo de absorção BIa, assentado com argamassa colante industrializada, rejuntado</v>
          </cell>
          <cell r="C1045" t="str">
            <v>M2</v>
          </cell>
        </row>
        <row r="1046">
          <cell r="A1046" t="str">
            <v>18.08.072</v>
          </cell>
          <cell r="B1046" t="str">
            <v>Rodapé em porcelanato esmaltado polido para área interna e ambiente com tráfego médio, grupo de absorção BIa, assentado com argamassa colante industrializada, rejuntado</v>
          </cell>
          <cell r="C1046" t="str">
            <v>M</v>
          </cell>
        </row>
        <row r="1047">
          <cell r="A1047" t="str">
            <v>18.08.090</v>
          </cell>
          <cell r="B1047" t="str">
            <v>Revestimento em porcelanato esmaltado acetinado para área interna e ambiente com acesso ao exterior, grupo de absorção BIa, resistência química B, assentado com argamassa colante industrializada, rejuntado</v>
          </cell>
          <cell r="C1047" t="str">
            <v>M2</v>
          </cell>
        </row>
        <row r="1048">
          <cell r="A1048" t="str">
            <v>18.08.100</v>
          </cell>
          <cell r="B1048" t="str">
            <v>Rodapé em porcelanato esmaltado acetinado para área interna e ambiente com acesso ao exterior, grupo de absorção BIa, resistência química B, assentado com argamassa colante industrializada, rejuntado</v>
          </cell>
          <cell r="C1048" t="str">
            <v>M</v>
          </cell>
        </row>
        <row r="1049">
          <cell r="A1049" t="str">
            <v>18.08.110</v>
          </cell>
          <cell r="B1049" t="str">
            <v>Revestimento em porcelanato técnico antiderrapante para área externa, grupo de absorção BIa, assentado com argamassa colante industrializada, rejuntado</v>
          </cell>
          <cell r="C1049" t="str">
            <v>M2</v>
          </cell>
        </row>
        <row r="1050">
          <cell r="A1050" t="str">
            <v>18.08.120</v>
          </cell>
          <cell r="B1050" t="str">
            <v>Rodapé em porcelanato técnico antiderrapante para área interna, grupo de absorção BIa, assentado com argamassa colante industrializada, rejuntado</v>
          </cell>
          <cell r="C1050" t="str">
            <v>M</v>
          </cell>
        </row>
        <row r="1051">
          <cell r="A1051" t="str">
            <v>18.08.152</v>
          </cell>
          <cell r="B1051" t="str">
            <v>Revestimento em porcelanato técnico natural para área interna e ambiente com acesso ao exterior, grupo de absorção BIa, assentado com argamassa colante industrializada, rejuntado</v>
          </cell>
          <cell r="C1051" t="str">
            <v>M2</v>
          </cell>
        </row>
        <row r="1052">
          <cell r="A1052" t="str">
            <v>18.08.162</v>
          </cell>
          <cell r="B1052" t="str">
            <v>Rodapé em porcelanato técnico natural, para área interna e ambiente com acesso ao exterior, grupo de absorção BIa, assentado com argamassa colante industrializada, rejuntado</v>
          </cell>
          <cell r="C1052" t="str">
            <v>M</v>
          </cell>
        </row>
        <row r="1053">
          <cell r="A1053" t="str">
            <v>18.08.170</v>
          </cell>
          <cell r="B1053" t="str">
            <v>Revestimento em porcelanato técnico polido para área interna e ambiente de médio tráfego, grupo de absorção BIa, coeficiente de atrito I, assentado com argamassa colante industrializada, rejuntado</v>
          </cell>
          <cell r="C1053" t="str">
            <v>M2</v>
          </cell>
        </row>
        <row r="1054">
          <cell r="A1054" t="str">
            <v>18.08.180</v>
          </cell>
          <cell r="B1054" t="str">
            <v>Rodapé em porcelanato técnico polido para área interna e ambiente de médio tráfego, grupo de absorção BIa, assentado com argamassa colante industrializada, rejuntado</v>
          </cell>
          <cell r="C1054" t="str">
            <v>M</v>
          </cell>
        </row>
        <row r="1055">
          <cell r="A1055" t="str">
            <v>18.11</v>
          </cell>
          <cell r="B1055" t="str">
            <v>Revestimento em placa ceramica esmaltada</v>
          </cell>
        </row>
        <row r="1056">
          <cell r="A1056" t="str">
            <v>18.11.012</v>
          </cell>
          <cell r="B1056" t="str">
            <v>Revestimento em placa cerâmica esmaltada de 7,5x7,5 cm, assentado e rejuntado com argamassa industrializada</v>
          </cell>
          <cell r="C1056" t="str">
            <v>M2</v>
          </cell>
        </row>
        <row r="1057">
          <cell r="A1057" t="str">
            <v>18.11.022</v>
          </cell>
          <cell r="B1057" t="str">
            <v>Revestimento em placa cerâmica esmaltada de 10x10 cm, assentado e rejuntado com argamassa industrializada</v>
          </cell>
          <cell r="C1057" t="str">
            <v>M2</v>
          </cell>
        </row>
        <row r="1058">
          <cell r="A1058" t="str">
            <v>18.11.032</v>
          </cell>
          <cell r="B1058" t="str">
            <v>Revestimento em placa cerâmica esmaltada de 15x15 cm, tipo monocolor, assentado e rejuntado com argamassa industrializada</v>
          </cell>
          <cell r="C1058" t="str">
            <v>M2</v>
          </cell>
        </row>
        <row r="1059">
          <cell r="A1059" t="str">
            <v>18.11.042</v>
          </cell>
          <cell r="B1059" t="str">
            <v>Revestimento em placa cerâmica esmaltada de 20x20 cm, tipo monocolor, assentado e rejuntado com argamassa industrializada</v>
          </cell>
          <cell r="C1059" t="str">
            <v>M2</v>
          </cell>
        </row>
        <row r="1060">
          <cell r="A1060" t="str">
            <v>18.11.052</v>
          </cell>
          <cell r="B1060" t="str">
            <v>Revestimento em placa cerâmica esmaltada, tipo monoporosa, assentado e rejuntado com argamassa industrializada</v>
          </cell>
          <cell r="C1060" t="str">
            <v>M2</v>
          </cell>
        </row>
        <row r="1061">
          <cell r="A1061" t="str">
            <v>18.12</v>
          </cell>
          <cell r="B1061" t="str">
            <v>Revestimento em pastilha e mosaico</v>
          </cell>
        </row>
        <row r="1062">
          <cell r="A1062" t="str">
            <v>18.12.020</v>
          </cell>
          <cell r="B1062" t="str">
            <v>Revestimento em pastilha de porcelana natural ou esmaltada de 5x5 cm, assentado e rejuntado com argamassa colante industrializada</v>
          </cell>
          <cell r="C1062" t="str">
            <v>M2</v>
          </cell>
        </row>
        <row r="1063">
          <cell r="A1063" t="str">
            <v>18.12.120</v>
          </cell>
          <cell r="B1063" t="str">
            <v>Revestimento em pastilha de porcelana natural ou esmaltada de 2,5x2,5 cm, assentado e rejuntado com argamassa colante industrializada</v>
          </cell>
          <cell r="C1063" t="str">
            <v>M2</v>
          </cell>
        </row>
        <row r="1064">
          <cell r="A1064" t="str">
            <v>18.12.140</v>
          </cell>
          <cell r="B1064" t="str">
            <v>Revestimento em pastilha de porcelana natural ou esmaltada de 2,5x5 cm, assentado e rejuntado com argamassa colante industrializada</v>
          </cell>
          <cell r="C1064" t="str">
            <v>M2</v>
          </cell>
        </row>
        <row r="1065">
          <cell r="A1065" t="str">
            <v>18.13</v>
          </cell>
          <cell r="B1065" t="str">
            <v>Revestimento ceramico nao esmaltado extrudado</v>
          </cell>
        </row>
        <row r="1066">
          <cell r="A1066" t="str">
            <v>18.13.010</v>
          </cell>
          <cell r="B1066" t="str">
            <v>Revestimento em placa cerâmica não esmaltada extrudada, de alta resistência química e mecânica, espessura de 9 mm, assentado com argamassa colante industrializada</v>
          </cell>
          <cell r="C1066" t="str">
            <v>M2</v>
          </cell>
        </row>
        <row r="1067">
          <cell r="A1067" t="str">
            <v>18.13.020</v>
          </cell>
          <cell r="B1067" t="str">
            <v>Revestimento em placa cerâmica extrudada de alta resistência química e mecânica, espessura entre 9 e 10 mm, assentado com argamassa industrializada de alta aderência</v>
          </cell>
          <cell r="C1067" t="str">
            <v>M2</v>
          </cell>
        </row>
        <row r="1068">
          <cell r="A1068" t="str">
            <v>18.13.202</v>
          </cell>
          <cell r="B1068" t="str">
            <v>Rejuntamento em placa cerâmica extrudada, espessura entre 9 e 10 mm, com argamassa industrial anticorrosiva à base de resina epóxi, juntas de 6 a 10 mm</v>
          </cell>
          <cell r="C1068" t="str">
            <v>M2</v>
          </cell>
        </row>
        <row r="1069">
          <cell r="A1069" t="str">
            <v>19</v>
          </cell>
          <cell r="B1069" t="str">
            <v>REVESTIMENTO EM PEDRA</v>
          </cell>
        </row>
        <row r="1070">
          <cell r="A1070" t="str">
            <v>19.01</v>
          </cell>
          <cell r="B1070" t="str">
            <v>Granito</v>
          </cell>
        </row>
        <row r="1071">
          <cell r="A1071" t="str">
            <v>19.01.022</v>
          </cell>
          <cell r="B1071" t="str">
            <v>Revestimento em granito, espessura de 2 cm, acabamento polido</v>
          </cell>
          <cell r="C1071" t="str">
            <v>M2</v>
          </cell>
        </row>
        <row r="1072">
          <cell r="A1072" t="str">
            <v>19.01.062</v>
          </cell>
          <cell r="B1072" t="str">
            <v>Peitoril e/ou soleira em granito, espessura de 2 cm e largura até 20 cm, acabamento polido</v>
          </cell>
          <cell r="C1072" t="str">
            <v>M</v>
          </cell>
        </row>
        <row r="1073">
          <cell r="A1073" t="str">
            <v>19.01.064</v>
          </cell>
          <cell r="B1073" t="str">
            <v>Peitoril e/ou soleira em granito, espessura de 2 cm e largura de 21 cm até 30 cm, acabamento polido</v>
          </cell>
          <cell r="C1073" t="str">
            <v>M</v>
          </cell>
        </row>
        <row r="1074">
          <cell r="A1074" t="str">
            <v>19.01.122</v>
          </cell>
          <cell r="B1074" t="str">
            <v>Degrau e espelho de granito, espessura de 2 cm, acabamento polido</v>
          </cell>
          <cell r="C1074" t="str">
            <v>M</v>
          </cell>
        </row>
        <row r="1075">
          <cell r="A1075" t="str">
            <v>19.01.322</v>
          </cell>
          <cell r="B1075" t="str">
            <v>Rodapé em granito, espessura de 2 cm e altura de 7 cm, acabamento polido</v>
          </cell>
          <cell r="C1075" t="str">
            <v>M</v>
          </cell>
        </row>
        <row r="1076">
          <cell r="A1076" t="str">
            <v>19.01.324</v>
          </cell>
          <cell r="B1076" t="str">
            <v>Rodapé em granito, espessura de 2 cm e altura de 7,1 cm até 10 cm, acabamento polido</v>
          </cell>
          <cell r="C1076" t="str">
            <v>M</v>
          </cell>
        </row>
        <row r="1077">
          <cell r="A1077" t="str">
            <v>19.02</v>
          </cell>
          <cell r="B1077" t="str">
            <v>Marmore</v>
          </cell>
        </row>
        <row r="1078">
          <cell r="A1078" t="str">
            <v>19.02.020</v>
          </cell>
          <cell r="B1078" t="str">
            <v>Revestimento em mármore branco, espessura de 2 cm, assente com massa</v>
          </cell>
          <cell r="C1078" t="str">
            <v>M2</v>
          </cell>
        </row>
        <row r="1079">
          <cell r="A1079" t="str">
            <v>19.02.040</v>
          </cell>
          <cell r="B1079" t="str">
            <v>Revestimento em mármore travertino nacional, espessura de 2 cm, assente com massa</v>
          </cell>
          <cell r="C1079" t="str">
            <v>M2</v>
          </cell>
        </row>
        <row r="1080">
          <cell r="A1080" t="str">
            <v>19.02.060</v>
          </cell>
          <cell r="B1080" t="str">
            <v>Revestimento em mármore branco, espessura de 3 cm, assente com massa</v>
          </cell>
          <cell r="C1080" t="str">
            <v>M2</v>
          </cell>
        </row>
        <row r="1081">
          <cell r="A1081" t="str">
            <v>19.02.080</v>
          </cell>
          <cell r="B1081" t="str">
            <v>Revestimento em mármore travertino nacional, espessura de 3 cm, assente com massa</v>
          </cell>
          <cell r="C1081" t="str">
            <v>M2</v>
          </cell>
        </row>
        <row r="1082">
          <cell r="A1082" t="str">
            <v>19.02.220</v>
          </cell>
          <cell r="B1082" t="str">
            <v>Degrau e espelho em mármore branco, espessura de 2 cm</v>
          </cell>
          <cell r="C1082" t="str">
            <v>M</v>
          </cell>
        </row>
        <row r="1083">
          <cell r="A1083" t="str">
            <v>19.02.240</v>
          </cell>
          <cell r="B1083" t="str">
            <v>Degrau e espelho em mármore travertino nacional, espessura de 2 cm</v>
          </cell>
          <cell r="C1083" t="str">
            <v>M</v>
          </cell>
        </row>
        <row r="1084">
          <cell r="A1084" t="str">
            <v>19.02.250</v>
          </cell>
          <cell r="B1084" t="str">
            <v>Rodapé em mármore branco, espessura de 2 cm e altura de 7 cm</v>
          </cell>
          <cell r="C1084" t="str">
            <v>M</v>
          </cell>
        </row>
        <row r="1085">
          <cell r="A1085" t="str">
            <v>19.03</v>
          </cell>
          <cell r="B1085" t="str">
            <v>Pedra</v>
          </cell>
        </row>
        <row r="1086">
          <cell r="A1086" t="str">
            <v>19.03.060</v>
          </cell>
          <cell r="B1086" t="str">
            <v>Revestimento em pedra mineira comum</v>
          </cell>
          <cell r="C1086" t="str">
            <v>M2</v>
          </cell>
        </row>
        <row r="1087">
          <cell r="A1087" t="str">
            <v>19.03.090</v>
          </cell>
          <cell r="B1087" t="str">
            <v>Revestimento em pedra Miracema</v>
          </cell>
          <cell r="C1087" t="str">
            <v>M2</v>
          </cell>
        </row>
        <row r="1088">
          <cell r="A1088" t="str">
            <v>19.03.110</v>
          </cell>
          <cell r="B1088" t="str">
            <v>Rodapé em pedra Miracema, altura de 11,5 cm</v>
          </cell>
          <cell r="C1088" t="str">
            <v>M</v>
          </cell>
        </row>
        <row r="1089">
          <cell r="A1089" t="str">
            <v>19.03.220</v>
          </cell>
          <cell r="B1089" t="str">
            <v>Rodapé em pedra mineira simples, altura de 10 cm</v>
          </cell>
          <cell r="C1089" t="str">
            <v>M</v>
          </cell>
        </row>
        <row r="1090">
          <cell r="A1090" t="str">
            <v>19.03.260</v>
          </cell>
          <cell r="B1090" t="str">
            <v>Revestimento em pedra ardósia selecionada</v>
          </cell>
          <cell r="C1090" t="str">
            <v>M2</v>
          </cell>
        </row>
        <row r="1091">
          <cell r="A1091" t="str">
            <v>19.03.270</v>
          </cell>
          <cell r="B1091" t="str">
            <v>Rodapé em pedra ardósia, altura de 7 cm</v>
          </cell>
          <cell r="C1091" t="str">
            <v>M</v>
          </cell>
        </row>
        <row r="1092">
          <cell r="A1092" t="str">
            <v>19.03.290</v>
          </cell>
          <cell r="B1092" t="str">
            <v>Peitoril e/ou soleira em ardósia, espessura de 2 cm e largura até 20 cm</v>
          </cell>
          <cell r="C1092" t="str">
            <v>M</v>
          </cell>
        </row>
        <row r="1093">
          <cell r="A1093" t="str">
            <v>19.20</v>
          </cell>
          <cell r="B1093" t="str">
            <v>Reparos, conservacoes e complementos - GRUPO 19</v>
          </cell>
        </row>
        <row r="1094">
          <cell r="A1094" t="str">
            <v>19.20.020</v>
          </cell>
          <cell r="B1094" t="str">
            <v>Recolocação de mármore, pedras e granitos, assentes com massa</v>
          </cell>
          <cell r="C1094" t="str">
            <v>M2</v>
          </cell>
        </row>
        <row r="1095">
          <cell r="A1095" t="str">
            <v>20</v>
          </cell>
          <cell r="B1095" t="str">
            <v>REVESTIMENTO EM MADEIRA</v>
          </cell>
        </row>
        <row r="1096">
          <cell r="A1096" t="str">
            <v>20.01</v>
          </cell>
          <cell r="B1096" t="str">
            <v>Lambris de madeira</v>
          </cell>
        </row>
        <row r="1097">
          <cell r="A1097" t="str">
            <v>20.01.040</v>
          </cell>
          <cell r="B1097" t="str">
            <v>Lambril em madeira macho/fêmea tarugado, exceto pinus</v>
          </cell>
          <cell r="C1097" t="str">
            <v>M2</v>
          </cell>
        </row>
        <row r="1098">
          <cell r="A1098" t="str">
            <v>20.03</v>
          </cell>
          <cell r="B1098" t="str">
            <v>Soalho de madeira</v>
          </cell>
        </row>
        <row r="1099">
          <cell r="A1099" t="str">
            <v>20.03.010</v>
          </cell>
          <cell r="B1099" t="str">
            <v>Soalho em tábua de madeira aparelhada</v>
          </cell>
          <cell r="C1099" t="str">
            <v>M2</v>
          </cell>
        </row>
        <row r="1100">
          <cell r="A1100" t="str">
            <v>20.04</v>
          </cell>
          <cell r="B1100" t="str">
            <v>Tacos</v>
          </cell>
        </row>
        <row r="1101">
          <cell r="A1101" t="str">
            <v>20.04.020</v>
          </cell>
          <cell r="B1101" t="str">
            <v>Piso em tacos de Ipê colado</v>
          </cell>
          <cell r="C1101" t="str">
            <v>M2</v>
          </cell>
        </row>
        <row r="1102">
          <cell r="A1102" t="str">
            <v>20.10</v>
          </cell>
          <cell r="B1102" t="str">
            <v>Rodape de madeira</v>
          </cell>
        </row>
        <row r="1103">
          <cell r="A1103" t="str">
            <v>20.10.040</v>
          </cell>
          <cell r="B1103" t="str">
            <v>Rodapé de madeira de 7 x 1,5 cm</v>
          </cell>
          <cell r="C1103" t="str">
            <v>M</v>
          </cell>
        </row>
        <row r="1104">
          <cell r="A1104" t="str">
            <v>20.10.120</v>
          </cell>
          <cell r="B1104" t="str">
            <v>Cordão de madeira</v>
          </cell>
          <cell r="C1104" t="str">
            <v>M</v>
          </cell>
        </row>
        <row r="1105">
          <cell r="A1105" t="str">
            <v>20.20</v>
          </cell>
          <cell r="B1105" t="str">
            <v>Reparos, conservacoes e complementos - GRUPO 20</v>
          </cell>
        </row>
        <row r="1106">
          <cell r="A1106" t="str">
            <v>20.20.020</v>
          </cell>
          <cell r="B1106" t="str">
            <v>Recolocação de soalho em madeira</v>
          </cell>
          <cell r="C1106" t="str">
            <v>M2</v>
          </cell>
        </row>
        <row r="1107">
          <cell r="A1107" t="str">
            <v>20.20.040</v>
          </cell>
          <cell r="B1107" t="str">
            <v>Recolocação de tacos soltos com cola</v>
          </cell>
          <cell r="C1107" t="str">
            <v>M2</v>
          </cell>
        </row>
        <row r="1108">
          <cell r="A1108" t="str">
            <v>20.20.100</v>
          </cell>
          <cell r="B1108" t="str">
            <v>Recolocação de rodapé e cordão de madeira</v>
          </cell>
          <cell r="C1108" t="str">
            <v>M</v>
          </cell>
        </row>
        <row r="1109">
          <cell r="A1109" t="str">
            <v>20.20.202</v>
          </cell>
          <cell r="B1109" t="str">
            <v>Raspagem com calafetação e aplicação de verniz</v>
          </cell>
          <cell r="C1109" t="str">
            <v>M2</v>
          </cell>
        </row>
        <row r="1110">
          <cell r="A1110" t="str">
            <v>21</v>
          </cell>
          <cell r="B1110" t="str">
            <v>REVESTIMENTO SINTETICO E METALICO</v>
          </cell>
        </row>
        <row r="1111">
          <cell r="A1111" t="str">
            <v>21.01</v>
          </cell>
          <cell r="B1111" t="str">
            <v>Revestimento em borracha</v>
          </cell>
        </row>
        <row r="1112">
          <cell r="A1112" t="str">
            <v>21.01.100</v>
          </cell>
          <cell r="B1112" t="str">
            <v>Revestimento em borracha sintética preta, espessura de 4 mm - colado</v>
          </cell>
          <cell r="C1112" t="str">
            <v>M2</v>
          </cell>
        </row>
        <row r="1113">
          <cell r="A1113" t="str">
            <v>21.01.160</v>
          </cell>
          <cell r="B1113" t="str">
            <v>Revestimento em grama sintética, com espessura de 20 a 32 mm</v>
          </cell>
          <cell r="C1113" t="str">
            <v>M2</v>
          </cell>
        </row>
        <row r="1114">
          <cell r="A1114" t="str">
            <v>21.02</v>
          </cell>
          <cell r="B1114" t="str">
            <v>Revestimento vinilico</v>
          </cell>
        </row>
        <row r="1115">
          <cell r="A1115" t="str">
            <v>21.02.050</v>
          </cell>
          <cell r="B1115" t="str">
            <v>Revestimento vinílico, espessura de 2 mm, para tráfego médio, com impermeabilizante acrílico</v>
          </cell>
          <cell r="C1115" t="str">
            <v>M2</v>
          </cell>
        </row>
        <row r="1116">
          <cell r="A1116" t="str">
            <v>21.02.060</v>
          </cell>
          <cell r="B1116" t="str">
            <v>Revestimento vinílico, espessura de 3,2 mm, para tráfego intenso, com impermeabilizante acrílico</v>
          </cell>
          <cell r="C1116" t="str">
            <v>M2</v>
          </cell>
        </row>
        <row r="1117">
          <cell r="A1117" t="str">
            <v>21.02.071</v>
          </cell>
          <cell r="B1117" t="str">
            <v>Revestimento vinílico em manta, espessura total de 2mm, resistente a lavagem com hipoclorito</v>
          </cell>
          <cell r="C1117" t="str">
            <v>M2</v>
          </cell>
        </row>
        <row r="1118">
          <cell r="A1118" t="str">
            <v>21.02.271</v>
          </cell>
          <cell r="B1118" t="str">
            <v>Revestimento vinílico em manta heterogênea, espessura de 2 mm, com impermeabilizante acrílico</v>
          </cell>
          <cell r="C1118" t="str">
            <v>M2</v>
          </cell>
        </row>
        <row r="1119">
          <cell r="A1119" t="str">
            <v>21.02.281</v>
          </cell>
          <cell r="B1119" t="str">
            <v>Revestimento vinílico flexível em manta homogênea, espessura de 2 mm, com impermeabilizante acrílico</v>
          </cell>
          <cell r="C1119" t="str">
            <v>M2</v>
          </cell>
        </row>
        <row r="1120">
          <cell r="A1120" t="str">
            <v>21.02.291</v>
          </cell>
          <cell r="B1120" t="str">
            <v>Revestimento vinílico heterogêneo flexível em réguas, espessura de 3 mm, com impermeabilizante acrílico</v>
          </cell>
          <cell r="C1120" t="str">
            <v>M2</v>
          </cell>
        </row>
        <row r="1121">
          <cell r="A1121" t="str">
            <v>21.02.310</v>
          </cell>
          <cell r="B1121" t="str">
            <v>Revestimento vinílico autoportante acústico, espessura de 4,5 mm, com impermeabilizante acrílico</v>
          </cell>
          <cell r="C1121" t="str">
            <v>M2</v>
          </cell>
        </row>
        <row r="1122">
          <cell r="A1122" t="str">
            <v>21.02.311</v>
          </cell>
          <cell r="B1122" t="str">
            <v>Revestimento vinílico autoportante, espessura de 4 mm, com impermeabilizante acrílico</v>
          </cell>
          <cell r="C1122" t="str">
            <v>M2</v>
          </cell>
        </row>
        <row r="1123">
          <cell r="A1123" t="str">
            <v>21.02.320</v>
          </cell>
          <cell r="B1123" t="str">
            <v>Revestimento vinílico antiestático acústico, espessura de 5 mm, com impermeabilizante acrílico</v>
          </cell>
          <cell r="C1123" t="str">
            <v>M2</v>
          </cell>
        </row>
        <row r="1124">
          <cell r="A1124" t="str">
            <v>21.03</v>
          </cell>
          <cell r="B1124" t="str">
            <v>Revestimento metalico</v>
          </cell>
        </row>
        <row r="1125">
          <cell r="A1125" t="str">
            <v>21.03.010</v>
          </cell>
          <cell r="B1125" t="str">
            <v>Revestimento em aço inoxidável AISI 304, liga 18,8, chapa 20, espessura de 1 mm, acabamento escovado com grana especial</v>
          </cell>
          <cell r="C1125" t="str">
            <v>M2</v>
          </cell>
        </row>
        <row r="1126">
          <cell r="A1126" t="str">
            <v>21.03.090</v>
          </cell>
          <cell r="B1126" t="str">
            <v>Piso elevado tipo telescópico em chapa de aço, sem revestimento</v>
          </cell>
          <cell r="C1126" t="str">
            <v>M2</v>
          </cell>
        </row>
        <row r="1127">
          <cell r="A1127" t="str">
            <v>21.03.151</v>
          </cell>
          <cell r="B1127" t="str">
            <v>Revestimento em placa de alumínio composto "ACM", espessura de 4 mm e acabamento em PVDF</v>
          </cell>
          <cell r="C1127" t="str">
            <v>M2</v>
          </cell>
        </row>
        <row r="1128">
          <cell r="A1128" t="str">
            <v>21.03.153</v>
          </cell>
          <cell r="B1128" t="str">
            <v>Revestimento em placa de alumínio composto "ACM", espessura de 3 mm e acabamento em poliéster - uso interno</v>
          </cell>
          <cell r="C1128" t="str">
            <v>M2</v>
          </cell>
        </row>
        <row r="1129">
          <cell r="A1129" t="str">
            <v>21.04</v>
          </cell>
          <cell r="B1129" t="str">
            <v>Forracao e carpete</v>
          </cell>
        </row>
        <row r="1130">
          <cell r="A1130" t="str">
            <v>21.04.100</v>
          </cell>
          <cell r="B1130" t="str">
            <v>Revestimento com carpete para tráfego moderado, uso comercial, tipo bouclê de 5,4 até 8 mm</v>
          </cell>
          <cell r="C1130" t="str">
            <v>M2</v>
          </cell>
        </row>
        <row r="1131">
          <cell r="A1131" t="str">
            <v>21.04.110</v>
          </cell>
          <cell r="B1131" t="str">
            <v>Revestimento com carpete para tráfego intenso, uso comercial, tipo bouclê de 6 mm</v>
          </cell>
          <cell r="C1131" t="str">
            <v>M2</v>
          </cell>
        </row>
        <row r="1132">
          <cell r="A1132" t="str">
            <v>21.05</v>
          </cell>
          <cell r="B1132" t="str">
            <v>Revestimento em cimento reforcado com fio sintetico (CRFS)</v>
          </cell>
        </row>
        <row r="1133">
          <cell r="A1133" t="str">
            <v>21.05.010</v>
          </cell>
          <cell r="B1133" t="str">
            <v>Piso em painel com miolo de madeira contraplacado por lâminas de madeira e externamente por chapas em CRFS, espessura de 40 mm</v>
          </cell>
          <cell r="C1133" t="str">
            <v>M2</v>
          </cell>
        </row>
        <row r="1134">
          <cell r="A1134" t="str">
            <v>21.05.100</v>
          </cell>
          <cell r="B1134" t="str">
            <v>Piso elevado de concreto em placas de 600 x 600 mm, antiderrapante, sem acabamento</v>
          </cell>
          <cell r="C1134" t="str">
            <v>M2</v>
          </cell>
        </row>
        <row r="1135">
          <cell r="A1135" t="str">
            <v>21.07</v>
          </cell>
          <cell r="B1135" t="str">
            <v>Revestimento sintetico</v>
          </cell>
        </row>
        <row r="1136">
          <cell r="A1136" t="str">
            <v>21.07.010</v>
          </cell>
          <cell r="B1136" t="str">
            <v>Revestimento em laminado melamínico dissipativo</v>
          </cell>
          <cell r="C1136" t="str">
            <v>M2</v>
          </cell>
        </row>
        <row r="1137">
          <cell r="A1137" t="str">
            <v>21.10</v>
          </cell>
          <cell r="B1137" t="str">
            <v>Rodape sintetico</v>
          </cell>
        </row>
        <row r="1138">
          <cell r="A1138" t="str">
            <v>21.10.050</v>
          </cell>
          <cell r="B1138" t="str">
            <v>Rodapé de poliestireno, espessura de 7 cm</v>
          </cell>
          <cell r="C1138" t="str">
            <v>M</v>
          </cell>
        </row>
        <row r="1139">
          <cell r="A1139" t="str">
            <v>21.10.051</v>
          </cell>
          <cell r="B1139" t="str">
            <v>Rodapé de poliestireno, espessura de 8 cm</v>
          </cell>
          <cell r="C1139" t="str">
            <v>M</v>
          </cell>
        </row>
        <row r="1140">
          <cell r="A1140" t="str">
            <v>21.10.061</v>
          </cell>
          <cell r="B1140" t="str">
            <v>Rodapé para piso vinílico em PVC, espessura de 2 mm e altura de 5 cm, curvo/plano, com impermeabilizante acrílico</v>
          </cell>
          <cell r="C1140" t="str">
            <v>M</v>
          </cell>
        </row>
        <row r="1141">
          <cell r="A1141" t="str">
            <v>21.10.071</v>
          </cell>
          <cell r="B1141" t="str">
            <v>Rodapé flexível para piso vinílico em PVC, espessura de 2 mm e altura de 7,5 cm, curvo/plano, com impermeabilizante acrílico</v>
          </cell>
          <cell r="C1141" t="str">
            <v>M</v>
          </cell>
        </row>
        <row r="1142">
          <cell r="A1142" t="str">
            <v>21.10.081</v>
          </cell>
          <cell r="B1142" t="str">
            <v>Rodapé hospitalar flexível em PVC para piso vinílico, espessura de 2 mm e altura de 7,5 cm, com impermeabilizante acrílico</v>
          </cell>
          <cell r="C1142" t="str">
            <v>M</v>
          </cell>
        </row>
        <row r="1143">
          <cell r="A1143" t="str">
            <v>21.10.210</v>
          </cell>
          <cell r="B1143" t="str">
            <v>Rodapé em borracha sintética preta, altura até 7 cm - colado</v>
          </cell>
          <cell r="C1143" t="str">
            <v>M</v>
          </cell>
        </row>
        <row r="1144">
          <cell r="A1144" t="str">
            <v>21.10.220</v>
          </cell>
          <cell r="B1144" t="str">
            <v>Rodapé de cordão de poliamida</v>
          </cell>
          <cell r="C1144" t="str">
            <v>M</v>
          </cell>
        </row>
        <row r="1145">
          <cell r="A1145" t="str">
            <v>21.10.250</v>
          </cell>
          <cell r="B1145" t="str">
            <v>Rodapé em laminado melamínico dissipativo, espessura de 2 mm e altura de 10 cm</v>
          </cell>
          <cell r="C1145" t="str">
            <v>M</v>
          </cell>
        </row>
        <row r="1146">
          <cell r="A1146" t="str">
            <v>21.11</v>
          </cell>
          <cell r="B1146" t="str">
            <v>Degrau sintetico</v>
          </cell>
        </row>
        <row r="1147">
          <cell r="A1147" t="str">
            <v>21.11.050</v>
          </cell>
          <cell r="B1147" t="str">
            <v>Degrau (piso e espelho) em borracha sintética preta com testeira - colado</v>
          </cell>
          <cell r="C1147" t="str">
            <v>M</v>
          </cell>
        </row>
        <row r="1148">
          <cell r="A1148" t="str">
            <v>21.11.131</v>
          </cell>
          <cell r="B1148" t="str">
            <v>Testeira flexível para arremate de degrau vinílico em PVC, espessura de 2 mm, com impermeabilizante acrílico</v>
          </cell>
          <cell r="C1148" t="str">
            <v>M</v>
          </cell>
        </row>
        <row r="1149">
          <cell r="A1149" t="str">
            <v>21.20</v>
          </cell>
          <cell r="B1149" t="str">
            <v>Reparos, conservacoes e complementos - GRUPO 21</v>
          </cell>
        </row>
        <row r="1150">
          <cell r="A1150" t="str">
            <v>21.20.020</v>
          </cell>
          <cell r="B1150" t="str">
            <v>Recolocação de piso sintético com cola</v>
          </cell>
          <cell r="C1150" t="str">
            <v>M2</v>
          </cell>
        </row>
        <row r="1151">
          <cell r="A1151" t="str">
            <v>21.20.040</v>
          </cell>
          <cell r="B1151" t="str">
            <v>Recolocação de piso sintético argamassado</v>
          </cell>
          <cell r="C1151" t="str">
            <v>M2</v>
          </cell>
        </row>
        <row r="1152">
          <cell r="A1152" t="str">
            <v>21.20.050</v>
          </cell>
          <cell r="B1152" t="str">
            <v>Recolocação de piso elevado telescópico metálico, inclusive estrutura de sustentação</v>
          </cell>
          <cell r="C1152" t="str">
            <v>M2</v>
          </cell>
        </row>
        <row r="1153">
          <cell r="A1153" t="str">
            <v>21.20.060</v>
          </cell>
          <cell r="B1153" t="str">
            <v>Furação de piso elevado telescópico em chapa de aço</v>
          </cell>
          <cell r="C1153" t="str">
            <v>UN</v>
          </cell>
        </row>
        <row r="1154">
          <cell r="A1154" t="str">
            <v>21.20.100</v>
          </cell>
          <cell r="B1154" t="str">
            <v>Recolocação de rodapé e cordões sintéticos</v>
          </cell>
          <cell r="C1154" t="str">
            <v>M</v>
          </cell>
        </row>
        <row r="1155">
          <cell r="A1155" t="str">
            <v>21.20.300</v>
          </cell>
          <cell r="B1155" t="str">
            <v>Fita adesiva antiderrapante com largura de 5 cm</v>
          </cell>
          <cell r="C1155" t="str">
            <v>M</v>
          </cell>
        </row>
        <row r="1156">
          <cell r="A1156" t="str">
            <v>21.20.302</v>
          </cell>
          <cell r="B1156" t="str">
            <v>Fita adesiva antiderrapante fosforescente, alto tráfego, largura de 5 cm</v>
          </cell>
          <cell r="C1156" t="str">
            <v>M</v>
          </cell>
        </row>
        <row r="1157">
          <cell r="A1157" t="str">
            <v>21.20.410</v>
          </cell>
          <cell r="B1157" t="str">
            <v>Cantoneira de sobrepor em PVC de 4 x 4 cm</v>
          </cell>
          <cell r="C1157" t="str">
            <v>M</v>
          </cell>
        </row>
        <row r="1158">
          <cell r="A1158" t="str">
            <v>21.20.460</v>
          </cell>
          <cell r="B1158" t="str">
            <v>Canto externo de acabamento em PVC</v>
          </cell>
          <cell r="C1158" t="str">
            <v>M</v>
          </cell>
        </row>
        <row r="1159">
          <cell r="A1159" t="str">
            <v>21.20.500</v>
          </cell>
          <cell r="B1159" t="str">
            <v>Cantoneira em alumínio antiderrapante de 50 x 30 mm</v>
          </cell>
          <cell r="C1159" t="str">
            <v>M</v>
          </cell>
        </row>
        <row r="1160">
          <cell r="A1160" t="str">
            <v>22</v>
          </cell>
          <cell r="B1160" t="str">
            <v>FORRO, BRISE E FACHADA</v>
          </cell>
        </row>
        <row r="1161">
          <cell r="A1161" t="str">
            <v>22.01</v>
          </cell>
          <cell r="B1161" t="str">
            <v>Forro de madeira</v>
          </cell>
        </row>
        <row r="1162">
          <cell r="A1162" t="str">
            <v>22.01.010</v>
          </cell>
          <cell r="B1162" t="str">
            <v>Forro em tábuas aparelhadas macho e fêmea de pinus</v>
          </cell>
          <cell r="C1162" t="str">
            <v>M2</v>
          </cell>
        </row>
        <row r="1163">
          <cell r="A1163" t="str">
            <v>22.01.020</v>
          </cell>
          <cell r="B1163" t="str">
            <v>Forro em tábuas aparelhadas macho e fêmea de pinus tarugado</v>
          </cell>
          <cell r="C1163" t="str">
            <v>M2</v>
          </cell>
        </row>
        <row r="1164">
          <cell r="A1164" t="str">
            <v>22.01.080</v>
          </cell>
          <cell r="B1164" t="str">
            <v>Forro xadrez em ripas de angelim-vermelho / bacuri / maçaranduba tarugado</v>
          </cell>
          <cell r="C1164" t="str">
            <v>M2</v>
          </cell>
        </row>
        <row r="1165">
          <cell r="A1165" t="str">
            <v>22.01.210</v>
          </cell>
          <cell r="B1165" t="str">
            <v>Testeira em tábua aparelhada, largura até 20cm</v>
          </cell>
          <cell r="C1165" t="str">
            <v>M</v>
          </cell>
        </row>
        <row r="1166">
          <cell r="A1166" t="str">
            <v>22.01.220</v>
          </cell>
          <cell r="B1166" t="str">
            <v>Beiral em tábua de angelim-vermelho / bacuri / maçaranduba macho e fêmea com tarugamento</v>
          </cell>
          <cell r="C1166" t="str">
            <v>M2</v>
          </cell>
        </row>
        <row r="1167">
          <cell r="A1167" t="str">
            <v>22.01.240</v>
          </cell>
          <cell r="B1167" t="str">
            <v>Beiral em tábua de angelim-vermelho / bacuri / maçaranduba macho e fêmea</v>
          </cell>
          <cell r="C1167" t="str">
            <v>M2</v>
          </cell>
        </row>
        <row r="1168">
          <cell r="A1168" t="str">
            <v>22.02</v>
          </cell>
          <cell r="B1168" t="str">
            <v>Forro de gesso</v>
          </cell>
        </row>
        <row r="1169">
          <cell r="A1169" t="str">
            <v>22.02.010</v>
          </cell>
          <cell r="B1169" t="str">
            <v>Forro em placa de gesso liso fixo</v>
          </cell>
          <cell r="C1169" t="str">
            <v>M2</v>
          </cell>
        </row>
        <row r="1170">
          <cell r="A1170" t="str">
            <v>22.02.030</v>
          </cell>
          <cell r="B1170" t="str">
            <v>Forro em painéis de gesso acartonado, espessura de 12,5mm, fixo</v>
          </cell>
          <cell r="C1170" t="str">
            <v>M2</v>
          </cell>
        </row>
        <row r="1171">
          <cell r="A1171" t="str">
            <v>22.02.100</v>
          </cell>
          <cell r="B1171" t="str">
            <v>Forro em painéis de gesso acartonado, acabamento liso com película em PVC - removível</v>
          </cell>
          <cell r="C1171" t="str">
            <v>M2</v>
          </cell>
        </row>
        <row r="1172">
          <cell r="A1172" t="str">
            <v>22.03</v>
          </cell>
          <cell r="B1172" t="str">
            <v>Forro sintetico</v>
          </cell>
        </row>
        <row r="1173">
          <cell r="A1173" t="str">
            <v>22.03.020</v>
          </cell>
          <cell r="B1173" t="str">
            <v>Forro em lã de vidro revestido em PVC, espessura de 20mm</v>
          </cell>
          <cell r="C1173" t="str">
            <v>M2</v>
          </cell>
        </row>
        <row r="1174">
          <cell r="A1174" t="str">
            <v>22.03.030</v>
          </cell>
          <cell r="B1174" t="str">
            <v>Forro em fibra mineral NRC 0.55 acústico, revestido em látex</v>
          </cell>
          <cell r="C1174" t="str">
            <v>M2</v>
          </cell>
        </row>
        <row r="1175">
          <cell r="A1175" t="str">
            <v>22.03.040</v>
          </cell>
          <cell r="B1175" t="str">
            <v>Forro modular removível em PVC de 618mm x 1243mm</v>
          </cell>
          <cell r="C1175" t="str">
            <v>M2</v>
          </cell>
        </row>
        <row r="1176">
          <cell r="A1176" t="str">
            <v>22.03.050</v>
          </cell>
          <cell r="B1176" t="str">
            <v>Forro em fibra mineral NRC 0.50, revestido em látex</v>
          </cell>
          <cell r="C1176" t="str">
            <v>M2</v>
          </cell>
        </row>
        <row r="1177">
          <cell r="A1177" t="str">
            <v>22.03.070</v>
          </cell>
          <cell r="B1177" t="str">
            <v>Forro em lâmina de PVC</v>
          </cell>
          <cell r="C1177" t="str">
            <v>M2</v>
          </cell>
        </row>
        <row r="1178">
          <cell r="A1178" t="str">
            <v>22.03.122</v>
          </cell>
          <cell r="B1178" t="str">
            <v>Forro em fibra mineral NRC 0.85, em placas acústicas removíveis de 625mm x 1250mm</v>
          </cell>
          <cell r="C1178" t="str">
            <v>M2</v>
          </cell>
        </row>
        <row r="1179">
          <cell r="A1179" t="str">
            <v>22.03.140</v>
          </cell>
          <cell r="B1179" t="str">
            <v>Forro em fibra mineral NRC 0.65, em placas acústicas removíveis de 625mm x 625mm</v>
          </cell>
          <cell r="C1179" t="str">
            <v>M2</v>
          </cell>
        </row>
        <row r="1180">
          <cell r="A1180" t="str">
            <v>22.03.200</v>
          </cell>
          <cell r="B1180" t="str">
            <v>Forro em fibra mineral NRC 0.70, em placas acústicas removíveis</v>
          </cell>
          <cell r="C1180" t="str">
            <v>M2</v>
          </cell>
        </row>
        <row r="1181">
          <cell r="A1181" t="str">
            <v>22.04</v>
          </cell>
          <cell r="B1181" t="str">
            <v>Forro metalico</v>
          </cell>
        </row>
        <row r="1182">
          <cell r="A1182" t="str">
            <v>22.04.020</v>
          </cell>
          <cell r="B1182" t="str">
            <v>Forro metálico removível, em painéis de 625mm x 625mm, tipo colmeia</v>
          </cell>
          <cell r="C1182" t="str">
            <v>M2</v>
          </cell>
        </row>
        <row r="1183">
          <cell r="A1183" t="str">
            <v>22.04.030</v>
          </cell>
          <cell r="B1183" t="str">
            <v>Forro metálico removível, em painéis de 625mm x 625mm, tile tegular perfurada</v>
          </cell>
          <cell r="C1183" t="str">
            <v>M2</v>
          </cell>
        </row>
        <row r="1184">
          <cell r="A1184" t="str">
            <v>22.06</v>
          </cell>
          <cell r="B1184" t="str">
            <v>Brise-soleil</v>
          </cell>
        </row>
        <row r="1185">
          <cell r="A1185" t="str">
            <v>22.06.130</v>
          </cell>
          <cell r="B1185" t="str">
            <v>Brise em placa cimentícia, montado em perfil e chapa metálica</v>
          </cell>
          <cell r="C1185" t="str">
            <v>M2</v>
          </cell>
        </row>
        <row r="1186">
          <cell r="A1186" t="str">
            <v>22.06.240</v>
          </cell>
          <cell r="B1186" t="str">
            <v>Brise metálico fixo em chapa lisa aluzinc pré-pintada, formato ogiva, lâmina frontal de 200mm</v>
          </cell>
          <cell r="C1186" t="str">
            <v>M2</v>
          </cell>
        </row>
        <row r="1187">
          <cell r="A1187" t="str">
            <v>22.06.300</v>
          </cell>
          <cell r="B1187" t="str">
            <v>Brise metálico curvo e móvel em chapa microperfurada de alumínio pré-pintada</v>
          </cell>
          <cell r="C1187" t="str">
            <v>M2</v>
          </cell>
        </row>
        <row r="1188">
          <cell r="A1188" t="str">
            <v>22.06.350</v>
          </cell>
          <cell r="B1188" t="str">
            <v>Brise metálico curvo e móvel termoacústico em chapa lisa de alumínio pré-pintada</v>
          </cell>
          <cell r="C1188" t="str">
            <v>M2</v>
          </cell>
        </row>
        <row r="1189">
          <cell r="A1189" t="str">
            <v>22.20</v>
          </cell>
          <cell r="B1189" t="str">
            <v>Reparos, conservacoes e complementos - GRUPO 22</v>
          </cell>
        </row>
        <row r="1190">
          <cell r="A1190" t="str">
            <v>22.20.011</v>
          </cell>
          <cell r="B1190" t="str">
            <v>Placa em lã de vidro revestida em PVC, auto extinguível</v>
          </cell>
          <cell r="C1190" t="str">
            <v>M2</v>
          </cell>
        </row>
        <row r="1191">
          <cell r="A1191" t="str">
            <v>22.20.020</v>
          </cell>
          <cell r="B1191" t="str">
            <v>Recolocação de forros fixados</v>
          </cell>
          <cell r="C1191" t="str">
            <v>M2</v>
          </cell>
        </row>
        <row r="1192">
          <cell r="A1192" t="str">
            <v>22.20.040</v>
          </cell>
          <cell r="B1192" t="str">
            <v>Recolocação de forros apoiados ou encaixados</v>
          </cell>
          <cell r="C1192" t="str">
            <v>M2</v>
          </cell>
        </row>
        <row r="1193">
          <cell r="A1193" t="str">
            <v>22.20.050</v>
          </cell>
          <cell r="B1193" t="str">
            <v>Moldura de gesso simples, largura até 6,0cm</v>
          </cell>
          <cell r="C1193" t="str">
            <v>M</v>
          </cell>
        </row>
        <row r="1194">
          <cell r="A1194" t="str">
            <v>22.20.090</v>
          </cell>
          <cell r="B1194" t="str">
            <v>Abertura para vão de luminária em forro de PVC modular</v>
          </cell>
          <cell r="C1194" t="str">
            <v>UN</v>
          </cell>
        </row>
        <row r="1195">
          <cell r="A1195" t="str">
            <v>23</v>
          </cell>
          <cell r="B1195" t="str">
            <v>ESQUADRIA, MARCENARIA E ELEMENTO EM MADEIRA</v>
          </cell>
        </row>
        <row r="1196">
          <cell r="A1196" t="str">
            <v>23.01</v>
          </cell>
          <cell r="B1196" t="str">
            <v>Janela e veneziana em madeira</v>
          </cell>
        </row>
        <row r="1197">
          <cell r="A1197" t="str">
            <v>23.01.050</v>
          </cell>
          <cell r="B1197" t="str">
            <v>Caixilho em madeira maxim-ar</v>
          </cell>
          <cell r="C1197" t="str">
            <v>M2</v>
          </cell>
        </row>
        <row r="1198">
          <cell r="A1198" t="str">
            <v>23.01.060</v>
          </cell>
          <cell r="B1198" t="str">
            <v>Caixilho em madeira tipo veneziana de correr</v>
          </cell>
          <cell r="C1198" t="str">
            <v>M2</v>
          </cell>
        </row>
        <row r="1199">
          <cell r="A1199" t="str">
            <v>23.02</v>
          </cell>
          <cell r="B1199" t="str">
            <v>Porta macho / femea montada com batente</v>
          </cell>
        </row>
        <row r="1200">
          <cell r="A1200" t="str">
            <v>23.02.010</v>
          </cell>
          <cell r="B1200" t="str">
            <v>Acréscimo de bandeira - porta macho e fêmea com batente de madeira</v>
          </cell>
          <cell r="C1200" t="str">
            <v>M2</v>
          </cell>
        </row>
        <row r="1201">
          <cell r="A1201" t="str">
            <v>23.02.030</v>
          </cell>
          <cell r="B1201" t="str">
            <v>Porta macho e fêmea com batente de madeira - 70 x 210 cm</v>
          </cell>
          <cell r="C1201" t="str">
            <v>UN</v>
          </cell>
        </row>
        <row r="1202">
          <cell r="A1202" t="str">
            <v>23.02.040</v>
          </cell>
          <cell r="B1202" t="str">
            <v>Porta macho e fêmea com batente de madeira - 80 x 210 cm</v>
          </cell>
          <cell r="C1202" t="str">
            <v>UN</v>
          </cell>
        </row>
        <row r="1203">
          <cell r="A1203" t="str">
            <v>23.02.050</v>
          </cell>
          <cell r="B1203" t="str">
            <v>Porta macho e fêmea com batente de madeira - 90 x 210 cm</v>
          </cell>
          <cell r="C1203" t="str">
            <v>UN</v>
          </cell>
        </row>
        <row r="1204">
          <cell r="A1204" t="str">
            <v>23.02.060</v>
          </cell>
          <cell r="B1204" t="str">
            <v>Porta macho e fêmea com batente de madeira - 120 x 210 cm</v>
          </cell>
          <cell r="C1204" t="str">
            <v>UN</v>
          </cell>
        </row>
        <row r="1205">
          <cell r="A1205" t="str">
            <v>23.04</v>
          </cell>
          <cell r="B1205" t="str">
            <v>Porta lisa laminada montada com batente</v>
          </cell>
        </row>
        <row r="1206">
          <cell r="A1206" t="str">
            <v>23.04.070</v>
          </cell>
          <cell r="B1206" t="str">
            <v>Porta em laminado fenólico melamínico com batente em alumínio - 80 x 180 cm</v>
          </cell>
          <cell r="C1206" t="str">
            <v>UN</v>
          </cell>
        </row>
        <row r="1207">
          <cell r="A1207" t="str">
            <v>23.04.080</v>
          </cell>
          <cell r="B1207" t="str">
            <v>Porta em laminado fenólico melamínico com batente em alumínio - 60 x 160 cm</v>
          </cell>
          <cell r="C1207" t="str">
            <v>UN</v>
          </cell>
        </row>
        <row r="1208">
          <cell r="A1208" t="str">
            <v>23.04.090</v>
          </cell>
          <cell r="B1208" t="str">
            <v>Porta em laminado fenólico melamínico com acabamento liso, batente de madeira sem revestimento - 70 x 210 cm</v>
          </cell>
          <cell r="C1208" t="str">
            <v>UN</v>
          </cell>
        </row>
        <row r="1209">
          <cell r="A1209" t="str">
            <v>23.04.100</v>
          </cell>
          <cell r="B1209" t="str">
            <v>Porta em laminado fenólico melamínico com acabamento liso, batente de madeira sem revestimento - 80 x 210 cm</v>
          </cell>
          <cell r="C1209" t="str">
            <v>UN</v>
          </cell>
        </row>
        <row r="1210">
          <cell r="A1210" t="str">
            <v>23.04.110</v>
          </cell>
          <cell r="B1210" t="str">
            <v>Porta em laminado fenólico melamínico com acabamento liso, batente de madeira sem revestimento - 90 x 210 cm</v>
          </cell>
          <cell r="C1210" t="str">
            <v>UN</v>
          </cell>
        </row>
        <row r="1211">
          <cell r="A1211" t="str">
            <v>23.04.120</v>
          </cell>
          <cell r="B1211" t="str">
            <v>Porta em laminado fenólico melamínico com acabamento liso, batente de madeira sem revestimento - 120 x 210 cm</v>
          </cell>
          <cell r="C1211" t="str">
            <v>UN</v>
          </cell>
        </row>
        <row r="1212">
          <cell r="A1212" t="str">
            <v>23.04.130</v>
          </cell>
          <cell r="B1212" t="str">
            <v>Porta em laminado fenólico melamínico com acabamento liso, batente de madeira sem revestimento - 140 x 210 cm</v>
          </cell>
          <cell r="C1212" t="str">
            <v>UN</v>
          </cell>
        </row>
        <row r="1213">
          <cell r="A1213" t="str">
            <v>23.04.140</v>
          </cell>
          <cell r="B1213" t="str">
            <v>Porta em laminado fenólico melamínico com acabamento liso, batente de madeira sem revestimento - 220 x 210 cm</v>
          </cell>
          <cell r="C1213" t="str">
            <v>UN</v>
          </cell>
        </row>
        <row r="1214">
          <cell r="A1214" t="str">
            <v>23.04.570</v>
          </cell>
          <cell r="B1214" t="str">
            <v>Porta em laminado melamínico estrutural com acabamento texturizado, batente em alumínio com ferragens - 60 x 180 cm</v>
          </cell>
          <cell r="C1214" t="str">
            <v>UN</v>
          </cell>
        </row>
        <row r="1215">
          <cell r="A1215" t="str">
            <v>23.04.580</v>
          </cell>
          <cell r="B1215" t="str">
            <v>Porta em laminado fenólico melamínico com acabamento liso, batente metálico - 60 x 160 cm</v>
          </cell>
          <cell r="C1215" t="str">
            <v>UN</v>
          </cell>
        </row>
        <row r="1216">
          <cell r="A1216" t="str">
            <v>23.04.590</v>
          </cell>
          <cell r="B1216" t="str">
            <v>Porta em laminado fenólico melamínico com acabamento liso, batente metálico - 70 x 210 cm</v>
          </cell>
          <cell r="C1216" t="str">
            <v>UN</v>
          </cell>
        </row>
        <row r="1217">
          <cell r="A1217" t="str">
            <v>23.04.600</v>
          </cell>
          <cell r="B1217" t="str">
            <v>Porta em laminado fenólico melamínico com acabamento liso, batente metálico - 80 x 210 cm</v>
          </cell>
          <cell r="C1217" t="str">
            <v>UN</v>
          </cell>
        </row>
        <row r="1218">
          <cell r="A1218" t="str">
            <v>23.04.610</v>
          </cell>
          <cell r="B1218" t="str">
            <v>Porta em laminado fenólico melamínico com acabamento liso, batente metálico - 90 x 210 cm</v>
          </cell>
          <cell r="C1218" t="str">
            <v>UN</v>
          </cell>
        </row>
        <row r="1219">
          <cell r="A1219" t="str">
            <v>23.04.620</v>
          </cell>
          <cell r="B1219" t="str">
            <v>Porta em laminado fenólico melamínico com acabamento liso, batente metálico - 120 x 210 cm</v>
          </cell>
          <cell r="C1219" t="str">
            <v>UN</v>
          </cell>
        </row>
        <row r="1220">
          <cell r="A1220" t="str">
            <v>23.08</v>
          </cell>
          <cell r="B1220" t="str">
            <v>Marcenaria em geral</v>
          </cell>
        </row>
        <row r="1221">
          <cell r="A1221" t="str">
            <v>23.08.010</v>
          </cell>
          <cell r="B1221" t="str">
            <v>Estrado em madeira</v>
          </cell>
          <cell r="C1221" t="str">
            <v>M2</v>
          </cell>
        </row>
        <row r="1222">
          <cell r="A1222" t="str">
            <v>23.08.020</v>
          </cell>
          <cell r="B1222" t="str">
            <v>Faixa/batedor de proteção em madeira aparelhada natural de 10 x 2,5 cm</v>
          </cell>
          <cell r="C1222" t="str">
            <v>M</v>
          </cell>
        </row>
        <row r="1223">
          <cell r="A1223" t="str">
            <v>23.08.030</v>
          </cell>
          <cell r="B1223" t="str">
            <v>Faixa/batedor de proteção em madeira de 20 x 5 cm, com acabamento em laminado fenólico melamínico</v>
          </cell>
          <cell r="C1223" t="str">
            <v>M</v>
          </cell>
        </row>
        <row r="1224">
          <cell r="A1224" t="str">
            <v>23.08.040</v>
          </cell>
          <cell r="B1224" t="str">
            <v>Armário/gabinete embutido em MDF sob medida, revestido em laminado melamínico, com portas e prateleiras</v>
          </cell>
          <cell r="C1224" t="str">
            <v>M2</v>
          </cell>
        </row>
        <row r="1225">
          <cell r="A1225" t="str">
            <v>23.08.060</v>
          </cell>
          <cell r="B1225" t="str">
            <v>Tampo sob medida em compensado, revestido na face superior em laminado fenólico melamínico</v>
          </cell>
          <cell r="C1225" t="str">
            <v>M2</v>
          </cell>
        </row>
        <row r="1226">
          <cell r="A1226" t="str">
            <v>23.08.080</v>
          </cell>
          <cell r="B1226" t="str">
            <v>Prateleira sob medida em compensado, revestida nas duas faces em laminado fenólico melamínico</v>
          </cell>
          <cell r="C1226" t="str">
            <v>M2</v>
          </cell>
        </row>
        <row r="1227">
          <cell r="A1227" t="str">
            <v>23.08.100</v>
          </cell>
          <cell r="B1227" t="str">
            <v>Armário tipo prateleira com subdivisão em compensado, revestido totalmente em laminado fenólico melamínico</v>
          </cell>
          <cell r="C1227" t="str">
            <v>M2</v>
          </cell>
        </row>
        <row r="1228">
          <cell r="A1228" t="str">
            <v>23.08.110</v>
          </cell>
          <cell r="B1228" t="str">
            <v>Painel em compensado naval, espessura de 25 mm</v>
          </cell>
          <cell r="C1228" t="str">
            <v>M2</v>
          </cell>
        </row>
        <row r="1229">
          <cell r="A1229" t="str">
            <v>23.08.160</v>
          </cell>
          <cell r="B1229" t="str">
            <v>Porta lisa com balcão, batente de madeira, completa - 80 x 210 cm</v>
          </cell>
          <cell r="C1229" t="str">
            <v>CJ</v>
          </cell>
        </row>
        <row r="1230">
          <cell r="A1230" t="str">
            <v>23.08.170</v>
          </cell>
          <cell r="B1230" t="str">
            <v>Lousa em laminado melamínico, branco - linha comercial</v>
          </cell>
          <cell r="C1230" t="str">
            <v>M2</v>
          </cell>
        </row>
        <row r="1231">
          <cell r="A1231" t="str">
            <v>23.08.210</v>
          </cell>
          <cell r="B1231" t="str">
            <v>Armário sob medida em compensado de madeira totalmente revestido em folheado de madeira, completo</v>
          </cell>
          <cell r="C1231" t="str">
            <v>M2</v>
          </cell>
        </row>
        <row r="1232">
          <cell r="A1232" t="str">
            <v>23.08.220</v>
          </cell>
          <cell r="B1232" t="str">
            <v>Armário sob medida em compensado de madeira totalmente revestido em laminado melamínico texturizado, completo</v>
          </cell>
          <cell r="C1232" t="str">
            <v>M2</v>
          </cell>
        </row>
        <row r="1233">
          <cell r="A1233" t="str">
            <v>23.08.242</v>
          </cell>
          <cell r="B1233" t="str">
            <v>Porta lisa de correr suspensa em madeira com batente</v>
          </cell>
          <cell r="C1233" t="str">
            <v>M2</v>
          </cell>
        </row>
        <row r="1234">
          <cell r="A1234" t="str">
            <v>23.08.244</v>
          </cell>
          <cell r="B1234" t="str">
            <v>Porta articulada em MDF revestida com laminado melamínico, batente em alumínio - completa</v>
          </cell>
          <cell r="C1234" t="str">
            <v>M2</v>
          </cell>
        </row>
        <row r="1235">
          <cell r="A1235" t="str">
            <v>23.08.320</v>
          </cell>
          <cell r="B1235" t="str">
            <v>Porta acústica de madeira</v>
          </cell>
          <cell r="C1235" t="str">
            <v>M2</v>
          </cell>
        </row>
        <row r="1236">
          <cell r="A1236" t="str">
            <v>23.08.380</v>
          </cell>
          <cell r="B1236" t="str">
            <v>Faixa/batedor de proteção em madeira de 290 x 15 mm, com acabamento em laminado fenólico melamínico</v>
          </cell>
          <cell r="C1236" t="str">
            <v>M</v>
          </cell>
        </row>
        <row r="1237">
          <cell r="A1237" t="str">
            <v>23.09</v>
          </cell>
          <cell r="B1237" t="str">
            <v>Porta lisa comum montada com batente</v>
          </cell>
        </row>
        <row r="1238">
          <cell r="A1238" t="str">
            <v>23.09.010</v>
          </cell>
          <cell r="B1238" t="str">
            <v>Acréscimo de bandeira - porta lisa comum com batente de madeira</v>
          </cell>
          <cell r="C1238" t="str">
            <v>M2</v>
          </cell>
        </row>
        <row r="1239">
          <cell r="A1239" t="str">
            <v>23.09.020</v>
          </cell>
          <cell r="B1239" t="str">
            <v>Porta lisa com batente madeira - 60 x 210 cm</v>
          </cell>
          <cell r="C1239" t="str">
            <v>UN</v>
          </cell>
        </row>
        <row r="1240">
          <cell r="A1240" t="str">
            <v>23.09.030</v>
          </cell>
          <cell r="B1240" t="str">
            <v>Porta lisa com batente madeira - 70 x 210 cm</v>
          </cell>
          <cell r="C1240" t="str">
            <v>UN</v>
          </cell>
        </row>
        <row r="1241">
          <cell r="A1241" t="str">
            <v>23.09.040</v>
          </cell>
          <cell r="B1241" t="str">
            <v>Porta lisa com batente madeira - 80 x 210 cm</v>
          </cell>
          <cell r="C1241" t="str">
            <v>UN</v>
          </cell>
        </row>
        <row r="1242">
          <cell r="A1242" t="str">
            <v>23.09.050</v>
          </cell>
          <cell r="B1242" t="str">
            <v>Porta lisa com batente madeira - 90 x 210 cm</v>
          </cell>
          <cell r="C1242" t="str">
            <v>UN</v>
          </cell>
        </row>
        <row r="1243">
          <cell r="A1243" t="str">
            <v>23.09.052</v>
          </cell>
          <cell r="B1243" t="str">
            <v>Porta lisa com batente madeira - 110 x 210 cm</v>
          </cell>
          <cell r="C1243" t="str">
            <v>UN</v>
          </cell>
        </row>
        <row r="1244">
          <cell r="A1244" t="str">
            <v>23.09.060</v>
          </cell>
          <cell r="B1244" t="str">
            <v>Porta lisa com batente madeira - 120 x 210 cm</v>
          </cell>
          <cell r="C1244" t="str">
            <v>UN</v>
          </cell>
        </row>
        <row r="1245">
          <cell r="A1245" t="str">
            <v>23.09.100</v>
          </cell>
          <cell r="B1245" t="str">
            <v>Porta lisa com batente madeira - 160 x 210 cm</v>
          </cell>
          <cell r="C1245" t="str">
            <v>UN</v>
          </cell>
        </row>
        <row r="1246">
          <cell r="A1246" t="str">
            <v>23.09.420</v>
          </cell>
          <cell r="B1246" t="str">
            <v>Porta lisa com batente em alumínio, largura 60 cm, altura de 105 a 200 cm</v>
          </cell>
          <cell r="C1246" t="str">
            <v>UN</v>
          </cell>
        </row>
        <row r="1247">
          <cell r="A1247" t="str">
            <v>23.09.430</v>
          </cell>
          <cell r="B1247" t="str">
            <v>Porta lisa com batente em alumínio, largura 80 cm, altura de 105 a 200 cm</v>
          </cell>
          <cell r="C1247" t="str">
            <v>UN</v>
          </cell>
        </row>
        <row r="1248">
          <cell r="A1248" t="str">
            <v>23.09.440</v>
          </cell>
          <cell r="B1248" t="str">
            <v>Porta lisa com batente em alumínio, largura 90 cm, altura de 105 a 200 cm</v>
          </cell>
          <cell r="C1248" t="str">
            <v>UN</v>
          </cell>
        </row>
        <row r="1249">
          <cell r="A1249" t="str">
            <v>23.09.520</v>
          </cell>
          <cell r="B1249" t="str">
            <v>Porta lisa com batente metálico - 60 x 160 cm</v>
          </cell>
          <cell r="C1249" t="str">
            <v>UN</v>
          </cell>
        </row>
        <row r="1250">
          <cell r="A1250" t="str">
            <v>23.09.530</v>
          </cell>
          <cell r="B1250" t="str">
            <v>Porta lisa com batente metálico - 80 x 160 cm</v>
          </cell>
          <cell r="C1250" t="str">
            <v>UN</v>
          </cell>
        </row>
        <row r="1251">
          <cell r="A1251" t="str">
            <v>23.09.540</v>
          </cell>
          <cell r="B1251" t="str">
            <v>Porta lisa com batente metálico - 70 x 210 cm</v>
          </cell>
          <cell r="C1251" t="str">
            <v>UN</v>
          </cell>
        </row>
        <row r="1252">
          <cell r="A1252" t="str">
            <v>23.09.550</v>
          </cell>
          <cell r="B1252" t="str">
            <v>Porta lisa com batente metálico - 80 x 210 cm</v>
          </cell>
          <cell r="C1252" t="str">
            <v>UN</v>
          </cell>
        </row>
        <row r="1253">
          <cell r="A1253" t="str">
            <v>23.09.560</v>
          </cell>
          <cell r="B1253" t="str">
            <v>Porta lisa com batente metálico - 90 x 210 cm</v>
          </cell>
          <cell r="C1253" t="str">
            <v>UN</v>
          </cell>
        </row>
        <row r="1254">
          <cell r="A1254" t="str">
            <v>23.09.570</v>
          </cell>
          <cell r="B1254" t="str">
            <v>Porta lisa com batente metálico - 120 x 210 cm</v>
          </cell>
          <cell r="C1254" t="str">
            <v>UN</v>
          </cell>
        </row>
        <row r="1255">
          <cell r="A1255" t="str">
            <v>23.09.590</v>
          </cell>
          <cell r="B1255" t="str">
            <v>Porta lisa com batente metálico - 160 x 210 cm</v>
          </cell>
          <cell r="C1255" t="str">
            <v>UN</v>
          </cell>
        </row>
        <row r="1256">
          <cell r="A1256" t="str">
            <v>23.09.600</v>
          </cell>
          <cell r="B1256" t="str">
            <v>Porta lisa com batente metálico - 60 x 180 cm</v>
          </cell>
          <cell r="C1256" t="str">
            <v>UN</v>
          </cell>
        </row>
        <row r="1257">
          <cell r="A1257" t="str">
            <v>23.09.610</v>
          </cell>
          <cell r="B1257" t="str">
            <v>Porta lisa com batente metálico - 60 x 210 cm</v>
          </cell>
          <cell r="C1257" t="str">
            <v>UN</v>
          </cell>
        </row>
        <row r="1258">
          <cell r="A1258" t="str">
            <v>23.09.630</v>
          </cell>
          <cell r="B1258" t="str">
            <v>Porta lisa com batente madeira, 2 folhas - 140 x 210 cm</v>
          </cell>
          <cell r="C1258" t="str">
            <v>UN</v>
          </cell>
        </row>
        <row r="1259">
          <cell r="A1259" t="str">
            <v>23.11</v>
          </cell>
          <cell r="B1259" t="str">
            <v>Porta lisa para acabamento em verniz montada com batente</v>
          </cell>
        </row>
        <row r="1260">
          <cell r="A1260" t="str">
            <v>23.11.010</v>
          </cell>
          <cell r="B1260" t="str">
            <v>Acréscimo de bandeira - porta lisa para acabamento em verniz, com batente de madeira</v>
          </cell>
          <cell r="C1260" t="str">
            <v>M2</v>
          </cell>
        </row>
        <row r="1261">
          <cell r="A1261" t="str">
            <v>23.11.030</v>
          </cell>
          <cell r="B1261" t="str">
            <v>Porta lisa para acabamento em verniz, com batente de madeira - 70 x 210 cm</v>
          </cell>
          <cell r="C1261" t="str">
            <v>UN</v>
          </cell>
        </row>
        <row r="1262">
          <cell r="A1262" t="str">
            <v>23.11.040</v>
          </cell>
          <cell r="B1262" t="str">
            <v>Porta lisa para acabamento em verniz, com batente de madeira - 80 x 210 cm</v>
          </cell>
          <cell r="C1262" t="str">
            <v>UN</v>
          </cell>
        </row>
        <row r="1263">
          <cell r="A1263" t="str">
            <v>23.11.050</v>
          </cell>
          <cell r="B1263" t="str">
            <v>Porta lisa para acabamento em verniz, com batente de madeira - 90 x 210 cm</v>
          </cell>
          <cell r="C1263" t="str">
            <v>UN</v>
          </cell>
        </row>
        <row r="1264">
          <cell r="A1264" t="str">
            <v>23.12</v>
          </cell>
          <cell r="B1264" t="str">
            <v>Porta comum completa - uso coletivo (padrao dimensional medio)</v>
          </cell>
        </row>
        <row r="1265">
          <cell r="A1265" t="str">
            <v>23.12.001</v>
          </cell>
          <cell r="B1265" t="str">
            <v>Porta lisa de madeira, interna "PIM", para acabamento em pintura, padrão dimensional médio, com ferragens, completo - 80 x 210 cm</v>
          </cell>
          <cell r="C1265" t="str">
            <v>UN</v>
          </cell>
        </row>
        <row r="1266">
          <cell r="A1266" t="str">
            <v>23.13</v>
          </cell>
          <cell r="B1266" t="str">
            <v>Porta comum completa - uso publico (padrao dimensional medio/pesado)</v>
          </cell>
        </row>
        <row r="1267">
          <cell r="A1267" t="str">
            <v>23.13.001</v>
          </cell>
          <cell r="B1267" t="str">
            <v>Porta lisa de madeira, interna "PIM", para acabamento em pintura, padrão dimensional médio/pesado, com ferragens, completo - 80 x 210 cm</v>
          </cell>
          <cell r="C1267" t="str">
            <v>UN</v>
          </cell>
        </row>
        <row r="1268">
          <cell r="A1268" t="str">
            <v>23.13.002</v>
          </cell>
          <cell r="B1268" t="str">
            <v>Porta lisa de madeira, interna "PIM", para acabamento em pintura, padrão dimensional médio/pesado, com ferragens, completo - 90 x 210 cm</v>
          </cell>
          <cell r="C1268" t="str">
            <v>UN</v>
          </cell>
        </row>
        <row r="1269">
          <cell r="A1269" t="str">
            <v>23.13.020</v>
          </cell>
          <cell r="B1269" t="str">
            <v>Porta lisa de madeira, interna, resistente a umidade "PIM RU", para acabamento em pintura, padrão dimensional médio/pesado, com ferragens, completo - 80 x 210 cm</v>
          </cell>
          <cell r="C1269" t="str">
            <v>UN</v>
          </cell>
        </row>
        <row r="1270">
          <cell r="A1270" t="str">
            <v>23.13.040</v>
          </cell>
          <cell r="B1270" t="str">
            <v>Porta lisa de madeira, interna, resistente a umidade "PIM RU", para acabamento revestido ou em pintura, para divisória sanitária, padrão dimensional médio/pesado, com ferragens, completo - 80 x 190 cm</v>
          </cell>
          <cell r="C1270" t="str">
            <v>UN</v>
          </cell>
        </row>
        <row r="1271">
          <cell r="A1271" t="str">
            <v>23.13.052</v>
          </cell>
          <cell r="B1271" t="str">
            <v>Porta lisa de madeira, interna, resistente a umidade "PIM RU", para acabamento em pintura, tipo acessível, padrão dimensional médio/pesado, com ferragens, completo - 90 x 210 cm</v>
          </cell>
          <cell r="C1271" t="str">
            <v>UN</v>
          </cell>
        </row>
        <row r="1272">
          <cell r="A1272" t="str">
            <v>23.13.064</v>
          </cell>
          <cell r="B1272" t="str">
            <v>Porta lisa de madeira, interna, resistente a umidade "PIM RU", para acabamento em pintura, de correr ou deslizante, tipo acessível, padrão dimensional pesado, com sistema deslizante e ferragens, completo - 100 x 210 cm</v>
          </cell>
          <cell r="C1272" t="str">
            <v>UN</v>
          </cell>
        </row>
        <row r="1273">
          <cell r="A1273" t="str">
            <v>23.20</v>
          </cell>
          <cell r="B1273" t="str">
            <v>Reparos, conservacoes e complementos - GRUPO 23</v>
          </cell>
        </row>
        <row r="1274">
          <cell r="A1274" t="str">
            <v>23.20.020</v>
          </cell>
          <cell r="B1274" t="str">
            <v>Recolocação de batentes de madeira</v>
          </cell>
          <cell r="C1274" t="str">
            <v>UN</v>
          </cell>
        </row>
        <row r="1275">
          <cell r="A1275" t="str">
            <v>23.20.040</v>
          </cell>
          <cell r="B1275" t="str">
            <v>Recolocação de folhas de porta ou janela</v>
          </cell>
          <cell r="C1275" t="str">
            <v>UN</v>
          </cell>
        </row>
        <row r="1276">
          <cell r="A1276" t="str">
            <v>23.20.060</v>
          </cell>
          <cell r="B1276" t="str">
            <v>Recolocação de guarnição ou molduras</v>
          </cell>
          <cell r="C1276" t="str">
            <v>M</v>
          </cell>
        </row>
        <row r="1277">
          <cell r="A1277" t="str">
            <v>23.20.100</v>
          </cell>
          <cell r="B1277" t="str">
            <v>Batente de madeira para porta</v>
          </cell>
          <cell r="C1277" t="str">
            <v>M</v>
          </cell>
        </row>
        <row r="1278">
          <cell r="A1278" t="str">
            <v>23.20.110</v>
          </cell>
          <cell r="B1278" t="str">
            <v>Visor fixo e requadro de madeira para porta, para receber vidro</v>
          </cell>
          <cell r="C1278" t="str">
            <v>M2</v>
          </cell>
        </row>
        <row r="1279">
          <cell r="A1279" t="str">
            <v>23.20.120</v>
          </cell>
          <cell r="B1279" t="str">
            <v>Guarnição de madeira</v>
          </cell>
          <cell r="C1279" t="str">
            <v>M</v>
          </cell>
        </row>
        <row r="1280">
          <cell r="A1280" t="str">
            <v>23.20.140</v>
          </cell>
          <cell r="B1280" t="str">
            <v>Acréscimo de visor completo em porta de madeira</v>
          </cell>
          <cell r="C1280" t="str">
            <v>UN</v>
          </cell>
        </row>
        <row r="1281">
          <cell r="A1281" t="str">
            <v>23.20.160</v>
          </cell>
          <cell r="B1281" t="str">
            <v>Folha de porta veneziana maciça, sob medida</v>
          </cell>
          <cell r="C1281" t="str">
            <v>M2</v>
          </cell>
        </row>
        <row r="1282">
          <cell r="A1282" t="str">
            <v>23.20.170</v>
          </cell>
          <cell r="B1282" t="str">
            <v>Folha de porta lisa folheada com madeira, sob medida</v>
          </cell>
          <cell r="C1282" t="str">
            <v>M2</v>
          </cell>
        </row>
        <row r="1283">
          <cell r="A1283" t="str">
            <v>23.20.180</v>
          </cell>
          <cell r="B1283" t="str">
            <v>Folha de porta em madeira para receber vidro, sob medida</v>
          </cell>
          <cell r="C1283" t="str">
            <v>M2</v>
          </cell>
        </row>
        <row r="1284">
          <cell r="A1284" t="str">
            <v>23.20.310</v>
          </cell>
          <cell r="B1284" t="str">
            <v>Folha de porta lisa comum - 60 x 210 cm</v>
          </cell>
          <cell r="C1284" t="str">
            <v>UN</v>
          </cell>
        </row>
        <row r="1285">
          <cell r="A1285" t="str">
            <v>23.20.320</v>
          </cell>
          <cell r="B1285" t="str">
            <v>Folha de porta lisa comum - 70 x 210 cm</v>
          </cell>
          <cell r="C1285" t="str">
            <v>UN</v>
          </cell>
        </row>
        <row r="1286">
          <cell r="A1286" t="str">
            <v>23.20.330</v>
          </cell>
          <cell r="B1286" t="str">
            <v>Folha de porta lisa comum - 80 x 210 cm</v>
          </cell>
          <cell r="C1286" t="str">
            <v>UN</v>
          </cell>
        </row>
        <row r="1287">
          <cell r="A1287" t="str">
            <v>23.20.340</v>
          </cell>
          <cell r="B1287" t="str">
            <v>Folha de porta lisa comum - 90 x 210 cm</v>
          </cell>
          <cell r="C1287" t="str">
            <v>UN</v>
          </cell>
        </row>
        <row r="1288">
          <cell r="A1288" t="str">
            <v>23.20.450</v>
          </cell>
          <cell r="B1288" t="str">
            <v>Folha de porta em laminado fenólico melamínico com acabamento liso - 70 x 210 cm</v>
          </cell>
          <cell r="C1288" t="str">
            <v>UN</v>
          </cell>
        </row>
        <row r="1289">
          <cell r="A1289" t="str">
            <v>23.20.460</v>
          </cell>
          <cell r="B1289" t="str">
            <v>Folha de porta em laminado fenólico melamínico com acabamento liso - 90 x 210 cm</v>
          </cell>
          <cell r="C1289" t="str">
            <v>UN</v>
          </cell>
        </row>
        <row r="1290">
          <cell r="A1290" t="str">
            <v>23.20.550</v>
          </cell>
          <cell r="B1290" t="str">
            <v>Folha de porta em laminado fenólico melamínico com acabamento liso - 80 x 210 cm</v>
          </cell>
          <cell r="C1290" t="str">
            <v>UN</v>
          </cell>
        </row>
        <row r="1291">
          <cell r="A1291" t="str">
            <v>23.20.560</v>
          </cell>
          <cell r="B1291" t="str">
            <v>Folha de madeira sarrafeada, revestida nas 2 faces com laminado melamínico</v>
          </cell>
          <cell r="C1291" t="str">
            <v>M2</v>
          </cell>
        </row>
        <row r="1292">
          <cell r="A1292" t="str">
            <v>23.20.600</v>
          </cell>
          <cell r="B1292" t="str">
            <v>Folha de porta em madeira com tela de proteção tipo mosqueteira</v>
          </cell>
          <cell r="C1292" t="str">
            <v>M2</v>
          </cell>
        </row>
        <row r="1293">
          <cell r="A1293" t="str">
            <v>24</v>
          </cell>
          <cell r="B1293" t="str">
            <v>ESQUADRIA, SERRALHERIA E ELEMENTO EM FERRO</v>
          </cell>
        </row>
        <row r="1294">
          <cell r="A1294" t="str">
            <v>24.01</v>
          </cell>
          <cell r="B1294" t="str">
            <v>Caixilho em ferro</v>
          </cell>
        </row>
        <row r="1295">
          <cell r="A1295" t="str">
            <v>24.01.010</v>
          </cell>
          <cell r="B1295" t="str">
            <v>Caixilho em ferro fixo, sob medida</v>
          </cell>
          <cell r="C1295" t="str">
            <v>M2</v>
          </cell>
        </row>
        <row r="1296">
          <cell r="A1296" t="str">
            <v>24.01.030</v>
          </cell>
          <cell r="B1296" t="str">
            <v>Caixilho em ferro basculante, sob medida</v>
          </cell>
          <cell r="C1296" t="str">
            <v>M2</v>
          </cell>
        </row>
        <row r="1297">
          <cell r="A1297" t="str">
            <v>24.01.070</v>
          </cell>
          <cell r="B1297" t="str">
            <v>Caixilho em ferro de correr, sob medida</v>
          </cell>
          <cell r="C1297" t="str">
            <v>M2</v>
          </cell>
        </row>
        <row r="1298">
          <cell r="A1298" t="str">
            <v>24.01.090</v>
          </cell>
          <cell r="B1298" t="str">
            <v>Caixilho em ferro com ventilação permanente, sob medida</v>
          </cell>
          <cell r="C1298" t="str">
            <v>M2</v>
          </cell>
        </row>
        <row r="1299">
          <cell r="A1299" t="str">
            <v>24.01.100</v>
          </cell>
          <cell r="B1299" t="str">
            <v>Caixilho em ferro tipo veneziana, linha comercial</v>
          </cell>
          <cell r="C1299" t="str">
            <v>M2</v>
          </cell>
        </row>
        <row r="1300">
          <cell r="A1300" t="str">
            <v>24.01.110</v>
          </cell>
          <cell r="B1300" t="str">
            <v>Caixilho em ferro tipo veneziana, sob medida</v>
          </cell>
          <cell r="C1300" t="str">
            <v>M2</v>
          </cell>
        </row>
        <row r="1301">
          <cell r="A1301" t="str">
            <v>24.01.120</v>
          </cell>
          <cell r="B1301" t="str">
            <v>Caixilho tipo veneziana industrial com montantes em aço galvanizado e aletas em fibra de vidro</v>
          </cell>
          <cell r="C1301" t="str">
            <v>M2</v>
          </cell>
        </row>
        <row r="1302">
          <cell r="A1302" t="str">
            <v>24.01.180</v>
          </cell>
          <cell r="B1302" t="str">
            <v>Caixilho removível em tela de aço galvanizado, tipo ondulada com malha de 1", fio 12, com requadro tubular de aço carbono, sob medida</v>
          </cell>
          <cell r="C1302" t="str">
            <v>M2</v>
          </cell>
        </row>
        <row r="1303">
          <cell r="A1303" t="str">
            <v>24.01.190</v>
          </cell>
          <cell r="B1303" t="str">
            <v>Caixilho fixo em tela de aço galvanizado tipo ondulada com malha de 1/2", fio 12, com requadro em cantoneira de aço carbono, sob medida</v>
          </cell>
          <cell r="C1303" t="str">
            <v>M2</v>
          </cell>
        </row>
        <row r="1304">
          <cell r="A1304" t="str">
            <v>24.01.200</v>
          </cell>
          <cell r="B1304" t="str">
            <v>Caixilho fixo em aço SAE 1010/1020 para vidro à prova de bala, sob medida</v>
          </cell>
          <cell r="C1304" t="str">
            <v>M2</v>
          </cell>
        </row>
        <row r="1305">
          <cell r="A1305" t="str">
            <v>24.01.280</v>
          </cell>
          <cell r="B1305" t="str">
            <v>Caixilho tipo guichê em chapa de aço</v>
          </cell>
          <cell r="C1305" t="str">
            <v>M2</v>
          </cell>
        </row>
        <row r="1306">
          <cell r="A1306" t="str">
            <v>24.02</v>
          </cell>
          <cell r="B1306" t="str">
            <v>Portas, portoes e gradis</v>
          </cell>
        </row>
        <row r="1307">
          <cell r="A1307" t="str">
            <v>24.02.010</v>
          </cell>
          <cell r="B1307" t="str">
            <v>Porta em ferro de abrir, para receber vidro, sob medida</v>
          </cell>
          <cell r="C1307" t="str">
            <v>M2</v>
          </cell>
        </row>
        <row r="1308">
          <cell r="A1308" t="str">
            <v>24.02.040</v>
          </cell>
          <cell r="B1308" t="str">
            <v>Porta/portão tipo gradil sob medida</v>
          </cell>
          <cell r="C1308" t="str">
            <v>M2</v>
          </cell>
        </row>
        <row r="1309">
          <cell r="A1309" t="str">
            <v>24.02.050</v>
          </cell>
          <cell r="B1309" t="str">
            <v>Porta corta-fogo classe P.90 de 90 x 210 cm, completa, com maçaneta tipo alavanca</v>
          </cell>
          <cell r="C1309" t="str">
            <v>UN</v>
          </cell>
        </row>
        <row r="1310">
          <cell r="A1310" t="str">
            <v>24.02.052</v>
          </cell>
          <cell r="B1310" t="str">
            <v>Porta corta-fogo classe P.90 de 100 x 210 cm, completa, com maçaneta tipo alavanca</v>
          </cell>
          <cell r="C1310" t="str">
            <v>UN</v>
          </cell>
        </row>
        <row r="1311">
          <cell r="A1311" t="str">
            <v>24.02.054</v>
          </cell>
          <cell r="B1311" t="str">
            <v>Porta corta-fogo classe P.90, com barra antipânico numa face e maçaneta na outra, completa</v>
          </cell>
          <cell r="C1311" t="str">
            <v>M2</v>
          </cell>
        </row>
        <row r="1312">
          <cell r="A1312" t="str">
            <v>24.02.056</v>
          </cell>
          <cell r="B1312" t="str">
            <v>Porta corta-fogo classe P.120 de 80 x 210 cm, com uma folha de abrir, completa</v>
          </cell>
          <cell r="C1312" t="str">
            <v>UN</v>
          </cell>
        </row>
        <row r="1313">
          <cell r="A1313" t="str">
            <v>24.02.058</v>
          </cell>
          <cell r="B1313" t="str">
            <v>Porta corta-fogo classe P.120 de 90 x 210 cm, com uma folha de abrir, completa</v>
          </cell>
          <cell r="C1313" t="str">
            <v>UN</v>
          </cell>
        </row>
        <row r="1314">
          <cell r="A1314" t="str">
            <v>24.02.060</v>
          </cell>
          <cell r="B1314" t="str">
            <v>Porta/portão de abrir em chapa, sob medida</v>
          </cell>
          <cell r="C1314" t="str">
            <v>M2</v>
          </cell>
        </row>
        <row r="1315">
          <cell r="A1315" t="str">
            <v>24.02.070</v>
          </cell>
          <cell r="B1315" t="str">
            <v>Porta de ferro de abrir tipo veneziana, linha comercial</v>
          </cell>
          <cell r="C1315" t="str">
            <v>M2</v>
          </cell>
        </row>
        <row r="1316">
          <cell r="A1316" t="str">
            <v>24.02.080</v>
          </cell>
          <cell r="B1316" t="str">
            <v>Porta/portão de abrir tipo veneziana de ferro, sob medida</v>
          </cell>
          <cell r="C1316" t="str">
            <v>M2</v>
          </cell>
        </row>
        <row r="1317">
          <cell r="A1317" t="str">
            <v>24.02.100</v>
          </cell>
          <cell r="B1317" t="str">
            <v>Portão tubular em tela de aço galvanizado até 2,50 m de altura, completo</v>
          </cell>
          <cell r="C1317" t="str">
            <v>M2</v>
          </cell>
        </row>
        <row r="1318">
          <cell r="A1318" t="str">
            <v>24.02.270</v>
          </cell>
          <cell r="B1318" t="str">
            <v>Portão de 2 folhas, tubular em tela de aço galvanizado acima de 2,50 m de altura, completo</v>
          </cell>
          <cell r="C1318" t="str">
            <v>M2</v>
          </cell>
        </row>
        <row r="1319">
          <cell r="A1319" t="str">
            <v>24.02.280</v>
          </cell>
          <cell r="B1319" t="str">
            <v>Porta/portão de correr em tela ondulada de aço galvanizado, sob medida</v>
          </cell>
          <cell r="C1319" t="str">
            <v>M2</v>
          </cell>
        </row>
        <row r="1320">
          <cell r="A1320" t="str">
            <v>24.02.290</v>
          </cell>
          <cell r="B1320" t="str">
            <v>Porta/portão de correr em chapa cega dupla, sob medida</v>
          </cell>
          <cell r="C1320" t="str">
            <v>M2</v>
          </cell>
        </row>
        <row r="1321">
          <cell r="A1321" t="str">
            <v>24.02.410</v>
          </cell>
          <cell r="B1321" t="str">
            <v>Porta em ferro de correr, para receber vidro, sob medida</v>
          </cell>
          <cell r="C1321" t="str">
            <v>M2</v>
          </cell>
        </row>
        <row r="1322">
          <cell r="A1322" t="str">
            <v>24.02.430</v>
          </cell>
          <cell r="B1322" t="str">
            <v>Porta em ferro de abrir, parte inferior chapeada, parte superior para receber vidro, sob medida</v>
          </cell>
          <cell r="C1322" t="str">
            <v>M2</v>
          </cell>
        </row>
        <row r="1323">
          <cell r="A1323" t="str">
            <v>24.02.450</v>
          </cell>
          <cell r="B1323" t="str">
            <v>Grade de proteção para caixilhos</v>
          </cell>
          <cell r="C1323" t="str">
            <v>M2</v>
          </cell>
        </row>
        <row r="1324">
          <cell r="A1324" t="str">
            <v>24.02.460</v>
          </cell>
          <cell r="B1324" t="str">
            <v>Porta de abrir em tela ondulada de aço galvanizado, completa</v>
          </cell>
          <cell r="C1324" t="str">
            <v>M2</v>
          </cell>
        </row>
        <row r="1325">
          <cell r="A1325" t="str">
            <v>24.02.470</v>
          </cell>
          <cell r="B1325" t="str">
            <v>Portinhola de correr em chapa, para ´passa pacote´, completa, sob medida</v>
          </cell>
          <cell r="C1325" t="str">
            <v>M2</v>
          </cell>
        </row>
        <row r="1326">
          <cell r="A1326" t="str">
            <v>24.02.480</v>
          </cell>
          <cell r="B1326" t="str">
            <v>Portinhola de abrir em chapa, para ´passa pacote´, completa, sob medida</v>
          </cell>
          <cell r="C1326" t="str">
            <v>M2</v>
          </cell>
        </row>
        <row r="1327">
          <cell r="A1327" t="str">
            <v>24.02.490</v>
          </cell>
          <cell r="B1327" t="str">
            <v>Grade em barra chata soldada de 1 1/2´ x 1/4´, sob medida</v>
          </cell>
          <cell r="C1327" t="str">
            <v>M2</v>
          </cell>
        </row>
        <row r="1328">
          <cell r="A1328" t="str">
            <v>24.02.590</v>
          </cell>
          <cell r="B1328" t="str">
            <v>Porta de enrolar manual, cega ou vazada</v>
          </cell>
          <cell r="C1328" t="str">
            <v>M2</v>
          </cell>
        </row>
        <row r="1329">
          <cell r="A1329" t="str">
            <v>24.02.630</v>
          </cell>
          <cell r="B1329" t="str">
            <v>Portão de 2 folhas tubular diâmetro de 3´, com tela em aço galvanizado de 2´, altura acima de 3,00 m, completo</v>
          </cell>
          <cell r="C1329" t="str">
            <v>M2</v>
          </cell>
        </row>
        <row r="1330">
          <cell r="A1330" t="str">
            <v>24.02.810</v>
          </cell>
          <cell r="B1330" t="str">
            <v>Porta/portão de abrir em chapa cega com isolamento acústico, sob medida</v>
          </cell>
          <cell r="C1330" t="str">
            <v>M2</v>
          </cell>
        </row>
        <row r="1331">
          <cell r="A1331" t="str">
            <v>24.02.811</v>
          </cell>
          <cell r="B1331" t="str">
            <v>Porta de ferro acústica, espessura de 80mm, batente tripla vedação 185mm, com fechadura e maçaneta - 50 dB</v>
          </cell>
          <cell r="C1331" t="str">
            <v>M2</v>
          </cell>
        </row>
        <row r="1332">
          <cell r="A1332" t="str">
            <v>24.02.840</v>
          </cell>
          <cell r="B1332" t="str">
            <v>Portão basculante em chapa metálica, estruturado com perfis metálicos</v>
          </cell>
          <cell r="C1332" t="str">
            <v>M2</v>
          </cell>
        </row>
        <row r="1333">
          <cell r="A1333" t="str">
            <v>24.02.900</v>
          </cell>
          <cell r="B1333" t="str">
            <v>Porta de abrir em chapa dupla com visor, batente envolvente, completa</v>
          </cell>
          <cell r="C1333" t="str">
            <v>M2</v>
          </cell>
        </row>
        <row r="1334">
          <cell r="A1334" t="str">
            <v>24.02.930</v>
          </cell>
          <cell r="B1334" t="str">
            <v>Portão de 2 folhas tubular, com tela em aço galvanizado de 2´ e fio 10, completo</v>
          </cell>
          <cell r="C1334" t="str">
            <v>M2</v>
          </cell>
        </row>
        <row r="1335">
          <cell r="A1335" t="str">
            <v>24.03</v>
          </cell>
          <cell r="B1335" t="str">
            <v>Elementos em ferro</v>
          </cell>
        </row>
        <row r="1336">
          <cell r="A1336" t="str">
            <v>24.03.040</v>
          </cell>
          <cell r="B1336" t="str">
            <v>Guarda-corpo tubular com tela em aço galvanizado, diâmetro de 1 1/2´</v>
          </cell>
          <cell r="C1336" t="str">
            <v>M</v>
          </cell>
        </row>
        <row r="1337">
          <cell r="A1337" t="str">
            <v>24.03.060</v>
          </cell>
          <cell r="B1337" t="str">
            <v>Escada marinheiro (em aço galvanizado)</v>
          </cell>
          <cell r="C1337" t="str">
            <v>M</v>
          </cell>
        </row>
        <row r="1338">
          <cell r="A1338" t="str">
            <v>24.03.080</v>
          </cell>
          <cell r="B1338" t="str">
            <v>Escada marinheiro com guarda corpo (em aço galvanizado)</v>
          </cell>
          <cell r="C1338" t="str">
            <v>M</v>
          </cell>
        </row>
        <row r="1339">
          <cell r="A1339" t="str">
            <v>24.03.100</v>
          </cell>
          <cell r="B1339" t="str">
            <v>Alçapão/tampa em chapa de ferro com porta cadeado</v>
          </cell>
          <cell r="C1339" t="str">
            <v>M2</v>
          </cell>
        </row>
        <row r="1340">
          <cell r="A1340" t="str">
            <v>24.03.200</v>
          </cell>
          <cell r="B1340" t="str">
            <v>Tela de proteção tipo mosquiteira em aço galvanizado, com requadro em perfis de ferro</v>
          </cell>
          <cell r="C1340" t="str">
            <v>M2</v>
          </cell>
        </row>
        <row r="1341">
          <cell r="A1341" t="str">
            <v>24.03.210</v>
          </cell>
          <cell r="B1341" t="str">
            <v>Tela de proteção em malha ondulada de 1´, fio 12 (BWG), com requadro</v>
          </cell>
          <cell r="C1341" t="str">
            <v>M2</v>
          </cell>
        </row>
        <row r="1342">
          <cell r="A1342" t="str">
            <v>24.03.290</v>
          </cell>
          <cell r="B1342" t="str">
            <v>Fechamento em chapa de aço galvanizada nº 14 MSG, perfurada com diâmetro de 12,7 mm, requadro em chapa dobrada</v>
          </cell>
          <cell r="C1342" t="str">
            <v>M2</v>
          </cell>
        </row>
        <row r="1343">
          <cell r="A1343" t="str">
            <v>24.03.300</v>
          </cell>
          <cell r="B1343" t="str">
            <v>Fechamento em chapa expandida losangular de 10 x 20 mm, com requadro em cantoneira de aço carbono</v>
          </cell>
          <cell r="C1343" t="str">
            <v>M2</v>
          </cell>
        </row>
        <row r="1344">
          <cell r="A1344" t="str">
            <v>24.03.310</v>
          </cell>
          <cell r="B1344" t="str">
            <v>Corrimão tubular em aço galvanizado, diâmetro 1 1/2´</v>
          </cell>
          <cell r="C1344" t="str">
            <v>M</v>
          </cell>
        </row>
        <row r="1345">
          <cell r="A1345" t="str">
            <v>24.03.320</v>
          </cell>
          <cell r="B1345" t="str">
            <v>Corrimão tubular em aço galvanizado, diâmetro 2´</v>
          </cell>
          <cell r="C1345" t="str">
            <v>M</v>
          </cell>
        </row>
        <row r="1346">
          <cell r="A1346" t="str">
            <v>24.03.340</v>
          </cell>
          <cell r="B1346" t="str">
            <v>Tampa em chapa de segurança tipo xadrez, aço galvanizado a fogo antiderrapante de 1/4´</v>
          </cell>
          <cell r="C1346" t="str">
            <v>M2</v>
          </cell>
        </row>
        <row r="1347">
          <cell r="A1347" t="str">
            <v>24.03.410</v>
          </cell>
          <cell r="B1347" t="str">
            <v>Fechamento em chapa perfurada, furos quadrados 4 x 4 mm, com requadro em cantoneira de aço carbono</v>
          </cell>
          <cell r="C1347" t="str">
            <v>M2</v>
          </cell>
        </row>
        <row r="1348">
          <cell r="A1348" t="str">
            <v>24.03.680</v>
          </cell>
          <cell r="B1348" t="str">
            <v>Grade para piso eletrofundida, malha 30 x 100 mm, com barra de 40 x 2 mm</v>
          </cell>
          <cell r="C1348" t="str">
            <v>M2</v>
          </cell>
        </row>
        <row r="1349">
          <cell r="A1349" t="str">
            <v>24.03.690</v>
          </cell>
          <cell r="B1349" t="str">
            <v>Grade para forro eletrofundida, malha 25 x 100 mm, com barra de 25 x 2 mm</v>
          </cell>
          <cell r="C1349" t="str">
            <v>M2</v>
          </cell>
        </row>
        <row r="1350">
          <cell r="A1350" t="str">
            <v>24.03.930</v>
          </cell>
          <cell r="B1350" t="str">
            <v>Porta de enrolar automatizada, em chapa de aço galvanizada microperfurada, com pintura eletrostática, com controle remoto</v>
          </cell>
          <cell r="C1350" t="str">
            <v>M2</v>
          </cell>
        </row>
        <row r="1351">
          <cell r="A1351" t="str">
            <v>24.04</v>
          </cell>
          <cell r="B1351" t="str">
            <v>Esquadria, serralheria de seguranca</v>
          </cell>
        </row>
        <row r="1352">
          <cell r="A1352" t="str">
            <v>24.04.150</v>
          </cell>
          <cell r="B1352" t="str">
            <v>Porta de segurança de correr suspensa em grade de aço SAE 1045, diâmetro de 1´, completa, sem têmpera e revenimento</v>
          </cell>
          <cell r="C1352" t="str">
            <v>M2</v>
          </cell>
        </row>
        <row r="1353">
          <cell r="A1353" t="str">
            <v>24.04.220</v>
          </cell>
          <cell r="B1353" t="str">
            <v>Grade de segurança em aço SAE 1045, diâmetro 1´, sem têmpera e revenimento</v>
          </cell>
          <cell r="C1353" t="str">
            <v>M2</v>
          </cell>
        </row>
        <row r="1354">
          <cell r="A1354" t="str">
            <v>24.04.230</v>
          </cell>
          <cell r="B1354" t="str">
            <v>Grade de segurança em aço SAE 1045, para janela, diâmetro 1´, sem têmpera e revenimento</v>
          </cell>
          <cell r="C1354" t="str">
            <v>M2</v>
          </cell>
        </row>
        <row r="1355">
          <cell r="A1355" t="str">
            <v>24.04.240</v>
          </cell>
          <cell r="B1355" t="str">
            <v>Grade de segurança em aço SAE 1045 chapeada, diâmetro 1´, sem têmpera e revenimento</v>
          </cell>
          <cell r="C1355" t="str">
            <v>M2</v>
          </cell>
        </row>
        <row r="1356">
          <cell r="A1356" t="str">
            <v>24.04.250</v>
          </cell>
          <cell r="B1356" t="str">
            <v>Porta de segurança de abrir em grade de aço SAE 1045, diâmetro 1´, completa, sem têmpera e revenimento</v>
          </cell>
          <cell r="C1356" t="str">
            <v>M2</v>
          </cell>
        </row>
        <row r="1357">
          <cell r="A1357" t="str">
            <v>24.04.260</v>
          </cell>
          <cell r="B1357" t="str">
            <v>Porta de segurança de abrir em grade de aço SAE 1045 chapeada, diâmetro 1´, completa, sem têmpera e revenimento</v>
          </cell>
          <cell r="C1357" t="str">
            <v>M2</v>
          </cell>
        </row>
        <row r="1358">
          <cell r="A1358" t="str">
            <v>24.04.270</v>
          </cell>
          <cell r="B1358" t="str">
            <v>Porta de segurança de abrir em grade de aço SAE 1045, diâmetro 1´, com ferrolho longo embutido em caixa, completa, sem têmpera e revenimento</v>
          </cell>
          <cell r="C1358" t="str">
            <v>M2</v>
          </cell>
        </row>
        <row r="1359">
          <cell r="A1359" t="str">
            <v>24.04.280</v>
          </cell>
          <cell r="B1359" t="str">
            <v>Portão de segurança de abrir em grade de aço SAE 1045 chapeado, para muralha, diâmetro 1´, completo, sem têmpera e revenimento</v>
          </cell>
          <cell r="C1359" t="str">
            <v>M2</v>
          </cell>
        </row>
        <row r="1360">
          <cell r="A1360" t="str">
            <v>24.04.300</v>
          </cell>
          <cell r="B1360" t="str">
            <v>Grade de segurança em aço SAE 1045, diâmetro 1´, com têmpera e revenimento</v>
          </cell>
          <cell r="C1360" t="str">
            <v>M2</v>
          </cell>
        </row>
        <row r="1361">
          <cell r="A1361" t="str">
            <v>24.04.310</v>
          </cell>
          <cell r="B1361" t="str">
            <v>Grade de segurança em aço SAE 1045, para janela, diâmetro 1´, com têmpera e revenimento</v>
          </cell>
          <cell r="C1361" t="str">
            <v>M2</v>
          </cell>
        </row>
        <row r="1362">
          <cell r="A1362" t="str">
            <v>24.04.320</v>
          </cell>
          <cell r="B1362" t="str">
            <v>Grade de segurança em aço SAE 1045 chapeada, diâmetro 1´, com têmpera e revenimento</v>
          </cell>
          <cell r="C1362" t="str">
            <v>M2</v>
          </cell>
        </row>
        <row r="1363">
          <cell r="A1363" t="str">
            <v>24.04.330</v>
          </cell>
          <cell r="B1363" t="str">
            <v>Porta de segurança de abrir em grade de aço SAE 1045, diâmetro 1´, completa, com têmpera e revenimento</v>
          </cell>
          <cell r="C1363" t="str">
            <v>M2</v>
          </cell>
        </row>
        <row r="1364">
          <cell r="A1364" t="str">
            <v>24.04.340</v>
          </cell>
          <cell r="B1364" t="str">
            <v>Porta de segurança de abrir em grade de aço SAE 1045 chapeada, diâmetro 1´, completa, com têmpera e revenimento</v>
          </cell>
          <cell r="C1364" t="str">
            <v>M2</v>
          </cell>
        </row>
        <row r="1365">
          <cell r="A1365" t="str">
            <v>24.04.350</v>
          </cell>
          <cell r="B1365" t="str">
            <v>Porta de segurança de abrir em grade de aço SAE 1045, diâmetro 1´, com ferrolho longo embutido em caixa, completa, com têmpera e revenimento</v>
          </cell>
          <cell r="C1365" t="str">
            <v>M2</v>
          </cell>
        </row>
        <row r="1366">
          <cell r="A1366" t="str">
            <v>24.04.360</v>
          </cell>
          <cell r="B1366" t="str">
            <v>Porta de segurança de abrir em grade de aço SAE 1045 chapeada, com isolamento acústico, diâmetro 1´, completa, com têmpera e revenimento</v>
          </cell>
          <cell r="C1366" t="str">
            <v>M2</v>
          </cell>
        </row>
        <row r="1367">
          <cell r="A1367" t="str">
            <v>24.04.370</v>
          </cell>
          <cell r="B1367" t="str">
            <v>Portão de segurança de abrir em grade de aço SAE 1045 chapeado, para muralha, diâmetro 1´, completo, com têmpera e revenimento</v>
          </cell>
          <cell r="C1367" t="str">
            <v>M2</v>
          </cell>
        </row>
        <row r="1368">
          <cell r="A1368" t="str">
            <v>24.04.380</v>
          </cell>
          <cell r="B1368" t="str">
            <v>Porta de segurança de correr suspensa em grade de aço SAE 1045, chapeada, diâmetro de 1´, completa, sem têmpera e revenimento</v>
          </cell>
          <cell r="C1368" t="str">
            <v>M2</v>
          </cell>
        </row>
        <row r="1369">
          <cell r="A1369" t="str">
            <v>24.04.400</v>
          </cell>
          <cell r="B1369" t="str">
            <v>Porta de segurança de correr em grade de aço SAE 1045, diâmetro de 1´, completa, com têmpera e revenimento</v>
          </cell>
          <cell r="C1369" t="str">
            <v>M2</v>
          </cell>
        </row>
        <row r="1370">
          <cell r="A1370" t="str">
            <v>24.04.410</v>
          </cell>
          <cell r="B1370" t="str">
            <v>Porta de segurança de correr suspensa em grade de aço SAE 1045 chapeada, diâmetro de 1´, completa, com têmpera e revenimento</v>
          </cell>
          <cell r="C1370" t="str">
            <v>M2</v>
          </cell>
        </row>
        <row r="1371">
          <cell r="A1371" t="str">
            <v>24.04.420</v>
          </cell>
          <cell r="B1371" t="str">
            <v>Porta de segurança de correr em grade de aço SAE 1045 chapeada, diâmetro de 1´, completa, sem têmpera e revenimento</v>
          </cell>
          <cell r="C1371" t="str">
            <v>M2</v>
          </cell>
        </row>
        <row r="1372">
          <cell r="A1372" t="str">
            <v>24.04.430</v>
          </cell>
          <cell r="B1372" t="str">
            <v>Porta de segurança de correr em grade de aço SAE 1045, diâmetro de 1´, completa, sem têmpera e revenimento</v>
          </cell>
          <cell r="C1372" t="str">
            <v>M2</v>
          </cell>
        </row>
        <row r="1373">
          <cell r="A1373" t="str">
            <v>24.04.610</v>
          </cell>
          <cell r="B1373" t="str">
            <v>Caixilho de segurança em aço SAE 1010/1020 tipo fixo e de correr, para receber vidro, com bandeira tipo veneziana</v>
          </cell>
          <cell r="C1373" t="str">
            <v>M2</v>
          </cell>
        </row>
        <row r="1374">
          <cell r="A1374" t="str">
            <v>24.04.620</v>
          </cell>
          <cell r="B1374" t="str">
            <v>Guichê de segurança em grade de aço SAE 1045, diâmetro de 1´', com têmpera e revenimento</v>
          </cell>
          <cell r="C1374" t="str">
            <v>M2</v>
          </cell>
        </row>
        <row r="1375">
          <cell r="A1375" t="str">
            <v>24.04.630</v>
          </cell>
          <cell r="B1375" t="str">
            <v>Guichê de segurança em grade de aço SAE 1045, diâmetro de 1´', sem têmpera e revenimento</v>
          </cell>
          <cell r="C1375" t="str">
            <v>M2</v>
          </cell>
        </row>
        <row r="1376">
          <cell r="A1376" t="str">
            <v>24.06</v>
          </cell>
          <cell r="B1376" t="str">
            <v>Esquadria, serralheria e elemento em ferro.</v>
          </cell>
        </row>
        <row r="1377">
          <cell r="A1377" t="str">
            <v>24.06.030</v>
          </cell>
          <cell r="B1377" t="str">
            <v>Guarda-corpo com vidro de 8 mm, em tubo de aço galvanizado, diâmetro 1 1/2´</v>
          </cell>
          <cell r="C1377" t="str">
            <v>M</v>
          </cell>
        </row>
        <row r="1378">
          <cell r="A1378" t="str">
            <v>24.07</v>
          </cell>
          <cell r="B1378" t="str">
            <v>Portas, portoes e gradis.</v>
          </cell>
        </row>
        <row r="1379">
          <cell r="A1379" t="str">
            <v>24.07.030</v>
          </cell>
          <cell r="B1379" t="str">
            <v>Porta de enrolar automatizado, em perfil meia cana perfurado, tipo transvision</v>
          </cell>
          <cell r="C1379" t="str">
            <v>M2</v>
          </cell>
        </row>
        <row r="1380">
          <cell r="A1380" t="str">
            <v>24.07.040</v>
          </cell>
          <cell r="B1380" t="str">
            <v>Porta de abrir em chapa de aço galvanizado, com requadro em tela ondulada malha 2´ e fio 12</v>
          </cell>
          <cell r="C1380" t="str">
            <v>M2</v>
          </cell>
        </row>
        <row r="1381">
          <cell r="A1381" t="str">
            <v>24.08</v>
          </cell>
          <cell r="B1381" t="str">
            <v>Esquadria, serralheria e elemento em aco inoxidavel</v>
          </cell>
        </row>
        <row r="1382">
          <cell r="A1382" t="str">
            <v>24.08.020</v>
          </cell>
          <cell r="B1382" t="str">
            <v>Corrimão duplo em tubo de aço inoxidável escovado, com diâmetro de 1 1/2´ e montantes com diâmetro de 2´</v>
          </cell>
          <cell r="C1382" t="str">
            <v>M</v>
          </cell>
        </row>
        <row r="1383">
          <cell r="A1383" t="str">
            <v>24.08.031</v>
          </cell>
          <cell r="B1383" t="str">
            <v>Corrimão em tubo de aço inoxidável escovado, diâmetro de 1 1/2"</v>
          </cell>
          <cell r="C1383" t="str">
            <v>M</v>
          </cell>
        </row>
        <row r="1384">
          <cell r="A1384" t="str">
            <v>24.08.040</v>
          </cell>
          <cell r="B1384" t="str">
            <v>Corrimão em tubo de aço inoxidável escovado, diâmetro de 1 1/2´ e montantes com diâmetro de 2´</v>
          </cell>
          <cell r="C1384" t="str">
            <v>M</v>
          </cell>
        </row>
        <row r="1385">
          <cell r="A1385" t="str">
            <v>24.20</v>
          </cell>
          <cell r="B1385" t="str">
            <v>Reparos, conservacoes e complementos - GRUPO 24</v>
          </cell>
        </row>
        <row r="1386">
          <cell r="A1386" t="str">
            <v>24.20.020</v>
          </cell>
          <cell r="B1386" t="str">
            <v>Recolocação de esquadrias metálicas</v>
          </cell>
          <cell r="C1386" t="str">
            <v>M2</v>
          </cell>
        </row>
        <row r="1387">
          <cell r="A1387" t="str">
            <v>24.20.040</v>
          </cell>
          <cell r="B1387" t="str">
            <v>Recolocação de batentes</v>
          </cell>
          <cell r="C1387" t="str">
            <v>M</v>
          </cell>
        </row>
        <row r="1388">
          <cell r="A1388" t="str">
            <v>24.20.060</v>
          </cell>
          <cell r="B1388" t="str">
            <v>Recolocação de escada de marinheiro</v>
          </cell>
          <cell r="C1388" t="str">
            <v>M</v>
          </cell>
        </row>
        <row r="1389">
          <cell r="A1389" t="str">
            <v>24.20.090</v>
          </cell>
          <cell r="B1389" t="str">
            <v>Solda MIG em esquadrias metálicas</v>
          </cell>
          <cell r="C1389" t="str">
            <v>M</v>
          </cell>
        </row>
        <row r="1390">
          <cell r="A1390" t="str">
            <v>24.20.100</v>
          </cell>
          <cell r="B1390" t="str">
            <v>Brete para instalação lateral em grade de segurança</v>
          </cell>
          <cell r="C1390" t="str">
            <v>CJ</v>
          </cell>
        </row>
        <row r="1391">
          <cell r="A1391" t="str">
            <v>24.20.120</v>
          </cell>
          <cell r="B1391" t="str">
            <v>Batente em chapa dobrada para portas</v>
          </cell>
          <cell r="C1391" t="str">
            <v>M</v>
          </cell>
        </row>
        <row r="1392">
          <cell r="A1392" t="str">
            <v>24.20.140</v>
          </cell>
          <cell r="B1392" t="str">
            <v>Batente em chapa de aço SAE 1010/1020, espessura de 3/16´, para obras de segurança</v>
          </cell>
          <cell r="C1392" t="str">
            <v>M</v>
          </cell>
        </row>
        <row r="1393">
          <cell r="A1393" t="str">
            <v>24.20.200</v>
          </cell>
          <cell r="B1393" t="str">
            <v>Chapa de ferro nº 14, inclusive soldagem</v>
          </cell>
          <cell r="C1393" t="str">
            <v>M2</v>
          </cell>
        </row>
        <row r="1394">
          <cell r="A1394" t="str">
            <v>24.20.230</v>
          </cell>
          <cell r="B1394" t="str">
            <v>Tela ondulada em aço galvanizado fio 10 BWG, malha de 1´</v>
          </cell>
          <cell r="C1394" t="str">
            <v>M2</v>
          </cell>
        </row>
        <row r="1395">
          <cell r="A1395" t="str">
            <v>24.20.270</v>
          </cell>
          <cell r="B1395" t="str">
            <v>Tela em aço galvanizado fio 16 BWG, malha de 1´ - tipo alambrado</v>
          </cell>
          <cell r="C1395" t="str">
            <v>M2</v>
          </cell>
        </row>
        <row r="1396">
          <cell r="A1396" t="str">
            <v>24.20.300</v>
          </cell>
          <cell r="B1396" t="str">
            <v>Chapa perfurada em aço SAE 1020, furos redondos de diâmetro 7,5 mm, espessura 1/8´ - soldagem tipo MIG</v>
          </cell>
          <cell r="C1396" t="str">
            <v>M2</v>
          </cell>
        </row>
        <row r="1397">
          <cell r="A1397" t="str">
            <v>24.20.310</v>
          </cell>
          <cell r="B1397" t="str">
            <v>Chapa perfurada em aço SAE 1020, furos redondos de diâmetro 25 mm, espessura 1/4´ - inclusive soldagem</v>
          </cell>
          <cell r="C1397" t="str">
            <v>M2</v>
          </cell>
        </row>
        <row r="1398">
          <cell r="A1398" t="str">
            <v>25</v>
          </cell>
          <cell r="B1398" t="str">
            <v>ESQUADRIA, SERRALHERIA E ELEMENTO EM ALUMINIO</v>
          </cell>
        </row>
        <row r="1399">
          <cell r="A1399" t="str">
            <v>25.01</v>
          </cell>
          <cell r="B1399" t="str">
            <v>Caixilho em aluminio</v>
          </cell>
        </row>
        <row r="1400">
          <cell r="A1400" t="str">
            <v>25.01.020</v>
          </cell>
          <cell r="B1400" t="str">
            <v>Caixilho em alumínio fixo, sob medida</v>
          </cell>
          <cell r="C1400" t="str">
            <v>M2</v>
          </cell>
        </row>
        <row r="1401">
          <cell r="A1401" t="str">
            <v>25.01.030</v>
          </cell>
          <cell r="B1401" t="str">
            <v>Caixilho em alumínio basculante com vidro, linha comercial</v>
          </cell>
          <cell r="C1401" t="str">
            <v>M2</v>
          </cell>
        </row>
        <row r="1402">
          <cell r="A1402" t="str">
            <v>25.01.040</v>
          </cell>
          <cell r="B1402" t="str">
            <v>Caixilho em alumínio basculante, sob medida</v>
          </cell>
          <cell r="C1402" t="str">
            <v>M2</v>
          </cell>
        </row>
        <row r="1403">
          <cell r="A1403" t="str">
            <v>25.01.050</v>
          </cell>
          <cell r="B1403" t="str">
            <v>Caixilho em alumínio maxim-ar com vidro, linha comercial</v>
          </cell>
          <cell r="C1403" t="str">
            <v>M2</v>
          </cell>
        </row>
        <row r="1404">
          <cell r="A1404" t="str">
            <v>25.01.060</v>
          </cell>
          <cell r="B1404" t="str">
            <v>Caixilho em alumínio maxim-ar, sob medida</v>
          </cell>
          <cell r="C1404" t="str">
            <v>M2</v>
          </cell>
        </row>
        <row r="1405">
          <cell r="A1405" t="str">
            <v>25.01.070</v>
          </cell>
          <cell r="B1405" t="str">
            <v>Caixilho em alumínio de correr com vidro, linha comercial</v>
          </cell>
          <cell r="C1405" t="str">
            <v>M2</v>
          </cell>
        </row>
        <row r="1406">
          <cell r="A1406" t="str">
            <v>25.01.080</v>
          </cell>
          <cell r="B1406" t="str">
            <v>Caixilho em alumínio de correr, sob medida</v>
          </cell>
          <cell r="C1406" t="str">
            <v>M2</v>
          </cell>
        </row>
        <row r="1407">
          <cell r="A1407" t="str">
            <v>25.01.090</v>
          </cell>
          <cell r="B1407" t="str">
            <v>Caixilho em alumínio tipo veneziana com vidro, linha comercial</v>
          </cell>
          <cell r="C1407" t="str">
            <v>M2</v>
          </cell>
        </row>
        <row r="1408">
          <cell r="A1408" t="str">
            <v>25.01.100</v>
          </cell>
          <cell r="B1408" t="str">
            <v>Caixilho em alumínio tipo veneziana, sob medida</v>
          </cell>
          <cell r="C1408" t="str">
            <v>M2</v>
          </cell>
        </row>
        <row r="1409">
          <cell r="A1409" t="str">
            <v>25.01.110</v>
          </cell>
          <cell r="B1409" t="str">
            <v>Caixilho guilhotina em alumínio anodizado, sob medida</v>
          </cell>
          <cell r="C1409" t="str">
            <v>M2</v>
          </cell>
        </row>
        <row r="1410">
          <cell r="A1410" t="str">
            <v>25.01.120</v>
          </cell>
          <cell r="B1410" t="str">
            <v>Caixilho tipo veneziana industrial com montantes em alumínio e aletas em fibra de vidro</v>
          </cell>
          <cell r="C1410" t="str">
            <v>M2</v>
          </cell>
        </row>
        <row r="1411">
          <cell r="A1411" t="str">
            <v>25.01.240</v>
          </cell>
          <cell r="B1411" t="str">
            <v>Caixilho fixo em alumínio, sob medida - branco</v>
          </cell>
          <cell r="C1411" t="str">
            <v>M2</v>
          </cell>
        </row>
        <row r="1412">
          <cell r="A1412" t="str">
            <v>25.01.361</v>
          </cell>
          <cell r="B1412" t="str">
            <v>Caixilho em alumínio maxim-ar com vidro - branco</v>
          </cell>
          <cell r="C1412" t="str">
            <v>M2</v>
          </cell>
        </row>
        <row r="1413">
          <cell r="A1413" t="str">
            <v>25.01.371</v>
          </cell>
          <cell r="B1413" t="str">
            <v>Caixilho em alumínio basculante com vidro - branco</v>
          </cell>
          <cell r="C1413" t="str">
            <v>M2</v>
          </cell>
        </row>
        <row r="1414">
          <cell r="A1414" t="str">
            <v>25.01.380</v>
          </cell>
          <cell r="B1414" t="str">
            <v>Caixilho em alumínio de correr com vidro - branco</v>
          </cell>
          <cell r="C1414" t="str">
            <v>M2</v>
          </cell>
        </row>
        <row r="1415">
          <cell r="A1415" t="str">
            <v>25.01.400</v>
          </cell>
          <cell r="B1415" t="str">
            <v>Caixilho em alumínio anodizado fixo</v>
          </cell>
          <cell r="C1415" t="str">
            <v>M2</v>
          </cell>
        </row>
        <row r="1416">
          <cell r="A1416" t="str">
            <v>25.01.410</v>
          </cell>
          <cell r="B1416" t="str">
            <v>Caixilho em alumínio anodizado maxim-ar</v>
          </cell>
          <cell r="C1416" t="str">
            <v>M2</v>
          </cell>
        </row>
        <row r="1417">
          <cell r="A1417" t="str">
            <v>25.01.430</v>
          </cell>
          <cell r="B1417" t="str">
            <v>Caixilho em alumínio fixo, tipo fachada</v>
          </cell>
          <cell r="C1417" t="str">
            <v>M2</v>
          </cell>
        </row>
        <row r="1418">
          <cell r="A1418" t="str">
            <v>25.01.440</v>
          </cell>
          <cell r="B1418" t="str">
            <v>Caixilho em alumínio maxim-ar, tipo fachada</v>
          </cell>
          <cell r="C1418" t="str">
            <v>M2</v>
          </cell>
        </row>
        <row r="1419">
          <cell r="A1419" t="str">
            <v>25.01.450</v>
          </cell>
          <cell r="B1419" t="str">
            <v>Caixilho em alumínio para pele de vidro, tipo fachada</v>
          </cell>
          <cell r="C1419" t="str">
            <v>M2</v>
          </cell>
        </row>
        <row r="1420">
          <cell r="A1420" t="str">
            <v>25.01.460</v>
          </cell>
          <cell r="B1420" t="str">
            <v>Gradil em alumínio natural, sob medida</v>
          </cell>
          <cell r="C1420" t="str">
            <v>M2</v>
          </cell>
        </row>
        <row r="1421">
          <cell r="A1421" t="str">
            <v>25.01.470</v>
          </cell>
          <cell r="B1421" t="str">
            <v>Caixilho fixo tipo veneziana em alumínio anodizado, sob medida - branco</v>
          </cell>
          <cell r="C1421" t="str">
            <v>M2</v>
          </cell>
        </row>
        <row r="1422">
          <cell r="A1422" t="str">
            <v>25.01.480</v>
          </cell>
          <cell r="B1422" t="str">
            <v>Caixilho em alumínio com pintura eletrostática, basculante, sob medida - branco</v>
          </cell>
          <cell r="C1422" t="str">
            <v>M2</v>
          </cell>
        </row>
        <row r="1423">
          <cell r="A1423" t="str">
            <v>25.01.490</v>
          </cell>
          <cell r="B1423" t="str">
            <v>Caixilho em alumínio com pintura eletrostática, maxim-ar, sob medida - branco</v>
          </cell>
          <cell r="C1423" t="str">
            <v>M2</v>
          </cell>
        </row>
        <row r="1424">
          <cell r="A1424" t="str">
            <v>25.01.500</v>
          </cell>
          <cell r="B1424" t="str">
            <v>Caixilho em alumínio anodizado fixo, sob medida - bronze/preto</v>
          </cell>
          <cell r="C1424" t="str">
            <v>M2</v>
          </cell>
        </row>
        <row r="1425">
          <cell r="A1425" t="str">
            <v>25.01.510</v>
          </cell>
          <cell r="B1425" t="str">
            <v>Caixilho em alumínio anodizado basculante, sob medida - bronze/preto</v>
          </cell>
          <cell r="C1425" t="str">
            <v>M2</v>
          </cell>
        </row>
        <row r="1426">
          <cell r="A1426" t="str">
            <v>25.01.520</v>
          </cell>
          <cell r="B1426" t="str">
            <v>Caixilho em alumínio anodizado maxim-ar, sob medida - bronze/preto</v>
          </cell>
          <cell r="C1426" t="str">
            <v>M2</v>
          </cell>
        </row>
        <row r="1427">
          <cell r="A1427" t="str">
            <v>25.01.530</v>
          </cell>
          <cell r="B1427" t="str">
            <v>Caixilho em alumínio anodizado de correr, sob medida - bronze/preto</v>
          </cell>
          <cell r="C1427" t="str">
            <v>M2</v>
          </cell>
        </row>
        <row r="1428">
          <cell r="A1428" t="str">
            <v>25.02</v>
          </cell>
          <cell r="B1428" t="str">
            <v>Porta em aluminio</v>
          </cell>
        </row>
        <row r="1429">
          <cell r="A1429" t="str">
            <v>25.02.010</v>
          </cell>
          <cell r="B1429" t="str">
            <v>Porta de entrada de abrir em alumínio com vidro, linha comercial</v>
          </cell>
          <cell r="C1429" t="str">
            <v>M2</v>
          </cell>
        </row>
        <row r="1430">
          <cell r="A1430" t="str">
            <v>25.02.020</v>
          </cell>
          <cell r="B1430" t="str">
            <v>Porta de entrada de abrir em alumínio, sob medida</v>
          </cell>
          <cell r="C1430" t="str">
            <v>M2</v>
          </cell>
        </row>
        <row r="1431">
          <cell r="A1431" t="str">
            <v>25.02.040</v>
          </cell>
          <cell r="B1431" t="str">
            <v>Porta de entrada de correr em alumínio, sob medida</v>
          </cell>
          <cell r="C1431" t="str">
            <v>M2</v>
          </cell>
        </row>
        <row r="1432">
          <cell r="A1432" t="str">
            <v>25.02.042</v>
          </cell>
          <cell r="B1432" t="str">
            <v>Porta de correr em alumínio tipo lambri branco, sob medida</v>
          </cell>
          <cell r="C1432" t="str">
            <v>M2</v>
          </cell>
        </row>
        <row r="1433">
          <cell r="A1433" t="str">
            <v>25.02.050</v>
          </cell>
          <cell r="B1433" t="str">
            <v>Porta veneziana de abrir em alumínio, linha comercial</v>
          </cell>
          <cell r="C1433" t="str">
            <v>M2</v>
          </cell>
        </row>
        <row r="1434">
          <cell r="A1434" t="str">
            <v>25.02.060</v>
          </cell>
          <cell r="B1434" t="str">
            <v>Porta/portinhola tipo veneziana de abrir em alumínio, sob medida</v>
          </cell>
          <cell r="C1434" t="str">
            <v>M2</v>
          </cell>
        </row>
        <row r="1435">
          <cell r="A1435" t="str">
            <v>25.02.070</v>
          </cell>
          <cell r="B1435" t="str">
            <v>Portinhola tipo veneziana de abrir em alumínio, linha comercial</v>
          </cell>
          <cell r="C1435" t="str">
            <v>M2</v>
          </cell>
        </row>
        <row r="1436">
          <cell r="A1436" t="str">
            <v>25.02.110</v>
          </cell>
          <cell r="B1436" t="str">
            <v>Porta veneziana de abrir em alumínio, sob medida</v>
          </cell>
          <cell r="C1436" t="str">
            <v>M2</v>
          </cell>
        </row>
        <row r="1437">
          <cell r="A1437" t="str">
            <v>25.02.211</v>
          </cell>
          <cell r="B1437" t="str">
            <v>Porta veneziana de abrir em alumínio - cor branca</v>
          </cell>
          <cell r="C1437" t="str">
            <v>M2</v>
          </cell>
        </row>
        <row r="1438">
          <cell r="A1438" t="str">
            <v>25.02.221</v>
          </cell>
          <cell r="B1438" t="str">
            <v>Porta de correr em alumínio com veneziana e vidro - cor branca</v>
          </cell>
          <cell r="C1438" t="str">
            <v>M2</v>
          </cell>
        </row>
        <row r="1439">
          <cell r="A1439" t="str">
            <v>25.02.230</v>
          </cell>
          <cell r="B1439" t="str">
            <v>Porta em alumínio anodizado de abrir, sob medida - bronze/preto</v>
          </cell>
          <cell r="C1439" t="str">
            <v>M2</v>
          </cell>
        </row>
        <row r="1440">
          <cell r="A1440" t="str">
            <v>25.02.240</v>
          </cell>
          <cell r="B1440" t="str">
            <v>Porta em alumínio anodizado de correr, sob medida - bronze/preto</v>
          </cell>
          <cell r="C1440" t="str">
            <v>M2</v>
          </cell>
        </row>
        <row r="1441">
          <cell r="A1441" t="str">
            <v>25.02.250</v>
          </cell>
          <cell r="B1441" t="str">
            <v>Porta em alumínio anodizado de abrir, tipo veneziana, sob medida - bronze/preto</v>
          </cell>
          <cell r="C1441" t="str">
            <v>M2</v>
          </cell>
        </row>
        <row r="1442">
          <cell r="A1442" t="str">
            <v>25.02.260</v>
          </cell>
          <cell r="B1442" t="str">
            <v>Portinhola em alumínio anodizado de correr, tipo veneziana, sob medida - bronze/preto</v>
          </cell>
          <cell r="C1442" t="str">
            <v>M2</v>
          </cell>
        </row>
        <row r="1443">
          <cell r="A1443" t="str">
            <v>25.02.300</v>
          </cell>
          <cell r="B1443" t="str">
            <v>Porta de abrir em alumínio com pintura eletrostática, sob medida - cor branca</v>
          </cell>
          <cell r="C1443" t="str">
            <v>M2</v>
          </cell>
        </row>
        <row r="1444">
          <cell r="A1444" t="str">
            <v>25.02.310</v>
          </cell>
          <cell r="B1444" t="str">
            <v>Porta de abrir em alumínio tipo lambri, sob medida - cor branca</v>
          </cell>
          <cell r="C1444" t="str">
            <v>M2</v>
          </cell>
        </row>
        <row r="1445">
          <cell r="A1445" t="str">
            <v>25.20</v>
          </cell>
          <cell r="B1445" t="str">
            <v>Reparos, conservacoes e complementos - GRUPO 25</v>
          </cell>
        </row>
        <row r="1446">
          <cell r="A1446" t="str">
            <v>25.20.020</v>
          </cell>
          <cell r="B1446" t="str">
            <v>Tela de proteção tipo mosquiteira removível, em fibra de vidro com revestimento em PVC e requadro em alumínio</v>
          </cell>
          <cell r="C1446" t="str">
            <v>M2</v>
          </cell>
        </row>
        <row r="1447">
          <cell r="A1447" t="str">
            <v>26</v>
          </cell>
          <cell r="B1447" t="str">
            <v>ESQUADRIA E ELEMENTO EM VIDRO</v>
          </cell>
        </row>
        <row r="1448">
          <cell r="A1448" t="str">
            <v>26.01</v>
          </cell>
          <cell r="B1448" t="str">
            <v>Vidro comum e laminado</v>
          </cell>
        </row>
        <row r="1449">
          <cell r="A1449" t="str">
            <v>26.01.020</v>
          </cell>
          <cell r="B1449" t="str">
            <v>Vidro liso transparente de 3 mm</v>
          </cell>
          <cell r="C1449" t="str">
            <v>M2</v>
          </cell>
        </row>
        <row r="1450">
          <cell r="A1450" t="str">
            <v>26.01.040</v>
          </cell>
          <cell r="B1450" t="str">
            <v>Vidro liso transparente de 4 mm</v>
          </cell>
          <cell r="C1450" t="str">
            <v>M2</v>
          </cell>
        </row>
        <row r="1451">
          <cell r="A1451" t="str">
            <v>26.01.060</v>
          </cell>
          <cell r="B1451" t="str">
            <v>Vidro liso transparente de 5 mm</v>
          </cell>
          <cell r="C1451" t="str">
            <v>M2</v>
          </cell>
        </row>
        <row r="1452">
          <cell r="A1452" t="str">
            <v>26.01.080</v>
          </cell>
          <cell r="B1452" t="str">
            <v>Vidro liso transparente de 6 mm</v>
          </cell>
          <cell r="C1452" t="str">
            <v>M2</v>
          </cell>
        </row>
        <row r="1453">
          <cell r="A1453" t="str">
            <v>26.01.140</v>
          </cell>
          <cell r="B1453" t="str">
            <v>Vidro liso laminado colorido de 6 mm</v>
          </cell>
          <cell r="C1453" t="str">
            <v>M2</v>
          </cell>
        </row>
        <row r="1454">
          <cell r="A1454" t="str">
            <v>26.01.142</v>
          </cell>
          <cell r="B1454" t="str">
            <v>Vidro liso laminado colorido de 8 mm</v>
          </cell>
          <cell r="C1454" t="str">
            <v>M2</v>
          </cell>
        </row>
        <row r="1455">
          <cell r="A1455" t="str">
            <v>26.01.155</v>
          </cell>
          <cell r="B1455" t="str">
            <v>Vidro liso laminado colorido de 10 mm</v>
          </cell>
          <cell r="C1455" t="str">
            <v>M2</v>
          </cell>
        </row>
        <row r="1456">
          <cell r="A1456" t="str">
            <v>26.01.160</v>
          </cell>
          <cell r="B1456" t="str">
            <v>Vidro liso laminado leitoso de 6 mm</v>
          </cell>
          <cell r="C1456" t="str">
            <v>M2</v>
          </cell>
        </row>
        <row r="1457">
          <cell r="A1457" t="str">
            <v>26.01.168</v>
          </cell>
          <cell r="B1457" t="str">
            <v>Vidro liso laminado incolor de 6 mm</v>
          </cell>
          <cell r="C1457" t="str">
            <v>M2</v>
          </cell>
        </row>
        <row r="1458">
          <cell r="A1458" t="str">
            <v>26.01.169</v>
          </cell>
          <cell r="B1458" t="str">
            <v>Vidro liso laminado incolor de 8 mm</v>
          </cell>
          <cell r="C1458" t="str">
            <v>M2</v>
          </cell>
        </row>
        <row r="1459">
          <cell r="A1459" t="str">
            <v>26.01.170</v>
          </cell>
          <cell r="B1459" t="str">
            <v>Vidro liso laminado incolor de 10 mm</v>
          </cell>
          <cell r="C1459" t="str">
            <v>M2</v>
          </cell>
        </row>
        <row r="1460">
          <cell r="A1460" t="str">
            <v>26.01.230</v>
          </cell>
          <cell r="B1460" t="str">
            <v>Vidro fantasia de 3/4 mm</v>
          </cell>
          <cell r="C1460" t="str">
            <v>M2</v>
          </cell>
        </row>
        <row r="1461">
          <cell r="A1461" t="str">
            <v>26.01.348</v>
          </cell>
          <cell r="B1461" t="str">
            <v>Vidro multilaminado de alta segurança, proteção balística nível III</v>
          </cell>
          <cell r="C1461" t="str">
            <v>M2</v>
          </cell>
        </row>
        <row r="1462">
          <cell r="A1462" t="str">
            <v>26.01.350</v>
          </cell>
          <cell r="B1462" t="str">
            <v>Vidro multilaminado de alta segurança em policarbonato, proteção balística nível III</v>
          </cell>
          <cell r="C1462" t="str">
            <v>M2</v>
          </cell>
        </row>
        <row r="1463">
          <cell r="A1463" t="str">
            <v>26.01.460</v>
          </cell>
          <cell r="B1463" t="str">
            <v>Vidro float monolítico verde de 6 mm</v>
          </cell>
          <cell r="C1463" t="str">
            <v>M2</v>
          </cell>
        </row>
        <row r="1464">
          <cell r="A1464" t="str">
            <v>26.02</v>
          </cell>
          <cell r="B1464" t="str">
            <v>Vidro temperado</v>
          </cell>
        </row>
        <row r="1465">
          <cell r="A1465" t="str">
            <v>26.02.020</v>
          </cell>
          <cell r="B1465" t="str">
            <v>Vidro temperado incolor de 6 mm</v>
          </cell>
          <cell r="C1465" t="str">
            <v>M2</v>
          </cell>
        </row>
        <row r="1466">
          <cell r="A1466" t="str">
            <v>26.02.040</v>
          </cell>
          <cell r="B1466" t="str">
            <v>Vidro temperado incolor de 8 mm</v>
          </cell>
          <cell r="C1466" t="str">
            <v>M2</v>
          </cell>
        </row>
        <row r="1467">
          <cell r="A1467" t="str">
            <v>26.02.060</v>
          </cell>
          <cell r="B1467" t="str">
            <v>Vidro temperado incolor de 10 mm</v>
          </cell>
          <cell r="C1467" t="str">
            <v>M2</v>
          </cell>
        </row>
        <row r="1468">
          <cell r="A1468" t="str">
            <v>26.02.120</v>
          </cell>
          <cell r="B1468" t="str">
            <v>Vidro temperado cinza ou bronze de 6 mm</v>
          </cell>
          <cell r="C1468" t="str">
            <v>M2</v>
          </cell>
        </row>
        <row r="1469">
          <cell r="A1469" t="str">
            <v>26.02.140</v>
          </cell>
          <cell r="B1469" t="str">
            <v>Vidro temperado cinza ou bronze de 8 mm</v>
          </cell>
          <cell r="C1469" t="str">
            <v>M2</v>
          </cell>
        </row>
        <row r="1470">
          <cell r="A1470" t="str">
            <v>26.02.160</v>
          </cell>
          <cell r="B1470" t="str">
            <v>Vidro temperado cinza ou bronze de 10 mm</v>
          </cell>
          <cell r="C1470" t="str">
            <v>M2</v>
          </cell>
        </row>
        <row r="1471">
          <cell r="A1471" t="str">
            <v>26.02.170</v>
          </cell>
          <cell r="B1471" t="str">
            <v>Vidro temperado serigrafado incolor de 8 mm</v>
          </cell>
          <cell r="C1471" t="str">
            <v>M2</v>
          </cell>
        </row>
        <row r="1472">
          <cell r="A1472" t="str">
            <v>26.02.300</v>
          </cell>
          <cell r="B1472" t="str">
            <v>Vidro temperado neutro verde de 10 mm</v>
          </cell>
          <cell r="C1472" t="str">
            <v>M2</v>
          </cell>
        </row>
        <row r="1473">
          <cell r="A1473" t="str">
            <v>26.03</v>
          </cell>
          <cell r="B1473" t="str">
            <v>Vidro especial</v>
          </cell>
        </row>
        <row r="1474">
          <cell r="A1474" t="str">
            <v>26.03.070</v>
          </cell>
          <cell r="B1474" t="str">
            <v>Vidro laminado temperado incolor de 8mm</v>
          </cell>
          <cell r="C1474" t="str">
            <v>M2</v>
          </cell>
        </row>
        <row r="1475">
          <cell r="A1475" t="str">
            <v>26.03.074</v>
          </cell>
          <cell r="B1475" t="str">
            <v>Vidro laminado temperado incolor de 16 mm</v>
          </cell>
          <cell r="C1475" t="str">
            <v>M2</v>
          </cell>
        </row>
        <row r="1476">
          <cell r="A1476" t="str">
            <v>26.04</v>
          </cell>
          <cell r="B1476" t="str">
            <v>Espelhos</v>
          </cell>
        </row>
        <row r="1477">
          <cell r="A1477" t="str">
            <v>26.04.010</v>
          </cell>
          <cell r="B1477" t="str">
            <v>Espelho em vidro cristal liso, espessura de 4 mm</v>
          </cell>
          <cell r="C1477" t="str">
            <v>M2</v>
          </cell>
        </row>
        <row r="1478">
          <cell r="A1478" t="str">
            <v>26.04.030</v>
          </cell>
          <cell r="B1478" t="str">
            <v>Espelho comum de 3 mm com moldura em alumínio</v>
          </cell>
          <cell r="C1478" t="str">
            <v>M2</v>
          </cell>
        </row>
        <row r="1479">
          <cell r="A1479" t="str">
            <v>26.20</v>
          </cell>
          <cell r="B1479" t="str">
            <v>Reparos, conservacoes e complementos - GRUPO 26</v>
          </cell>
        </row>
        <row r="1480">
          <cell r="A1480" t="str">
            <v>26.20.010</v>
          </cell>
          <cell r="B1480" t="str">
            <v>Massa para vidro</v>
          </cell>
          <cell r="C1480" t="str">
            <v>M</v>
          </cell>
        </row>
        <row r="1481">
          <cell r="A1481" t="str">
            <v>26.20.020</v>
          </cell>
          <cell r="B1481" t="str">
            <v>Recolocação de vidro inclusive emassamento ou recolocação de baguetes</v>
          </cell>
          <cell r="C1481" t="str">
            <v>M2</v>
          </cell>
        </row>
        <row r="1482">
          <cell r="A1482" t="str">
            <v>27</v>
          </cell>
          <cell r="B1482" t="str">
            <v>ESQUADRIA E ELEMENTO EM MATERIAL ESPECIAL</v>
          </cell>
        </row>
        <row r="1483">
          <cell r="A1483" t="str">
            <v>27.02</v>
          </cell>
          <cell r="B1483" t="str">
            <v>Policarbonato</v>
          </cell>
        </row>
        <row r="1484">
          <cell r="A1484" t="str">
            <v>27.02.001</v>
          </cell>
          <cell r="B1484" t="str">
            <v>Chapa em policarbonato compacta, fumê, espessura de 6 mm</v>
          </cell>
          <cell r="C1484" t="str">
            <v>M2</v>
          </cell>
        </row>
        <row r="1485">
          <cell r="A1485" t="str">
            <v>27.02.011</v>
          </cell>
          <cell r="B1485" t="str">
            <v>Chapa em policarbonato compacta, cristal, espessura de 6 mm</v>
          </cell>
          <cell r="C1485" t="str">
            <v>M2</v>
          </cell>
        </row>
        <row r="1486">
          <cell r="A1486" t="str">
            <v>27.02.041</v>
          </cell>
          <cell r="B1486" t="str">
            <v>Chapa em policarbonato compacta, cristal, espessura de 10 mm</v>
          </cell>
          <cell r="C1486" t="str">
            <v>M2</v>
          </cell>
        </row>
        <row r="1487">
          <cell r="A1487" t="str">
            <v>27.02.050</v>
          </cell>
          <cell r="B1487" t="str">
            <v>Chapa de policarbonato alveolar de 6 mm</v>
          </cell>
          <cell r="C1487" t="str">
            <v>M2</v>
          </cell>
        </row>
        <row r="1488">
          <cell r="A1488" t="str">
            <v>27.03</v>
          </cell>
          <cell r="B1488" t="str">
            <v>Chapa de fibra de vidro</v>
          </cell>
        </row>
        <row r="1489">
          <cell r="A1489" t="str">
            <v>27.03.030</v>
          </cell>
          <cell r="B1489" t="str">
            <v>Placa de poliéster reforçada com fibra de vidro de 3 mm</v>
          </cell>
          <cell r="C1489" t="str">
            <v>M2</v>
          </cell>
        </row>
        <row r="1490">
          <cell r="A1490" t="str">
            <v>27.04</v>
          </cell>
          <cell r="B1490" t="str">
            <v>PVC / VINIL</v>
          </cell>
        </row>
        <row r="1491">
          <cell r="A1491" t="str">
            <v>27.04.031</v>
          </cell>
          <cell r="B1491" t="str">
            <v>Caixilho de correr em PVC com vidro e persiana</v>
          </cell>
          <cell r="C1491" t="str">
            <v>M2</v>
          </cell>
        </row>
        <row r="1492">
          <cell r="A1492" t="str">
            <v>27.04.040</v>
          </cell>
          <cell r="B1492" t="str">
            <v>Corrimão, bate-maca ou protetor de parede em PVC, com amortecimento à impacto</v>
          </cell>
          <cell r="C1492" t="str">
            <v>M</v>
          </cell>
        </row>
        <row r="1493">
          <cell r="A1493" t="str">
            <v>27.04.050</v>
          </cell>
          <cell r="B1493" t="str">
            <v>Protetor de parede ou bate-maca em PVC flexível, com amortecimento à impacto, altura de 150 mm</v>
          </cell>
          <cell r="C1493" t="str">
            <v>M</v>
          </cell>
        </row>
        <row r="1494">
          <cell r="A1494" t="str">
            <v>27.04.051</v>
          </cell>
          <cell r="B1494" t="str">
            <v>Faixa em vinil para proteção de paredes, com amortecimento à alto impacto, altura de 400 mm</v>
          </cell>
          <cell r="C1494" t="str">
            <v>M</v>
          </cell>
        </row>
        <row r="1495">
          <cell r="A1495" t="str">
            <v>27.04.052</v>
          </cell>
          <cell r="B1495" t="str">
            <v>Cantoneira adesiva em vinil de alto impacto</v>
          </cell>
          <cell r="C1495" t="str">
            <v>M</v>
          </cell>
        </row>
        <row r="1496">
          <cell r="A1496" t="str">
            <v>27.04.060</v>
          </cell>
          <cell r="B1496" t="str">
            <v>Bate-maca ou protetor de parede curvo em PVC, com amortecimento à impacto, altura de 200 mm</v>
          </cell>
          <cell r="C1496" t="str">
            <v>M</v>
          </cell>
        </row>
        <row r="1497">
          <cell r="A1497" t="str">
            <v>27.04.070</v>
          </cell>
          <cell r="B1497" t="str">
            <v>Bate-maca ou protetor de parede em PVC, com amortecimento à impacto, altura de 200 mm</v>
          </cell>
          <cell r="C1497" t="str">
            <v>M</v>
          </cell>
        </row>
        <row r="1498">
          <cell r="A1498" t="str">
            <v>28</v>
          </cell>
          <cell r="B1498" t="str">
            <v>FERRAGEM COMPLEMENTAR PARA ESQUADRIAS</v>
          </cell>
        </row>
        <row r="1499">
          <cell r="A1499" t="str">
            <v>28.01</v>
          </cell>
          <cell r="B1499" t="str">
            <v>Ferragem para porta</v>
          </cell>
        </row>
        <row r="1500">
          <cell r="A1500" t="str">
            <v>28.01.020</v>
          </cell>
          <cell r="B1500" t="str">
            <v>Ferragem completa com maçaneta tipo alavanca, para porta externa com 1 folha</v>
          </cell>
          <cell r="C1500" t="str">
            <v>CJ</v>
          </cell>
        </row>
        <row r="1501">
          <cell r="A1501" t="str">
            <v>28.01.030</v>
          </cell>
          <cell r="B1501" t="str">
            <v>Ferragem completa com maçaneta tipo alavanca, para porta externa com 2 folhas</v>
          </cell>
          <cell r="C1501" t="str">
            <v>CJ</v>
          </cell>
        </row>
        <row r="1502">
          <cell r="A1502" t="str">
            <v>28.01.040</v>
          </cell>
          <cell r="B1502" t="str">
            <v>Ferragem completa com maçaneta tipo alavanca, para porta interna com 1 folha</v>
          </cell>
          <cell r="C1502" t="str">
            <v>CJ</v>
          </cell>
        </row>
        <row r="1503">
          <cell r="A1503" t="str">
            <v>28.01.050</v>
          </cell>
          <cell r="B1503" t="str">
            <v>Ferragem completa com maçaneta tipo alavanca, para porta interna com 2 folhas</v>
          </cell>
          <cell r="C1503" t="str">
            <v>CJ</v>
          </cell>
        </row>
        <row r="1504">
          <cell r="A1504" t="str">
            <v>28.01.070</v>
          </cell>
          <cell r="B1504" t="str">
            <v>Ferragem completa para porta de box de WC tipo livre/ocupado</v>
          </cell>
          <cell r="C1504" t="str">
            <v>CJ</v>
          </cell>
        </row>
        <row r="1505">
          <cell r="A1505" t="str">
            <v>28.01.080</v>
          </cell>
          <cell r="B1505" t="str">
            <v>Ferragem adicional para porta vão simples em divisória</v>
          </cell>
          <cell r="C1505" t="str">
            <v>CJ</v>
          </cell>
        </row>
        <row r="1506">
          <cell r="A1506" t="str">
            <v>28.01.090</v>
          </cell>
          <cell r="B1506" t="str">
            <v>Ferragem adicional para porta vão duplo em divisória</v>
          </cell>
          <cell r="C1506" t="str">
            <v>CJ</v>
          </cell>
        </row>
        <row r="1507">
          <cell r="A1507" t="str">
            <v>28.01.146</v>
          </cell>
          <cell r="B1507" t="str">
            <v>Fechadura eletromagnética para capacidade de atraque de 150 kgf</v>
          </cell>
          <cell r="C1507" t="str">
            <v>UN</v>
          </cell>
        </row>
        <row r="1508">
          <cell r="A1508" t="str">
            <v>28.01.150</v>
          </cell>
          <cell r="B1508" t="str">
            <v>Fechadura elétrica de sobrepor para porta ou portão com peso até 400 kg</v>
          </cell>
          <cell r="C1508" t="str">
            <v>CJ</v>
          </cell>
        </row>
        <row r="1509">
          <cell r="A1509" t="str">
            <v>28.01.160</v>
          </cell>
          <cell r="B1509" t="str">
            <v>Mola aérea para porta, com esforço acima de 50 kg até 60 kg</v>
          </cell>
          <cell r="C1509" t="str">
            <v>UN</v>
          </cell>
        </row>
        <row r="1510">
          <cell r="A1510" t="str">
            <v>28.01.171</v>
          </cell>
          <cell r="B1510" t="str">
            <v>Mola aérea para porta, com esforço acima de 60 kg até 80 kg</v>
          </cell>
          <cell r="C1510" t="str">
            <v>UN</v>
          </cell>
        </row>
        <row r="1511">
          <cell r="A1511" t="str">
            <v>28.01.180</v>
          </cell>
          <cell r="B1511" t="str">
            <v>Mola aérea hidráulica, para porta com largura até 1,60 m</v>
          </cell>
          <cell r="C1511" t="str">
            <v>UN</v>
          </cell>
        </row>
        <row r="1512">
          <cell r="A1512" t="str">
            <v>28.01.210</v>
          </cell>
          <cell r="B1512" t="str">
            <v>Fechadura tipo alavanca com chave para porta corta-fogo</v>
          </cell>
          <cell r="C1512" t="str">
            <v>UN</v>
          </cell>
        </row>
        <row r="1513">
          <cell r="A1513" t="str">
            <v>28.01.250</v>
          </cell>
          <cell r="B1513" t="str">
            <v>Visor tipo olho mágico</v>
          </cell>
          <cell r="C1513" t="str">
            <v>UN</v>
          </cell>
        </row>
        <row r="1514">
          <cell r="A1514" t="str">
            <v>28.01.330</v>
          </cell>
          <cell r="B1514" t="str">
            <v>Mola hidráulica de piso, para porta com largura até 1,10 m e peso até 120 kg</v>
          </cell>
          <cell r="C1514" t="str">
            <v>UN</v>
          </cell>
        </row>
        <row r="1515">
          <cell r="A1515" t="str">
            <v>28.01.400</v>
          </cell>
          <cell r="B1515" t="str">
            <v>Ferrolho de segurança de 1,20 m, para adaptação em portas de celas, embutido em caixa</v>
          </cell>
          <cell r="C1515" t="str">
            <v>UN</v>
          </cell>
        </row>
        <row r="1516">
          <cell r="A1516" t="str">
            <v>28.01.550</v>
          </cell>
          <cell r="B1516" t="str">
            <v>Fechadura com maçaneta tipo alavanca em aço inoxidável, para porta externa</v>
          </cell>
          <cell r="C1516" t="str">
            <v>UN</v>
          </cell>
        </row>
        <row r="1517">
          <cell r="A1517" t="str">
            <v>28.05</v>
          </cell>
          <cell r="B1517" t="str">
            <v>Cadeado</v>
          </cell>
        </row>
        <row r="1518">
          <cell r="A1518" t="str">
            <v>28.05.020</v>
          </cell>
          <cell r="B1518" t="str">
            <v>Cadeado de latão com cilindro - trava dupla - 25/27mm</v>
          </cell>
          <cell r="C1518" t="str">
            <v>UN</v>
          </cell>
        </row>
        <row r="1519">
          <cell r="A1519" t="str">
            <v>28.05.040</v>
          </cell>
          <cell r="B1519" t="str">
            <v>Cadeado de latão com cilindro - trava dupla - 35/36mm</v>
          </cell>
          <cell r="C1519" t="str">
            <v>UN</v>
          </cell>
        </row>
        <row r="1520">
          <cell r="A1520" t="str">
            <v>28.05.060</v>
          </cell>
          <cell r="B1520" t="str">
            <v>Cadeado de latão com cilindro - trava dupla - 50mm</v>
          </cell>
          <cell r="C1520" t="str">
            <v>UN</v>
          </cell>
        </row>
        <row r="1521">
          <cell r="A1521" t="str">
            <v>28.05.070</v>
          </cell>
          <cell r="B1521" t="str">
            <v>Cadeado de latão com cilindro de alta segurança, com 16 pinos e tetra-chave - 70mm</v>
          </cell>
          <cell r="C1521" t="str">
            <v>UN</v>
          </cell>
        </row>
        <row r="1522">
          <cell r="A1522" t="str">
            <v>28.05.080</v>
          </cell>
          <cell r="B1522" t="str">
            <v>Cadeado de latão com cilindro - trava dupla - 60mm</v>
          </cell>
          <cell r="C1522" t="str">
            <v>UN</v>
          </cell>
        </row>
        <row r="1523">
          <cell r="A1523" t="str">
            <v>28.20</v>
          </cell>
          <cell r="B1523" t="str">
            <v>Reparos, conservacoes e complementos - GRUPO 28</v>
          </cell>
        </row>
        <row r="1524">
          <cell r="A1524" t="str">
            <v>28.20.020</v>
          </cell>
          <cell r="B1524" t="str">
            <v>Recolocação de fechaduras de embutir</v>
          </cell>
          <cell r="C1524" t="str">
            <v>UN</v>
          </cell>
        </row>
        <row r="1525">
          <cell r="A1525" t="str">
            <v>28.20.030</v>
          </cell>
          <cell r="B1525" t="str">
            <v>Barra antipânico de sobrepor para porta de 1 folha</v>
          </cell>
          <cell r="C1525" t="str">
            <v>UN</v>
          </cell>
        </row>
        <row r="1526">
          <cell r="A1526" t="str">
            <v>28.20.040</v>
          </cell>
          <cell r="B1526" t="str">
            <v>Recolocação de fechaduras e fechos de sobrepor</v>
          </cell>
          <cell r="C1526" t="str">
            <v>UN</v>
          </cell>
        </row>
        <row r="1527">
          <cell r="A1527" t="str">
            <v>28.20.050</v>
          </cell>
          <cell r="B1527" t="str">
            <v>Barra antipânico de sobrepor e maçaneta livre para porta de 1 folha</v>
          </cell>
          <cell r="C1527" t="str">
            <v>CJ</v>
          </cell>
        </row>
        <row r="1528">
          <cell r="A1528" t="str">
            <v>28.20.060</v>
          </cell>
          <cell r="B1528" t="str">
            <v>Recolocação de dobradiças</v>
          </cell>
          <cell r="C1528" t="str">
            <v>UN</v>
          </cell>
        </row>
        <row r="1529">
          <cell r="A1529" t="str">
            <v>28.20.070</v>
          </cell>
          <cell r="B1529" t="str">
            <v>Ferragem para portão de tapume</v>
          </cell>
          <cell r="C1529" t="str">
            <v>CJ</v>
          </cell>
        </row>
        <row r="1530">
          <cell r="A1530" t="str">
            <v>28.20.090</v>
          </cell>
          <cell r="B1530" t="str">
            <v>Dobradiça tipo gonzo, diâmetro de 1 1/2´ com abas de 2´ x 3/8´</v>
          </cell>
          <cell r="C1530" t="str">
            <v>UN</v>
          </cell>
        </row>
        <row r="1531">
          <cell r="A1531" t="str">
            <v>28.20.170</v>
          </cell>
          <cell r="B1531" t="str">
            <v>Brete para instalação superior em porta chapa/grade de segurança</v>
          </cell>
          <cell r="C1531" t="str">
            <v>CJ</v>
          </cell>
        </row>
        <row r="1532">
          <cell r="A1532" t="str">
            <v>28.20.210</v>
          </cell>
          <cell r="B1532" t="str">
            <v>Ferrolho de segurança para adaptação em portas de celas</v>
          </cell>
          <cell r="C1532" t="str">
            <v>UN</v>
          </cell>
        </row>
        <row r="1533">
          <cell r="A1533" t="str">
            <v>28.20.211</v>
          </cell>
          <cell r="B1533" t="str">
            <v>Maçaneta tipo alavanca, acionamento com chave, para porta corta-fogo</v>
          </cell>
          <cell r="C1533" t="str">
            <v>UN</v>
          </cell>
        </row>
        <row r="1534">
          <cell r="A1534" t="str">
            <v>28.20.220</v>
          </cell>
          <cell r="B1534" t="str">
            <v>Dobradiça inferior para porta de vidro temperado</v>
          </cell>
          <cell r="C1534" t="str">
            <v>UN</v>
          </cell>
        </row>
        <row r="1535">
          <cell r="A1535" t="str">
            <v>28.20.230</v>
          </cell>
          <cell r="B1535" t="str">
            <v>Dobradiça superior para porta de vidro temperado</v>
          </cell>
          <cell r="C1535" t="str">
            <v>UN</v>
          </cell>
        </row>
        <row r="1536">
          <cell r="A1536" t="str">
            <v>28.20.360</v>
          </cell>
          <cell r="B1536" t="str">
            <v>Suporte duplo para vidro temperado fixado em alvenaria</v>
          </cell>
          <cell r="C1536" t="str">
            <v>UN</v>
          </cell>
        </row>
        <row r="1537">
          <cell r="A1537" t="str">
            <v>28.20.411</v>
          </cell>
          <cell r="B1537" t="str">
            <v>Dobradiça em aço cromado de 3 1/2", para porta de até 21 kg</v>
          </cell>
          <cell r="C1537" t="str">
            <v>CJ</v>
          </cell>
        </row>
        <row r="1538">
          <cell r="A1538" t="str">
            <v>28.20.412</v>
          </cell>
          <cell r="B1538" t="str">
            <v>Dobradiça em aço inoxidável de 3" x 2 1/2", para porta de até 25 kg</v>
          </cell>
          <cell r="C1538" t="str">
            <v>UN</v>
          </cell>
        </row>
        <row r="1539">
          <cell r="A1539" t="str">
            <v>28.20.413</v>
          </cell>
          <cell r="B1539" t="str">
            <v>Dobradiça em latão cromado reforçada de 3 1/2" x 3", para porta de até 35 kg</v>
          </cell>
          <cell r="C1539" t="str">
            <v>UN</v>
          </cell>
        </row>
        <row r="1540">
          <cell r="A1540" t="str">
            <v>28.20.430</v>
          </cell>
          <cell r="B1540" t="str">
            <v>Dobradiça em latão cromado, com mola tipo vai e vem, de 3"</v>
          </cell>
          <cell r="C1540" t="str">
            <v>CJ</v>
          </cell>
        </row>
        <row r="1541">
          <cell r="A1541" t="str">
            <v>28.20.510</v>
          </cell>
          <cell r="B1541" t="str">
            <v>Pivô superior lateral para porta em vidro temperado</v>
          </cell>
          <cell r="C1541" t="str">
            <v>UN</v>
          </cell>
        </row>
        <row r="1542">
          <cell r="A1542" t="str">
            <v>28.20.550</v>
          </cell>
          <cell r="B1542" t="str">
            <v>Mancal inferior com rolamento para porta em vidro temperado</v>
          </cell>
          <cell r="C1542" t="str">
            <v>UN</v>
          </cell>
        </row>
        <row r="1543">
          <cell r="A1543" t="str">
            <v>28.20.590</v>
          </cell>
          <cell r="B1543" t="str">
            <v>Contra fechadura de centro para porta em vidro temperado</v>
          </cell>
          <cell r="C1543" t="str">
            <v>UN</v>
          </cell>
        </row>
        <row r="1544">
          <cell r="A1544" t="str">
            <v>28.20.600</v>
          </cell>
          <cell r="B1544" t="str">
            <v>Fechadura de centro com cilindro para porta em vidro temperado</v>
          </cell>
          <cell r="C1544" t="str">
            <v>UN</v>
          </cell>
        </row>
        <row r="1545">
          <cell r="A1545" t="str">
            <v>28.20.650</v>
          </cell>
          <cell r="B1545" t="str">
            <v>Puxador duplo em aço inoxidável, para porta de madeira, alumínio ou vidro, de 350 mm</v>
          </cell>
          <cell r="C1545" t="str">
            <v>UN</v>
          </cell>
        </row>
        <row r="1546">
          <cell r="A1546" t="str">
            <v>28.20.655</v>
          </cell>
          <cell r="B1546" t="str">
            <v>Puxador duplo em aço inoxidável de 300 mm, para porta</v>
          </cell>
          <cell r="C1546" t="str">
            <v>UN</v>
          </cell>
        </row>
        <row r="1547">
          <cell r="A1547" t="str">
            <v>28.20.750</v>
          </cell>
          <cell r="B1547" t="str">
            <v>Capa de proteção para fechadura / ferrolho</v>
          </cell>
          <cell r="C1547" t="str">
            <v>UN</v>
          </cell>
        </row>
        <row r="1548">
          <cell r="A1548" t="str">
            <v>28.20.770</v>
          </cell>
          <cell r="B1548" t="str">
            <v>Trinco de piso para porta em vidro temperado</v>
          </cell>
          <cell r="C1548" t="str">
            <v>UN</v>
          </cell>
        </row>
        <row r="1549">
          <cell r="A1549" t="str">
            <v>28.20.800</v>
          </cell>
          <cell r="B1549" t="str">
            <v>Equipamento automatizador de portas deslizantes para folha dupla</v>
          </cell>
          <cell r="C1549" t="str">
            <v>UN</v>
          </cell>
        </row>
        <row r="1550">
          <cell r="A1550" t="str">
            <v>28.20.810</v>
          </cell>
          <cell r="B1550" t="str">
            <v>Equipamento automatizador telescópico unilateral de portas deslizantes para folha dupla</v>
          </cell>
          <cell r="C1550" t="str">
            <v>UN</v>
          </cell>
        </row>
        <row r="1551">
          <cell r="A1551" t="str">
            <v>28.20.820</v>
          </cell>
          <cell r="B1551" t="str">
            <v>Barra antipânico de sobrepor com maçaneta e chave, para porta em vidro de 1 folha</v>
          </cell>
          <cell r="C1551" t="str">
            <v>CJ</v>
          </cell>
        </row>
        <row r="1552">
          <cell r="A1552" t="str">
            <v>28.20.830</v>
          </cell>
          <cell r="B1552" t="str">
            <v>Barra antipânico de sobrepor com maçaneta e chave, para porta dupla em vidro</v>
          </cell>
          <cell r="C1552" t="str">
            <v>CJ</v>
          </cell>
        </row>
        <row r="1553">
          <cell r="A1553" t="str">
            <v>28.20.840</v>
          </cell>
          <cell r="B1553" t="str">
            <v>Barra antipânico para porta dupla com travamentos horizontal e vertical completa, com maçaneta tipo alavanca e chave, para vãos de 1,40 a 1,60 m</v>
          </cell>
          <cell r="C1553" t="str">
            <v>CJ</v>
          </cell>
        </row>
        <row r="1554">
          <cell r="A1554" t="str">
            <v>28.20.850</v>
          </cell>
          <cell r="B1554" t="str">
            <v>Barra antipânico para porta dupla com travamentos horizontal e vertical completa, com maçaneta tipo alavanca e chave, para vãos de 1,70 a 2,60 m</v>
          </cell>
          <cell r="C1554" t="str">
            <v>CJ</v>
          </cell>
        </row>
        <row r="1555">
          <cell r="A1555" t="str">
            <v>28.20.860</v>
          </cell>
          <cell r="B1555" t="str">
            <v>Veda porta/veda fresta com escova em alumínio branco</v>
          </cell>
          <cell r="C1555" t="str">
            <v>M</v>
          </cell>
        </row>
        <row r="1556">
          <cell r="A1556" t="str">
            <v>29</v>
          </cell>
          <cell r="B1556" t="str">
            <v>INSERTE METALICO</v>
          </cell>
        </row>
        <row r="1557">
          <cell r="A1557" t="str">
            <v>29.01</v>
          </cell>
          <cell r="B1557" t="str">
            <v>Cantoneira</v>
          </cell>
        </row>
        <row r="1558">
          <cell r="A1558" t="str">
            <v>29.01.020</v>
          </cell>
          <cell r="B1558" t="str">
            <v>Cantoneira em alumínio perfil sextavado</v>
          </cell>
          <cell r="C1558" t="str">
            <v>M</v>
          </cell>
        </row>
        <row r="1559">
          <cell r="A1559" t="str">
            <v>29.01.030</v>
          </cell>
          <cell r="B1559" t="str">
            <v>Perfil em alumínio natural</v>
          </cell>
          <cell r="C1559" t="str">
            <v>KG</v>
          </cell>
        </row>
        <row r="1560">
          <cell r="A1560" t="str">
            <v>29.01.040</v>
          </cell>
          <cell r="B1560" t="str">
            <v>Cantoneira em alumínio perfil ´Y´</v>
          </cell>
          <cell r="C1560" t="str">
            <v>M</v>
          </cell>
        </row>
        <row r="1561">
          <cell r="A1561" t="str">
            <v>29.01.210</v>
          </cell>
          <cell r="B1561" t="str">
            <v>Cantoneira em aço galvanizado</v>
          </cell>
          <cell r="C1561" t="str">
            <v>KG</v>
          </cell>
        </row>
        <row r="1562">
          <cell r="A1562" t="str">
            <v>29.01.230</v>
          </cell>
          <cell r="B1562" t="str">
            <v>Cantoneira e perfis em ferro</v>
          </cell>
          <cell r="C1562" t="str">
            <v>KG</v>
          </cell>
        </row>
        <row r="1563">
          <cell r="A1563" t="str">
            <v>29.03</v>
          </cell>
          <cell r="B1563" t="str">
            <v>Cabos e cordoalhas</v>
          </cell>
        </row>
        <row r="1564">
          <cell r="A1564" t="str">
            <v>29.03.010</v>
          </cell>
          <cell r="B1564" t="str">
            <v>Cabo em aço galvanizado com alma de aço, diâmetro de 3/16´ (4,76 mm)</v>
          </cell>
          <cell r="C1564" t="str">
            <v>M</v>
          </cell>
        </row>
        <row r="1565">
          <cell r="A1565" t="str">
            <v>29.03.020</v>
          </cell>
          <cell r="B1565" t="str">
            <v>Cabo em aço galvanizado com alma de aço, diâmetro de 5/16´ (7,94 mm)</v>
          </cell>
          <cell r="C1565" t="str">
            <v>M</v>
          </cell>
        </row>
        <row r="1566">
          <cell r="A1566" t="str">
            <v>29.03.030</v>
          </cell>
          <cell r="B1566" t="str">
            <v>Cordoalha de aço galvanizado, diâmetro de 1/4´ (6,35 mm)</v>
          </cell>
          <cell r="C1566" t="str">
            <v>M</v>
          </cell>
        </row>
        <row r="1567">
          <cell r="A1567" t="str">
            <v>29.03.040</v>
          </cell>
          <cell r="B1567" t="str">
            <v>Cabo em aço galvanizado com alma de aço, diâmetro de 3/8´ (9,52 mm)</v>
          </cell>
          <cell r="C1567" t="str">
            <v>M</v>
          </cell>
        </row>
        <row r="1568">
          <cell r="A1568" t="str">
            <v>29.20</v>
          </cell>
          <cell r="B1568" t="str">
            <v>Reparos, conservacoes e complementos - GRUPO 29</v>
          </cell>
        </row>
        <row r="1569">
          <cell r="A1569" t="str">
            <v>29.20.030</v>
          </cell>
          <cell r="B1569" t="str">
            <v>Alumínio liso para complementos e reparos</v>
          </cell>
          <cell r="C1569" t="str">
            <v>KG</v>
          </cell>
        </row>
        <row r="1570">
          <cell r="A1570" t="str">
            <v>30</v>
          </cell>
          <cell r="B1570" t="str">
            <v>ACESSIBILIDADE</v>
          </cell>
        </row>
        <row r="1571">
          <cell r="A1571" t="str">
            <v>30.01</v>
          </cell>
          <cell r="B1571" t="str">
            <v>Barra de apoio</v>
          </cell>
        </row>
        <row r="1572">
          <cell r="A1572" t="str">
            <v>30.01.010</v>
          </cell>
          <cell r="B1572" t="str">
            <v>Barra de apoio reta, para pessoas com mobilidade reduzida, em tubo de aço inoxidável de 1 1/2´</v>
          </cell>
          <cell r="C1572" t="str">
            <v>M</v>
          </cell>
        </row>
        <row r="1573">
          <cell r="A1573" t="str">
            <v>30.01.020</v>
          </cell>
          <cell r="B1573" t="str">
            <v>Barra de apoio reta, para pessoas com mobilidade reduzida, em tubo de aço inoxidável de 1 1/2´ x 500 mm</v>
          </cell>
          <cell r="C1573" t="str">
            <v>UN</v>
          </cell>
        </row>
        <row r="1574">
          <cell r="A1574" t="str">
            <v>30.01.030</v>
          </cell>
          <cell r="B1574" t="str">
            <v>Barra de apoio reta, para pessoas com mobilidade reduzida, em tubo de aço inoxidável de 1 1/2´ x 800 mm</v>
          </cell>
          <cell r="C1574" t="str">
            <v>UN</v>
          </cell>
        </row>
        <row r="1575">
          <cell r="A1575" t="str">
            <v>30.01.050</v>
          </cell>
          <cell r="B1575" t="str">
            <v>Barra de apoio em ângulo de 90°, para pessoas com mobilidade reduzida, em tubo de aço inoxidável de 1 1/2´ x 800 x 800 mm</v>
          </cell>
          <cell r="C1575" t="str">
            <v>UN</v>
          </cell>
        </row>
        <row r="1576">
          <cell r="A1576" t="str">
            <v>30.01.061</v>
          </cell>
          <cell r="B1576" t="str">
            <v>Barra de apoio lateral para lavatório, para pessoas com mobilidade reduzida, em tubo de aço inoxidável de 1.1/4", comprimento 25 a 30 cm</v>
          </cell>
          <cell r="C1576" t="str">
            <v>UN</v>
          </cell>
        </row>
        <row r="1577">
          <cell r="A1577" t="str">
            <v>30.01.080</v>
          </cell>
          <cell r="B1577" t="str">
            <v>Barra de apoio reta, para pessoas com mobilidade reduzida, em tubo de alumínio, comprimento de 800 mm, acabamento com pintura epóxi</v>
          </cell>
          <cell r="C1577" t="str">
            <v>UN</v>
          </cell>
        </row>
        <row r="1578">
          <cell r="A1578" t="str">
            <v>30.01.090</v>
          </cell>
          <cell r="B1578" t="str">
            <v>Barra de apoio em ângulo de 90°, para pessoas com mobilidade reduzida, em tubo de alumínio de 800 x 800 mm, acabamento com pintura epóxi</v>
          </cell>
          <cell r="C1578" t="str">
            <v>UN</v>
          </cell>
        </row>
        <row r="1579">
          <cell r="A1579" t="str">
            <v>30.01.110</v>
          </cell>
          <cell r="B1579" t="str">
            <v>Barra de proteção para sifão, para pessoas com mobilidade reduzida, em tubo de alumínio, acabamento com pintura epóxi</v>
          </cell>
          <cell r="C1579" t="str">
            <v>UN</v>
          </cell>
        </row>
        <row r="1580">
          <cell r="A1580" t="str">
            <v>30.01.120</v>
          </cell>
          <cell r="B1580" t="str">
            <v>Barra de apoio reta, para pessoas com mobilidade reduzida, em tubo de aço inoxidável de 1 1/4´ x 400 mm</v>
          </cell>
          <cell r="C1580" t="str">
            <v>UN</v>
          </cell>
        </row>
        <row r="1581">
          <cell r="A1581" t="str">
            <v>30.01.130</v>
          </cell>
          <cell r="B1581" t="str">
            <v>Barra de proteção para lavatório, para pessoas com mobilidade reduzida, em tubo de alumínio acabamento com pintura epóxi</v>
          </cell>
          <cell r="C1581" t="str">
            <v>UN</v>
          </cell>
        </row>
        <row r="1582">
          <cell r="A1582" t="str">
            <v>30.03</v>
          </cell>
          <cell r="B1582" t="str">
            <v>Aparelhos eletricos, hidraulicos e a gas</v>
          </cell>
        </row>
        <row r="1583">
          <cell r="A1583" t="str">
            <v>30.03.032</v>
          </cell>
          <cell r="B1583" t="str">
            <v>Purificador de pressão elétrico em chapa eletrozincado pré-pintada e tampo em aço inoxidável, capacidade de refrigeração de 2,75 l/h</v>
          </cell>
          <cell r="C1583" t="str">
            <v>UN</v>
          </cell>
        </row>
        <row r="1584">
          <cell r="A1584" t="str">
            <v>30.03.042</v>
          </cell>
          <cell r="B1584" t="str">
            <v>Purificador de pressão elétrico em chapa eletrozincado pré-pintada e tampo em aço inoxidável, capacidade de refrigeração de 7,2 l/h</v>
          </cell>
          <cell r="C1584" t="str">
            <v>UN</v>
          </cell>
        </row>
        <row r="1585">
          <cell r="A1585" t="str">
            <v>30.04</v>
          </cell>
          <cell r="B1585" t="str">
            <v>Revestimento</v>
          </cell>
        </row>
        <row r="1586">
          <cell r="A1586" t="str">
            <v>30.04.010</v>
          </cell>
          <cell r="B1586" t="str">
            <v>Revestimento sintético de borracha ou PVC colorido, para sinalização tátil de alerta / direcional - assentamento argamassado</v>
          </cell>
          <cell r="C1586" t="str">
            <v>M2</v>
          </cell>
        </row>
        <row r="1587">
          <cell r="A1587" t="str">
            <v>30.04.020</v>
          </cell>
          <cell r="B1587" t="str">
            <v>Revestimento sintético de borracha ou PVC colorido, para sinalização tátil de alerta / direcional - colado</v>
          </cell>
          <cell r="C1587" t="str">
            <v>M2</v>
          </cell>
        </row>
        <row r="1588">
          <cell r="A1588" t="str">
            <v>30.04.030</v>
          </cell>
          <cell r="B1588" t="str">
            <v>Piso em ladrilho hidráulico podotátil várias cores (25x25cm), assentado com argamassa mista</v>
          </cell>
          <cell r="C1588" t="str">
            <v>M2</v>
          </cell>
        </row>
        <row r="1589">
          <cell r="A1589" t="str">
            <v>30.04.034</v>
          </cell>
          <cell r="B1589" t="str">
            <v>Piso em ladrilho hidráulico podotátil várias cores, assentado com argamassa mista</v>
          </cell>
          <cell r="C1589" t="str">
            <v>M2</v>
          </cell>
        </row>
        <row r="1590">
          <cell r="A1590" t="str">
            <v>30.04.040</v>
          </cell>
          <cell r="B1590" t="str">
            <v>Faixa em policarbonato para sinalização visual fotoluminescente, para degraus, comprimento de 20 cm</v>
          </cell>
          <cell r="C1590" t="str">
            <v>UN</v>
          </cell>
        </row>
        <row r="1591">
          <cell r="A1591" t="str">
            <v>30.04.060</v>
          </cell>
          <cell r="B1591" t="str">
            <v>Revestimento em chapa de aço inoxidável para proteção de portas, altura de 40 cm</v>
          </cell>
          <cell r="C1591" t="str">
            <v>M</v>
          </cell>
        </row>
        <row r="1592">
          <cell r="A1592" t="str">
            <v>30.04.070</v>
          </cell>
          <cell r="B1592" t="str">
            <v>Rejuntamento de piso em ladrilho hidráulico (25x25cm) com argamassa industrializada para rejunte, juntas de 2 mm</v>
          </cell>
          <cell r="C1592" t="str">
            <v>M2</v>
          </cell>
        </row>
        <row r="1593">
          <cell r="A1593" t="str">
            <v>30.04.090</v>
          </cell>
          <cell r="B1593" t="str">
            <v>Sinalização visual de degraus com pintura esmalte epóxi, comprimento de 20 cm</v>
          </cell>
          <cell r="C1593" t="str">
            <v>UN</v>
          </cell>
        </row>
        <row r="1594">
          <cell r="A1594" t="str">
            <v>30.04.100</v>
          </cell>
          <cell r="B1594" t="str">
            <v>Piso tátil de concreto intertravado alerta / direcional, espessura de 6 cm, com rejunte em areia</v>
          </cell>
          <cell r="C1594" t="str">
            <v>M2</v>
          </cell>
        </row>
        <row r="1595">
          <cell r="A1595" t="str">
            <v>30.06</v>
          </cell>
          <cell r="B1595" t="str">
            <v>Comunicacao visual e sonora</v>
          </cell>
        </row>
        <row r="1596">
          <cell r="A1596" t="str">
            <v>30.06.010</v>
          </cell>
          <cell r="B1596" t="str">
            <v>Placa para sinalização tátil (início ou final) em braile para corrimão</v>
          </cell>
          <cell r="C1596" t="str">
            <v>UN</v>
          </cell>
        </row>
        <row r="1597">
          <cell r="A1597" t="str">
            <v>30.06.020</v>
          </cell>
          <cell r="B1597" t="str">
            <v>Placa para sinalização tátil (pavimento) em braile para corrimão</v>
          </cell>
          <cell r="C1597" t="str">
            <v>UN</v>
          </cell>
        </row>
        <row r="1598">
          <cell r="A1598" t="str">
            <v>30.06.050</v>
          </cell>
          <cell r="B1598" t="str">
            <v>Tinta acrílica para sinalização visual de piso, com acabamento microtexturizado e antiderrapante</v>
          </cell>
          <cell r="C1598" t="str">
            <v>M</v>
          </cell>
        </row>
        <row r="1599">
          <cell r="A1599" t="str">
            <v>30.06.061</v>
          </cell>
          <cell r="B1599" t="str">
            <v>Sistema de alarme PNE com indicador audiovisual, para pessoas com mobilidade reduzida ou cadeirante</v>
          </cell>
          <cell r="C1599" t="str">
            <v>CJ</v>
          </cell>
        </row>
        <row r="1600">
          <cell r="A1600" t="str">
            <v>30.06.064</v>
          </cell>
          <cell r="B1600" t="str">
            <v>Sistema de alarme PNE com indicador audiovisual, sistema sem fio (Wireless), para pessoas com mobilidade reduzida ou cadeirante</v>
          </cell>
          <cell r="C1600" t="str">
            <v>CJ</v>
          </cell>
        </row>
        <row r="1601">
          <cell r="A1601" t="str">
            <v>30.06.080</v>
          </cell>
          <cell r="B1601" t="str">
            <v>Placa de identificação em alumínio para WC, com desenho universal de acessibilidade</v>
          </cell>
          <cell r="C1601" t="str">
            <v>UN</v>
          </cell>
        </row>
        <row r="1602">
          <cell r="A1602" t="str">
            <v>30.06.090</v>
          </cell>
          <cell r="B1602" t="str">
            <v>Placa de identificação para estacionamento, com desenho universal de acessibilidade, tipo pedestal</v>
          </cell>
          <cell r="C1602" t="str">
            <v>UN</v>
          </cell>
        </row>
        <row r="1603">
          <cell r="A1603" t="str">
            <v>30.06.100</v>
          </cell>
          <cell r="B1603" t="str">
            <v>Sinalização com pictograma para vaga de estacionamento</v>
          </cell>
          <cell r="C1603" t="str">
            <v>UN</v>
          </cell>
        </row>
        <row r="1604">
          <cell r="A1604" t="str">
            <v>30.06.110</v>
          </cell>
          <cell r="B1604" t="str">
            <v>Sinalização com pictograma para vaga de estacionamento, com faixas demarcatórias</v>
          </cell>
          <cell r="C1604" t="str">
            <v>UN</v>
          </cell>
        </row>
        <row r="1605">
          <cell r="A1605" t="str">
            <v>30.06.124</v>
          </cell>
          <cell r="B1605" t="str">
            <v>Sinalização com pictograma autoadesivo em policarbonato para piso 80 cm x 120 cm - área de resgate</v>
          </cell>
          <cell r="C1605" t="str">
            <v>UN</v>
          </cell>
        </row>
        <row r="1606">
          <cell r="A1606" t="str">
            <v>30.06.132</v>
          </cell>
          <cell r="B1606" t="str">
            <v>Placa de sinalização tátil em poliestireno com alto relevo em braile, para identificação de pavimentos</v>
          </cell>
          <cell r="C1606" t="str">
            <v>UN</v>
          </cell>
        </row>
        <row r="1607">
          <cell r="A1607" t="str">
            <v>30.08</v>
          </cell>
          <cell r="B1607" t="str">
            <v>Aparelhos sanitarios</v>
          </cell>
        </row>
        <row r="1608">
          <cell r="A1608" t="str">
            <v>30.08.030</v>
          </cell>
          <cell r="B1608" t="str">
            <v>Assento articulado para banho, em alumínio com pintura epóxi de 700 x 450 mm</v>
          </cell>
          <cell r="C1608" t="str">
            <v>UN</v>
          </cell>
        </row>
        <row r="1609">
          <cell r="A1609" t="str">
            <v>30.08.040</v>
          </cell>
          <cell r="B1609" t="str">
            <v>Lavatório de louça para canto sem coluna para pessoas com mobilidade reduzida</v>
          </cell>
          <cell r="C1609" t="str">
            <v>UN</v>
          </cell>
        </row>
        <row r="1610">
          <cell r="A1610" t="str">
            <v>30.08.050</v>
          </cell>
          <cell r="B1610" t="str">
            <v>Trocador acessível em MDF com revestimento em laminado melamínico de 180x80 cm</v>
          </cell>
          <cell r="C1610" t="str">
            <v>UN</v>
          </cell>
        </row>
        <row r="1611">
          <cell r="A1611" t="str">
            <v>30.08.060</v>
          </cell>
          <cell r="B1611" t="str">
            <v>Bacia sifonada de louça para pessoas com mobilidade reduzida - capacidade de 6 litros</v>
          </cell>
          <cell r="C1611" t="str">
            <v>UN</v>
          </cell>
        </row>
        <row r="1612">
          <cell r="A1612" t="str">
            <v>30.14</v>
          </cell>
          <cell r="B1612" t="str">
            <v>Elevador e plataforma</v>
          </cell>
        </row>
        <row r="1613">
          <cell r="A1613" t="str">
            <v>30.14.010</v>
          </cell>
          <cell r="B1613" t="str">
            <v>Elevador de uso restrito a pessoas com mobilidade reduzida com 02 paradas, capacidade de 225 kg - uso interno em alvenaria</v>
          </cell>
          <cell r="C1613" t="str">
            <v>CJ</v>
          </cell>
        </row>
        <row r="1614">
          <cell r="A1614" t="str">
            <v>30.14.020</v>
          </cell>
          <cell r="B1614" t="str">
            <v>Elevador de uso restrito a pessoas com mobilidade reduzida com 03 paradas, capacidade de 225 kg - uso interno em alvenaria</v>
          </cell>
          <cell r="C1614" t="str">
            <v>CJ</v>
          </cell>
        </row>
        <row r="1615">
          <cell r="A1615" t="str">
            <v>30.14.030</v>
          </cell>
          <cell r="B1615" t="str">
            <v>Plataforma para elevação até 2,00 m, nas dimensões de 900 x 1400 mm, capacidade de 250 kg- percurso até 1,00 m de altura</v>
          </cell>
          <cell r="C1615" t="str">
            <v>CJ</v>
          </cell>
        </row>
        <row r="1616">
          <cell r="A1616" t="str">
            <v>30.14.040</v>
          </cell>
          <cell r="B1616" t="str">
            <v>Plataforma para elevação até 2,00 m, nas dimensões de 900 x 1400 mm, capacidade de 250 kg - percurso superior a 1,00 m de altura</v>
          </cell>
          <cell r="C1616" t="str">
            <v>CJ</v>
          </cell>
        </row>
        <row r="1617">
          <cell r="A1617" t="str">
            <v>32</v>
          </cell>
          <cell r="B1617" t="str">
            <v>IMPERMEABILIZACAO, PROTECAO E JUNTA</v>
          </cell>
        </row>
        <row r="1618">
          <cell r="A1618" t="str">
            <v>32.06</v>
          </cell>
          <cell r="B1618" t="str">
            <v>Isolamentos termicos / acusticos</v>
          </cell>
        </row>
        <row r="1619">
          <cell r="A1619" t="str">
            <v>32.06.010</v>
          </cell>
          <cell r="B1619" t="str">
            <v>Lã de vidro e/ou lã de rocha com espessura de 1´</v>
          </cell>
          <cell r="C1619" t="str">
            <v>M2</v>
          </cell>
        </row>
        <row r="1620">
          <cell r="A1620" t="str">
            <v>32.06.030</v>
          </cell>
          <cell r="B1620" t="str">
            <v>Lã de vidro e/ou lã de rocha com espessura de 2´</v>
          </cell>
          <cell r="C1620" t="str">
            <v>M2</v>
          </cell>
        </row>
        <row r="1621">
          <cell r="A1621" t="str">
            <v>32.06.120</v>
          </cell>
          <cell r="B1621" t="str">
            <v>Argila expandida</v>
          </cell>
          <cell r="C1621" t="str">
            <v>M3</v>
          </cell>
        </row>
        <row r="1622">
          <cell r="A1622" t="str">
            <v>32.06.130</v>
          </cell>
          <cell r="B1622" t="str">
            <v>Espuma flexível de poliuretano poliéter/poliéster para absorção acústica, espessura de 50 mm</v>
          </cell>
          <cell r="C1622" t="str">
            <v>M2</v>
          </cell>
        </row>
        <row r="1623">
          <cell r="A1623" t="str">
            <v>32.06.151</v>
          </cell>
          <cell r="B1623" t="str">
            <v>Lâmina refletiva revestida com dupla face em alumínio, dupla malha de reforço e laminação entre camadas, para isolação térmica</v>
          </cell>
          <cell r="C1623" t="str">
            <v>M2</v>
          </cell>
        </row>
        <row r="1624">
          <cell r="A1624" t="str">
            <v>32.06.231</v>
          </cell>
          <cell r="B1624" t="str">
            <v>Película de controle solar refletiva na cor prata, aplicado em vidros</v>
          </cell>
          <cell r="C1624" t="str">
            <v>M2</v>
          </cell>
        </row>
        <row r="1625">
          <cell r="A1625" t="str">
            <v>32.06.240</v>
          </cell>
          <cell r="B1625" t="str">
            <v>Película adesiva jateada para vidros - uso interno</v>
          </cell>
          <cell r="C1625" t="str">
            <v>M2</v>
          </cell>
        </row>
        <row r="1626">
          <cell r="A1626" t="str">
            <v>32.06.380</v>
          </cell>
          <cell r="B1626" t="str">
            <v>Isolamento acústico em placas de espuma semirrígida, com uma camada de manta HD, espessura de 50 mm</v>
          </cell>
          <cell r="C1626" t="str">
            <v>M2</v>
          </cell>
        </row>
        <row r="1627">
          <cell r="A1627" t="str">
            <v>32.06.396</v>
          </cell>
          <cell r="B1627" t="str">
            <v>Manta termoacústica em fibra cerâmica aluminizada, espessura de 38 mm</v>
          </cell>
          <cell r="C1627" t="str">
            <v>M2</v>
          </cell>
        </row>
        <row r="1628">
          <cell r="A1628" t="str">
            <v>32.06.400</v>
          </cell>
          <cell r="B1628" t="str">
            <v>Isolamento acústico em placas de espuma semirrígida incombustível, com superfície em cunhas anecóicas, espessura de 50 mm</v>
          </cell>
          <cell r="C1628" t="str">
            <v>M2</v>
          </cell>
        </row>
        <row r="1629">
          <cell r="A1629" t="str">
            <v>32.07</v>
          </cell>
          <cell r="B1629" t="str">
            <v>Junta de dilatacao</v>
          </cell>
        </row>
        <row r="1630">
          <cell r="A1630" t="str">
            <v>32.07.040</v>
          </cell>
          <cell r="B1630" t="str">
            <v>Junta plástica de 3/4´ x 1/8´</v>
          </cell>
          <cell r="C1630" t="str">
            <v>M</v>
          </cell>
        </row>
        <row r="1631">
          <cell r="A1631" t="str">
            <v>32.07.060</v>
          </cell>
          <cell r="B1631" t="str">
            <v>Junta de latão bitola de 1/8´</v>
          </cell>
          <cell r="C1631" t="str">
            <v>M</v>
          </cell>
        </row>
        <row r="1632">
          <cell r="A1632" t="str">
            <v>32.07.090</v>
          </cell>
          <cell r="B1632" t="str">
            <v>Junta de dilatação ou vedação com mastique de silicone, 1,0 x 0,5 cm - inclusive guia de apoio em polietileno</v>
          </cell>
          <cell r="C1632" t="str">
            <v>M</v>
          </cell>
        </row>
        <row r="1633">
          <cell r="A1633" t="str">
            <v>32.07.110</v>
          </cell>
          <cell r="B1633" t="str">
            <v>Junta a base de asfalto oxidado a quente</v>
          </cell>
          <cell r="C1633" t="str">
            <v>CM3</v>
          </cell>
        </row>
        <row r="1634">
          <cell r="A1634" t="str">
            <v>32.07.120</v>
          </cell>
          <cell r="B1634" t="str">
            <v>Mangueira plástica flexível para junta de dilatação</v>
          </cell>
          <cell r="C1634" t="str">
            <v>M</v>
          </cell>
        </row>
        <row r="1635">
          <cell r="A1635" t="str">
            <v>32.07.160</v>
          </cell>
          <cell r="B1635" t="str">
            <v>Junta de dilatação elástica a base de poliuretano</v>
          </cell>
          <cell r="C1635" t="str">
            <v>CM3</v>
          </cell>
        </row>
        <row r="1636">
          <cell r="A1636" t="str">
            <v>32.07.226</v>
          </cell>
          <cell r="B1636" t="str">
            <v>Selante elástico monocomponente a base de poliuretano (PU) para juntas de dilatação</v>
          </cell>
          <cell r="C1636" t="str">
            <v>M</v>
          </cell>
        </row>
        <row r="1637">
          <cell r="A1637" t="str">
            <v>32.07.230</v>
          </cell>
          <cell r="B1637" t="str">
            <v>Perfil de acabamento com borracha termoplástica vulcanizada contínua flexível, para junta de dilatação de embutir - piso-piso</v>
          </cell>
          <cell r="C1637" t="str">
            <v>M</v>
          </cell>
        </row>
        <row r="1638">
          <cell r="A1638" t="str">
            <v>32.07.240</v>
          </cell>
          <cell r="B1638" t="str">
            <v>Perfil de acabamento com borracha termoplástica vulcanizada contínua flexível, para junta de dilatação de embutir - piso-parede</v>
          </cell>
          <cell r="C1638" t="str">
            <v>M</v>
          </cell>
        </row>
        <row r="1639">
          <cell r="A1639" t="str">
            <v>32.07.250</v>
          </cell>
          <cell r="B1639" t="str">
            <v>Perfil de acabamento com borracha termoplástica vulcanizada contínua flexível, para junta de dilatação de embutir - parede-parede ou forro-forro</v>
          </cell>
          <cell r="C1639" t="str">
            <v>M</v>
          </cell>
        </row>
        <row r="1640">
          <cell r="A1640" t="str">
            <v>32.07.260</v>
          </cell>
          <cell r="B1640" t="str">
            <v>Perfil de acabamento com borracha termoplástica vulcanizada contínua flexível, para junta de dilatação de embutir - parede-parede ou forro-forro - canto</v>
          </cell>
          <cell r="C1640" t="str">
            <v>M</v>
          </cell>
        </row>
        <row r="1641">
          <cell r="A1641" t="str">
            <v>32.08</v>
          </cell>
          <cell r="B1641" t="str">
            <v>Junta de dilatacao estrutural</v>
          </cell>
        </row>
        <row r="1642">
          <cell r="A1642" t="str">
            <v>32.08.010</v>
          </cell>
          <cell r="B1642" t="str">
            <v>Junta estrutural com poliestireno expandido de alta densidade P-III, espessura de 10 mm</v>
          </cell>
          <cell r="C1642" t="str">
            <v>M2</v>
          </cell>
        </row>
        <row r="1643">
          <cell r="A1643" t="str">
            <v>32.08.030</v>
          </cell>
          <cell r="B1643" t="str">
            <v>Junta estrutural com poliestireno expandido de alta densidade P-III, espessura de 20 mm</v>
          </cell>
          <cell r="C1643" t="str">
            <v>M2</v>
          </cell>
        </row>
        <row r="1644">
          <cell r="A1644" t="str">
            <v>32.08.050</v>
          </cell>
          <cell r="B1644" t="str">
            <v>Junta estrutural com perfilado termoplástico em PVC, perfil O-12</v>
          </cell>
          <cell r="C1644" t="str">
            <v>M</v>
          </cell>
        </row>
        <row r="1645">
          <cell r="A1645" t="str">
            <v>32.08.060</v>
          </cell>
          <cell r="B1645" t="str">
            <v>Junta estrutural com perfilado termoplástico em PVC, perfil O-22</v>
          </cell>
          <cell r="C1645" t="str">
            <v>M</v>
          </cell>
        </row>
        <row r="1646">
          <cell r="A1646" t="str">
            <v>32.08.070</v>
          </cell>
          <cell r="B1646" t="str">
            <v>Junta estrutural com perfil elastomérico para fissuras, painéis e estruturas em geral, movimentação máxima 15 mm</v>
          </cell>
          <cell r="C1646" t="str">
            <v>M</v>
          </cell>
        </row>
        <row r="1647">
          <cell r="A1647" t="str">
            <v>32.08.090</v>
          </cell>
          <cell r="B1647" t="str">
            <v>Junta estrutural com perfil elastomérico para fissuras, painéis e estruturas em geral, movimentação máxima 30 mm</v>
          </cell>
          <cell r="C1647" t="str">
            <v>M</v>
          </cell>
        </row>
        <row r="1648">
          <cell r="A1648" t="str">
            <v>32.08.110</v>
          </cell>
          <cell r="B1648" t="str">
            <v>Junta estrutural com perfil elastomérico e lábios poliméricos para obras de arte, movimentação máxima 40 mm</v>
          </cell>
          <cell r="C1648" t="str">
            <v>M</v>
          </cell>
        </row>
        <row r="1649">
          <cell r="A1649" t="str">
            <v>32.08.130</v>
          </cell>
          <cell r="B1649" t="str">
            <v>Junta estrutural com perfil elastomérico e lábios poliméricos para obras de arte, movimentação máxima 55 mm</v>
          </cell>
          <cell r="C1649" t="str">
            <v>M</v>
          </cell>
        </row>
        <row r="1650">
          <cell r="A1650" t="str">
            <v>32.08.160</v>
          </cell>
          <cell r="B1650" t="str">
            <v>Junta elástica estrutural de neoprene</v>
          </cell>
          <cell r="C1650" t="str">
            <v>M</v>
          </cell>
        </row>
        <row r="1651">
          <cell r="A1651" t="str">
            <v>32.09</v>
          </cell>
          <cell r="B1651" t="str">
            <v>Apoios e afins</v>
          </cell>
        </row>
        <row r="1652">
          <cell r="A1652" t="str">
            <v>32.09.020</v>
          </cell>
          <cell r="B1652" t="str">
            <v>Chapa de aço em bitolas medias</v>
          </cell>
          <cell r="C1652" t="str">
            <v>KG</v>
          </cell>
        </row>
        <row r="1653">
          <cell r="A1653" t="str">
            <v>32.09.040</v>
          </cell>
          <cell r="B1653" t="str">
            <v>Apoio em placa de neoprene fretado</v>
          </cell>
          <cell r="C1653" t="str">
            <v>DM3</v>
          </cell>
        </row>
        <row r="1654">
          <cell r="A1654" t="str">
            <v>32.10</v>
          </cell>
          <cell r="B1654" t="str">
            <v>Envelope de concreto e protecao de tubos</v>
          </cell>
        </row>
        <row r="1655">
          <cell r="A1655" t="str">
            <v>32.10.050</v>
          </cell>
          <cell r="B1655" t="str">
            <v>Proteção anticorrosiva, a base de resina epóxi com alcatrão, para ramais sob a terra, com DN até 1´</v>
          </cell>
          <cell r="C1655" t="str">
            <v>M</v>
          </cell>
        </row>
        <row r="1656">
          <cell r="A1656" t="str">
            <v>32.10.060</v>
          </cell>
          <cell r="B1656" t="str">
            <v>Proteção anticorrosiva, a base de resina epóxi com alcatrão, para ramais sob a terra, com DN acima de 1´ até 2´</v>
          </cell>
          <cell r="C1656" t="str">
            <v>M</v>
          </cell>
        </row>
        <row r="1657">
          <cell r="A1657" t="str">
            <v>32.10.070</v>
          </cell>
          <cell r="B1657" t="str">
            <v>Proteção anticorrosiva, a base de resina epóxi com alcatrão, para ramais sob a terra, com DN acima de 2´ até 3´</v>
          </cell>
          <cell r="C1657" t="str">
            <v>M</v>
          </cell>
        </row>
        <row r="1658">
          <cell r="A1658" t="str">
            <v>32.10.080</v>
          </cell>
          <cell r="B1658" t="str">
            <v>Proteção anticorrosiva, a base de resina epóxi com alcatrão, para ramais sob a terra, com DN acima de 3´ até 4´</v>
          </cell>
          <cell r="C1658" t="str">
            <v>M</v>
          </cell>
        </row>
        <row r="1659">
          <cell r="A1659" t="str">
            <v>32.10.082</v>
          </cell>
          <cell r="B1659" t="str">
            <v>Proteção anticorrosiva, a base de resina epóxi com alcatrão, para ramais sob a terra, com DN acima de 5´ até 6´</v>
          </cell>
          <cell r="C1659" t="str">
            <v>M</v>
          </cell>
        </row>
        <row r="1660">
          <cell r="A1660" t="str">
            <v>32.10.090</v>
          </cell>
          <cell r="B1660" t="str">
            <v>Proteção anticorrosiva, com fita adesiva, para ramais sob a terra, com DN até 1´</v>
          </cell>
          <cell r="C1660" t="str">
            <v>M</v>
          </cell>
        </row>
        <row r="1661">
          <cell r="A1661" t="str">
            <v>32.10.100</v>
          </cell>
          <cell r="B1661" t="str">
            <v>Proteção anticorrosiva, com fita adesiva, para ramais sob a terra, com DN acima de 1´ até 2´</v>
          </cell>
          <cell r="C1661" t="str">
            <v>M</v>
          </cell>
        </row>
        <row r="1662">
          <cell r="A1662" t="str">
            <v>32.10.110</v>
          </cell>
          <cell r="B1662" t="str">
            <v>Proteção anticorrosiva, com fita adesiva, para ramais sob a terra, com DN acima de 2´ até 3´</v>
          </cell>
          <cell r="C1662" t="str">
            <v>M</v>
          </cell>
        </row>
        <row r="1663">
          <cell r="A1663" t="str">
            <v>32.11</v>
          </cell>
          <cell r="B1663" t="str">
            <v>Isolante termico para tubos e dutos</v>
          </cell>
        </row>
        <row r="1664">
          <cell r="A1664" t="str">
            <v>32.11.150</v>
          </cell>
          <cell r="B1664" t="str">
            <v>Proteção para isolamento térmico em alumínio</v>
          </cell>
          <cell r="C1664" t="str">
            <v>M2</v>
          </cell>
        </row>
        <row r="1665">
          <cell r="A1665" t="str">
            <v>32.11.200</v>
          </cell>
          <cell r="B1665" t="str">
            <v>Isolamento térmico em polietileno expandido, espessura de 5 mm, para tubulação de 1/2´ (15 mm)</v>
          </cell>
          <cell r="C1665" t="str">
            <v>M</v>
          </cell>
        </row>
        <row r="1666">
          <cell r="A1666" t="str">
            <v>32.11.210</v>
          </cell>
          <cell r="B1666" t="str">
            <v>Isolamento térmico em polietileno expandido, espessura de 5 mm, para tubulação de 3/4´ (22 mm)</v>
          </cell>
          <cell r="C1666" t="str">
            <v>M</v>
          </cell>
        </row>
        <row r="1667">
          <cell r="A1667" t="str">
            <v>32.11.220</v>
          </cell>
          <cell r="B1667" t="str">
            <v>Isolamento térmico em polietileno expandido, espessura de 5 mm, para tubulação de 1´ (28 mm)</v>
          </cell>
          <cell r="C1667" t="str">
            <v>M</v>
          </cell>
        </row>
        <row r="1668">
          <cell r="A1668" t="str">
            <v>32.11.230</v>
          </cell>
          <cell r="B1668" t="str">
            <v>Isolamento térmico em polietileno expandido, espessura de 10 mm, para tubulação de 1 1/4´ (35 mm)</v>
          </cell>
          <cell r="C1668" t="str">
            <v>M</v>
          </cell>
        </row>
        <row r="1669">
          <cell r="A1669" t="str">
            <v>32.11.240</v>
          </cell>
          <cell r="B1669" t="str">
            <v>Isolamento térmico em polietileno expandido, espessura de 10 mm, para tubulação de 1 1/2´ (42 mm)</v>
          </cell>
          <cell r="C1669" t="str">
            <v>M</v>
          </cell>
        </row>
        <row r="1670">
          <cell r="A1670" t="str">
            <v>32.11.250</v>
          </cell>
          <cell r="B1670" t="str">
            <v>Isolamento térmico em polietileno expandido, espessura de 10 mm, para tubulação de 2´ (54 mm)</v>
          </cell>
          <cell r="C1670" t="str">
            <v>M</v>
          </cell>
        </row>
        <row r="1671">
          <cell r="A1671" t="str">
            <v>32.11.270</v>
          </cell>
          <cell r="B1671" t="str">
            <v>Isolamento térmico em espuma elastomérica, espessura de 9 a 12 mm, para tubulação de 1/4´ (cobre)</v>
          </cell>
          <cell r="C1671" t="str">
            <v>M</v>
          </cell>
        </row>
        <row r="1672">
          <cell r="A1672" t="str">
            <v>32.11.280</v>
          </cell>
          <cell r="B1672" t="str">
            <v>Isolamento térmico em espuma elastomérica, espessura de 9 a 12 mm, para tubulação de 1/2´ (cobre)</v>
          </cell>
          <cell r="C1672" t="str">
            <v>M</v>
          </cell>
        </row>
        <row r="1673">
          <cell r="A1673" t="str">
            <v>32.11.290</v>
          </cell>
          <cell r="B1673" t="str">
            <v>Isolamento térmico em espuma elastomérica, espessura de 9 a 12 mm, para tubulação de 5/8´ (cobre) ou 1/4´ (ferro)</v>
          </cell>
          <cell r="C1673" t="str">
            <v>M</v>
          </cell>
        </row>
        <row r="1674">
          <cell r="A1674" t="str">
            <v>32.11.300</v>
          </cell>
          <cell r="B1674" t="str">
            <v>Isolamento térmico em espuma elastomérica, espessura de 9 a 12 mm, para tubulação de 1´ (cobre)</v>
          </cell>
          <cell r="C1674" t="str">
            <v>M</v>
          </cell>
        </row>
        <row r="1675">
          <cell r="A1675" t="str">
            <v>32.11.310</v>
          </cell>
          <cell r="B1675" t="str">
            <v>Isolamento térmico em espuma elastomérica, espessura de 19 a 26 mm, para tubulação de 7/8´ (cobre) ou 1/2´ (ferro)</v>
          </cell>
          <cell r="C1675" t="str">
            <v>M</v>
          </cell>
        </row>
        <row r="1676">
          <cell r="A1676" t="str">
            <v>32.11.320</v>
          </cell>
          <cell r="B1676" t="str">
            <v>Isolamento térmico em espuma elastomérica, espessura de 19 a 26 mm, para tubulação de 1 1/8´ (cobre) ou 3/4´ (ferro)</v>
          </cell>
          <cell r="C1676" t="str">
            <v>M</v>
          </cell>
        </row>
        <row r="1677">
          <cell r="A1677" t="str">
            <v>32.11.330</v>
          </cell>
          <cell r="B1677" t="str">
            <v>Isolamento térmico em espuma elastomérica, espessura de 19 a 26 mm, para tubulação de 1 3/8´ (cobre) ou 1´ (ferro)</v>
          </cell>
          <cell r="C1677" t="str">
            <v>M</v>
          </cell>
        </row>
        <row r="1678">
          <cell r="A1678" t="str">
            <v>32.11.340</v>
          </cell>
          <cell r="B1678" t="str">
            <v>Isolamento térmico em espuma elastomérica, espessura de 19 a 26 mm, para tubulação de 1 5/8´ (cobre) ou 1 1/4´ (ferro)</v>
          </cell>
          <cell r="C1678" t="str">
            <v>M</v>
          </cell>
        </row>
        <row r="1679">
          <cell r="A1679" t="str">
            <v>32.11.350</v>
          </cell>
          <cell r="B1679" t="str">
            <v>Isolamento térmico em espuma elastomérica, espessura de 19 a 26 mm, para tubulação de 1 1/2´ (ferro)</v>
          </cell>
          <cell r="C1679" t="str">
            <v>M</v>
          </cell>
        </row>
        <row r="1680">
          <cell r="A1680" t="str">
            <v>32.11.360</v>
          </cell>
          <cell r="B1680" t="str">
            <v>Isolamento térmico em espuma elastomérica, espessura de 19 a 26 mm, para tubulação de 2´ (ferro)</v>
          </cell>
          <cell r="C1680" t="str">
            <v>M</v>
          </cell>
        </row>
        <row r="1681">
          <cell r="A1681" t="str">
            <v>32.11.370</v>
          </cell>
          <cell r="B1681" t="str">
            <v>Isolamento térmico em espuma elastomérica, espessura de 19 a 26 mm, para tubulação de 2 1/2´ (ferro)</v>
          </cell>
          <cell r="C1681" t="str">
            <v>M</v>
          </cell>
        </row>
        <row r="1682">
          <cell r="A1682" t="str">
            <v>32.11.380</v>
          </cell>
          <cell r="B1682" t="str">
            <v>Isolamento térmico em espuma elastomérica, espessura de 19 a 26 mm, para tubulação de 3 1/2´ (cobre) ou 3´ (ferro)</v>
          </cell>
          <cell r="C1682" t="str">
            <v>M</v>
          </cell>
        </row>
        <row r="1683">
          <cell r="A1683" t="str">
            <v>32.11.390</v>
          </cell>
          <cell r="B1683" t="str">
            <v>Isolamento térmico em espuma elastomérica, espessura de 19 a 26 mm, para tubulação de 4´ (ferro)</v>
          </cell>
          <cell r="C1683" t="str">
            <v>M</v>
          </cell>
        </row>
        <row r="1684">
          <cell r="A1684" t="str">
            <v>32.11.400</v>
          </cell>
          <cell r="B1684" t="str">
            <v>Isolamento térmico em espuma elastomérica, espessura de 19 a 26 mm, para tubulação de 5´ (ferro)</v>
          </cell>
          <cell r="C1684" t="str">
            <v>M</v>
          </cell>
        </row>
        <row r="1685">
          <cell r="A1685" t="str">
            <v>32.11.410</v>
          </cell>
          <cell r="B1685" t="str">
            <v>Isolamento térmico em espuma elastomérica, espessura de 19 a 26 mm, para tubulação de 6´ (ferro)</v>
          </cell>
          <cell r="C1685" t="str">
            <v>M</v>
          </cell>
        </row>
        <row r="1686">
          <cell r="A1686" t="str">
            <v>32.11.420</v>
          </cell>
          <cell r="B1686" t="str">
            <v>Manta em espuma elastomérica, espessura de 19 a 26 mm, para isolamento térmico de tubulação acima de 6´</v>
          </cell>
          <cell r="C1686" t="str">
            <v>M2</v>
          </cell>
        </row>
        <row r="1687">
          <cell r="A1687" t="str">
            <v>32.11.430</v>
          </cell>
          <cell r="B1687" t="str">
            <v>Isolamento térmico em espuma elastomérica, espessura de 19 a 26 mm, para tubulação de 3/8" (cobre) ou 1/8" (ferro)</v>
          </cell>
          <cell r="C1687" t="str">
            <v>M</v>
          </cell>
        </row>
        <row r="1688">
          <cell r="A1688" t="str">
            <v>32.11.440</v>
          </cell>
          <cell r="B1688" t="str">
            <v>Isolamento térmico em espuma elastomérica, espessura de 19 a 26 mm, para tubulação de 3/4" (cobre) ou 3/8" (ferro)</v>
          </cell>
          <cell r="C1688" t="str">
            <v>M</v>
          </cell>
        </row>
        <row r="1689">
          <cell r="A1689" t="str">
            <v>32.15</v>
          </cell>
          <cell r="B1689" t="str">
            <v>Impermeabilizacao flexivel com manta</v>
          </cell>
        </row>
        <row r="1690">
          <cell r="A1690" t="str">
            <v>32.15.030</v>
          </cell>
          <cell r="B1690" t="str">
            <v>Impermeabilização em manta asfáltica com armadura, tipo III-B, espessura de 3 mm</v>
          </cell>
          <cell r="C1690" t="str">
            <v>M2</v>
          </cell>
        </row>
        <row r="1691">
          <cell r="A1691" t="str">
            <v>32.15.040</v>
          </cell>
          <cell r="B1691" t="str">
            <v>Impermeabilização em manta asfáltica com armadura, tipo III-B, espessura de 4 mm</v>
          </cell>
          <cell r="C1691" t="str">
            <v>M2</v>
          </cell>
        </row>
        <row r="1692">
          <cell r="A1692" t="str">
            <v>32.15.080</v>
          </cell>
          <cell r="B1692" t="str">
            <v>Impermeabilização em manta asfáltica tipo III-B, espessura de 3 mm, face exposta em geotêxtil, com membrana acrílica</v>
          </cell>
          <cell r="C1692" t="str">
            <v>M2</v>
          </cell>
        </row>
        <row r="1693">
          <cell r="A1693" t="str">
            <v>32.15.100</v>
          </cell>
          <cell r="B1693" t="str">
            <v>Impermeabilização em manta asfáltica plastomérica com armadura, tipo III, espessura de 4 mm, face exposta em geotêxtil com membrana acrílica</v>
          </cell>
          <cell r="C1693" t="str">
            <v>M2</v>
          </cell>
        </row>
        <row r="1694">
          <cell r="A1694" t="str">
            <v>32.15.240</v>
          </cell>
          <cell r="B1694" t="str">
            <v>Impermeabilização com manta asfáltica tipo III, anti raiz, espessura de 4 mm</v>
          </cell>
          <cell r="C1694" t="str">
            <v>M2</v>
          </cell>
        </row>
        <row r="1695">
          <cell r="A1695" t="str">
            <v>32.16</v>
          </cell>
          <cell r="B1695" t="str">
            <v>Impermeabilizacao flexivel com membranas</v>
          </cell>
        </row>
        <row r="1696">
          <cell r="A1696" t="str">
            <v>32.16.010</v>
          </cell>
          <cell r="B1696" t="str">
            <v>Impermeabilização em pintura de asfalto oxidado com solventes orgânicos, sobre massa</v>
          </cell>
          <cell r="C1696" t="str">
            <v>M2</v>
          </cell>
        </row>
        <row r="1697">
          <cell r="A1697" t="str">
            <v>32.16.020</v>
          </cell>
          <cell r="B1697" t="str">
            <v>Impermeabilização em pintura de asfalto oxidado com solventes orgânicos, sobre metal</v>
          </cell>
          <cell r="C1697" t="str">
            <v>M2</v>
          </cell>
        </row>
        <row r="1698">
          <cell r="A1698" t="str">
            <v>32.16.030</v>
          </cell>
          <cell r="B1698" t="str">
            <v>Impermeabilização em membrana de asfalto modificado com elastômeros, na cor preta</v>
          </cell>
          <cell r="C1698" t="str">
            <v>M2</v>
          </cell>
        </row>
        <row r="1699">
          <cell r="A1699" t="str">
            <v>32.16.040</v>
          </cell>
          <cell r="B1699" t="str">
            <v>Impermeabilização em membrana de asfalto modificado com elastômeros, na cor preta e reforço em tela poliéster</v>
          </cell>
          <cell r="C1699" t="str">
            <v>M2</v>
          </cell>
        </row>
        <row r="1700">
          <cell r="A1700" t="str">
            <v>32.16.050</v>
          </cell>
          <cell r="B1700" t="str">
            <v>Impermeabilização em membrana à base de polímeros acrílicos, na cor branca</v>
          </cell>
          <cell r="C1700" t="str">
            <v>M2</v>
          </cell>
        </row>
        <row r="1701">
          <cell r="A1701" t="str">
            <v>32.16.060</v>
          </cell>
          <cell r="B1701" t="str">
            <v>Impermeabilização em membrana à base de polímeros acrílicos, na cor branca e reforço em tela poliéster</v>
          </cell>
          <cell r="C1701" t="str">
            <v>M2</v>
          </cell>
        </row>
        <row r="1702">
          <cell r="A1702" t="str">
            <v>32.16.070</v>
          </cell>
          <cell r="B1702" t="str">
            <v>Impermeabilização em membrana à base de resina termoplástica e cimentos aditivados com reforço em tela poliéster</v>
          </cell>
          <cell r="C1702" t="str">
            <v>M2</v>
          </cell>
        </row>
        <row r="1703">
          <cell r="A1703" t="str">
            <v>32.17</v>
          </cell>
          <cell r="B1703" t="str">
            <v>Impermeabilizacao rigida</v>
          </cell>
        </row>
        <row r="1704">
          <cell r="A1704" t="str">
            <v>32.17.010</v>
          </cell>
          <cell r="B1704" t="str">
            <v>Impermeabilização em argamassa impermeável com aditivo hidrófugo</v>
          </cell>
          <cell r="C1704" t="str">
            <v>M3</v>
          </cell>
        </row>
        <row r="1705">
          <cell r="A1705" t="str">
            <v>32.17.012</v>
          </cell>
          <cell r="B1705" t="str">
            <v>Impermeabilização em argamassa de concreto não estrutural com aditivo hidrófugo</v>
          </cell>
          <cell r="C1705" t="str">
            <v>M3</v>
          </cell>
        </row>
        <row r="1706">
          <cell r="A1706" t="str">
            <v>32.17.030</v>
          </cell>
          <cell r="B1706" t="str">
            <v>Impermeabilização em argamassa polimérica para umidade e água de percolação</v>
          </cell>
          <cell r="C1706" t="str">
            <v>M2</v>
          </cell>
        </row>
        <row r="1707">
          <cell r="A1707" t="str">
            <v>32.17.040</v>
          </cell>
          <cell r="B1707" t="str">
            <v>Impermeabilização em argamassa polimérica com reforço em tela poliéster para pressão hidrostática positiva</v>
          </cell>
          <cell r="C1707" t="str">
            <v>M2</v>
          </cell>
        </row>
        <row r="1708">
          <cell r="A1708" t="str">
            <v>32.17.070</v>
          </cell>
          <cell r="B1708" t="str">
            <v>Impermeabilização anticorrosiva em membrana epoxídica com alcatrão de hulha, sobre massa</v>
          </cell>
          <cell r="C1708" t="str">
            <v>M2</v>
          </cell>
        </row>
        <row r="1709">
          <cell r="A1709" t="str">
            <v>32.20</v>
          </cell>
          <cell r="B1709" t="str">
            <v>Reparos, conservacoes e complementos - GRUPO 32</v>
          </cell>
        </row>
        <row r="1710">
          <cell r="A1710" t="str">
            <v>32.20.010</v>
          </cell>
          <cell r="B1710" t="str">
            <v>Recolocação de argila expandida</v>
          </cell>
          <cell r="C1710" t="str">
            <v>M3</v>
          </cell>
        </row>
        <row r="1711">
          <cell r="A1711" t="str">
            <v>32.20.020</v>
          </cell>
          <cell r="B1711" t="str">
            <v>Aplicação de papel Kraft</v>
          </cell>
          <cell r="C1711" t="str">
            <v>M2</v>
          </cell>
        </row>
        <row r="1712">
          <cell r="A1712" t="str">
            <v>32.20.050</v>
          </cell>
          <cell r="B1712" t="str">
            <v>Tela em polietileno, malha hexagonal de 1/2´, para armadura de argamassa</v>
          </cell>
          <cell r="C1712" t="str">
            <v>M2</v>
          </cell>
        </row>
        <row r="1713">
          <cell r="A1713" t="str">
            <v>32.20.060</v>
          </cell>
          <cell r="B1713" t="str">
            <v>Tela galvanizada fio 24 BWG, malha hexagonal de 1/2´, para armadura de argamassa</v>
          </cell>
          <cell r="C1713" t="str">
            <v>M2</v>
          </cell>
        </row>
        <row r="1714">
          <cell r="A1714" t="str">
            <v>32.20.066</v>
          </cell>
          <cell r="B1714" t="str">
            <v>Lona plástica em polietileno, 150 micras, para camada separadora de piso/pavimento</v>
          </cell>
          <cell r="C1714" t="str">
            <v>M2</v>
          </cell>
        </row>
        <row r="1715">
          <cell r="A1715" t="str">
            <v>33</v>
          </cell>
          <cell r="B1715" t="str">
            <v>PINTURA</v>
          </cell>
        </row>
        <row r="1716">
          <cell r="A1716" t="str">
            <v>33.01</v>
          </cell>
          <cell r="B1716" t="str">
            <v>Preparo de base</v>
          </cell>
        </row>
        <row r="1717">
          <cell r="A1717" t="str">
            <v>33.01.040</v>
          </cell>
          <cell r="B1717" t="str">
            <v>Estucamento e lixamento de concreto deteriorado</v>
          </cell>
          <cell r="C1717" t="str">
            <v>M2</v>
          </cell>
        </row>
        <row r="1718">
          <cell r="A1718" t="str">
            <v>33.01.050</v>
          </cell>
          <cell r="B1718" t="str">
            <v>Estucamento e lixamento de concreto</v>
          </cell>
          <cell r="C1718" t="str">
            <v>M2</v>
          </cell>
        </row>
        <row r="1719">
          <cell r="A1719" t="str">
            <v>33.01.060</v>
          </cell>
          <cell r="B1719" t="str">
            <v>Imunizante para madeira</v>
          </cell>
          <cell r="C1719" t="str">
            <v>M2</v>
          </cell>
        </row>
        <row r="1720">
          <cell r="A1720" t="str">
            <v>33.01.280</v>
          </cell>
          <cell r="B1720" t="str">
            <v>Reparo de trincas rasas até 5 mm de largura, na massa</v>
          </cell>
          <cell r="C1720" t="str">
            <v>M</v>
          </cell>
        </row>
        <row r="1721">
          <cell r="A1721" t="str">
            <v>33.01.350</v>
          </cell>
          <cell r="B1721" t="str">
            <v>Preparo de base para superfície metálica com fundo antioxidante</v>
          </cell>
          <cell r="C1721" t="str">
            <v>M2</v>
          </cell>
        </row>
        <row r="1722">
          <cell r="A1722" t="str">
            <v>33.02</v>
          </cell>
          <cell r="B1722" t="str">
            <v>Massa corrida</v>
          </cell>
        </row>
        <row r="1723">
          <cell r="A1723" t="str">
            <v>33.02.060</v>
          </cell>
          <cell r="B1723" t="str">
            <v>Massa corrida a base de PVA</v>
          </cell>
          <cell r="C1723" t="str">
            <v>M2</v>
          </cell>
        </row>
        <row r="1724">
          <cell r="A1724" t="str">
            <v>33.02.080</v>
          </cell>
          <cell r="B1724" t="str">
            <v>Massa corrida à base de resina acrílica</v>
          </cell>
          <cell r="C1724" t="str">
            <v>M2</v>
          </cell>
        </row>
        <row r="1725">
          <cell r="A1725" t="str">
            <v>33.03</v>
          </cell>
          <cell r="B1725" t="str">
            <v>Pintura em superficies de concreto / massa / gesso / pedras</v>
          </cell>
        </row>
        <row r="1726">
          <cell r="A1726" t="str">
            <v>33.03.220</v>
          </cell>
          <cell r="B1726" t="str">
            <v>Tinta látex em elemento vazado</v>
          </cell>
          <cell r="C1726" t="str">
            <v>M2</v>
          </cell>
        </row>
        <row r="1727">
          <cell r="A1727" t="str">
            <v>33.03.350</v>
          </cell>
          <cell r="B1727" t="str">
            <v>Pintura especial em esmalte para lousa cor verde</v>
          </cell>
          <cell r="C1727" t="str">
            <v>M2</v>
          </cell>
        </row>
        <row r="1728">
          <cell r="A1728" t="str">
            <v>33.03.740</v>
          </cell>
          <cell r="B1728" t="str">
            <v>Resina acrílica plastificante</v>
          </cell>
          <cell r="C1728" t="str">
            <v>M2</v>
          </cell>
        </row>
        <row r="1729">
          <cell r="A1729" t="str">
            <v>33.03.750</v>
          </cell>
          <cell r="B1729" t="str">
            <v>Verniz acrílico</v>
          </cell>
          <cell r="C1729" t="str">
            <v>M2</v>
          </cell>
        </row>
        <row r="1730">
          <cell r="A1730" t="str">
            <v>33.03.760</v>
          </cell>
          <cell r="B1730" t="str">
            <v>Hidrorepelente incolor para fachada à base de silano-siloxano oligomérico disperso em água</v>
          </cell>
          <cell r="C1730" t="str">
            <v>M2</v>
          </cell>
        </row>
        <row r="1731">
          <cell r="A1731" t="str">
            <v>33.03.770</v>
          </cell>
          <cell r="B1731" t="str">
            <v>Hidrorepelente incolor para fachada à base de silano-siloxano oligomérico disperso em solvente</v>
          </cell>
          <cell r="C1731" t="str">
            <v>M2</v>
          </cell>
        </row>
        <row r="1732">
          <cell r="A1732" t="str">
            <v>33.03.780</v>
          </cell>
          <cell r="B1732" t="str">
            <v>Verniz de proteção antipichação</v>
          </cell>
          <cell r="C1732" t="str">
            <v>M2</v>
          </cell>
        </row>
        <row r="1733">
          <cell r="A1733" t="str">
            <v>33.05</v>
          </cell>
          <cell r="B1733" t="str">
            <v>Pintura em superficies de madeira</v>
          </cell>
        </row>
        <row r="1734">
          <cell r="A1734" t="str">
            <v>33.05.010</v>
          </cell>
          <cell r="B1734" t="str">
            <v>Verniz fungicida para madeira</v>
          </cell>
          <cell r="C1734" t="str">
            <v>M2</v>
          </cell>
        </row>
        <row r="1735">
          <cell r="A1735" t="str">
            <v>33.05.120</v>
          </cell>
          <cell r="B1735" t="str">
            <v>Esmalte em rodapés, baguetes ou molduras de madeira</v>
          </cell>
          <cell r="C1735" t="str">
            <v>M</v>
          </cell>
        </row>
        <row r="1736">
          <cell r="A1736" t="str">
            <v>33.05.330</v>
          </cell>
          <cell r="B1736" t="str">
            <v>Verniz em superfície de madeira</v>
          </cell>
          <cell r="C1736" t="str">
            <v>M2</v>
          </cell>
        </row>
        <row r="1737">
          <cell r="A1737" t="str">
            <v>33.05.360</v>
          </cell>
          <cell r="B1737" t="str">
            <v>Verniz em rodapés, baguetes ou molduras de madeira</v>
          </cell>
          <cell r="C1737" t="str">
            <v>M</v>
          </cell>
        </row>
        <row r="1738">
          <cell r="A1738" t="str">
            <v>33.06</v>
          </cell>
          <cell r="B1738" t="str">
            <v>Pintura em pisos</v>
          </cell>
        </row>
        <row r="1739">
          <cell r="A1739" t="str">
            <v>33.06.020</v>
          </cell>
          <cell r="B1739" t="str">
            <v>Acrílico para quadras e pisos cimentados</v>
          </cell>
          <cell r="C1739" t="str">
            <v>M2</v>
          </cell>
        </row>
        <row r="1740">
          <cell r="A1740" t="str">
            <v>33.07</v>
          </cell>
          <cell r="B1740" t="str">
            <v>Pintura em estruturas metalicas</v>
          </cell>
        </row>
        <row r="1741">
          <cell r="A1741" t="str">
            <v>33.07.130</v>
          </cell>
          <cell r="B1741" t="str">
            <v>Pintura epóxi bicomponente em estruturas metálicas</v>
          </cell>
          <cell r="C1741" t="str">
            <v>KG</v>
          </cell>
        </row>
        <row r="1742">
          <cell r="A1742" t="str">
            <v>33.07.140</v>
          </cell>
          <cell r="B1742" t="str">
            <v>Pintura com esmalte alquídico em estrutura metálica</v>
          </cell>
          <cell r="C1742" t="str">
            <v>KG</v>
          </cell>
        </row>
        <row r="1743">
          <cell r="A1743" t="str">
            <v>33.07.303</v>
          </cell>
          <cell r="B1743" t="str">
            <v>Proteção passiva contra incêndio com tinta intumescente, com tempo requerido de resistência ao fogo TRRF = 60 min - aplicação em estrutura metálica</v>
          </cell>
          <cell r="C1743" t="str">
            <v>M2</v>
          </cell>
        </row>
        <row r="1744">
          <cell r="A1744" t="str">
            <v>33.07.304</v>
          </cell>
          <cell r="B1744" t="str">
            <v>Proteção passiva contra incêndio com tinta intumescente, com tempo requerido de resistência ao fogo TRRF = 120 min - aplicação em estrutura metálica</v>
          </cell>
          <cell r="C1744" t="str">
            <v>M2</v>
          </cell>
        </row>
        <row r="1745">
          <cell r="A1745" t="str">
            <v>33.09</v>
          </cell>
          <cell r="B1745" t="str">
            <v>Pintura de sinalizacao</v>
          </cell>
        </row>
        <row r="1746">
          <cell r="A1746" t="str">
            <v>33.09.020</v>
          </cell>
          <cell r="B1746" t="str">
            <v>Borracha clorada para faixas demarcatórias</v>
          </cell>
          <cell r="C1746" t="str">
            <v>M</v>
          </cell>
        </row>
        <row r="1747">
          <cell r="A1747" t="str">
            <v>33.09.021</v>
          </cell>
          <cell r="B1747" t="str">
            <v>Tinta acrílica para faixas demarcatórias</v>
          </cell>
          <cell r="C1747" t="str">
            <v>M</v>
          </cell>
        </row>
        <row r="1748">
          <cell r="A1748" t="str">
            <v>33.10</v>
          </cell>
          <cell r="B1748" t="str">
            <v>Pintura em superficie de concreto/massa/gesso/pedras, inclusive preparo</v>
          </cell>
        </row>
        <row r="1749">
          <cell r="A1749" t="str">
            <v>33.10.010</v>
          </cell>
          <cell r="B1749" t="str">
            <v>Tinta látex antimofo em massa, inclusive preparo</v>
          </cell>
          <cell r="C1749" t="str">
            <v>M2</v>
          </cell>
        </row>
        <row r="1750">
          <cell r="A1750" t="str">
            <v>33.10.020</v>
          </cell>
          <cell r="B1750" t="str">
            <v>Tinta látex em massa, inclusive preparo</v>
          </cell>
          <cell r="C1750" t="str">
            <v>M2</v>
          </cell>
        </row>
        <row r="1751">
          <cell r="A1751" t="str">
            <v>33.10.030</v>
          </cell>
          <cell r="B1751" t="str">
            <v>Tinta acrílica antimofo em massa, inclusive preparo</v>
          </cell>
          <cell r="C1751" t="str">
            <v>M2</v>
          </cell>
        </row>
        <row r="1752">
          <cell r="A1752" t="str">
            <v>33.10.041</v>
          </cell>
          <cell r="B1752" t="str">
            <v>Esmalte à base de água em massa, inclusive preparo</v>
          </cell>
          <cell r="C1752" t="str">
            <v>M2</v>
          </cell>
        </row>
        <row r="1753">
          <cell r="A1753" t="str">
            <v>33.10.050</v>
          </cell>
          <cell r="B1753" t="str">
            <v>Tinta acrílica em massa, inclusive preparo</v>
          </cell>
          <cell r="C1753" t="str">
            <v>M2</v>
          </cell>
        </row>
        <row r="1754">
          <cell r="A1754" t="str">
            <v>33.10.060</v>
          </cell>
          <cell r="B1754" t="str">
            <v>Epóxi em massa, inclusive preparo</v>
          </cell>
          <cell r="C1754" t="str">
            <v>M2</v>
          </cell>
        </row>
        <row r="1755">
          <cell r="A1755" t="str">
            <v>33.10.070</v>
          </cell>
          <cell r="B1755" t="str">
            <v>Borracha clorada em massa, inclusive preparo</v>
          </cell>
          <cell r="C1755" t="str">
            <v>M2</v>
          </cell>
        </row>
        <row r="1756">
          <cell r="A1756" t="str">
            <v>33.10.100</v>
          </cell>
          <cell r="B1756" t="str">
            <v>Textura acrílica para uso interno / externo, inclusive preparo</v>
          </cell>
          <cell r="C1756" t="str">
            <v>M2</v>
          </cell>
        </row>
        <row r="1757">
          <cell r="A1757" t="str">
            <v>33.10.120</v>
          </cell>
          <cell r="B1757" t="str">
            <v>Proteção passiva contra incêndio com tinta intumescente, tempo requerido de resistência ao fogo TRRF = 60 minutos - aplicação em painéis de gesso acartonado</v>
          </cell>
          <cell r="C1757" t="str">
            <v>M2</v>
          </cell>
        </row>
        <row r="1758">
          <cell r="A1758" t="str">
            <v>33.10.130</v>
          </cell>
          <cell r="B1758" t="str">
            <v>Proteção passiva contra incêndio com tinta intumescente, tempo requerido de resistência ao fogo TRRF = 120 minutos - aplicação em painéis de gesso acartonado</v>
          </cell>
          <cell r="C1758" t="str">
            <v>M2</v>
          </cell>
        </row>
        <row r="1759">
          <cell r="A1759" t="str">
            <v>33.11</v>
          </cell>
          <cell r="B1759" t="str">
            <v>Pintura em superficie metalica, inclusive preparo</v>
          </cell>
        </row>
        <row r="1760">
          <cell r="A1760" t="str">
            <v>33.11.050</v>
          </cell>
          <cell r="B1760" t="str">
            <v>Esmalte à base água em superfície metálica, inclusive preparo</v>
          </cell>
          <cell r="C1760" t="str">
            <v>M2</v>
          </cell>
        </row>
        <row r="1761">
          <cell r="A1761" t="str">
            <v>33.12</v>
          </cell>
          <cell r="B1761" t="str">
            <v>Pintura em superficie de madeira, inclusive preparo</v>
          </cell>
        </row>
        <row r="1762">
          <cell r="A1762" t="str">
            <v>33.12.011</v>
          </cell>
          <cell r="B1762" t="str">
            <v>Esmalte à base de água em madeira, inclusive preparo</v>
          </cell>
          <cell r="C1762" t="str">
            <v>M2</v>
          </cell>
        </row>
        <row r="1763">
          <cell r="A1763" t="str">
            <v>34</v>
          </cell>
          <cell r="B1763" t="str">
            <v>PAISAGISMO E FECHAMENTOS</v>
          </cell>
        </row>
        <row r="1764">
          <cell r="A1764" t="str">
            <v>34.01</v>
          </cell>
          <cell r="B1764" t="str">
            <v>Preparacao de solo</v>
          </cell>
        </row>
        <row r="1765">
          <cell r="A1765" t="str">
            <v>34.01.010</v>
          </cell>
          <cell r="B1765" t="str">
            <v>Terra vegetal orgânica comum</v>
          </cell>
          <cell r="C1765" t="str">
            <v>M3</v>
          </cell>
        </row>
        <row r="1766">
          <cell r="A1766" t="str">
            <v>34.01.020</v>
          </cell>
          <cell r="B1766" t="str">
            <v>Limpeza e regularização de áreas para ajardinamento (jardins e canteiros)</v>
          </cell>
          <cell r="C1766" t="str">
            <v>M2</v>
          </cell>
        </row>
        <row r="1767">
          <cell r="A1767" t="str">
            <v>34.02</v>
          </cell>
          <cell r="B1767" t="str">
            <v>Vegetacao rasteira</v>
          </cell>
        </row>
        <row r="1768">
          <cell r="A1768" t="str">
            <v>34.02.020</v>
          </cell>
          <cell r="B1768" t="str">
            <v>Plantio de grama batatais em placas (praças e áreas abertas)</v>
          </cell>
          <cell r="C1768" t="str">
            <v>M2</v>
          </cell>
        </row>
        <row r="1769">
          <cell r="A1769" t="str">
            <v>34.02.040</v>
          </cell>
          <cell r="B1769" t="str">
            <v>Plantio de grama batatais em placas (jardins e canteiros)</v>
          </cell>
          <cell r="C1769" t="str">
            <v>M2</v>
          </cell>
        </row>
        <row r="1770">
          <cell r="A1770" t="str">
            <v>34.02.070</v>
          </cell>
          <cell r="B1770" t="str">
            <v>Forração com Lírio Amarelo, mínimo 18 mudas / m² - h= 0,50 m</v>
          </cell>
          <cell r="C1770" t="str">
            <v>M2</v>
          </cell>
        </row>
        <row r="1771">
          <cell r="A1771" t="str">
            <v>34.02.080</v>
          </cell>
          <cell r="B1771" t="str">
            <v>Plantio de grama São Carlos em placas (jardins e canteiros)</v>
          </cell>
          <cell r="C1771" t="str">
            <v>M2</v>
          </cell>
        </row>
        <row r="1772">
          <cell r="A1772" t="str">
            <v>34.02.090</v>
          </cell>
          <cell r="B1772" t="str">
            <v>Forração com Hera Inglesa, mínimo 18 mudas / m² - h= 0,15 m</v>
          </cell>
          <cell r="C1772" t="str">
            <v>M2</v>
          </cell>
        </row>
        <row r="1773">
          <cell r="A1773" t="str">
            <v>34.02.100</v>
          </cell>
          <cell r="B1773" t="str">
            <v>Plantio de grama esmeralda em placas (jardins e canteiros)</v>
          </cell>
          <cell r="C1773" t="str">
            <v>M2</v>
          </cell>
        </row>
        <row r="1774">
          <cell r="A1774" t="str">
            <v>34.02.110</v>
          </cell>
          <cell r="B1774" t="str">
            <v>Forração com clorofito, mínimo de 20 mudas / m² - h= 0,15 m</v>
          </cell>
          <cell r="C1774" t="str">
            <v>M2</v>
          </cell>
        </row>
        <row r="1775">
          <cell r="A1775" t="str">
            <v>34.02.400</v>
          </cell>
          <cell r="B1775" t="str">
            <v>Plantio de grama pelo processo hidrossemeadura</v>
          </cell>
          <cell r="C1775" t="str">
            <v>M2</v>
          </cell>
        </row>
        <row r="1776">
          <cell r="A1776" t="str">
            <v>34.03</v>
          </cell>
          <cell r="B1776" t="str">
            <v>Vegetacao arbustiva</v>
          </cell>
        </row>
        <row r="1777">
          <cell r="A1777" t="str">
            <v>34.03.020</v>
          </cell>
          <cell r="B1777" t="str">
            <v>Arbusto Azaléa - h= 0,60 a 0,80 m</v>
          </cell>
          <cell r="C1777" t="str">
            <v>UN</v>
          </cell>
        </row>
        <row r="1778">
          <cell r="A1778" t="str">
            <v>34.03.120</v>
          </cell>
          <cell r="B1778" t="str">
            <v>Arbusto Moréia - h= 0,50 m</v>
          </cell>
          <cell r="C1778" t="str">
            <v>UN</v>
          </cell>
        </row>
        <row r="1779">
          <cell r="A1779" t="str">
            <v>34.03.130</v>
          </cell>
          <cell r="B1779" t="str">
            <v>Arbusto Alamanda - h= 0,60 a 0,80 m</v>
          </cell>
          <cell r="C1779" t="str">
            <v>UN</v>
          </cell>
        </row>
        <row r="1780">
          <cell r="A1780" t="str">
            <v>34.03.150</v>
          </cell>
          <cell r="B1780" t="str">
            <v>Arbusto Curcúligo - h= 0,60 a 0,80 m</v>
          </cell>
          <cell r="C1780" t="str">
            <v>UN</v>
          </cell>
        </row>
        <row r="1781">
          <cell r="A1781" t="str">
            <v>34.04</v>
          </cell>
          <cell r="B1781" t="str">
            <v>arvores</v>
          </cell>
        </row>
        <row r="1782">
          <cell r="A1782" t="str">
            <v>34.04.050</v>
          </cell>
          <cell r="B1782" t="str">
            <v>Árvore ornamental tipo Pata de Vaca - h= 2,00 m</v>
          </cell>
          <cell r="C1782" t="str">
            <v>UN</v>
          </cell>
        </row>
        <row r="1783">
          <cell r="A1783" t="str">
            <v>34.04.130</v>
          </cell>
          <cell r="B1783" t="str">
            <v>Árvore ornamental tipo Ipê Amarelo - h= 2,00 m</v>
          </cell>
          <cell r="C1783" t="str">
            <v>UN</v>
          </cell>
        </row>
        <row r="1784">
          <cell r="A1784" t="str">
            <v>34.04.160</v>
          </cell>
          <cell r="B1784" t="str">
            <v>Árvore ornamental tipo Areca Bambu - h= 2,00 m</v>
          </cell>
          <cell r="C1784" t="str">
            <v>UN</v>
          </cell>
        </row>
        <row r="1785">
          <cell r="A1785" t="str">
            <v>34.04.164</v>
          </cell>
          <cell r="B1785" t="str">
            <v>Árvore ornamental tipo Falso barbatimão - h= 2,00 m</v>
          </cell>
          <cell r="C1785" t="str">
            <v>UN</v>
          </cell>
        </row>
        <row r="1786">
          <cell r="A1786" t="str">
            <v>34.04.166</v>
          </cell>
          <cell r="B1786" t="str">
            <v>Árvore ornamental tipo Aroeira salsa - h= 2,00 m</v>
          </cell>
          <cell r="C1786" t="str">
            <v>UN</v>
          </cell>
        </row>
        <row r="1787">
          <cell r="A1787" t="str">
            <v>34.04.280</v>
          </cell>
          <cell r="B1787" t="str">
            <v>Árvore ornamental tipo Manacá-da-serra - h= 2,00 m</v>
          </cell>
          <cell r="C1787" t="str">
            <v>UN</v>
          </cell>
        </row>
        <row r="1788">
          <cell r="A1788" t="str">
            <v>34.04.360</v>
          </cell>
          <cell r="B1788" t="str">
            <v>Árvore ornamental tipo coqueiro Jerivá - h= 4,00 m</v>
          </cell>
          <cell r="C1788" t="str">
            <v>UN</v>
          </cell>
        </row>
        <row r="1789">
          <cell r="A1789" t="str">
            <v>34.04.370</v>
          </cell>
          <cell r="B1789" t="str">
            <v>Árvore ornamental tipo Quaresmeira - h= 1,50 / 2,00 m</v>
          </cell>
          <cell r="C1789" t="str">
            <v>UN</v>
          </cell>
        </row>
        <row r="1790">
          <cell r="A1790" t="str">
            <v>34.05</v>
          </cell>
          <cell r="B1790" t="str">
            <v>Cercas e fechamentos</v>
          </cell>
        </row>
        <row r="1791">
          <cell r="A1791" t="str">
            <v>34.05.020</v>
          </cell>
          <cell r="B1791" t="str">
            <v>Cerca em arame farpado com mourões de concreto</v>
          </cell>
          <cell r="C1791" t="str">
            <v>M</v>
          </cell>
        </row>
        <row r="1792">
          <cell r="A1792" t="str">
            <v>34.05.030</v>
          </cell>
          <cell r="B1792" t="str">
            <v>Cerca em arame farpado com mourões de concreto, com ponta inclinada</v>
          </cell>
          <cell r="C1792" t="str">
            <v>M</v>
          </cell>
        </row>
        <row r="1793">
          <cell r="A1793" t="str">
            <v>34.05.032</v>
          </cell>
          <cell r="B1793" t="str">
            <v>Cerca em arame farpado com mourões de concreto, com ponta inclinada - 12 fiadas</v>
          </cell>
          <cell r="C1793" t="str">
            <v>M</v>
          </cell>
        </row>
        <row r="1794">
          <cell r="A1794" t="str">
            <v>34.05.050</v>
          </cell>
          <cell r="B1794" t="str">
            <v>Cerca em tela de aço galvanizado de 2´, montantes em mourões de concreto com ponta inclinada e arame farpado</v>
          </cell>
          <cell r="C1794" t="str">
            <v>M</v>
          </cell>
        </row>
        <row r="1795">
          <cell r="A1795" t="str">
            <v>34.05.080</v>
          </cell>
          <cell r="B1795" t="str">
            <v>Alambrado em tela de aço galvanizado de 2´, montantes metálicos e arame farpado, até 4,00 m de altura</v>
          </cell>
          <cell r="C1795" t="str">
            <v>M2</v>
          </cell>
        </row>
        <row r="1796">
          <cell r="A1796" t="str">
            <v>34.05.110</v>
          </cell>
          <cell r="B1796" t="str">
            <v>Alambrado em tela de aço galvanizado de 2´, montantes metálicos e arame farpado, acima de 4,00 m de altura</v>
          </cell>
          <cell r="C1796" t="str">
            <v>M2</v>
          </cell>
        </row>
        <row r="1797">
          <cell r="A1797" t="str">
            <v>34.05.120</v>
          </cell>
          <cell r="B1797" t="str">
            <v>Alambrado em tela de aço galvanizado de 1´, montantes metálicos e arame farpado</v>
          </cell>
          <cell r="C1797" t="str">
            <v>M2</v>
          </cell>
        </row>
        <row r="1798">
          <cell r="A1798" t="str">
            <v>34.05.170</v>
          </cell>
          <cell r="B1798" t="str">
            <v>Barreira de proteção perimetral em aço inoxidável AISI 430, dupla</v>
          </cell>
          <cell r="C1798" t="str">
            <v>M</v>
          </cell>
        </row>
        <row r="1799">
          <cell r="A1799" t="str">
            <v>34.05.210</v>
          </cell>
          <cell r="B1799" t="str">
            <v>Alambrado em tela de aço galvanizado de 2´, montantes metálicos com extremo superior duplo e arame farpado, acima de 4,00 m de altura</v>
          </cell>
          <cell r="C1799" t="str">
            <v>M2</v>
          </cell>
        </row>
        <row r="1800">
          <cell r="A1800" t="str">
            <v>34.05.260</v>
          </cell>
          <cell r="B1800" t="str">
            <v>Gradil em aço galvanizado eletrofundido, malha 65 x 132 mm e pintura eletrostática</v>
          </cell>
          <cell r="C1800" t="str">
            <v>M2</v>
          </cell>
        </row>
        <row r="1801">
          <cell r="A1801" t="str">
            <v>34.05.270</v>
          </cell>
          <cell r="B1801" t="str">
            <v>Alambrado em tela de aço galvanizado de 2´, montantes metálicos retos</v>
          </cell>
          <cell r="C1801" t="str">
            <v>M2</v>
          </cell>
        </row>
        <row r="1802">
          <cell r="A1802" t="str">
            <v>34.05.290</v>
          </cell>
          <cell r="B1802" t="str">
            <v>Portão de abrir em grade de aço galvanizado eletrofundida, malha 65 x 132 mm, e pintura eletrostática</v>
          </cell>
          <cell r="C1802" t="str">
            <v>M2</v>
          </cell>
        </row>
        <row r="1803">
          <cell r="A1803" t="str">
            <v>34.05.300</v>
          </cell>
          <cell r="B1803" t="str">
            <v>Portão de correr em grade de aço galvanizado eletrofundida, malha 65 x 132 mm, e pintura eletrostática</v>
          </cell>
          <cell r="C1803" t="str">
            <v>M2</v>
          </cell>
        </row>
        <row r="1804">
          <cell r="A1804" t="str">
            <v>34.05.310</v>
          </cell>
          <cell r="B1804" t="str">
            <v>Gradil de ferro perfilado, tipo parque</v>
          </cell>
          <cell r="C1804" t="str">
            <v>M2</v>
          </cell>
        </row>
        <row r="1805">
          <cell r="A1805" t="str">
            <v>34.05.320</v>
          </cell>
          <cell r="B1805" t="str">
            <v>Portão de ferro perfilado, tipo parque</v>
          </cell>
          <cell r="C1805" t="str">
            <v>M2</v>
          </cell>
        </row>
        <row r="1806">
          <cell r="A1806" t="str">
            <v>34.05.322</v>
          </cell>
          <cell r="B1806" t="str">
            <v>Gradil rígido modular em aço 2" - H=1,10m, C=1,65m, padrão CET SP</v>
          </cell>
          <cell r="C1806" t="str">
            <v>UN</v>
          </cell>
        </row>
        <row r="1807">
          <cell r="A1807" t="str">
            <v>34.05.350</v>
          </cell>
          <cell r="B1807" t="str">
            <v>Portão de abrir em gradil eletrofundido, malha 5 x 15 cm</v>
          </cell>
          <cell r="C1807" t="str">
            <v>M2</v>
          </cell>
        </row>
        <row r="1808">
          <cell r="A1808" t="str">
            <v>34.05.360</v>
          </cell>
          <cell r="B1808" t="str">
            <v>Gradil tela eletrosoldado, malha de 5 x 15cm, galvanizado</v>
          </cell>
          <cell r="C1808" t="str">
            <v>M2</v>
          </cell>
        </row>
        <row r="1809">
          <cell r="A1809" t="str">
            <v>34.05.370</v>
          </cell>
          <cell r="B1809" t="str">
            <v>Fechamento de divisa - mourão com placas pré moldadas</v>
          </cell>
          <cell r="C1809" t="str">
            <v>M</v>
          </cell>
        </row>
        <row r="1810">
          <cell r="A1810" t="str">
            <v>34.13</v>
          </cell>
          <cell r="B1810" t="str">
            <v>Corte, recorte e remocao</v>
          </cell>
        </row>
        <row r="1811">
          <cell r="A1811" t="str">
            <v>34.13.011</v>
          </cell>
          <cell r="B1811" t="str">
            <v>Corte, recorte e remoção de árvore  inclusive as raízes - diâmetro (DAP)&gt;5cm&lt;15cm</v>
          </cell>
          <cell r="C1811" t="str">
            <v>UN</v>
          </cell>
        </row>
        <row r="1812">
          <cell r="A1812" t="str">
            <v>34.13.021</v>
          </cell>
          <cell r="B1812" t="str">
            <v>Corte, recorte e remoção de árvore inclusive as raízes - diâmetro (DAP)&gt;15cm&lt;30cm</v>
          </cell>
          <cell r="C1812" t="str">
            <v>UN</v>
          </cell>
        </row>
        <row r="1813">
          <cell r="A1813" t="str">
            <v>34.13.031</v>
          </cell>
          <cell r="B1813" t="str">
            <v>Corte, recorte e remoção de árvore inclusive as raízes - diâmetro (DAP)&gt;30cm&lt;45cm</v>
          </cell>
          <cell r="C1813" t="str">
            <v>UN</v>
          </cell>
        </row>
        <row r="1814">
          <cell r="A1814" t="str">
            <v>34.13.041</v>
          </cell>
          <cell r="B1814" t="str">
            <v>Corte, recorte e remoção de árvore inclusive as raízes - diâmetro (DAP)&gt;45cm&lt;60cm</v>
          </cell>
          <cell r="C1814" t="str">
            <v>UN</v>
          </cell>
        </row>
        <row r="1815">
          <cell r="A1815" t="str">
            <v>34.13.051</v>
          </cell>
          <cell r="B1815" t="str">
            <v>Corte, recorte e remoção de árvore inclusive as raízes - diâmetro (DAP)&gt;60cm&lt;100cm</v>
          </cell>
          <cell r="C1815" t="str">
            <v>UN</v>
          </cell>
        </row>
        <row r="1816">
          <cell r="A1816" t="str">
            <v>34.13.060</v>
          </cell>
          <cell r="B1816" t="str">
            <v>Corte, recorte e remoção de árvore inclusive as raízes - diâmetro (DAP) acima de 100 cm</v>
          </cell>
          <cell r="C1816" t="str">
            <v>UN</v>
          </cell>
        </row>
        <row r="1817">
          <cell r="A1817" t="str">
            <v>34.20</v>
          </cell>
          <cell r="B1817" t="str">
            <v>Reparos, conservacoes e complementos - GRUPO 34</v>
          </cell>
        </row>
        <row r="1818">
          <cell r="A1818" t="str">
            <v>34.20.050</v>
          </cell>
          <cell r="B1818" t="str">
            <v>Tela de arame galvanizado fio nº 22 BWG, malha de 2´, tipo galinheiro</v>
          </cell>
          <cell r="C1818" t="str">
            <v>M2</v>
          </cell>
        </row>
        <row r="1819">
          <cell r="A1819" t="str">
            <v>34.20.080</v>
          </cell>
          <cell r="B1819" t="str">
            <v>Tela de aço galvanizado fio nº 10 BWG, malha de 2´, tipo alambrado de segurança</v>
          </cell>
          <cell r="C1819" t="str">
            <v>M2</v>
          </cell>
        </row>
        <row r="1820">
          <cell r="A1820" t="str">
            <v>34.20.110</v>
          </cell>
          <cell r="B1820" t="str">
            <v>Recolocação de barreira de proteção perimetral, simples ou dupla</v>
          </cell>
          <cell r="C1820" t="str">
            <v>M</v>
          </cell>
        </row>
        <row r="1821">
          <cell r="A1821" t="str">
            <v>34.20.160</v>
          </cell>
          <cell r="B1821" t="str">
            <v>Recolocação de alambrado, com altura até 4,50 m</v>
          </cell>
          <cell r="C1821" t="str">
            <v>M2</v>
          </cell>
        </row>
        <row r="1822">
          <cell r="A1822" t="str">
            <v>34.20.170</v>
          </cell>
          <cell r="B1822" t="str">
            <v>Recolocação de alambrado, com altura acima de 4,50 m</v>
          </cell>
          <cell r="C1822" t="str">
            <v>M2</v>
          </cell>
        </row>
        <row r="1823">
          <cell r="A1823" t="str">
            <v>34.20.380</v>
          </cell>
          <cell r="B1823" t="str">
            <v>Suporte para apoio de bicicletas em tubo de aço galvanizado, diâmetro de 2 1/2´</v>
          </cell>
          <cell r="C1823" t="str">
            <v>UN</v>
          </cell>
        </row>
        <row r="1824">
          <cell r="A1824" t="str">
            <v>34.20.382</v>
          </cell>
          <cell r="B1824" t="str">
            <v>Suporte para apoio de bicicletas em aço carbono 2", modelo U invertido sem emendas, com acabamento em pintura eletrostática para fixação chumbada/parafusada</v>
          </cell>
          <cell r="C1824" t="str">
            <v>UN</v>
          </cell>
        </row>
        <row r="1825">
          <cell r="A1825" t="str">
            <v>34.20.390</v>
          </cell>
          <cell r="B1825" t="str">
            <v>Grelha arvoreira em ferro fundido</v>
          </cell>
          <cell r="C1825" t="str">
            <v>M2</v>
          </cell>
        </row>
        <row r="1826">
          <cell r="A1826" t="str">
            <v>35</v>
          </cell>
          <cell r="B1826" t="str">
            <v>PLAYGROUND E EQUIPAMENTO RECREATIVO</v>
          </cell>
        </row>
        <row r="1827">
          <cell r="A1827" t="str">
            <v>35.01</v>
          </cell>
          <cell r="B1827" t="str">
            <v>Quadra e equipamento de esportes</v>
          </cell>
        </row>
        <row r="1828">
          <cell r="A1828" t="str">
            <v>35.01.070</v>
          </cell>
          <cell r="B1828" t="str">
            <v>Tela de arame galvanizado fio nº 12 BWG, malha de 2´</v>
          </cell>
          <cell r="C1828" t="str">
            <v>M2</v>
          </cell>
        </row>
        <row r="1829">
          <cell r="A1829" t="str">
            <v>35.01.150</v>
          </cell>
          <cell r="B1829" t="str">
            <v>Trave oficial completa com rede para futebol de salão</v>
          </cell>
          <cell r="C1829" t="str">
            <v>CJ</v>
          </cell>
        </row>
        <row r="1830">
          <cell r="A1830" t="str">
            <v>35.01.170</v>
          </cell>
          <cell r="B1830" t="str">
            <v>Poste oficial completo com rede para voleibol</v>
          </cell>
          <cell r="C1830" t="str">
            <v>CJ</v>
          </cell>
        </row>
        <row r="1831">
          <cell r="A1831" t="str">
            <v>35.01.550</v>
          </cell>
          <cell r="B1831" t="str">
            <v>Piso em fibra de polipropileno corrugado para quadra de esportes, inclusive pintura</v>
          </cell>
          <cell r="C1831" t="str">
            <v>M2</v>
          </cell>
        </row>
        <row r="1832">
          <cell r="A1832" t="str">
            <v>35.03</v>
          </cell>
          <cell r="B1832" t="str">
            <v>Abrigo, guarita e quiosque</v>
          </cell>
        </row>
        <row r="1833">
          <cell r="A1833" t="str">
            <v>35.03.030</v>
          </cell>
          <cell r="B1833" t="str">
            <v>Cancela automática metálica com barreira de alumínio de 3,50 até 4,00 m</v>
          </cell>
          <cell r="C1833" t="str">
            <v>UN</v>
          </cell>
        </row>
        <row r="1834">
          <cell r="A1834" t="str">
            <v>35.04</v>
          </cell>
          <cell r="B1834" t="str">
            <v>Bancos</v>
          </cell>
        </row>
        <row r="1835">
          <cell r="A1835" t="str">
            <v>35.04.020</v>
          </cell>
          <cell r="B1835" t="str">
            <v>Banco contínuo em concreto vazado</v>
          </cell>
          <cell r="C1835" t="str">
            <v>M</v>
          </cell>
        </row>
        <row r="1836">
          <cell r="A1836" t="str">
            <v>35.04.120</v>
          </cell>
          <cell r="B1836" t="str">
            <v>Banco em concreto pré-moldado, comprimento 150 cm</v>
          </cell>
          <cell r="C1836" t="str">
            <v>UN</v>
          </cell>
        </row>
        <row r="1837">
          <cell r="A1837" t="str">
            <v>35.04.130</v>
          </cell>
          <cell r="B1837" t="str">
            <v>Banco de madeira sobre alvenaria</v>
          </cell>
          <cell r="C1837" t="str">
            <v>M2</v>
          </cell>
        </row>
        <row r="1838">
          <cell r="A1838" t="str">
            <v>35.04.140</v>
          </cell>
          <cell r="B1838" t="str">
            <v>Banco em concreto pré-moldado com pés vazados, comprimento 200 cm</v>
          </cell>
          <cell r="C1838" t="str">
            <v>UN</v>
          </cell>
        </row>
        <row r="1839">
          <cell r="A1839" t="str">
            <v>35.04.150</v>
          </cell>
          <cell r="B1839" t="str">
            <v>Banco em concreto pré-moldado com 3 pés, comprimento 300 cm</v>
          </cell>
          <cell r="C1839" t="str">
            <v>UN</v>
          </cell>
        </row>
        <row r="1840">
          <cell r="A1840" t="str">
            <v>35.05</v>
          </cell>
          <cell r="B1840" t="str">
            <v>Equipamento recreativo</v>
          </cell>
        </row>
        <row r="1841">
          <cell r="A1841" t="str">
            <v>35.05.200</v>
          </cell>
          <cell r="B1841" t="str">
            <v>Centro de atividades em madeira rústica</v>
          </cell>
          <cell r="C1841" t="str">
            <v>CJ</v>
          </cell>
        </row>
        <row r="1842">
          <cell r="A1842" t="str">
            <v>35.05.210</v>
          </cell>
          <cell r="B1842" t="str">
            <v>Balanço duplo em madeira rústica</v>
          </cell>
          <cell r="C1842" t="str">
            <v>CJ</v>
          </cell>
        </row>
        <row r="1843">
          <cell r="A1843" t="str">
            <v>35.05.220</v>
          </cell>
          <cell r="B1843" t="str">
            <v>Gangorra dupla em madeira rústica</v>
          </cell>
          <cell r="C1843" t="str">
            <v>CJ</v>
          </cell>
        </row>
        <row r="1844">
          <cell r="A1844" t="str">
            <v>35.05.240</v>
          </cell>
          <cell r="B1844" t="str">
            <v>Gira-gira em ferro com assento de madeira (8 lugares)</v>
          </cell>
          <cell r="C1844" t="str">
            <v>CJ</v>
          </cell>
        </row>
        <row r="1845">
          <cell r="A1845" t="str">
            <v>35.07</v>
          </cell>
          <cell r="B1845" t="str">
            <v>Mastro para bandeiras</v>
          </cell>
        </row>
        <row r="1846">
          <cell r="A1846" t="str">
            <v>35.07.020</v>
          </cell>
          <cell r="B1846" t="str">
            <v>Plataforma com 3 mastros galvanizados, h= 7,00 m</v>
          </cell>
          <cell r="C1846" t="str">
            <v>CJ</v>
          </cell>
        </row>
        <row r="1847">
          <cell r="A1847" t="str">
            <v>35.07.030</v>
          </cell>
          <cell r="B1847" t="str">
            <v>Plataforma com 3 mastros galvanizados, h= 9,00 m</v>
          </cell>
          <cell r="C1847" t="str">
            <v>CJ</v>
          </cell>
        </row>
        <row r="1848">
          <cell r="A1848" t="str">
            <v>35.07.060</v>
          </cell>
          <cell r="B1848" t="str">
            <v>Mastro para bandeira galvanizado, h= 9,00 m</v>
          </cell>
          <cell r="C1848" t="str">
            <v>UN</v>
          </cell>
        </row>
        <row r="1849">
          <cell r="A1849" t="str">
            <v>35.07.070</v>
          </cell>
          <cell r="B1849" t="str">
            <v>Mastro para bandeira galvanizado, h= 7,00 m</v>
          </cell>
          <cell r="C1849" t="str">
            <v>UN</v>
          </cell>
        </row>
        <row r="1850">
          <cell r="A1850" t="str">
            <v>35.20</v>
          </cell>
          <cell r="B1850" t="str">
            <v>Reparos, conservacoes e complementos - GRUPO 35</v>
          </cell>
        </row>
        <row r="1851">
          <cell r="A1851" t="str">
            <v>35.20.010</v>
          </cell>
          <cell r="B1851" t="str">
            <v>Tela em polietileno, malha 10 x 10 cm, fio 2 mm</v>
          </cell>
          <cell r="C1851" t="str">
            <v>M2</v>
          </cell>
        </row>
        <row r="1852">
          <cell r="A1852" t="str">
            <v>35.20.050</v>
          </cell>
          <cell r="B1852" t="str">
            <v>Conjunto de 4 lixeiras para coleta seletiva, com tampa basculante, capacidade 50 litros</v>
          </cell>
          <cell r="C1852" t="str">
            <v>UN</v>
          </cell>
        </row>
        <row r="1853">
          <cell r="A1853" t="str">
            <v>36</v>
          </cell>
          <cell r="B1853" t="str">
            <v>ENTRADA DE ENERGIA ELETRICA E TELEFONIA</v>
          </cell>
        </row>
        <row r="1854">
          <cell r="A1854" t="str">
            <v>36.01</v>
          </cell>
          <cell r="B1854" t="str">
            <v>Entrada de energia - componentes</v>
          </cell>
        </row>
        <row r="1855">
          <cell r="A1855" t="str">
            <v>36.01.242</v>
          </cell>
          <cell r="B1855" t="str">
            <v>Cubículo de média tensão, para uso ao tempo, classe 24 kV</v>
          </cell>
          <cell r="C1855" t="str">
            <v>CJ</v>
          </cell>
        </row>
        <row r="1856">
          <cell r="A1856" t="str">
            <v>36.01.252</v>
          </cell>
          <cell r="B1856" t="str">
            <v>Cubículo de média tensão, para uso ao tempo, classe 17,5 kV</v>
          </cell>
          <cell r="C1856" t="str">
            <v>CJ</v>
          </cell>
        </row>
        <row r="1857">
          <cell r="A1857" t="str">
            <v>36.01.260</v>
          </cell>
          <cell r="B1857" t="str">
            <v>Cubículo de entrada e medição para uso abrigado, classe 15 kV</v>
          </cell>
          <cell r="C1857" t="str">
            <v>CJ</v>
          </cell>
        </row>
        <row r="1858">
          <cell r="A1858" t="str">
            <v>36.03</v>
          </cell>
          <cell r="B1858" t="str">
            <v>Caixas de entrada / medicao</v>
          </cell>
        </row>
        <row r="1859">
          <cell r="A1859" t="str">
            <v>36.03.010</v>
          </cell>
          <cell r="B1859" t="str">
            <v>Caixa de medição tipo II (300 x 560 x 200) mm, padrão concessionárias</v>
          </cell>
          <cell r="C1859" t="str">
            <v>UN</v>
          </cell>
        </row>
        <row r="1860">
          <cell r="A1860" t="str">
            <v>36.03.020</v>
          </cell>
          <cell r="B1860" t="str">
            <v>Caixa de medição polifásica (500 x 600 x 200) mm, padrão concessionárias</v>
          </cell>
          <cell r="C1860" t="str">
            <v>UN</v>
          </cell>
        </row>
        <row r="1861">
          <cell r="A1861" t="str">
            <v>36.03.030</v>
          </cell>
          <cell r="B1861" t="str">
            <v>Caixa de medição externa tipo ´L´ (900 x 600 x 270) mm, padrão Concessionárias</v>
          </cell>
          <cell r="C1861" t="str">
            <v>UN</v>
          </cell>
        </row>
        <row r="1862">
          <cell r="A1862" t="str">
            <v>36.03.050</v>
          </cell>
          <cell r="B1862" t="str">
            <v>Caixa de medição externa tipo ´N´ (1300 x 1200 x 270) mm, padrão Concessionárias</v>
          </cell>
          <cell r="C1862" t="str">
            <v>UN</v>
          </cell>
        </row>
        <row r="1863">
          <cell r="A1863" t="str">
            <v>36.03.060</v>
          </cell>
          <cell r="B1863" t="str">
            <v>Caixa de medição externa tipo ´M´ (900 x 1200 x 270) mm, padrão Concessionárias</v>
          </cell>
          <cell r="C1863" t="str">
            <v>UN</v>
          </cell>
        </row>
        <row r="1864">
          <cell r="A1864" t="str">
            <v>36.03.080</v>
          </cell>
          <cell r="B1864" t="str">
            <v>Caixa para seccionadora tipo ´T´ (900 x 600 x 250) mm, padrão Concessionárias</v>
          </cell>
          <cell r="C1864" t="str">
            <v>UN</v>
          </cell>
        </row>
        <row r="1865">
          <cell r="A1865" t="str">
            <v>36.03.090</v>
          </cell>
          <cell r="B1865" t="str">
            <v>Caixa de medição interna tipo ´A1´ (1000 x 1000 x 300) mm, padrão Concessionárias</v>
          </cell>
          <cell r="C1865" t="str">
            <v>UN</v>
          </cell>
        </row>
        <row r="1866">
          <cell r="A1866" t="str">
            <v>36.03.120</v>
          </cell>
          <cell r="B1866" t="str">
            <v>Caixa de proteção para transformador de corrente, (1000 x 750 x 300) mm, padrão Concessionárias</v>
          </cell>
          <cell r="C1866" t="str">
            <v>UN</v>
          </cell>
        </row>
        <row r="1867">
          <cell r="A1867" t="str">
            <v>36.03.130</v>
          </cell>
          <cell r="B1867" t="str">
            <v>Caixa de proteção dos bornes do medidor, (300 x 250 x 90) mm, padrão Concessionárias</v>
          </cell>
          <cell r="C1867" t="str">
            <v>UN</v>
          </cell>
        </row>
        <row r="1868">
          <cell r="A1868" t="str">
            <v>36.03.150</v>
          </cell>
          <cell r="B1868" t="str">
            <v>Caixa de entrada tipo ´E´ (560 x 350 x 210) mm - padrão Concessionárias</v>
          </cell>
          <cell r="C1868" t="str">
            <v>UN</v>
          </cell>
        </row>
        <row r="1869">
          <cell r="A1869" t="str">
            <v>36.03.160</v>
          </cell>
          <cell r="B1869" t="str">
            <v>Caixa base lateral tipo ´N´ (1300 x 400 x 250) mm</v>
          </cell>
          <cell r="C1869" t="str">
            <v>UN</v>
          </cell>
        </row>
        <row r="1870">
          <cell r="A1870" t="str">
            <v>36.04</v>
          </cell>
          <cell r="B1870" t="str">
            <v>Suporte (Braquet)</v>
          </cell>
        </row>
        <row r="1871">
          <cell r="A1871" t="str">
            <v>36.04.010</v>
          </cell>
          <cell r="B1871" t="str">
            <v>Suporte para 1 isolador de baixa tensão</v>
          </cell>
          <cell r="C1871" t="str">
            <v>UN</v>
          </cell>
        </row>
        <row r="1872">
          <cell r="A1872" t="str">
            <v>36.04.030</v>
          </cell>
          <cell r="B1872" t="str">
            <v>Suporte para 2 isoladores de baixa tensão</v>
          </cell>
          <cell r="C1872" t="str">
            <v>UN</v>
          </cell>
        </row>
        <row r="1873">
          <cell r="A1873" t="str">
            <v>36.04.050</v>
          </cell>
          <cell r="B1873" t="str">
            <v>Suporte para 3 isoladores de baixa tensão</v>
          </cell>
          <cell r="C1873" t="str">
            <v>UN</v>
          </cell>
        </row>
        <row r="1874">
          <cell r="A1874" t="str">
            <v>36.04.070</v>
          </cell>
          <cell r="B1874" t="str">
            <v>Suporte para 4 isoladores de baixa tensão</v>
          </cell>
          <cell r="C1874" t="str">
            <v>UN</v>
          </cell>
        </row>
        <row r="1875">
          <cell r="A1875" t="str">
            <v>36.05</v>
          </cell>
          <cell r="B1875" t="str">
            <v>Isoladores</v>
          </cell>
        </row>
        <row r="1876">
          <cell r="A1876" t="str">
            <v>36.05.010</v>
          </cell>
          <cell r="B1876" t="str">
            <v>Isolador tipo roldana para baixa tensão de 76 x 79 mm</v>
          </cell>
          <cell r="C1876" t="str">
            <v>UN</v>
          </cell>
        </row>
        <row r="1877">
          <cell r="A1877" t="str">
            <v>36.05.040</v>
          </cell>
          <cell r="B1877" t="str">
            <v>Isolador tipo disco para 15 kV de 6´ - 150 mm</v>
          </cell>
          <cell r="C1877" t="str">
            <v>UN</v>
          </cell>
        </row>
        <row r="1878">
          <cell r="A1878" t="str">
            <v>36.05.080</v>
          </cell>
          <cell r="B1878" t="str">
            <v>Isolador tipo pino para 15 kV, inclusive pino (poste)</v>
          </cell>
          <cell r="C1878" t="str">
            <v>UN</v>
          </cell>
        </row>
        <row r="1879">
          <cell r="A1879" t="str">
            <v>36.05.100</v>
          </cell>
          <cell r="B1879" t="str">
            <v>Isolador pedestal para 15 kV</v>
          </cell>
          <cell r="C1879" t="str">
            <v>UN</v>
          </cell>
        </row>
        <row r="1880">
          <cell r="A1880" t="str">
            <v>36.05.110</v>
          </cell>
          <cell r="B1880" t="str">
            <v>Isolador pedestal para 25 kV</v>
          </cell>
          <cell r="C1880" t="str">
            <v>UN</v>
          </cell>
        </row>
        <row r="1881">
          <cell r="A1881" t="str">
            <v>36.06</v>
          </cell>
          <cell r="B1881" t="str">
            <v>Muflas e terminais</v>
          </cell>
        </row>
        <row r="1882">
          <cell r="A1882" t="str">
            <v>36.06.060</v>
          </cell>
          <cell r="B1882" t="str">
            <v>Terminal modular (mufla) unipolar externo para cabo até 70 mm²/15 kV</v>
          </cell>
          <cell r="C1882" t="str">
            <v>CJ</v>
          </cell>
        </row>
        <row r="1883">
          <cell r="A1883" t="str">
            <v>36.06.080</v>
          </cell>
          <cell r="B1883" t="str">
            <v>Terminal modular (mufla) unipolar interno para cabo até 70 mm²/15 kV</v>
          </cell>
          <cell r="C1883" t="str">
            <v>CJ</v>
          </cell>
        </row>
        <row r="1884">
          <cell r="A1884" t="str">
            <v>36.07</v>
          </cell>
          <cell r="B1884" t="str">
            <v>Para-raios de media tensao</v>
          </cell>
        </row>
        <row r="1885">
          <cell r="A1885" t="str">
            <v>36.07.010</v>
          </cell>
          <cell r="B1885" t="str">
            <v>Para-raios de distribuição, classe 12 kV/5 kA, completo, encapsulado com polímero</v>
          </cell>
          <cell r="C1885" t="str">
            <v>UN</v>
          </cell>
        </row>
        <row r="1886">
          <cell r="A1886" t="str">
            <v>36.07.030</v>
          </cell>
          <cell r="B1886" t="str">
            <v>Para-raios de distribuição, classe 12 kV/10 kA, completo, encapsulado com polímero</v>
          </cell>
          <cell r="C1886" t="str">
            <v>UN</v>
          </cell>
        </row>
        <row r="1887">
          <cell r="A1887" t="str">
            <v>36.07.050</v>
          </cell>
          <cell r="B1887" t="str">
            <v>Para-raios de distribuição, classe 15 kV/5 kA, completo, encapsulado com polímero</v>
          </cell>
          <cell r="C1887" t="str">
            <v>UN</v>
          </cell>
        </row>
        <row r="1888">
          <cell r="A1888" t="str">
            <v>36.07.060</v>
          </cell>
          <cell r="B1888" t="str">
            <v>Para-raios de distribuição, classe 15 kV/10 kA, completo, encapsulado com polímero</v>
          </cell>
          <cell r="C1888" t="str">
            <v>UN</v>
          </cell>
        </row>
        <row r="1889">
          <cell r="A1889" t="str">
            <v>36.08</v>
          </cell>
          <cell r="B1889" t="str">
            <v>Gerador e grupo gerador</v>
          </cell>
        </row>
        <row r="1890">
          <cell r="A1890" t="str">
            <v>36.08.030</v>
          </cell>
          <cell r="B1890" t="str">
            <v>Grupo gerador com potência de 250/228 kVA, variação de + ou - 5% - completo</v>
          </cell>
          <cell r="C1890" t="str">
            <v>UN</v>
          </cell>
        </row>
        <row r="1891">
          <cell r="A1891" t="str">
            <v>36.08.040</v>
          </cell>
          <cell r="B1891" t="str">
            <v>Grupo gerador com potência de 350/320 kVA, variação de + ou - 10% - completo</v>
          </cell>
          <cell r="C1891" t="str">
            <v>UN</v>
          </cell>
        </row>
        <row r="1892">
          <cell r="A1892" t="str">
            <v>36.08.050</v>
          </cell>
          <cell r="B1892" t="str">
            <v>Grupo gerador com potência de 88/80 kVA, variação de + ou - 10% - completo</v>
          </cell>
          <cell r="C1892" t="str">
            <v>UN</v>
          </cell>
        </row>
        <row r="1893">
          <cell r="A1893" t="str">
            <v>36.08.060</v>
          </cell>
          <cell r="B1893" t="str">
            <v>Grupo gerador com potência de 165/150 kVA, variação de + ou - 5% - completo</v>
          </cell>
          <cell r="C1893" t="str">
            <v>UN</v>
          </cell>
        </row>
        <row r="1894">
          <cell r="A1894" t="str">
            <v>36.08.100</v>
          </cell>
          <cell r="B1894" t="str">
            <v>Grupo gerador com potência de 55/50 kVA, variação de + ou - 10% - completo</v>
          </cell>
          <cell r="C1894" t="str">
            <v>UN</v>
          </cell>
        </row>
        <row r="1895">
          <cell r="A1895" t="str">
            <v>36.08.110</v>
          </cell>
          <cell r="B1895" t="str">
            <v>Grupo gerador com potência de 180/168 kVA, variação de + ou - 5% - completo</v>
          </cell>
          <cell r="C1895" t="str">
            <v>UN</v>
          </cell>
        </row>
        <row r="1896">
          <cell r="A1896" t="str">
            <v>36.08.290</v>
          </cell>
          <cell r="B1896" t="str">
            <v>Grupo gerador com potência de 563/513 kVA, variação de + ou - 10% - completo</v>
          </cell>
          <cell r="C1896" t="str">
            <v>UN</v>
          </cell>
        </row>
        <row r="1897">
          <cell r="A1897" t="str">
            <v>36.08.350</v>
          </cell>
          <cell r="B1897" t="str">
            <v>Grupo gerador carenado com potência de 150/136 kVA, variação de + ou - 5% - completo</v>
          </cell>
          <cell r="C1897" t="str">
            <v>UN</v>
          </cell>
        </row>
        <row r="1898">
          <cell r="A1898" t="str">
            <v>36.08.360</v>
          </cell>
          <cell r="B1898" t="str">
            <v>Grupo gerador carenado com potência de 460/434 kVA, variação de + ou - 10% - completo</v>
          </cell>
          <cell r="C1898" t="str">
            <v>UN</v>
          </cell>
        </row>
        <row r="1899">
          <cell r="A1899" t="str">
            <v>36.08.540</v>
          </cell>
          <cell r="B1899" t="str">
            <v>Grupo gerador com potência de 460/434 kVA, variação de + ou - 10% - completo</v>
          </cell>
          <cell r="C1899" t="str">
            <v>UN</v>
          </cell>
        </row>
        <row r="1900">
          <cell r="A1900" t="str">
            <v>36.09</v>
          </cell>
          <cell r="B1900" t="str">
            <v>Transformador de entrada</v>
          </cell>
        </row>
        <row r="1901">
          <cell r="A1901" t="str">
            <v>36.09.020</v>
          </cell>
          <cell r="B1901" t="str">
            <v>Transformador de potência trifásico de 225 kVA, classe 15 kV, a óleo</v>
          </cell>
          <cell r="C1901" t="str">
            <v>UN</v>
          </cell>
        </row>
        <row r="1902">
          <cell r="A1902" t="str">
            <v>36.09.050</v>
          </cell>
          <cell r="B1902" t="str">
            <v>Transformador de potência trifásico de 150 kVA, classe 15 kV, a óleo</v>
          </cell>
          <cell r="C1902" t="str">
            <v>UN</v>
          </cell>
        </row>
        <row r="1903">
          <cell r="A1903" t="str">
            <v>36.09.060</v>
          </cell>
          <cell r="B1903" t="str">
            <v>Transformador de potência trifásico de 500 kVA, classe 15 kV, a seco</v>
          </cell>
          <cell r="C1903" t="str">
            <v>UN</v>
          </cell>
        </row>
        <row r="1904">
          <cell r="A1904" t="str">
            <v>36.09.070</v>
          </cell>
          <cell r="B1904" t="str">
            <v>Transformador de potência trifásico de 1000 kVA, classe 15 kV, a seco com cabine</v>
          </cell>
          <cell r="C1904" t="str">
            <v>UN</v>
          </cell>
        </row>
        <row r="1905">
          <cell r="A1905" t="str">
            <v>36.09.100</v>
          </cell>
          <cell r="B1905" t="str">
            <v>Transformador de potência trifásico de 5 kVA, classe 0,6 kV, a seco com cabine</v>
          </cell>
          <cell r="C1905" t="str">
            <v>UN</v>
          </cell>
        </row>
        <row r="1906">
          <cell r="A1906" t="str">
            <v>36.09.110</v>
          </cell>
          <cell r="B1906" t="str">
            <v>Transformador de potência trifásico de 7,5 kVA, classe 0,6 kV, a seco com cabine</v>
          </cell>
          <cell r="C1906" t="str">
            <v>UN</v>
          </cell>
        </row>
        <row r="1907">
          <cell r="A1907" t="str">
            <v>36.09.150</v>
          </cell>
          <cell r="B1907" t="str">
            <v>Transformador de potência trifásico de 75 kVA, classe 15 kV, a óleo</v>
          </cell>
          <cell r="C1907" t="str">
            <v>UN</v>
          </cell>
        </row>
        <row r="1908">
          <cell r="A1908" t="str">
            <v>36.09.170</v>
          </cell>
          <cell r="B1908" t="str">
            <v>Transformador de potência trifásico de 300 kVA, classe 15 kV, a óleo</v>
          </cell>
          <cell r="C1908" t="str">
            <v>UN</v>
          </cell>
        </row>
        <row r="1909">
          <cell r="A1909" t="str">
            <v>36.09.180</v>
          </cell>
          <cell r="B1909" t="str">
            <v>Transformador de potência trifásico de 112,5 kVA, classe 15 kV, a óleo</v>
          </cell>
          <cell r="C1909" t="str">
            <v>UN</v>
          </cell>
        </row>
        <row r="1910">
          <cell r="A1910" t="str">
            <v>36.09.220</v>
          </cell>
          <cell r="B1910" t="str">
            <v>Transformador de potência trifásico de 500 kVA, classe 15 kV, a seco com cabine</v>
          </cell>
          <cell r="C1910" t="str">
            <v>UN</v>
          </cell>
        </row>
        <row r="1911">
          <cell r="A1911" t="str">
            <v>36.09.230</v>
          </cell>
          <cell r="B1911" t="str">
            <v>Transformador de potência trifásico de 30 kVA, classe 1,2 KV, a seco com cabine</v>
          </cell>
          <cell r="C1911" t="str">
            <v>UN</v>
          </cell>
        </row>
        <row r="1912">
          <cell r="A1912" t="str">
            <v>36.09.250</v>
          </cell>
          <cell r="B1912" t="str">
            <v>Transformador de potência trifásico de 500 kVA, classe 15 kV, a óleo</v>
          </cell>
          <cell r="C1912" t="str">
            <v>UN</v>
          </cell>
        </row>
        <row r="1913">
          <cell r="A1913" t="str">
            <v>36.09.300</v>
          </cell>
          <cell r="B1913" t="str">
            <v>Transformador de potência trifásico de 750 kVA, classe 15 kV, a óleo</v>
          </cell>
          <cell r="C1913" t="str">
            <v>UN</v>
          </cell>
        </row>
        <row r="1914">
          <cell r="A1914" t="str">
            <v>36.09.360</v>
          </cell>
          <cell r="B1914" t="str">
            <v>Transformador de potência trifásico de 750 kVA, classe 15 kV, a seco</v>
          </cell>
          <cell r="C1914" t="str">
            <v>UN</v>
          </cell>
        </row>
        <row r="1915">
          <cell r="A1915" t="str">
            <v>36.09.370</v>
          </cell>
          <cell r="B1915" t="str">
            <v>Transformador de potência trifásico de 300 kVA, classe 15 kV, a seco</v>
          </cell>
          <cell r="C1915" t="str">
            <v>UN</v>
          </cell>
        </row>
        <row r="1916">
          <cell r="A1916" t="str">
            <v>36.09.410</v>
          </cell>
          <cell r="B1916" t="str">
            <v>Transformador de potência trifásico de 45 kVA, classe 15 kV, a seco</v>
          </cell>
          <cell r="C1916" t="str">
            <v>UN</v>
          </cell>
        </row>
        <row r="1917">
          <cell r="A1917" t="str">
            <v>36.09.440</v>
          </cell>
          <cell r="B1917" t="str">
            <v>Transformador de potência trifásico de 500 kVA, classe 15 kV, a óleo - tipo pedestal</v>
          </cell>
          <cell r="C1917" t="str">
            <v>UN</v>
          </cell>
        </row>
        <row r="1918">
          <cell r="A1918" t="str">
            <v>36.09.480</v>
          </cell>
          <cell r="B1918" t="str">
            <v>Transformador trifásico a seco de 112,5 kVA, encapsulado em resina epóxi sob vácuo</v>
          </cell>
          <cell r="C1918" t="str">
            <v>UN</v>
          </cell>
        </row>
        <row r="1919">
          <cell r="A1919" t="str">
            <v>36.09.490</v>
          </cell>
          <cell r="B1919" t="str">
            <v>Transformador trifásico a seco de 150 kVA, encapsulado em resina epóxi sob vácuo</v>
          </cell>
          <cell r="C1919" t="str">
            <v>UN</v>
          </cell>
        </row>
        <row r="1920">
          <cell r="A1920" t="str">
            <v>36.20</v>
          </cell>
          <cell r="B1920" t="str">
            <v>Reparos, conservacoes e complementos - GRUPO 36</v>
          </cell>
        </row>
        <row r="1921">
          <cell r="A1921" t="str">
            <v>36.20.010</v>
          </cell>
          <cell r="B1921" t="str">
            <v>Vergalhão de cobre eletrolítico, diâmetro de 3/8´</v>
          </cell>
          <cell r="C1921" t="str">
            <v>M</v>
          </cell>
        </row>
        <row r="1922">
          <cell r="A1922" t="str">
            <v>36.20.030</v>
          </cell>
          <cell r="B1922" t="str">
            <v>União angular para vergalhão, diâmetro de 3/8´</v>
          </cell>
          <cell r="C1922" t="str">
            <v>UN</v>
          </cell>
        </row>
        <row r="1923">
          <cell r="A1923" t="str">
            <v>36.20.040</v>
          </cell>
          <cell r="B1923" t="str">
            <v>Bobina mínima para disjuntor (a óleo)</v>
          </cell>
          <cell r="C1923" t="str">
            <v>UN</v>
          </cell>
        </row>
        <row r="1924">
          <cell r="A1924" t="str">
            <v>36.20.050</v>
          </cell>
          <cell r="B1924" t="str">
            <v>Terminal para vergalhão, diâmetro de 3/8´</v>
          </cell>
          <cell r="C1924" t="str">
            <v>UN</v>
          </cell>
        </row>
        <row r="1925">
          <cell r="A1925" t="str">
            <v>36.20.060</v>
          </cell>
          <cell r="B1925" t="str">
            <v>Braçadeira para fixação de eletroduto, até 4´</v>
          </cell>
          <cell r="C1925" t="str">
            <v>UN</v>
          </cell>
        </row>
        <row r="1926">
          <cell r="A1926" t="str">
            <v>36.20.070</v>
          </cell>
          <cell r="B1926" t="str">
            <v>Prensa vergalhão ´T´, diâmetro de 3/8´</v>
          </cell>
          <cell r="C1926" t="str">
            <v>UN</v>
          </cell>
        </row>
        <row r="1927">
          <cell r="A1927" t="str">
            <v>36.20.090</v>
          </cell>
          <cell r="B1927" t="str">
            <v>Vara para manobra em cabine em fibra de vidro, para tensão até 36 kV</v>
          </cell>
          <cell r="C1927" t="str">
            <v>UN</v>
          </cell>
        </row>
        <row r="1928">
          <cell r="A1928" t="str">
            <v>36.20.100</v>
          </cell>
          <cell r="B1928" t="str">
            <v>Bucha para passagem interna/externa com isolação para 15 kV</v>
          </cell>
          <cell r="C1928" t="str">
            <v>UN</v>
          </cell>
        </row>
        <row r="1929">
          <cell r="A1929" t="str">
            <v>36.20.120</v>
          </cell>
          <cell r="B1929" t="str">
            <v>Chapa de ferro de 1,50 x 0,50 m para bucha de passagem</v>
          </cell>
          <cell r="C1929" t="str">
            <v>UN</v>
          </cell>
        </row>
        <row r="1930">
          <cell r="A1930" t="str">
            <v>36.20.140</v>
          </cell>
          <cell r="B1930" t="str">
            <v>Cruzeta de madeira de 2400 mm</v>
          </cell>
          <cell r="C1930" t="str">
            <v>UN</v>
          </cell>
        </row>
        <row r="1931">
          <cell r="A1931" t="str">
            <v>36.20.180</v>
          </cell>
          <cell r="B1931" t="str">
            <v>Luva isolante de borracha, acima de 10 até 20 kV</v>
          </cell>
          <cell r="C1931" t="str">
            <v>PAR</v>
          </cell>
        </row>
        <row r="1932">
          <cell r="A1932" t="str">
            <v>36.20.200</v>
          </cell>
          <cell r="B1932" t="str">
            <v>Mão francesa de 700 mm</v>
          </cell>
          <cell r="C1932" t="str">
            <v>UN</v>
          </cell>
        </row>
        <row r="1933">
          <cell r="A1933" t="str">
            <v>36.20.210</v>
          </cell>
          <cell r="B1933" t="str">
            <v>Luva isolante de borracha, até 10 kV</v>
          </cell>
          <cell r="C1933" t="str">
            <v>PAR</v>
          </cell>
        </row>
        <row r="1934">
          <cell r="A1934" t="str">
            <v>36.20.220</v>
          </cell>
          <cell r="B1934" t="str">
            <v>Mudança de tap do transformador</v>
          </cell>
          <cell r="C1934" t="str">
            <v>UN</v>
          </cell>
        </row>
        <row r="1935">
          <cell r="A1935" t="str">
            <v>36.20.240</v>
          </cell>
          <cell r="B1935" t="str">
            <v>Óleo para disjuntor</v>
          </cell>
          <cell r="C1935" t="str">
            <v>L</v>
          </cell>
        </row>
        <row r="1936">
          <cell r="A1936" t="str">
            <v>36.20.260</v>
          </cell>
          <cell r="B1936" t="str">
            <v>Óleo para transformador</v>
          </cell>
          <cell r="C1936" t="str">
            <v>L</v>
          </cell>
        </row>
        <row r="1937">
          <cell r="A1937" t="str">
            <v>36.20.282</v>
          </cell>
          <cell r="B1937" t="str">
            <v>Placa de advertência em chapa de aço, com pintura refletiva "Perigo Alta Tensão"</v>
          </cell>
          <cell r="C1937" t="str">
            <v>M2</v>
          </cell>
        </row>
        <row r="1938">
          <cell r="A1938" t="str">
            <v>36.20.284</v>
          </cell>
          <cell r="B1938" t="str">
            <v>Placa de advertência em chapa de alumínio, com pintura refletiva "Perigo Alta Tensão"</v>
          </cell>
          <cell r="C1938" t="str">
            <v>M2</v>
          </cell>
        </row>
        <row r="1939">
          <cell r="A1939" t="str">
            <v>36.20.330</v>
          </cell>
          <cell r="B1939" t="str">
            <v>Luva de couro para proteção de luva isolante</v>
          </cell>
          <cell r="C1939" t="str">
            <v>PAR</v>
          </cell>
        </row>
        <row r="1940">
          <cell r="A1940" t="str">
            <v>36.20.340</v>
          </cell>
          <cell r="B1940" t="str">
            <v>Sela para cruzeta de madeira</v>
          </cell>
          <cell r="C1940" t="str">
            <v>UN</v>
          </cell>
        </row>
        <row r="1941">
          <cell r="A1941" t="str">
            <v>36.20.350</v>
          </cell>
          <cell r="B1941" t="str">
            <v>Caixa porta luvas em madeira, com tampa</v>
          </cell>
          <cell r="C1941" t="str">
            <v>UN</v>
          </cell>
        </row>
        <row r="1942">
          <cell r="A1942" t="str">
            <v>36.20.360</v>
          </cell>
          <cell r="B1942" t="str">
            <v>Suporte de transformador em poste ou estaleiro</v>
          </cell>
          <cell r="C1942" t="str">
            <v>UN</v>
          </cell>
        </row>
        <row r="1943">
          <cell r="A1943" t="str">
            <v>36.20.380</v>
          </cell>
          <cell r="B1943" t="str">
            <v>Tapete de borracha isolante elétrico de 1000 x 1000 mm</v>
          </cell>
          <cell r="C1943" t="str">
            <v>UN</v>
          </cell>
        </row>
        <row r="1944">
          <cell r="A1944" t="str">
            <v>36.20.540</v>
          </cell>
          <cell r="B1944" t="str">
            <v>Cruzeta metálica de 2400 mm, para fixação de mufla ou para-raios</v>
          </cell>
          <cell r="C1944" t="str">
            <v>UN</v>
          </cell>
        </row>
        <row r="1945">
          <cell r="A1945" t="str">
            <v>36.20.560</v>
          </cell>
          <cell r="B1945" t="str">
            <v>Dispositivo Soft Starter para motor 15 cv, trifásico 220 V</v>
          </cell>
          <cell r="C1945" t="str">
            <v>UN</v>
          </cell>
        </row>
        <row r="1946">
          <cell r="A1946" t="str">
            <v>36.20.570</v>
          </cell>
          <cell r="B1946" t="str">
            <v>Dispositivo Soft Starter para motor 25 cv, trifásico 220 V</v>
          </cell>
          <cell r="C1946" t="str">
            <v>UN</v>
          </cell>
        </row>
        <row r="1947">
          <cell r="A1947" t="str">
            <v>36.20.580</v>
          </cell>
          <cell r="B1947" t="str">
            <v>Dispositivo Soft Starter para motor 50 cv, trifásico 220 V</v>
          </cell>
          <cell r="C1947" t="str">
            <v>UN</v>
          </cell>
        </row>
        <row r="1948">
          <cell r="A1948" t="str">
            <v>37</v>
          </cell>
          <cell r="B1948" t="str">
            <v>QUADRO E PAINEL PARA ENERGIA ELETRICA E TELEFONIA</v>
          </cell>
        </row>
        <row r="1949">
          <cell r="A1949" t="str">
            <v>37.01</v>
          </cell>
          <cell r="B1949" t="str">
            <v>Quadro para telefonia embutir, protecao IP40 chapa nº 16msg</v>
          </cell>
        </row>
        <row r="1950">
          <cell r="A1950" t="str">
            <v>37.01.020</v>
          </cell>
          <cell r="B1950" t="str">
            <v>Quadro Telebrás de embutir de 200 x 200 x 120 mm</v>
          </cell>
          <cell r="C1950" t="str">
            <v>UN</v>
          </cell>
        </row>
        <row r="1951">
          <cell r="A1951" t="str">
            <v>37.01.080</v>
          </cell>
          <cell r="B1951" t="str">
            <v>Quadro Telebrás de embutir de 400 x 400 x 120 mm</v>
          </cell>
          <cell r="C1951" t="str">
            <v>UN</v>
          </cell>
        </row>
        <row r="1952">
          <cell r="A1952" t="str">
            <v>37.01.120</v>
          </cell>
          <cell r="B1952" t="str">
            <v>Quadro Telebrás de embutir de 600 x 600 x 120 mm</v>
          </cell>
          <cell r="C1952" t="str">
            <v>UN</v>
          </cell>
        </row>
        <row r="1953">
          <cell r="A1953" t="str">
            <v>37.01.160</v>
          </cell>
          <cell r="B1953" t="str">
            <v>Quadro Telebrás de embutir de 800 x 800 x 120 mm</v>
          </cell>
          <cell r="C1953" t="str">
            <v>UN</v>
          </cell>
        </row>
        <row r="1954">
          <cell r="A1954" t="str">
            <v>37.01.220</v>
          </cell>
          <cell r="B1954" t="str">
            <v>Quadro Telebrás de embutir de 1200 x 1200 x 120 mm</v>
          </cell>
          <cell r="C1954" t="str">
            <v>UN</v>
          </cell>
        </row>
        <row r="1955">
          <cell r="A1955" t="str">
            <v>37.02</v>
          </cell>
          <cell r="B1955" t="str">
            <v>Quadro para telefonia de sobrepor, protecao IP40 chapa nº 16msg</v>
          </cell>
        </row>
        <row r="1956">
          <cell r="A1956" t="str">
            <v>37.02.020</v>
          </cell>
          <cell r="B1956" t="str">
            <v>Quadro Telebrás de sobrepor de 200 x 200 x 120 mm</v>
          </cell>
          <cell r="C1956" t="str">
            <v>UN</v>
          </cell>
        </row>
        <row r="1957">
          <cell r="A1957" t="str">
            <v>37.02.060</v>
          </cell>
          <cell r="B1957" t="str">
            <v>Quadro Telebrás de sobrepor de 400 x 400 x 120 mm</v>
          </cell>
          <cell r="C1957" t="str">
            <v>UN</v>
          </cell>
        </row>
        <row r="1958">
          <cell r="A1958" t="str">
            <v>37.02.100</v>
          </cell>
          <cell r="B1958" t="str">
            <v>Quadro Telebrás de sobrepor de 600 x 600 x 120 mm</v>
          </cell>
          <cell r="C1958" t="str">
            <v>UN</v>
          </cell>
        </row>
        <row r="1959">
          <cell r="A1959" t="str">
            <v>37.02.140</v>
          </cell>
          <cell r="B1959" t="str">
            <v>Quadro Telebrás de sobrepor de 800 x 800 x 120 mm</v>
          </cell>
          <cell r="C1959" t="str">
            <v>UN</v>
          </cell>
        </row>
        <row r="1960">
          <cell r="A1960" t="str">
            <v>37.03</v>
          </cell>
          <cell r="B1960" t="str">
            <v>Quadro distribuicao de luz e forca de embutir universal</v>
          </cell>
        </row>
        <row r="1961">
          <cell r="A1961" t="str">
            <v>37.03.200</v>
          </cell>
          <cell r="B1961" t="str">
            <v>Quadro de distribuição universal de embutir, para disjuntores 16 DIN / 12 Bolt-on - 150 A - sem componentes</v>
          </cell>
          <cell r="C1961" t="str">
            <v>UN</v>
          </cell>
        </row>
        <row r="1962">
          <cell r="A1962" t="str">
            <v>37.03.210</v>
          </cell>
          <cell r="B1962" t="str">
            <v>Quadro de distribuição universal de embutir, para disjuntores 24 DIN / 18 Bolt-on - 150 A - sem componentes</v>
          </cell>
          <cell r="C1962" t="str">
            <v>UN</v>
          </cell>
        </row>
        <row r="1963">
          <cell r="A1963" t="str">
            <v>37.03.220</v>
          </cell>
          <cell r="B1963" t="str">
            <v>Quadro de distribuição universal de embutir, para disjuntores 34 DIN / 24 Bolt-on - 150 A - sem componentes</v>
          </cell>
          <cell r="C1963" t="str">
            <v>UN</v>
          </cell>
        </row>
        <row r="1964">
          <cell r="A1964" t="str">
            <v>37.03.230</v>
          </cell>
          <cell r="B1964" t="str">
            <v>Quadro de distribuição universal de embutir, para disjuntores 44 DIN / 32 Bolt-on - 150 A - sem componentes</v>
          </cell>
          <cell r="C1964" t="str">
            <v>UN</v>
          </cell>
        </row>
        <row r="1965">
          <cell r="A1965" t="str">
            <v>37.03.240</v>
          </cell>
          <cell r="B1965" t="str">
            <v>Quadro de distribuição universal de embutir, para disjuntores 56 DIN / 40 Bolt-on - 225 A - sem componentes</v>
          </cell>
          <cell r="C1965" t="str">
            <v>UN</v>
          </cell>
        </row>
        <row r="1966">
          <cell r="A1966" t="str">
            <v>37.03.250</v>
          </cell>
          <cell r="B1966" t="str">
            <v>Quadro de distribuição universal de embutir, para disjuntores 70 DIN / 50 Bolt-on - 225 A - sem componentes</v>
          </cell>
          <cell r="C1966" t="str">
            <v>UN</v>
          </cell>
        </row>
        <row r="1967">
          <cell r="A1967" t="str">
            <v>37.04</v>
          </cell>
          <cell r="B1967" t="str">
            <v>Quadro distribuicao de luz e forca de sobrepor universal</v>
          </cell>
        </row>
        <row r="1968">
          <cell r="A1968" t="str">
            <v>37.04.250</v>
          </cell>
          <cell r="B1968" t="str">
            <v>Quadro de distribuição universal de sobrepor, para disjuntores 16 DIN / 12 Bolt-on - 150 A - sem componentes</v>
          </cell>
          <cell r="C1968" t="str">
            <v>UN</v>
          </cell>
        </row>
        <row r="1969">
          <cell r="A1969" t="str">
            <v>37.04.260</v>
          </cell>
          <cell r="B1969" t="str">
            <v>Quadro de distribuição universal de sobrepor, para disjuntores 24 DIN / 18 Bolt-on - 150 A - sem componentes</v>
          </cell>
          <cell r="C1969" t="str">
            <v>UN</v>
          </cell>
        </row>
        <row r="1970">
          <cell r="A1970" t="str">
            <v>37.04.270</v>
          </cell>
          <cell r="B1970" t="str">
            <v>Quadro de distribuição universal de sobrepor, para disjuntores 34 DIN / 24 Bolt-on - 150 A - sem componentes</v>
          </cell>
          <cell r="C1970" t="str">
            <v>UN</v>
          </cell>
        </row>
        <row r="1971">
          <cell r="A1971" t="str">
            <v>37.04.280</v>
          </cell>
          <cell r="B1971" t="str">
            <v>Quadro de distribuição universal de sobrepor, para disjuntores 44 DIN / 32 Bolt-on - 150 A - sem componentes</v>
          </cell>
          <cell r="C1971" t="str">
            <v>UN</v>
          </cell>
        </row>
        <row r="1972">
          <cell r="A1972" t="str">
            <v>37.04.290</v>
          </cell>
          <cell r="B1972" t="str">
            <v>Quadro de distribuição universal de sobrepor, para disjuntores 56 DIN / 40 Bolt-on - 225 A - sem componentes</v>
          </cell>
          <cell r="C1972" t="str">
            <v>UN</v>
          </cell>
        </row>
        <row r="1973">
          <cell r="A1973" t="str">
            <v>37.04.300</v>
          </cell>
          <cell r="B1973" t="str">
            <v>Quadro de distribuição universal de sobrepor, para disjuntores 70 DIN / 50 Bolt-on - 225 A - sem componentes</v>
          </cell>
          <cell r="C1973" t="str">
            <v>UN</v>
          </cell>
        </row>
        <row r="1974">
          <cell r="A1974" t="str">
            <v>37.06</v>
          </cell>
          <cell r="B1974" t="str">
            <v>Painel autoportante</v>
          </cell>
        </row>
        <row r="1975">
          <cell r="A1975" t="str">
            <v>37.06.014</v>
          </cell>
          <cell r="B1975" t="str">
            <v>Painel autoportante em chapa de aço, com proteção mínima IP 54 - sem componentes</v>
          </cell>
          <cell r="C1975" t="str">
            <v>M2</v>
          </cell>
        </row>
        <row r="1976">
          <cell r="A1976" t="str">
            <v>37.10</v>
          </cell>
          <cell r="B1976" t="str">
            <v>Barramentos</v>
          </cell>
        </row>
        <row r="1977">
          <cell r="A1977" t="str">
            <v>37.10.010</v>
          </cell>
          <cell r="B1977" t="str">
            <v>Barramento de cobre nu</v>
          </cell>
          <cell r="C1977" t="str">
            <v>KG</v>
          </cell>
        </row>
        <row r="1978">
          <cell r="A1978" t="str">
            <v>37.11</v>
          </cell>
          <cell r="B1978" t="str">
            <v>Bases</v>
          </cell>
        </row>
        <row r="1979">
          <cell r="A1979" t="str">
            <v>37.11.020</v>
          </cell>
          <cell r="B1979" t="str">
            <v>Base de fusível Diazed completa para 25 A</v>
          </cell>
          <cell r="C1979" t="str">
            <v>UN</v>
          </cell>
        </row>
        <row r="1980">
          <cell r="A1980" t="str">
            <v>37.11.040</v>
          </cell>
          <cell r="B1980" t="str">
            <v>Base de fusível Diazed completa para 63 A</v>
          </cell>
          <cell r="C1980" t="str">
            <v>UN</v>
          </cell>
        </row>
        <row r="1981">
          <cell r="A1981" t="str">
            <v>37.11.060</v>
          </cell>
          <cell r="B1981" t="str">
            <v>Base de fusível NH até 125 A, com fusível</v>
          </cell>
          <cell r="C1981" t="str">
            <v>UN</v>
          </cell>
        </row>
        <row r="1982">
          <cell r="A1982" t="str">
            <v>37.11.080</v>
          </cell>
          <cell r="B1982" t="str">
            <v>Base de fusível NH até 250 A, com fusível</v>
          </cell>
          <cell r="C1982" t="str">
            <v>UN</v>
          </cell>
        </row>
        <row r="1983">
          <cell r="A1983" t="str">
            <v>37.11.100</v>
          </cell>
          <cell r="B1983" t="str">
            <v>Base de fusível NH até 400 A, com fusível</v>
          </cell>
          <cell r="C1983" t="str">
            <v>UN</v>
          </cell>
        </row>
        <row r="1984">
          <cell r="A1984" t="str">
            <v>37.11.120</v>
          </cell>
          <cell r="B1984" t="str">
            <v>Base de fusível tripolar de 15 kV</v>
          </cell>
          <cell r="C1984" t="str">
            <v>UN</v>
          </cell>
        </row>
        <row r="1985">
          <cell r="A1985" t="str">
            <v>37.11.140</v>
          </cell>
          <cell r="B1985" t="str">
            <v>Base de fusível unipolar de 15 kV</v>
          </cell>
          <cell r="C1985" t="str">
            <v>UN</v>
          </cell>
        </row>
        <row r="1986">
          <cell r="A1986" t="str">
            <v>37.12</v>
          </cell>
          <cell r="B1986" t="str">
            <v>Fusiveis</v>
          </cell>
        </row>
        <row r="1987">
          <cell r="A1987" t="str">
            <v>37.12.020</v>
          </cell>
          <cell r="B1987" t="str">
            <v>Fusível tipo NH 00 de 6 A até 160 A</v>
          </cell>
          <cell r="C1987" t="str">
            <v>UN</v>
          </cell>
        </row>
        <row r="1988">
          <cell r="A1988" t="str">
            <v>37.12.040</v>
          </cell>
          <cell r="B1988" t="str">
            <v>Fusível tipo NH 1 de 36 A até 250 A</v>
          </cell>
          <cell r="C1988" t="str">
            <v>UN</v>
          </cell>
        </row>
        <row r="1989">
          <cell r="A1989" t="str">
            <v>37.12.060</v>
          </cell>
          <cell r="B1989" t="str">
            <v>Fusível tipo NH 2 de 224 A até 400 A</v>
          </cell>
          <cell r="C1989" t="str">
            <v>UN</v>
          </cell>
        </row>
        <row r="1990">
          <cell r="A1990" t="str">
            <v>37.12.080</v>
          </cell>
          <cell r="B1990" t="str">
            <v>Fusível tipo NH 3 de 400 A até 630 A</v>
          </cell>
          <cell r="C1990" t="str">
            <v>UN</v>
          </cell>
        </row>
        <row r="1991">
          <cell r="A1991" t="str">
            <v>37.12.120</v>
          </cell>
          <cell r="B1991" t="str">
            <v>Fusível tipo HH para 15 kV de 2,5 A até 50 A</v>
          </cell>
          <cell r="C1991" t="str">
            <v>UN</v>
          </cell>
        </row>
        <row r="1992">
          <cell r="A1992" t="str">
            <v>37.12.140</v>
          </cell>
          <cell r="B1992" t="str">
            <v>Fusível tipo HH para 15 kV de 60 A até 100 A</v>
          </cell>
          <cell r="C1992" t="str">
            <v>UN</v>
          </cell>
        </row>
        <row r="1993">
          <cell r="A1993" t="str">
            <v>37.12.200</v>
          </cell>
          <cell r="B1993" t="str">
            <v>Fusível Diazed retardado de 2 A até 25 A</v>
          </cell>
          <cell r="C1993" t="str">
            <v>UN</v>
          </cell>
        </row>
        <row r="1994">
          <cell r="A1994" t="str">
            <v>37.12.220</v>
          </cell>
          <cell r="B1994" t="str">
            <v>Fusível Diazed retardado de 35 A até 63 A</v>
          </cell>
          <cell r="C1994" t="str">
            <v>UN</v>
          </cell>
        </row>
        <row r="1995">
          <cell r="A1995" t="str">
            <v>37.12.300</v>
          </cell>
          <cell r="B1995" t="str">
            <v>Fusível em vidro para ´TP´ de 0,5 A</v>
          </cell>
          <cell r="C1995" t="str">
            <v>UN</v>
          </cell>
        </row>
        <row r="1996">
          <cell r="A1996" t="str">
            <v>37.13</v>
          </cell>
          <cell r="B1996" t="str">
            <v>Disjuntores</v>
          </cell>
        </row>
        <row r="1997">
          <cell r="A1997" t="str">
            <v>37.13.510</v>
          </cell>
          <cell r="B1997" t="str">
            <v>Disjuntor fixo PVO trifásico, 17,5 kV, 630 A x 350 MVA, 50/60 Hz, com acessórios</v>
          </cell>
          <cell r="C1997" t="str">
            <v>UN</v>
          </cell>
        </row>
        <row r="1998">
          <cell r="A1998" t="str">
            <v>37.13.520</v>
          </cell>
          <cell r="B1998" t="str">
            <v>Disjuntor a seco aberto trifásico, 600 V de 800 A, 50/60 Hz, com acessórios</v>
          </cell>
          <cell r="C1998" t="str">
            <v>UN</v>
          </cell>
        </row>
        <row r="1999">
          <cell r="A1999" t="str">
            <v>37.13.530</v>
          </cell>
          <cell r="B1999" t="str">
            <v>Disjuntor fixo PVO trifásico, 15 kV, 630 A x 350 MVA, com relé de proteção de sobrecorrente e transformadores de corrente</v>
          </cell>
          <cell r="C1999" t="str">
            <v>CJ</v>
          </cell>
        </row>
        <row r="2000">
          <cell r="A2000" t="str">
            <v>37.13.550</v>
          </cell>
          <cell r="B2000" t="str">
            <v>Disjuntor em caixa aberta tripolar extraível, 500V de 3200A, com acessórios</v>
          </cell>
          <cell r="C2000" t="str">
            <v>UN</v>
          </cell>
        </row>
        <row r="2001">
          <cell r="A2001" t="str">
            <v>37.13.570</v>
          </cell>
          <cell r="B2001" t="str">
            <v>Disjuntor em caixa aberta tripolar extraível, 500V de 4000A, com acessórios</v>
          </cell>
          <cell r="C2001" t="str">
            <v>UN</v>
          </cell>
        </row>
        <row r="2002">
          <cell r="A2002" t="str">
            <v>37.13.600</v>
          </cell>
          <cell r="B2002" t="str">
            <v>Disjuntor termomagnético, unipolar 127/220 V, corrente de 10 A até 30 A</v>
          </cell>
          <cell r="C2002" t="str">
            <v>UN</v>
          </cell>
        </row>
        <row r="2003">
          <cell r="A2003" t="str">
            <v>37.13.610</v>
          </cell>
          <cell r="B2003" t="str">
            <v>Disjuntor termomagnético, unipolar 127/220 V, corrente de 35 A até 50 A</v>
          </cell>
          <cell r="C2003" t="str">
            <v>UN</v>
          </cell>
        </row>
        <row r="2004">
          <cell r="A2004" t="str">
            <v>37.13.630</v>
          </cell>
          <cell r="B2004" t="str">
            <v>Disjuntor termomagnético, bipolar 220/380 V, corrente de 10 A até 50 A</v>
          </cell>
          <cell r="C2004" t="str">
            <v>UN</v>
          </cell>
        </row>
        <row r="2005">
          <cell r="A2005" t="str">
            <v>37.13.640</v>
          </cell>
          <cell r="B2005" t="str">
            <v>Disjuntor termomagnético, bipolar 220/380 V, corrente de 60 A até 100 A</v>
          </cell>
          <cell r="C2005" t="str">
            <v>UN</v>
          </cell>
        </row>
        <row r="2006">
          <cell r="A2006" t="str">
            <v>37.13.650</v>
          </cell>
          <cell r="B2006" t="str">
            <v>Disjuntor termomagnético, tripolar 220/380 V, corrente de 10 A até 50 A</v>
          </cell>
          <cell r="C2006" t="str">
            <v>UN</v>
          </cell>
        </row>
        <row r="2007">
          <cell r="A2007" t="str">
            <v>37.13.660</v>
          </cell>
          <cell r="B2007" t="str">
            <v>Disjuntor termomagnético, tripolar 220/380 V, corrente de 60 A até 100 A</v>
          </cell>
          <cell r="C2007" t="str">
            <v>UN</v>
          </cell>
        </row>
        <row r="2008">
          <cell r="A2008" t="str">
            <v>37.13.690</v>
          </cell>
          <cell r="B2008" t="str">
            <v>Disjuntor série universal, em caixa moldada, térmico e magnético fixos, bipolar 480 V, corrente de 60 A até 100 A</v>
          </cell>
          <cell r="C2008" t="str">
            <v>UN</v>
          </cell>
        </row>
        <row r="2009">
          <cell r="A2009" t="str">
            <v>37.13.700</v>
          </cell>
          <cell r="B2009" t="str">
            <v>Disjuntor série universal, em caixa moldada, térmico e magnético fixos, bipolar 480/600 V, corrente de 125 A</v>
          </cell>
          <cell r="C2009" t="str">
            <v>UN</v>
          </cell>
        </row>
        <row r="2010">
          <cell r="A2010" t="str">
            <v>37.13.720</v>
          </cell>
          <cell r="B2010" t="str">
            <v>Disjuntor série universal, em caixa moldada, térmico fixo e magnético ajustável, tripolar 600 V, corrente de 300 A até 400 A</v>
          </cell>
          <cell r="C2010" t="str">
            <v>UN</v>
          </cell>
        </row>
        <row r="2011">
          <cell r="A2011" t="str">
            <v>37.13.730</v>
          </cell>
          <cell r="B2011" t="str">
            <v>Disjuntor série universal, em caixa moldada, térmico fixo e magnético ajustável, tripolar 600 V, corrente de 500 A até 630 A</v>
          </cell>
          <cell r="C2011" t="str">
            <v>UN</v>
          </cell>
        </row>
        <row r="2012">
          <cell r="A2012" t="str">
            <v>37.13.740</v>
          </cell>
          <cell r="B2012" t="str">
            <v>Disjuntor série universal, em caixa moldada, térmico fixo e magnético ajustável, tripolar 600 V, corrente de 700 A até 800 A</v>
          </cell>
          <cell r="C2012" t="str">
            <v>UN</v>
          </cell>
        </row>
        <row r="2013">
          <cell r="A2013" t="str">
            <v>37.13.760</v>
          </cell>
          <cell r="B2013" t="str">
            <v>Disjuntor em caixa moldada, térmico e magnético ajustáveis, tripolar 630/690 V, faixa de ajuste de 440 até 630 A</v>
          </cell>
          <cell r="C2013" t="str">
            <v>UN</v>
          </cell>
        </row>
        <row r="2014">
          <cell r="A2014" t="str">
            <v>37.13.770</v>
          </cell>
          <cell r="B2014" t="str">
            <v>Disjuntor em caixa moldada, térmico e magnético ajustáveis, tripolar 1250/690 V, faixa de ajuste de 800 até 1250 A</v>
          </cell>
          <cell r="C2014" t="str">
            <v>UN</v>
          </cell>
        </row>
        <row r="2015">
          <cell r="A2015" t="str">
            <v>37.13.780</v>
          </cell>
          <cell r="B2015" t="str">
            <v>Disjuntor em caixa moldada, térmico e magnético ajustáveis, tripolar 1600/690 V, faixa de ajuste de 1000 até 1600 A</v>
          </cell>
          <cell r="C2015" t="str">
            <v>UN</v>
          </cell>
        </row>
        <row r="2016">
          <cell r="A2016" t="str">
            <v>37.13.800</v>
          </cell>
          <cell r="B2016" t="str">
            <v>Mini-disjuntor termomagnético, unipolar 127/220 V, corrente de 10 A até 32 A</v>
          </cell>
          <cell r="C2016" t="str">
            <v>UN</v>
          </cell>
        </row>
        <row r="2017">
          <cell r="A2017" t="str">
            <v>37.13.810</v>
          </cell>
          <cell r="B2017" t="str">
            <v>Mini-disjuntor termomagnético, unipolar 127/220 V, corrente de 40 A até 50 A</v>
          </cell>
          <cell r="C2017" t="str">
            <v>UN</v>
          </cell>
        </row>
        <row r="2018">
          <cell r="A2018" t="str">
            <v>37.13.840</v>
          </cell>
          <cell r="B2018" t="str">
            <v>Mini-disjuntor termomagnético, bipolar 220/380 V, corrente de 10 A até 32 A</v>
          </cell>
          <cell r="C2018" t="str">
            <v>UN</v>
          </cell>
        </row>
        <row r="2019">
          <cell r="A2019" t="str">
            <v>37.13.850</v>
          </cell>
          <cell r="B2019" t="str">
            <v>Mini-disjuntor termomagnético, bipolar 220/380 V, corrente de 40 A até 50 A</v>
          </cell>
          <cell r="C2019" t="str">
            <v>UN</v>
          </cell>
        </row>
        <row r="2020">
          <cell r="A2020" t="str">
            <v>37.13.860</v>
          </cell>
          <cell r="B2020" t="str">
            <v>Mini-disjuntor termomagnético, bipolar 220/380 V, corrente de 63 A</v>
          </cell>
          <cell r="C2020" t="str">
            <v>UN</v>
          </cell>
        </row>
        <row r="2021">
          <cell r="A2021" t="str">
            <v>37.13.870</v>
          </cell>
          <cell r="B2021" t="str">
            <v>Mini-disjuntor termomagnético, bipolar 400 V, corrente de 80 A até 100 A</v>
          </cell>
          <cell r="C2021" t="str">
            <v>UN</v>
          </cell>
        </row>
        <row r="2022">
          <cell r="A2022" t="str">
            <v>37.13.880</v>
          </cell>
          <cell r="B2022" t="str">
            <v>Mini-disjuntor termomagnético, tripolar 220/380 V, corrente de 10 A até 32 A</v>
          </cell>
          <cell r="C2022" t="str">
            <v>UN</v>
          </cell>
        </row>
        <row r="2023">
          <cell r="A2023" t="str">
            <v>37.13.890</v>
          </cell>
          <cell r="B2023" t="str">
            <v>Mini-disjuntor termomagnético, tripolar 220/380 V, corrente de 40 A até 50 A</v>
          </cell>
          <cell r="C2023" t="str">
            <v>UN</v>
          </cell>
        </row>
        <row r="2024">
          <cell r="A2024" t="str">
            <v>37.13.900</v>
          </cell>
          <cell r="B2024" t="str">
            <v>Mini-disjuntor termomagnético, tripolar 220/380 V, corrente de 63 A</v>
          </cell>
          <cell r="C2024" t="str">
            <v>UN</v>
          </cell>
        </row>
        <row r="2025">
          <cell r="A2025" t="str">
            <v>37.13.910</v>
          </cell>
          <cell r="B2025" t="str">
            <v>Mini-disjuntor termomagnético, tripolar 400 V, corrente de 80 A até 125 A</v>
          </cell>
          <cell r="C2025" t="str">
            <v>UN</v>
          </cell>
        </row>
        <row r="2026">
          <cell r="A2026" t="str">
            <v>37.13.920</v>
          </cell>
          <cell r="B2026" t="str">
            <v>Disjuntor em caixa moldada, térmico ajustável e magnético fixo, tripolar 2000/1200 V, faixa de ajuste de 1600 até 2000 A</v>
          </cell>
          <cell r="C2026" t="str">
            <v>UN</v>
          </cell>
        </row>
        <row r="2027">
          <cell r="A2027" t="str">
            <v>37.13.930</v>
          </cell>
          <cell r="B2027" t="str">
            <v>Disjuntor em caixa moldada, térmico ajustável e magnético fixo, tripolar 2500/1200 V, faixa de ajuste de 2000 até 2500 A</v>
          </cell>
          <cell r="C2027" t="str">
            <v>UN</v>
          </cell>
        </row>
        <row r="2028">
          <cell r="A2028" t="str">
            <v>37.13.940</v>
          </cell>
          <cell r="B2028" t="str">
            <v>Disjuntor em caixa aberta tripolar extraível, 500 V de 6300 A, com acessórios</v>
          </cell>
          <cell r="C2028" t="str">
            <v>UN</v>
          </cell>
        </row>
        <row r="2029">
          <cell r="A2029" t="str">
            <v>37.14</v>
          </cell>
          <cell r="B2029" t="str">
            <v>Chave de baixa tensao</v>
          </cell>
        </row>
        <row r="2030">
          <cell r="A2030" t="str">
            <v>37.14.050</v>
          </cell>
          <cell r="B2030" t="str">
            <v>Chave comutadora, reversão sob carga, tetrapolar, sem porta fusível, para 100 A</v>
          </cell>
          <cell r="C2030" t="str">
            <v>UN</v>
          </cell>
        </row>
        <row r="2031">
          <cell r="A2031" t="str">
            <v>37.14.300</v>
          </cell>
          <cell r="B2031" t="str">
            <v>Chave seccionadora sob carga, tripolar, acionamento rotativo, com prolongador, sem porta-fusível, de 160 A</v>
          </cell>
          <cell r="C2031" t="str">
            <v>UN</v>
          </cell>
        </row>
        <row r="2032">
          <cell r="A2032" t="str">
            <v>37.14.310</v>
          </cell>
          <cell r="B2032" t="str">
            <v>Chave seccionadora sob carga, tripolar, acionamento rotativo, com prolongador, sem porta-fusível, de 250 A</v>
          </cell>
          <cell r="C2032" t="str">
            <v>UN</v>
          </cell>
        </row>
        <row r="2033">
          <cell r="A2033" t="str">
            <v>37.14.320</v>
          </cell>
          <cell r="B2033" t="str">
            <v>Chave seccionadora sob carga, tripolar, acionamento rotativo, com prolongador, sem porta-fusível, de 400 A</v>
          </cell>
          <cell r="C2033" t="str">
            <v>UN</v>
          </cell>
        </row>
        <row r="2034">
          <cell r="A2034" t="str">
            <v>37.14.330</v>
          </cell>
          <cell r="B2034" t="str">
            <v>Chave seccionadora sob carga, tripolar, acionamento rotativo, com prolongador, sem porta-fusível, de 630 A</v>
          </cell>
          <cell r="C2034" t="str">
            <v>UN</v>
          </cell>
        </row>
        <row r="2035">
          <cell r="A2035" t="str">
            <v>37.14.340</v>
          </cell>
          <cell r="B2035" t="str">
            <v>Chave seccionadora sob carga, tripolar, acionamento rotativo, com prolongador, sem porta-fusível, de 1000 A</v>
          </cell>
          <cell r="C2035" t="str">
            <v>UN</v>
          </cell>
        </row>
        <row r="2036">
          <cell r="A2036" t="str">
            <v>37.14.350</v>
          </cell>
          <cell r="B2036" t="str">
            <v>Chave seccionadora sob carga, tripolar, acionamento rotativo, com prolongador, sem porta-fusível, de 1250 A</v>
          </cell>
          <cell r="C2036" t="str">
            <v>UN</v>
          </cell>
        </row>
        <row r="2037">
          <cell r="A2037" t="str">
            <v>37.14.410</v>
          </cell>
          <cell r="B2037" t="str">
            <v>Chave seccionadora sob carga, tripolar, acionamento rotativo, com prolongador e porta-fusível até NH-00-125 A - sem fusíveis</v>
          </cell>
          <cell r="C2037" t="str">
            <v>UN</v>
          </cell>
        </row>
        <row r="2038">
          <cell r="A2038" t="str">
            <v>37.14.420</v>
          </cell>
          <cell r="B2038" t="str">
            <v>Chave seccionadora sob carga, tripolar, acionamento rotativo, com prolongador e porta-fusível até NH-00-160 A - sem fusíveis</v>
          </cell>
          <cell r="C2038" t="str">
            <v>UN</v>
          </cell>
        </row>
        <row r="2039">
          <cell r="A2039" t="str">
            <v>37.14.430</v>
          </cell>
          <cell r="B2039" t="str">
            <v>Chave seccionadora sob carga, tripolar, acionamento rotativo, com prolongador e porta-fusível até NH-1-250 A - sem fusíveis</v>
          </cell>
          <cell r="C2039" t="str">
            <v>UN</v>
          </cell>
        </row>
        <row r="2040">
          <cell r="A2040" t="str">
            <v>37.14.440</v>
          </cell>
          <cell r="B2040" t="str">
            <v>Chave seccionadora sob carga, tripolar, acionamento rotativo, com prolongador e porta-fusível até NH-2-400 A - sem fusíveis</v>
          </cell>
          <cell r="C2040" t="str">
            <v>UN</v>
          </cell>
        </row>
        <row r="2041">
          <cell r="A2041" t="str">
            <v>37.14.450</v>
          </cell>
          <cell r="B2041" t="str">
            <v>Chave seccionadora sob carga, tripolar, acionamento rotativo, com prolongador e porta-fusível até NH-3-630 A - sem fusíveis</v>
          </cell>
          <cell r="C2041" t="str">
            <v>UN</v>
          </cell>
        </row>
        <row r="2042">
          <cell r="A2042" t="str">
            <v>37.14.500</v>
          </cell>
          <cell r="B2042" t="str">
            <v>Chave seccionadora sob carga, tripolar, acionamento tipo punho, com porta-fusível até NH-00-160 A - sem fusíveis</v>
          </cell>
          <cell r="C2042" t="str">
            <v>UN</v>
          </cell>
        </row>
        <row r="2043">
          <cell r="A2043" t="str">
            <v>37.14.510</v>
          </cell>
          <cell r="B2043" t="str">
            <v>Chave seccionadora sob carga, tripolar, acionamento tipo punho, com porta-fusível até NH-1-250 A - sem fusíveis</v>
          </cell>
          <cell r="C2043" t="str">
            <v>UN</v>
          </cell>
        </row>
        <row r="2044">
          <cell r="A2044" t="str">
            <v>37.14.520</v>
          </cell>
          <cell r="B2044" t="str">
            <v>Chave seccionadora sob carga, tripolar, acionamento tipo punho, com porta-fusível até NH-2-400 A - sem fusíveis</v>
          </cell>
          <cell r="C2044" t="str">
            <v>UN</v>
          </cell>
        </row>
        <row r="2045">
          <cell r="A2045" t="str">
            <v>37.14.530</v>
          </cell>
          <cell r="B2045" t="str">
            <v>Chave seccionadora sob carga, tripolar, acionamento tipo punho, com porta-fusível até NH-3-630 A - sem fusíveis</v>
          </cell>
          <cell r="C2045" t="str">
            <v>UN</v>
          </cell>
        </row>
        <row r="2046">
          <cell r="A2046" t="str">
            <v>37.14.600</v>
          </cell>
          <cell r="B2046" t="str">
            <v>Chave comutadora, reversão sob carga, tripolar, sem porta fusível, para 400 A</v>
          </cell>
          <cell r="C2046" t="str">
            <v>UN</v>
          </cell>
        </row>
        <row r="2047">
          <cell r="A2047" t="str">
            <v>37.14.610</v>
          </cell>
          <cell r="B2047" t="str">
            <v>Chave comutadora, reversão sob carga, tripolar, sem porta fusível, para 600/630 A</v>
          </cell>
          <cell r="C2047" t="str">
            <v>UN</v>
          </cell>
        </row>
        <row r="2048">
          <cell r="A2048" t="str">
            <v>37.14.620</v>
          </cell>
          <cell r="B2048" t="str">
            <v>Chave comutadora, reversão sob carga, tripolar, sem porta fusível, para 1000 A</v>
          </cell>
          <cell r="C2048" t="str">
            <v>UN</v>
          </cell>
        </row>
        <row r="2049">
          <cell r="A2049" t="str">
            <v>37.14.640</v>
          </cell>
          <cell r="B2049" t="str">
            <v>Chave comutadora, reversão sob carga, tetrapolar, sem porta fusível, para 630 A / 690 V</v>
          </cell>
          <cell r="C2049" t="str">
            <v>UN</v>
          </cell>
        </row>
        <row r="2050">
          <cell r="A2050" t="str">
            <v>37.14.830</v>
          </cell>
          <cell r="B2050" t="str">
            <v>Barra de contato para chave seccionadora tipo NH3-630 A</v>
          </cell>
          <cell r="C2050" t="str">
            <v>UN</v>
          </cell>
        </row>
        <row r="2051">
          <cell r="A2051" t="str">
            <v>37.14.912</v>
          </cell>
          <cell r="B2051" t="str">
            <v>Chave seccionadora tripolar, abertura sob carga seca até 160 A / 690 V</v>
          </cell>
          <cell r="C2051" t="str">
            <v>UN</v>
          </cell>
        </row>
        <row r="2052">
          <cell r="A2052" t="str">
            <v>37.15</v>
          </cell>
          <cell r="B2052" t="str">
            <v>Chave de media tensao</v>
          </cell>
        </row>
        <row r="2053">
          <cell r="A2053" t="str">
            <v>37.15.110</v>
          </cell>
          <cell r="B2053" t="str">
            <v>Chave seccionadora tripolar sob carga para 400 A - 25 kV - com prolongador</v>
          </cell>
          <cell r="C2053" t="str">
            <v>UN</v>
          </cell>
        </row>
        <row r="2054">
          <cell r="A2054" t="str">
            <v>37.15.120</v>
          </cell>
          <cell r="B2054" t="str">
            <v>Chave seccionadora tripolar sob carga para 400 A - 15 kV - com prolongador</v>
          </cell>
          <cell r="C2054" t="str">
            <v>UN</v>
          </cell>
        </row>
        <row r="2055">
          <cell r="A2055" t="str">
            <v>37.15.150</v>
          </cell>
          <cell r="B2055" t="str">
            <v>Chave fusível base ´C´ para 15 kV/100 A, com capacidade de ruptura até 10 kA - com fusível</v>
          </cell>
          <cell r="C2055" t="str">
            <v>UN</v>
          </cell>
        </row>
        <row r="2056">
          <cell r="A2056" t="str">
            <v>37.15.160</v>
          </cell>
          <cell r="B2056" t="str">
            <v>Chave fusível base ´C´  para 15 kV/200 A, com capacidade de ruptura até 10 kA - com fusível</v>
          </cell>
          <cell r="C2056" t="str">
            <v>UN</v>
          </cell>
        </row>
        <row r="2057">
          <cell r="A2057" t="str">
            <v>37.15.170</v>
          </cell>
          <cell r="B2057" t="str">
            <v>Chave fusível base ´C´ para 25 kV/100 A, com capacidade de ruptura até 6,3 kA - com fusível</v>
          </cell>
          <cell r="C2057" t="str">
            <v>UN</v>
          </cell>
        </row>
        <row r="2058">
          <cell r="A2058" t="str">
            <v>37.15.200</v>
          </cell>
          <cell r="B2058" t="str">
            <v>Chave seccionadora tripolar seca para 400 A - 15 kV - com prolongador</v>
          </cell>
          <cell r="C2058" t="str">
            <v>UN</v>
          </cell>
        </row>
        <row r="2059">
          <cell r="A2059" t="str">
            <v>37.15.210</v>
          </cell>
          <cell r="B2059" t="str">
            <v>Chave seccionadora tripolar seca para 600 / 630 A - 15 kV - com prolongador</v>
          </cell>
          <cell r="C2059" t="str">
            <v>UN</v>
          </cell>
        </row>
        <row r="2060">
          <cell r="A2060" t="str">
            <v>37.16</v>
          </cell>
          <cell r="B2060" t="str">
            <v>Bus-way</v>
          </cell>
        </row>
        <row r="2061">
          <cell r="A2061" t="str">
            <v>37.16.071</v>
          </cell>
          <cell r="B2061" t="str">
            <v>Sistema de barramento blindado de 100 a 2000 A, trifásico, barra de cobre</v>
          </cell>
          <cell r="C2061" t="str">
            <v>Axm</v>
          </cell>
        </row>
        <row r="2062">
          <cell r="A2062" t="str">
            <v>37.16.081</v>
          </cell>
          <cell r="B2062" t="str">
            <v>Sistema de barramento blindado de 100 a 2000 A, trifásico, barra de alumínio</v>
          </cell>
          <cell r="C2062" t="str">
            <v>Axm</v>
          </cell>
        </row>
        <row r="2063">
          <cell r="A2063" t="str">
            <v>37.17</v>
          </cell>
          <cell r="B2063" t="str">
            <v>Dispositivo DR ou interruptor de corrente de fuga</v>
          </cell>
        </row>
        <row r="2064">
          <cell r="A2064" t="str">
            <v>37.17.060</v>
          </cell>
          <cell r="B2064" t="str">
            <v>Dispositivo diferencial residual de 25 A x 30 mA - 2 polos</v>
          </cell>
          <cell r="C2064" t="str">
            <v>UN</v>
          </cell>
        </row>
        <row r="2065">
          <cell r="A2065" t="str">
            <v>37.17.070</v>
          </cell>
          <cell r="B2065" t="str">
            <v>Dispositivo diferencial residual de 40 A x 30 mA - 2 polos</v>
          </cell>
          <cell r="C2065" t="str">
            <v>UN</v>
          </cell>
        </row>
        <row r="2066">
          <cell r="A2066" t="str">
            <v>37.17.074</v>
          </cell>
          <cell r="B2066" t="str">
            <v>Dispositivo diferencial residual de 25 A x 30 mA - 4 polos</v>
          </cell>
          <cell r="C2066" t="str">
            <v>UN</v>
          </cell>
        </row>
        <row r="2067">
          <cell r="A2067" t="str">
            <v>37.17.080</v>
          </cell>
          <cell r="B2067" t="str">
            <v>Dispositivo diferencial residual de 40 A x 30 mA - 4 polos</v>
          </cell>
          <cell r="C2067" t="str">
            <v>UN</v>
          </cell>
        </row>
        <row r="2068">
          <cell r="A2068" t="str">
            <v>37.17.090</v>
          </cell>
          <cell r="B2068" t="str">
            <v>Dispositivo diferencial residual de 63 A x 30 mA - 4 polos</v>
          </cell>
          <cell r="C2068" t="str">
            <v>UN</v>
          </cell>
        </row>
        <row r="2069">
          <cell r="A2069" t="str">
            <v>37.17.100</v>
          </cell>
          <cell r="B2069" t="str">
            <v>Dispositivo diferencial residual de 80 A x 30 mA - 4 polos</v>
          </cell>
          <cell r="C2069" t="str">
            <v>UN</v>
          </cell>
        </row>
        <row r="2070">
          <cell r="A2070" t="str">
            <v>37.17.110</v>
          </cell>
          <cell r="B2070" t="str">
            <v>Dispositivo diferencial residual de 100 A x 30 mA - 4 polos</v>
          </cell>
          <cell r="C2070" t="str">
            <v>UN</v>
          </cell>
        </row>
        <row r="2071">
          <cell r="A2071" t="str">
            <v>37.17.114</v>
          </cell>
          <cell r="B2071" t="str">
            <v>Dispositivo diferencial residual de 125 A x 30 mA - 4 polos</v>
          </cell>
          <cell r="C2071" t="str">
            <v>UN</v>
          </cell>
        </row>
        <row r="2072">
          <cell r="A2072" t="str">
            <v>37.17.130</v>
          </cell>
          <cell r="B2072" t="str">
            <v>Dispositivo diferencial residual de 25 A x 300 mA - 4 polos</v>
          </cell>
          <cell r="C2072" t="str">
            <v>UN</v>
          </cell>
        </row>
        <row r="2073">
          <cell r="A2073" t="str">
            <v>37.18</v>
          </cell>
          <cell r="B2073" t="str">
            <v>Transformador de Potencial</v>
          </cell>
        </row>
        <row r="2074">
          <cell r="A2074" t="str">
            <v>37.18.010</v>
          </cell>
          <cell r="B2074" t="str">
            <v>Transformador de potencial monofásico até 1000 VA classe 15 kV, a seco, com fusíveis</v>
          </cell>
          <cell r="C2074" t="str">
            <v>UN</v>
          </cell>
        </row>
        <row r="2075">
          <cell r="A2075" t="str">
            <v>37.18.020</v>
          </cell>
          <cell r="B2075" t="str">
            <v>Transformador de potencial monofásico até 2000 VA classe 15 kV, a seco, com fusíveis</v>
          </cell>
          <cell r="C2075" t="str">
            <v>UN</v>
          </cell>
        </row>
        <row r="2076">
          <cell r="A2076" t="str">
            <v>37.18.030</v>
          </cell>
          <cell r="B2076" t="str">
            <v>Transformador de potencial monofásico até 500 VA classe 15 kV, a seco, sem fusíveis</v>
          </cell>
          <cell r="C2076" t="str">
            <v>UN</v>
          </cell>
        </row>
        <row r="2077">
          <cell r="A2077" t="str">
            <v>37.19</v>
          </cell>
          <cell r="B2077" t="str">
            <v>Transformador de corrente</v>
          </cell>
        </row>
        <row r="2078">
          <cell r="A2078" t="str">
            <v>37.19.010</v>
          </cell>
          <cell r="B2078" t="str">
            <v>Transformador de corrente 800-5 A, janela</v>
          </cell>
          <cell r="C2078" t="str">
            <v>UN</v>
          </cell>
        </row>
        <row r="2079">
          <cell r="A2079" t="str">
            <v>37.19.020</v>
          </cell>
          <cell r="B2079" t="str">
            <v>Transformador de corrente 200-5 A até 600-5 A, janela</v>
          </cell>
          <cell r="C2079" t="str">
            <v>UN</v>
          </cell>
        </row>
        <row r="2080">
          <cell r="A2080" t="str">
            <v>37.19.030</v>
          </cell>
          <cell r="B2080" t="str">
            <v>Transformador de corrente 1000-5 A até 1500-5 A, janela</v>
          </cell>
          <cell r="C2080" t="str">
            <v>UN</v>
          </cell>
        </row>
        <row r="2081">
          <cell r="A2081" t="str">
            <v>37.19.060</v>
          </cell>
          <cell r="B2081" t="str">
            <v>Transformador de corrente 50-5 A até 150-5 A, janela</v>
          </cell>
          <cell r="C2081" t="str">
            <v>UN</v>
          </cell>
        </row>
        <row r="2082">
          <cell r="A2082" t="str">
            <v>37.20</v>
          </cell>
          <cell r="B2082" t="str">
            <v>Reparos, conservacoes e complementos - GRUPO 37</v>
          </cell>
        </row>
        <row r="2083">
          <cell r="A2083" t="str">
            <v>37.20.010</v>
          </cell>
          <cell r="B2083" t="str">
            <v>Isolador em epóxi de 1 kV para barramento</v>
          </cell>
          <cell r="C2083" t="str">
            <v>UN</v>
          </cell>
        </row>
        <row r="2084">
          <cell r="A2084" t="str">
            <v>37.20.030</v>
          </cell>
          <cell r="B2084" t="str">
            <v>Bloco terminal conector até 65A / 600V, faixa de aplicação até 16 mm²</v>
          </cell>
          <cell r="C2084" t="str">
            <v>UN</v>
          </cell>
        </row>
        <row r="2085">
          <cell r="A2085" t="str">
            <v>37.20.080</v>
          </cell>
          <cell r="B2085" t="str">
            <v>Barra de neutro e/ou terra</v>
          </cell>
          <cell r="C2085" t="str">
            <v>UN</v>
          </cell>
        </row>
        <row r="2086">
          <cell r="A2086" t="str">
            <v>37.20.090</v>
          </cell>
          <cell r="B2086" t="str">
            <v>Recolocação de chave seccionadora tripolar de 125 A até 650 A, sem base fusível</v>
          </cell>
          <cell r="C2086" t="str">
            <v>UN</v>
          </cell>
        </row>
        <row r="2087">
          <cell r="A2087" t="str">
            <v>37.20.100</v>
          </cell>
          <cell r="B2087" t="str">
            <v>Recolocação de fundo de quadro de distribuição, sem componentes</v>
          </cell>
          <cell r="C2087" t="str">
            <v>M2</v>
          </cell>
        </row>
        <row r="2088">
          <cell r="A2088" t="str">
            <v>37.20.110</v>
          </cell>
          <cell r="B2088" t="str">
            <v>Recolocação de quadro de distribuição de sobrepor, sem componentes</v>
          </cell>
          <cell r="C2088" t="str">
            <v>M2</v>
          </cell>
        </row>
        <row r="2089">
          <cell r="A2089" t="str">
            <v>37.20.130</v>
          </cell>
          <cell r="B2089" t="str">
            <v>Banco de medição para transformadores TC/TP, padrão Eletropaulo e/ou Cesp</v>
          </cell>
          <cell r="C2089" t="str">
            <v>UN</v>
          </cell>
        </row>
        <row r="2090">
          <cell r="A2090" t="str">
            <v>37.20.140</v>
          </cell>
          <cell r="B2090" t="str">
            <v>Suporte fixo para transformadores de potencial</v>
          </cell>
          <cell r="C2090" t="str">
            <v>UN</v>
          </cell>
        </row>
        <row r="2091">
          <cell r="A2091" t="str">
            <v>37.20.156</v>
          </cell>
          <cell r="B2091" t="str">
            <v>Placa de montagem para quadros em geral, em chapa de aço</v>
          </cell>
          <cell r="C2091" t="str">
            <v>M2</v>
          </cell>
        </row>
        <row r="2092">
          <cell r="A2092" t="str">
            <v>37.20.190</v>
          </cell>
          <cell r="B2092" t="str">
            <v>Inversor de frequência para variação de velocidade em motores, potência de 0,25 a 20 cv</v>
          </cell>
          <cell r="C2092" t="str">
            <v>UN</v>
          </cell>
        </row>
        <row r="2093">
          <cell r="A2093" t="str">
            <v>37.20.191</v>
          </cell>
          <cell r="B2093" t="str">
            <v>Inversor de frequência para variação de velocidade em motores, potência de 25 a 30 cv</v>
          </cell>
          <cell r="C2093" t="str">
            <v>UN</v>
          </cell>
        </row>
        <row r="2094">
          <cell r="A2094" t="str">
            <v>37.20.193</v>
          </cell>
          <cell r="B2094" t="str">
            <v>Inversor de frequência para variação de velocidade em motores, potência de 50 cv</v>
          </cell>
          <cell r="C2094" t="str">
            <v>UN</v>
          </cell>
        </row>
        <row r="2095">
          <cell r="A2095" t="str">
            <v>37.20.210</v>
          </cell>
          <cell r="B2095" t="str">
            <v>Punho de manobra com articulador de acionamento</v>
          </cell>
          <cell r="C2095" t="str">
            <v>UN</v>
          </cell>
        </row>
        <row r="2096">
          <cell r="A2096" t="str">
            <v>37.21</v>
          </cell>
          <cell r="B2096" t="str">
            <v>Capacitor de potencia</v>
          </cell>
        </row>
        <row r="2097">
          <cell r="A2097" t="str">
            <v>37.21.010</v>
          </cell>
          <cell r="B2097" t="str">
            <v>Capacitor de potência trifásico de 10 kVAr, 220 V/60 Hz, para correção de fator de potência</v>
          </cell>
          <cell r="C2097" t="str">
            <v>UN</v>
          </cell>
        </row>
        <row r="2098">
          <cell r="A2098" t="str">
            <v>37.22</v>
          </cell>
          <cell r="B2098" t="str">
            <v>Transformador de comando</v>
          </cell>
        </row>
        <row r="2099">
          <cell r="A2099" t="str">
            <v>37.22.010</v>
          </cell>
          <cell r="B2099" t="str">
            <v>Transformador monofásico de comando de 200 VA, a seco</v>
          </cell>
          <cell r="C2099" t="str">
            <v>UN</v>
          </cell>
        </row>
        <row r="2100">
          <cell r="A2100" t="str">
            <v>37.24</v>
          </cell>
          <cell r="B2100" t="str">
            <v>Supressor de surto</v>
          </cell>
        </row>
        <row r="2101">
          <cell r="A2101" t="str">
            <v>37.24.031</v>
          </cell>
          <cell r="B2101" t="str">
            <v>Supressor de surto monofásico, corrente nominal 4 a 11 kA, Imax. de surto 12 até 15 kA</v>
          </cell>
          <cell r="C2101" t="str">
            <v>UN</v>
          </cell>
        </row>
        <row r="2102">
          <cell r="A2102" t="str">
            <v>37.24.032</v>
          </cell>
          <cell r="B2102" t="str">
            <v>Supressor de surto monofásico, corrente nominal 20 kA, Imax. de surto 50 até 80 kA</v>
          </cell>
          <cell r="C2102" t="str">
            <v>UN</v>
          </cell>
        </row>
        <row r="2103">
          <cell r="A2103" t="str">
            <v>37.24.042</v>
          </cell>
          <cell r="B2103" t="str">
            <v>Dispositivo de proteção contra surto, 2 polos, suportabilidade &lt;= 4 kV, Un até 240V/415V, Iimp = 60 kA, curva de ensaio 10/350µs - classe 1</v>
          </cell>
          <cell r="C2103" t="str">
            <v>UN</v>
          </cell>
        </row>
        <row r="2104">
          <cell r="A2104" t="str">
            <v>37.24.043</v>
          </cell>
          <cell r="B2104" t="str">
            <v>Dispositivo de proteção contra surto, 4 polos, 3F+N, Un até 240/415V, Iimp= 75 kA (25 kA por fase), curva de ensaio 10/350 µs - classe 1</v>
          </cell>
          <cell r="C2104" t="str">
            <v>UN</v>
          </cell>
        </row>
        <row r="2105">
          <cell r="A2105" t="str">
            <v>37.24.044</v>
          </cell>
          <cell r="B2105" t="str">
            <v>Dispositivo de proteção contra surto, 4 polos, suportabilidade &lt;= 2,5 kV, 3F+N, Un até 240/415V, curva de ensaio 8/20µs, In=20kA/40kA - classe 2</v>
          </cell>
          <cell r="C2105" t="str">
            <v>UN</v>
          </cell>
        </row>
        <row r="2106">
          <cell r="A2106" t="str">
            <v>37.24.045</v>
          </cell>
          <cell r="B2106" t="str">
            <v>Dispositivo de proteção contra surto, 2 polos, monobloco, suportabilidade &lt;=1,4kV, F+N / F+F, Un até 240V/264V, curva de ensaio 8/20µs - classe 3</v>
          </cell>
          <cell r="C2106" t="str">
            <v>UN</v>
          </cell>
        </row>
        <row r="2107">
          <cell r="A2107" t="str">
            <v>37.25</v>
          </cell>
          <cell r="B2107" t="str">
            <v>Disjuntores.</v>
          </cell>
        </row>
        <row r="2108">
          <cell r="A2108" t="str">
            <v>37.25.090</v>
          </cell>
          <cell r="B2108" t="str">
            <v>Disjuntor em caixa moldada tripolar, térmico e magnético fixos, tensão de isolamento 480/690V, de 10A a 60A</v>
          </cell>
          <cell r="C2108" t="str">
            <v>UN</v>
          </cell>
        </row>
        <row r="2109">
          <cell r="A2109" t="str">
            <v>37.25.100</v>
          </cell>
          <cell r="B2109" t="str">
            <v>Disjuntor em caixa moldada tripolar, térmico e magnético fixos, tensão de isolamento 480/690V, de 70A até 150A</v>
          </cell>
          <cell r="C2109" t="str">
            <v>UN</v>
          </cell>
        </row>
        <row r="2110">
          <cell r="A2110" t="str">
            <v>37.25.110</v>
          </cell>
          <cell r="B2110" t="str">
            <v>Disjuntor em caixa moldada tripolar, térmico e magnético fixos, tensão de isolamento 415/690V, de 175A a 250A</v>
          </cell>
          <cell r="C2110" t="str">
            <v>UN</v>
          </cell>
        </row>
        <row r="2111">
          <cell r="A2111" t="str">
            <v>37.25.200</v>
          </cell>
          <cell r="B2111" t="str">
            <v>Disjuntor em caixa moldada bipolar, térmico e magnético fixos - 480 V, de 10 A a 50 A para 120/240 Vca - 25 KA e para 380/440 Vca - 18 KA</v>
          </cell>
          <cell r="C2111" t="str">
            <v>UN</v>
          </cell>
        </row>
        <row r="2112">
          <cell r="A2112" t="str">
            <v>37.25.210</v>
          </cell>
          <cell r="B2112" t="str">
            <v>Disjuntor em caixa moldada bipolar, térmico e magnético fixos - 600 V, de 150 A para 120/240 Vca - 25 KA e para 380/440 Vca - 18 KA</v>
          </cell>
          <cell r="C2112" t="str">
            <v>UN</v>
          </cell>
        </row>
        <row r="2113">
          <cell r="A2113" t="str">
            <v>37.25.215</v>
          </cell>
          <cell r="B2113" t="str">
            <v>Disjuntor fixo a vácuo de 15 a 17,5 kV, equipado com motorização de fechamento, com relê de proteção</v>
          </cell>
          <cell r="C2113" t="str">
            <v>CJ</v>
          </cell>
        </row>
        <row r="2114">
          <cell r="A2114" t="str">
            <v>38</v>
          </cell>
          <cell r="B2114" t="str">
            <v>TUBULACAO E CONDUTOR PARA ENERGIA ELETRICA E TELEFONIA BASICA</v>
          </cell>
        </row>
        <row r="2115">
          <cell r="A2115" t="str">
            <v>38.01</v>
          </cell>
          <cell r="B2115" t="str">
            <v>Eletroduto em PVC rigido roscavel</v>
          </cell>
        </row>
        <row r="2116">
          <cell r="A2116" t="str">
            <v>38.01.040</v>
          </cell>
          <cell r="B2116" t="str">
            <v>Eletroduto de PVC rígido roscável de 3/4´ - com acessórios</v>
          </cell>
          <cell r="C2116" t="str">
            <v>M</v>
          </cell>
        </row>
        <row r="2117">
          <cell r="A2117" t="str">
            <v>38.01.060</v>
          </cell>
          <cell r="B2117" t="str">
            <v>Eletroduto de PVC rígido roscável de 1´ - com acessórios</v>
          </cell>
          <cell r="C2117" t="str">
            <v>M</v>
          </cell>
        </row>
        <row r="2118">
          <cell r="A2118" t="str">
            <v>38.01.080</v>
          </cell>
          <cell r="B2118" t="str">
            <v>Eletroduto de PVC rígido roscável de 1 1/4´ - com acessórios</v>
          </cell>
          <cell r="C2118" t="str">
            <v>M</v>
          </cell>
        </row>
        <row r="2119">
          <cell r="A2119" t="str">
            <v>38.01.100</v>
          </cell>
          <cell r="B2119" t="str">
            <v>Eletroduto de PVC rígido roscável de 1 1/2´ - com acessórios</v>
          </cell>
          <cell r="C2119" t="str">
            <v>M</v>
          </cell>
        </row>
        <row r="2120">
          <cell r="A2120" t="str">
            <v>38.01.120</v>
          </cell>
          <cell r="B2120" t="str">
            <v>Eletroduto de PVC rígido roscável de 2´ - com acessórios</v>
          </cell>
          <cell r="C2120" t="str">
            <v>M</v>
          </cell>
        </row>
        <row r="2121">
          <cell r="A2121" t="str">
            <v>38.01.140</v>
          </cell>
          <cell r="B2121" t="str">
            <v>Eletroduto de PVC rígido roscável de 2 1/2´ - com acessórios</v>
          </cell>
          <cell r="C2121" t="str">
            <v>M</v>
          </cell>
        </row>
        <row r="2122">
          <cell r="A2122" t="str">
            <v>38.01.160</v>
          </cell>
          <cell r="B2122" t="str">
            <v>Eletroduto de PVC rígido roscável de 3´ - com acessórios</v>
          </cell>
          <cell r="C2122" t="str">
            <v>M</v>
          </cell>
        </row>
        <row r="2123">
          <cell r="A2123" t="str">
            <v>38.01.180</v>
          </cell>
          <cell r="B2123" t="str">
            <v>Eletroduto de PVC rígido roscável de 4´ - com acessórios</v>
          </cell>
          <cell r="C2123" t="str">
            <v>M</v>
          </cell>
        </row>
        <row r="2124">
          <cell r="A2124" t="str">
            <v>38.04</v>
          </cell>
          <cell r="B2124" t="str">
            <v>Eletroduto rígido em aço carbono galvanizado com acessórios - NBR 13057</v>
          </cell>
        </row>
        <row r="2125">
          <cell r="A2125" t="str">
            <v>38.04.040</v>
          </cell>
          <cell r="B2125" t="str">
            <v>Eletroduto galvanizado conforme NBR13057 -  3/4´ com acessórios</v>
          </cell>
          <cell r="C2125" t="str">
            <v>M</v>
          </cell>
        </row>
        <row r="2126">
          <cell r="A2126" t="str">
            <v>38.04.060</v>
          </cell>
          <cell r="B2126" t="str">
            <v>Eletroduto galvanizado conforme NBR13057 -  1´ com acessórios</v>
          </cell>
          <cell r="C2126" t="str">
            <v>M</v>
          </cell>
        </row>
        <row r="2127">
          <cell r="A2127" t="str">
            <v>38.04.080</v>
          </cell>
          <cell r="B2127" t="str">
            <v>Eletroduto galvanizado conforme NBR13057 -  1 1/4´ com acessórios</v>
          </cell>
          <cell r="C2127" t="str">
            <v>M</v>
          </cell>
        </row>
        <row r="2128">
          <cell r="A2128" t="str">
            <v>38.04.100</v>
          </cell>
          <cell r="B2128" t="str">
            <v>Eletroduto galvanizado conforme NBR13057 -  1 1/2´ com acessórios</v>
          </cell>
          <cell r="C2128" t="str">
            <v>M</v>
          </cell>
        </row>
        <row r="2129">
          <cell r="A2129" t="str">
            <v>38.04.120</v>
          </cell>
          <cell r="B2129" t="str">
            <v>Eletroduto galvanizado conforme NBR13057 -  2´ com acessórios</v>
          </cell>
          <cell r="C2129" t="str">
            <v>M</v>
          </cell>
        </row>
        <row r="2130">
          <cell r="A2130" t="str">
            <v>38.04.140</v>
          </cell>
          <cell r="B2130" t="str">
            <v>Eletroduto galvanizado conforme NBR13057 -  2 1/2´ com acessórios</v>
          </cell>
          <cell r="C2130" t="str">
            <v>M</v>
          </cell>
        </row>
        <row r="2131">
          <cell r="A2131" t="str">
            <v>38.04.160</v>
          </cell>
          <cell r="B2131" t="str">
            <v>Eletroduto galvanizado conforme NBR13057 -  3´ com acessórios</v>
          </cell>
          <cell r="C2131" t="str">
            <v>M</v>
          </cell>
        </row>
        <row r="2132">
          <cell r="A2132" t="str">
            <v>38.04.180</v>
          </cell>
          <cell r="B2132" t="str">
            <v>Eletroduto galvanizado conforme NBR13057 -  4´ com acessórios</v>
          </cell>
          <cell r="C2132" t="str">
            <v>M</v>
          </cell>
        </row>
        <row r="2133">
          <cell r="A2133" t="str">
            <v>38.05</v>
          </cell>
          <cell r="B2133" t="str">
            <v>Eletroduto rígido em aço carbono galvanizado com acessórios - NBR 6323</v>
          </cell>
        </row>
        <row r="2134">
          <cell r="A2134" t="str">
            <v>38.05.040</v>
          </cell>
          <cell r="B2134" t="str">
            <v>Eletroduto galvanizado a quente conforme NBR6323 - 3/4´ - com acessórios</v>
          </cell>
          <cell r="C2134" t="str">
            <v>M</v>
          </cell>
        </row>
        <row r="2135">
          <cell r="A2135" t="str">
            <v>38.05.060</v>
          </cell>
          <cell r="B2135" t="str">
            <v>Eletroduto galvanizado a quente conforme NBR6323 - 1´ - com acessórios</v>
          </cell>
          <cell r="C2135" t="str">
            <v>M</v>
          </cell>
        </row>
        <row r="2136">
          <cell r="A2136" t="str">
            <v>38.05.090</v>
          </cell>
          <cell r="B2136" t="str">
            <v>Eletroduto galvanizado a quente conforme NBR6323 - 1 1/4´ com acessórios</v>
          </cell>
          <cell r="C2136" t="str">
            <v>M</v>
          </cell>
        </row>
        <row r="2137">
          <cell r="A2137" t="str">
            <v>38.05.100</v>
          </cell>
          <cell r="B2137" t="str">
            <v>Eletroduto galvanizado a quente conforme NBR6323 - 1 1/2´ com acessórios</v>
          </cell>
          <cell r="C2137" t="str">
            <v>M</v>
          </cell>
        </row>
        <row r="2138">
          <cell r="A2138" t="str">
            <v>38.05.120</v>
          </cell>
          <cell r="B2138" t="str">
            <v>Eletroduto galvanizado a quente conforme NBR6323 - 2´ com acessórios</v>
          </cell>
          <cell r="C2138" t="str">
            <v>M</v>
          </cell>
        </row>
        <row r="2139">
          <cell r="A2139" t="str">
            <v>38.05.140</v>
          </cell>
          <cell r="B2139" t="str">
            <v>Eletroduto galvanizado a quente conforme NBR6323 - 2 1/2´ com acessórios</v>
          </cell>
          <cell r="C2139" t="str">
            <v>M</v>
          </cell>
        </row>
        <row r="2140">
          <cell r="A2140" t="str">
            <v>38.05.160</v>
          </cell>
          <cell r="B2140" t="str">
            <v>Eletroduto galvanizado a quente conforme NBR6323 - 3´ com acessórios</v>
          </cell>
          <cell r="C2140" t="str">
            <v>M</v>
          </cell>
        </row>
        <row r="2141">
          <cell r="A2141" t="str">
            <v>38.05.180</v>
          </cell>
          <cell r="B2141" t="str">
            <v>Eletroduto galvanizado a quente conforme NBR6323 - 4´ com acessórios</v>
          </cell>
          <cell r="C2141" t="str">
            <v>M</v>
          </cell>
        </row>
        <row r="2142">
          <cell r="A2142" t="str">
            <v>38.06</v>
          </cell>
          <cell r="B2142" t="str">
            <v>Eletroduto rígido em aço carbono galvanizado por imersão a quente com acessórios – NBR 5598</v>
          </cell>
        </row>
        <row r="2143">
          <cell r="A2143" t="str">
            <v>38.06.020</v>
          </cell>
          <cell r="B2143" t="str">
            <v>Eletroduto galvanizado a quente conforme NBR5598 - 1/2´ com acessórios</v>
          </cell>
          <cell r="C2143" t="str">
            <v>M</v>
          </cell>
        </row>
        <row r="2144">
          <cell r="A2144" t="str">
            <v>38.06.040</v>
          </cell>
          <cell r="B2144" t="str">
            <v>Eletroduto galvanizado a quente conforme NBR5598 - 3/4´ com acessórios</v>
          </cell>
          <cell r="C2144" t="str">
            <v>M</v>
          </cell>
        </row>
        <row r="2145">
          <cell r="A2145" t="str">
            <v>38.06.060</v>
          </cell>
          <cell r="B2145" t="str">
            <v>Eletroduto galvanizado a quente conforme NBR5598 - 1´ com acessórios</v>
          </cell>
          <cell r="C2145" t="str">
            <v>M</v>
          </cell>
        </row>
        <row r="2146">
          <cell r="A2146" t="str">
            <v>38.06.080</v>
          </cell>
          <cell r="B2146" t="str">
            <v>Eletroduto galvanizado a quente conforme NBR5598 - 1 1/4´ com acessórios</v>
          </cell>
          <cell r="C2146" t="str">
            <v>M</v>
          </cell>
        </row>
        <row r="2147">
          <cell r="A2147" t="str">
            <v>38.06.100</v>
          </cell>
          <cell r="B2147" t="str">
            <v>Eletroduto galvanizado a quente conforme NBR5598 - 1 1/2´ com acessórios</v>
          </cell>
          <cell r="C2147" t="str">
            <v>M</v>
          </cell>
        </row>
        <row r="2148">
          <cell r="A2148" t="str">
            <v>38.06.120</v>
          </cell>
          <cell r="B2148" t="str">
            <v>Eletroduto galvanizado a quente conforme NBR5598 - 2´ com acessórios</v>
          </cell>
          <cell r="C2148" t="str">
            <v>M</v>
          </cell>
        </row>
        <row r="2149">
          <cell r="A2149" t="str">
            <v>38.06.140</v>
          </cell>
          <cell r="B2149" t="str">
            <v>Eletroduto galvanizado a quente conforme NBR5598 - 2 1/2´ com acessórios</v>
          </cell>
          <cell r="C2149" t="str">
            <v>M</v>
          </cell>
        </row>
        <row r="2150">
          <cell r="A2150" t="str">
            <v>38.06.160</v>
          </cell>
          <cell r="B2150" t="str">
            <v>Eletroduto galvanizado a quente conforme NBR5598 - 3´ com acessórios</v>
          </cell>
          <cell r="C2150" t="str">
            <v>M</v>
          </cell>
        </row>
        <row r="2151">
          <cell r="A2151" t="str">
            <v>38.06.180</v>
          </cell>
          <cell r="B2151" t="str">
            <v>Eletroduto galvanizado a quente conforme NBR5598 - 4´ com acessórios</v>
          </cell>
          <cell r="C2151" t="str">
            <v>M</v>
          </cell>
        </row>
        <row r="2152">
          <cell r="A2152" t="str">
            <v>38.07</v>
          </cell>
          <cell r="B2152" t="str">
            <v>Canaleta, perfilado e acessorios</v>
          </cell>
        </row>
        <row r="2153">
          <cell r="A2153" t="str">
            <v>38.07.030</v>
          </cell>
          <cell r="B2153" t="str">
            <v>Grampo tipo ´C´ diâmetro 3/8`, com balancim tamanho grande</v>
          </cell>
          <cell r="C2153" t="str">
            <v>CJ</v>
          </cell>
        </row>
        <row r="2154">
          <cell r="A2154" t="str">
            <v>38.07.050</v>
          </cell>
          <cell r="B2154" t="str">
            <v>Tampa de pressão para perfilado de 38 x 38 mm</v>
          </cell>
          <cell r="C2154" t="str">
            <v>M</v>
          </cell>
        </row>
        <row r="2155">
          <cell r="A2155" t="str">
            <v>38.07.120</v>
          </cell>
          <cell r="B2155" t="str">
            <v>Saída final, diâmetro de 3/4´</v>
          </cell>
          <cell r="C2155" t="str">
            <v>UN</v>
          </cell>
        </row>
        <row r="2156">
          <cell r="A2156" t="str">
            <v>38.07.130</v>
          </cell>
          <cell r="B2156" t="str">
            <v>Saída lateral simples, diâmetro de 3/4´</v>
          </cell>
          <cell r="C2156" t="str">
            <v>UN</v>
          </cell>
        </row>
        <row r="2157">
          <cell r="A2157" t="str">
            <v>38.07.134</v>
          </cell>
          <cell r="B2157" t="str">
            <v>Saída lateral simples, diâmetro de 1´</v>
          </cell>
          <cell r="C2157" t="str">
            <v>UN</v>
          </cell>
        </row>
        <row r="2158">
          <cell r="A2158" t="str">
            <v>38.07.140</v>
          </cell>
          <cell r="B2158" t="str">
            <v>Saída superior, diâmetro de 3/4´</v>
          </cell>
          <cell r="C2158" t="str">
            <v>UN</v>
          </cell>
        </row>
        <row r="2159">
          <cell r="A2159" t="str">
            <v>38.07.172</v>
          </cell>
          <cell r="B2159" t="str">
            <v>Canaleta em PVC de 20 x 12 mm, inclusive acessórios</v>
          </cell>
          <cell r="C2159" t="str">
            <v>M</v>
          </cell>
        </row>
        <row r="2160">
          <cell r="A2160" t="str">
            <v>38.07.200</v>
          </cell>
          <cell r="B2160" t="str">
            <v>Vergalhão com rosca, porca e arruela de diâmetro 3/8´ (tirante)</v>
          </cell>
          <cell r="C2160" t="str">
            <v>M</v>
          </cell>
        </row>
        <row r="2161">
          <cell r="A2161" t="str">
            <v>38.07.210</v>
          </cell>
          <cell r="B2161" t="str">
            <v>Vergalhão com rosca, porca e arruela de diâmetro 1/4´ (tirante)</v>
          </cell>
          <cell r="C2161" t="str">
            <v>M</v>
          </cell>
        </row>
        <row r="2162">
          <cell r="A2162" t="str">
            <v>38.07.216</v>
          </cell>
          <cell r="B2162" t="str">
            <v>Vergalhão com rosca, porca e arruela de diâmetro 5/16´ (tirante)</v>
          </cell>
          <cell r="C2162" t="str">
            <v>M</v>
          </cell>
        </row>
        <row r="2163">
          <cell r="A2163" t="str">
            <v>38.07.300</v>
          </cell>
          <cell r="B2163" t="str">
            <v>Perfilado perfurado 38 x 38 mm em chapa 14 pré-zincada, com acessórios</v>
          </cell>
          <cell r="C2163" t="str">
            <v>M</v>
          </cell>
        </row>
        <row r="2164">
          <cell r="A2164" t="str">
            <v>38.07.310</v>
          </cell>
          <cell r="B2164" t="str">
            <v>Perfilado perfurado 38 x 76 mm em chapa 14 pré-zincada, com acessórios</v>
          </cell>
          <cell r="C2164" t="str">
            <v>M</v>
          </cell>
        </row>
        <row r="2165">
          <cell r="A2165" t="str">
            <v>38.07.340</v>
          </cell>
          <cell r="B2165" t="str">
            <v>Perfilado liso 38 x 38 mm - com acessórios</v>
          </cell>
          <cell r="C2165" t="str">
            <v>M</v>
          </cell>
        </row>
        <row r="2166">
          <cell r="A2166" t="str">
            <v>38.07.700</v>
          </cell>
          <cell r="B2166" t="str">
            <v>Canaleta aparente com tampa em PVC, autoextinguível, de 85 x 35 mm, com acessórios</v>
          </cell>
          <cell r="C2166" t="str">
            <v>M</v>
          </cell>
        </row>
        <row r="2167">
          <cell r="A2167" t="str">
            <v>38.07.710</v>
          </cell>
          <cell r="B2167" t="str">
            <v>Canaleta aparente com duas tampas em PVC, autoextinguível, de 120 x 35 mm, com acessórios</v>
          </cell>
          <cell r="C2167" t="str">
            <v>M</v>
          </cell>
        </row>
        <row r="2168">
          <cell r="A2168" t="str">
            <v>38.07.720</v>
          </cell>
          <cell r="B2168" t="str">
            <v>Canaleta aparente com duas tampas em PVC, autoextinguível, de 120 x 60 mm, com acessórios</v>
          </cell>
          <cell r="C2168" t="str">
            <v>M</v>
          </cell>
        </row>
        <row r="2169">
          <cell r="A2169" t="str">
            <v>38.07.730</v>
          </cell>
          <cell r="B2169" t="str">
            <v>Suporte com furos de tomada em PVC de 60 x 35 x 150 mm, para canaleta aparente</v>
          </cell>
          <cell r="C2169" t="str">
            <v>UN</v>
          </cell>
        </row>
        <row r="2170">
          <cell r="A2170" t="str">
            <v>38.07.740</v>
          </cell>
          <cell r="B2170" t="str">
            <v>Suporte com furos de tomada em PVC de 85 x 35 x 150 mm, para canaleta aparente</v>
          </cell>
          <cell r="C2170" t="str">
            <v>UN</v>
          </cell>
        </row>
        <row r="2171">
          <cell r="A2171" t="str">
            <v>38.07.750</v>
          </cell>
          <cell r="B2171" t="str">
            <v>Suporte com furos de tomada em PVC de 60 x 60 x 150 mm, para canaleta aparente</v>
          </cell>
          <cell r="C2171" t="str">
            <v>UN</v>
          </cell>
        </row>
        <row r="2172">
          <cell r="A2172" t="str">
            <v>38.07.800</v>
          </cell>
          <cell r="B2172" t="str">
            <v>Gancho longo em chapa aço zincado para fixação de luminária</v>
          </cell>
          <cell r="C2172" t="str">
            <v>UN</v>
          </cell>
        </row>
        <row r="2173">
          <cell r="A2173" t="str">
            <v>38.07.801</v>
          </cell>
          <cell r="B2173" t="str">
            <v>Sapata externa com 4 furos, 38 x 38 mm</v>
          </cell>
          <cell r="C2173" t="str">
            <v>UN</v>
          </cell>
        </row>
        <row r="2174">
          <cell r="A2174" t="str">
            <v>38.10</v>
          </cell>
          <cell r="B2174" t="str">
            <v>Duto fechado de piso e acessorios</v>
          </cell>
        </row>
        <row r="2175">
          <cell r="A2175" t="str">
            <v>38.10.010</v>
          </cell>
          <cell r="B2175" t="str">
            <v>Duto de piso liso em aço, medindo 2 x 25 x 70 mm, com acessórios</v>
          </cell>
          <cell r="C2175" t="str">
            <v>M</v>
          </cell>
        </row>
        <row r="2176">
          <cell r="A2176" t="str">
            <v>38.10.020</v>
          </cell>
          <cell r="B2176" t="str">
            <v>Duto de piso liso em aço, medindo 3 x 25 x 70 mm, com acessórios</v>
          </cell>
          <cell r="C2176" t="str">
            <v>M</v>
          </cell>
        </row>
        <row r="2177">
          <cell r="A2177" t="str">
            <v>38.10.024</v>
          </cell>
          <cell r="B2177" t="str">
            <v>Caixa de derivação ou passagem, para cruzamento de duto, medindo 4 x 25 x 70 mm, sem cruzadora</v>
          </cell>
          <cell r="C2177" t="str">
            <v>UN</v>
          </cell>
        </row>
        <row r="2178">
          <cell r="A2178" t="str">
            <v>38.10.026</v>
          </cell>
          <cell r="B2178" t="str">
            <v>Caixa de derivação ou passagem, para cruzamento de duto, medindo 12 x 25 x 70 mm, com cruzadora</v>
          </cell>
          <cell r="C2178" t="str">
            <v>UN</v>
          </cell>
        </row>
        <row r="2179">
          <cell r="A2179" t="str">
            <v>38.10.030</v>
          </cell>
          <cell r="B2179" t="str">
            <v>Caixa de derivação ou passagem, para cruzamento de duto, medindo 16 x 25 x 70 mm, com cruzadora</v>
          </cell>
          <cell r="C2179" t="str">
            <v>UN</v>
          </cell>
        </row>
        <row r="2180">
          <cell r="A2180" t="str">
            <v>38.10.060</v>
          </cell>
          <cell r="B2180" t="str">
            <v>Caixa de tomada e tampa basculante com rebaixo de 2 x (25 x 70 mm)</v>
          </cell>
          <cell r="C2180" t="str">
            <v>UN</v>
          </cell>
        </row>
        <row r="2181">
          <cell r="A2181" t="str">
            <v>38.10.070</v>
          </cell>
          <cell r="B2181" t="str">
            <v>Caixa de tomada e tampa basculante com rebaixo de 3 x (25 x 70 mm)</v>
          </cell>
          <cell r="C2181" t="str">
            <v>UN</v>
          </cell>
        </row>
        <row r="2182">
          <cell r="A2182" t="str">
            <v>38.10.080</v>
          </cell>
          <cell r="B2182" t="str">
            <v>Caixa de tomada e tampa basculante com rebaixo de 4 x (25 x 70 mm)</v>
          </cell>
          <cell r="C2182" t="str">
            <v>UN</v>
          </cell>
        </row>
        <row r="2183">
          <cell r="A2183" t="str">
            <v>38.10.090</v>
          </cell>
          <cell r="B2183" t="str">
            <v>Suporte de tomada para caixas com 2, 3 ou 4 vias</v>
          </cell>
          <cell r="C2183" t="str">
            <v>UN</v>
          </cell>
        </row>
        <row r="2184">
          <cell r="A2184" t="str">
            <v>38.12</v>
          </cell>
          <cell r="B2184" t="str">
            <v>Leitos e acessorios</v>
          </cell>
        </row>
        <row r="2185">
          <cell r="A2185" t="str">
            <v>38.12.086</v>
          </cell>
          <cell r="B2185" t="str">
            <v>Leito para cabos, tipo pesado, em aço galvanizado de 300 x 100 mm - com acessórios</v>
          </cell>
          <cell r="C2185" t="str">
            <v>M</v>
          </cell>
        </row>
        <row r="2186">
          <cell r="A2186" t="str">
            <v>38.12.090</v>
          </cell>
          <cell r="B2186" t="str">
            <v>Leito para cabos, tipo pesado, em aço galvanizado de 400 x 100 mm - com acessórios</v>
          </cell>
          <cell r="C2186" t="str">
            <v>M</v>
          </cell>
        </row>
        <row r="2187">
          <cell r="A2187" t="str">
            <v>38.12.100</v>
          </cell>
          <cell r="B2187" t="str">
            <v>Leito para cabos, tipo pesado, em aço galvanizado de 600 x 100 mm - com acessórios</v>
          </cell>
          <cell r="C2187" t="str">
            <v>M</v>
          </cell>
        </row>
        <row r="2188">
          <cell r="A2188" t="str">
            <v>38.12.120</v>
          </cell>
          <cell r="B2188" t="str">
            <v>Leito para cabos, tipo pesado, em aço galvanizado de 500 x 100 mm - com acessórios</v>
          </cell>
          <cell r="C2188" t="str">
            <v>M</v>
          </cell>
        </row>
        <row r="2189">
          <cell r="A2189" t="str">
            <v>38.12.130</v>
          </cell>
          <cell r="B2189" t="str">
            <v>Leito para cabos, tipo pesado, em aço galvanizado de 800 x 100 mm - com acessórios</v>
          </cell>
          <cell r="C2189" t="str">
            <v>M</v>
          </cell>
        </row>
        <row r="2190">
          <cell r="A2190" t="str">
            <v>38.13</v>
          </cell>
          <cell r="B2190" t="str">
            <v>Eletroduto em polietileno de alta densidade</v>
          </cell>
        </row>
        <row r="2191">
          <cell r="A2191" t="str">
            <v>38.13.010</v>
          </cell>
          <cell r="B2191" t="str">
            <v>Eletroduto corrugado em polietileno de alta densidade, DN= 30 mm, com acessórios</v>
          </cell>
          <cell r="C2191" t="str">
            <v>M</v>
          </cell>
        </row>
        <row r="2192">
          <cell r="A2192" t="str">
            <v>38.13.016</v>
          </cell>
          <cell r="B2192" t="str">
            <v>Eletroduto corrugado em polietileno de alta densidade, DN= 40 mm, com acessórios</v>
          </cell>
          <cell r="C2192" t="str">
            <v>M</v>
          </cell>
        </row>
        <row r="2193">
          <cell r="A2193" t="str">
            <v>38.13.020</v>
          </cell>
          <cell r="B2193" t="str">
            <v>Eletroduto corrugado em polietileno de alta densidade, DN= 50 mm, com acessórios</v>
          </cell>
          <cell r="C2193" t="str">
            <v>M</v>
          </cell>
        </row>
        <row r="2194">
          <cell r="A2194" t="str">
            <v>38.13.030</v>
          </cell>
          <cell r="B2194" t="str">
            <v>Eletroduto corrugado em polietileno de alta densidade, DN= 75 mm, com acessórios</v>
          </cell>
          <cell r="C2194" t="str">
            <v>M</v>
          </cell>
        </row>
        <row r="2195">
          <cell r="A2195" t="str">
            <v>38.13.040</v>
          </cell>
          <cell r="B2195" t="str">
            <v>Eletroduto corrugado em polietileno de alta densidade, DN= 100 mm, com acessórios</v>
          </cell>
          <cell r="C2195" t="str">
            <v>M</v>
          </cell>
        </row>
        <row r="2196">
          <cell r="A2196" t="str">
            <v>38.13.050</v>
          </cell>
          <cell r="B2196" t="str">
            <v>Eletroduto corrugado em polietileno de alta densidade, DN= 125 mm, com acessórios</v>
          </cell>
          <cell r="C2196" t="str">
            <v>M</v>
          </cell>
        </row>
        <row r="2197">
          <cell r="A2197" t="str">
            <v>38.13.060</v>
          </cell>
          <cell r="B2197" t="str">
            <v>Eletroduto corrugado em polietileno de alta densidade, DN= 150 mm, com acessórios</v>
          </cell>
          <cell r="C2197" t="str">
            <v>M</v>
          </cell>
        </row>
        <row r="2198">
          <cell r="A2198" t="str">
            <v>38.15</v>
          </cell>
          <cell r="B2198" t="str">
            <v>Eletroduto metalico flexivel</v>
          </cell>
        </row>
        <row r="2199">
          <cell r="A2199" t="str">
            <v>38.15.010</v>
          </cell>
          <cell r="B2199" t="str">
            <v>Eletroduto metálico flexível com capa em PVC de 3/4´</v>
          </cell>
          <cell r="C2199" t="str">
            <v>M</v>
          </cell>
        </row>
        <row r="2200">
          <cell r="A2200" t="str">
            <v>38.15.020</v>
          </cell>
          <cell r="B2200" t="str">
            <v>Eletroduto metálico flexível com capa em PVC de 1´</v>
          </cell>
          <cell r="C2200" t="str">
            <v>M</v>
          </cell>
        </row>
        <row r="2201">
          <cell r="A2201" t="str">
            <v>38.15.040</v>
          </cell>
          <cell r="B2201" t="str">
            <v>Eletroduto metálico flexível com capa em PVC de 2´</v>
          </cell>
          <cell r="C2201" t="str">
            <v>M</v>
          </cell>
        </row>
        <row r="2202">
          <cell r="A2202" t="str">
            <v>38.15.110</v>
          </cell>
          <cell r="B2202" t="str">
            <v>Terminal macho fixo em latão zincado de 3/4´</v>
          </cell>
          <cell r="C2202" t="str">
            <v>UN</v>
          </cell>
        </row>
        <row r="2203">
          <cell r="A2203" t="str">
            <v>38.15.120</v>
          </cell>
          <cell r="B2203" t="str">
            <v>Terminal macho fixo em latão zincado de 1´</v>
          </cell>
          <cell r="C2203" t="str">
            <v>UN</v>
          </cell>
        </row>
        <row r="2204">
          <cell r="A2204" t="str">
            <v>38.15.140</v>
          </cell>
          <cell r="B2204" t="str">
            <v>Terminal macho fixo em latão zincado de 2´</v>
          </cell>
          <cell r="C2204" t="str">
            <v>UN</v>
          </cell>
        </row>
        <row r="2205">
          <cell r="A2205" t="str">
            <v>38.15.310</v>
          </cell>
          <cell r="B2205" t="str">
            <v>Terminal macho giratório em latão zincado de 3/4´</v>
          </cell>
          <cell r="C2205" t="str">
            <v>UN</v>
          </cell>
        </row>
        <row r="2206">
          <cell r="A2206" t="str">
            <v>38.15.320</v>
          </cell>
          <cell r="B2206" t="str">
            <v>Terminal macho giratório em latão zincado de 1´</v>
          </cell>
          <cell r="C2206" t="str">
            <v>UN</v>
          </cell>
        </row>
        <row r="2207">
          <cell r="A2207" t="str">
            <v>38.15.340</v>
          </cell>
          <cell r="B2207" t="str">
            <v>Terminal macho giratório em latão zincado de 2´</v>
          </cell>
          <cell r="C2207" t="str">
            <v>UN</v>
          </cell>
        </row>
        <row r="2208">
          <cell r="A2208" t="str">
            <v>38.16</v>
          </cell>
          <cell r="B2208" t="str">
            <v>Rodape tecnico e acessorios</v>
          </cell>
        </row>
        <row r="2209">
          <cell r="A2209" t="str">
            <v>38.16.030</v>
          </cell>
          <cell r="B2209" t="str">
            <v>Rodapé técnico triplo e tampa com pintura eletrostática</v>
          </cell>
          <cell r="C2209" t="str">
            <v>M</v>
          </cell>
        </row>
        <row r="2210">
          <cell r="A2210" t="str">
            <v>38.16.060</v>
          </cell>
          <cell r="B2210" t="str">
            <v>Curva horizontal tripla de 90°, interna ou externa e tampa com pintura eletrostática</v>
          </cell>
          <cell r="C2210" t="str">
            <v>UN</v>
          </cell>
        </row>
        <row r="2211">
          <cell r="A2211" t="str">
            <v>38.16.080</v>
          </cell>
          <cell r="B2211" t="str">
            <v>Tê triplo de 90°, horizontal ou vertical e tampa com pintura eletrostática</v>
          </cell>
          <cell r="C2211" t="str">
            <v>UN</v>
          </cell>
        </row>
        <row r="2212">
          <cell r="A2212" t="str">
            <v>38.16.090</v>
          </cell>
          <cell r="B2212" t="str">
            <v>Caixa para tomadas: de energia, RJ, sobressalente, interruptor ou espelho, com pintura eletrostática, para rodapé técnico triplo</v>
          </cell>
          <cell r="C2212" t="str">
            <v>UN</v>
          </cell>
        </row>
        <row r="2213">
          <cell r="A2213" t="str">
            <v>38.16.130</v>
          </cell>
          <cell r="B2213" t="str">
            <v>Caixa para tomadas: de energia, RJ, sobressalente, interruptor ou espelho, com pintura eletrostática, para rodapé técnico duplo</v>
          </cell>
          <cell r="C2213" t="str">
            <v>UN</v>
          </cell>
        </row>
        <row r="2214">
          <cell r="A2214" t="str">
            <v>38.16.140</v>
          </cell>
          <cell r="B2214" t="str">
            <v>Terminal de fechamento ou mata junta com pintura eletrostática, para rodapé técnico triplo</v>
          </cell>
          <cell r="C2214" t="str">
            <v>UN</v>
          </cell>
        </row>
        <row r="2215">
          <cell r="A2215" t="str">
            <v>38.16.150</v>
          </cell>
          <cell r="B2215" t="str">
            <v>Rodapé técnico duplo e tampa com pintura eletrostática</v>
          </cell>
          <cell r="C2215" t="str">
            <v>M</v>
          </cell>
        </row>
        <row r="2216">
          <cell r="A2216" t="str">
            <v>38.16.160</v>
          </cell>
          <cell r="B2216" t="str">
            <v>Curva vertical dupla de 90°, interna ou externa e tampa com pintura eletrostática</v>
          </cell>
          <cell r="C2216" t="str">
            <v>UN</v>
          </cell>
        </row>
        <row r="2217">
          <cell r="A2217" t="str">
            <v>38.16.190</v>
          </cell>
          <cell r="B2217" t="str">
            <v>Terminal de fechamento ou mata junta com pintura eletrostática, para rodapé técnico duplo</v>
          </cell>
          <cell r="C2217" t="str">
            <v>UN</v>
          </cell>
        </row>
        <row r="2218">
          <cell r="A2218" t="str">
            <v>38.16.200</v>
          </cell>
          <cell r="B2218" t="str">
            <v>Curva horizontal dupla de 90°, interna ou externa e tampa com pintura eletrostática</v>
          </cell>
          <cell r="C2218" t="str">
            <v>UN</v>
          </cell>
        </row>
        <row r="2219">
          <cell r="A2219" t="str">
            <v>38.16.230</v>
          </cell>
          <cell r="B2219" t="str">
            <v>Curva vertical tripla de 90°, interna ou externa e tampa com pintura eletrostática</v>
          </cell>
          <cell r="C2219" t="str">
            <v>UN</v>
          </cell>
        </row>
        <row r="2220">
          <cell r="A2220" t="str">
            <v>38.16.250</v>
          </cell>
          <cell r="B2220" t="str">
            <v>Poste condutor metálico para distribuição, com suporte para tomadas elétricas e RJ, com pintura eletrostática, altura de 3 m</v>
          </cell>
          <cell r="C2220" t="str">
            <v>UN</v>
          </cell>
        </row>
        <row r="2221">
          <cell r="A2221" t="str">
            <v>38.16.270</v>
          </cell>
          <cell r="B2221" t="str">
            <v>Caixa de derivação embutida ou externa para rodapé técnico duplo</v>
          </cell>
          <cell r="C2221" t="str">
            <v>UN</v>
          </cell>
        </row>
        <row r="2222">
          <cell r="A2222" t="str">
            <v>38.19</v>
          </cell>
          <cell r="B2222" t="str">
            <v>Eletroduto em PVC corrugado flexivel</v>
          </cell>
        </row>
        <row r="2223">
          <cell r="A2223" t="str">
            <v>38.19.020</v>
          </cell>
          <cell r="B2223" t="str">
            <v>Eletroduto de PVC corrugado flexível leve, diâmetro externo de 20 mm</v>
          </cell>
          <cell r="C2223" t="str">
            <v>M</v>
          </cell>
        </row>
        <row r="2224">
          <cell r="A2224" t="str">
            <v>38.19.030</v>
          </cell>
          <cell r="B2224" t="str">
            <v>Eletroduto de PVC corrugado flexível leve, diâmetro externo de 25 mm</v>
          </cell>
          <cell r="C2224" t="str">
            <v>M</v>
          </cell>
        </row>
        <row r="2225">
          <cell r="A2225" t="str">
            <v>38.19.040</v>
          </cell>
          <cell r="B2225" t="str">
            <v>Eletroduto de PVC corrugado flexível leve, diâmetro externo de 32 mm</v>
          </cell>
          <cell r="C2225" t="str">
            <v>M</v>
          </cell>
        </row>
        <row r="2226">
          <cell r="A2226" t="str">
            <v>38.19.210</v>
          </cell>
          <cell r="B2226" t="str">
            <v>Eletroduto de PVC corrugado flexível reforçado, diâmetro externo de 25 mm</v>
          </cell>
          <cell r="C2226" t="str">
            <v>M</v>
          </cell>
        </row>
        <row r="2227">
          <cell r="A2227" t="str">
            <v>38.19.220</v>
          </cell>
          <cell r="B2227" t="str">
            <v>Eletroduto de PVC corrugado flexível reforçado, diâmetro externo de 32 mm</v>
          </cell>
          <cell r="C2227" t="str">
            <v>M</v>
          </cell>
        </row>
        <row r="2228">
          <cell r="A2228" t="str">
            <v>38.20</v>
          </cell>
          <cell r="B2228" t="str">
            <v>Reparos, conservacoes e complementos - GRUPO 38</v>
          </cell>
        </row>
        <row r="2229">
          <cell r="A2229" t="str">
            <v>38.20.010</v>
          </cell>
          <cell r="B2229" t="str">
            <v>Recolocação de perfilado 38x38 mm</v>
          </cell>
          <cell r="C2229" t="str">
            <v>M</v>
          </cell>
        </row>
        <row r="2230">
          <cell r="A2230" t="str">
            <v>38.20.020</v>
          </cell>
          <cell r="B2230" t="str">
            <v>Recolocação de vergalhão</v>
          </cell>
          <cell r="C2230" t="str">
            <v>M</v>
          </cell>
        </row>
        <row r="2231">
          <cell r="A2231" t="str">
            <v>38.20.030</v>
          </cell>
          <cell r="B2231" t="str">
            <v>Recolocação de caixa de tomada para perfilado</v>
          </cell>
          <cell r="C2231" t="str">
            <v>UN</v>
          </cell>
        </row>
        <row r="2232">
          <cell r="A2232" t="str">
            <v>38.20.040</v>
          </cell>
          <cell r="B2232" t="str">
            <v>Recolocação de eletrodutos</v>
          </cell>
          <cell r="C2232" t="str">
            <v>M</v>
          </cell>
        </row>
        <row r="2233">
          <cell r="A2233" t="str">
            <v>38.21</v>
          </cell>
          <cell r="B2233" t="str">
            <v>Eletrocalha e acessorios</v>
          </cell>
        </row>
        <row r="2234">
          <cell r="A2234" t="str">
            <v>38.21.110</v>
          </cell>
          <cell r="B2234" t="str">
            <v>Eletrocalha lisa galvanizada a fogo, 50 x 50 mm, com acessórios</v>
          </cell>
          <cell r="C2234" t="str">
            <v>M</v>
          </cell>
        </row>
        <row r="2235">
          <cell r="A2235" t="str">
            <v>38.21.120</v>
          </cell>
          <cell r="B2235" t="str">
            <v>Eletrocalha lisa galvanizada a fogo, 100 x 50 mm, com acessórios</v>
          </cell>
          <cell r="C2235" t="str">
            <v>M</v>
          </cell>
        </row>
        <row r="2236">
          <cell r="A2236" t="str">
            <v>38.21.130</v>
          </cell>
          <cell r="B2236" t="str">
            <v>Eletrocalha lisa galvanizada a fogo, 150 x 50 mm, com acessórios</v>
          </cell>
          <cell r="C2236" t="str">
            <v>M</v>
          </cell>
        </row>
        <row r="2237">
          <cell r="A2237" t="str">
            <v>38.21.140</v>
          </cell>
          <cell r="B2237" t="str">
            <v>Eletrocalha lisa galvanizada a fogo, 200 x 50 mm, com acessórios</v>
          </cell>
          <cell r="C2237" t="str">
            <v>M</v>
          </cell>
        </row>
        <row r="2238">
          <cell r="A2238" t="str">
            <v>38.21.150</v>
          </cell>
          <cell r="B2238" t="str">
            <v>Eletrocalha lisa galvanizada a fogo, 250 x 50 mm, com acessórios</v>
          </cell>
          <cell r="C2238" t="str">
            <v>M</v>
          </cell>
        </row>
        <row r="2239">
          <cell r="A2239" t="str">
            <v>38.21.310</v>
          </cell>
          <cell r="B2239" t="str">
            <v>Eletrocalha lisa galvanizada a fogo, 100 x 100 mm, com acessórios</v>
          </cell>
          <cell r="C2239" t="str">
            <v>M</v>
          </cell>
        </row>
        <row r="2240">
          <cell r="A2240" t="str">
            <v>38.21.320</v>
          </cell>
          <cell r="B2240" t="str">
            <v>Eletrocalha lisa galvanizada a fogo, 150 x 100 mm, com acessórios</v>
          </cell>
          <cell r="C2240" t="str">
            <v>M</v>
          </cell>
        </row>
        <row r="2241">
          <cell r="A2241" t="str">
            <v>38.21.330</v>
          </cell>
          <cell r="B2241" t="str">
            <v>Eletrocalha lisa galvanizada a fogo, 200 x 100 mm, com acessórios</v>
          </cell>
          <cell r="C2241" t="str">
            <v>M</v>
          </cell>
        </row>
        <row r="2242">
          <cell r="A2242" t="str">
            <v>38.21.340</v>
          </cell>
          <cell r="B2242" t="str">
            <v>Eletrocalha lisa galvanizada a fogo, 250 x 100 mm, com acessórios</v>
          </cell>
          <cell r="C2242" t="str">
            <v>M</v>
          </cell>
        </row>
        <row r="2243">
          <cell r="A2243" t="str">
            <v>38.21.350</v>
          </cell>
          <cell r="B2243" t="str">
            <v>Eletrocalha lisa galvanizada a fogo, 300 x 100 mm, com acessórios</v>
          </cell>
          <cell r="C2243" t="str">
            <v>M</v>
          </cell>
        </row>
        <row r="2244">
          <cell r="A2244" t="str">
            <v>38.21.360</v>
          </cell>
          <cell r="B2244" t="str">
            <v>Eletrocalha lisa galvanizada a fogo, 400 x 100 mm, com acessórios</v>
          </cell>
          <cell r="C2244" t="str">
            <v>M</v>
          </cell>
        </row>
        <row r="2245">
          <cell r="A2245" t="str">
            <v>38.21.920</v>
          </cell>
          <cell r="B2245" t="str">
            <v>Eletrocalha perfurada galvanizada a fogo, 100 x 50 mm, com acessórios</v>
          </cell>
          <cell r="C2245" t="str">
            <v>M</v>
          </cell>
        </row>
        <row r="2246">
          <cell r="A2246" t="str">
            <v>38.21.930</v>
          </cell>
          <cell r="B2246" t="str">
            <v>Eletrocalha perfurada galvanizada a fogo, 150 x 50 mm, com acessórios</v>
          </cell>
          <cell r="C2246" t="str">
            <v>M</v>
          </cell>
        </row>
        <row r="2247">
          <cell r="A2247" t="str">
            <v>38.21.940</v>
          </cell>
          <cell r="B2247" t="str">
            <v>Eletrocalha perfurada galvanizada a fogo, 200 x 50 mm, com acessórios</v>
          </cell>
          <cell r="C2247" t="str">
            <v>M</v>
          </cell>
        </row>
        <row r="2248">
          <cell r="A2248" t="str">
            <v>38.21.950</v>
          </cell>
          <cell r="B2248" t="str">
            <v>Eletrocalha perfurada galvanizada a fogo, 250 x 50 mm, com acessórios</v>
          </cell>
          <cell r="C2248" t="str">
            <v>M</v>
          </cell>
        </row>
        <row r="2249">
          <cell r="A2249" t="str">
            <v>38.22</v>
          </cell>
          <cell r="B2249" t="str">
            <v>Eletrocalha e acessorios.</v>
          </cell>
        </row>
        <row r="2250">
          <cell r="A2250" t="str">
            <v>38.22.120</v>
          </cell>
          <cell r="B2250" t="str">
            <v>Eletrocalha perfurada galvanizada a fogo, 150x100 mm, com acessórios</v>
          </cell>
          <cell r="C2250" t="str">
            <v>M</v>
          </cell>
        </row>
        <row r="2251">
          <cell r="A2251" t="str">
            <v>38.22.130</v>
          </cell>
          <cell r="B2251" t="str">
            <v>Eletrocalha perfurada galvanizada a fogo, 200x100 mm, com acessórios</v>
          </cell>
          <cell r="C2251" t="str">
            <v>M</v>
          </cell>
        </row>
        <row r="2252">
          <cell r="A2252" t="str">
            <v>38.22.140</v>
          </cell>
          <cell r="B2252" t="str">
            <v>Eletrocalha perfurada galvanizada a fogo, 250x100 mm, com acessórios</v>
          </cell>
          <cell r="C2252" t="str">
            <v>M</v>
          </cell>
        </row>
        <row r="2253">
          <cell r="A2253" t="str">
            <v>38.22.150</v>
          </cell>
          <cell r="B2253" t="str">
            <v>Eletrocalha perfurada galvanizada a fogo, 300x100 mm, com acessórios</v>
          </cell>
          <cell r="C2253" t="str">
            <v>M</v>
          </cell>
        </row>
        <row r="2254">
          <cell r="A2254" t="str">
            <v>38.22.160</v>
          </cell>
          <cell r="B2254" t="str">
            <v>Eletrocalha perfurada galvanizada a fogo, 400x100 mm, com acessórios</v>
          </cell>
          <cell r="C2254" t="str">
            <v>M</v>
          </cell>
        </row>
        <row r="2255">
          <cell r="A2255" t="str">
            <v>38.22.610</v>
          </cell>
          <cell r="B2255" t="str">
            <v>Tampa de encaixe para eletrocalha, galvanizada a fogo, L= 50 mm</v>
          </cell>
          <cell r="C2255" t="str">
            <v>M</v>
          </cell>
        </row>
        <row r="2256">
          <cell r="A2256" t="str">
            <v>38.22.620</v>
          </cell>
          <cell r="B2256" t="str">
            <v>Tampa de encaixe para eletrocalha, galvanizada a fogo, L= 100 mm</v>
          </cell>
          <cell r="C2256" t="str">
            <v>M</v>
          </cell>
        </row>
        <row r="2257">
          <cell r="A2257" t="str">
            <v>38.22.630</v>
          </cell>
          <cell r="B2257" t="str">
            <v>Tampa de encaixe para eletrocalha, galvanizada a fogo, L= 150 mm</v>
          </cell>
          <cell r="C2257" t="str">
            <v>M</v>
          </cell>
        </row>
        <row r="2258">
          <cell r="A2258" t="str">
            <v>38.22.640</v>
          </cell>
          <cell r="B2258" t="str">
            <v>Tampa de encaixe para eletrocalha, galvanizada a fogo, L= 200 mm</v>
          </cell>
          <cell r="C2258" t="str">
            <v>M</v>
          </cell>
        </row>
        <row r="2259">
          <cell r="A2259" t="str">
            <v>38.22.650</v>
          </cell>
          <cell r="B2259" t="str">
            <v>Tampa de encaixe para eletrocalha, galvanizada a fogo, L= 250 mm</v>
          </cell>
          <cell r="C2259" t="str">
            <v>M</v>
          </cell>
        </row>
        <row r="2260">
          <cell r="A2260" t="str">
            <v>38.22.660</v>
          </cell>
          <cell r="B2260" t="str">
            <v>Tampa de encaixe para eletrocalha, galvanizada a fogo, L= 300 mm</v>
          </cell>
          <cell r="C2260" t="str">
            <v>M</v>
          </cell>
        </row>
        <row r="2261">
          <cell r="A2261" t="str">
            <v>38.22.670</v>
          </cell>
          <cell r="B2261" t="str">
            <v>Tampa de encaixe para eletrocalha, galvanizada a fogo, L= 400 mm</v>
          </cell>
          <cell r="C2261" t="str">
            <v>M</v>
          </cell>
        </row>
        <row r="2262">
          <cell r="A2262" t="str">
            <v>38.23</v>
          </cell>
          <cell r="B2262" t="str">
            <v>Eletrocalha e acessorios..</v>
          </cell>
        </row>
        <row r="2263">
          <cell r="A2263" t="str">
            <v>38.23.010</v>
          </cell>
          <cell r="B2263" t="str">
            <v>Suporte para eletrocalha, galvanizado a fogo, 50x50 mm</v>
          </cell>
          <cell r="C2263" t="str">
            <v>UN</v>
          </cell>
        </row>
        <row r="2264">
          <cell r="A2264" t="str">
            <v>38.23.020</v>
          </cell>
          <cell r="B2264" t="str">
            <v>Suporte para eletrocalha, galvanizado a fogo, 100x50 mm</v>
          </cell>
          <cell r="C2264" t="str">
            <v>UN</v>
          </cell>
        </row>
        <row r="2265">
          <cell r="A2265" t="str">
            <v>38.23.030</v>
          </cell>
          <cell r="B2265" t="str">
            <v>Suporte para eletrocalha, galvanizado a fogo, 150x50 mm</v>
          </cell>
          <cell r="C2265" t="str">
            <v>UN</v>
          </cell>
        </row>
        <row r="2266">
          <cell r="A2266" t="str">
            <v>38.23.040</v>
          </cell>
          <cell r="B2266" t="str">
            <v>Suporte para eletrocalha, galvanizado a fogo, 200x50 mm</v>
          </cell>
          <cell r="C2266" t="str">
            <v>UN</v>
          </cell>
        </row>
        <row r="2267">
          <cell r="A2267" t="str">
            <v>38.23.050</v>
          </cell>
          <cell r="B2267" t="str">
            <v>Suporte para eletrocalha, galvanizado a fogo, 250x50 mm</v>
          </cell>
          <cell r="C2267" t="str">
            <v>UN</v>
          </cell>
        </row>
        <row r="2268">
          <cell r="A2268" t="str">
            <v>38.23.060</v>
          </cell>
          <cell r="B2268" t="str">
            <v>Suporte para eletrocalha, galvanizado a fogo, 300x50 mm</v>
          </cell>
          <cell r="C2268" t="str">
            <v>UN</v>
          </cell>
        </row>
        <row r="2269">
          <cell r="A2269" t="str">
            <v>38.23.110</v>
          </cell>
          <cell r="B2269" t="str">
            <v>Suporte para eletrocalha, galvanizado a fogo, 100x100 mm</v>
          </cell>
          <cell r="C2269" t="str">
            <v>UN</v>
          </cell>
        </row>
        <row r="2270">
          <cell r="A2270" t="str">
            <v>38.23.120</v>
          </cell>
          <cell r="B2270" t="str">
            <v>Suporte para eletrocalha, galvanizado a fogo, 150x100 mm</v>
          </cell>
          <cell r="C2270" t="str">
            <v>UN</v>
          </cell>
        </row>
        <row r="2271">
          <cell r="A2271" t="str">
            <v>38.23.130</v>
          </cell>
          <cell r="B2271" t="str">
            <v>Suporte para eletrocalha, galvanizado a fogo, 200x100 mm</v>
          </cell>
          <cell r="C2271" t="str">
            <v>UN</v>
          </cell>
        </row>
        <row r="2272">
          <cell r="A2272" t="str">
            <v>38.23.140</v>
          </cell>
          <cell r="B2272" t="str">
            <v>Suporte para eletrocalha, galvanizado a fogo, 250x100 mm</v>
          </cell>
          <cell r="C2272" t="str">
            <v>UN</v>
          </cell>
        </row>
        <row r="2273">
          <cell r="A2273" t="str">
            <v>38.23.150</v>
          </cell>
          <cell r="B2273" t="str">
            <v>Suporte para eletrocalha, galvanizado a fogo, 300x100 mm</v>
          </cell>
          <cell r="C2273" t="str">
            <v>UN</v>
          </cell>
        </row>
        <row r="2274">
          <cell r="A2274" t="str">
            <v>38.23.160</v>
          </cell>
          <cell r="B2274" t="str">
            <v>Suporte para eletrocalha, galvanizado a fogo, 400x100 mm</v>
          </cell>
          <cell r="C2274" t="str">
            <v>UN</v>
          </cell>
        </row>
        <row r="2275">
          <cell r="A2275" t="str">
            <v>38.23.210</v>
          </cell>
          <cell r="B2275" t="str">
            <v>Mão francesa simples, galvanizada a fogo, L= 200 mm</v>
          </cell>
          <cell r="C2275" t="str">
            <v>UN</v>
          </cell>
        </row>
        <row r="2276">
          <cell r="A2276" t="str">
            <v>38.23.220</v>
          </cell>
          <cell r="B2276" t="str">
            <v>Mão francesa simples, galvanizada a fogo, L= 300 mm</v>
          </cell>
          <cell r="C2276" t="str">
            <v>UN</v>
          </cell>
        </row>
        <row r="2277">
          <cell r="A2277" t="str">
            <v>38.23.230</v>
          </cell>
          <cell r="B2277" t="str">
            <v>Mão francesa simples, galvanizada a fogo, L= 400 mm</v>
          </cell>
          <cell r="C2277" t="str">
            <v>UN</v>
          </cell>
        </row>
        <row r="2278">
          <cell r="A2278" t="str">
            <v>38.23.240</v>
          </cell>
          <cell r="B2278" t="str">
            <v>Mão francesa simples, galvanizada a fogo, L= 500 mm</v>
          </cell>
          <cell r="C2278" t="str">
            <v>UN</v>
          </cell>
        </row>
        <row r="2279">
          <cell r="A2279" t="str">
            <v>38.23.310</v>
          </cell>
          <cell r="B2279" t="str">
            <v>Mão francesa dupla, galvanizada a fogo, L= 300 mm</v>
          </cell>
          <cell r="C2279" t="str">
            <v>UN</v>
          </cell>
        </row>
        <row r="2280">
          <cell r="A2280" t="str">
            <v>38.23.320</v>
          </cell>
          <cell r="B2280" t="str">
            <v>Mão francesa dupla, galvanizada a fogo, L= 400 mm</v>
          </cell>
          <cell r="C2280" t="str">
            <v>UN</v>
          </cell>
        </row>
        <row r="2281">
          <cell r="A2281" t="str">
            <v>38.23.330</v>
          </cell>
          <cell r="B2281" t="str">
            <v>Mão francesa dupla, galvanizada a fogo, L= 500 mm</v>
          </cell>
          <cell r="C2281" t="str">
            <v>UN</v>
          </cell>
        </row>
        <row r="2282">
          <cell r="A2282" t="str">
            <v>39</v>
          </cell>
          <cell r="B2282" t="str">
            <v>CONDUTOR E ENFIACAO DE ENERGIA ELETRICA E TELEFONIA</v>
          </cell>
        </row>
        <row r="2283">
          <cell r="A2283" t="str">
            <v>39.02</v>
          </cell>
          <cell r="B2283" t="str">
            <v>Cabo de cobre, isolamento 450V / 750 V, isolacao em PVC 70°C</v>
          </cell>
        </row>
        <row r="2284">
          <cell r="A2284" t="str">
            <v>39.02.010</v>
          </cell>
          <cell r="B2284" t="str">
            <v>Cabo de cobre de 1,5 mm², isolamento 750 V - isolação em PVC 70°C</v>
          </cell>
          <cell r="C2284" t="str">
            <v>M</v>
          </cell>
        </row>
        <row r="2285">
          <cell r="A2285" t="str">
            <v>39.02.016</v>
          </cell>
          <cell r="B2285" t="str">
            <v>Cabo de cobre de 2,5 mm², isolamento 750 V - isolação em PVC 70°C</v>
          </cell>
          <cell r="C2285" t="str">
            <v>M</v>
          </cell>
        </row>
        <row r="2286">
          <cell r="A2286" t="str">
            <v>39.02.020</v>
          </cell>
          <cell r="B2286" t="str">
            <v>Cabo de cobre de 4 mm², isolamento 750 V - isolação em PVC 70°C</v>
          </cell>
          <cell r="C2286" t="str">
            <v>M</v>
          </cell>
        </row>
        <row r="2287">
          <cell r="A2287" t="str">
            <v>39.02.030</v>
          </cell>
          <cell r="B2287" t="str">
            <v>Cabo de cobre de 6 mm², isolamento 750 V - isolação em PVC 70°C</v>
          </cell>
          <cell r="C2287" t="str">
            <v>M</v>
          </cell>
        </row>
        <row r="2288">
          <cell r="A2288" t="str">
            <v>39.02.040</v>
          </cell>
          <cell r="B2288" t="str">
            <v>Cabo de cobre de 10 mm², isolamento 750 V - isolação em PVC 70°C</v>
          </cell>
          <cell r="C2288" t="str">
            <v>M</v>
          </cell>
        </row>
        <row r="2289">
          <cell r="A2289" t="str">
            <v>39.03</v>
          </cell>
          <cell r="B2289" t="str">
            <v>Cabo de cobre, isolamento 0,6/1kV, isolacao em PVC 70°C</v>
          </cell>
        </row>
        <row r="2290">
          <cell r="A2290" t="str">
            <v>39.03.160</v>
          </cell>
          <cell r="B2290" t="str">
            <v>Cabo de cobre de 1,5 mm², isolamento 0,6/1 kV - isolação em PVC 70°C</v>
          </cell>
          <cell r="C2290" t="str">
            <v>M</v>
          </cell>
        </row>
        <row r="2291">
          <cell r="A2291" t="str">
            <v>39.03.170</v>
          </cell>
          <cell r="B2291" t="str">
            <v>Cabo de cobre de 2,5 mm², isolamento 0,6/1 kV - isolação em PVC 70°C</v>
          </cell>
          <cell r="C2291" t="str">
            <v>M</v>
          </cell>
        </row>
        <row r="2292">
          <cell r="A2292" t="str">
            <v>39.03.174</v>
          </cell>
          <cell r="B2292" t="str">
            <v>Cabo de cobre de 4 mm², isolamento 0,6/1 kV - isolação em PVC 70°C</v>
          </cell>
          <cell r="C2292" t="str">
            <v>M</v>
          </cell>
        </row>
        <row r="2293">
          <cell r="A2293" t="str">
            <v>39.03.178</v>
          </cell>
          <cell r="B2293" t="str">
            <v>Cabo de cobre de 6 mm², isolamento 0,6/1 kV - isolação em PVC 70°C</v>
          </cell>
          <cell r="C2293" t="str">
            <v>M</v>
          </cell>
        </row>
        <row r="2294">
          <cell r="A2294" t="str">
            <v>39.03.182</v>
          </cell>
          <cell r="B2294" t="str">
            <v>Cabo de cobre de 10 mm², isolamento 0,6/1 kV - isolação em PVC 70°C</v>
          </cell>
          <cell r="C2294" t="str">
            <v>M</v>
          </cell>
        </row>
        <row r="2295">
          <cell r="A2295" t="str">
            <v>39.04</v>
          </cell>
          <cell r="B2295" t="str">
            <v>Cabo de cobre nu, tempera mole, classe 2</v>
          </cell>
        </row>
        <row r="2296">
          <cell r="A2296" t="str">
            <v>39.04.040</v>
          </cell>
          <cell r="B2296" t="str">
            <v>Cabo de cobre nu, têmpera mole, classe 2, de 10 mm²</v>
          </cell>
          <cell r="C2296" t="str">
            <v>M</v>
          </cell>
        </row>
        <row r="2297">
          <cell r="A2297" t="str">
            <v>39.04.050</v>
          </cell>
          <cell r="B2297" t="str">
            <v>Cabo de cobre nu, têmpera mole, classe 2, de 16 mm²</v>
          </cell>
          <cell r="C2297" t="str">
            <v>M</v>
          </cell>
        </row>
        <row r="2298">
          <cell r="A2298" t="str">
            <v>39.04.060</v>
          </cell>
          <cell r="B2298" t="str">
            <v>Cabo de cobre nu, têmpera mole, classe 2, de 25 mm²</v>
          </cell>
          <cell r="C2298" t="str">
            <v>M</v>
          </cell>
        </row>
        <row r="2299">
          <cell r="A2299" t="str">
            <v>39.04.070</v>
          </cell>
          <cell r="B2299" t="str">
            <v>Cabo de cobre nu, têmpera mole, classe 2, de 35 mm²</v>
          </cell>
          <cell r="C2299" t="str">
            <v>M</v>
          </cell>
        </row>
        <row r="2300">
          <cell r="A2300" t="str">
            <v>39.04.080</v>
          </cell>
          <cell r="B2300" t="str">
            <v>Cabo de cobre nu, têmpera mole, classe 2, de 50 mm²</v>
          </cell>
          <cell r="C2300" t="str">
            <v>M</v>
          </cell>
        </row>
        <row r="2301">
          <cell r="A2301" t="str">
            <v>39.04.100</v>
          </cell>
          <cell r="B2301" t="str">
            <v>Cabo de cobre nu, têmpera mole, classe 2, de 70 mm²</v>
          </cell>
          <cell r="C2301" t="str">
            <v>M</v>
          </cell>
        </row>
        <row r="2302">
          <cell r="A2302" t="str">
            <v>39.04.120</v>
          </cell>
          <cell r="B2302" t="str">
            <v>Cabo de cobre nu, têmpera mole, classe 2, de 95 mm²</v>
          </cell>
          <cell r="C2302" t="str">
            <v>M</v>
          </cell>
        </row>
        <row r="2303">
          <cell r="A2303" t="str">
            <v>39.04.180</v>
          </cell>
          <cell r="B2303" t="str">
            <v>Cabo de cobre nu, têmpera mole, classe 2, de 185 mm²</v>
          </cell>
          <cell r="C2303" t="str">
            <v>M</v>
          </cell>
        </row>
        <row r="2304">
          <cell r="A2304" t="str">
            <v>39.05</v>
          </cell>
          <cell r="B2304" t="str">
            <v>Cabo de cobre tripolar, isolamento 8,7/15 kV, isolacao EPR 90°C</v>
          </cell>
        </row>
        <row r="2305">
          <cell r="A2305" t="str">
            <v>39.05.070</v>
          </cell>
          <cell r="B2305" t="str">
            <v>Cabo de cobre de 3x35 mm², isolamento 8,7/15 kV - isolação EPR 90°C</v>
          </cell>
          <cell r="C2305" t="str">
            <v>M</v>
          </cell>
        </row>
        <row r="2306">
          <cell r="A2306" t="str">
            <v>39.06</v>
          </cell>
          <cell r="B2306" t="str">
            <v>Cabo de cobre unipolar, isolamento 8,7/15 kV, isolacao EPR 90°C</v>
          </cell>
        </row>
        <row r="2307">
          <cell r="A2307" t="str">
            <v>39.06.060</v>
          </cell>
          <cell r="B2307" t="str">
            <v>Cabo de cobre de 25 mm², isolamento 8,7/15 kV - isolação EPR 90°C</v>
          </cell>
          <cell r="C2307" t="str">
            <v>M</v>
          </cell>
        </row>
        <row r="2308">
          <cell r="A2308" t="str">
            <v>39.06.070</v>
          </cell>
          <cell r="B2308" t="str">
            <v>Cabo de cobre de 35 mm², isolamento 8,7/15 kV - isolação EPR 90°C</v>
          </cell>
          <cell r="C2308" t="str">
            <v>M</v>
          </cell>
        </row>
        <row r="2309">
          <cell r="A2309" t="str">
            <v>39.06.074</v>
          </cell>
          <cell r="B2309" t="str">
            <v>Cabo de cobre de 50 mm², isolamento 8,7/15 kV - isolação EPR 90°C</v>
          </cell>
          <cell r="C2309" t="str">
            <v>M</v>
          </cell>
        </row>
        <row r="2310">
          <cell r="A2310" t="str">
            <v>39.06.084</v>
          </cell>
          <cell r="B2310" t="str">
            <v>Cabo de cobre de 120 mm², isolamento 8,7/15 kV - isolação EPR 90°C</v>
          </cell>
          <cell r="C2310" t="str">
            <v>M</v>
          </cell>
        </row>
        <row r="2311">
          <cell r="A2311" t="str">
            <v>39.09</v>
          </cell>
          <cell r="B2311" t="str">
            <v>Conectores</v>
          </cell>
        </row>
        <row r="2312">
          <cell r="A2312" t="str">
            <v>39.09.010</v>
          </cell>
          <cell r="B2312" t="str">
            <v>Conector terminal tipo BNC para cabo coaxial RG 59</v>
          </cell>
          <cell r="C2312" t="str">
            <v>UN</v>
          </cell>
        </row>
        <row r="2313">
          <cell r="A2313" t="str">
            <v>39.09.015</v>
          </cell>
          <cell r="B2313" t="str">
            <v>Conector de emenda tipo BNC para cabo coaxial RG 59</v>
          </cell>
          <cell r="C2313" t="str">
            <v>UN</v>
          </cell>
        </row>
        <row r="2314">
          <cell r="A2314" t="str">
            <v>39.09.020</v>
          </cell>
          <cell r="B2314" t="str">
            <v>Conector split-bolt para cabo de 25 mm², latão, simples</v>
          </cell>
          <cell r="C2314" t="str">
            <v>UN</v>
          </cell>
        </row>
        <row r="2315">
          <cell r="A2315" t="str">
            <v>39.09.040</v>
          </cell>
          <cell r="B2315" t="str">
            <v>Conector split-bolt para cabo de 35 mm², latão, simples</v>
          </cell>
          <cell r="C2315" t="str">
            <v>UN</v>
          </cell>
        </row>
        <row r="2316">
          <cell r="A2316" t="str">
            <v>39.09.060</v>
          </cell>
          <cell r="B2316" t="str">
            <v>Conector split-bolt para cabo de 50 mm², latão, simples</v>
          </cell>
          <cell r="C2316" t="str">
            <v>UN</v>
          </cell>
        </row>
        <row r="2317">
          <cell r="A2317" t="str">
            <v>39.09.100</v>
          </cell>
          <cell r="B2317" t="str">
            <v>Conector split-bolt para cabo de 25 mm², latão, com rabicho</v>
          </cell>
          <cell r="C2317" t="str">
            <v>UN</v>
          </cell>
        </row>
        <row r="2318">
          <cell r="A2318" t="str">
            <v>39.09.120</v>
          </cell>
          <cell r="B2318" t="str">
            <v>Conector split-bolt para cabo de 35 mm², latão, com rabicho</v>
          </cell>
          <cell r="C2318" t="str">
            <v>UN</v>
          </cell>
        </row>
        <row r="2319">
          <cell r="A2319" t="str">
            <v>39.09.140</v>
          </cell>
          <cell r="B2319" t="str">
            <v>Conector split-bolt para cabo de 50 mm², latão, com rabicho</v>
          </cell>
          <cell r="C2319" t="str">
            <v>UN</v>
          </cell>
        </row>
        <row r="2320">
          <cell r="A2320" t="str">
            <v>39.10</v>
          </cell>
          <cell r="B2320" t="str">
            <v>Terminais de pressao e compressao</v>
          </cell>
        </row>
        <row r="2321">
          <cell r="A2321" t="str">
            <v>39.10.050</v>
          </cell>
          <cell r="B2321" t="str">
            <v>Terminal de compressão para cabo de 2,5 mm²</v>
          </cell>
          <cell r="C2321" t="str">
            <v>UN</v>
          </cell>
        </row>
        <row r="2322">
          <cell r="A2322" t="str">
            <v>39.10.060</v>
          </cell>
          <cell r="B2322" t="str">
            <v>Terminal de pressão/compressão para cabo de 6 até 10 mm²</v>
          </cell>
          <cell r="C2322" t="str">
            <v>UN</v>
          </cell>
        </row>
        <row r="2323">
          <cell r="A2323" t="str">
            <v>39.10.080</v>
          </cell>
          <cell r="B2323" t="str">
            <v>Terminal de pressão/compressão para cabo de 16 mm²</v>
          </cell>
          <cell r="C2323" t="str">
            <v>UN</v>
          </cell>
        </row>
        <row r="2324">
          <cell r="A2324" t="str">
            <v>39.10.120</v>
          </cell>
          <cell r="B2324" t="str">
            <v>Terminal de pressão/compressão para cabo de 25 mm²</v>
          </cell>
          <cell r="C2324" t="str">
            <v>UN</v>
          </cell>
        </row>
        <row r="2325">
          <cell r="A2325" t="str">
            <v>39.10.130</v>
          </cell>
          <cell r="B2325" t="str">
            <v>Terminal de pressão/compressão para cabo de 35 mm²</v>
          </cell>
          <cell r="C2325" t="str">
            <v>UN</v>
          </cell>
        </row>
        <row r="2326">
          <cell r="A2326" t="str">
            <v>39.10.160</v>
          </cell>
          <cell r="B2326" t="str">
            <v>Terminal de pressão/compressão para cabo de 50 mm²</v>
          </cell>
          <cell r="C2326" t="str">
            <v>UN</v>
          </cell>
        </row>
        <row r="2327">
          <cell r="A2327" t="str">
            <v>39.10.200</v>
          </cell>
          <cell r="B2327" t="str">
            <v>Terminal de pressão/compressão para cabo de 70 mm²</v>
          </cell>
          <cell r="C2327" t="str">
            <v>UN</v>
          </cell>
        </row>
        <row r="2328">
          <cell r="A2328" t="str">
            <v>39.10.240</v>
          </cell>
          <cell r="B2328" t="str">
            <v>Terminal de pressão/compressão para cabo de 95 mm²</v>
          </cell>
          <cell r="C2328" t="str">
            <v>UN</v>
          </cell>
        </row>
        <row r="2329">
          <cell r="A2329" t="str">
            <v>39.10.246</v>
          </cell>
          <cell r="B2329" t="str">
            <v>Terminal de pressão/compressão para cabo de 120 mm²</v>
          </cell>
          <cell r="C2329" t="str">
            <v>UN</v>
          </cell>
        </row>
        <row r="2330">
          <cell r="A2330" t="str">
            <v>39.10.250</v>
          </cell>
          <cell r="B2330" t="str">
            <v>Terminal de pressão/compressão para cabo de 150 mm²</v>
          </cell>
          <cell r="C2330" t="str">
            <v>UN</v>
          </cell>
        </row>
        <row r="2331">
          <cell r="A2331" t="str">
            <v>39.10.280</v>
          </cell>
          <cell r="B2331" t="str">
            <v>Terminal de pressão/compressão para cabo de 185 mm²</v>
          </cell>
          <cell r="C2331" t="str">
            <v>UN</v>
          </cell>
        </row>
        <row r="2332">
          <cell r="A2332" t="str">
            <v>39.10.300</v>
          </cell>
          <cell r="B2332" t="str">
            <v>Terminal de pressão/compressão para cabo de 240 mm²</v>
          </cell>
          <cell r="C2332" t="str">
            <v>UN</v>
          </cell>
        </row>
        <row r="2333">
          <cell r="A2333" t="str">
            <v>39.11</v>
          </cell>
          <cell r="B2333" t="str">
            <v>Fios e cabos telefônicos</v>
          </cell>
        </row>
        <row r="2334">
          <cell r="A2334" t="str">
            <v>39.11.020</v>
          </cell>
          <cell r="B2334" t="str">
            <v>Cabo telefônico CI, com 10 pares de 0,50 mm, para centrais telefônicas, equipamentos e rede interna</v>
          </cell>
          <cell r="C2334" t="str">
            <v>M</v>
          </cell>
        </row>
        <row r="2335">
          <cell r="A2335" t="str">
            <v>39.11.040</v>
          </cell>
          <cell r="B2335" t="str">
            <v>Cabo telefônico CI, com 20 pares de 0,50 mm, para centrais telefônicas, equipamentos e rede interna</v>
          </cell>
          <cell r="C2335" t="str">
            <v>M</v>
          </cell>
        </row>
        <row r="2336">
          <cell r="A2336" t="str">
            <v>39.11.080</v>
          </cell>
          <cell r="B2336" t="str">
            <v>Cabo telefônico CI, com 50 pares de 0,50 mm, para centrais telefônicas, equipamentos e rede interna</v>
          </cell>
          <cell r="C2336" t="str">
            <v>M</v>
          </cell>
        </row>
        <row r="2337">
          <cell r="A2337" t="str">
            <v>39.11.092</v>
          </cell>
          <cell r="B2337" t="str">
            <v>Cabo telefônico CCI, com 1 par de 0,50 mm, para ligação de aparelhos telefônicos</v>
          </cell>
          <cell r="C2337" t="str">
            <v>M</v>
          </cell>
        </row>
        <row r="2338">
          <cell r="A2338" t="str">
            <v>39.11.110</v>
          </cell>
          <cell r="B2338" t="str">
            <v>Fio telefônico externo tipo FE-160</v>
          </cell>
          <cell r="C2338" t="str">
            <v>M</v>
          </cell>
        </row>
        <row r="2339">
          <cell r="A2339" t="str">
            <v>39.11.120</v>
          </cell>
          <cell r="B2339" t="str">
            <v>Cabo telefônico CTP-APL-SN, com 10 pares de 0,50 mm, para cotos de transição em caixas e entradas</v>
          </cell>
          <cell r="C2339" t="str">
            <v>M</v>
          </cell>
        </row>
        <row r="2340">
          <cell r="A2340" t="str">
            <v>39.11.190</v>
          </cell>
          <cell r="B2340" t="str">
            <v>Cabo telefônico CCE-APL, com 4 pares de 0,50 mm, para conexões em rede externa</v>
          </cell>
          <cell r="C2340" t="str">
            <v>M</v>
          </cell>
        </row>
        <row r="2341">
          <cell r="A2341" t="str">
            <v>39.11.210</v>
          </cell>
          <cell r="B2341" t="str">
            <v>Cabo telefônico secundário de distribuição CTP-APL, com 20 pares de 0,50 mm, para rede externa</v>
          </cell>
          <cell r="C2341" t="str">
            <v>M</v>
          </cell>
        </row>
        <row r="2342">
          <cell r="A2342" t="str">
            <v>39.11.230</v>
          </cell>
          <cell r="B2342" t="str">
            <v>Cabo telefônico secundário de distribuição CTP-APL, com 50 pares de 0,50 mm, para rede externa</v>
          </cell>
          <cell r="C2342" t="str">
            <v>M</v>
          </cell>
        </row>
        <row r="2343">
          <cell r="A2343" t="str">
            <v>39.11.240</v>
          </cell>
          <cell r="B2343" t="str">
            <v>Cabo telefônico secundário de distribuição CTP-APL, com 100 pares de 0,50 mm, para rede externa</v>
          </cell>
          <cell r="C2343" t="str">
            <v>M</v>
          </cell>
        </row>
        <row r="2344">
          <cell r="A2344" t="str">
            <v>39.11.270</v>
          </cell>
          <cell r="B2344" t="str">
            <v>Cabo telefônico secundário de distribuição CTP-APL-G, com 10 pares de 0,50 mm, para rede subterrânea</v>
          </cell>
          <cell r="C2344" t="str">
            <v>M</v>
          </cell>
        </row>
        <row r="2345">
          <cell r="A2345" t="str">
            <v>39.11.280</v>
          </cell>
          <cell r="B2345" t="str">
            <v>Cabo telefônico secundário de distribuição CTP-APL-G, com 20 pares de 0,50 mm, para rede subterrânea</v>
          </cell>
          <cell r="C2345" t="str">
            <v>M</v>
          </cell>
        </row>
        <row r="2346">
          <cell r="A2346" t="str">
            <v>39.11.300</v>
          </cell>
          <cell r="B2346" t="str">
            <v>Cabo telefônico secundário de distribuição CTP-APL-G, com 50 pares de 0,50 mm, para rede subterrânea</v>
          </cell>
          <cell r="C2346" t="str">
            <v>M</v>
          </cell>
        </row>
        <row r="2347">
          <cell r="A2347" t="str">
            <v>39.11.400</v>
          </cell>
          <cell r="B2347" t="str">
            <v>Cabo telefônico secundário de distribuição CTP-APL, com 10 pares de 0,65 mm, para rede externa</v>
          </cell>
          <cell r="C2347" t="str">
            <v>M</v>
          </cell>
        </row>
        <row r="2348">
          <cell r="A2348" t="str">
            <v>39.11.410</v>
          </cell>
          <cell r="B2348" t="str">
            <v>Cabo telefônico secundário de distribuição CTP-APL, com 20 pares de 0,65 mm, para rede externa</v>
          </cell>
          <cell r="C2348" t="str">
            <v>M</v>
          </cell>
        </row>
        <row r="2349">
          <cell r="A2349" t="str">
            <v>39.11.430</v>
          </cell>
          <cell r="B2349" t="str">
            <v>Cabo telefônico secundário de distribuição CTP-APL, com 50 pares de 0,65 mm, para rede externa</v>
          </cell>
          <cell r="C2349" t="str">
            <v>M</v>
          </cell>
        </row>
        <row r="2350">
          <cell r="A2350" t="str">
            <v>39.12</v>
          </cell>
          <cell r="B2350" t="str">
            <v>Cabo de cobre flexivel, isolamento 600 V, isolacao em VC/E 105°C</v>
          </cell>
        </row>
        <row r="2351">
          <cell r="A2351" t="str">
            <v>39.12.510</v>
          </cell>
          <cell r="B2351" t="str">
            <v>Cabo de cobre flexível blindado de 2 x 1,5 mm², isolamento 600V, isolação em VC/E 105°C - para detecção de incêndio</v>
          </cell>
          <cell r="C2351" t="str">
            <v>M</v>
          </cell>
        </row>
        <row r="2352">
          <cell r="A2352" t="str">
            <v>39.12.520</v>
          </cell>
          <cell r="B2352" t="str">
            <v>Cabo de cobre flexível blindado de 3 x 1,5 mm², isolamento 600V, isolação em VC/E 105°C - para detecção de incêndio</v>
          </cell>
          <cell r="C2352" t="str">
            <v>M</v>
          </cell>
        </row>
        <row r="2353">
          <cell r="A2353" t="str">
            <v>39.12.530</v>
          </cell>
          <cell r="B2353" t="str">
            <v>Cabo de cobre flexível blindado de 2 x 2,5 mm², isolamento 600V, isolação em VC/E 105°C - para detecção de incêndio</v>
          </cell>
          <cell r="C2353" t="str">
            <v>M</v>
          </cell>
        </row>
        <row r="2354">
          <cell r="A2354" t="str">
            <v>39.14</v>
          </cell>
          <cell r="B2354" t="str">
            <v>Cabo de aluminio nu com alma de aco</v>
          </cell>
        </row>
        <row r="2355">
          <cell r="A2355" t="str">
            <v>39.14.010</v>
          </cell>
          <cell r="B2355" t="str">
            <v>Cabo de alumínio nu com alma de aço CAA, 1/0 AWG - Raven</v>
          </cell>
          <cell r="C2355" t="str">
            <v>M</v>
          </cell>
        </row>
        <row r="2356">
          <cell r="A2356" t="str">
            <v>39.14.050</v>
          </cell>
          <cell r="B2356" t="str">
            <v>Cabo de alumínio nu com alma de aço CAA, 4 AWG - Swan</v>
          </cell>
          <cell r="C2356" t="str">
            <v>M</v>
          </cell>
        </row>
        <row r="2357">
          <cell r="A2357" t="str">
            <v>39.15</v>
          </cell>
          <cell r="B2357" t="str">
            <v>Cabo de aluminio nu sem alma de aco</v>
          </cell>
        </row>
        <row r="2358">
          <cell r="A2358" t="str">
            <v>39.15.040</v>
          </cell>
          <cell r="B2358" t="str">
            <v>Cabo de alumínio nu sem alma de aço CA, 2 AWG - Iris</v>
          </cell>
          <cell r="C2358" t="str">
            <v>M</v>
          </cell>
        </row>
        <row r="2359">
          <cell r="A2359" t="str">
            <v>39.15.070</v>
          </cell>
          <cell r="B2359" t="str">
            <v>Cabo de alumínio nu sem alma de aço CA, 2/0 AWG - Aster</v>
          </cell>
          <cell r="C2359" t="str">
            <v>M</v>
          </cell>
        </row>
        <row r="2360">
          <cell r="A2360" t="str">
            <v>39.18</v>
          </cell>
          <cell r="B2360" t="str">
            <v>Cabo para transmissao de dados</v>
          </cell>
        </row>
        <row r="2361">
          <cell r="A2361" t="str">
            <v>39.18.100</v>
          </cell>
          <cell r="B2361" t="str">
            <v>Cabo coaxial tipo RG 6</v>
          </cell>
          <cell r="C2361" t="str">
            <v>M</v>
          </cell>
        </row>
        <row r="2362">
          <cell r="A2362" t="str">
            <v>39.18.104</v>
          </cell>
          <cell r="B2362" t="str">
            <v>Cabo coaxial tipo RG 11</v>
          </cell>
          <cell r="C2362" t="str">
            <v>M</v>
          </cell>
        </row>
        <row r="2363">
          <cell r="A2363" t="str">
            <v>39.18.106</v>
          </cell>
          <cell r="B2363" t="str">
            <v>Cabo coaxial tipo RG 59</v>
          </cell>
          <cell r="C2363" t="str">
            <v>M</v>
          </cell>
        </row>
        <row r="2364">
          <cell r="A2364" t="str">
            <v>39.18.110</v>
          </cell>
          <cell r="B2364" t="str">
            <v>Cabo coaxial tipo RGC 6</v>
          </cell>
          <cell r="C2364" t="str">
            <v>M</v>
          </cell>
        </row>
        <row r="2365">
          <cell r="A2365" t="str">
            <v>39.18.114</v>
          </cell>
          <cell r="B2365" t="str">
            <v>Cabo coaxial tipo RGC 59</v>
          </cell>
          <cell r="C2365" t="str">
            <v>M</v>
          </cell>
        </row>
        <row r="2366">
          <cell r="A2366" t="str">
            <v>39.18.120</v>
          </cell>
          <cell r="B2366" t="str">
            <v>Cabo para rede U/UTP 23 AWG com 4 pares - categoria 6A</v>
          </cell>
          <cell r="C2366" t="str">
            <v>M</v>
          </cell>
        </row>
        <row r="2367">
          <cell r="A2367" t="str">
            <v>39.18.126</v>
          </cell>
          <cell r="B2367" t="str">
            <v>Cabo para rede 24 AWG com 4 pares, categoria 6</v>
          </cell>
          <cell r="C2367" t="str">
            <v>M</v>
          </cell>
        </row>
        <row r="2368">
          <cell r="A2368" t="str">
            <v>39.20</v>
          </cell>
          <cell r="B2368" t="str">
            <v>Reparos, conservacoes e complementos - GRUPO 39</v>
          </cell>
        </row>
        <row r="2369">
          <cell r="A2369" t="str">
            <v>39.20.005</v>
          </cell>
          <cell r="B2369" t="str">
            <v>Conector prensa-cabo de 3/4´</v>
          </cell>
          <cell r="C2369" t="str">
            <v>UN</v>
          </cell>
        </row>
        <row r="2370">
          <cell r="A2370" t="str">
            <v>39.20.010</v>
          </cell>
          <cell r="B2370" t="str">
            <v>Recolocação de condutor aparente com diâmetro externo até 6,5 mm</v>
          </cell>
          <cell r="C2370" t="str">
            <v>M</v>
          </cell>
        </row>
        <row r="2371">
          <cell r="A2371" t="str">
            <v>39.20.030</v>
          </cell>
          <cell r="B2371" t="str">
            <v>Recolocação de condutor aparente com diâmetro externo acima de 6,5 mm</v>
          </cell>
          <cell r="C2371" t="str">
            <v>M</v>
          </cell>
        </row>
        <row r="2372">
          <cell r="A2372" t="str">
            <v>39.21</v>
          </cell>
          <cell r="B2372" t="str">
            <v>Cabo de cobre flexivel, isolamento 0,6/1 kV, isolacao em HEPR 90°C</v>
          </cell>
        </row>
        <row r="2373">
          <cell r="A2373" t="str">
            <v>39.21.010</v>
          </cell>
          <cell r="B2373" t="str">
            <v>Cabo de cobre flexível de 1,5 mm², isolamento 0,6/1kV - isolação HEPR 90°C</v>
          </cell>
          <cell r="C2373" t="str">
            <v>M</v>
          </cell>
        </row>
        <row r="2374">
          <cell r="A2374" t="str">
            <v>39.21.020</v>
          </cell>
          <cell r="B2374" t="str">
            <v>Cabo de cobre flexível de 2,5 mm², isolamento 0,6/1kV - isolação HEPR 90°C</v>
          </cell>
          <cell r="C2374" t="str">
            <v>M</v>
          </cell>
        </row>
        <row r="2375">
          <cell r="A2375" t="str">
            <v>39.21.030</v>
          </cell>
          <cell r="B2375" t="str">
            <v>Cabo de cobre flexível de 4 mm², isolamento 0,6/1kV - isolação HEPR 90°C</v>
          </cell>
          <cell r="C2375" t="str">
            <v>M</v>
          </cell>
        </row>
        <row r="2376">
          <cell r="A2376" t="str">
            <v>39.21.040</v>
          </cell>
          <cell r="B2376" t="str">
            <v>Cabo de cobre flexível de 6 mm², isolamento 0,6/1kV - isolação HEPR 90°C</v>
          </cell>
          <cell r="C2376" t="str">
            <v>M</v>
          </cell>
        </row>
        <row r="2377">
          <cell r="A2377" t="str">
            <v>39.21.050</v>
          </cell>
          <cell r="B2377" t="str">
            <v>Cabo de cobre flexível de 10 mm², isolamento 0,6/1kV - isolação HEPR 90°C</v>
          </cell>
          <cell r="C2377" t="str">
            <v>M</v>
          </cell>
        </row>
        <row r="2378">
          <cell r="A2378" t="str">
            <v>39.21.060</v>
          </cell>
          <cell r="B2378" t="str">
            <v>Cabo de cobre flexível de 16 mm², isolamento 0,6/1kV - isolação HEPR 90°C</v>
          </cell>
          <cell r="C2378" t="str">
            <v>M</v>
          </cell>
        </row>
        <row r="2379">
          <cell r="A2379" t="str">
            <v>39.21.070</v>
          </cell>
          <cell r="B2379" t="str">
            <v>Cabo de cobre flexível de 25 mm², isolamento 0,6/1kV - isolação HEPR 90°C</v>
          </cell>
          <cell r="C2379" t="str">
            <v>M</v>
          </cell>
        </row>
        <row r="2380">
          <cell r="A2380" t="str">
            <v>39.21.080</v>
          </cell>
          <cell r="B2380" t="str">
            <v>Cabo de cobre flexível de 35 mm², isolamento 0,6/1kV - isolação HEPR 90°C</v>
          </cell>
          <cell r="C2380" t="str">
            <v>M</v>
          </cell>
        </row>
        <row r="2381">
          <cell r="A2381" t="str">
            <v>39.21.090</v>
          </cell>
          <cell r="B2381" t="str">
            <v>Cabo de cobre flexível de 50 mm², isolamento 0,6/1kV - isolação HEPR 90°C</v>
          </cell>
          <cell r="C2381" t="str">
            <v>M</v>
          </cell>
        </row>
        <row r="2382">
          <cell r="A2382" t="str">
            <v>39.21.100</v>
          </cell>
          <cell r="B2382" t="str">
            <v>Cabo de cobre flexível de 70 mm², isolamento 0,6/1kV - isolação HEPR 90°C</v>
          </cell>
          <cell r="C2382" t="str">
            <v>M</v>
          </cell>
        </row>
        <row r="2383">
          <cell r="A2383" t="str">
            <v>39.21.110</v>
          </cell>
          <cell r="B2383" t="str">
            <v>Cabo de cobre flexível de 95 mm², isolamento 0,6/1kV - isolação HEPR 90°C</v>
          </cell>
          <cell r="C2383" t="str">
            <v>M</v>
          </cell>
        </row>
        <row r="2384">
          <cell r="A2384" t="str">
            <v>39.21.120</v>
          </cell>
          <cell r="B2384" t="str">
            <v>Cabo de cobre flexível de 120 mm², isolamento 0,6/1kV - isolação HEPR 90°C</v>
          </cell>
          <cell r="C2384" t="str">
            <v>M</v>
          </cell>
        </row>
        <row r="2385">
          <cell r="A2385" t="str">
            <v>39.21.125</v>
          </cell>
          <cell r="B2385" t="str">
            <v>Cabo de cobre flexível de 150 mm², isolamento 0,6/1 kV - isolação HEPR 90°C</v>
          </cell>
          <cell r="C2385" t="str">
            <v>M</v>
          </cell>
        </row>
        <row r="2386">
          <cell r="A2386" t="str">
            <v>39.21.130</v>
          </cell>
          <cell r="B2386" t="str">
            <v>Cabo de cobre flexível de 185 mm², isolamento 0,6/1kV - isolação HEPR 90°C</v>
          </cell>
          <cell r="C2386" t="str">
            <v>M</v>
          </cell>
        </row>
        <row r="2387">
          <cell r="A2387" t="str">
            <v>39.21.140</v>
          </cell>
          <cell r="B2387" t="str">
            <v>Cabo de cobre flexível de 240 mm², isolamento 0,6/1kV - isolação HEPR 90°C</v>
          </cell>
          <cell r="C2387" t="str">
            <v>M</v>
          </cell>
        </row>
        <row r="2388">
          <cell r="A2388" t="str">
            <v>39.21.201</v>
          </cell>
          <cell r="B2388" t="str">
            <v>Cabo de cobre flexível de 2 x 2,5 mm², isolamento 0,6/1 kV - isolação HEPR 90°C</v>
          </cell>
          <cell r="C2388" t="str">
            <v>M</v>
          </cell>
        </row>
        <row r="2389">
          <cell r="A2389" t="str">
            <v>39.21.230</v>
          </cell>
          <cell r="B2389" t="str">
            <v>Cabo de cobre flexível de 3 x 1,5 mm², isolamento 0,6/1 kV - isolação HEPR 90°C</v>
          </cell>
          <cell r="C2389" t="str">
            <v>M</v>
          </cell>
        </row>
        <row r="2390">
          <cell r="A2390" t="str">
            <v>39.21.231</v>
          </cell>
          <cell r="B2390" t="str">
            <v>Cabo de cobre flexível de 3 x 2,5 mm², isolamento 0,6/1 kV - isolação HEPR 90°C</v>
          </cell>
          <cell r="C2390" t="str">
            <v>M</v>
          </cell>
        </row>
        <row r="2391">
          <cell r="A2391" t="str">
            <v>39.21.234</v>
          </cell>
          <cell r="B2391" t="str">
            <v>Cabo de cobre flexível de 3 x 10 mm², isolamento 0,6/1 kV - isolação HEPR 90°C</v>
          </cell>
          <cell r="C2391" t="str">
            <v>M</v>
          </cell>
        </row>
        <row r="2392">
          <cell r="A2392" t="str">
            <v>39.21.236</v>
          </cell>
          <cell r="B2392" t="str">
            <v>Cabo de cobre flexível de 3 x 25 mm², isolamento 0,6/1 kV - isolação HEPR 90°C</v>
          </cell>
          <cell r="C2392" t="str">
            <v>M</v>
          </cell>
        </row>
        <row r="2393">
          <cell r="A2393" t="str">
            <v>39.21.237</v>
          </cell>
          <cell r="B2393" t="str">
            <v>Cabo de cobre flexível de 3 x 35 mm², isolamento 0,6/1 kV - isolação HEPR 90°C</v>
          </cell>
          <cell r="C2393" t="str">
            <v>M</v>
          </cell>
        </row>
        <row r="2394">
          <cell r="A2394" t="str">
            <v>39.21.254</v>
          </cell>
          <cell r="B2394" t="str">
            <v>Cabo de cobre flexível de 4 x 10 mm², isolamento 0,6/1 kV - isolação HEPR 90°C</v>
          </cell>
          <cell r="C2394" t="str">
            <v>M</v>
          </cell>
        </row>
        <row r="2395">
          <cell r="A2395" t="str">
            <v>39.24</v>
          </cell>
          <cell r="B2395" t="str">
            <v>Cabo de cobre flexivel, isolamento 500 V, isolacao PP 70°C</v>
          </cell>
        </row>
        <row r="2396">
          <cell r="A2396" t="str">
            <v>39.24.151</v>
          </cell>
          <cell r="B2396" t="str">
            <v>Cabo de cobre flexível de 3 x 1,5 mm², isolamento 500 V - isolação PP 70°C</v>
          </cell>
          <cell r="C2396" t="str">
            <v>M</v>
          </cell>
        </row>
        <row r="2397">
          <cell r="A2397" t="str">
            <v>39.24.152</v>
          </cell>
          <cell r="B2397" t="str">
            <v>Cabo de cobre flexível de 3 x 2,5 mm², isolamento 500 V - isolação PP 70°C</v>
          </cell>
          <cell r="C2397" t="str">
            <v>M</v>
          </cell>
        </row>
        <row r="2398">
          <cell r="A2398" t="str">
            <v>39.24.153</v>
          </cell>
          <cell r="B2398" t="str">
            <v>Cabo de cobre flexível de 3 x 4 mm², isolamento 500 V - isolação PP 70°C</v>
          </cell>
          <cell r="C2398" t="str">
            <v>M</v>
          </cell>
        </row>
        <row r="2399">
          <cell r="A2399" t="str">
            <v>39.24.154</v>
          </cell>
          <cell r="B2399" t="str">
            <v>Cabo de cobre flexível de 3 x 6 mm², isolamento 500 V - isolação PP 70°C</v>
          </cell>
          <cell r="C2399" t="str">
            <v>M</v>
          </cell>
        </row>
        <row r="2400">
          <cell r="A2400" t="str">
            <v>39.24.173</v>
          </cell>
          <cell r="B2400" t="str">
            <v>Cabo de cobre flexível de 4 x 4 mm², isolamento 500 V - isolação PP 70°C</v>
          </cell>
          <cell r="C2400" t="str">
            <v>M</v>
          </cell>
        </row>
        <row r="2401">
          <cell r="A2401" t="str">
            <v>39.24.174</v>
          </cell>
          <cell r="B2401" t="str">
            <v>Cabo de cobre flexível de 4 x 6 mm², isolamento 500 V - isolação PP 70°C</v>
          </cell>
          <cell r="C2401" t="str">
            <v>M</v>
          </cell>
        </row>
        <row r="2402">
          <cell r="A2402" t="str">
            <v>39.25</v>
          </cell>
          <cell r="B2402" t="str">
            <v>Cabo de cobre unipolar, isolamento 15/25 kV, isolacao EPR 90 °C / 105 °C</v>
          </cell>
        </row>
        <row r="2403">
          <cell r="A2403" t="str">
            <v>39.25.020</v>
          </cell>
          <cell r="B2403" t="str">
            <v>Cabo de cobre de 35 mm², isolamento 15/25 kV - isolação EPR 105°C</v>
          </cell>
          <cell r="C2403" t="str">
            <v>M</v>
          </cell>
        </row>
        <row r="2404">
          <cell r="A2404" t="str">
            <v>39.25.030</v>
          </cell>
          <cell r="B2404" t="str">
            <v>Cabo de cobre de 50 mm², isolamento 15/25 kV - isolação EPR 105°C</v>
          </cell>
          <cell r="C2404" t="str">
            <v>M</v>
          </cell>
        </row>
        <row r="2405">
          <cell r="A2405" t="str">
            <v>39.26</v>
          </cell>
          <cell r="B2405" t="str">
            <v>Cabo de cobre flexivel, isolamento 0,6/1kV - isolacao HEPR 90° C - baixa emissao fumaca e gases</v>
          </cell>
        </row>
        <row r="2406">
          <cell r="A2406" t="str">
            <v>39.26.010</v>
          </cell>
          <cell r="B2406" t="str">
            <v>Cabo de cobre flexível de 1,5 mm², isolamento 0,6/1 kV - isolação HEPR 90°C - baixa emissão de fumaça e gases</v>
          </cell>
          <cell r="C2406" t="str">
            <v>M</v>
          </cell>
        </row>
        <row r="2407">
          <cell r="A2407" t="str">
            <v>39.26.020</v>
          </cell>
          <cell r="B2407" t="str">
            <v>Cabo de cobre flexível de 2,5 mm², isolamento 0,6/1 kV - isolação HEPR 90°C - baixa emissão de fumaça e gases</v>
          </cell>
          <cell r="C2407" t="str">
            <v>M</v>
          </cell>
        </row>
        <row r="2408">
          <cell r="A2408" t="str">
            <v>39.26.030</v>
          </cell>
          <cell r="B2408" t="str">
            <v>Cabo de cobre flexível de 4 mm², isolamento 0,6/1 kV -  isolação HEPR 90°C - baixa emissão de fumaça e gases</v>
          </cell>
          <cell r="C2408" t="str">
            <v>M</v>
          </cell>
        </row>
        <row r="2409">
          <cell r="A2409" t="str">
            <v>39.26.040</v>
          </cell>
          <cell r="B2409" t="str">
            <v>Cabo de cobre flexível de 6 mm², isolamento 0,6/1 kV - isolação HEPR 90°C - baixa emissão de fumaça e gases</v>
          </cell>
          <cell r="C2409" t="str">
            <v>M</v>
          </cell>
        </row>
        <row r="2410">
          <cell r="A2410" t="str">
            <v>39.26.050</v>
          </cell>
          <cell r="B2410" t="str">
            <v>Cabo de cobre flexível de 10 mm², isolamento 0,6/1 kV - isolação HEPR 90°C - baixa emissão de fumaça e gases</v>
          </cell>
          <cell r="C2410" t="str">
            <v>M</v>
          </cell>
        </row>
        <row r="2411">
          <cell r="A2411" t="str">
            <v>39.26.060</v>
          </cell>
          <cell r="B2411" t="str">
            <v>Cabo de cobre flexível de 16 mm², isolamento 0,6/1 kV - isolação HEPR 90°C - baixa emissão de fumaça e gases</v>
          </cell>
          <cell r="C2411" t="str">
            <v>M</v>
          </cell>
        </row>
        <row r="2412">
          <cell r="A2412" t="str">
            <v>39.26.070</v>
          </cell>
          <cell r="B2412" t="str">
            <v>Cabo de cobre flexível de 25 mm², isolamento 0,6/1 kV - isolação HEPR 90°C - baixa emissão de fumaça e gases</v>
          </cell>
          <cell r="C2412" t="str">
            <v>M</v>
          </cell>
        </row>
        <row r="2413">
          <cell r="A2413" t="str">
            <v>39.26.080</v>
          </cell>
          <cell r="B2413" t="str">
            <v>Cabo de cobre flexível de 35 mm², isolamento 0,6/1 kV - isolação HEPR 90°C - baixa emissão de fumaça e gases</v>
          </cell>
          <cell r="C2413" t="str">
            <v>M</v>
          </cell>
        </row>
        <row r="2414">
          <cell r="A2414" t="str">
            <v>39.26.090</v>
          </cell>
          <cell r="B2414" t="str">
            <v>Cabo de cobre flexível de 50 mm², isolamento 0,6/1 kV - isolação HEPR 90°C - baixa emissão de fumaça e gases</v>
          </cell>
          <cell r="C2414" t="str">
            <v>M</v>
          </cell>
        </row>
        <row r="2415">
          <cell r="A2415" t="str">
            <v>39.26.100</v>
          </cell>
          <cell r="B2415" t="str">
            <v>Cabo de cobre flexível de 70 mm², isolamento 0,6/1 kV - isolação HEPR 90°C - baixa emissão de fumaça e gases</v>
          </cell>
          <cell r="C2415" t="str">
            <v>M</v>
          </cell>
        </row>
        <row r="2416">
          <cell r="A2416" t="str">
            <v>39.26.110</v>
          </cell>
          <cell r="B2416" t="str">
            <v>Cabo de cobre flexível de 95 mm², isolamento 0,6/1 kV - isolação HEPR 90°C - baixa emissão de fumaça e gases</v>
          </cell>
          <cell r="C2416" t="str">
            <v>M</v>
          </cell>
        </row>
        <row r="2417">
          <cell r="A2417" t="str">
            <v>39.26.120</v>
          </cell>
          <cell r="B2417" t="str">
            <v>Cabo de cobre flexível de 120 mm², isolamento 0,6/1 kV - isolação HEPR 90°C - baixa emissão de fumaça e gases</v>
          </cell>
          <cell r="C2417" t="str">
            <v>M</v>
          </cell>
        </row>
        <row r="2418">
          <cell r="A2418" t="str">
            <v>39.26.130</v>
          </cell>
          <cell r="B2418" t="str">
            <v>Cabo de cobre flexível de 150 mm², isolamento 0,6/1 kV - isolação HEPR 90°C - baixa emissão de fumaça e gases</v>
          </cell>
          <cell r="C2418" t="str">
            <v>M</v>
          </cell>
        </row>
        <row r="2419">
          <cell r="A2419" t="str">
            <v>39.26.140</v>
          </cell>
          <cell r="B2419" t="str">
            <v>Cabo de cobre flexível de 185 mm², isolamento 0,6/1 kV - isolação HEPR 90°C - baixa emissão de fumaça e gases</v>
          </cell>
          <cell r="C2419" t="str">
            <v>M</v>
          </cell>
        </row>
        <row r="2420">
          <cell r="A2420" t="str">
            <v>39.26.150</v>
          </cell>
          <cell r="B2420" t="str">
            <v>Cabo de cobre flexível de 240 mm², isolamento 0,6/1 kV - isolação HEPR 90°C - baixa emissão de fumaça e gases</v>
          </cell>
          <cell r="C2420" t="str">
            <v>M</v>
          </cell>
        </row>
        <row r="2421">
          <cell r="A2421" t="str">
            <v>39.27</v>
          </cell>
          <cell r="B2421" t="str">
            <v>Cabo optico</v>
          </cell>
        </row>
        <row r="2422">
          <cell r="A2422" t="str">
            <v>39.27.010</v>
          </cell>
          <cell r="B2422" t="str">
            <v>Cabo óptico de terminação, 2 fibras, 50/125 µm - uso interno/externo</v>
          </cell>
          <cell r="C2422" t="str">
            <v>M</v>
          </cell>
        </row>
        <row r="2423">
          <cell r="A2423" t="str">
            <v>39.27.020</v>
          </cell>
          <cell r="B2423" t="str">
            <v>Cabo óptico multimodo, 4 fibras, 50/125 µm - uso interno/externo</v>
          </cell>
          <cell r="C2423" t="str">
            <v>M</v>
          </cell>
        </row>
        <row r="2424">
          <cell r="A2424" t="str">
            <v>39.27.030</v>
          </cell>
          <cell r="B2424" t="str">
            <v>Cabo óptico multimodo, 6 fibras, 50/125 µm - uso interno/externo</v>
          </cell>
          <cell r="C2424" t="str">
            <v>M</v>
          </cell>
        </row>
        <row r="2425">
          <cell r="A2425" t="str">
            <v>39.30</v>
          </cell>
          <cell r="B2425" t="str">
            <v>Fios e cabos - audio e video</v>
          </cell>
        </row>
        <row r="2426">
          <cell r="A2426" t="str">
            <v>39.30.010</v>
          </cell>
          <cell r="B2426" t="str">
            <v>Cabo torcido flexível de 2 x 2,5 mm², isolação em PVC antichama</v>
          </cell>
          <cell r="C2426" t="str">
            <v>M</v>
          </cell>
        </row>
        <row r="2427">
          <cell r="A2427" t="str">
            <v>40</v>
          </cell>
          <cell r="B2427" t="str">
            <v>DISTRIBUICAO DE FORCA E COMANDO DE ENERGIA ELETRICA E TELEFONIA</v>
          </cell>
        </row>
        <row r="2428">
          <cell r="A2428" t="str">
            <v>40.01</v>
          </cell>
          <cell r="B2428" t="str">
            <v>Caixa de passagem estampada</v>
          </cell>
        </row>
        <row r="2429">
          <cell r="A2429" t="str">
            <v>40.01.020</v>
          </cell>
          <cell r="B2429" t="str">
            <v>Caixa de ferro estampada 4´ x 2´</v>
          </cell>
          <cell r="C2429" t="str">
            <v>UN</v>
          </cell>
        </row>
        <row r="2430">
          <cell r="A2430" t="str">
            <v>40.01.040</v>
          </cell>
          <cell r="B2430" t="str">
            <v>Caixa de ferro estampada 4´ x 4´</v>
          </cell>
          <cell r="C2430" t="str">
            <v>UN</v>
          </cell>
        </row>
        <row r="2431">
          <cell r="A2431" t="str">
            <v>40.01.080</v>
          </cell>
          <cell r="B2431" t="str">
            <v>Caixa de ferro octogonal fundo móvel 4´ x 4´</v>
          </cell>
          <cell r="C2431" t="str">
            <v>UN</v>
          </cell>
        </row>
        <row r="2432">
          <cell r="A2432" t="str">
            <v>40.01.090</v>
          </cell>
          <cell r="B2432" t="str">
            <v>Caixa de ferro estampada octogonal de 3´ x 3´</v>
          </cell>
          <cell r="C2432" t="str">
            <v>UN</v>
          </cell>
        </row>
        <row r="2433">
          <cell r="A2433" t="str">
            <v>40.02</v>
          </cell>
          <cell r="B2433" t="str">
            <v>Caixa de passagem com tampa</v>
          </cell>
        </row>
        <row r="2434">
          <cell r="A2434" t="str">
            <v>40.02.010</v>
          </cell>
          <cell r="B2434" t="str">
            <v>Caixa de tomada em alumínio para piso 4´ x 4´</v>
          </cell>
          <cell r="C2434" t="str">
            <v>UN</v>
          </cell>
        </row>
        <row r="2435">
          <cell r="A2435" t="str">
            <v>40.02.020</v>
          </cell>
          <cell r="B2435" t="str">
            <v>Caixa de passagem em chapa, com tampa parafusada, 100 x 100 x 80 mm</v>
          </cell>
          <cell r="C2435" t="str">
            <v>UN</v>
          </cell>
        </row>
        <row r="2436">
          <cell r="A2436" t="str">
            <v>40.02.040</v>
          </cell>
          <cell r="B2436" t="str">
            <v>Caixa de passagem em chapa, com tampa parafusada, 150 x 150 x 80 mm</v>
          </cell>
          <cell r="C2436" t="str">
            <v>UN</v>
          </cell>
        </row>
        <row r="2437">
          <cell r="A2437" t="str">
            <v>40.02.060</v>
          </cell>
          <cell r="B2437" t="str">
            <v>Caixa de passagem em chapa, com tampa parafusada, 200 x 200 x 100 mm</v>
          </cell>
          <cell r="C2437" t="str">
            <v>UN</v>
          </cell>
        </row>
        <row r="2438">
          <cell r="A2438" t="str">
            <v>40.02.080</v>
          </cell>
          <cell r="B2438" t="str">
            <v>Caixa de passagem em chapa, com tampa parafusada, 300 x 300 x 120 mm</v>
          </cell>
          <cell r="C2438" t="str">
            <v>UN</v>
          </cell>
        </row>
        <row r="2439">
          <cell r="A2439" t="str">
            <v>40.02.100</v>
          </cell>
          <cell r="B2439" t="str">
            <v>Caixa de passagem em chapa, com tampa parafusada, 400 x 400 x 150 mm</v>
          </cell>
          <cell r="C2439" t="str">
            <v>UN</v>
          </cell>
        </row>
        <row r="2440">
          <cell r="A2440" t="str">
            <v>40.02.120</v>
          </cell>
          <cell r="B2440" t="str">
            <v>Caixa de passagem em chapa, com tampa parafusada, 500 x 500 x 150 mm</v>
          </cell>
          <cell r="C2440" t="str">
            <v>UN</v>
          </cell>
        </row>
        <row r="2441">
          <cell r="A2441" t="str">
            <v>40.02.440</v>
          </cell>
          <cell r="B2441" t="str">
            <v>Caixa em alumínio fundido à prova de tempo, umidade, gases, vapores e pó, 150 x 150 x 150 mm</v>
          </cell>
          <cell r="C2441" t="str">
            <v>UN</v>
          </cell>
        </row>
        <row r="2442">
          <cell r="A2442" t="str">
            <v>40.02.450</v>
          </cell>
          <cell r="B2442" t="str">
            <v>Caixa em alumínio fundido à prova de tempo, umidade, gases, vapores e pó, 200 x 200 x 200 mm</v>
          </cell>
          <cell r="C2442" t="str">
            <v>UN</v>
          </cell>
        </row>
        <row r="2443">
          <cell r="A2443" t="str">
            <v>40.02.460</v>
          </cell>
          <cell r="B2443" t="str">
            <v>Caixa em alumínio fundido à prova de tempo, umidade, gases, vapores e pó, 240 x 240 x 150 mm</v>
          </cell>
          <cell r="C2443" t="str">
            <v>UN</v>
          </cell>
        </row>
        <row r="2444">
          <cell r="A2444" t="str">
            <v>40.02.470</v>
          </cell>
          <cell r="B2444" t="str">
            <v>Caixa em alumínio fundido à prova de tempo, umidade, gases, vapores e pó, 445 x 350 x 220 mm</v>
          </cell>
          <cell r="C2444" t="str">
            <v>UN</v>
          </cell>
        </row>
        <row r="2445">
          <cell r="A2445" t="str">
            <v>40.02.600</v>
          </cell>
          <cell r="B2445" t="str">
            <v>Caixa de passagem em alumínio fundido à prova de tempo, 100 x 100 mm</v>
          </cell>
          <cell r="C2445" t="str">
            <v>UN</v>
          </cell>
        </row>
        <row r="2446">
          <cell r="A2446" t="str">
            <v>40.02.610</v>
          </cell>
          <cell r="B2446" t="str">
            <v>Caixa de passagem em alumínio fundido à prova de tempo, 200 x 200 mm</v>
          </cell>
          <cell r="C2446" t="str">
            <v>UN</v>
          </cell>
        </row>
        <row r="2447">
          <cell r="A2447" t="str">
            <v>40.02.620</v>
          </cell>
          <cell r="B2447" t="str">
            <v>Caixa de passagem em alumínio fundido à prova de tempo, 300 x 300 mm</v>
          </cell>
          <cell r="C2447" t="str">
            <v>UN</v>
          </cell>
        </row>
        <row r="2448">
          <cell r="A2448" t="str">
            <v>40.04</v>
          </cell>
          <cell r="B2448" t="str">
            <v>Tomadas</v>
          </cell>
        </row>
        <row r="2449">
          <cell r="A2449" t="str">
            <v>40.04.080</v>
          </cell>
          <cell r="B2449" t="str">
            <v>Tomada para telefone 4P, padrão TELEBRÁS, com placa</v>
          </cell>
          <cell r="C2449" t="str">
            <v>CJ</v>
          </cell>
        </row>
        <row r="2450">
          <cell r="A2450" t="str">
            <v>40.04.090</v>
          </cell>
          <cell r="B2450" t="str">
            <v>Tomada RJ 11 para telefone, sem placa</v>
          </cell>
          <cell r="C2450" t="str">
            <v>UN</v>
          </cell>
        </row>
        <row r="2451">
          <cell r="A2451" t="str">
            <v>40.04.096</v>
          </cell>
          <cell r="B2451" t="str">
            <v>Tomada RJ 45 para rede de dados, com placa</v>
          </cell>
          <cell r="C2451" t="str">
            <v>UN</v>
          </cell>
        </row>
        <row r="2452">
          <cell r="A2452" t="str">
            <v>40.04.140</v>
          </cell>
          <cell r="B2452" t="str">
            <v>Tomada 3P+T de 32 A, blindada industrial de sobrepor negativa</v>
          </cell>
          <cell r="C2452" t="str">
            <v>CJ</v>
          </cell>
        </row>
        <row r="2453">
          <cell r="A2453" t="str">
            <v>40.04.146</v>
          </cell>
          <cell r="B2453" t="str">
            <v>Tomada 3P+T de 63 A, blindada industrial de embutir</v>
          </cell>
          <cell r="C2453" t="str">
            <v>CJ</v>
          </cell>
        </row>
        <row r="2454">
          <cell r="A2454" t="str">
            <v>40.04.230</v>
          </cell>
          <cell r="B2454" t="str">
            <v>Tomada de canaleta/perfilado universal 2P+T, com caixa e tampa</v>
          </cell>
          <cell r="C2454" t="str">
            <v>CJ</v>
          </cell>
        </row>
        <row r="2455">
          <cell r="A2455" t="str">
            <v>40.04.340</v>
          </cell>
          <cell r="B2455" t="str">
            <v>Plugue e tomada 2P+T de 16 A de sobrepor - 380 / 440 V</v>
          </cell>
          <cell r="C2455" t="str">
            <v>CJ</v>
          </cell>
        </row>
        <row r="2456">
          <cell r="A2456" t="str">
            <v>40.04.390</v>
          </cell>
          <cell r="B2456" t="str">
            <v>Tomada de energia quadrada com rabicho de 10 A - 250 V , para instalação em painel / rodapé / caixa de tomadas</v>
          </cell>
          <cell r="C2456" t="str">
            <v>UN</v>
          </cell>
        </row>
        <row r="2457">
          <cell r="A2457" t="str">
            <v>40.04.450</v>
          </cell>
          <cell r="B2457" t="str">
            <v>Tomada 2P+T de 10 A - 250 V, completa</v>
          </cell>
          <cell r="C2457" t="str">
            <v>CJ</v>
          </cell>
        </row>
        <row r="2458">
          <cell r="A2458" t="str">
            <v>40.04.460</v>
          </cell>
          <cell r="B2458" t="str">
            <v>Tomada 2P+T de 20 A - 250 V, completa</v>
          </cell>
          <cell r="C2458" t="str">
            <v>CJ</v>
          </cell>
        </row>
        <row r="2459">
          <cell r="A2459" t="str">
            <v>40.04.470</v>
          </cell>
          <cell r="B2459" t="str">
            <v>Conjunto 2 tomadas 2P+T de 10 A, completo</v>
          </cell>
          <cell r="C2459" t="str">
            <v>CJ</v>
          </cell>
        </row>
        <row r="2460">
          <cell r="A2460" t="str">
            <v>40.04.480</v>
          </cell>
          <cell r="B2460" t="str">
            <v>Conjunto 1 interruptor simples e 1 tomada 2P+T de 10 A, completo</v>
          </cell>
          <cell r="C2460" t="str">
            <v>CJ</v>
          </cell>
        </row>
        <row r="2461">
          <cell r="A2461" t="str">
            <v>40.04.490</v>
          </cell>
          <cell r="B2461" t="str">
            <v>Conjunto 2 interruptores simples e 1 tomada 2P+T de 10 A, completo</v>
          </cell>
          <cell r="C2461" t="str">
            <v>CJ</v>
          </cell>
        </row>
        <row r="2462">
          <cell r="A2462" t="str">
            <v>40.04.492</v>
          </cell>
          <cell r="B2462" t="str">
            <v>Conjunto 4´ x 4´ de 1 interruptor simples, 1 tomada universal e 1 tomada de 3 polos</v>
          </cell>
          <cell r="C2462" t="str">
            <v>CJ</v>
          </cell>
        </row>
        <row r="2463">
          <cell r="A2463" t="str">
            <v>40.05</v>
          </cell>
          <cell r="B2463" t="str">
            <v>Interruptores e minuterias</v>
          </cell>
        </row>
        <row r="2464">
          <cell r="A2464" t="str">
            <v>40.05.020</v>
          </cell>
          <cell r="B2464" t="str">
            <v>Interruptor com 1 tecla simples e placa</v>
          </cell>
          <cell r="C2464" t="str">
            <v>CJ</v>
          </cell>
        </row>
        <row r="2465">
          <cell r="A2465" t="str">
            <v>40.05.040</v>
          </cell>
          <cell r="B2465" t="str">
            <v>Interruptor com 2 teclas simples e placa</v>
          </cell>
          <cell r="C2465" t="str">
            <v>CJ</v>
          </cell>
        </row>
        <row r="2466">
          <cell r="A2466" t="str">
            <v>40.05.060</v>
          </cell>
          <cell r="B2466" t="str">
            <v>Interruptor com 3 teclas simples e placa</v>
          </cell>
          <cell r="C2466" t="str">
            <v>CJ</v>
          </cell>
        </row>
        <row r="2467">
          <cell r="A2467" t="str">
            <v>40.05.080</v>
          </cell>
          <cell r="B2467" t="str">
            <v>Interruptor com 1 tecla paralelo e placa</v>
          </cell>
          <cell r="C2467" t="str">
            <v>CJ</v>
          </cell>
        </row>
        <row r="2468">
          <cell r="A2468" t="str">
            <v>40.05.100</v>
          </cell>
          <cell r="B2468" t="str">
            <v>Interruptor com 2 teclas paralelo e placa</v>
          </cell>
          <cell r="C2468" t="str">
            <v>CJ</v>
          </cell>
        </row>
        <row r="2469">
          <cell r="A2469" t="str">
            <v>40.05.120</v>
          </cell>
          <cell r="B2469" t="str">
            <v>Interruptor com 2 teclas, 1 simples, 1 paralelo e placa</v>
          </cell>
          <cell r="C2469" t="str">
            <v>CJ</v>
          </cell>
        </row>
        <row r="2470">
          <cell r="A2470" t="str">
            <v>40.05.140</v>
          </cell>
          <cell r="B2470" t="str">
            <v>Interruptor com 3 teclas, 2 simples, 1 paralelo e placa</v>
          </cell>
          <cell r="C2470" t="str">
            <v>CJ</v>
          </cell>
        </row>
        <row r="2471">
          <cell r="A2471" t="str">
            <v>40.05.160</v>
          </cell>
          <cell r="B2471" t="str">
            <v>Interruptor com 3 teclas, 1 simples, 2 paralelo e placa</v>
          </cell>
          <cell r="C2471" t="str">
            <v>CJ</v>
          </cell>
        </row>
        <row r="2472">
          <cell r="A2472" t="str">
            <v>40.05.170</v>
          </cell>
          <cell r="B2472" t="str">
            <v>Interruptor bipolar paralelo, 1 tecla dupla e placa</v>
          </cell>
          <cell r="C2472" t="str">
            <v>CJ</v>
          </cell>
        </row>
        <row r="2473">
          <cell r="A2473" t="str">
            <v>40.05.180</v>
          </cell>
          <cell r="B2473" t="str">
            <v>Interruptor bipolar simples, 1 tecla dupla e placa</v>
          </cell>
          <cell r="C2473" t="str">
            <v>CJ</v>
          </cell>
        </row>
        <row r="2474">
          <cell r="A2474" t="str">
            <v>40.05.320</v>
          </cell>
          <cell r="B2474" t="str">
            <v>Pulsador 2 A - 250 V, para minuteria com placa</v>
          </cell>
          <cell r="C2474" t="str">
            <v>CJ</v>
          </cell>
        </row>
        <row r="2475">
          <cell r="A2475" t="str">
            <v>40.05.330</v>
          </cell>
          <cell r="B2475" t="str">
            <v>Variador de luminosidade rotativo até 1000 W, 127/220 V, com placa</v>
          </cell>
          <cell r="C2475" t="str">
            <v>CJ</v>
          </cell>
        </row>
        <row r="2476">
          <cell r="A2476" t="str">
            <v>40.05.340</v>
          </cell>
          <cell r="B2476" t="str">
            <v>Sensor de presença para teto, com fotocélula, para lâmpada qualquer</v>
          </cell>
          <cell r="C2476" t="str">
            <v>UN</v>
          </cell>
        </row>
        <row r="2477">
          <cell r="A2477" t="str">
            <v>40.05.350</v>
          </cell>
          <cell r="B2477" t="str">
            <v>Sensor de presença infravermelho passivo e microondas, alcance de 12 m - sem fio</v>
          </cell>
          <cell r="C2477" t="str">
            <v>UN</v>
          </cell>
        </row>
        <row r="2478">
          <cell r="A2478" t="str">
            <v>40.06</v>
          </cell>
          <cell r="B2478" t="str">
            <v>Conduletes</v>
          </cell>
        </row>
        <row r="2479">
          <cell r="A2479" t="str">
            <v>40.06.040</v>
          </cell>
          <cell r="B2479" t="str">
            <v>Condulete metálico de 3/4´</v>
          </cell>
          <cell r="C2479" t="str">
            <v>CJ</v>
          </cell>
        </row>
        <row r="2480">
          <cell r="A2480" t="str">
            <v>40.06.060</v>
          </cell>
          <cell r="B2480" t="str">
            <v>Condulete metálico de 1´</v>
          </cell>
          <cell r="C2480" t="str">
            <v>CJ</v>
          </cell>
        </row>
        <row r="2481">
          <cell r="A2481" t="str">
            <v>40.06.080</v>
          </cell>
          <cell r="B2481" t="str">
            <v>Condulete metálico de 1 1/4´</v>
          </cell>
          <cell r="C2481" t="str">
            <v>CJ</v>
          </cell>
        </row>
        <row r="2482">
          <cell r="A2482" t="str">
            <v>40.06.100</v>
          </cell>
          <cell r="B2482" t="str">
            <v>Condulete metálico de 1 1/2´</v>
          </cell>
          <cell r="C2482" t="str">
            <v>CJ</v>
          </cell>
        </row>
        <row r="2483">
          <cell r="A2483" t="str">
            <v>40.06.120</v>
          </cell>
          <cell r="B2483" t="str">
            <v>Condulete metálico de 2´</v>
          </cell>
          <cell r="C2483" t="str">
            <v>CJ</v>
          </cell>
        </row>
        <row r="2484">
          <cell r="A2484" t="str">
            <v>40.06.140</v>
          </cell>
          <cell r="B2484" t="str">
            <v>Condulete metálico de 2 1/2´</v>
          </cell>
          <cell r="C2484" t="str">
            <v>CJ</v>
          </cell>
        </row>
        <row r="2485">
          <cell r="A2485" t="str">
            <v>40.06.160</v>
          </cell>
          <cell r="B2485" t="str">
            <v>Condulete metálico de 3´</v>
          </cell>
          <cell r="C2485" t="str">
            <v>CJ</v>
          </cell>
        </row>
        <row r="2486">
          <cell r="A2486" t="str">
            <v>40.06.170</v>
          </cell>
          <cell r="B2486" t="str">
            <v>Condulete metálico de 4´</v>
          </cell>
          <cell r="C2486" t="str">
            <v>CJ</v>
          </cell>
        </row>
        <row r="2487">
          <cell r="A2487" t="str">
            <v>40.06.510</v>
          </cell>
          <cell r="B2487" t="str">
            <v>Condulete em PVC de 1´ - com tampa</v>
          </cell>
          <cell r="C2487" t="str">
            <v>CJ</v>
          </cell>
        </row>
        <row r="2488">
          <cell r="A2488" t="str">
            <v>40.07</v>
          </cell>
          <cell r="B2488" t="str">
            <v>Caixa de passagem em PVC</v>
          </cell>
        </row>
        <row r="2489">
          <cell r="A2489" t="str">
            <v>40.07.010</v>
          </cell>
          <cell r="B2489" t="str">
            <v>Caixa em PVC de 4´ x 2´</v>
          </cell>
          <cell r="C2489" t="str">
            <v>UN</v>
          </cell>
        </row>
        <row r="2490">
          <cell r="A2490" t="str">
            <v>40.07.020</v>
          </cell>
          <cell r="B2490" t="str">
            <v>Caixa em PVC de 4´ x 4´</v>
          </cell>
          <cell r="C2490" t="str">
            <v>UN</v>
          </cell>
        </row>
        <row r="2491">
          <cell r="A2491" t="str">
            <v>40.07.040</v>
          </cell>
          <cell r="B2491" t="str">
            <v>Caixa em PVC octogonal de 4´ x 4´</v>
          </cell>
          <cell r="C2491" t="str">
            <v>UN</v>
          </cell>
        </row>
        <row r="2492">
          <cell r="A2492" t="str">
            <v>40.10</v>
          </cell>
          <cell r="B2492" t="str">
            <v>Contator</v>
          </cell>
        </row>
        <row r="2493">
          <cell r="A2493" t="str">
            <v>40.10.016</v>
          </cell>
          <cell r="B2493" t="str">
            <v>Contator de potência 12 A - 1na+1nf</v>
          </cell>
          <cell r="C2493" t="str">
            <v>UN</v>
          </cell>
        </row>
        <row r="2494">
          <cell r="A2494" t="str">
            <v>40.10.020</v>
          </cell>
          <cell r="B2494" t="str">
            <v>Contator de potência 9 A - 2na+2nf</v>
          </cell>
          <cell r="C2494" t="str">
            <v>UN</v>
          </cell>
        </row>
        <row r="2495">
          <cell r="A2495" t="str">
            <v>40.10.040</v>
          </cell>
          <cell r="B2495" t="str">
            <v>Contator de potência 12 A - 2na+2nf</v>
          </cell>
          <cell r="C2495" t="str">
            <v>UN</v>
          </cell>
        </row>
        <row r="2496">
          <cell r="A2496" t="str">
            <v>40.10.060</v>
          </cell>
          <cell r="B2496" t="str">
            <v>Contator de potência 16 A - 2na+2nf</v>
          </cell>
          <cell r="C2496" t="str">
            <v>UN</v>
          </cell>
        </row>
        <row r="2497">
          <cell r="A2497" t="str">
            <v>40.10.080</v>
          </cell>
          <cell r="B2497" t="str">
            <v>Contator de potência 22 A/25 A - 2na+2nf</v>
          </cell>
          <cell r="C2497" t="str">
            <v>UN</v>
          </cell>
        </row>
        <row r="2498">
          <cell r="A2498" t="str">
            <v>40.10.100</v>
          </cell>
          <cell r="B2498" t="str">
            <v>Contator de potência 32 A - 2na+2nf</v>
          </cell>
          <cell r="C2498" t="str">
            <v>UN</v>
          </cell>
        </row>
        <row r="2499">
          <cell r="A2499" t="str">
            <v>40.10.106</v>
          </cell>
          <cell r="B2499" t="str">
            <v>Contator de potência 38 A/40 A - 2na+2nf</v>
          </cell>
          <cell r="C2499" t="str">
            <v>UN</v>
          </cell>
        </row>
        <row r="2500">
          <cell r="A2500" t="str">
            <v>40.10.110</v>
          </cell>
          <cell r="B2500" t="str">
            <v>Contator de potência 50 A - 2na+2nf</v>
          </cell>
          <cell r="C2500" t="str">
            <v>UN</v>
          </cell>
        </row>
        <row r="2501">
          <cell r="A2501" t="str">
            <v>40.10.132</v>
          </cell>
          <cell r="B2501" t="str">
            <v>Contator de potência 65 A - 2na+2nf</v>
          </cell>
          <cell r="C2501" t="str">
            <v>UN</v>
          </cell>
        </row>
        <row r="2502">
          <cell r="A2502" t="str">
            <v>40.10.136</v>
          </cell>
          <cell r="B2502" t="str">
            <v>Contator de potência 110 A - 2na+2nf</v>
          </cell>
          <cell r="C2502" t="str">
            <v>UN</v>
          </cell>
        </row>
        <row r="2503">
          <cell r="A2503" t="str">
            <v>40.10.140</v>
          </cell>
          <cell r="B2503" t="str">
            <v>Contator de potência 150 A - 2na+2nf</v>
          </cell>
          <cell r="C2503" t="str">
            <v>UN</v>
          </cell>
        </row>
        <row r="2504">
          <cell r="A2504" t="str">
            <v>40.10.150</v>
          </cell>
          <cell r="B2504" t="str">
            <v>Contator de potência 220 A - 2na+2nf</v>
          </cell>
          <cell r="C2504" t="str">
            <v>UN</v>
          </cell>
        </row>
        <row r="2505">
          <cell r="A2505" t="str">
            <v>40.10.500</v>
          </cell>
          <cell r="B2505" t="str">
            <v>Minicontator auxiliar - 4na</v>
          </cell>
          <cell r="C2505" t="str">
            <v>UN</v>
          </cell>
        </row>
        <row r="2506">
          <cell r="A2506" t="str">
            <v>40.10.510</v>
          </cell>
          <cell r="B2506" t="str">
            <v>Contator auxiliar - 2na+2nf</v>
          </cell>
          <cell r="C2506" t="str">
            <v>UN</v>
          </cell>
        </row>
        <row r="2507">
          <cell r="A2507" t="str">
            <v>40.10.520</v>
          </cell>
          <cell r="B2507" t="str">
            <v>Contator auxiliar - 4na+4nf</v>
          </cell>
          <cell r="C2507" t="str">
            <v>UN</v>
          </cell>
        </row>
        <row r="2508">
          <cell r="A2508" t="str">
            <v>40.11</v>
          </cell>
          <cell r="B2508" t="str">
            <v>Rele</v>
          </cell>
        </row>
        <row r="2509">
          <cell r="A2509" t="str">
            <v>40.11.010</v>
          </cell>
          <cell r="B2509" t="str">
            <v>Relé fotoelétrico 50/60 Hz, 110/220 V, 1200 VA, completo</v>
          </cell>
          <cell r="C2509" t="str">
            <v>UN</v>
          </cell>
        </row>
        <row r="2510">
          <cell r="A2510" t="str">
            <v>40.11.020</v>
          </cell>
          <cell r="B2510" t="str">
            <v>Relé bimetálico de sobrecarga para acoplamento direto, faixas de ajuste de 9/12 A</v>
          </cell>
          <cell r="C2510" t="str">
            <v>UN</v>
          </cell>
        </row>
        <row r="2511">
          <cell r="A2511" t="str">
            <v>40.11.030</v>
          </cell>
          <cell r="B2511" t="str">
            <v>Relé bimetálico de sobrecarga para acoplamento direto, faixas de ajuste de 20/32 A até 50/63 A</v>
          </cell>
          <cell r="C2511" t="str">
            <v>UN</v>
          </cell>
        </row>
        <row r="2512">
          <cell r="A2512" t="str">
            <v>40.11.050</v>
          </cell>
          <cell r="B2512" t="str">
            <v>Relé bimetálico de sobrecarga para acoplamento direto, faixas de ajuste 0,4/0,63 A até 16/25 A</v>
          </cell>
          <cell r="C2512" t="str">
            <v>UN</v>
          </cell>
        </row>
        <row r="2513">
          <cell r="A2513" t="str">
            <v>40.11.060</v>
          </cell>
          <cell r="B2513" t="str">
            <v>Relé de tempo eletrônico de 0,6 até 6 s - 220V - 50/60 Hz</v>
          </cell>
          <cell r="C2513" t="str">
            <v>UN</v>
          </cell>
        </row>
        <row r="2514">
          <cell r="A2514" t="str">
            <v>40.11.070</v>
          </cell>
          <cell r="B2514" t="str">
            <v>Relé supervisor trifásico contra falta de fase, inversão de fase e mínima tensão</v>
          </cell>
          <cell r="C2514" t="str">
            <v>UN</v>
          </cell>
        </row>
        <row r="2515">
          <cell r="A2515" t="str">
            <v>40.11.120</v>
          </cell>
          <cell r="B2515" t="str">
            <v>Relé de tempo eletrônico de 1,5 até 15 minutos - 110V/220V - 50/60Hz</v>
          </cell>
          <cell r="C2515" t="str">
            <v>UN</v>
          </cell>
        </row>
        <row r="2516">
          <cell r="A2516" t="str">
            <v>40.11.230</v>
          </cell>
          <cell r="B2516" t="str">
            <v>Relé de sobrecarga eletrônico para acoplamento direto, faixa de ajuste de 55 A até 250 A</v>
          </cell>
          <cell r="C2516" t="str">
            <v>UN</v>
          </cell>
        </row>
        <row r="2517">
          <cell r="A2517" t="str">
            <v>40.11.240</v>
          </cell>
          <cell r="B2517" t="str">
            <v>Relé de tempo eletrônico de 3 até 30s - 220V - 50/60Hz</v>
          </cell>
          <cell r="C2517" t="str">
            <v>UN</v>
          </cell>
        </row>
        <row r="2518">
          <cell r="A2518" t="str">
            <v>40.11.250</v>
          </cell>
          <cell r="B2518" t="str">
            <v>Relé de impulso bipolar, 16 A, 250 V CA</v>
          </cell>
          <cell r="C2518" t="str">
            <v>UN</v>
          </cell>
        </row>
        <row r="2519">
          <cell r="A2519" t="str">
            <v>40.12</v>
          </cell>
          <cell r="B2519" t="str">
            <v>Chave comutadora e seletora</v>
          </cell>
        </row>
        <row r="2520">
          <cell r="A2520" t="str">
            <v>40.12.020</v>
          </cell>
          <cell r="B2520" t="str">
            <v>Chave comutadora/seletora com 1 polo e 3 posições para 63 A</v>
          </cell>
          <cell r="C2520" t="str">
            <v>UN</v>
          </cell>
        </row>
        <row r="2521">
          <cell r="A2521" t="str">
            <v>40.12.030</v>
          </cell>
          <cell r="B2521" t="str">
            <v>Chave comutadora/seletora com 1 polo e 3 posições para 25 A</v>
          </cell>
          <cell r="C2521" t="str">
            <v>UN</v>
          </cell>
        </row>
        <row r="2522">
          <cell r="A2522" t="str">
            <v>40.12.200</v>
          </cell>
          <cell r="B2522" t="str">
            <v>Chave comutadora/seletora com 1 polo e 2 posições para 25 A</v>
          </cell>
          <cell r="C2522" t="str">
            <v>UN</v>
          </cell>
        </row>
        <row r="2523">
          <cell r="A2523" t="str">
            <v>40.12.210</v>
          </cell>
          <cell r="B2523" t="str">
            <v>Chave comutadora/seletora com 3 polos e 3 posições para 25 A</v>
          </cell>
          <cell r="C2523" t="str">
            <v>UN</v>
          </cell>
        </row>
        <row r="2524">
          <cell r="A2524" t="str">
            <v>40.13</v>
          </cell>
          <cell r="B2524" t="str">
            <v>Amperimetro</v>
          </cell>
        </row>
        <row r="2525">
          <cell r="A2525" t="str">
            <v>40.13.010</v>
          </cell>
          <cell r="B2525" t="str">
            <v>Chave comutadora para amperímetro</v>
          </cell>
          <cell r="C2525" t="str">
            <v>UN</v>
          </cell>
        </row>
        <row r="2526">
          <cell r="A2526" t="str">
            <v>40.13.040</v>
          </cell>
          <cell r="B2526" t="str">
            <v>Amperímetro de ferro móvel de 96 x 96 mm, para ligação em transformador de corrente, escala fixa de 0A/50 A até 0A/2 kA</v>
          </cell>
          <cell r="C2526" t="str">
            <v>UN</v>
          </cell>
        </row>
        <row r="2527">
          <cell r="A2527" t="str">
            <v>40.14</v>
          </cell>
          <cell r="B2527" t="str">
            <v>Voltimetro</v>
          </cell>
        </row>
        <row r="2528">
          <cell r="A2528" t="str">
            <v>40.14.010</v>
          </cell>
          <cell r="B2528" t="str">
            <v>Chave comutadora para voltímetro</v>
          </cell>
          <cell r="C2528" t="str">
            <v>UN</v>
          </cell>
        </row>
        <row r="2529">
          <cell r="A2529" t="str">
            <v>40.14.030</v>
          </cell>
          <cell r="B2529" t="str">
            <v>Voltímetro de ferro móvel de 96 x 96 mm, escalas variáveis de 0/150 V, 0/250 V, 0/300 V, 0/500 V e 0/600 V</v>
          </cell>
          <cell r="C2529" t="str">
            <v>UN</v>
          </cell>
        </row>
        <row r="2530">
          <cell r="A2530" t="str">
            <v>40.20</v>
          </cell>
          <cell r="B2530" t="str">
            <v>Reparos, conservacoes e complementos - GRUPO 40</v>
          </cell>
        </row>
        <row r="2531">
          <cell r="A2531" t="str">
            <v>40.20.050</v>
          </cell>
          <cell r="B2531" t="str">
            <v>Sinalizador com lâmpada</v>
          </cell>
          <cell r="C2531" t="str">
            <v>UN</v>
          </cell>
        </row>
        <row r="2532">
          <cell r="A2532" t="str">
            <v>40.20.060</v>
          </cell>
          <cell r="B2532" t="str">
            <v>Botão de comando duplo sem sinalizador</v>
          </cell>
          <cell r="C2532" t="str">
            <v>UN</v>
          </cell>
        </row>
        <row r="2533">
          <cell r="A2533" t="str">
            <v>40.20.090</v>
          </cell>
          <cell r="B2533" t="str">
            <v>Botoeira com retenção para quadro/painel</v>
          </cell>
          <cell r="C2533" t="str">
            <v>UN</v>
          </cell>
        </row>
        <row r="2534">
          <cell r="A2534" t="str">
            <v>40.20.100</v>
          </cell>
          <cell r="B2534" t="str">
            <v>Botoeira de comando liga-desliga, sem sinalização</v>
          </cell>
          <cell r="C2534" t="str">
            <v>UN</v>
          </cell>
        </row>
        <row r="2535">
          <cell r="A2535" t="str">
            <v>40.20.110</v>
          </cell>
          <cell r="B2535" t="str">
            <v>Alarme sonoro bitonal 220 V para painel de comando</v>
          </cell>
          <cell r="C2535" t="str">
            <v>UN</v>
          </cell>
        </row>
        <row r="2536">
          <cell r="A2536" t="str">
            <v>40.20.120</v>
          </cell>
          <cell r="B2536" t="str">
            <v>Placa de 4´ x 2´</v>
          </cell>
          <cell r="C2536" t="str">
            <v>UN</v>
          </cell>
        </row>
        <row r="2537">
          <cell r="A2537" t="str">
            <v>40.20.140</v>
          </cell>
          <cell r="B2537" t="str">
            <v>Placa de 4´ x 4´</v>
          </cell>
          <cell r="C2537" t="str">
            <v>UN</v>
          </cell>
        </row>
        <row r="2538">
          <cell r="A2538" t="str">
            <v>40.20.200</v>
          </cell>
          <cell r="B2538" t="str">
            <v>Chave de boia normalmente fechada ou aberta</v>
          </cell>
          <cell r="C2538" t="str">
            <v>UN</v>
          </cell>
        </row>
        <row r="2539">
          <cell r="A2539" t="str">
            <v>40.20.240</v>
          </cell>
          <cell r="B2539" t="str">
            <v>Plugue com 2P+T de 10A, 250V</v>
          </cell>
          <cell r="C2539" t="str">
            <v>UN</v>
          </cell>
        </row>
        <row r="2540">
          <cell r="A2540" t="str">
            <v>40.20.250</v>
          </cell>
          <cell r="B2540" t="str">
            <v>Plugue prolongador com 2P+T de 10A, 250V</v>
          </cell>
          <cell r="C2540" t="str">
            <v>UN</v>
          </cell>
        </row>
        <row r="2541">
          <cell r="A2541" t="str">
            <v>40.20.300</v>
          </cell>
          <cell r="B2541" t="str">
            <v>Chave de nível tipo boia pendular (pera), com contato micro switch</v>
          </cell>
          <cell r="C2541" t="str">
            <v>UN</v>
          </cell>
        </row>
        <row r="2542">
          <cell r="A2542" t="str">
            <v>40.20.302</v>
          </cell>
          <cell r="B2542" t="str">
            <v>Placa suporte (tampa) 4´ x 4´ para áreas úmidas, grau de proteção IP55</v>
          </cell>
          <cell r="C2542" t="str">
            <v>UN</v>
          </cell>
        </row>
        <row r="2543">
          <cell r="A2543" t="str">
            <v>40.20.310</v>
          </cell>
          <cell r="B2543" t="str">
            <v>Placa/espelho em latão escovado 4´ x 4´, para 02 tomadas elétrica</v>
          </cell>
          <cell r="C2543" t="str">
            <v>UN</v>
          </cell>
        </row>
        <row r="2544">
          <cell r="A2544" t="str">
            <v>40.20.320</v>
          </cell>
          <cell r="B2544" t="str">
            <v>Placa/espelho em latão escovado 4´ x 4´, para 01 tomada elétrica</v>
          </cell>
          <cell r="C2544" t="str">
            <v>UN</v>
          </cell>
        </row>
        <row r="2545">
          <cell r="A2545" t="str">
            <v>41</v>
          </cell>
          <cell r="B2545" t="str">
            <v>ILUMINACAO</v>
          </cell>
        </row>
        <row r="2546">
          <cell r="A2546" t="str">
            <v>41.02</v>
          </cell>
          <cell r="B2546" t="str">
            <v>Lampadas</v>
          </cell>
        </row>
        <row r="2547">
          <cell r="A2547" t="str">
            <v>41.02.541</v>
          </cell>
          <cell r="B2547" t="str">
            <v>Lâmpada LED tubular T8 com base G13, de 900 até 1050 Im - 9 a 10 W</v>
          </cell>
          <cell r="C2547" t="str">
            <v>UN</v>
          </cell>
        </row>
        <row r="2548">
          <cell r="A2548" t="str">
            <v>41.02.551</v>
          </cell>
          <cell r="B2548" t="str">
            <v>Lâmpada LED tubular T8 com base G13, de 1850 até 2000 Im - 18 a 20 W</v>
          </cell>
          <cell r="C2548" t="str">
            <v>UN</v>
          </cell>
        </row>
        <row r="2549">
          <cell r="A2549" t="str">
            <v>41.02.562</v>
          </cell>
          <cell r="B2549" t="str">
            <v>Lâmpada LED tubular T8 com base G13, de 3400 até 4000 Im - 36 a 40 W</v>
          </cell>
          <cell r="C2549" t="str">
            <v>UN</v>
          </cell>
        </row>
        <row r="2550">
          <cell r="A2550" t="str">
            <v>41.02.580</v>
          </cell>
          <cell r="B2550" t="str">
            <v>Lâmpada LED 13,5W, com base E-27, 1400 até 1510 lm</v>
          </cell>
          <cell r="C2550" t="str">
            <v>UN</v>
          </cell>
        </row>
        <row r="2551">
          <cell r="A2551" t="str">
            <v>41.04</v>
          </cell>
          <cell r="B2551" t="str">
            <v>Acessorios para iluminacao</v>
          </cell>
        </row>
        <row r="2552">
          <cell r="A2552" t="str">
            <v>41.04.020</v>
          </cell>
          <cell r="B2552" t="str">
            <v>Receptáculo de porcelana com parafuso de fixação com rosca E-27</v>
          </cell>
          <cell r="C2552" t="str">
            <v>UN</v>
          </cell>
        </row>
        <row r="2553">
          <cell r="A2553" t="str">
            <v>41.04.050</v>
          </cell>
          <cell r="B2553" t="str">
            <v>Trilho eletrificado de alimentação com 1 circuito, em alumínio com pintura na cor branco, inclusive acessórios</v>
          </cell>
          <cell r="C2553" t="str">
            <v>M</v>
          </cell>
        </row>
        <row r="2554">
          <cell r="A2554" t="str">
            <v>41.05</v>
          </cell>
          <cell r="B2554" t="str">
            <v>Lampada de descarga de alta potencia</v>
          </cell>
        </row>
        <row r="2555">
          <cell r="A2555" t="str">
            <v>41.05.720</v>
          </cell>
          <cell r="B2555" t="str">
            <v>Lâmpada de vapor metálico tubular, base G12 de 150 W</v>
          </cell>
          <cell r="C2555" t="str">
            <v>UN</v>
          </cell>
        </row>
        <row r="2556">
          <cell r="A2556" t="str">
            <v>41.06</v>
          </cell>
          <cell r="B2556" t="str">
            <v>Lampada halogena</v>
          </cell>
        </row>
        <row r="2557">
          <cell r="A2557" t="str">
            <v>41.06.100</v>
          </cell>
          <cell r="B2557" t="str">
            <v>Lâmpada halógena refletora PAR20, base E27 de 50 W - 220 V</v>
          </cell>
          <cell r="C2557" t="str">
            <v>UN</v>
          </cell>
        </row>
        <row r="2558">
          <cell r="A2558" t="str">
            <v>41.06.130</v>
          </cell>
          <cell r="B2558" t="str">
            <v>Lâmpada halógena com refletor dicroico de 50 W - 12 V</v>
          </cell>
          <cell r="C2558" t="str">
            <v>UN</v>
          </cell>
        </row>
        <row r="2559">
          <cell r="A2559" t="str">
            <v>41.06.410</v>
          </cell>
          <cell r="B2559" t="str">
            <v>Lâmpada halógena tubular, base R7s bilateral de 300 W - 110 ou 220 V</v>
          </cell>
          <cell r="C2559" t="str">
            <v>UN</v>
          </cell>
        </row>
        <row r="2560">
          <cell r="A2560" t="str">
            <v>41.07</v>
          </cell>
          <cell r="B2560" t="str">
            <v>Lampada fluorescente</v>
          </cell>
        </row>
        <row r="2561">
          <cell r="A2561" t="str">
            <v>41.07.020</v>
          </cell>
          <cell r="B2561" t="str">
            <v>Lâmpada fluorescente tubular, base bipino bilateral de 15 W</v>
          </cell>
          <cell r="C2561" t="str">
            <v>UN</v>
          </cell>
        </row>
        <row r="2562">
          <cell r="A2562" t="str">
            <v>41.07.030</v>
          </cell>
          <cell r="B2562" t="str">
            <v>Lâmpada fluorescente tubular, base bipino bilateral de 16 W</v>
          </cell>
          <cell r="C2562" t="str">
            <v>UN</v>
          </cell>
        </row>
        <row r="2563">
          <cell r="A2563" t="str">
            <v>41.07.050</v>
          </cell>
          <cell r="B2563" t="str">
            <v>Lâmpada fluorescente tubular, base bipino bilateral de 20 W</v>
          </cell>
          <cell r="C2563" t="str">
            <v>UN</v>
          </cell>
        </row>
        <row r="2564">
          <cell r="A2564" t="str">
            <v>41.07.060</v>
          </cell>
          <cell r="B2564" t="str">
            <v>Lâmpada fluorescente tubular, base bipino bilateral de 28 W</v>
          </cell>
          <cell r="C2564" t="str">
            <v>UN</v>
          </cell>
        </row>
        <row r="2565">
          <cell r="A2565" t="str">
            <v>41.07.070</v>
          </cell>
          <cell r="B2565" t="str">
            <v>Lâmpada fluorescente tubular, base bipino bilateral de 32 W</v>
          </cell>
          <cell r="C2565" t="str">
            <v>UN</v>
          </cell>
        </row>
        <row r="2566">
          <cell r="A2566" t="str">
            <v>41.07.200</v>
          </cell>
          <cell r="B2566" t="str">
            <v>Lâmpada fluorescente tubular, base bipino bilateral de 32 W, com camada trifósforo</v>
          </cell>
          <cell r="C2566" t="str">
            <v>UN</v>
          </cell>
        </row>
        <row r="2567">
          <cell r="A2567" t="str">
            <v>41.07.430</v>
          </cell>
          <cell r="B2567" t="str">
            <v>Lâmpada fluorescente compacta eletrônica "3U", base E27 de 20 W - 110 ou 220 V</v>
          </cell>
          <cell r="C2567" t="str">
            <v>UN</v>
          </cell>
        </row>
        <row r="2568">
          <cell r="A2568" t="str">
            <v>41.07.450</v>
          </cell>
          <cell r="B2568" t="str">
            <v>Lâmpada fluorescente compacta eletrônica "3U", base E27 de 25 W - 110 ou 220 V</v>
          </cell>
          <cell r="C2568" t="str">
            <v>UN</v>
          </cell>
        </row>
        <row r="2569">
          <cell r="A2569" t="str">
            <v>41.07.800</v>
          </cell>
          <cell r="B2569" t="str">
            <v>Lâmpada fluorescente compacta "1U", base G-23 de 9 W</v>
          </cell>
          <cell r="C2569" t="str">
            <v>UN</v>
          </cell>
        </row>
        <row r="2570">
          <cell r="A2570" t="str">
            <v>41.07.810</v>
          </cell>
          <cell r="B2570" t="str">
            <v>Lâmpada fluorescente compacta "2U", base G-24D-2 de 18 W</v>
          </cell>
          <cell r="C2570" t="str">
            <v>UN</v>
          </cell>
        </row>
        <row r="2571">
          <cell r="A2571" t="str">
            <v>41.07.820</v>
          </cell>
          <cell r="B2571" t="str">
            <v>Lâmpada fluorescente compacta "2U", base G-24D-3 de 26 W</v>
          </cell>
          <cell r="C2571" t="str">
            <v>UN</v>
          </cell>
        </row>
        <row r="2572">
          <cell r="A2572" t="str">
            <v>41.07.860</v>
          </cell>
          <cell r="B2572" t="str">
            <v>Lâmpada fluorescente compacta "2U", base G-24Q-3 de 26 W</v>
          </cell>
          <cell r="C2572" t="str">
            <v>UN</v>
          </cell>
        </row>
        <row r="2573">
          <cell r="A2573" t="str">
            <v>41.08</v>
          </cell>
          <cell r="B2573" t="str">
            <v>Reator e equipamentos para lampada de descarga de alta potencia</v>
          </cell>
        </row>
        <row r="2574">
          <cell r="A2574" t="str">
            <v>41.08.010</v>
          </cell>
          <cell r="B2574" t="str">
            <v>Transformador eletrônico para lâmpada halógena dicroica de 50 W - 220 V</v>
          </cell>
          <cell r="C2574" t="str">
            <v>UN</v>
          </cell>
        </row>
        <row r="2575">
          <cell r="A2575" t="str">
            <v>41.08.230</v>
          </cell>
          <cell r="B2575" t="str">
            <v>Reator eletromagnético de alto fator de potência, para lâmpada vapor de sódio 150 W / 220 V</v>
          </cell>
          <cell r="C2575" t="str">
            <v>UN</v>
          </cell>
        </row>
        <row r="2576">
          <cell r="A2576" t="str">
            <v>41.08.250</v>
          </cell>
          <cell r="B2576" t="str">
            <v>Reator eletromagnético de alto fator de potência, para lâmpada vapor de sódio 250 W / 220 V</v>
          </cell>
          <cell r="C2576" t="str">
            <v>UN</v>
          </cell>
        </row>
        <row r="2577">
          <cell r="A2577" t="str">
            <v>41.08.270</v>
          </cell>
          <cell r="B2577" t="str">
            <v>Reator eletromagnético de alto fator de potência, para lâmpada vapor de sódio 400 W / 220 V</v>
          </cell>
          <cell r="C2577" t="str">
            <v>UN</v>
          </cell>
        </row>
        <row r="2578">
          <cell r="A2578" t="str">
            <v>41.08.280</v>
          </cell>
          <cell r="B2578" t="str">
            <v>Reator eletromagnético de alto fator de potência, para lâmpada vapor de sódio 1000 W / 220 V</v>
          </cell>
          <cell r="C2578" t="str">
            <v>UN</v>
          </cell>
        </row>
        <row r="2579">
          <cell r="A2579" t="str">
            <v>41.08.440</v>
          </cell>
          <cell r="B2579" t="str">
            <v>Reator eletromagnético de alto fator de potência, para lâmpada vapor metálico 150 W / 220 V</v>
          </cell>
          <cell r="C2579" t="str">
            <v>UN</v>
          </cell>
        </row>
        <row r="2580">
          <cell r="A2580" t="str">
            <v>41.08.450</v>
          </cell>
          <cell r="B2580" t="str">
            <v>Reator eletromagnético de alto fator de potência, para lâmpada vapor metálico 250 W / 220 V</v>
          </cell>
          <cell r="C2580" t="str">
            <v>UN</v>
          </cell>
        </row>
        <row r="2581">
          <cell r="A2581" t="str">
            <v>41.08.460</v>
          </cell>
          <cell r="B2581" t="str">
            <v>Reator eletromagnético de alto fator de potência, para lâmpada vapor metálico 400 W / 220 V</v>
          </cell>
          <cell r="C2581" t="str">
            <v>UN</v>
          </cell>
        </row>
        <row r="2582">
          <cell r="A2582" t="str">
            <v>41.09</v>
          </cell>
          <cell r="B2582" t="str">
            <v>Reator e equipamentos para lampada fluorescente</v>
          </cell>
        </row>
        <row r="2583">
          <cell r="A2583" t="str">
            <v>41.09.720</v>
          </cell>
          <cell r="B2583" t="str">
            <v>Reator eletrônico de alto fator de potência com partida instantânea, para 2 lâmpadas fluorescentes tubulares, base bipino bilateral, 16 W - 127 V / 220 V</v>
          </cell>
          <cell r="C2583" t="str">
            <v>UN</v>
          </cell>
        </row>
        <row r="2584">
          <cell r="A2584" t="str">
            <v>41.09.740</v>
          </cell>
          <cell r="B2584" t="str">
            <v>Reator eletrônico de alto fator de potência com partida instantânea, para 2 lâmpadas fluorescentes tubulares, base bipino bilateral, 28 W - 127 V / 220 V</v>
          </cell>
          <cell r="C2584" t="str">
            <v>UN</v>
          </cell>
        </row>
        <row r="2585">
          <cell r="A2585" t="str">
            <v>41.09.750</v>
          </cell>
          <cell r="B2585" t="str">
            <v>Reator eletrônico de alto fator de potência com partida instantânea, para 2 lâmpadas fluorescentes tubulares, base bipino bilateral, 32 W - 127 V / 220 V</v>
          </cell>
          <cell r="C2585" t="str">
            <v>UN</v>
          </cell>
        </row>
        <row r="2586">
          <cell r="A2586" t="str">
            <v>41.09.830</v>
          </cell>
          <cell r="B2586" t="str">
            <v>Reator eletrônico de alto fator de potência com partida instantânea, para 2 lâmpadas fluorescentes tubulares "HO", base bipino bilateral, 110 W - 220 V</v>
          </cell>
          <cell r="C2586" t="str">
            <v>UN</v>
          </cell>
        </row>
        <row r="2587">
          <cell r="A2587" t="str">
            <v>41.09.870</v>
          </cell>
          <cell r="B2587" t="str">
            <v>Reator eletrônico de alto fator de potência com partida instantânea, para uma lâmpada fluorescente compacta "2U", base G24q-3, 26 W - 220 V</v>
          </cell>
          <cell r="C2587" t="str">
            <v>UN</v>
          </cell>
        </row>
        <row r="2588">
          <cell r="A2588" t="str">
            <v>41.09.890</v>
          </cell>
          <cell r="B2588" t="str">
            <v>Reator eletrônico de alto fator de potência com partida instantânea, para 2 lâmpadas fluorescentes compactas "2U", base G24q-3, 26 W - 220 V</v>
          </cell>
          <cell r="C2588" t="str">
            <v>UN</v>
          </cell>
        </row>
        <row r="2589">
          <cell r="A2589" t="str">
            <v>41.10</v>
          </cell>
          <cell r="B2589" t="str">
            <v>Postes e acessorios</v>
          </cell>
        </row>
        <row r="2590">
          <cell r="A2590" t="str">
            <v>41.10.060</v>
          </cell>
          <cell r="B2590" t="str">
            <v>Braço em tubo de ferro galvanizado de 1" x 1,00 m para fixação de uma luminária</v>
          </cell>
          <cell r="C2590" t="str">
            <v>UN</v>
          </cell>
        </row>
        <row r="2591">
          <cell r="A2591" t="str">
            <v>41.10.070</v>
          </cell>
          <cell r="B2591" t="str">
            <v>Cruzeta reforçada em ferro galvanizado para fixação de quatro luminárias</v>
          </cell>
          <cell r="C2591" t="str">
            <v>UN</v>
          </cell>
        </row>
        <row r="2592">
          <cell r="A2592" t="str">
            <v>41.10.080</v>
          </cell>
          <cell r="B2592" t="str">
            <v>Cruzeta reforçada em ferro galvanizado para fixação de duas luminárias</v>
          </cell>
          <cell r="C2592" t="str">
            <v>UN</v>
          </cell>
        </row>
        <row r="2593">
          <cell r="A2593" t="str">
            <v>41.10.260</v>
          </cell>
          <cell r="B2593" t="str">
            <v>Poste telecônico curvo em aço SAE 1010/1020 galvanizado a fogo, altura de 8,00 m</v>
          </cell>
          <cell r="C2593" t="str">
            <v>UN</v>
          </cell>
        </row>
        <row r="2594">
          <cell r="A2594" t="str">
            <v>41.10.330</v>
          </cell>
          <cell r="B2594" t="str">
            <v>Poste telecônico reto em aço SAE 1010/1020 galvanizado a fogo, altura de 10,00 m</v>
          </cell>
          <cell r="C2594" t="str">
            <v>UN</v>
          </cell>
        </row>
        <row r="2595">
          <cell r="A2595" t="str">
            <v>41.10.340</v>
          </cell>
          <cell r="B2595" t="str">
            <v>Poste telecônico reto em aço SAE 1010/1020 galvanizado a fogo, altura de 8,00 m</v>
          </cell>
          <cell r="C2595" t="str">
            <v>UN</v>
          </cell>
        </row>
        <row r="2596">
          <cell r="A2596" t="str">
            <v>41.10.400</v>
          </cell>
          <cell r="B2596" t="str">
            <v>Poste telecônico em aço SAE 1010/1020 galvanizado a fogo, com espera para uma luminária, altura de 3,00 m</v>
          </cell>
          <cell r="C2596" t="str">
            <v>UN</v>
          </cell>
        </row>
        <row r="2597">
          <cell r="A2597" t="str">
            <v>41.10.410</v>
          </cell>
          <cell r="B2597" t="str">
            <v>Poste telecônico em aço SAE 1010/1020 galvanizado a fogo, com espera para duas luminárias, altura de 3,00 m</v>
          </cell>
          <cell r="C2597" t="str">
            <v>UN</v>
          </cell>
        </row>
        <row r="2598">
          <cell r="A2598" t="str">
            <v>41.10.430</v>
          </cell>
          <cell r="B2598" t="str">
            <v>Poste telecônico reto em aço SAE 1010/1020 galvanizado a fogo, altura de 6,00 m</v>
          </cell>
          <cell r="C2598" t="str">
            <v>UN</v>
          </cell>
        </row>
        <row r="2599">
          <cell r="A2599" t="str">
            <v>41.10.490</v>
          </cell>
          <cell r="B2599" t="str">
            <v>Poste telecônico reto em aço SAE 1010/1020 galvanizado a fogo, com base, altura de 7,00 m</v>
          </cell>
          <cell r="C2599" t="str">
            <v>UN</v>
          </cell>
        </row>
        <row r="2600">
          <cell r="A2600" t="str">
            <v>41.10.500</v>
          </cell>
          <cell r="B2600" t="str">
            <v>Poste telecônico reto em aço SAE 1010/1020 galvanizado a fogo, altura de 4,00 m</v>
          </cell>
          <cell r="C2600" t="str">
            <v>UN</v>
          </cell>
        </row>
        <row r="2601">
          <cell r="A2601" t="str">
            <v>41.11</v>
          </cell>
          <cell r="B2601" t="str">
            <v>Aparelho de iluminacao publica e decorativa</v>
          </cell>
        </row>
        <row r="2602">
          <cell r="A2602" t="str">
            <v>41.11.060</v>
          </cell>
          <cell r="B2602" t="str">
            <v>Luminária fechada para iluminação pública tipo pétala pequena</v>
          </cell>
          <cell r="C2602" t="str">
            <v>UN</v>
          </cell>
        </row>
        <row r="2603">
          <cell r="A2603" t="str">
            <v>41.11.090</v>
          </cell>
          <cell r="B2603" t="str">
            <v>Luminária com corpo em tubo de alumínio tipo balizador para uso externo</v>
          </cell>
          <cell r="C2603" t="str">
            <v>UN</v>
          </cell>
        </row>
        <row r="2604">
          <cell r="A2604" t="str">
            <v>41.11.094</v>
          </cell>
          <cell r="B2604" t="str">
            <v>Luminária LED de embutir para caixa de luz 4 x 2cm, para uso externo, tipo balizador de 3 W</v>
          </cell>
          <cell r="C2604" t="str">
            <v>UN</v>
          </cell>
        </row>
        <row r="2605">
          <cell r="A2605" t="str">
            <v>41.11.100</v>
          </cell>
          <cell r="B2605" t="str">
            <v>Luminária retangular fechada para iluminação externa em poste, tipo pétala grande</v>
          </cell>
          <cell r="C2605" t="str">
            <v>UN</v>
          </cell>
        </row>
        <row r="2606">
          <cell r="A2606" t="str">
            <v>41.11.110</v>
          </cell>
          <cell r="B2606" t="str">
            <v>Luminária retangular fechada para iluminação externa em poste, tipo pétala pequena</v>
          </cell>
          <cell r="C2606" t="str">
            <v>UN</v>
          </cell>
        </row>
        <row r="2607">
          <cell r="A2607" t="str">
            <v>41.11.115</v>
          </cell>
          <cell r="B2607" t="str">
            <v>Luminária retangular tipo arandela externa para 2 lâmpadas, com difusor em polietileno ou vidro leitoso</v>
          </cell>
          <cell r="C2607" t="str">
            <v>UN</v>
          </cell>
        </row>
        <row r="2608">
          <cell r="A2608" t="str">
            <v>41.11.116</v>
          </cell>
          <cell r="B2608" t="str">
            <v>Luminária LED retangular para poste, fluxo luminoso de 5000 a 5500 lm - potência de 50W</v>
          </cell>
          <cell r="C2608" t="str">
            <v>UN</v>
          </cell>
        </row>
        <row r="2609">
          <cell r="A2609" t="str">
            <v>41.11.440</v>
          </cell>
          <cell r="B2609" t="str">
            <v>Suporte tubular de fixação em poste para 1 luminária tipo pétala</v>
          </cell>
          <cell r="C2609" t="str">
            <v>UN</v>
          </cell>
        </row>
        <row r="2610">
          <cell r="A2610" t="str">
            <v>41.11.450</v>
          </cell>
          <cell r="B2610" t="str">
            <v>Suporte tubular de fixação em poste para 2 luminárias tipo pétala</v>
          </cell>
          <cell r="C2610" t="str">
            <v>UN</v>
          </cell>
        </row>
        <row r="2611">
          <cell r="A2611" t="str">
            <v>41.11.702</v>
          </cell>
          <cell r="B2611" t="str">
            <v>Luminária LED solar integrada para poste, fluxo luminoso de 8000 lm, eficiência mínima de 130,5 lm/W - potência de 80 W</v>
          </cell>
          <cell r="C2611" t="str">
            <v>UN</v>
          </cell>
        </row>
        <row r="2612">
          <cell r="A2612" t="str">
            <v>41.11.703</v>
          </cell>
          <cell r="B2612" t="str">
            <v>Luminária pública LED retangular para poste, fluxo luminoso de 14200 a 18000 lm, eficiência mínima de 120 lm/W - potência de 100 W/120 W</v>
          </cell>
          <cell r="C2612" t="str">
            <v>UN</v>
          </cell>
        </row>
        <row r="2613">
          <cell r="A2613" t="str">
            <v>41.11.704</v>
          </cell>
          <cell r="B2613" t="str">
            <v>Luminária LED retangular para poste, fluxo luminoso de 14083 lm, eficiência mínima 135 lm/W - potência de 104 W</v>
          </cell>
          <cell r="C2613" t="str">
            <v>UN</v>
          </cell>
        </row>
        <row r="2614">
          <cell r="A2614" t="str">
            <v>41.11.707</v>
          </cell>
          <cell r="B2614" t="str">
            <v>Luminária LED retangular para poste, fluxo luminoso de 27624 lm, eficiência mínima 135 lm/W - potência de 204 W</v>
          </cell>
          <cell r="C2614" t="str">
            <v>UN</v>
          </cell>
        </row>
        <row r="2615">
          <cell r="A2615" t="str">
            <v>41.11.711</v>
          </cell>
          <cell r="B2615" t="str">
            <v>Luminária LED retangular para parede ou piso, fluxo luminoso de 11838 a 12150 lm, eficiência mínima 107 lm/W - potência de 86 W/120 W</v>
          </cell>
          <cell r="C2615" t="str">
            <v>UN</v>
          </cell>
        </row>
        <row r="2616">
          <cell r="A2616" t="str">
            <v>41.11.712</v>
          </cell>
          <cell r="B2616" t="str">
            <v>Luminária LED redonda de embutir para parede ou piso, área interna ou externa, bivolt - potência 6 W</v>
          </cell>
          <cell r="C2616" t="str">
            <v>UN</v>
          </cell>
        </row>
        <row r="2617">
          <cell r="A2617" t="str">
            <v>41.11.721</v>
          </cell>
          <cell r="B2617" t="str">
            <v>Luminária pública LED retangular para poste, fluxo luminoso de 6250 a 6674 lm, eficiência mínima 113 lm/W - potência 40 W/59 W</v>
          </cell>
          <cell r="C2617" t="str">
            <v>UN</v>
          </cell>
        </row>
        <row r="2618">
          <cell r="A2618" t="str">
            <v>41.12</v>
          </cell>
          <cell r="B2618" t="str">
            <v>Aparelho de iluminacao de longo alcance e especifica</v>
          </cell>
        </row>
        <row r="2619">
          <cell r="A2619" t="str">
            <v>41.12.050</v>
          </cell>
          <cell r="B2619" t="str">
            <v>Projetor retangular fechado, com alojamento para reator, para lâmpada vapor metálico ou vapor de sódio de 150 W a 400 W</v>
          </cell>
          <cell r="C2619" t="str">
            <v>UN</v>
          </cell>
        </row>
        <row r="2620">
          <cell r="A2620" t="str">
            <v>41.12.060</v>
          </cell>
          <cell r="B2620" t="str">
            <v>Projetor retangular fechado, para lâmpada vapor de sódio de 1.000 W ou vapor metálico de 2.000 W</v>
          </cell>
          <cell r="C2620" t="str">
            <v>UN</v>
          </cell>
        </row>
        <row r="2621">
          <cell r="A2621" t="str">
            <v>41.12.080</v>
          </cell>
          <cell r="B2621" t="str">
            <v>Projetor retangular fechado, para lâmpada vapor metálico ou vapor de sódio de 250 W/400 W</v>
          </cell>
          <cell r="C2621" t="str">
            <v>UN</v>
          </cell>
        </row>
        <row r="2622">
          <cell r="A2622" t="str">
            <v>41.12.090</v>
          </cell>
          <cell r="B2622" t="str">
            <v>Projetor cônico fechado, para lâmpadas vapor metálico, vapor de sódio de 250 W/400 W ou mista de 250 W/500 W</v>
          </cell>
          <cell r="C2622" t="str">
            <v>UN</v>
          </cell>
        </row>
        <row r="2623">
          <cell r="A2623" t="str">
            <v>41.12.210</v>
          </cell>
          <cell r="B2623" t="str">
            <v>Projetor LED modular, fluxo luminoso de 26294 lm, eficiência mínima de 125 l/W - 150 W/200 W</v>
          </cell>
          <cell r="C2623" t="str">
            <v>UN</v>
          </cell>
        </row>
        <row r="2624">
          <cell r="A2624" t="str">
            <v>41.13</v>
          </cell>
          <cell r="B2624" t="str">
            <v>Aparelho de iluminacao a prova de tempo, gases e vapores</v>
          </cell>
        </row>
        <row r="2625">
          <cell r="A2625" t="str">
            <v>41.13.050</v>
          </cell>
          <cell r="B2625" t="str">
            <v>Luminária blindada de sobrepor ou pendente em calha fechada, para 2 lâmpadas fluorescentes de 32 W/36 W/40 W</v>
          </cell>
          <cell r="C2625" t="str">
            <v>UN</v>
          </cell>
        </row>
        <row r="2626">
          <cell r="A2626" t="str">
            <v>41.13.102</v>
          </cell>
          <cell r="B2626" t="str">
            <v>Luminária blindada tipo arandela de 45º e 90º, para lâmpada LED</v>
          </cell>
          <cell r="C2626" t="str">
            <v>UN</v>
          </cell>
        </row>
        <row r="2627">
          <cell r="A2627" t="str">
            <v>41.13.200</v>
          </cell>
          <cell r="B2627" t="str">
            <v>Luminária blindada oval de sobrepor ou arandela, para lâmpada fluorescentes compacta</v>
          </cell>
          <cell r="C2627" t="str">
            <v>UN</v>
          </cell>
        </row>
        <row r="2628">
          <cell r="A2628" t="str">
            <v>41.14</v>
          </cell>
          <cell r="B2628" t="str">
            <v>Aparelho de iluminacao comercial e industrial</v>
          </cell>
        </row>
        <row r="2629">
          <cell r="A2629" t="str">
            <v>41.14.020</v>
          </cell>
          <cell r="B2629" t="str">
            <v>Luminária retangular de embutir tipo calha fechada, com difusor plano, para 2 lâmpadas fluorescentes tubulares de 28 W/32 W/36 W/54 W</v>
          </cell>
          <cell r="C2629" t="str">
            <v>UN</v>
          </cell>
        </row>
        <row r="2630">
          <cell r="A2630" t="str">
            <v>41.14.070</v>
          </cell>
          <cell r="B2630" t="str">
            <v>Luminária retangular de sobrepor tipo calha aberta, para 2 lâmpadas fluorescentes tubulares de 32 W</v>
          </cell>
          <cell r="C2630" t="str">
            <v>UN</v>
          </cell>
        </row>
        <row r="2631">
          <cell r="A2631" t="str">
            <v>41.14.090</v>
          </cell>
          <cell r="B2631" t="str">
            <v>Luminária retangular de sobrepor tipo calha fechada, com difusor translúcido, para 2 lâmpadas fluorescentes de 28 W/32 W/36 W/54 W</v>
          </cell>
          <cell r="C2631" t="str">
            <v>UN</v>
          </cell>
        </row>
        <row r="2632">
          <cell r="A2632" t="str">
            <v>41.14.210</v>
          </cell>
          <cell r="B2632" t="str">
            <v>Luminária quadrada de embutir tipo calha aberta com aletas planas, para 2 lâmpadas fluorescentes compactas de 18 W/26 W</v>
          </cell>
          <cell r="C2632" t="str">
            <v>UN</v>
          </cell>
        </row>
        <row r="2633">
          <cell r="A2633" t="str">
            <v>41.14.310</v>
          </cell>
          <cell r="B2633" t="str">
            <v>Luminária redonda de embutir com difusor recuado, para 1 ou 2 lâmpadas fluorescentes compactas de 15 W/18 W/20 W/23 W/26 W</v>
          </cell>
          <cell r="C2633" t="str">
            <v>UN</v>
          </cell>
        </row>
        <row r="2634">
          <cell r="A2634" t="str">
            <v>41.14.390</v>
          </cell>
          <cell r="B2634" t="str">
            <v>Luminária retangular de sobrepor tipo calha aberta, com refletor em alumínio de alto brilho, para 2 lâmpadas tubulares 32 W/36 W</v>
          </cell>
          <cell r="C2634" t="str">
            <v>UN</v>
          </cell>
        </row>
        <row r="2635">
          <cell r="A2635" t="str">
            <v>41.14.430</v>
          </cell>
          <cell r="B2635" t="str">
            <v>Luminária quadrada de embutir tipo calha aberta, com refletor e aleta parabólicas em alumínio de alto brilho, para 4 lâmpadas fluorescentes de 14 W/16 W/18 W</v>
          </cell>
          <cell r="C2635" t="str">
            <v>UN</v>
          </cell>
        </row>
        <row r="2636">
          <cell r="A2636" t="str">
            <v>41.14.510</v>
          </cell>
          <cell r="B2636" t="str">
            <v>Luminária industrial pendente com refletor prismático sem alojamento para reator, para lâmpadas vapor de sódio/metálico ou mista de 150 W/250 W/400 W</v>
          </cell>
          <cell r="C2636" t="str">
            <v>UN</v>
          </cell>
        </row>
        <row r="2637">
          <cell r="A2637" t="str">
            <v>41.14.530</v>
          </cell>
          <cell r="B2637" t="str">
            <v>Luminária redonda de sobrepor com difusor em vidro temperado jateado para 1 ou 2 lâmpadas fluorescentes compactas de 18 W/26 W</v>
          </cell>
          <cell r="C2637" t="str">
            <v>UN</v>
          </cell>
        </row>
        <row r="2638">
          <cell r="A2638" t="str">
            <v>41.14.560</v>
          </cell>
          <cell r="B2638" t="str">
            <v>Luminária retangular de embutir tipo calha aberta com aletas parabólicas para 2 lâmpadas fluorescentes tubulares de 28 W/54 W</v>
          </cell>
          <cell r="C2638" t="str">
            <v>UN</v>
          </cell>
        </row>
        <row r="2639">
          <cell r="A2639" t="str">
            <v>41.14.590</v>
          </cell>
          <cell r="B2639" t="str">
            <v>Luminária industrial pendente tipo calha aberta instalação em perfilado para 1 ou 2 lâmpadas fluorescentes tubulares 14 W</v>
          </cell>
          <cell r="C2639" t="str">
            <v>UN</v>
          </cell>
        </row>
        <row r="2640">
          <cell r="A2640" t="str">
            <v>41.14.600</v>
          </cell>
          <cell r="B2640" t="str">
            <v>Luminária industrial pendente tipo calha aberta instalação em perfilado para 1 ou 2 lâmpadas tubulares 28 W/54 W</v>
          </cell>
          <cell r="C2640" t="str">
            <v>UN</v>
          </cell>
        </row>
        <row r="2641">
          <cell r="A2641" t="str">
            <v>41.14.620</v>
          </cell>
          <cell r="B2641" t="str">
            <v>Luminária retangular de sobrepor tipo calha aberta com refletor e aletas parabólicas para 2 lâmpadas fluorescentes tubulares 28 W/54 W</v>
          </cell>
          <cell r="C2641" t="str">
            <v>UN</v>
          </cell>
        </row>
        <row r="2642">
          <cell r="A2642" t="str">
            <v>41.14.640</v>
          </cell>
          <cell r="B2642" t="str">
            <v>Luminária retangular de embutir tipo calha aberta com refletor em alumínio de alto brilho para 2 lâmpadas tubulares de 28 W/54 W</v>
          </cell>
          <cell r="C2642" t="str">
            <v>UN</v>
          </cell>
        </row>
        <row r="2643">
          <cell r="A2643" t="str">
            <v>41.14.670</v>
          </cell>
          <cell r="B2643" t="str">
            <v>Luminária triangular de sobrepor tipo arandela para fluorescente compacta de 15 W/20 W/23 W</v>
          </cell>
          <cell r="C2643" t="str">
            <v>UN</v>
          </cell>
        </row>
        <row r="2644">
          <cell r="A2644" t="str">
            <v>41.14.730</v>
          </cell>
          <cell r="B2644" t="str">
            <v>Luminária redonda de embutir com refletor em alumínio jateado e difusor em vidro para 2 lâmpadas fluorescentes compactas duplas de 18 W/26 W</v>
          </cell>
          <cell r="C2644" t="str">
            <v>UN</v>
          </cell>
        </row>
        <row r="2645">
          <cell r="A2645" t="str">
            <v>41.14.740</v>
          </cell>
          <cell r="B2645" t="str">
            <v>Luminária retangular de embutir assimétrica para 1 lâmpada fluorescente tubular de 14 W</v>
          </cell>
          <cell r="C2645" t="str">
            <v>UN</v>
          </cell>
        </row>
        <row r="2646">
          <cell r="A2646" t="str">
            <v>41.14.750</v>
          </cell>
          <cell r="B2646" t="str">
            <v>Luminária redonda de sobrepor ou pendente com refletor em alumínio anodizado facho concentrado para 1 lâmpada vapor metálico elipsoidal de 250 W ou 400 W</v>
          </cell>
          <cell r="C2646" t="str">
            <v>UN</v>
          </cell>
        </row>
        <row r="2647">
          <cell r="A2647" t="str">
            <v>41.14.780</v>
          </cell>
          <cell r="B2647" t="str">
            <v>Luminária quadrada de sobrepor tipo calha fechada, com difusor plano, para 4 lâmpadas tubulares de 14 W/16 W/18 W</v>
          </cell>
          <cell r="C2647" t="str">
            <v>UN</v>
          </cell>
        </row>
        <row r="2648">
          <cell r="A2648" t="str">
            <v>41.14.790</v>
          </cell>
          <cell r="B2648" t="str">
            <v>Luminária retangular de embutir tipo calha aberta com refletor assimétrico em alumínio de alto brilho para 2 lâmpadas tubulares de 28 W/54 W</v>
          </cell>
          <cell r="C2648" t="str">
            <v>UN</v>
          </cell>
        </row>
        <row r="2649">
          <cell r="A2649" t="str">
            <v>41.14.792</v>
          </cell>
          <cell r="B2649" t="str">
            <v>Luminária hermética de sobrepor, com difusor em policarbonato, para lâmpadas de 2 x 28 W/32 W/54 W</v>
          </cell>
          <cell r="C2649" t="str">
            <v>UN</v>
          </cell>
        </row>
        <row r="2650">
          <cell r="A2650" t="str">
            <v>41.15</v>
          </cell>
          <cell r="B2650" t="str">
            <v>Aparelho de iluminacao interna decorativa</v>
          </cell>
        </row>
        <row r="2651">
          <cell r="A2651" t="str">
            <v>41.15.170</v>
          </cell>
          <cell r="B2651" t="str">
            <v>Luminária redonda de embutir, com foco orientável e acessório antiofuscante, para 1 lâmpada dicroica de 50 W</v>
          </cell>
          <cell r="C2651" t="str">
            <v>UN</v>
          </cell>
        </row>
        <row r="2652">
          <cell r="A2652" t="str">
            <v>41.20</v>
          </cell>
          <cell r="B2652" t="str">
            <v>Reparos, conservacoes e complementos - GRUPO 41</v>
          </cell>
        </row>
        <row r="2653">
          <cell r="A2653" t="str">
            <v>41.20.020</v>
          </cell>
          <cell r="B2653" t="str">
            <v>Recolocação de aparelhos de iluminação ou projetores fixos em teto, piso ou parede</v>
          </cell>
          <cell r="C2653" t="str">
            <v>UN</v>
          </cell>
        </row>
        <row r="2654">
          <cell r="A2654" t="str">
            <v>41.20.080</v>
          </cell>
          <cell r="B2654" t="str">
            <v>Plafon plástico e/ou PVC para acabamento de ponto de luz, com soquete E-27 para lâmpada fluorescente compacta</v>
          </cell>
          <cell r="C2654" t="str">
            <v>UN</v>
          </cell>
        </row>
        <row r="2655">
          <cell r="A2655" t="str">
            <v>41.20.120</v>
          </cell>
          <cell r="B2655" t="str">
            <v>Recolocação de reator</v>
          </cell>
          <cell r="C2655" t="str">
            <v>UN</v>
          </cell>
        </row>
        <row r="2656">
          <cell r="A2656" t="str">
            <v>41.20.130</v>
          </cell>
          <cell r="B2656" t="str">
            <v>Recolocação de lâmpada</v>
          </cell>
          <cell r="C2656" t="str">
            <v>UN</v>
          </cell>
        </row>
        <row r="2657">
          <cell r="A2657" t="str">
            <v>41.31</v>
          </cell>
          <cell r="B2657" t="str">
            <v>Iluminacao LED</v>
          </cell>
        </row>
        <row r="2658">
          <cell r="A2658" t="str">
            <v>41.31.040</v>
          </cell>
          <cell r="B2658" t="str">
            <v>Luminária LED retangular de sobrepor com difusor translúcido, 4000 K, fluxo luminoso de 3690 a 4800 lm, potência de 35 W a 41 W</v>
          </cell>
          <cell r="C2658" t="str">
            <v>UN</v>
          </cell>
        </row>
        <row r="2659">
          <cell r="A2659" t="str">
            <v>41.31.070</v>
          </cell>
          <cell r="B2659" t="str">
            <v>Luminária LED quadrada de sobrepor com difusor prismático translúcido, 4000 K, fluxo luminoso de 1363 a 1800 lm, potência de 15 W a 24 W</v>
          </cell>
          <cell r="C2659" t="str">
            <v>UN</v>
          </cell>
        </row>
        <row r="2660">
          <cell r="A2660" t="str">
            <v>41.31.080</v>
          </cell>
          <cell r="B2660" t="str">
            <v>Luminária LED redonda de embutir com difusor translúcido, 4000 K, fluxo luminoso de 800 a 1060 lm, potência de 9 W a 12 W</v>
          </cell>
          <cell r="C2660" t="str">
            <v>UN</v>
          </cell>
        </row>
        <row r="2661">
          <cell r="A2661" t="str">
            <v>41.31.087</v>
          </cell>
          <cell r="B2661" t="str">
            <v>Luminária LED redonda de sobrepor com difusor translucido, 4000 K, fluxo luminoso de 1900 a 2000 lm, potência de 17 W a 19 W</v>
          </cell>
          <cell r="C2661" t="str">
            <v>UN</v>
          </cell>
        </row>
        <row r="2662">
          <cell r="A2662" t="str">
            <v>41.31.101</v>
          </cell>
          <cell r="B2662" t="str">
            <v>Projetor LED retangular, potência de 30 W, fluxo luminoso de 2250 a 2400 lm, temperatura cor 6.500 K, bivolt</v>
          </cell>
          <cell r="C2662" t="str">
            <v>UN</v>
          </cell>
        </row>
        <row r="2663">
          <cell r="A2663" t="str">
            <v>42</v>
          </cell>
          <cell r="B2663" t="str">
            <v>PARA-RAIOS PARA EDIFICACAO</v>
          </cell>
        </row>
        <row r="2664">
          <cell r="A2664" t="str">
            <v>42.01</v>
          </cell>
          <cell r="B2664" t="str">
            <v>Complementos para para-raios</v>
          </cell>
        </row>
        <row r="2665">
          <cell r="A2665" t="str">
            <v>42.01.020</v>
          </cell>
          <cell r="B2665" t="str">
            <v>Captor tipo Franklin, h= 300 mm, 4 pontos, 1 descida, acabamento cromado</v>
          </cell>
          <cell r="C2665" t="str">
            <v>UN</v>
          </cell>
        </row>
        <row r="2666">
          <cell r="A2666" t="str">
            <v>42.01.040</v>
          </cell>
          <cell r="B2666" t="str">
            <v>Captor tipo Franklin, h= 300 mm, 4 pontos, 2 descidas, acabamento cromado</v>
          </cell>
          <cell r="C2666" t="str">
            <v>UN</v>
          </cell>
        </row>
        <row r="2667">
          <cell r="A2667" t="str">
            <v>42.01.060</v>
          </cell>
          <cell r="B2667" t="str">
            <v>Luva de redução galvanizada de 2´ x 3/4´</v>
          </cell>
          <cell r="C2667" t="str">
            <v>UN</v>
          </cell>
        </row>
        <row r="2668">
          <cell r="A2668" t="str">
            <v>42.01.080</v>
          </cell>
          <cell r="B2668" t="str">
            <v>Niple duplo galvanizado de 2´</v>
          </cell>
          <cell r="C2668" t="str">
            <v>UN</v>
          </cell>
        </row>
        <row r="2669">
          <cell r="A2669" t="str">
            <v>42.01.086</v>
          </cell>
          <cell r="B2669" t="str">
            <v>Captor tipo terminal aéreo, h= 300 mm em alumínio</v>
          </cell>
          <cell r="C2669" t="str">
            <v>UN</v>
          </cell>
        </row>
        <row r="2670">
          <cell r="A2670" t="str">
            <v>42.01.090</v>
          </cell>
          <cell r="B2670" t="str">
            <v>Captor tipo terminal aéreo, h= 300 mm, diâmetro de 1/4´ em cobre</v>
          </cell>
          <cell r="C2670" t="str">
            <v>UN</v>
          </cell>
        </row>
        <row r="2671">
          <cell r="A2671" t="str">
            <v>42.01.096</v>
          </cell>
          <cell r="B2671" t="str">
            <v>Captor tipo terminal aéreo, h= 250 mm, diâmetro de 3/8´ galvanizado a fogo</v>
          </cell>
          <cell r="C2671" t="str">
            <v>UN</v>
          </cell>
        </row>
        <row r="2672">
          <cell r="A2672" t="str">
            <v>42.01.098</v>
          </cell>
          <cell r="B2672" t="str">
            <v>Captor tipo terminal aéreo, h= 600 mm, diâmetro de 3/8´ galvanizado a fogo</v>
          </cell>
          <cell r="C2672" t="str">
            <v>UN</v>
          </cell>
        </row>
        <row r="2673">
          <cell r="A2673" t="str">
            <v>42.02</v>
          </cell>
          <cell r="B2673" t="str">
            <v>Isolador galvanizado uso geral</v>
          </cell>
        </row>
        <row r="2674">
          <cell r="A2674" t="str">
            <v>42.02.010</v>
          </cell>
          <cell r="B2674" t="str">
            <v>Isolador galvanizado uso geral, simples com rosca mecânica</v>
          </cell>
          <cell r="C2674" t="str">
            <v>UN</v>
          </cell>
        </row>
        <row r="2675">
          <cell r="A2675" t="str">
            <v>42.02.020</v>
          </cell>
          <cell r="B2675" t="str">
            <v>Isolador galvanizado uso geral, reforçado para fixação a 90°</v>
          </cell>
          <cell r="C2675" t="str">
            <v>UN</v>
          </cell>
        </row>
        <row r="2676">
          <cell r="A2676" t="str">
            <v>42.02.040</v>
          </cell>
          <cell r="B2676" t="str">
            <v>Isolador galvanizado uso geral, simples com chapa de encosto</v>
          </cell>
          <cell r="C2676" t="str">
            <v>UN</v>
          </cell>
        </row>
        <row r="2677">
          <cell r="A2677" t="str">
            <v>42.02.060</v>
          </cell>
          <cell r="B2677" t="str">
            <v>Isolador galvanizado uso geral, reforçado com chapa de encosto</v>
          </cell>
          <cell r="C2677" t="str">
            <v>UN</v>
          </cell>
        </row>
        <row r="2678">
          <cell r="A2678" t="str">
            <v>42.02.080</v>
          </cell>
          <cell r="B2678" t="str">
            <v>Isolador galvanizado uso geral, simples com calha para telha ondulada</v>
          </cell>
          <cell r="C2678" t="str">
            <v>UN</v>
          </cell>
        </row>
        <row r="2679">
          <cell r="A2679" t="str">
            <v>42.02.100</v>
          </cell>
          <cell r="B2679" t="str">
            <v>Isolador galvanizado uso geral, reforçado com calha para telha ondulada</v>
          </cell>
          <cell r="C2679" t="str">
            <v>UN</v>
          </cell>
        </row>
        <row r="2680">
          <cell r="A2680" t="str">
            <v>42.03</v>
          </cell>
          <cell r="B2680" t="str">
            <v>Isolador galvanizado para mastro</v>
          </cell>
        </row>
        <row r="2681">
          <cell r="A2681" t="str">
            <v>42.03.020</v>
          </cell>
          <cell r="B2681" t="str">
            <v>Isolador galvanizado para mastro de diâmetro 2´, simples com 1 descida</v>
          </cell>
          <cell r="C2681" t="str">
            <v>UN</v>
          </cell>
        </row>
        <row r="2682">
          <cell r="A2682" t="str">
            <v>42.03.040</v>
          </cell>
          <cell r="B2682" t="str">
            <v>Isolador galvanizado para mastro de diâmetro 2´, simples com 2 descidas</v>
          </cell>
          <cell r="C2682" t="str">
            <v>UN</v>
          </cell>
        </row>
        <row r="2683">
          <cell r="A2683" t="str">
            <v>42.03.060</v>
          </cell>
          <cell r="B2683" t="str">
            <v>Isolador galvanizado para mastro de diâmetro 2´, reforçado com 1 descida</v>
          </cell>
          <cell r="C2683" t="str">
            <v>UN</v>
          </cell>
        </row>
        <row r="2684">
          <cell r="A2684" t="str">
            <v>42.03.080</v>
          </cell>
          <cell r="B2684" t="str">
            <v>Isolador galvanizado para mastro de diâmetro 2´, reforçado com 2 descidas</v>
          </cell>
          <cell r="C2684" t="str">
            <v>UN</v>
          </cell>
        </row>
        <row r="2685">
          <cell r="A2685" t="str">
            <v>42.04</v>
          </cell>
          <cell r="B2685" t="str">
            <v>Componentes de sustentacao para mastro galvanizado</v>
          </cell>
        </row>
        <row r="2686">
          <cell r="A2686" t="str">
            <v>42.04.020</v>
          </cell>
          <cell r="B2686" t="str">
            <v>Braçadeira de contraventagem para mastro de diâmetro 2´</v>
          </cell>
          <cell r="C2686" t="str">
            <v>UN</v>
          </cell>
        </row>
        <row r="2687">
          <cell r="A2687" t="str">
            <v>42.04.040</v>
          </cell>
          <cell r="B2687" t="str">
            <v>Apoio para mastro de diâmetro 2´</v>
          </cell>
          <cell r="C2687" t="str">
            <v>UN</v>
          </cell>
        </row>
        <row r="2688">
          <cell r="A2688" t="str">
            <v>42.04.060</v>
          </cell>
          <cell r="B2688" t="str">
            <v>Base para mastro de diâmetro 2´</v>
          </cell>
          <cell r="C2688" t="str">
            <v>UN</v>
          </cell>
        </row>
        <row r="2689">
          <cell r="A2689" t="str">
            <v>42.04.080</v>
          </cell>
          <cell r="B2689" t="str">
            <v>Contraventagem com cabo para mastro de diâmetro 2´</v>
          </cell>
          <cell r="C2689" t="str">
            <v>UN</v>
          </cell>
        </row>
        <row r="2690">
          <cell r="A2690" t="str">
            <v>42.04.120</v>
          </cell>
          <cell r="B2690" t="str">
            <v>Mastro simples galvanizado de diâmetro 2´</v>
          </cell>
          <cell r="C2690" t="str">
            <v>M</v>
          </cell>
        </row>
        <row r="2691">
          <cell r="A2691" t="str">
            <v>42.04.140</v>
          </cell>
          <cell r="B2691" t="str">
            <v>Suporte porta bandeira simples para mastro de diâmetro 2´</v>
          </cell>
          <cell r="C2691" t="str">
            <v>UN</v>
          </cell>
        </row>
        <row r="2692">
          <cell r="A2692" t="str">
            <v>42.04.160</v>
          </cell>
          <cell r="B2692" t="str">
            <v>Suporte porta bandeira reforçado para mastro de diâmetro 2´</v>
          </cell>
          <cell r="C2692" t="str">
            <v>UN</v>
          </cell>
        </row>
        <row r="2693">
          <cell r="A2693" t="str">
            <v>42.05</v>
          </cell>
          <cell r="B2693" t="str">
            <v>Componentes para cabo de descida</v>
          </cell>
        </row>
        <row r="2694">
          <cell r="A2694" t="str">
            <v>42.05.010</v>
          </cell>
          <cell r="B2694" t="str">
            <v>Sinalizador de obstáculo simples, sem célula fotoelétrica</v>
          </cell>
          <cell r="C2694" t="str">
            <v>UN</v>
          </cell>
        </row>
        <row r="2695">
          <cell r="A2695" t="str">
            <v>42.05.020</v>
          </cell>
          <cell r="B2695" t="str">
            <v>Braçadeira para fixação do aparelho sinalizador para mastro de diâmetro 2´</v>
          </cell>
          <cell r="C2695" t="str">
            <v>UN</v>
          </cell>
        </row>
        <row r="2696">
          <cell r="A2696" t="str">
            <v>42.05.030</v>
          </cell>
          <cell r="B2696" t="str">
            <v>Sinalizador de obstáculo duplo, sem célula fotoelétrica</v>
          </cell>
          <cell r="C2696" t="str">
            <v>UN</v>
          </cell>
        </row>
        <row r="2697">
          <cell r="A2697" t="str">
            <v>42.05.050</v>
          </cell>
          <cell r="B2697" t="str">
            <v>Sinalizador de obstáculo simples, com célula fotoelétrica</v>
          </cell>
          <cell r="C2697" t="str">
            <v>UN</v>
          </cell>
        </row>
        <row r="2698">
          <cell r="A2698" t="str">
            <v>42.05.070</v>
          </cell>
          <cell r="B2698" t="str">
            <v>Sinalizador de obstáculo duplo, com célula fotoelétrica</v>
          </cell>
          <cell r="C2698" t="str">
            <v>UN</v>
          </cell>
        </row>
        <row r="2699">
          <cell r="A2699" t="str">
            <v>42.05.100</v>
          </cell>
          <cell r="B2699" t="str">
            <v>Caixa de inspeção suspensa</v>
          </cell>
          <cell r="C2699" t="str">
            <v>UN</v>
          </cell>
        </row>
        <row r="2700">
          <cell r="A2700" t="str">
            <v>42.05.110</v>
          </cell>
          <cell r="B2700" t="str">
            <v>Conector cabo/haste de 3/4´</v>
          </cell>
          <cell r="C2700" t="str">
            <v>UN</v>
          </cell>
        </row>
        <row r="2701">
          <cell r="A2701" t="str">
            <v>42.05.120</v>
          </cell>
          <cell r="B2701" t="str">
            <v>Conector de emenda em latão para cabo de até 50 mm² com 4 parafusos</v>
          </cell>
          <cell r="C2701" t="str">
            <v>UN</v>
          </cell>
        </row>
        <row r="2702">
          <cell r="A2702" t="str">
            <v>42.05.140</v>
          </cell>
          <cell r="B2702" t="str">
            <v>Conector olhal cabo/haste de 3/4´</v>
          </cell>
          <cell r="C2702" t="str">
            <v>UN</v>
          </cell>
        </row>
        <row r="2703">
          <cell r="A2703" t="str">
            <v>42.05.160</v>
          </cell>
          <cell r="B2703" t="str">
            <v>Conector olhal cabo/haste de 5/8´</v>
          </cell>
          <cell r="C2703" t="str">
            <v>UN</v>
          </cell>
        </row>
        <row r="2704">
          <cell r="A2704" t="str">
            <v>42.05.170</v>
          </cell>
          <cell r="B2704" t="str">
            <v>Vergalhão liso de aço galvanizado, diâmetro de 3/8´</v>
          </cell>
          <cell r="C2704" t="str">
            <v>M</v>
          </cell>
        </row>
        <row r="2705">
          <cell r="A2705" t="str">
            <v>42.05.180</v>
          </cell>
          <cell r="B2705" t="str">
            <v>Esticador em latão para cabo de cobre</v>
          </cell>
          <cell r="C2705" t="str">
            <v>UN</v>
          </cell>
        </row>
        <row r="2706">
          <cell r="A2706" t="str">
            <v>42.05.190</v>
          </cell>
          <cell r="B2706" t="str">
            <v>Haste de aterramento de 3/4´ x 3 m</v>
          </cell>
          <cell r="C2706" t="str">
            <v>UN</v>
          </cell>
        </row>
        <row r="2707">
          <cell r="A2707" t="str">
            <v>42.05.200</v>
          </cell>
          <cell r="B2707" t="str">
            <v>Haste de aterramento de 5/8" x 2,4 m</v>
          </cell>
          <cell r="C2707" t="str">
            <v>UN</v>
          </cell>
        </row>
        <row r="2708">
          <cell r="A2708" t="str">
            <v>42.05.210</v>
          </cell>
          <cell r="B2708" t="str">
            <v>Haste de aterramento de 5/8´ x 3 m</v>
          </cell>
          <cell r="C2708" t="str">
            <v>UN</v>
          </cell>
        </row>
        <row r="2709">
          <cell r="A2709" t="str">
            <v>42.05.220</v>
          </cell>
          <cell r="B2709" t="str">
            <v>Mastro para sinalizador de obstáculo, de 1,5 m x 3/4´</v>
          </cell>
          <cell r="C2709" t="str">
            <v>UN</v>
          </cell>
        </row>
        <row r="2710">
          <cell r="A2710" t="str">
            <v>42.05.230</v>
          </cell>
          <cell r="B2710" t="str">
            <v>Clips de fixação para vergalhão em aço galvanizado de 3/8´</v>
          </cell>
          <cell r="C2710" t="str">
            <v>UN</v>
          </cell>
        </row>
        <row r="2711">
          <cell r="A2711" t="str">
            <v>42.05.240</v>
          </cell>
          <cell r="B2711" t="str">
            <v>Suporte para tubo de proteção com chapa de encosto, diâmetro 2´</v>
          </cell>
          <cell r="C2711" t="str">
            <v>UN</v>
          </cell>
        </row>
        <row r="2712">
          <cell r="A2712" t="str">
            <v>42.05.250</v>
          </cell>
          <cell r="B2712" t="str">
            <v>Barra condutora chata em alumínio de 3/4´ x 1/4´, inclusive acessórios de fixação</v>
          </cell>
          <cell r="C2712" t="str">
            <v>M</v>
          </cell>
        </row>
        <row r="2713">
          <cell r="A2713" t="str">
            <v>42.05.260</v>
          </cell>
          <cell r="B2713" t="str">
            <v>Suporte para tubo de proteção com grapa para chumbar, diâmetro 2´</v>
          </cell>
          <cell r="C2713" t="str">
            <v>UN</v>
          </cell>
        </row>
        <row r="2714">
          <cell r="A2714" t="str">
            <v>42.05.270</v>
          </cell>
          <cell r="B2714" t="str">
            <v>Conector em latão estanhado para cabos de 16 a 50 mm² e vergalhões até 3/8´</v>
          </cell>
          <cell r="C2714" t="str">
            <v>UN</v>
          </cell>
        </row>
        <row r="2715">
          <cell r="A2715" t="str">
            <v>42.05.290</v>
          </cell>
          <cell r="B2715" t="str">
            <v>Suporte para fixação de terminal aéreo e/ou de cabo de cobre nu, com base plana</v>
          </cell>
          <cell r="C2715" t="str">
            <v>UN</v>
          </cell>
        </row>
        <row r="2716">
          <cell r="A2716" t="str">
            <v>42.05.300</v>
          </cell>
          <cell r="B2716" t="str">
            <v>Tampa para caixa de inspeção cilíndrica, aço galvanizado</v>
          </cell>
          <cell r="C2716" t="str">
            <v>UN</v>
          </cell>
        </row>
        <row r="2717">
          <cell r="A2717" t="str">
            <v>42.05.310</v>
          </cell>
          <cell r="B2717" t="str">
            <v>Caixa de inspeção do terra cilíndrica em PVC rígido, diâmetro de 300 mm - h= 250 mm</v>
          </cell>
          <cell r="C2717" t="str">
            <v>UN</v>
          </cell>
        </row>
        <row r="2718">
          <cell r="A2718" t="str">
            <v>42.05.320</v>
          </cell>
          <cell r="B2718" t="str">
            <v>Caixa de inspeção do terra cilíndrica em PVC rígido, diâmetro de 300 mm - h= 400 mm</v>
          </cell>
          <cell r="C2718" t="str">
            <v>UN</v>
          </cell>
        </row>
        <row r="2719">
          <cell r="A2719" t="str">
            <v>42.05.330</v>
          </cell>
          <cell r="B2719" t="str">
            <v>Caixa de inspeção do terra cilíndrica em PVC rígido, diâmetro de 300 mm - h= 600 mm</v>
          </cell>
          <cell r="C2719" t="str">
            <v>UN</v>
          </cell>
        </row>
        <row r="2720">
          <cell r="A2720" t="str">
            <v>42.05.340</v>
          </cell>
          <cell r="B2720" t="str">
            <v>Barra condutora chata em cobre de 3/4´ x 3/16´, inclusive acessórios de fixação</v>
          </cell>
          <cell r="C2720" t="str">
            <v>M</v>
          </cell>
        </row>
        <row r="2721">
          <cell r="A2721" t="str">
            <v>42.05.370</v>
          </cell>
          <cell r="B2721" t="str">
            <v>Caixa de equalização, de embutir, em aço com barramento, de 400 x 400 mm e tampa</v>
          </cell>
          <cell r="C2721" t="str">
            <v>UN</v>
          </cell>
        </row>
        <row r="2722">
          <cell r="A2722" t="str">
            <v>42.05.380</v>
          </cell>
          <cell r="B2722" t="str">
            <v>Caixa de equalização, de embutir, em aço com barramento, de 200 x 200 mm e tampa</v>
          </cell>
          <cell r="C2722" t="str">
            <v>UN</v>
          </cell>
        </row>
        <row r="2723">
          <cell r="A2723" t="str">
            <v>42.05.390</v>
          </cell>
          <cell r="B2723" t="str">
            <v>Presilha em latão para cabos de 16 até 50 mm²</v>
          </cell>
          <cell r="C2723" t="str">
            <v>UN</v>
          </cell>
        </row>
        <row r="2724">
          <cell r="A2724" t="str">
            <v>42.05.410</v>
          </cell>
          <cell r="B2724" t="str">
            <v>Suporte para fixação de terminal aéreo e/ou de cabo de cobre nu, com base ondulada</v>
          </cell>
          <cell r="C2724" t="str">
            <v>UN</v>
          </cell>
        </row>
        <row r="2725">
          <cell r="A2725" t="str">
            <v>42.05.440</v>
          </cell>
          <cell r="B2725" t="str">
            <v>Barra condutora chata em alumínio de 7/8´ x 1/8´, inclusive acessórios de fixação</v>
          </cell>
          <cell r="C2725" t="str">
            <v>M</v>
          </cell>
        </row>
        <row r="2726">
          <cell r="A2726" t="str">
            <v>42.05.450</v>
          </cell>
          <cell r="B2726" t="str">
            <v>Conector com rabicho e porca em latão para cabo de 16 a 35 mm²</v>
          </cell>
          <cell r="C2726" t="str">
            <v>UN</v>
          </cell>
        </row>
        <row r="2727">
          <cell r="A2727" t="str">
            <v>42.05.510</v>
          </cell>
          <cell r="B2727" t="str">
            <v>Suporte para fixação de fita de alumínio 7/8´ x 1/8´ e/ou cabo de cobre nu, com base ondulada</v>
          </cell>
          <cell r="C2727" t="str">
            <v>UN</v>
          </cell>
        </row>
        <row r="2728">
          <cell r="A2728" t="str">
            <v>42.05.520</v>
          </cell>
          <cell r="B2728" t="str">
            <v>Suporte para fixação de fita de alumínio 7/8´ x 1/8´, com base plana</v>
          </cell>
          <cell r="C2728" t="str">
            <v>UN</v>
          </cell>
        </row>
        <row r="2729">
          <cell r="A2729" t="str">
            <v>42.05.542</v>
          </cell>
          <cell r="B2729" t="str">
            <v>Tela equipotencial em aço inoxidável, largura de 200 mm, espessura de 1,4 mm</v>
          </cell>
          <cell r="C2729" t="str">
            <v>M</v>
          </cell>
        </row>
        <row r="2730">
          <cell r="A2730" t="str">
            <v>42.05.550</v>
          </cell>
          <cell r="B2730" t="str">
            <v>Cordoalha flexível "Jumpers" de 25 x 235 mm, com 4 furos de 11 mm</v>
          </cell>
          <cell r="C2730" t="str">
            <v>UN</v>
          </cell>
        </row>
        <row r="2731">
          <cell r="A2731" t="str">
            <v>42.05.560</v>
          </cell>
          <cell r="B2731" t="str">
            <v>Cordoalha flexível "Jumpers" de 25 x 300 mm, com 4 furos de 11 mm</v>
          </cell>
          <cell r="C2731" t="str">
            <v>UN</v>
          </cell>
        </row>
        <row r="2732">
          <cell r="A2732" t="str">
            <v>42.05.570</v>
          </cell>
          <cell r="B2732" t="str">
            <v>Terminal estanhado com 1 furo e 1 compressão - 16 mm²</v>
          </cell>
          <cell r="C2732" t="str">
            <v>UN</v>
          </cell>
        </row>
        <row r="2733">
          <cell r="A2733" t="str">
            <v>42.05.580</v>
          </cell>
          <cell r="B2733" t="str">
            <v>Terminal estanhado com 1 furo e 1 compressão - 35 mm²</v>
          </cell>
          <cell r="C2733" t="str">
            <v>UN</v>
          </cell>
        </row>
        <row r="2734">
          <cell r="A2734" t="str">
            <v>42.05.590</v>
          </cell>
          <cell r="B2734" t="str">
            <v>Terminal estanhado com 1 furo e 1 compressão - 50 mm²</v>
          </cell>
          <cell r="C2734" t="str">
            <v>UN</v>
          </cell>
        </row>
        <row r="2735">
          <cell r="A2735" t="str">
            <v>42.05.620</v>
          </cell>
          <cell r="B2735" t="str">
            <v>Terminal estanhado com 2 furos e 1 compressão - 50 mm²</v>
          </cell>
          <cell r="C2735" t="str">
            <v>UN</v>
          </cell>
        </row>
        <row r="2736">
          <cell r="A2736" t="str">
            <v>42.05.630</v>
          </cell>
          <cell r="B2736" t="str">
            <v>Conector tipo ´X´ para aterramento de telas, acabamento estanhado, para cabo de 16 - 50 mm²</v>
          </cell>
          <cell r="C2736" t="str">
            <v>UN</v>
          </cell>
        </row>
        <row r="2737">
          <cell r="A2737" t="str">
            <v>42.05.650</v>
          </cell>
          <cell r="B2737" t="str">
            <v>Malha fechada pré-fabricada em fio de cobre de 16mm e mesch 30 x 30cm para aterramento</v>
          </cell>
          <cell r="C2737" t="str">
            <v>M2</v>
          </cell>
        </row>
        <row r="2738">
          <cell r="A2738" t="str">
            <v>42.20</v>
          </cell>
          <cell r="B2738" t="str">
            <v>Reparos, conservacoes e complementos - GRUPO 42</v>
          </cell>
        </row>
        <row r="2739">
          <cell r="A2739" t="str">
            <v>42.20.080</v>
          </cell>
          <cell r="B2739" t="str">
            <v>Solda exotérmica conexão cabo-cabo horizontal em X, bitola do cabo de 16-16mm² a 35-35mm²</v>
          </cell>
          <cell r="C2739" t="str">
            <v>UN</v>
          </cell>
        </row>
        <row r="2740">
          <cell r="A2740" t="str">
            <v>42.20.090</v>
          </cell>
          <cell r="B2740" t="str">
            <v>Solda exotérmica conexão cabo-cabo horizontal em X, bitola do cabo de 50-25mm² a 95-50mm²</v>
          </cell>
          <cell r="C2740" t="str">
            <v>UN</v>
          </cell>
        </row>
        <row r="2741">
          <cell r="A2741" t="str">
            <v>42.20.120</v>
          </cell>
          <cell r="B2741" t="str">
            <v>Solda exotérmica conexão cabo-cabo horizontal em X sobreposto, bitola do cabo de 35-35mm² a 50-35mm²</v>
          </cell>
          <cell r="C2741" t="str">
            <v>UN</v>
          </cell>
        </row>
        <row r="2742">
          <cell r="A2742" t="str">
            <v>42.20.130</v>
          </cell>
          <cell r="B2742" t="str">
            <v>Solda exotérmica conexão cabo-cabo horizontal em X sobreposto, bitola do cabo de 50-50mm² a 95-50mm²</v>
          </cell>
          <cell r="C2742" t="str">
            <v>UN</v>
          </cell>
        </row>
        <row r="2743">
          <cell r="A2743" t="str">
            <v>42.20.150</v>
          </cell>
          <cell r="B2743" t="str">
            <v>Solda exotérmica conexão cabo-cabo horizontal em T, bitola do cabo de 16-16mm² a 50-35mm², 70-35mm² e 95-35mm²</v>
          </cell>
          <cell r="C2743" t="str">
            <v>UN</v>
          </cell>
        </row>
        <row r="2744">
          <cell r="A2744" t="str">
            <v>42.20.160</v>
          </cell>
          <cell r="B2744" t="str">
            <v>Solda exotérmica conexão cabo-cabo horizontal em T, bitola do cabo de 50-50mm² a 95-50mm²</v>
          </cell>
          <cell r="C2744" t="str">
            <v>UN</v>
          </cell>
        </row>
        <row r="2745">
          <cell r="A2745" t="str">
            <v>42.20.170</v>
          </cell>
          <cell r="B2745" t="str">
            <v>Solda exotérmica conexão cabo-cabo horizontal reto, bitola do cabo de 16mm² a 70mm²</v>
          </cell>
          <cell r="C2745" t="str">
            <v>UN</v>
          </cell>
        </row>
        <row r="2746">
          <cell r="A2746" t="str">
            <v>42.20.190</v>
          </cell>
          <cell r="B2746" t="str">
            <v>Solda exotérmica conexão cabo-haste em X sobreposto, bitola do cabo de 35mm² a 50mm² para haste de 5/8" e 3/4"</v>
          </cell>
          <cell r="C2746" t="str">
            <v>UN</v>
          </cell>
        </row>
        <row r="2747">
          <cell r="A2747" t="str">
            <v>42.20.210</v>
          </cell>
          <cell r="B2747" t="str">
            <v>Solda exotérmica conexão cabo-haste em T, bitola do cabo de 35mm² para haste de 5/8" e 3/4"</v>
          </cell>
          <cell r="C2747" t="str">
            <v>UN</v>
          </cell>
        </row>
        <row r="2748">
          <cell r="A2748" t="str">
            <v>42.20.220</v>
          </cell>
          <cell r="B2748" t="str">
            <v>Solda exotérmica conexão cabo-haste em T, bitola do cabo de 50mm² a 95mm² para haste de 5/8" e 3/4"</v>
          </cell>
          <cell r="C2748" t="str">
            <v>UN</v>
          </cell>
        </row>
        <row r="2749">
          <cell r="A2749" t="str">
            <v>42.20.230</v>
          </cell>
          <cell r="B2749" t="str">
            <v>Solda exotérmica conexão cabo-haste na lateral, bitola do cabo de 25mm² a 70mm² para haste de 5/8" e 3/4"</v>
          </cell>
          <cell r="C2749" t="str">
            <v>UN</v>
          </cell>
        </row>
        <row r="2750">
          <cell r="A2750" t="str">
            <v>42.20.240</v>
          </cell>
          <cell r="B2750" t="str">
            <v>Solda exotérmica conexão cabo-haste no topo, bitola do cabo de 25mm² a 35mm² para haste de 5/8"</v>
          </cell>
          <cell r="C2750" t="str">
            <v>UN</v>
          </cell>
        </row>
        <row r="2751">
          <cell r="A2751" t="str">
            <v>42.20.250</v>
          </cell>
          <cell r="B2751" t="str">
            <v>Solda exotérmica conexão cabo-haste no topo, bitola do cabo de 50mm² a 95mm² para haste de 5/8" e 3/4"</v>
          </cell>
          <cell r="C2751" t="str">
            <v>UN</v>
          </cell>
        </row>
        <row r="2752">
          <cell r="A2752" t="str">
            <v>42.20.260</v>
          </cell>
          <cell r="B2752" t="str">
            <v>Solda exotérmica conexão cabo-ferro de construção com cabo paralelo, bitola do cabo de 35mm² para haste de 5/8" e 3/4"</v>
          </cell>
          <cell r="C2752" t="str">
            <v>UN</v>
          </cell>
        </row>
        <row r="2753">
          <cell r="A2753" t="str">
            <v>42.20.270</v>
          </cell>
          <cell r="B2753" t="str">
            <v>Solda exotérmica conexão cabo-ferro de construção com cabo paralelo, bitola do cabo de 50mm² a 70mm² para haste de 5/8" e 3/4"</v>
          </cell>
          <cell r="C2753" t="str">
            <v>UN</v>
          </cell>
        </row>
        <row r="2754">
          <cell r="A2754" t="str">
            <v>42.20.280</v>
          </cell>
          <cell r="B2754" t="str">
            <v>Solda exotérmica conexão cabo-ferro de construção com cabo em X sobreposto, bitola do cabo de 35mm² a 70mm² para haste de 5/8"</v>
          </cell>
          <cell r="C2754" t="str">
            <v>UN</v>
          </cell>
        </row>
        <row r="2755">
          <cell r="A2755" t="str">
            <v>42.20.290</v>
          </cell>
          <cell r="B2755" t="str">
            <v>Solda exotérmica conexão cabo-ferro de construção com cabo em X sobreposto, bitola do cabo de 35mm² a 70mm² para haste de 3/8"</v>
          </cell>
          <cell r="C2755" t="str">
            <v>UN</v>
          </cell>
        </row>
        <row r="2756">
          <cell r="A2756" t="str">
            <v>42.20.300</v>
          </cell>
          <cell r="B2756" t="str">
            <v>Solda exotérmica conexão cabo-terminal com duas fixações, bitola do cabo de 25mm² a 50mm² para terminal 3x25</v>
          </cell>
          <cell r="C2756" t="str">
            <v>UN</v>
          </cell>
        </row>
        <row r="2757">
          <cell r="A2757" t="str">
            <v>42.20.310</v>
          </cell>
          <cell r="B2757" t="str">
            <v>Solda exotérmica conexão cabo-superfície de aço, bitola do cabo de 16mm² a 35mm²</v>
          </cell>
          <cell r="C2757" t="str">
            <v>UN</v>
          </cell>
        </row>
        <row r="2758">
          <cell r="A2758" t="str">
            <v>42.20.320</v>
          </cell>
          <cell r="B2758" t="str">
            <v>Solda exotérmica conexão cabo-superfície de aço, bitola do cabo de 50mm² a 95mm²</v>
          </cell>
          <cell r="C2758" t="str">
            <v>UN</v>
          </cell>
        </row>
        <row r="2759">
          <cell r="A2759" t="str">
            <v>43</v>
          </cell>
          <cell r="B2759" t="str">
            <v>APARELHOS ELETRICOS, HIDRAULICOS E A GAS.</v>
          </cell>
        </row>
        <row r="2760">
          <cell r="A2760" t="str">
            <v>43.01</v>
          </cell>
          <cell r="B2760" t="str">
            <v>Bebedouros</v>
          </cell>
        </row>
        <row r="2761">
          <cell r="A2761" t="str">
            <v>43.01.012</v>
          </cell>
          <cell r="B2761" t="str">
            <v>Purificador de pressão elétrico em chapa eletrozincado pré-pintada e tampo em aço inoxidável, tipo coluna, capacidade de refrigeração de 2 l/h - simples</v>
          </cell>
          <cell r="C2761" t="str">
            <v>UN</v>
          </cell>
        </row>
        <row r="2762">
          <cell r="A2762" t="str">
            <v>43.01.032</v>
          </cell>
          <cell r="B2762" t="str">
            <v>Purificador de pressão elétrico em chapa eletrozincado pré-pintada e tampo em aço inoxidável, tipo coluna, capacidade de refrigeração de 2 l/h - conjugado</v>
          </cell>
          <cell r="C2762" t="str">
            <v>UN</v>
          </cell>
        </row>
        <row r="2763">
          <cell r="A2763" t="str">
            <v>43.02</v>
          </cell>
          <cell r="B2763" t="str">
            <v>Chuveiros</v>
          </cell>
        </row>
        <row r="2764">
          <cell r="A2764" t="str">
            <v>43.02.010</v>
          </cell>
          <cell r="B2764" t="str">
            <v>Chuveiro frio em PVC, diâmetro de 10 cm</v>
          </cell>
          <cell r="C2764" t="str">
            <v>UN</v>
          </cell>
        </row>
        <row r="2765">
          <cell r="A2765" t="str">
            <v>43.02.070</v>
          </cell>
          <cell r="B2765" t="str">
            <v>Chuveiro com válvula de acionamento antivandalismo, DN= 3/4´</v>
          </cell>
          <cell r="C2765" t="str">
            <v>UN</v>
          </cell>
        </row>
        <row r="2766">
          <cell r="A2766" t="str">
            <v>43.02.080</v>
          </cell>
          <cell r="B2766" t="str">
            <v>Chuveiro elétrico de 6.500W / 220V com resistência blindada</v>
          </cell>
          <cell r="C2766" t="str">
            <v>UN</v>
          </cell>
        </row>
        <row r="2767">
          <cell r="A2767" t="str">
            <v>43.02.100</v>
          </cell>
          <cell r="B2767" t="str">
            <v>Chuveiro com jato regulável em metal com acabamento cromado</v>
          </cell>
          <cell r="C2767" t="str">
            <v>UN</v>
          </cell>
        </row>
        <row r="2768">
          <cell r="A2768" t="str">
            <v>43.02.122</v>
          </cell>
          <cell r="B2768" t="str">
            <v>Chuveiro frio em PVC, com registro e tubo de ligação acoplados</v>
          </cell>
          <cell r="C2768" t="str">
            <v>UN</v>
          </cell>
        </row>
        <row r="2769">
          <cell r="A2769" t="str">
            <v>43.02.140</v>
          </cell>
          <cell r="B2769" t="str">
            <v>Chuveiro elétrico de 5.500 W / 220 V em PVC</v>
          </cell>
          <cell r="C2769" t="str">
            <v>UN</v>
          </cell>
        </row>
        <row r="2770">
          <cell r="A2770" t="str">
            <v>43.02.160</v>
          </cell>
          <cell r="B2770" t="str">
            <v>Chuveiro lava-olhos, acionamento manual, tubulação em ferro galvanizado com pintura epóxi cor verde</v>
          </cell>
          <cell r="C2770" t="str">
            <v>UN</v>
          </cell>
        </row>
        <row r="2771">
          <cell r="A2771" t="str">
            <v>43.02.170</v>
          </cell>
          <cell r="B2771" t="str">
            <v>Chuveiro elétrico de 7.500W / 220 V, com resistência blindada</v>
          </cell>
          <cell r="C2771" t="str">
            <v>UN</v>
          </cell>
        </row>
        <row r="2772">
          <cell r="A2772" t="str">
            <v>43.02.180</v>
          </cell>
          <cell r="B2772" t="str">
            <v>Ducha eletrônica de 6.800W até 7.900 W / 220 V</v>
          </cell>
          <cell r="C2772" t="str">
            <v>UN</v>
          </cell>
        </row>
        <row r="2773">
          <cell r="A2773" t="str">
            <v>43.03</v>
          </cell>
          <cell r="B2773" t="str">
            <v>Aquecedores</v>
          </cell>
        </row>
        <row r="2774">
          <cell r="A2774" t="str">
            <v>43.03.050</v>
          </cell>
          <cell r="B2774" t="str">
            <v>Aquecedor a gás de acumulação, capacidade 300 l</v>
          </cell>
          <cell r="C2774" t="str">
            <v>UN</v>
          </cell>
        </row>
        <row r="2775">
          <cell r="A2775" t="str">
            <v>43.03.130</v>
          </cell>
          <cell r="B2775" t="str">
            <v>Aquecedor a gás de acumulação, capacidade 500 l</v>
          </cell>
          <cell r="C2775" t="str">
            <v>UN</v>
          </cell>
        </row>
        <row r="2776">
          <cell r="A2776" t="str">
            <v>43.03.212</v>
          </cell>
          <cell r="B2776" t="str">
            <v>Aquecedor de passagem elétrico individual, baixa pressão - 5.000 W / 6.400 W</v>
          </cell>
          <cell r="C2776" t="str">
            <v>UN</v>
          </cell>
        </row>
        <row r="2777">
          <cell r="A2777" t="str">
            <v>43.03.220</v>
          </cell>
          <cell r="B2777" t="str">
            <v>Sistema de aquecimento de passagem a gás com sistema misturador para abastecimento de até 08 duchas</v>
          </cell>
          <cell r="C2777" t="str">
            <v>CJ</v>
          </cell>
        </row>
        <row r="2778">
          <cell r="A2778" t="str">
            <v>43.03.500</v>
          </cell>
          <cell r="B2778" t="str">
            <v>Coletor em alumínio para sistema de aquecimento solar com área coletora até 1,60 m²</v>
          </cell>
          <cell r="C2778" t="str">
            <v>UN</v>
          </cell>
        </row>
        <row r="2779">
          <cell r="A2779" t="str">
            <v>43.03.510</v>
          </cell>
          <cell r="B2779" t="str">
            <v>Coletor em alumínio para sistema de aquecimento solar com área coletora até 2,00 m²</v>
          </cell>
          <cell r="C2779" t="str">
            <v>UN</v>
          </cell>
        </row>
        <row r="2780">
          <cell r="A2780" t="str">
            <v>43.03.550</v>
          </cell>
          <cell r="B2780" t="str">
            <v>Reservatório térmico horizontal em aço inoxidável AISI 304, capacidade de 500 litros</v>
          </cell>
          <cell r="C2780" t="str">
            <v>UN</v>
          </cell>
        </row>
        <row r="2781">
          <cell r="A2781" t="str">
            <v>43.04</v>
          </cell>
          <cell r="B2781" t="str">
            <v>Torneiras eletricas</v>
          </cell>
        </row>
        <row r="2782">
          <cell r="A2782" t="str">
            <v>43.04.020</v>
          </cell>
          <cell r="B2782" t="str">
            <v>Torneira elétrica</v>
          </cell>
          <cell r="C2782" t="str">
            <v>UN</v>
          </cell>
        </row>
        <row r="2783">
          <cell r="A2783" t="str">
            <v>43.05</v>
          </cell>
          <cell r="B2783" t="str">
            <v>Exaustor, ventilador e circulador de ar</v>
          </cell>
        </row>
        <row r="2784">
          <cell r="A2784" t="str">
            <v>43.05.030</v>
          </cell>
          <cell r="B2784" t="str">
            <v>Exaustor elétrico em plástico, vazão de 150 a 190m³/h</v>
          </cell>
          <cell r="C2784" t="str">
            <v>UN</v>
          </cell>
        </row>
        <row r="2785">
          <cell r="A2785" t="str">
            <v>43.05.100</v>
          </cell>
          <cell r="B2785" t="str">
            <v>Insuflador de ar compacto, para renovação de ar em ambientes, vazão máxima 93 m³/h</v>
          </cell>
          <cell r="C2785" t="str">
            <v>UN</v>
          </cell>
        </row>
        <row r="2786">
          <cell r="A2786" t="str">
            <v>43.06</v>
          </cell>
          <cell r="B2786" t="str">
            <v>Emissores de som</v>
          </cell>
        </row>
        <row r="2787">
          <cell r="A2787" t="str">
            <v>43.06.010</v>
          </cell>
          <cell r="B2787" t="str">
            <v>Cigarra de embutir 50/60HZ até 127V, com placa</v>
          </cell>
          <cell r="C2787" t="str">
            <v>UN</v>
          </cell>
        </row>
        <row r="2788">
          <cell r="A2788" t="str">
            <v>43.07</v>
          </cell>
          <cell r="B2788" t="str">
            <v>Aparelho condicionador de ar</v>
          </cell>
        </row>
        <row r="2789">
          <cell r="A2789" t="str">
            <v>43.07.070</v>
          </cell>
          <cell r="B2789" t="str">
            <v>Ar condicionado a frio, tipo split piso teto com capacidade de 48.000 BTU/h</v>
          </cell>
          <cell r="C2789" t="str">
            <v>CJ</v>
          </cell>
        </row>
        <row r="2790">
          <cell r="A2790" t="str">
            <v>43.07.300</v>
          </cell>
          <cell r="B2790" t="str">
            <v>Ar condicionado a frio, tipo split cassete com capacidade de 18.000 BTU/h</v>
          </cell>
          <cell r="C2790" t="str">
            <v>CJ</v>
          </cell>
        </row>
        <row r="2791">
          <cell r="A2791" t="str">
            <v>43.07.310</v>
          </cell>
          <cell r="B2791" t="str">
            <v>Ar condicionado a frio, tipo split cassete com capacidade de 24.000 BTU/h</v>
          </cell>
          <cell r="C2791" t="str">
            <v>CJ</v>
          </cell>
        </row>
        <row r="2792">
          <cell r="A2792" t="str">
            <v>43.07.320</v>
          </cell>
          <cell r="B2792" t="str">
            <v>Ar condicionado a frio, tipo split cassete com capacidade de 36.000 BTU/h</v>
          </cell>
          <cell r="C2792" t="str">
            <v>CJ</v>
          </cell>
        </row>
        <row r="2793">
          <cell r="A2793" t="str">
            <v>43.07.330</v>
          </cell>
          <cell r="B2793" t="str">
            <v>Ar condicionado a frio, tipo split parede com capacidade de 12.000 BTU/h</v>
          </cell>
          <cell r="C2793" t="str">
            <v>CJ</v>
          </cell>
        </row>
        <row r="2794">
          <cell r="A2794" t="str">
            <v>43.07.340</v>
          </cell>
          <cell r="B2794" t="str">
            <v>Ar condicionado a frio, tipo split parede com capacidade de 18.000 BTU/h</v>
          </cell>
          <cell r="C2794" t="str">
            <v>CJ</v>
          </cell>
        </row>
        <row r="2795">
          <cell r="A2795" t="str">
            <v>43.07.350</v>
          </cell>
          <cell r="B2795" t="str">
            <v>Ar condicionado a frio, tipo split parede com capacidade de 24.000 BTU/h</v>
          </cell>
          <cell r="C2795" t="str">
            <v>CJ</v>
          </cell>
        </row>
        <row r="2796">
          <cell r="A2796" t="str">
            <v>43.07.360</v>
          </cell>
          <cell r="B2796" t="str">
            <v>Ar condicionado a frio, tipo split parede com capacidade de 30.000 BTU/h</v>
          </cell>
          <cell r="C2796" t="str">
            <v>CJ</v>
          </cell>
        </row>
        <row r="2797">
          <cell r="A2797" t="str">
            <v>43.07.380</v>
          </cell>
          <cell r="B2797" t="str">
            <v>Ar condicionado a frio, tipo split piso teto com capacidade de 24.000 BTU/h</v>
          </cell>
          <cell r="C2797" t="str">
            <v>CJ</v>
          </cell>
        </row>
        <row r="2798">
          <cell r="A2798" t="str">
            <v>43.07.390</v>
          </cell>
          <cell r="B2798" t="str">
            <v>Ar condicionado a frio, tipo split piso teto com capacidade de 36.000 BTU/h</v>
          </cell>
          <cell r="C2798" t="str">
            <v>CJ</v>
          </cell>
        </row>
        <row r="2799">
          <cell r="A2799" t="str">
            <v>43.08</v>
          </cell>
          <cell r="B2799" t="str">
            <v>Equipamentos para sistema VRF ar condicionado</v>
          </cell>
        </row>
        <row r="2800">
          <cell r="A2800" t="str">
            <v>43.08.001</v>
          </cell>
          <cell r="B2800" t="str">
            <v>Condensador para sistema VRF de ar condicionado, capacidade até 6 TR</v>
          </cell>
          <cell r="C2800" t="str">
            <v>UN</v>
          </cell>
        </row>
        <row r="2801">
          <cell r="A2801" t="str">
            <v>43.08.002</v>
          </cell>
          <cell r="B2801" t="str">
            <v>Condensador para sistema VRF de ar condicionado, capacidade de 8 TR a 10 TR</v>
          </cell>
          <cell r="C2801" t="str">
            <v>UN</v>
          </cell>
        </row>
        <row r="2802">
          <cell r="A2802" t="str">
            <v>43.08.003</v>
          </cell>
          <cell r="B2802" t="str">
            <v>Condensador para sistema VRF de ar condicionado, capacidade de 11 TR a 13 TR</v>
          </cell>
          <cell r="C2802" t="str">
            <v>UN</v>
          </cell>
        </row>
        <row r="2803">
          <cell r="A2803" t="str">
            <v>43.08.004</v>
          </cell>
          <cell r="B2803" t="str">
            <v>Condensador para sistema VRF de ar condicionado, capacidade de 14 TR a 16 TR</v>
          </cell>
          <cell r="C2803" t="str">
            <v>UN</v>
          </cell>
        </row>
        <row r="2804">
          <cell r="A2804" t="str">
            <v>43.08.020</v>
          </cell>
          <cell r="B2804" t="str">
            <v>Evaporador para sistema VRF de ar condicionado, tipo parede, capacidade de 1 TR</v>
          </cell>
          <cell r="C2804" t="str">
            <v>UN</v>
          </cell>
        </row>
        <row r="2805">
          <cell r="A2805" t="str">
            <v>43.08.021</v>
          </cell>
          <cell r="B2805" t="str">
            <v>Evaporador para sistema VRF de ar condicionado, tipo parede, capacidade de 2 TR</v>
          </cell>
          <cell r="C2805" t="str">
            <v>UN</v>
          </cell>
        </row>
        <row r="2806">
          <cell r="A2806" t="str">
            <v>43.08.022</v>
          </cell>
          <cell r="B2806" t="str">
            <v>Evaporador para sistema VRF de ar condicionado, tipo parede, capacidade de 3 TR</v>
          </cell>
          <cell r="C2806" t="str">
            <v>UN</v>
          </cell>
        </row>
        <row r="2807">
          <cell r="A2807" t="str">
            <v>43.08.030</v>
          </cell>
          <cell r="B2807" t="str">
            <v>Evaporador para sistema VRF de ar condicionado, tipo piso teto, capacidade de 1 TR</v>
          </cell>
          <cell r="C2807" t="str">
            <v>UN</v>
          </cell>
        </row>
        <row r="2808">
          <cell r="A2808" t="str">
            <v>43.08.031</v>
          </cell>
          <cell r="B2808" t="str">
            <v>Evaporador para sistema VRF de ar condicionado, tipo piso teto, capacidade de 2 TR</v>
          </cell>
          <cell r="C2808" t="str">
            <v>UN</v>
          </cell>
        </row>
        <row r="2809">
          <cell r="A2809" t="str">
            <v>43.08.032</v>
          </cell>
          <cell r="B2809" t="str">
            <v>Evaporador para sistema VRF de ar condicionado, tipo piso teto, capacidade de 3 TR</v>
          </cell>
          <cell r="C2809" t="str">
            <v>UN</v>
          </cell>
        </row>
        <row r="2810">
          <cell r="A2810" t="str">
            <v>43.08.033</v>
          </cell>
          <cell r="B2810" t="str">
            <v>Evaporador para sistema VRF de ar condicionado, tipo piso teto, capacidade de 4 TR</v>
          </cell>
          <cell r="C2810" t="str">
            <v>UN</v>
          </cell>
        </row>
        <row r="2811">
          <cell r="A2811" t="str">
            <v>43.08.040</v>
          </cell>
          <cell r="B2811" t="str">
            <v>Evaporador para sistema VRF de ar condicionado, tipo cassete, capacidade de 1 TR</v>
          </cell>
          <cell r="C2811" t="str">
            <v>UN</v>
          </cell>
        </row>
        <row r="2812">
          <cell r="A2812" t="str">
            <v>43.08.041</v>
          </cell>
          <cell r="B2812" t="str">
            <v>Evaporador para sistema VRF de ar condicionado, tipo cassete, capacidade de 2 TR</v>
          </cell>
          <cell r="C2812" t="str">
            <v>UN</v>
          </cell>
        </row>
        <row r="2813">
          <cell r="A2813" t="str">
            <v>43.08.042</v>
          </cell>
          <cell r="B2813" t="str">
            <v>Evaporador para sistema VRF de ar condicionado, tipo cassete, capacidade de 3 TR</v>
          </cell>
          <cell r="C2813" t="str">
            <v>UN</v>
          </cell>
        </row>
        <row r="2814">
          <cell r="A2814" t="str">
            <v>43.08.043</v>
          </cell>
          <cell r="B2814" t="str">
            <v>Evaporador para sistema VRF de ar condicionado, tipo cassete, capacidade de 4 TR</v>
          </cell>
          <cell r="C2814" t="str">
            <v>UN</v>
          </cell>
        </row>
        <row r="2815">
          <cell r="A2815" t="str">
            <v>43.10</v>
          </cell>
          <cell r="B2815" t="str">
            <v>Bombas centrifugas, uso geral</v>
          </cell>
        </row>
        <row r="2816">
          <cell r="A2816" t="str">
            <v>43.10.050</v>
          </cell>
          <cell r="B2816" t="str">
            <v>Conjunto motor-bomba (centrífuga) 10 cv, monoestágio, Hman= 24 a 36 mca, Q= 53 a 45 m³/h</v>
          </cell>
          <cell r="C2816" t="str">
            <v>UN</v>
          </cell>
        </row>
        <row r="2817">
          <cell r="A2817" t="str">
            <v>43.10.090</v>
          </cell>
          <cell r="B2817" t="str">
            <v>Conjunto motor-bomba (centrífuga) 20 cv, monoestágio, Hman= 40 a 70 mca, Q= 76 a 28 m³/h</v>
          </cell>
          <cell r="C2817" t="str">
            <v>UN</v>
          </cell>
        </row>
        <row r="2818">
          <cell r="A2818" t="str">
            <v>43.10.110</v>
          </cell>
          <cell r="B2818" t="str">
            <v>Conjunto motor-bomba (centrífuga) 5 cv, monoestágio, Hmam= 14 a 26 mca, Q= 56 a 30 m³/h</v>
          </cell>
          <cell r="C2818" t="str">
            <v>UN</v>
          </cell>
        </row>
        <row r="2819">
          <cell r="A2819" t="str">
            <v>43.10.130</v>
          </cell>
          <cell r="B2819" t="str">
            <v>Conjunto motor-bomba (centrífuga) 3/4 cv, monoestágio, Hman= 10 a 16 mca, Q= 12,7 a 8 m³/h</v>
          </cell>
          <cell r="C2819" t="str">
            <v>UN</v>
          </cell>
        </row>
        <row r="2820">
          <cell r="A2820" t="str">
            <v>43.10.210</v>
          </cell>
          <cell r="B2820" t="str">
            <v>Conjunto motor-bomba (centrífuga) 60 cv, monoestágio, Hman= 90 a 125 mca, Q= 115 a 50 m³/h</v>
          </cell>
          <cell r="C2820" t="str">
            <v>UN</v>
          </cell>
        </row>
        <row r="2821">
          <cell r="A2821" t="str">
            <v>43.10.230</v>
          </cell>
          <cell r="B2821" t="str">
            <v>Conjunto motor-bomba (centrífuga) 2 cv, monoestágio, Hman= 12 a 27 mca, Q= 25 a 8 m³/h</v>
          </cell>
          <cell r="C2821" t="str">
            <v>UN</v>
          </cell>
        </row>
        <row r="2822">
          <cell r="A2822" t="str">
            <v>43.10.250</v>
          </cell>
          <cell r="B2822" t="str">
            <v>Conjunto motor-bomba (centrífuga) 15 cv, monoestágio, Hman= 30 a 60 mca, Q= 82 a 20 m³/h</v>
          </cell>
          <cell r="C2822" t="str">
            <v>UN</v>
          </cell>
        </row>
        <row r="2823">
          <cell r="A2823" t="str">
            <v>43.10.290</v>
          </cell>
          <cell r="B2823" t="str">
            <v>Conjunto motor-bomba (centrífuga) 5 cv, monoestágio, Hman= 24 a 33 mca, Q= 41,6 a 35,2 m³/h</v>
          </cell>
          <cell r="C2823" t="str">
            <v>UN</v>
          </cell>
        </row>
        <row r="2824">
          <cell r="A2824" t="str">
            <v>43.10.450</v>
          </cell>
          <cell r="B2824" t="str">
            <v>Conjunto motor-bomba (centrífuga) 30 cv, monoestágio, Hman= 20 a 50 mca, Q= 197 a 112 m³/h</v>
          </cell>
          <cell r="C2824" t="str">
            <v>UN</v>
          </cell>
        </row>
        <row r="2825">
          <cell r="A2825" t="str">
            <v>43.10.452</v>
          </cell>
          <cell r="B2825" t="str">
            <v>Conjunto motor-bomba (centrífuga) 1,5 cv, multiestágio, Hman= 20 a 35 mca, Q= 7,1 a 4,5 m³/h</v>
          </cell>
          <cell r="C2825" t="str">
            <v>UN</v>
          </cell>
        </row>
        <row r="2826">
          <cell r="A2826" t="str">
            <v>43.10.454</v>
          </cell>
          <cell r="B2826" t="str">
            <v>Conjunto motor-bomba (centrífuga) 3 cv, multiestágio, Hman= 30 a 45 mca, Q= 12,4 a 8,4 m³/h</v>
          </cell>
          <cell r="C2826" t="str">
            <v>UN</v>
          </cell>
        </row>
        <row r="2827">
          <cell r="A2827" t="str">
            <v>43.10.456</v>
          </cell>
          <cell r="B2827" t="str">
            <v>Conjunto motor-bomba (centrífuga) 3 cv, multiestágio, Hman= 35 a 60 mca, Q= 7,8 a 5,8 m³/h</v>
          </cell>
          <cell r="C2827" t="str">
            <v>UN</v>
          </cell>
        </row>
        <row r="2828">
          <cell r="A2828" t="str">
            <v>43.10.480</v>
          </cell>
          <cell r="B2828" t="str">
            <v>Conjunto motor-bomba (centrífuga) 7,5 cv, multiestágio, Hman= 30 a 80 mca, Q= 21,6 a 12,0 m³/h</v>
          </cell>
          <cell r="C2828" t="str">
            <v>UN</v>
          </cell>
        </row>
        <row r="2829">
          <cell r="A2829" t="str">
            <v>43.10.490</v>
          </cell>
          <cell r="B2829" t="str">
            <v>Conjunto motor-bomba (centrífuga) 5 cv, multiestágio, Hman= 25 a 50 mca, Q= 21,0 a 13,3 m³/h</v>
          </cell>
          <cell r="C2829" t="str">
            <v>UN</v>
          </cell>
        </row>
        <row r="2830">
          <cell r="A2830" t="str">
            <v>43.10.620</v>
          </cell>
          <cell r="B2830" t="str">
            <v>Conjunto motor-bomba (centrífuga), 0,5 cv, monoestágio, Hman= 10 a 20 mca, Q= 7,5 a 1,5 m³/h</v>
          </cell>
          <cell r="C2830" t="str">
            <v>UN</v>
          </cell>
        </row>
        <row r="2831">
          <cell r="A2831" t="str">
            <v>43.10.670</v>
          </cell>
          <cell r="B2831" t="str">
            <v>Conjunto motor-bomba (centrífuga) 0,5 cv, monoestágio, trifásico, Hman= 9 a 21 mca, Q= 8,3 a 2,0 m³/h</v>
          </cell>
          <cell r="C2831" t="str">
            <v>UN</v>
          </cell>
        </row>
        <row r="2832">
          <cell r="A2832" t="str">
            <v>43.10.730</v>
          </cell>
          <cell r="B2832" t="str">
            <v>Conjunto motor-bomba (centrífuga) 30 cv, monoestágio trifásico, Hman= 70 a 94 mca, Q= 34,80 a 61,7 m³/h</v>
          </cell>
          <cell r="C2832" t="str">
            <v>UN</v>
          </cell>
        </row>
        <row r="2833">
          <cell r="A2833" t="str">
            <v>43.10.740</v>
          </cell>
          <cell r="B2833" t="str">
            <v>Conjunto motor-bomba (centrífuga) 20 cv, monoestágio trifásico, Hman= 62 a 90 mca, Q= 21,1 a 43,8 m³/h</v>
          </cell>
          <cell r="C2833" t="str">
            <v>UN</v>
          </cell>
        </row>
        <row r="2834">
          <cell r="A2834" t="str">
            <v>43.10.750</v>
          </cell>
          <cell r="B2834" t="str">
            <v>Conjunto motor-bomba (centrífuga) 1 cv, monoestágio trifásico, Hman= 8 a 25 mca e Q= 11 a 1,50 m³/h</v>
          </cell>
          <cell r="C2834" t="str">
            <v>UN</v>
          </cell>
        </row>
        <row r="2835">
          <cell r="A2835" t="str">
            <v>43.10.770</v>
          </cell>
          <cell r="B2835" t="str">
            <v>Conjunto motor-bomba (centrífuga) 40 cv, monoestágio trifásico, Hman= 45 a 75 mca e Q= 120 a 75 m³/h</v>
          </cell>
          <cell r="C2835" t="str">
            <v>UN</v>
          </cell>
        </row>
        <row r="2836">
          <cell r="A2836" t="str">
            <v>43.10.780</v>
          </cell>
          <cell r="B2836" t="str">
            <v>Conjunto motor-bomba (centrífuga) 50 cv, monoestágio trifásico, Hman= 61 a 81 mca e Q= 170 a 80 m³/h</v>
          </cell>
          <cell r="C2836" t="str">
            <v>UN</v>
          </cell>
        </row>
        <row r="2837">
          <cell r="A2837" t="str">
            <v>43.10.790</v>
          </cell>
          <cell r="B2837" t="str">
            <v>Conjunto motor-bomba (centrífuga) 1 cv, multiestágio trifásico, Hman= 15 a 30 mca, Q= 6,5 a 4,2 m³/h</v>
          </cell>
          <cell r="C2837" t="str">
            <v>UN</v>
          </cell>
        </row>
        <row r="2838">
          <cell r="A2838" t="str">
            <v>43.10.794</v>
          </cell>
          <cell r="B2838" t="str">
            <v>Conjunto motor-bomba (centrífuga) 1 cv, multiestágio trifásico, Hman= 70 a 115 mca e Q= 1,0 a 1,6 m³/h</v>
          </cell>
          <cell r="C2838" t="str">
            <v>UN</v>
          </cell>
        </row>
        <row r="2839">
          <cell r="A2839" t="str">
            <v>43.11</v>
          </cell>
          <cell r="B2839" t="str">
            <v>Bombas submersiveis</v>
          </cell>
        </row>
        <row r="2840">
          <cell r="A2840" t="str">
            <v>43.11.050</v>
          </cell>
          <cell r="B2840" t="str">
            <v>Conjunto motor-bomba submersível para poço profundo de 6´, Q= 10 a 20m³/h, Hman= 80 a 48 mca, até 6 HP</v>
          </cell>
          <cell r="C2840" t="str">
            <v>UN</v>
          </cell>
        </row>
        <row r="2841">
          <cell r="A2841" t="str">
            <v>43.11.060</v>
          </cell>
          <cell r="B2841" t="str">
            <v>Conjunto motor-bomba submersível para poço profundo de 6´, Q= 10 a 20m³/h, Hman= 108 a 64,5 mca, 8 HP</v>
          </cell>
          <cell r="C2841" t="str">
            <v>UN</v>
          </cell>
        </row>
        <row r="2842">
          <cell r="A2842" t="str">
            <v>43.11.100</v>
          </cell>
          <cell r="B2842" t="str">
            <v>Conjunto motor-bomba submersível para poço profundo de 6´, Q= 10 a 20m³/h, Hman= 274 a 170 mca, 20 HP</v>
          </cell>
          <cell r="C2842" t="str">
            <v>UN</v>
          </cell>
        </row>
        <row r="2843">
          <cell r="A2843" t="str">
            <v>43.11.110</v>
          </cell>
          <cell r="B2843" t="str">
            <v>Conjunto motor-bomba submersível para poço profundo de 6´, Q= 20 a 34m³/h, Hman= 56,5 a 32 mca, até 8 HP</v>
          </cell>
          <cell r="C2843" t="str">
            <v>UN</v>
          </cell>
        </row>
        <row r="2844">
          <cell r="A2844" t="str">
            <v>43.11.130</v>
          </cell>
          <cell r="B2844" t="str">
            <v>Conjunto motor-bomba submersível para poço profundo de 6´, Q= 20 a 34m³/h, Hman= 92,5 a 53 mca, 12,5 HP</v>
          </cell>
          <cell r="C2844" t="str">
            <v>UN</v>
          </cell>
        </row>
        <row r="2845">
          <cell r="A2845" t="str">
            <v>43.11.150</v>
          </cell>
          <cell r="B2845" t="str">
            <v>Conjunto motor-bomba submersível para poço profundo de 6´, Q= 20 a 34m³/h, Hman= 152 a 88 mca, 20 HP</v>
          </cell>
          <cell r="C2845" t="str">
            <v>UN</v>
          </cell>
        </row>
        <row r="2846">
          <cell r="A2846" t="str">
            <v>43.11.320</v>
          </cell>
          <cell r="B2846" t="str">
            <v>Conjunto motor-bomba submersível vertical para esgoto, Q= 4,8 a 25,8 m³/h, Hmam= 19 a 5 mca, potência 1 cv, diâmetro de sólidos até 20mm</v>
          </cell>
          <cell r="C2846" t="str">
            <v>UN</v>
          </cell>
        </row>
        <row r="2847">
          <cell r="A2847" t="str">
            <v>43.11.330</v>
          </cell>
          <cell r="B2847" t="str">
            <v>Conjunto motor-bomba submersível vertical para esgoto, Q= 4,6 a 57,2 m³/h, Hman= 13 a 4 mca, potência 2 a 3,5 cv, diâmetro de sólidos até 50mm</v>
          </cell>
          <cell r="C2847" t="str">
            <v>UN</v>
          </cell>
        </row>
        <row r="2848">
          <cell r="A2848" t="str">
            <v>43.11.360</v>
          </cell>
          <cell r="B2848" t="str">
            <v>Conjunto motor-bomba submersível vertical para águas residuais, Q= 2 a16 m³/h, Hman= 12 a 2 mca, potência de 0,5 cv</v>
          </cell>
          <cell r="C2848" t="str">
            <v>UN</v>
          </cell>
        </row>
        <row r="2849">
          <cell r="A2849" t="str">
            <v>43.11.370</v>
          </cell>
          <cell r="B2849" t="str">
            <v>Conjunto motor-bomba submersível vertical para águas residuais, Q= 3 a 20 m³/h, Hman= 13 a 5 mca, potência de 1 cv</v>
          </cell>
          <cell r="C2849" t="str">
            <v>UN</v>
          </cell>
        </row>
        <row r="2850">
          <cell r="A2850" t="str">
            <v>43.11.380</v>
          </cell>
          <cell r="B2850" t="str">
            <v>Conjunto motor-bomba submersível vertical para águas residuais, Q= 10 a 50 m³/h, Hman= 22 a 4 mca, potência 4 cv</v>
          </cell>
          <cell r="C2850" t="str">
            <v>UN</v>
          </cell>
        </row>
        <row r="2851">
          <cell r="A2851" t="str">
            <v>43.11.390</v>
          </cell>
          <cell r="B2851" t="str">
            <v>Conjunto motor-bomba submersível vertical para águas residuais, Q= 8 a 45 m³/h, Hman= 10,5 a 3,5 mca, potência 1,5 cv</v>
          </cell>
          <cell r="C2851" t="str">
            <v>UN</v>
          </cell>
        </row>
        <row r="2852">
          <cell r="A2852" t="str">
            <v>43.11.400</v>
          </cell>
          <cell r="B2852" t="str">
            <v>Conjunto motor-bomba submersível vertical para esgoto, Q= 3,4 a 86,3 m³/h, Hman= 14 a 5 mca, potência 5 cv</v>
          </cell>
          <cell r="C2852" t="str">
            <v>UN</v>
          </cell>
        </row>
        <row r="2853">
          <cell r="A2853" t="str">
            <v>43.11.410</v>
          </cell>
          <cell r="B2853" t="str">
            <v>Conjunto motor-bomba submersível vertical para esgoto, Q= 9,1 a 113,6m³/h, Hman= 20 a 15 mca, potência 10 cv</v>
          </cell>
          <cell r="C2853" t="str">
            <v>UN</v>
          </cell>
        </row>
        <row r="2854">
          <cell r="A2854" t="str">
            <v>43.11.420</v>
          </cell>
          <cell r="B2854" t="str">
            <v>Conjunto motor-bomba submersível vertical para esgoto, Q=9,3 a 69,0 m³/h, Hman=15 a 7 mca, potência 3cv, diâmetro de sólidos 50/65mm</v>
          </cell>
          <cell r="C2854" t="str">
            <v>UN</v>
          </cell>
        </row>
        <row r="2855">
          <cell r="A2855" t="str">
            <v>43.11.460</v>
          </cell>
          <cell r="B2855" t="str">
            <v>Conjunto motor-bomba submersível vertical para esgoto, Q= 40 m³/h, Hman= 40 mca, diâmetro de sólidos até 50 mm</v>
          </cell>
          <cell r="C2855" t="str">
            <v>UN</v>
          </cell>
        </row>
        <row r="2856">
          <cell r="A2856" t="str">
            <v>43.12</v>
          </cell>
          <cell r="B2856" t="str">
            <v>Bombas especiais, uso industrial</v>
          </cell>
        </row>
        <row r="2857">
          <cell r="A2857" t="str">
            <v>43.12.500</v>
          </cell>
          <cell r="B2857" t="str">
            <v>Filtro de areia com carga de areia filtrante, vazão de 16,9 m³/h</v>
          </cell>
          <cell r="C2857" t="str">
            <v>UN</v>
          </cell>
        </row>
        <row r="2858">
          <cell r="A2858" t="str">
            <v>43.20</v>
          </cell>
          <cell r="B2858" t="str">
            <v>Reparos, conservacoes e complementos - GRUPO 43</v>
          </cell>
        </row>
        <row r="2859">
          <cell r="A2859" t="str">
            <v>43.20.130</v>
          </cell>
          <cell r="B2859" t="str">
            <v>Caixa de passagem para condicionamento de ar tipo Split, com saída de dreno único na vertical - 39 x 22 x 6 cm</v>
          </cell>
          <cell r="C2859" t="str">
            <v>UN</v>
          </cell>
        </row>
        <row r="2860">
          <cell r="A2860" t="str">
            <v>43.20.140</v>
          </cell>
          <cell r="B2860" t="str">
            <v>Bomba de remoção de condensados para condicionadores de ar</v>
          </cell>
          <cell r="C2860" t="str">
            <v>UN</v>
          </cell>
        </row>
        <row r="2861">
          <cell r="A2861" t="str">
            <v>43.20.200</v>
          </cell>
          <cell r="B2861" t="str">
            <v>Controlador de temperatura digital</v>
          </cell>
          <cell r="C2861" t="str">
            <v>UN</v>
          </cell>
        </row>
        <row r="2862">
          <cell r="A2862" t="str">
            <v>43.20.210</v>
          </cell>
          <cell r="B2862" t="str">
            <v>Bomba de circulação para água quente</v>
          </cell>
          <cell r="C2862" t="str">
            <v>UN</v>
          </cell>
        </row>
        <row r="2863">
          <cell r="A2863" t="str">
            <v>43.20.250</v>
          </cell>
          <cell r="B2863" t="str">
            <v>Poço termométrico em alumínio, com haste de 30mm e rosca 1/2" npt</v>
          </cell>
          <cell r="C2863" t="str">
            <v>UN</v>
          </cell>
        </row>
        <row r="2864">
          <cell r="A2864" t="str">
            <v>43.20.260</v>
          </cell>
          <cell r="B2864" t="str">
            <v>Termostato para aquecimento ou refrigeração com programação horária</v>
          </cell>
          <cell r="C2864" t="str">
            <v>UN</v>
          </cell>
        </row>
        <row r="2865">
          <cell r="A2865" t="str">
            <v>44</v>
          </cell>
          <cell r="B2865" t="str">
            <v>APARELHOS E METAIS HIDRAULICOS</v>
          </cell>
        </row>
        <row r="2866">
          <cell r="A2866" t="str">
            <v>44.01</v>
          </cell>
          <cell r="B2866" t="str">
            <v>Aparelhos e loucas</v>
          </cell>
        </row>
        <row r="2867">
          <cell r="A2867" t="str">
            <v>44.01.030</v>
          </cell>
          <cell r="B2867" t="str">
            <v>Bacia turca de louça - 6 litros</v>
          </cell>
          <cell r="C2867" t="str">
            <v>UN</v>
          </cell>
        </row>
        <row r="2868">
          <cell r="A2868" t="str">
            <v>44.01.040</v>
          </cell>
          <cell r="B2868" t="str">
            <v xml:space="preserve">Bacia sifonada com caixa de descarga acoplada e tampa - infantil	</v>
          </cell>
          <cell r="C2868" t="str">
            <v>UN</v>
          </cell>
        </row>
        <row r="2869">
          <cell r="A2869" t="str">
            <v>44.01.050</v>
          </cell>
          <cell r="B2869" t="str">
            <v>Bacia sifonada de louça sem tampa - 6 litros</v>
          </cell>
          <cell r="C2869" t="str">
            <v>UN</v>
          </cell>
        </row>
        <row r="2870">
          <cell r="A2870" t="str">
            <v>44.01.070</v>
          </cell>
          <cell r="B2870" t="str">
            <v>Bacia sifonada de louça sem tampa com saída horizontal - 6 litros</v>
          </cell>
          <cell r="C2870" t="str">
            <v>UN</v>
          </cell>
        </row>
        <row r="2871">
          <cell r="A2871" t="str">
            <v>44.01.100</v>
          </cell>
          <cell r="B2871" t="str">
            <v>Lavatório de louça sem coluna</v>
          </cell>
          <cell r="C2871" t="str">
            <v>UN</v>
          </cell>
        </row>
        <row r="2872">
          <cell r="A2872" t="str">
            <v>44.01.110</v>
          </cell>
          <cell r="B2872" t="str">
            <v>Lavatório de louça com coluna</v>
          </cell>
          <cell r="C2872" t="str">
            <v>UN</v>
          </cell>
        </row>
        <row r="2873">
          <cell r="A2873" t="str">
            <v>44.01.160</v>
          </cell>
          <cell r="B2873" t="str">
            <v>Lavatório de louça pequeno com coluna suspensa - linha especial</v>
          </cell>
          <cell r="C2873" t="str">
            <v>UN</v>
          </cell>
        </row>
        <row r="2874">
          <cell r="A2874" t="str">
            <v>44.01.170</v>
          </cell>
          <cell r="B2874" t="str">
            <v>Lavatório em polipropileno</v>
          </cell>
          <cell r="C2874" t="str">
            <v>UN</v>
          </cell>
        </row>
        <row r="2875">
          <cell r="A2875" t="str">
            <v>44.01.200</v>
          </cell>
          <cell r="B2875" t="str">
            <v>Mictório de louça sifonado auto aspirante</v>
          </cell>
          <cell r="C2875" t="str">
            <v>UN</v>
          </cell>
        </row>
        <row r="2876">
          <cell r="A2876" t="str">
            <v>44.01.240</v>
          </cell>
          <cell r="B2876" t="str">
            <v>Lavatório em louça com coluna suspensa</v>
          </cell>
          <cell r="C2876" t="str">
            <v>UN</v>
          </cell>
        </row>
        <row r="2877">
          <cell r="A2877" t="str">
            <v>44.01.270</v>
          </cell>
          <cell r="B2877" t="str">
            <v>Cuba de louça de embutir oval</v>
          </cell>
          <cell r="C2877" t="str">
            <v>UN</v>
          </cell>
        </row>
        <row r="2878">
          <cell r="A2878" t="str">
            <v>44.01.310</v>
          </cell>
          <cell r="B2878" t="str">
            <v>Tanque de louça com coluna de 30 litros</v>
          </cell>
          <cell r="C2878" t="str">
            <v>UN</v>
          </cell>
        </row>
        <row r="2879">
          <cell r="A2879" t="str">
            <v>44.01.360</v>
          </cell>
          <cell r="B2879" t="str">
            <v>Tanque de louça com coluna de 18 a 20 litros</v>
          </cell>
          <cell r="C2879" t="str">
            <v>UN</v>
          </cell>
        </row>
        <row r="2880">
          <cell r="A2880" t="str">
            <v>44.01.370</v>
          </cell>
          <cell r="B2880" t="str">
            <v>Tanque em granito sintético, linha comercial - sem pertences</v>
          </cell>
          <cell r="C2880" t="str">
            <v>UN</v>
          </cell>
        </row>
        <row r="2881">
          <cell r="A2881" t="str">
            <v>44.01.610</v>
          </cell>
          <cell r="B2881" t="str">
            <v>Lavatório de louça para canto, sem coluna - sem pertences</v>
          </cell>
          <cell r="C2881" t="str">
            <v>UN</v>
          </cell>
        </row>
        <row r="2882">
          <cell r="A2882" t="str">
            <v>44.01.680</v>
          </cell>
          <cell r="B2882" t="str">
            <v>Caixa de descarga em plástico, de sobrepor, capacidade 9 litros com engate flexível</v>
          </cell>
          <cell r="C2882" t="str">
            <v>UN</v>
          </cell>
        </row>
        <row r="2883">
          <cell r="A2883" t="str">
            <v>44.01.690</v>
          </cell>
          <cell r="B2883" t="str">
            <v>Tanque de louça sem coluna de 30 litros</v>
          </cell>
          <cell r="C2883" t="str">
            <v>UN</v>
          </cell>
        </row>
        <row r="2884">
          <cell r="A2884" t="str">
            <v>44.01.800</v>
          </cell>
          <cell r="B2884" t="str">
            <v>Bacia sifonada com caixa de descarga acoplada sem tampa - 6 litros</v>
          </cell>
          <cell r="C2884" t="str">
            <v>CJ</v>
          </cell>
        </row>
        <row r="2885">
          <cell r="A2885" t="str">
            <v>44.01.850</v>
          </cell>
          <cell r="B2885" t="str">
            <v>Cuba de louça de embutir redonda</v>
          </cell>
          <cell r="C2885" t="str">
            <v>UN</v>
          </cell>
        </row>
        <row r="2886">
          <cell r="A2886" t="str">
            <v>44.02</v>
          </cell>
          <cell r="B2886" t="str">
            <v>Bancadas e tampos</v>
          </cell>
        </row>
        <row r="2887">
          <cell r="A2887" t="str">
            <v>44.02.062</v>
          </cell>
          <cell r="B2887" t="str">
            <v>Tampo/bancada em granito, com frontão, espessura de 2 cm, acabamento polido</v>
          </cell>
          <cell r="C2887" t="str">
            <v>M2</v>
          </cell>
        </row>
        <row r="2888">
          <cell r="A2888" t="str">
            <v>44.02.100</v>
          </cell>
          <cell r="B2888" t="str">
            <v>Tampo/bancada em mármore nacional espessura de 3 cm</v>
          </cell>
          <cell r="C2888" t="str">
            <v>M2</v>
          </cell>
        </row>
        <row r="2889">
          <cell r="A2889" t="str">
            <v>44.02.200</v>
          </cell>
          <cell r="B2889" t="str">
            <v>Tampo/bancada em concreto armado, revestido em aço inoxidável fosco polido</v>
          </cell>
          <cell r="C2889" t="str">
            <v>M2</v>
          </cell>
        </row>
        <row r="2890">
          <cell r="A2890" t="str">
            <v>44.02.300</v>
          </cell>
          <cell r="B2890" t="str">
            <v>Superfície sólido mineral para bancadas, saias, frontões e/ou cubas</v>
          </cell>
          <cell r="C2890" t="str">
            <v>M2</v>
          </cell>
        </row>
        <row r="2891">
          <cell r="A2891" t="str">
            <v>44.03</v>
          </cell>
          <cell r="B2891" t="str">
            <v>Acessorios e metais</v>
          </cell>
        </row>
        <row r="2892">
          <cell r="A2892" t="str">
            <v>44.03.010</v>
          </cell>
          <cell r="B2892" t="str">
            <v>Dispenser toalheiro em ABS e policarbonato para bobina de 20 cm x 200 m, com alavanca</v>
          </cell>
          <cell r="C2892" t="str">
            <v>UN</v>
          </cell>
        </row>
        <row r="2893">
          <cell r="A2893" t="str">
            <v>44.03.020</v>
          </cell>
          <cell r="B2893" t="str">
            <v>Meia saboneteira de louça de embutir</v>
          </cell>
          <cell r="C2893" t="str">
            <v>UN</v>
          </cell>
        </row>
        <row r="2894">
          <cell r="A2894" t="str">
            <v>44.03.030</v>
          </cell>
          <cell r="B2894" t="str">
            <v>Dispenser toalheiro metálico esmaltado para bobina de 25cm x 50m, sem alavanca</v>
          </cell>
          <cell r="C2894" t="str">
            <v>UN</v>
          </cell>
        </row>
        <row r="2895">
          <cell r="A2895" t="str">
            <v>44.03.040</v>
          </cell>
          <cell r="B2895" t="str">
            <v>Saboneteira de louça de embutir</v>
          </cell>
          <cell r="C2895" t="str">
            <v>UN</v>
          </cell>
        </row>
        <row r="2896">
          <cell r="A2896" t="str">
            <v>44.03.050</v>
          </cell>
          <cell r="B2896" t="str">
            <v>Dispenser papel higiênico em ABS para rolão 300 / 600 m, com visor</v>
          </cell>
          <cell r="C2896" t="str">
            <v>UN</v>
          </cell>
        </row>
        <row r="2897">
          <cell r="A2897" t="str">
            <v>44.03.080</v>
          </cell>
          <cell r="B2897" t="str">
            <v>Porta-papel de louça de embutir</v>
          </cell>
          <cell r="C2897" t="str">
            <v>UN</v>
          </cell>
        </row>
        <row r="2898">
          <cell r="A2898" t="str">
            <v>44.03.090</v>
          </cell>
          <cell r="B2898" t="str">
            <v>Cabide cromado para banheiro</v>
          </cell>
          <cell r="C2898" t="str">
            <v>UN</v>
          </cell>
        </row>
        <row r="2899">
          <cell r="A2899" t="str">
            <v>44.03.130</v>
          </cell>
          <cell r="B2899" t="str">
            <v>Saboneteira tipo dispenser, para refil de 800 ml</v>
          </cell>
          <cell r="C2899" t="str">
            <v>UN</v>
          </cell>
        </row>
        <row r="2900">
          <cell r="A2900" t="str">
            <v>44.03.180</v>
          </cell>
          <cell r="B2900" t="str">
            <v>Dispenser toalheiro em ABS, para folhas</v>
          </cell>
          <cell r="C2900" t="str">
            <v>UN</v>
          </cell>
        </row>
        <row r="2901">
          <cell r="A2901" t="str">
            <v>44.03.210</v>
          </cell>
          <cell r="B2901" t="str">
            <v>Ducha cromada simples</v>
          </cell>
          <cell r="C2901" t="str">
            <v>UN</v>
          </cell>
        </row>
        <row r="2902">
          <cell r="A2902" t="str">
            <v>44.03.260</v>
          </cell>
          <cell r="B2902" t="str">
            <v>Armário de plástico de embutir, para lavatório</v>
          </cell>
          <cell r="C2902" t="str">
            <v>UN</v>
          </cell>
        </row>
        <row r="2903">
          <cell r="A2903" t="str">
            <v>44.03.300</v>
          </cell>
          <cell r="B2903" t="str">
            <v>Torneira clínica com volante tipo alavanca</v>
          </cell>
          <cell r="C2903" t="str">
            <v>UN</v>
          </cell>
        </row>
        <row r="2904">
          <cell r="A2904" t="str">
            <v>44.03.315</v>
          </cell>
          <cell r="B2904" t="str">
            <v>Torneira de mesa com bica móvel e alavanca</v>
          </cell>
          <cell r="C2904" t="str">
            <v>UN</v>
          </cell>
        </row>
        <row r="2905">
          <cell r="A2905" t="str">
            <v>44.03.316</v>
          </cell>
          <cell r="B2905" t="str">
            <v>Torneira misturador clínica de mesa com arejador articulado, acionamento cotovelo</v>
          </cell>
          <cell r="C2905" t="str">
            <v>UN</v>
          </cell>
        </row>
        <row r="2906">
          <cell r="A2906" t="str">
            <v>44.03.360</v>
          </cell>
          <cell r="B2906" t="str">
            <v>Ducha higiênica cromada</v>
          </cell>
          <cell r="C2906" t="str">
            <v>UN</v>
          </cell>
        </row>
        <row r="2907">
          <cell r="A2907" t="str">
            <v>44.03.370</v>
          </cell>
          <cell r="B2907" t="str">
            <v>Torneira curta com rosca para uso geral, em latão fundido sem acabamento, DN= 1/2´</v>
          </cell>
          <cell r="C2907" t="str">
            <v>UN</v>
          </cell>
        </row>
        <row r="2908">
          <cell r="A2908" t="str">
            <v>44.03.380</v>
          </cell>
          <cell r="B2908" t="str">
            <v>Torneira curta com rosca para uso geral, em latão fundido sem acabamento, DN= 3/4´</v>
          </cell>
          <cell r="C2908" t="str">
            <v>UN</v>
          </cell>
        </row>
        <row r="2909">
          <cell r="A2909" t="str">
            <v>44.03.400</v>
          </cell>
          <cell r="B2909" t="str">
            <v>Torneira curta com rosca para uso geral, em latão fundido cromado, DN= 3/4´</v>
          </cell>
          <cell r="C2909" t="str">
            <v>UN</v>
          </cell>
        </row>
        <row r="2910">
          <cell r="A2910" t="str">
            <v>44.03.420</v>
          </cell>
          <cell r="B2910" t="str">
            <v>Torneira curta sem rosca para uso geral, em latão fundido sem acabamento, DN= 3/4´</v>
          </cell>
          <cell r="C2910" t="str">
            <v>UN</v>
          </cell>
        </row>
        <row r="2911">
          <cell r="A2911" t="str">
            <v>44.03.430</v>
          </cell>
          <cell r="B2911" t="str">
            <v>Torneira curta sem rosca para uso geral, em latão fundido cromado, DN= 1/2"</v>
          </cell>
          <cell r="C2911" t="str">
            <v>UN</v>
          </cell>
        </row>
        <row r="2912">
          <cell r="A2912" t="str">
            <v>44.03.440</v>
          </cell>
          <cell r="B2912" t="str">
            <v>Torneira curta sem rosca para uso geral, em latão fundido cromado, DN= 3/4"</v>
          </cell>
          <cell r="C2912" t="str">
            <v>UN</v>
          </cell>
        </row>
        <row r="2913">
          <cell r="A2913" t="str">
            <v>44.03.450</v>
          </cell>
          <cell r="B2913" t="str">
            <v>Torneira longa sem rosca para uso geral, em latão fundido cromado</v>
          </cell>
          <cell r="C2913" t="str">
            <v>UN</v>
          </cell>
        </row>
        <row r="2914">
          <cell r="A2914" t="str">
            <v>44.03.470</v>
          </cell>
          <cell r="B2914" t="str">
            <v>Torneira de parede para pia com bica móvel e arejador, em latão fundido cromado</v>
          </cell>
          <cell r="C2914" t="str">
            <v>UN</v>
          </cell>
        </row>
        <row r="2915">
          <cell r="A2915" t="str">
            <v>44.03.500</v>
          </cell>
          <cell r="B2915" t="str">
            <v>Aparelho misturador de parede, para pia, com bica móvel, acabamento cromado</v>
          </cell>
          <cell r="C2915" t="str">
            <v>UN</v>
          </cell>
        </row>
        <row r="2916">
          <cell r="A2916" t="str">
            <v>44.03.510</v>
          </cell>
          <cell r="B2916" t="str">
            <v>Torneira de parede antivandalismo, DN= 3/4´</v>
          </cell>
          <cell r="C2916" t="str">
            <v>UN</v>
          </cell>
        </row>
        <row r="2917">
          <cell r="A2917" t="str">
            <v>44.03.590</v>
          </cell>
          <cell r="B2917" t="str">
            <v>Torneira de mesa para pia com bica móvel e arejador em latão fundido cromado</v>
          </cell>
          <cell r="C2917" t="str">
            <v>UN</v>
          </cell>
        </row>
        <row r="2918">
          <cell r="A2918" t="str">
            <v>44.03.630</v>
          </cell>
          <cell r="B2918" t="str">
            <v>Torneira de acionamento restrito em latão cromado, DN= 1/2´ com adaptador para 3/4´</v>
          </cell>
          <cell r="C2918" t="str">
            <v>UN</v>
          </cell>
        </row>
        <row r="2919">
          <cell r="A2919" t="str">
            <v>44.03.640</v>
          </cell>
          <cell r="B2919" t="str">
            <v>Torneira de parede acionamento hidromecânico, em latão cromado, DN= 1/2´ ou 3/4´</v>
          </cell>
          <cell r="C2919" t="str">
            <v>UN</v>
          </cell>
        </row>
        <row r="2920">
          <cell r="A2920" t="str">
            <v>44.03.645</v>
          </cell>
          <cell r="B2920" t="str">
            <v>Torneira de mesa automática, acionamento hidromecânico, em latão cromado, DN= 1/2´ou 3/4´</v>
          </cell>
          <cell r="C2920" t="str">
            <v>UN</v>
          </cell>
        </row>
        <row r="2921">
          <cell r="A2921" t="str">
            <v>44.03.670</v>
          </cell>
          <cell r="B2921" t="str">
            <v>Caixa de descarga de embutir, acionamento frontal, completa</v>
          </cell>
          <cell r="C2921" t="str">
            <v>CJ</v>
          </cell>
        </row>
        <row r="2922">
          <cell r="A2922" t="str">
            <v>44.03.690</v>
          </cell>
          <cell r="B2922" t="str">
            <v>Torneira de parede em ABS, DN 1/2´ ou 3/4´, 10cm</v>
          </cell>
          <cell r="C2922" t="str">
            <v>UN</v>
          </cell>
        </row>
        <row r="2923">
          <cell r="A2923" t="str">
            <v>44.03.700</v>
          </cell>
          <cell r="B2923" t="str">
            <v>Torneira de parede em ABS, DN 1/2´ ou 3/4´, 15cm</v>
          </cell>
          <cell r="C2923" t="str">
            <v>UN</v>
          </cell>
        </row>
        <row r="2924">
          <cell r="A2924" t="str">
            <v>44.03.720</v>
          </cell>
          <cell r="B2924" t="str">
            <v>Torneira de mesa para lavatório, acionamento hidromecânico com alavanca, registro integrado regulador de vazão, em latão cromado, DN= 1/2´</v>
          </cell>
          <cell r="C2924" t="str">
            <v>UN</v>
          </cell>
        </row>
        <row r="2925">
          <cell r="A2925" t="str">
            <v>44.03.810</v>
          </cell>
          <cell r="B2925" t="str">
            <v>Aparelho misturador de mesa para pia com bica móvel, acabamento cromado</v>
          </cell>
          <cell r="C2925" t="str">
            <v>UN</v>
          </cell>
        </row>
        <row r="2926">
          <cell r="A2926" t="str">
            <v>44.03.825</v>
          </cell>
          <cell r="B2926" t="str">
            <v>Misturador termostato para chuveiro ou ducha, acabamento cromado</v>
          </cell>
          <cell r="C2926" t="str">
            <v>UN</v>
          </cell>
        </row>
        <row r="2927">
          <cell r="A2927" t="str">
            <v>44.03.900</v>
          </cell>
          <cell r="B2927" t="str">
            <v>Secador de mãos em ABS</v>
          </cell>
          <cell r="C2927" t="str">
            <v>UN</v>
          </cell>
        </row>
        <row r="2928">
          <cell r="A2928" t="str">
            <v>44.03.920</v>
          </cell>
          <cell r="B2928" t="str">
            <v>Ducha higiênica com registro</v>
          </cell>
          <cell r="C2928" t="str">
            <v>UN</v>
          </cell>
        </row>
        <row r="2929">
          <cell r="A2929" t="str">
            <v>44.03.931</v>
          </cell>
          <cell r="B2929" t="str">
            <v>Desviador para duchas e chuveiros</v>
          </cell>
          <cell r="C2929" t="str">
            <v>UN</v>
          </cell>
        </row>
        <row r="2930">
          <cell r="A2930" t="str">
            <v>44.03.940</v>
          </cell>
          <cell r="B2930" t="str">
            <v>Válvula dupla para bancada de laboratório, uso em GLP, com bico para mangueira - diâmetro de 1/4´ a 1/2´</v>
          </cell>
          <cell r="C2930" t="str">
            <v>UN</v>
          </cell>
        </row>
        <row r="2931">
          <cell r="A2931" t="str">
            <v>44.03.950</v>
          </cell>
          <cell r="B2931" t="str">
            <v>Válvula para cuba de laboratório, com nuca giratória e bico escalonado para mangueira</v>
          </cell>
          <cell r="C2931" t="str">
            <v>UN</v>
          </cell>
        </row>
        <row r="2932">
          <cell r="A2932" t="str">
            <v>44.04</v>
          </cell>
          <cell r="B2932" t="str">
            <v>Prateleiras</v>
          </cell>
        </row>
        <row r="2933">
          <cell r="A2933" t="str">
            <v>44.04.030</v>
          </cell>
          <cell r="B2933" t="str">
            <v>Prateleira em granito com espessura de 2 cm</v>
          </cell>
          <cell r="C2933" t="str">
            <v>M2</v>
          </cell>
        </row>
        <row r="2934">
          <cell r="A2934" t="str">
            <v>44.04.040</v>
          </cell>
          <cell r="B2934" t="str">
            <v>Prateleira em granilite</v>
          </cell>
          <cell r="C2934" t="str">
            <v>M2</v>
          </cell>
        </row>
        <row r="2935">
          <cell r="A2935" t="str">
            <v>44.04.050</v>
          </cell>
          <cell r="B2935" t="str">
            <v>Prateleira em granito com espessura de 3 cm</v>
          </cell>
          <cell r="C2935" t="str">
            <v>M2</v>
          </cell>
        </row>
        <row r="2936">
          <cell r="A2936" t="str">
            <v>44.06</v>
          </cell>
          <cell r="B2936" t="str">
            <v>Aparelhos de aco inoxidavel</v>
          </cell>
        </row>
        <row r="2937">
          <cell r="A2937" t="str">
            <v>44.06.010</v>
          </cell>
          <cell r="B2937" t="str">
            <v>Lavatório coletivo em aço inoxidável</v>
          </cell>
          <cell r="C2937" t="str">
            <v>M</v>
          </cell>
        </row>
        <row r="2938">
          <cell r="A2938" t="str">
            <v>44.06.100</v>
          </cell>
          <cell r="B2938" t="str">
            <v>Mictório coletivo em aço inoxidável</v>
          </cell>
          <cell r="C2938" t="str">
            <v>M</v>
          </cell>
        </row>
        <row r="2939">
          <cell r="A2939" t="str">
            <v>44.06.200</v>
          </cell>
          <cell r="B2939" t="str">
            <v>Tanque em aço inoxidável</v>
          </cell>
          <cell r="C2939" t="str">
            <v>UN</v>
          </cell>
        </row>
        <row r="2940">
          <cell r="A2940" t="str">
            <v>44.06.250</v>
          </cell>
          <cell r="B2940" t="str">
            <v>Cuba em aço inoxidável simples de 300 x 140mm</v>
          </cell>
          <cell r="C2940" t="str">
            <v>UN</v>
          </cell>
        </row>
        <row r="2941">
          <cell r="A2941" t="str">
            <v>44.06.300</v>
          </cell>
          <cell r="B2941" t="str">
            <v>Cuba em aço inoxidável simples de 400x340x140mm</v>
          </cell>
          <cell r="C2941" t="str">
            <v>UN</v>
          </cell>
        </row>
        <row r="2942">
          <cell r="A2942" t="str">
            <v>44.06.310</v>
          </cell>
          <cell r="B2942" t="str">
            <v>Cuba em aço inoxidável simples de 465x300x140mm</v>
          </cell>
          <cell r="C2942" t="str">
            <v>UN</v>
          </cell>
        </row>
        <row r="2943">
          <cell r="A2943" t="str">
            <v>44.06.320</v>
          </cell>
          <cell r="B2943" t="str">
            <v>Cuba em aço inoxidável simples de 560x330x140mm</v>
          </cell>
          <cell r="C2943" t="str">
            <v>UN</v>
          </cell>
        </row>
        <row r="2944">
          <cell r="A2944" t="str">
            <v>44.06.330</v>
          </cell>
          <cell r="B2944" t="str">
            <v>Cuba em aço inoxidável simples de 500x400x400mm</v>
          </cell>
          <cell r="C2944" t="str">
            <v>UN</v>
          </cell>
        </row>
        <row r="2945">
          <cell r="A2945" t="str">
            <v>44.06.360</v>
          </cell>
          <cell r="B2945" t="str">
            <v>Cuba em aço inoxidável simples de 500x400x200mm</v>
          </cell>
          <cell r="C2945" t="str">
            <v>UN</v>
          </cell>
        </row>
        <row r="2946">
          <cell r="A2946" t="str">
            <v>44.06.370</v>
          </cell>
          <cell r="B2946" t="str">
            <v>Cuba em aço inoxidável simples de 500x400x250mm</v>
          </cell>
          <cell r="C2946" t="str">
            <v>UN</v>
          </cell>
        </row>
        <row r="2947">
          <cell r="A2947" t="str">
            <v>44.06.400</v>
          </cell>
          <cell r="B2947" t="str">
            <v>Cuba em aço inoxidável simples de 500x400x300mm</v>
          </cell>
          <cell r="C2947" t="str">
            <v>UN</v>
          </cell>
        </row>
        <row r="2948">
          <cell r="A2948" t="str">
            <v>44.06.410</v>
          </cell>
          <cell r="B2948" t="str">
            <v>Cuba em aço inoxidável simples de 600x500x300mm</v>
          </cell>
          <cell r="C2948" t="str">
            <v>UN</v>
          </cell>
        </row>
        <row r="2949">
          <cell r="A2949" t="str">
            <v>44.06.470</v>
          </cell>
          <cell r="B2949" t="str">
            <v>Cuba em aço inoxidável simples de 600x500x350mm</v>
          </cell>
          <cell r="C2949" t="str">
            <v>UN</v>
          </cell>
        </row>
        <row r="2950">
          <cell r="A2950" t="str">
            <v>44.06.520</v>
          </cell>
          <cell r="B2950" t="str">
            <v>Cuba em aço inoxidável simples de 600x500x400mm</v>
          </cell>
          <cell r="C2950" t="str">
            <v>UN</v>
          </cell>
        </row>
        <row r="2951">
          <cell r="A2951" t="str">
            <v>44.06.570</v>
          </cell>
          <cell r="B2951" t="str">
            <v>Cuba em aço inoxidável simples de 700x600x450mm</v>
          </cell>
          <cell r="C2951" t="str">
            <v>UN</v>
          </cell>
        </row>
        <row r="2952">
          <cell r="A2952" t="str">
            <v>44.06.600</v>
          </cell>
          <cell r="B2952" t="str">
            <v>Cuba em aço inoxidável simples de 1400x900x500mm</v>
          </cell>
          <cell r="C2952" t="str">
            <v>UN</v>
          </cell>
        </row>
        <row r="2953">
          <cell r="A2953" t="str">
            <v>44.06.610</v>
          </cell>
          <cell r="B2953" t="str">
            <v>Cuba em aço inoxidável simples de 1100x600x400mm</v>
          </cell>
          <cell r="C2953" t="str">
            <v>UN</v>
          </cell>
        </row>
        <row r="2954">
          <cell r="A2954" t="str">
            <v>44.06.700</v>
          </cell>
          <cell r="B2954" t="str">
            <v>Cuba em aço inoxidável dupla de 715x400x140mm</v>
          </cell>
          <cell r="C2954" t="str">
            <v>UN</v>
          </cell>
        </row>
        <row r="2955">
          <cell r="A2955" t="str">
            <v>44.06.710</v>
          </cell>
          <cell r="B2955" t="str">
            <v>Cuba em aço inoxidável dupla de 835x340x140mm</v>
          </cell>
          <cell r="C2955" t="str">
            <v>UN</v>
          </cell>
        </row>
        <row r="2956">
          <cell r="A2956" t="str">
            <v>44.06.750</v>
          </cell>
          <cell r="B2956" t="str">
            <v>Cuba em aço inoxidável dupla de 1020x400x250mm</v>
          </cell>
          <cell r="C2956" t="str">
            <v>UN</v>
          </cell>
        </row>
        <row r="2957">
          <cell r="A2957" t="str">
            <v>44.20</v>
          </cell>
          <cell r="B2957" t="str">
            <v>Reparos, conservacoes e complementos - GRUPO 44</v>
          </cell>
        </row>
        <row r="2958">
          <cell r="A2958" t="str">
            <v>44.20.010</v>
          </cell>
          <cell r="B2958" t="str">
            <v>Sifão plástico sanfonado universal de 1´</v>
          </cell>
          <cell r="C2958" t="str">
            <v>UN</v>
          </cell>
        </row>
        <row r="2959">
          <cell r="A2959" t="str">
            <v>44.20.020</v>
          </cell>
          <cell r="B2959" t="str">
            <v>Recolocação de torneiras</v>
          </cell>
          <cell r="C2959" t="str">
            <v>UN</v>
          </cell>
        </row>
        <row r="2960">
          <cell r="A2960" t="str">
            <v>44.20.040</v>
          </cell>
          <cell r="B2960" t="str">
            <v>Recolocação de sifões</v>
          </cell>
          <cell r="C2960" t="str">
            <v>UN</v>
          </cell>
        </row>
        <row r="2961">
          <cell r="A2961" t="str">
            <v>44.20.060</v>
          </cell>
          <cell r="B2961" t="str">
            <v>Recolocação de aparelhos sanitários, incluindo acessórios</v>
          </cell>
          <cell r="C2961" t="str">
            <v>UN</v>
          </cell>
        </row>
        <row r="2962">
          <cell r="A2962" t="str">
            <v>44.20.080</v>
          </cell>
          <cell r="B2962" t="str">
            <v>Recolocação de caixas de descarga de sobrepor</v>
          </cell>
          <cell r="C2962" t="str">
            <v>UN</v>
          </cell>
        </row>
        <row r="2963">
          <cell r="A2963" t="str">
            <v>44.20.100</v>
          </cell>
          <cell r="B2963" t="str">
            <v>Engate flexível metálico DN= 1/2´</v>
          </cell>
          <cell r="C2963" t="str">
            <v>UN</v>
          </cell>
        </row>
        <row r="2964">
          <cell r="A2964" t="str">
            <v>44.20.110</v>
          </cell>
          <cell r="B2964" t="str">
            <v>Engate flexível de PVC DN= 1/2´</v>
          </cell>
          <cell r="C2964" t="str">
            <v>UN</v>
          </cell>
        </row>
        <row r="2965">
          <cell r="A2965" t="str">
            <v>44.20.120</v>
          </cell>
          <cell r="B2965" t="str">
            <v>Canopla para válvula de descarga</v>
          </cell>
          <cell r="C2965" t="str">
            <v>UN</v>
          </cell>
        </row>
        <row r="2966">
          <cell r="A2966" t="str">
            <v>44.20.121</v>
          </cell>
          <cell r="B2966" t="str">
            <v>Arejador com articulador em ABS cromado para torneira padrão, completo</v>
          </cell>
          <cell r="C2966" t="str">
            <v>UN</v>
          </cell>
        </row>
        <row r="2967">
          <cell r="A2967" t="str">
            <v>44.20.130</v>
          </cell>
          <cell r="B2967" t="str">
            <v>Tubo de ligação para mictório, DN= 1/2´</v>
          </cell>
          <cell r="C2967" t="str">
            <v>UN</v>
          </cell>
        </row>
        <row r="2968">
          <cell r="A2968" t="str">
            <v>44.20.150</v>
          </cell>
          <cell r="B2968" t="str">
            <v>Acabamento cromado para registro</v>
          </cell>
          <cell r="C2968" t="str">
            <v>UN</v>
          </cell>
        </row>
        <row r="2969">
          <cell r="A2969" t="str">
            <v>44.20.160</v>
          </cell>
          <cell r="B2969" t="str">
            <v>Botão para válvula de descarga</v>
          </cell>
          <cell r="C2969" t="str">
            <v>UN</v>
          </cell>
        </row>
        <row r="2970">
          <cell r="A2970" t="str">
            <v>44.20.180</v>
          </cell>
          <cell r="B2970" t="str">
            <v>Reparo para válvula de descarga</v>
          </cell>
          <cell r="C2970" t="str">
            <v>UN</v>
          </cell>
        </row>
        <row r="2971">
          <cell r="A2971" t="str">
            <v>44.20.200</v>
          </cell>
          <cell r="B2971" t="str">
            <v>Sifão de metal cromado de 1 1/2´ x 2´</v>
          </cell>
          <cell r="C2971" t="str">
            <v>UN</v>
          </cell>
        </row>
        <row r="2972">
          <cell r="A2972" t="str">
            <v>44.20.220</v>
          </cell>
          <cell r="B2972" t="str">
            <v>Sifão de metal cromado de 1´ x 1 1/2´</v>
          </cell>
          <cell r="C2972" t="str">
            <v>UN</v>
          </cell>
        </row>
        <row r="2973">
          <cell r="A2973" t="str">
            <v>44.20.230</v>
          </cell>
          <cell r="B2973" t="str">
            <v>Tubo de ligação para sanitário</v>
          </cell>
          <cell r="C2973" t="str">
            <v>UN</v>
          </cell>
        </row>
        <row r="2974">
          <cell r="A2974" t="str">
            <v>44.20.240</v>
          </cell>
          <cell r="B2974" t="str">
            <v>Sifão plástico com copo, rígido, de 1´ x 1 1/2´</v>
          </cell>
          <cell r="C2974" t="str">
            <v>UN</v>
          </cell>
        </row>
        <row r="2975">
          <cell r="A2975" t="str">
            <v>44.20.260</v>
          </cell>
          <cell r="B2975" t="str">
            <v>Sifão plástico com copo, rígido, de 1 1/4´ x 2´</v>
          </cell>
          <cell r="C2975" t="str">
            <v>UN</v>
          </cell>
        </row>
        <row r="2976">
          <cell r="A2976" t="str">
            <v>44.20.280</v>
          </cell>
          <cell r="B2976" t="str">
            <v>Tampa de plástico para bacia sanitária</v>
          </cell>
          <cell r="C2976" t="str">
            <v>UN</v>
          </cell>
        </row>
        <row r="2977">
          <cell r="A2977" t="str">
            <v>44.20.300</v>
          </cell>
          <cell r="B2977" t="str">
            <v>Bolsa para bacia sanitária</v>
          </cell>
          <cell r="C2977" t="str">
            <v>UN</v>
          </cell>
        </row>
        <row r="2978">
          <cell r="A2978" t="str">
            <v>44.20.310</v>
          </cell>
          <cell r="B2978" t="str">
            <v>Filtro de pressão em ABS, para 360 l/h</v>
          </cell>
          <cell r="C2978" t="str">
            <v>UN</v>
          </cell>
        </row>
        <row r="2979">
          <cell r="A2979" t="str">
            <v>44.20.390</v>
          </cell>
          <cell r="B2979" t="str">
            <v>Válvula de PVC para lavatório</v>
          </cell>
          <cell r="C2979" t="str">
            <v>UN</v>
          </cell>
        </row>
        <row r="2980">
          <cell r="A2980" t="str">
            <v>44.20.620</v>
          </cell>
          <cell r="B2980" t="str">
            <v>Válvula americana</v>
          </cell>
          <cell r="C2980" t="str">
            <v>UN</v>
          </cell>
        </row>
        <row r="2981">
          <cell r="A2981" t="str">
            <v>44.20.640</v>
          </cell>
          <cell r="B2981" t="str">
            <v>Válvula de metal cromado de 1 1/2´</v>
          </cell>
          <cell r="C2981" t="str">
            <v>UN</v>
          </cell>
        </row>
        <row r="2982">
          <cell r="A2982" t="str">
            <v>44.20.650</v>
          </cell>
          <cell r="B2982" t="str">
            <v>Válvula de metal cromado de 1´</v>
          </cell>
          <cell r="C2982" t="str">
            <v>UN</v>
          </cell>
        </row>
        <row r="2983">
          <cell r="A2983" t="str">
            <v>45</v>
          </cell>
          <cell r="B2983" t="str">
            <v>ENTRADA DE AGUA, INCÊNDIO E GAS</v>
          </cell>
        </row>
        <row r="2984">
          <cell r="A2984" t="str">
            <v>45.01</v>
          </cell>
          <cell r="B2984" t="str">
            <v>Entrada de agua</v>
          </cell>
        </row>
        <row r="2985">
          <cell r="A2985" t="str">
            <v>45.01.020</v>
          </cell>
          <cell r="B2985" t="str">
            <v>Entrada completa de água com abrigo e registro de gaveta, DN= 3/4´</v>
          </cell>
          <cell r="C2985" t="str">
            <v>UN</v>
          </cell>
        </row>
        <row r="2986">
          <cell r="A2986" t="str">
            <v>45.01.040</v>
          </cell>
          <cell r="B2986" t="str">
            <v>Entrada completa de água com abrigo e registro de gaveta, DN= 1´</v>
          </cell>
          <cell r="C2986" t="str">
            <v>UN</v>
          </cell>
        </row>
        <row r="2987">
          <cell r="A2987" t="str">
            <v>45.01.060</v>
          </cell>
          <cell r="B2987" t="str">
            <v>Entrada completa de água com abrigo e registro de gaveta, DN= 1 1/2´</v>
          </cell>
          <cell r="C2987" t="str">
            <v>UN</v>
          </cell>
        </row>
        <row r="2988">
          <cell r="A2988" t="str">
            <v>45.01.066</v>
          </cell>
          <cell r="B2988" t="str">
            <v>Entrada completa de água com abrigo e registro de gaveta, DN= 2´</v>
          </cell>
          <cell r="C2988" t="str">
            <v>UN</v>
          </cell>
        </row>
        <row r="2989">
          <cell r="A2989" t="str">
            <v>45.01.080</v>
          </cell>
          <cell r="B2989" t="str">
            <v>Entrada completa de água com abrigo e registro de gaveta, DN= 2 1/2´</v>
          </cell>
          <cell r="C2989" t="str">
            <v>UN</v>
          </cell>
        </row>
        <row r="2990">
          <cell r="A2990" t="str">
            <v>45.01.082</v>
          </cell>
          <cell r="B2990" t="str">
            <v>Entrada completa de água com abrigo e registro de gaveta, DN= 3´</v>
          </cell>
          <cell r="C2990" t="str">
            <v>UN</v>
          </cell>
        </row>
        <row r="2991">
          <cell r="A2991" t="str">
            <v>45.02</v>
          </cell>
          <cell r="B2991" t="str">
            <v>Entrada de gas</v>
          </cell>
        </row>
        <row r="2992">
          <cell r="A2992" t="str">
            <v>45.02.020</v>
          </cell>
          <cell r="B2992" t="str">
            <v>Entrada completa de gás GLP domiciliar com 2 bujões de 13 kg</v>
          </cell>
          <cell r="C2992" t="str">
            <v>UN</v>
          </cell>
        </row>
        <row r="2993">
          <cell r="A2993" t="str">
            <v>45.02.040</v>
          </cell>
          <cell r="B2993" t="str">
            <v>Entrada completa de gás GLP com 2 cilindros de 45 kg</v>
          </cell>
          <cell r="C2993" t="str">
            <v>UN</v>
          </cell>
        </row>
        <row r="2994">
          <cell r="A2994" t="str">
            <v>45.02.060</v>
          </cell>
          <cell r="B2994" t="str">
            <v>Entrada completa de gás GLP com 4 cilindros de 45 kg</v>
          </cell>
          <cell r="C2994" t="str">
            <v>UN</v>
          </cell>
        </row>
        <row r="2995">
          <cell r="A2995" t="str">
            <v>45.02.080</v>
          </cell>
          <cell r="B2995" t="str">
            <v>Entrada completa de gás GLP com 6 cilindros de 45 kg</v>
          </cell>
          <cell r="C2995" t="str">
            <v>UN</v>
          </cell>
        </row>
        <row r="2996">
          <cell r="A2996" t="str">
            <v>45.02.200</v>
          </cell>
          <cell r="B2996" t="str">
            <v>Abrigo padronizado de gás GLP encanado</v>
          </cell>
          <cell r="C2996" t="str">
            <v>UN</v>
          </cell>
        </row>
        <row r="2997">
          <cell r="A2997" t="str">
            <v>45.03</v>
          </cell>
          <cell r="B2997" t="str">
            <v>Hidrômetro</v>
          </cell>
        </row>
        <row r="2998">
          <cell r="A2998" t="str">
            <v>45.03.010</v>
          </cell>
          <cell r="B2998" t="str">
            <v>Hidrômetro em ferro fundido, diâmetro 50 mm (2´)</v>
          </cell>
          <cell r="C2998" t="str">
            <v>UN</v>
          </cell>
        </row>
        <row r="2999">
          <cell r="A2999" t="str">
            <v>45.03.030</v>
          </cell>
          <cell r="B2999" t="str">
            <v>Hidrômetro em ferro fundido, diâmetro 100 mm (4´)</v>
          </cell>
          <cell r="C2999" t="str">
            <v>UN</v>
          </cell>
        </row>
        <row r="3000">
          <cell r="A3000" t="str">
            <v>45.03.100</v>
          </cell>
          <cell r="B3000" t="str">
            <v>Hidrômetro em bronze, diâmetro de 25 mm (1´)</v>
          </cell>
          <cell r="C3000" t="str">
            <v>UN</v>
          </cell>
        </row>
        <row r="3001">
          <cell r="A3001" t="str">
            <v>45.03.110</v>
          </cell>
          <cell r="B3001" t="str">
            <v>Hidrômetro em bronze, diâmetro de 40 mm (1 1/2´)</v>
          </cell>
          <cell r="C3001" t="str">
            <v>UN</v>
          </cell>
        </row>
        <row r="3002">
          <cell r="A3002" t="str">
            <v>45.03.200</v>
          </cell>
          <cell r="B3002" t="str">
            <v>Filtro tipo cesto para hidrômetro de 50 mm (2´)</v>
          </cell>
          <cell r="C3002" t="str">
            <v>UN</v>
          </cell>
        </row>
        <row r="3003">
          <cell r="A3003" t="str">
            <v>45.20</v>
          </cell>
          <cell r="B3003" t="str">
            <v>Reparos, conservacoes e complementos - GRUPO 45</v>
          </cell>
        </row>
        <row r="3004">
          <cell r="A3004" t="str">
            <v>45.20.020</v>
          </cell>
          <cell r="B3004" t="str">
            <v>Cilindro de gás (GLP) de 45 kg, com carga</v>
          </cell>
          <cell r="C3004" t="str">
            <v>UN</v>
          </cell>
        </row>
        <row r="3005">
          <cell r="A3005" t="str">
            <v>46</v>
          </cell>
          <cell r="B3005" t="str">
            <v>TUBULACAO E CONDUTORES PARA LIQUIDOS E GASES.</v>
          </cell>
        </row>
        <row r="3006">
          <cell r="A3006" t="str">
            <v>46.01</v>
          </cell>
          <cell r="B3006" t="str">
            <v>Tubulacao em PVC rigido marrom para sistemas prediais de agua fria</v>
          </cell>
        </row>
        <row r="3007">
          <cell r="A3007" t="str">
            <v>46.01.010</v>
          </cell>
          <cell r="B3007" t="str">
            <v>Tubo de PVC rígido soldável marrom, DN= 20 mm, (1/2´), inclusive conexões</v>
          </cell>
          <cell r="C3007" t="str">
            <v>M</v>
          </cell>
        </row>
        <row r="3008">
          <cell r="A3008" t="str">
            <v>46.01.020</v>
          </cell>
          <cell r="B3008" t="str">
            <v>Tubo de PVC rígido soldável marrom, DN= 25 mm, (3/4´), inclusive conexões</v>
          </cell>
          <cell r="C3008" t="str">
            <v>M</v>
          </cell>
        </row>
        <row r="3009">
          <cell r="A3009" t="str">
            <v>46.01.030</v>
          </cell>
          <cell r="B3009" t="str">
            <v>Tubo de PVC rígido soldável marrom, DN= 32 mm, (1´), inclusive conexões</v>
          </cell>
          <cell r="C3009" t="str">
            <v>M</v>
          </cell>
        </row>
        <row r="3010">
          <cell r="A3010" t="str">
            <v>46.01.040</v>
          </cell>
          <cell r="B3010" t="str">
            <v>Tubo de PVC rígido soldável marrom, DN= 40 mm, (1 1/4´), inclusive conexões</v>
          </cell>
          <cell r="C3010" t="str">
            <v>M</v>
          </cell>
        </row>
        <row r="3011">
          <cell r="A3011" t="str">
            <v>46.01.050</v>
          </cell>
          <cell r="B3011" t="str">
            <v>Tubo de PVC rígido soldável marrom, DN= 50 mm, (1 1/2´), inclusive conexões</v>
          </cell>
          <cell r="C3011" t="str">
            <v>M</v>
          </cell>
        </row>
        <row r="3012">
          <cell r="A3012" t="str">
            <v>46.01.060</v>
          </cell>
          <cell r="B3012" t="str">
            <v>Tubo de PVC rígido soldável marrom, DN= 60 mm, (2´), inclusive conexões</v>
          </cell>
          <cell r="C3012" t="str">
            <v>M</v>
          </cell>
        </row>
        <row r="3013">
          <cell r="A3013" t="str">
            <v>46.01.070</v>
          </cell>
          <cell r="B3013" t="str">
            <v>Tubo de PVC rígido soldável marrom, DN= 75 mm, (2 1/2´), inclusive conexões</v>
          </cell>
          <cell r="C3013" t="str">
            <v>M</v>
          </cell>
        </row>
        <row r="3014">
          <cell r="A3014" t="str">
            <v>46.01.080</v>
          </cell>
          <cell r="B3014" t="str">
            <v>Tubo de PVC rígido soldável marrom, DN= 85 mm, (3´), inclusive conexões</v>
          </cell>
          <cell r="C3014" t="str">
            <v>M</v>
          </cell>
        </row>
        <row r="3015">
          <cell r="A3015" t="str">
            <v>46.01.090</v>
          </cell>
          <cell r="B3015" t="str">
            <v>Tubo de PVC rígido soldável marrom, DN= 110 mm, (4´), inclusive conexões</v>
          </cell>
          <cell r="C3015" t="str">
            <v>M</v>
          </cell>
        </row>
        <row r="3016">
          <cell r="A3016" t="str">
            <v>46.02</v>
          </cell>
          <cell r="B3016" t="str">
            <v>Tubulacao em PVC rigido branco para esgoto domiciliar</v>
          </cell>
        </row>
        <row r="3017">
          <cell r="A3017" t="str">
            <v>46.02.010</v>
          </cell>
          <cell r="B3017" t="str">
            <v>Tubo de PVC rígido branco, pontas lisas, soldável, linha esgoto série normal, DN= 40 mm, inclusive conexões</v>
          </cell>
          <cell r="C3017" t="str">
            <v>M</v>
          </cell>
        </row>
        <row r="3018">
          <cell r="A3018" t="str">
            <v>46.02.050</v>
          </cell>
          <cell r="B3018" t="str">
            <v>Tubo de PVC rígido branco PxB com virola e anel de borracha, linha esgoto série normal, DN= 50 mm, inclusive conexões</v>
          </cell>
          <cell r="C3018" t="str">
            <v>M</v>
          </cell>
        </row>
        <row r="3019">
          <cell r="A3019" t="str">
            <v>46.02.060</v>
          </cell>
          <cell r="B3019" t="str">
            <v>Tubo de PVC rígido branco PxB com virola e anel de borracha, linha esgoto série normal, DN= 75 mm, inclusive conexões</v>
          </cell>
          <cell r="C3019" t="str">
            <v>M</v>
          </cell>
        </row>
        <row r="3020">
          <cell r="A3020" t="str">
            <v>46.02.070</v>
          </cell>
          <cell r="B3020" t="str">
            <v>Tubo de PVC rígido branco PxB com virola e anel de borracha, linha esgoto série normal, DN= 100 mm, inclusive conexões</v>
          </cell>
          <cell r="C3020" t="str">
            <v>M</v>
          </cell>
        </row>
        <row r="3021">
          <cell r="A3021" t="str">
            <v>46.03</v>
          </cell>
          <cell r="B3021" t="str">
            <v>Tubulacao em PVC rigido branco serie R - A.P e esgoto domiciliar</v>
          </cell>
        </row>
        <row r="3022">
          <cell r="A3022" t="str">
            <v>46.03.038</v>
          </cell>
          <cell r="B3022" t="str">
            <v>Tubo de PVC rígido PxB com virola e anel de borracha, linha esgoto série reforçada ´R´, DN= 50 mm, inclusive conexões</v>
          </cell>
          <cell r="C3022" t="str">
            <v>M</v>
          </cell>
        </row>
        <row r="3023">
          <cell r="A3023" t="str">
            <v>46.03.040</v>
          </cell>
          <cell r="B3023" t="str">
            <v>Tubo de PVC rígido PxB com virola e anel de borracha, linha esgoto série reforçada ´R´, DN= 75 mm, inclusive conexões</v>
          </cell>
          <cell r="C3023" t="str">
            <v>M</v>
          </cell>
        </row>
        <row r="3024">
          <cell r="A3024" t="str">
            <v>46.03.050</v>
          </cell>
          <cell r="B3024" t="str">
            <v>Tubo de PVC rígido PxB com virola e anel de borracha, linha esgoto série reforçada ´R´, DN= 100 mm, inclusive conexões</v>
          </cell>
          <cell r="C3024" t="str">
            <v>M</v>
          </cell>
        </row>
        <row r="3025">
          <cell r="A3025" t="str">
            <v>46.03.060</v>
          </cell>
          <cell r="B3025" t="str">
            <v>Tubo de PVC rígido PxB com virola e anel de borracha, linha esgoto série reforçada ´R´. DN= 150 mm, inclusive conexões</v>
          </cell>
          <cell r="C3025" t="str">
            <v>M</v>
          </cell>
        </row>
        <row r="3026">
          <cell r="A3026" t="str">
            <v>46.03.080</v>
          </cell>
          <cell r="B3026" t="str">
            <v>Tubo de PVC rígido, pontas lisas, soldável, linha esgoto série reforçada ´R´, DN= 40 mm, inclusive conexões</v>
          </cell>
          <cell r="C3026" t="str">
            <v>M</v>
          </cell>
        </row>
        <row r="3027">
          <cell r="A3027" t="str">
            <v>46.04</v>
          </cell>
          <cell r="B3027" t="str">
            <v>Tubulacao em PVC rigido com junta elastica - aducao e distribuicao de agua</v>
          </cell>
        </row>
        <row r="3028">
          <cell r="A3028" t="str">
            <v>46.04.010</v>
          </cell>
          <cell r="B3028" t="str">
            <v>Tubo de PVC rígido tipo PBA classe 15, DN= 50mm, (DE= 60mm), inclusive conexões</v>
          </cell>
          <cell r="C3028" t="str">
            <v>M</v>
          </cell>
        </row>
        <row r="3029">
          <cell r="A3029" t="str">
            <v>46.04.020</v>
          </cell>
          <cell r="B3029" t="str">
            <v>Tubo de PVC rígido tipo PBA classe 15, DN= 75mm, (DE= 85mm), inclusive conexões</v>
          </cell>
          <cell r="C3029" t="str">
            <v>M</v>
          </cell>
        </row>
        <row r="3030">
          <cell r="A3030" t="str">
            <v>46.04.030</v>
          </cell>
          <cell r="B3030" t="str">
            <v>Tubo de PVC rígido tipo PBA classe 15, DN= 100mm, (DE= 110mm), inclusive conexões</v>
          </cell>
          <cell r="C3030" t="str">
            <v>M</v>
          </cell>
        </row>
        <row r="3031">
          <cell r="A3031" t="str">
            <v>46.04.040</v>
          </cell>
          <cell r="B3031" t="str">
            <v>Tubo de PVC rígido DEFoFo, DN= 100mm (DE= 118mm), inclusive conexões</v>
          </cell>
          <cell r="C3031" t="str">
            <v>M</v>
          </cell>
        </row>
        <row r="3032">
          <cell r="A3032" t="str">
            <v>46.04.050</v>
          </cell>
          <cell r="B3032" t="str">
            <v>Tubo de PVC rígido DEFoFo, DN= 150mm (DE= 170mm), inclusive conexões</v>
          </cell>
          <cell r="C3032" t="str">
            <v>M</v>
          </cell>
        </row>
        <row r="3033">
          <cell r="A3033" t="str">
            <v>46.04.070</v>
          </cell>
          <cell r="B3033" t="str">
            <v>Tubo de PVC rígido DEFoFo, DN= 200mm (DE= 222mm), inclusive conexões</v>
          </cell>
          <cell r="C3033" t="str">
            <v>M</v>
          </cell>
        </row>
        <row r="3034">
          <cell r="A3034" t="str">
            <v>46.04.080</v>
          </cell>
          <cell r="B3034" t="str">
            <v>Tubo de PVC rígido DEFoFo, DN= 250mm (DE= 274mm), inclusive conexões</v>
          </cell>
          <cell r="C3034" t="str">
            <v>M</v>
          </cell>
        </row>
        <row r="3035">
          <cell r="A3035" t="str">
            <v>46.04.090</v>
          </cell>
          <cell r="B3035" t="str">
            <v>Tubo de PVC rígido DEFoFo, DN= 300mm (DE= 326mm), inclusive conexões</v>
          </cell>
          <cell r="C3035" t="str">
            <v>M</v>
          </cell>
        </row>
        <row r="3036">
          <cell r="A3036" t="str">
            <v>46.05</v>
          </cell>
          <cell r="B3036" t="str">
            <v>Tubulacao em PVC rigido com junta elastica - rede de esgoto</v>
          </cell>
        </row>
        <row r="3037">
          <cell r="A3037" t="str">
            <v>46.05.020</v>
          </cell>
          <cell r="B3037" t="str">
            <v>Tubo PVC rígido, tipo Coletor Esgoto, junta elástica, DN= 100 mm, inclusive conexões</v>
          </cell>
          <cell r="C3037" t="str">
            <v>M</v>
          </cell>
        </row>
        <row r="3038">
          <cell r="A3038" t="str">
            <v>46.05.040</v>
          </cell>
          <cell r="B3038" t="str">
            <v>Tubo PVC rígido, tipo Coletor Esgoto, junta elástica, DN= 150 mm, inclusive conexões</v>
          </cell>
          <cell r="C3038" t="str">
            <v>M</v>
          </cell>
        </row>
        <row r="3039">
          <cell r="A3039" t="str">
            <v>46.05.050</v>
          </cell>
          <cell r="B3039" t="str">
            <v>Tubo PVC rígido, tipo Coletor Esgoto, junta elástica, DN= 200 mm, inclusive conexões</v>
          </cell>
          <cell r="C3039" t="str">
            <v>M</v>
          </cell>
        </row>
        <row r="3040">
          <cell r="A3040" t="str">
            <v>46.05.060</v>
          </cell>
          <cell r="B3040" t="str">
            <v>Tubo PVC rígido, tipo Coletor Esgoto, junta elástica, DN= 250 mm, inclusive conexões</v>
          </cell>
          <cell r="C3040" t="str">
            <v>M</v>
          </cell>
        </row>
        <row r="3041">
          <cell r="A3041" t="str">
            <v>46.05.070</v>
          </cell>
          <cell r="B3041" t="str">
            <v>Tubo PVC rígido, tipo Coletor Esgoto, junta elástica, DN= 300 mm, inclusive conexões</v>
          </cell>
          <cell r="C3041" t="str">
            <v>M</v>
          </cell>
        </row>
        <row r="3042">
          <cell r="A3042" t="str">
            <v>46.05.090</v>
          </cell>
          <cell r="B3042" t="str">
            <v>Tubo PVC rígido, tipo Coletor Esgoto, junta elástica, DN= 400 mm, inclusive conexões</v>
          </cell>
          <cell r="C3042" t="str">
            <v>M</v>
          </cell>
        </row>
        <row r="3043">
          <cell r="A3043" t="str">
            <v>46.07</v>
          </cell>
          <cell r="B3043" t="str">
            <v>Tubulacao galvanizado</v>
          </cell>
        </row>
        <row r="3044">
          <cell r="A3044" t="str">
            <v>46.07.010</v>
          </cell>
          <cell r="B3044" t="str">
            <v>Tubo galvanizado DN= 1/2´, inclusive conexões</v>
          </cell>
          <cell r="C3044" t="str">
            <v>M</v>
          </cell>
        </row>
        <row r="3045">
          <cell r="A3045" t="str">
            <v>46.07.020</v>
          </cell>
          <cell r="B3045" t="str">
            <v>Tubo galvanizado DN= 3/4´, inclusive conexões</v>
          </cell>
          <cell r="C3045" t="str">
            <v>M</v>
          </cell>
        </row>
        <row r="3046">
          <cell r="A3046" t="str">
            <v>46.07.030</v>
          </cell>
          <cell r="B3046" t="str">
            <v>Tubo galvanizado DN= 1´, inclusive conexões</v>
          </cell>
          <cell r="C3046" t="str">
            <v>M</v>
          </cell>
        </row>
        <row r="3047">
          <cell r="A3047" t="str">
            <v>46.07.040</v>
          </cell>
          <cell r="B3047" t="str">
            <v>Tubo galvanizado DN= 1 1/4´, inclusive conexões</v>
          </cell>
          <cell r="C3047" t="str">
            <v>M</v>
          </cell>
        </row>
        <row r="3048">
          <cell r="A3048" t="str">
            <v>46.07.050</v>
          </cell>
          <cell r="B3048" t="str">
            <v>Tubo galvanizado DN= 1 1/2´, inclusive conexões</v>
          </cell>
          <cell r="C3048" t="str">
            <v>M</v>
          </cell>
        </row>
        <row r="3049">
          <cell r="A3049" t="str">
            <v>46.07.060</v>
          </cell>
          <cell r="B3049" t="str">
            <v>Tubo galvanizado DN= 2´, inclusive conexões</v>
          </cell>
          <cell r="C3049" t="str">
            <v>M</v>
          </cell>
        </row>
        <row r="3050">
          <cell r="A3050" t="str">
            <v>46.07.070</v>
          </cell>
          <cell r="B3050" t="str">
            <v>Tubo galvanizado DN= 2 1/2´, inclusive conexões</v>
          </cell>
          <cell r="C3050" t="str">
            <v>M</v>
          </cell>
        </row>
        <row r="3051">
          <cell r="A3051" t="str">
            <v>46.07.080</v>
          </cell>
          <cell r="B3051" t="str">
            <v>Tubo galvanizado DN= 3´, inclusive conexões</v>
          </cell>
          <cell r="C3051" t="str">
            <v>M</v>
          </cell>
        </row>
        <row r="3052">
          <cell r="A3052" t="str">
            <v>46.07.090</v>
          </cell>
          <cell r="B3052" t="str">
            <v>Tubo galvanizado DN= 4´, inclusive conexões</v>
          </cell>
          <cell r="C3052" t="str">
            <v>M</v>
          </cell>
        </row>
        <row r="3053">
          <cell r="A3053" t="str">
            <v>46.07.100</v>
          </cell>
          <cell r="B3053" t="str">
            <v>Tubo galvanizado DN= 6´, inclusive conexões</v>
          </cell>
          <cell r="C3053" t="str">
            <v>M</v>
          </cell>
        </row>
        <row r="3054">
          <cell r="A3054" t="str">
            <v>46.08</v>
          </cell>
          <cell r="B3054" t="str">
            <v>Tubulacao em aco carbono galvanizado classe schedule</v>
          </cell>
        </row>
        <row r="3055">
          <cell r="A3055" t="str">
            <v>46.08.006</v>
          </cell>
          <cell r="B3055" t="str">
            <v>Tubo galvanizado sem costura schedule 40, DN= 1/2´, inclusive conexões</v>
          </cell>
          <cell r="C3055" t="str">
            <v>M</v>
          </cell>
        </row>
        <row r="3056">
          <cell r="A3056" t="str">
            <v>46.08.010</v>
          </cell>
          <cell r="B3056" t="str">
            <v>Tubo galvanizado sem costura schedule 40, DN= 3/4´, inclusive conexões</v>
          </cell>
          <cell r="C3056" t="str">
            <v>M</v>
          </cell>
        </row>
        <row r="3057">
          <cell r="A3057" t="str">
            <v>46.08.020</v>
          </cell>
          <cell r="B3057" t="str">
            <v>Tubo galvanizado sem costura schedule 40, DN= 1´, inclusive conexões</v>
          </cell>
          <cell r="C3057" t="str">
            <v>M</v>
          </cell>
        </row>
        <row r="3058">
          <cell r="A3058" t="str">
            <v>46.08.030</v>
          </cell>
          <cell r="B3058" t="str">
            <v>Tubo galvanizado sem costura schedule 40, DN= 1 1/4´, inclusive conexões</v>
          </cell>
          <cell r="C3058" t="str">
            <v>M</v>
          </cell>
        </row>
        <row r="3059">
          <cell r="A3059" t="str">
            <v>46.08.040</v>
          </cell>
          <cell r="B3059" t="str">
            <v>Tubo galvanizado sem costura schedule 40, DN= 1 1/2´, inclusive conexões</v>
          </cell>
          <cell r="C3059" t="str">
            <v>M</v>
          </cell>
        </row>
        <row r="3060">
          <cell r="A3060" t="str">
            <v>46.08.050</v>
          </cell>
          <cell r="B3060" t="str">
            <v>Tubo galvanizado sem costura schedule 40, DN= 2´, inclusive conexões</v>
          </cell>
          <cell r="C3060" t="str">
            <v>M</v>
          </cell>
        </row>
        <row r="3061">
          <cell r="A3061" t="str">
            <v>46.08.070</v>
          </cell>
          <cell r="B3061" t="str">
            <v>Tubo galvanizado sem costura schedule 40, DN= 2 1/2´, inclusive conexões</v>
          </cell>
          <cell r="C3061" t="str">
            <v>M</v>
          </cell>
        </row>
        <row r="3062">
          <cell r="A3062" t="str">
            <v>46.08.080</v>
          </cell>
          <cell r="B3062" t="str">
            <v>Tubo galvanizado sem costura schedule 40, DN= 3´, inclusive conexões</v>
          </cell>
          <cell r="C3062" t="str">
            <v>M</v>
          </cell>
        </row>
        <row r="3063">
          <cell r="A3063" t="str">
            <v>46.08.100</v>
          </cell>
          <cell r="B3063" t="str">
            <v>Tubo galvanizado sem costura schedule 40, DN= 4´, inclusive conexões</v>
          </cell>
          <cell r="C3063" t="str">
            <v>M</v>
          </cell>
        </row>
        <row r="3064">
          <cell r="A3064" t="str">
            <v>46.08.110</v>
          </cell>
          <cell r="B3064" t="str">
            <v>Tubo galvanizado sem costura schedule 40, DN= 6´, inclusive conexões</v>
          </cell>
          <cell r="C3064" t="str">
            <v>M</v>
          </cell>
        </row>
        <row r="3065">
          <cell r="A3065" t="str">
            <v>46.09</v>
          </cell>
          <cell r="B3065" t="str">
            <v>Conexoes e acessorios em ferro fundido, predial e tradicional, esgoto e pluvial</v>
          </cell>
        </row>
        <row r="3066">
          <cell r="A3066" t="str">
            <v>46.09.050</v>
          </cell>
          <cell r="B3066" t="str">
            <v>Joelho 45° em ferro fundido, linha predial tradicional, DN= 50 mm</v>
          </cell>
          <cell r="C3066" t="str">
            <v>UN</v>
          </cell>
        </row>
        <row r="3067">
          <cell r="A3067" t="str">
            <v>46.09.060</v>
          </cell>
          <cell r="B3067" t="str">
            <v>Joelho 45° em ferro fundido, linha predial tradicional, DN= 75 mm</v>
          </cell>
          <cell r="C3067" t="str">
            <v>UN</v>
          </cell>
        </row>
        <row r="3068">
          <cell r="A3068" t="str">
            <v>46.09.070</v>
          </cell>
          <cell r="B3068" t="str">
            <v>Joelho 45° em ferro fundido, linha predial tradicional, DN= 100 mm</v>
          </cell>
          <cell r="C3068" t="str">
            <v>UN</v>
          </cell>
        </row>
        <row r="3069">
          <cell r="A3069" t="str">
            <v>46.09.080</v>
          </cell>
          <cell r="B3069" t="str">
            <v>Joelho 45° em ferro fundido, linha predial tradicional, DN= 150 mm</v>
          </cell>
          <cell r="C3069" t="str">
            <v>UN</v>
          </cell>
        </row>
        <row r="3070">
          <cell r="A3070" t="str">
            <v>46.09.100</v>
          </cell>
          <cell r="B3070" t="str">
            <v>Joelho 87° 30´ em ferro fundido, linha predial tradicional, DN= 50 mm</v>
          </cell>
          <cell r="C3070" t="str">
            <v>UN</v>
          </cell>
        </row>
        <row r="3071">
          <cell r="A3071" t="str">
            <v>46.09.110</v>
          </cell>
          <cell r="B3071" t="str">
            <v>Joelho 87° 30´ em ferro fundido, linha predial tradicional, DN= 75 mm</v>
          </cell>
          <cell r="C3071" t="str">
            <v>UN</v>
          </cell>
        </row>
        <row r="3072">
          <cell r="A3072" t="str">
            <v>46.09.120</v>
          </cell>
          <cell r="B3072" t="str">
            <v>Joelho 87° 30´ em ferro fundido, linha predial tradicional, DN= 100 mm</v>
          </cell>
          <cell r="C3072" t="str">
            <v>UN</v>
          </cell>
        </row>
        <row r="3073">
          <cell r="A3073" t="str">
            <v>46.09.130</v>
          </cell>
          <cell r="B3073" t="str">
            <v>Joelho 87° 30´ em ferro fundido, linha predial tradicional, DN= 150 mm</v>
          </cell>
          <cell r="C3073" t="str">
            <v>UN</v>
          </cell>
        </row>
        <row r="3074">
          <cell r="A3074" t="str">
            <v>46.09.150</v>
          </cell>
          <cell r="B3074" t="str">
            <v>Luva bolsa e bolsa em ferro fundido, linha predial tradicional, DN= 50 mm</v>
          </cell>
          <cell r="C3074" t="str">
            <v>UN</v>
          </cell>
        </row>
        <row r="3075">
          <cell r="A3075" t="str">
            <v>46.09.160</v>
          </cell>
          <cell r="B3075" t="str">
            <v>Luva bolsa e bolsa em ferro fundido, linha predial tradicional, DN= 75 mm</v>
          </cell>
          <cell r="C3075" t="str">
            <v>UN</v>
          </cell>
        </row>
        <row r="3076">
          <cell r="A3076" t="str">
            <v>46.09.170</v>
          </cell>
          <cell r="B3076" t="str">
            <v>Luva bolsa e bolsa em ferro fundido, linha predial tradicional, DN= 100 mm</v>
          </cell>
          <cell r="C3076" t="str">
            <v>UN</v>
          </cell>
        </row>
        <row r="3077">
          <cell r="A3077" t="str">
            <v>46.09.180</v>
          </cell>
          <cell r="B3077" t="str">
            <v>Luva bolsa e bolsa em ferro fundido, linha predial tradicional, DN= 150 mm</v>
          </cell>
          <cell r="C3077" t="str">
            <v>UN</v>
          </cell>
        </row>
        <row r="3078">
          <cell r="A3078" t="str">
            <v>46.09.200</v>
          </cell>
          <cell r="B3078" t="str">
            <v>Placa cega em ferro fundido, linha predial tradicional, DN= 75 mm</v>
          </cell>
          <cell r="C3078" t="str">
            <v>UN</v>
          </cell>
        </row>
        <row r="3079">
          <cell r="A3079" t="str">
            <v>46.09.210</v>
          </cell>
          <cell r="B3079" t="str">
            <v>Placa cega em ferro fundido, linha predial tradicional, DN= 100 mm</v>
          </cell>
          <cell r="C3079" t="str">
            <v>UN</v>
          </cell>
        </row>
        <row r="3080">
          <cell r="A3080" t="str">
            <v>46.09.230</v>
          </cell>
          <cell r="B3080" t="str">
            <v>Junção 45° em ferro fundido, linha predial tradicional, DN= 50 x 50 mm</v>
          </cell>
          <cell r="C3080" t="str">
            <v>UN</v>
          </cell>
        </row>
        <row r="3081">
          <cell r="A3081" t="str">
            <v>46.09.240</v>
          </cell>
          <cell r="B3081" t="str">
            <v>Junção 45° em ferro fundido, linha predial tradicional, DN= 75 x 50 mm</v>
          </cell>
          <cell r="C3081" t="str">
            <v>UN</v>
          </cell>
        </row>
        <row r="3082">
          <cell r="A3082" t="str">
            <v>46.09.250</v>
          </cell>
          <cell r="B3082" t="str">
            <v>Junção 45° em ferro fundido, linha predial tradicional, DN= 75 x 75 mm</v>
          </cell>
          <cell r="C3082" t="str">
            <v>UN</v>
          </cell>
        </row>
        <row r="3083">
          <cell r="A3083" t="str">
            <v>46.09.260</v>
          </cell>
          <cell r="B3083" t="str">
            <v>Junção 45° em ferro fundido, linha predial tradicional, DN= 100 x 50 mm</v>
          </cell>
          <cell r="C3083" t="str">
            <v>UN</v>
          </cell>
        </row>
        <row r="3084">
          <cell r="A3084" t="str">
            <v>46.09.270</v>
          </cell>
          <cell r="B3084" t="str">
            <v>Junção 45° em ferro fundido, linha predial tradicional, DN= 100 x 75 mm</v>
          </cell>
          <cell r="C3084" t="str">
            <v>UN</v>
          </cell>
        </row>
        <row r="3085">
          <cell r="A3085" t="str">
            <v>46.09.280</v>
          </cell>
          <cell r="B3085" t="str">
            <v>Junção 45° em ferro fundido, linha predial tradicional, DN= 100 x 100 mm</v>
          </cell>
          <cell r="C3085" t="str">
            <v>UN</v>
          </cell>
        </row>
        <row r="3086">
          <cell r="A3086" t="str">
            <v>46.09.290</v>
          </cell>
          <cell r="B3086" t="str">
            <v>Junção 45° em ferro fundido, linha predial tradicional, DN= 150 x 100 mm</v>
          </cell>
          <cell r="C3086" t="str">
            <v>UN</v>
          </cell>
        </row>
        <row r="3087">
          <cell r="A3087" t="str">
            <v>46.09.300</v>
          </cell>
          <cell r="B3087" t="str">
            <v>Junção dupla 45° em ferro fundido, linha predial tradicional, DN= 100 mm</v>
          </cell>
          <cell r="C3087" t="str">
            <v>UN</v>
          </cell>
        </row>
        <row r="3088">
          <cell r="A3088" t="str">
            <v>46.09.320</v>
          </cell>
          <cell r="B3088" t="str">
            <v>Te sanitário 87° 30´ em ferro fundido, linha predial tradicional, DN= 50 x 50 mm</v>
          </cell>
          <cell r="C3088" t="str">
            <v>UN</v>
          </cell>
        </row>
        <row r="3089">
          <cell r="A3089" t="str">
            <v>46.09.330</v>
          </cell>
          <cell r="B3089" t="str">
            <v>Te sanitário 87° 30´ em ferro fundido, linha predial tradicional, DN= 75 x 50 mm</v>
          </cell>
          <cell r="C3089" t="str">
            <v>UN</v>
          </cell>
        </row>
        <row r="3090">
          <cell r="A3090" t="str">
            <v>46.09.340</v>
          </cell>
          <cell r="B3090" t="str">
            <v>Te sanitário 87° 30´ em ferro fundido, linha predial tradicional, DN= 75 x 75 mm</v>
          </cell>
          <cell r="C3090" t="str">
            <v>UN</v>
          </cell>
        </row>
        <row r="3091">
          <cell r="A3091" t="str">
            <v>46.09.350</v>
          </cell>
          <cell r="B3091" t="str">
            <v>Te sanitário 87° 30´ em ferro fundido, linha predial tradicional, DN= 100 x 50 mm</v>
          </cell>
          <cell r="C3091" t="str">
            <v>UN</v>
          </cell>
        </row>
        <row r="3092">
          <cell r="A3092" t="str">
            <v>46.09.360</v>
          </cell>
          <cell r="B3092" t="str">
            <v>Te sanitário 87° 30´ em ferro fundido, linha predial tradicional, DN= 100 x 75 mm</v>
          </cell>
          <cell r="C3092" t="str">
            <v>UN</v>
          </cell>
        </row>
        <row r="3093">
          <cell r="A3093" t="str">
            <v>46.09.370</v>
          </cell>
          <cell r="B3093" t="str">
            <v>Te sanitário 87° 30´ em ferro fundido, linha predial tradicional, DN= 100 x 100 mm</v>
          </cell>
          <cell r="C3093" t="str">
            <v>UN</v>
          </cell>
        </row>
        <row r="3094">
          <cell r="A3094" t="str">
            <v>46.09.400</v>
          </cell>
          <cell r="B3094" t="str">
            <v>Bucha de redução em ferro fundido, linha predial tradicional, DN= 75 x 50 mm</v>
          </cell>
          <cell r="C3094" t="str">
            <v>UN</v>
          </cell>
        </row>
        <row r="3095">
          <cell r="A3095" t="str">
            <v>46.09.410</v>
          </cell>
          <cell r="B3095" t="str">
            <v>Bucha de redução em ferro fundido, linha predial tradicional, DN= 100 x 75 mm</v>
          </cell>
          <cell r="C3095" t="str">
            <v>UN</v>
          </cell>
        </row>
        <row r="3096">
          <cell r="A3096" t="str">
            <v>46.09.420</v>
          </cell>
          <cell r="B3096" t="str">
            <v>Bucha de redução em ferro fundido, linha predial tradicional, DN= 150 x 100 mm</v>
          </cell>
          <cell r="C3096" t="str">
            <v>UN</v>
          </cell>
        </row>
        <row r="3097">
          <cell r="A3097" t="str">
            <v>46.10</v>
          </cell>
          <cell r="B3097" t="str">
            <v>Tubulacao em cobre para agua quente, gas e vapor</v>
          </cell>
        </row>
        <row r="3098">
          <cell r="A3098" t="str">
            <v>46.10.010</v>
          </cell>
          <cell r="B3098" t="str">
            <v>Tubo de cobre classe A, DN= 15mm (1/2´), inclusive conexões</v>
          </cell>
          <cell r="C3098" t="str">
            <v>M</v>
          </cell>
        </row>
        <row r="3099">
          <cell r="A3099" t="str">
            <v>46.10.020</v>
          </cell>
          <cell r="B3099" t="str">
            <v>Tubo de cobre classe A, DN= 22mm (3/4´), inclusive conexões</v>
          </cell>
          <cell r="C3099" t="str">
            <v>M</v>
          </cell>
        </row>
        <row r="3100">
          <cell r="A3100" t="str">
            <v>46.10.030</v>
          </cell>
          <cell r="B3100" t="str">
            <v>Tubo de cobre classe A, DN= 28mm (1´), inclusive conexões</v>
          </cell>
          <cell r="C3100" t="str">
            <v>M</v>
          </cell>
        </row>
        <row r="3101">
          <cell r="A3101" t="str">
            <v>46.10.040</v>
          </cell>
          <cell r="B3101" t="str">
            <v>Tubo de cobre classe A, DN= 35mm (1 1/4´), inclusive conexões</v>
          </cell>
          <cell r="C3101" t="str">
            <v>M</v>
          </cell>
        </row>
        <row r="3102">
          <cell r="A3102" t="str">
            <v>46.10.050</v>
          </cell>
          <cell r="B3102" t="str">
            <v>Tubo de cobre classe A, DN= 42mm (1 1/2´), inclusive conexões</v>
          </cell>
          <cell r="C3102" t="str">
            <v>M</v>
          </cell>
        </row>
        <row r="3103">
          <cell r="A3103" t="str">
            <v>46.10.060</v>
          </cell>
          <cell r="B3103" t="str">
            <v>Tubo de cobre classe A, DN= 54mm (2´), inclusive conexões</v>
          </cell>
          <cell r="C3103" t="str">
            <v>M</v>
          </cell>
        </row>
        <row r="3104">
          <cell r="A3104" t="str">
            <v>46.10.070</v>
          </cell>
          <cell r="B3104" t="str">
            <v>Tubo de cobre classe A, DN= 66mm (2 1/2´), inclusive conexões</v>
          </cell>
          <cell r="C3104" t="str">
            <v>M</v>
          </cell>
        </row>
        <row r="3105">
          <cell r="A3105" t="str">
            <v>46.10.080</v>
          </cell>
          <cell r="B3105" t="str">
            <v>Tubo de cobre classe A, DN= 79mm (3´), inclusive conexões</v>
          </cell>
          <cell r="C3105" t="str">
            <v>M</v>
          </cell>
        </row>
        <row r="3106">
          <cell r="A3106" t="str">
            <v>46.10.090</v>
          </cell>
          <cell r="B3106" t="str">
            <v>Tubo de cobre classe A, DN= 104mm (4´), inclusive conexões</v>
          </cell>
          <cell r="C3106" t="str">
            <v>M</v>
          </cell>
        </row>
        <row r="3107">
          <cell r="A3107" t="str">
            <v>46.10.200</v>
          </cell>
          <cell r="B3107" t="str">
            <v>Tubo de cobre classe E, DN= 22mm (3/4´), inclusive conexões</v>
          </cell>
          <cell r="C3107" t="str">
            <v>M</v>
          </cell>
        </row>
        <row r="3108">
          <cell r="A3108" t="str">
            <v>46.10.210</v>
          </cell>
          <cell r="B3108" t="str">
            <v>Tubo de cobre classe E, DN= 28mm (1´), inclusive conexões</v>
          </cell>
          <cell r="C3108" t="str">
            <v>M</v>
          </cell>
        </row>
        <row r="3109">
          <cell r="A3109" t="str">
            <v>46.10.220</v>
          </cell>
          <cell r="B3109" t="str">
            <v>Tubo de cobre classe E, DN= 35mm (1 1/4´), inclusive conexões</v>
          </cell>
          <cell r="C3109" t="str">
            <v>M</v>
          </cell>
        </row>
        <row r="3110">
          <cell r="A3110" t="str">
            <v>46.10.230</v>
          </cell>
          <cell r="B3110" t="str">
            <v>Tubo de cobre classe E, DN= 42mm (1 1/2´), inclusive conexões</v>
          </cell>
          <cell r="C3110" t="str">
            <v>M</v>
          </cell>
        </row>
        <row r="3111">
          <cell r="A3111" t="str">
            <v>46.10.240</v>
          </cell>
          <cell r="B3111" t="str">
            <v>Tubo de cobre classe E, DN= 54mm (2´), inclusive conexões</v>
          </cell>
          <cell r="C3111" t="str">
            <v>M</v>
          </cell>
        </row>
        <row r="3112">
          <cell r="A3112" t="str">
            <v>46.10.250</v>
          </cell>
          <cell r="B3112" t="str">
            <v>Tubo de cobre classe E, DN= 66mm (2 1/2´), inclusive conexões</v>
          </cell>
          <cell r="C3112" t="str">
            <v>M</v>
          </cell>
        </row>
        <row r="3113">
          <cell r="A3113" t="str">
            <v>46.12</v>
          </cell>
          <cell r="B3113" t="str">
            <v>Tubulacao em concreto para rede de aguas pluviais</v>
          </cell>
        </row>
        <row r="3114">
          <cell r="A3114" t="str">
            <v>46.12.010</v>
          </cell>
          <cell r="B3114" t="str">
            <v>Tubo de concreto (PS-1), DN= 300mm</v>
          </cell>
          <cell r="C3114" t="str">
            <v>M</v>
          </cell>
        </row>
        <row r="3115">
          <cell r="A3115" t="str">
            <v>46.12.020</v>
          </cell>
          <cell r="B3115" t="str">
            <v>Tubo de concreto (PS-1), DN= 400mm</v>
          </cell>
          <cell r="C3115" t="str">
            <v>M</v>
          </cell>
        </row>
        <row r="3116">
          <cell r="A3116" t="str">
            <v>46.12.050</v>
          </cell>
          <cell r="B3116" t="str">
            <v>Tubo de concreto (PS-2), DN= 300mm</v>
          </cell>
          <cell r="C3116" t="str">
            <v>M</v>
          </cell>
        </row>
        <row r="3117">
          <cell r="A3117" t="str">
            <v>46.12.060</v>
          </cell>
          <cell r="B3117" t="str">
            <v>Tubo de concreto (PS-2), DN= 400mm</v>
          </cell>
          <cell r="C3117" t="str">
            <v>M</v>
          </cell>
        </row>
        <row r="3118">
          <cell r="A3118" t="str">
            <v>46.12.070</v>
          </cell>
          <cell r="B3118" t="str">
            <v>Tubo de concreto (PS-2), DN= 500mm</v>
          </cell>
          <cell r="C3118" t="str">
            <v>M</v>
          </cell>
        </row>
        <row r="3119">
          <cell r="A3119" t="str">
            <v>46.12.080</v>
          </cell>
          <cell r="B3119" t="str">
            <v>Tubo de concreto (PA-1), DN= 600mm</v>
          </cell>
          <cell r="C3119" t="str">
            <v>M</v>
          </cell>
        </row>
        <row r="3120">
          <cell r="A3120" t="str">
            <v>46.12.100</v>
          </cell>
          <cell r="B3120" t="str">
            <v>Tubo de concreto (PA-1), DN= 800mm</v>
          </cell>
          <cell r="C3120" t="str">
            <v>M</v>
          </cell>
        </row>
        <row r="3121">
          <cell r="A3121" t="str">
            <v>46.12.120</v>
          </cell>
          <cell r="B3121" t="str">
            <v>Tubo de concreto (PA-1), DN= 1000mm</v>
          </cell>
          <cell r="C3121" t="str">
            <v>M</v>
          </cell>
        </row>
        <row r="3122">
          <cell r="A3122" t="str">
            <v>46.12.140</v>
          </cell>
          <cell r="B3122" t="str">
            <v>Tubo de concreto (PA-1), DN= 1200mm</v>
          </cell>
          <cell r="C3122" t="str">
            <v>M</v>
          </cell>
        </row>
        <row r="3123">
          <cell r="A3123" t="str">
            <v>46.12.150</v>
          </cell>
          <cell r="B3123" t="str">
            <v>Tubo de concreto (PA-2), DN= 600mm</v>
          </cell>
          <cell r="C3123" t="str">
            <v>M</v>
          </cell>
        </row>
        <row r="3124">
          <cell r="A3124" t="str">
            <v>46.12.160</v>
          </cell>
          <cell r="B3124" t="str">
            <v>Tubo de concreto (PA-2), DN= 800mm</v>
          </cell>
          <cell r="C3124" t="str">
            <v>M</v>
          </cell>
        </row>
        <row r="3125">
          <cell r="A3125" t="str">
            <v>46.12.170</v>
          </cell>
          <cell r="B3125" t="str">
            <v>Tubo de concreto (PA-2), DN= 1000mm</v>
          </cell>
          <cell r="C3125" t="str">
            <v>M</v>
          </cell>
        </row>
        <row r="3126">
          <cell r="A3126" t="str">
            <v>46.12.180</v>
          </cell>
          <cell r="B3126" t="str">
            <v>Tubo de concreto (PA-3), DN= 600mm</v>
          </cell>
          <cell r="C3126" t="str">
            <v>M</v>
          </cell>
        </row>
        <row r="3127">
          <cell r="A3127" t="str">
            <v>46.12.190</v>
          </cell>
          <cell r="B3127" t="str">
            <v>Tubo de concreto (PA-3), DN= 800mm</v>
          </cell>
          <cell r="C3127" t="str">
            <v>M</v>
          </cell>
        </row>
        <row r="3128">
          <cell r="A3128" t="str">
            <v>46.12.200</v>
          </cell>
          <cell r="B3128" t="str">
            <v>Tubo de concreto (PA-3), DN= 1000mm</v>
          </cell>
          <cell r="C3128" t="str">
            <v>M</v>
          </cell>
        </row>
        <row r="3129">
          <cell r="A3129" t="str">
            <v>46.12.210</v>
          </cell>
          <cell r="B3129" t="str">
            <v>Meio tubo de concreto, DN= 300mm</v>
          </cell>
          <cell r="C3129" t="str">
            <v>M</v>
          </cell>
        </row>
        <row r="3130">
          <cell r="A3130" t="str">
            <v>46.12.220</v>
          </cell>
          <cell r="B3130" t="str">
            <v>Meio tubo de concreto, DN= 400mm</v>
          </cell>
          <cell r="C3130" t="str">
            <v>M</v>
          </cell>
        </row>
        <row r="3131">
          <cell r="A3131" t="str">
            <v>46.12.240</v>
          </cell>
          <cell r="B3131" t="str">
            <v>Meio tubo de concreto, DN= 600mm</v>
          </cell>
          <cell r="C3131" t="str">
            <v>M</v>
          </cell>
        </row>
        <row r="3132">
          <cell r="A3132" t="str">
            <v>46.12.250</v>
          </cell>
          <cell r="B3132" t="str">
            <v>Tubo de concreto (PA-2), DN= 1500mm</v>
          </cell>
          <cell r="C3132" t="str">
            <v>M</v>
          </cell>
        </row>
        <row r="3133">
          <cell r="A3133" t="str">
            <v>46.12.260</v>
          </cell>
          <cell r="B3133" t="str">
            <v>Tubo de concreto (PA-1), DN= 400mm</v>
          </cell>
          <cell r="C3133" t="str">
            <v>M</v>
          </cell>
        </row>
        <row r="3134">
          <cell r="A3134" t="str">
            <v>46.12.270</v>
          </cell>
          <cell r="B3134" t="str">
            <v>Tubo de concreto (PA-2), DN= 400mm</v>
          </cell>
          <cell r="C3134" t="str">
            <v>M</v>
          </cell>
        </row>
        <row r="3135">
          <cell r="A3135" t="str">
            <v>46.12.280</v>
          </cell>
          <cell r="B3135" t="str">
            <v>Tubo de concreto (PA-3), DN= 400mm</v>
          </cell>
          <cell r="C3135" t="str">
            <v>M</v>
          </cell>
        </row>
        <row r="3136">
          <cell r="A3136" t="str">
            <v>46.12.290</v>
          </cell>
          <cell r="B3136" t="str">
            <v>Tubo de concreto (PA-2), DN= 700mm</v>
          </cell>
          <cell r="C3136" t="str">
            <v>M</v>
          </cell>
        </row>
        <row r="3137">
          <cell r="A3137" t="str">
            <v>46.12.300</v>
          </cell>
          <cell r="B3137" t="str">
            <v>Tubo de concreto (PA-2), DN= 500mm</v>
          </cell>
          <cell r="C3137" t="str">
            <v>M</v>
          </cell>
        </row>
        <row r="3138">
          <cell r="A3138" t="str">
            <v>46.12.310</v>
          </cell>
          <cell r="B3138" t="str">
            <v>Tubo de concreto (PA-2), DN= 900mm</v>
          </cell>
          <cell r="C3138" t="str">
            <v>M</v>
          </cell>
        </row>
        <row r="3139">
          <cell r="A3139" t="str">
            <v>46.12.320</v>
          </cell>
          <cell r="B3139" t="str">
            <v>Tubo de concreto (PA-1), DN= 300mm</v>
          </cell>
          <cell r="C3139" t="str">
            <v>M</v>
          </cell>
        </row>
        <row r="3140">
          <cell r="A3140" t="str">
            <v>46.12.330</v>
          </cell>
          <cell r="B3140" t="str">
            <v>Tubo de concreto (PA-2), DN= 300mm</v>
          </cell>
          <cell r="C3140" t="str">
            <v>M</v>
          </cell>
        </row>
        <row r="3141">
          <cell r="A3141" t="str">
            <v>46.12.340</v>
          </cell>
          <cell r="B3141" t="str">
            <v>Meio tubo de concreto, DN= 200mm</v>
          </cell>
          <cell r="C3141" t="str">
            <v>M</v>
          </cell>
        </row>
        <row r="3142">
          <cell r="A3142" t="str">
            <v>46.13</v>
          </cell>
          <cell r="B3142" t="str">
            <v>Tubulacao em PEAD corrugado perfurado para rede drenagem</v>
          </cell>
        </row>
        <row r="3143">
          <cell r="A3143" t="str">
            <v>46.13.006</v>
          </cell>
          <cell r="B3143" t="str">
            <v>Tubo em polietileno de alta densidade corrugado perfurado, DN= 2 1/2´, inclusive conexões</v>
          </cell>
          <cell r="C3143" t="str">
            <v>M</v>
          </cell>
        </row>
        <row r="3144">
          <cell r="A3144" t="str">
            <v>46.13.010</v>
          </cell>
          <cell r="B3144" t="str">
            <v>Tubo em polietileno de alta densidade corrugado perfurado, DN= 3´, inclusive conexões</v>
          </cell>
          <cell r="C3144" t="str">
            <v>M</v>
          </cell>
        </row>
        <row r="3145">
          <cell r="A3145" t="str">
            <v>46.13.020</v>
          </cell>
          <cell r="B3145" t="str">
            <v>Tubo em polietileno de alta densidade corrugado perfurado, DN= 4´, inclusive conexões</v>
          </cell>
          <cell r="C3145" t="str">
            <v>M</v>
          </cell>
        </row>
        <row r="3146">
          <cell r="A3146" t="str">
            <v>46.13.026</v>
          </cell>
          <cell r="B3146" t="str">
            <v>Tubo em polietileno de alta densidade corrugado perfurado, DN= 6´, inclusive conexões</v>
          </cell>
          <cell r="C3146" t="str">
            <v>M</v>
          </cell>
        </row>
        <row r="3147">
          <cell r="A3147" t="str">
            <v>46.13.030</v>
          </cell>
          <cell r="B3147" t="str">
            <v>Tubo em polietileno de alta densidade corrugado perfurado, DN= 8´, inclusive conexões</v>
          </cell>
          <cell r="C3147" t="str">
            <v>M</v>
          </cell>
        </row>
        <row r="3148">
          <cell r="A3148" t="str">
            <v>46.13.100</v>
          </cell>
          <cell r="B3148" t="str">
            <v>Tubo em polietileno de alta densidade corrugado, DN/DI= 250 mm</v>
          </cell>
          <cell r="C3148" t="str">
            <v>M</v>
          </cell>
        </row>
        <row r="3149">
          <cell r="A3149" t="str">
            <v>46.13.101</v>
          </cell>
          <cell r="B3149" t="str">
            <v>Tubo em polietileno de alta densidade corrugado, DN/DI= 300 mm</v>
          </cell>
          <cell r="C3149" t="str">
            <v>M</v>
          </cell>
        </row>
        <row r="3150">
          <cell r="A3150" t="str">
            <v>46.13.102</v>
          </cell>
          <cell r="B3150" t="str">
            <v>Tubo em polietileno de alta densidade corrugado, DN/DI= 400 mm</v>
          </cell>
          <cell r="C3150" t="str">
            <v>M</v>
          </cell>
        </row>
        <row r="3151">
          <cell r="A3151" t="str">
            <v>46.13.103</v>
          </cell>
          <cell r="B3151" t="str">
            <v>Tubo em polietileno de alta densidade corrugado, DN/DI= 500 mm</v>
          </cell>
          <cell r="C3151" t="str">
            <v>M</v>
          </cell>
        </row>
        <row r="3152">
          <cell r="A3152" t="str">
            <v>46.13.104</v>
          </cell>
          <cell r="B3152" t="str">
            <v>Tubo em polietileno de alta densidade corrugado, DN/DI= 600 mm</v>
          </cell>
          <cell r="C3152" t="str">
            <v>M</v>
          </cell>
        </row>
        <row r="3153">
          <cell r="A3153" t="str">
            <v>46.13.105</v>
          </cell>
          <cell r="B3153" t="str">
            <v>Tubo em polietileno de alta densidade corrugado, DN/DI= 800 mm</v>
          </cell>
          <cell r="C3153" t="str">
            <v>M</v>
          </cell>
        </row>
        <row r="3154">
          <cell r="A3154" t="str">
            <v>46.13.106</v>
          </cell>
          <cell r="B3154" t="str">
            <v>Tubo em polietileno de alta densidade corrugado, DN/DI= 1000 mm</v>
          </cell>
          <cell r="C3154" t="str">
            <v>M</v>
          </cell>
        </row>
        <row r="3155">
          <cell r="A3155" t="str">
            <v>46.13.107</v>
          </cell>
          <cell r="B3155" t="str">
            <v>Tubo em polietileno de alta densidade corrugado, DN/DI= 1200 mm</v>
          </cell>
          <cell r="C3155" t="str">
            <v>M</v>
          </cell>
        </row>
        <row r="3156">
          <cell r="A3156" t="str">
            <v>46.14</v>
          </cell>
          <cell r="B3156" t="str">
            <v>Tubulacao em ferro ductil para redes de saneamento</v>
          </cell>
        </row>
        <row r="3157">
          <cell r="A3157" t="str">
            <v>46.14.020</v>
          </cell>
          <cell r="B3157" t="str">
            <v>Tubo de ferro fundido classe K-7 com junta elástica, DN= 150mm, inclusive conexões</v>
          </cell>
          <cell r="C3157" t="str">
            <v>M</v>
          </cell>
        </row>
        <row r="3158">
          <cell r="A3158" t="str">
            <v>46.14.030</v>
          </cell>
          <cell r="B3158" t="str">
            <v>Tubo de ferro fundido classe K-7 com junta elástica, DN= 200mm, inclusive conexões</v>
          </cell>
          <cell r="C3158" t="str">
            <v>M</v>
          </cell>
        </row>
        <row r="3159">
          <cell r="A3159" t="str">
            <v>46.14.040</v>
          </cell>
          <cell r="B3159" t="str">
            <v>Tubo de ferro fundido classe K-7 com junta elástica, DN= 250mm, inclusive conexões</v>
          </cell>
          <cell r="C3159" t="str">
            <v>M</v>
          </cell>
        </row>
        <row r="3160">
          <cell r="A3160" t="str">
            <v>46.14.050</v>
          </cell>
          <cell r="B3160" t="str">
            <v>Tubo de ferro fundido classe K-7 com junta elástica, DN= 350mm, inclusive conexões</v>
          </cell>
          <cell r="C3160" t="str">
            <v>M</v>
          </cell>
        </row>
        <row r="3161">
          <cell r="A3161" t="str">
            <v>46.14.060</v>
          </cell>
          <cell r="B3161" t="str">
            <v>Tubo de ferro fundido classe K-7 com junta elástica, DN= 300mm, inclusive conexões</v>
          </cell>
          <cell r="C3161" t="str">
            <v>M</v>
          </cell>
        </row>
        <row r="3162">
          <cell r="A3162" t="str">
            <v>46.14.490</v>
          </cell>
          <cell r="B3162" t="str">
            <v>Tubo de ferro fundido classe k-9 com junta elástica, DN= 80mm, inclusive conexões</v>
          </cell>
          <cell r="C3162" t="str">
            <v>M</v>
          </cell>
        </row>
        <row r="3163">
          <cell r="A3163" t="str">
            <v>46.14.510</v>
          </cell>
          <cell r="B3163" t="str">
            <v>Tubo de ferro fundido classe K-9 com junta elástica, DN= 100mm, inclusive conexões</v>
          </cell>
          <cell r="C3163" t="str">
            <v>M</v>
          </cell>
        </row>
        <row r="3164">
          <cell r="A3164" t="str">
            <v>46.14.520</v>
          </cell>
          <cell r="B3164" t="str">
            <v>Tubo de ferro fundido classe K-9 com junta elástica, DN= 150mm, inclusive conexões</v>
          </cell>
          <cell r="C3164" t="str">
            <v>M</v>
          </cell>
        </row>
        <row r="3165">
          <cell r="A3165" t="str">
            <v>46.14.530</v>
          </cell>
          <cell r="B3165" t="str">
            <v>Tubo de ferro fundido classe K-9 com junta elástica, DN= 200mm, inclusive conexões</v>
          </cell>
          <cell r="C3165" t="str">
            <v>M</v>
          </cell>
        </row>
        <row r="3166">
          <cell r="A3166" t="str">
            <v>46.14.540</v>
          </cell>
          <cell r="B3166" t="str">
            <v>Tubo de ferro fundido classe k-9 com junta elástica, DN= 250mm, inclusive conexões</v>
          </cell>
          <cell r="C3166" t="str">
            <v>M</v>
          </cell>
        </row>
        <row r="3167">
          <cell r="A3167" t="str">
            <v>46.14.550</v>
          </cell>
          <cell r="B3167" t="str">
            <v>Tubo de ferro fundido classe K-9 com junta elástica, DN= 300mm, inclusive conexões</v>
          </cell>
          <cell r="C3167" t="str">
            <v>M</v>
          </cell>
        </row>
        <row r="3168">
          <cell r="A3168" t="str">
            <v>46.14.560</v>
          </cell>
          <cell r="B3168" t="str">
            <v>Tubo de ferro fundido classe k-9 com junta elástica, DN= 350mm, inclusive conexões</v>
          </cell>
          <cell r="C3168" t="str">
            <v>M</v>
          </cell>
        </row>
        <row r="3169">
          <cell r="A3169" t="str">
            <v>46.15</v>
          </cell>
          <cell r="B3169" t="str">
            <v>Tubulacao em PEAD - recalque de tratamento de esgoto</v>
          </cell>
        </row>
        <row r="3170">
          <cell r="A3170" t="str">
            <v>46.15.111</v>
          </cell>
          <cell r="B3170" t="str">
            <v>Tubo em polietileno de alta densidade DE=160 mm - PN-10, inclusive conexões</v>
          </cell>
          <cell r="C3170" t="str">
            <v>M</v>
          </cell>
        </row>
        <row r="3171">
          <cell r="A3171" t="str">
            <v>46.15.112</v>
          </cell>
          <cell r="B3171" t="str">
            <v>Tubo em polietileno de alta densidade DE=200 mm - PN-10, inclusive conexões</v>
          </cell>
          <cell r="C3171" t="str">
            <v>M</v>
          </cell>
        </row>
        <row r="3172">
          <cell r="A3172" t="str">
            <v>46.15.113</v>
          </cell>
          <cell r="B3172" t="str">
            <v>Tubo em polietileno de alta densidade DE=225 mm - PN-10, inclusive conexões</v>
          </cell>
          <cell r="C3172" t="str">
            <v>M</v>
          </cell>
        </row>
        <row r="3173">
          <cell r="A3173" t="str">
            <v>46.18</v>
          </cell>
          <cell r="B3173" t="str">
            <v>Tubulacao flangeada em ferro ductil para redes de saneamento</v>
          </cell>
        </row>
        <row r="3174">
          <cell r="A3174" t="str">
            <v>46.18.010</v>
          </cell>
          <cell r="B3174" t="str">
            <v>Tubo em ferro fundido com ponta e ponta TCLA - DN= 80mm, sem juntas e conexões</v>
          </cell>
          <cell r="C3174" t="str">
            <v>M</v>
          </cell>
        </row>
        <row r="3175">
          <cell r="A3175" t="str">
            <v>46.18.020</v>
          </cell>
          <cell r="B3175" t="str">
            <v>Tubo em ferro fundido com ponta e ponta TCLA - DN= 100mm, sem juntas e conexões</v>
          </cell>
          <cell r="C3175" t="str">
            <v>M</v>
          </cell>
        </row>
        <row r="3176">
          <cell r="A3176" t="str">
            <v>46.18.030</v>
          </cell>
          <cell r="B3176" t="str">
            <v>Tubo em ferro fundido com ponta e ponta TCLA - DN= 150mm, sem juntas e conexões</v>
          </cell>
          <cell r="C3176" t="str">
            <v>M</v>
          </cell>
        </row>
        <row r="3177">
          <cell r="A3177" t="str">
            <v>46.18.040</v>
          </cell>
          <cell r="B3177" t="str">
            <v>Tubo em ferro fundido com ponta e ponta TCLA - DN= 200mm, sem juntas e conexões</v>
          </cell>
          <cell r="C3177" t="str">
            <v>M</v>
          </cell>
        </row>
        <row r="3178">
          <cell r="A3178" t="str">
            <v>46.18.050</v>
          </cell>
          <cell r="B3178" t="str">
            <v>Tubo em ferro fundido com ponta e ponta TCLA - DN= 250mm, sem juntas e conexões</v>
          </cell>
          <cell r="C3178" t="str">
            <v>M</v>
          </cell>
        </row>
        <row r="3179">
          <cell r="A3179" t="str">
            <v>46.18.060</v>
          </cell>
          <cell r="B3179" t="str">
            <v>Tubo em ferro fundido com ponta e ponta TCLA - DN= 300mm, sem juntas e conexões</v>
          </cell>
          <cell r="C3179" t="str">
            <v>M</v>
          </cell>
        </row>
        <row r="3180">
          <cell r="A3180" t="str">
            <v>46.18.089</v>
          </cell>
          <cell r="B3180" t="str">
            <v>Flange avulso em ferro fundido, classe PN-10, DN= 50mm</v>
          </cell>
          <cell r="C3180" t="str">
            <v>UN</v>
          </cell>
        </row>
        <row r="3181">
          <cell r="A3181" t="str">
            <v>46.18.090</v>
          </cell>
          <cell r="B3181" t="str">
            <v>Flange avulso em ferro fundido, classe PN-10, DN= 80mm</v>
          </cell>
          <cell r="C3181" t="str">
            <v>UN</v>
          </cell>
        </row>
        <row r="3182">
          <cell r="A3182" t="str">
            <v>46.18.100</v>
          </cell>
          <cell r="B3182" t="str">
            <v>Flange avulso em ferro fundido, classe PN-10, DN= 100mm</v>
          </cell>
          <cell r="C3182" t="str">
            <v>UN</v>
          </cell>
        </row>
        <row r="3183">
          <cell r="A3183" t="str">
            <v>46.18.110</v>
          </cell>
          <cell r="B3183" t="str">
            <v>Flange avulso em ferro fundido, classe PN-10, DN= 150mm</v>
          </cell>
          <cell r="C3183" t="str">
            <v>UN</v>
          </cell>
        </row>
        <row r="3184">
          <cell r="A3184" t="str">
            <v>46.18.120</v>
          </cell>
          <cell r="B3184" t="str">
            <v>Flange avulso em ferro fundido, classe PN-10, DN= 200mm</v>
          </cell>
          <cell r="C3184" t="str">
            <v>UN</v>
          </cell>
        </row>
        <row r="3185">
          <cell r="A3185" t="str">
            <v>46.18.130</v>
          </cell>
          <cell r="B3185" t="str">
            <v>Flange avulso em ferro fundido, classe PN-10, DN= 250mm</v>
          </cell>
          <cell r="C3185" t="str">
            <v>UN</v>
          </cell>
        </row>
        <row r="3186">
          <cell r="A3186" t="str">
            <v>46.18.140</v>
          </cell>
          <cell r="B3186" t="str">
            <v>Flange avulso em ferro fundido, classe PN-10, DN= 300mm</v>
          </cell>
          <cell r="C3186" t="str">
            <v>UN</v>
          </cell>
        </row>
        <row r="3187">
          <cell r="A3187" t="str">
            <v>46.18.168</v>
          </cell>
          <cell r="B3187" t="str">
            <v>Curva de 90° em ferro fundido com flanges, classe PN-10, DN= 50mm</v>
          </cell>
          <cell r="C3187" t="str">
            <v>UN</v>
          </cell>
        </row>
        <row r="3188">
          <cell r="A3188" t="str">
            <v>46.18.170</v>
          </cell>
          <cell r="B3188" t="str">
            <v>Curva de 90° em ferro fundido, com flanges, classe PN-10, DN= 80mm</v>
          </cell>
          <cell r="C3188" t="str">
            <v>UN</v>
          </cell>
        </row>
        <row r="3189">
          <cell r="A3189" t="str">
            <v>46.18.180</v>
          </cell>
          <cell r="B3189" t="str">
            <v>Curva de 90° em ferro fundido, com flanges, classe PN-10, DN= 100mm</v>
          </cell>
          <cell r="C3189" t="str">
            <v>UN</v>
          </cell>
        </row>
        <row r="3190">
          <cell r="A3190" t="str">
            <v>46.18.190</v>
          </cell>
          <cell r="B3190" t="str">
            <v>Curva de 90° em ferro fundido, com flanges, classe PN-10, DN= 150mm</v>
          </cell>
          <cell r="C3190" t="str">
            <v>UN</v>
          </cell>
        </row>
        <row r="3191">
          <cell r="A3191" t="str">
            <v>46.18.410</v>
          </cell>
          <cell r="B3191" t="str">
            <v>Te em ferro fundido, com flanges, classe PN-10, DN= 80mm, com derivação de 80mm</v>
          </cell>
          <cell r="C3191" t="str">
            <v>UN</v>
          </cell>
        </row>
        <row r="3192">
          <cell r="A3192" t="str">
            <v>46.18.420</v>
          </cell>
          <cell r="B3192" t="str">
            <v>Te em ferro fundido, com flanges, classe PN-10, DN= 100mm, com derivações de 80 até 100mm</v>
          </cell>
          <cell r="C3192" t="str">
            <v>UN</v>
          </cell>
        </row>
        <row r="3193">
          <cell r="A3193" t="str">
            <v>46.18.430</v>
          </cell>
          <cell r="B3193" t="str">
            <v>Te em ferro fundido, com flanges, classe PN-10, DN= 150mm, com derivações de 80 até 150mm</v>
          </cell>
          <cell r="C3193" t="str">
            <v>UN</v>
          </cell>
        </row>
        <row r="3194">
          <cell r="A3194" t="str">
            <v>46.18.560</v>
          </cell>
          <cell r="B3194" t="str">
            <v>Junta Gibault em ferro fundido, DN= 80mm, completa</v>
          </cell>
          <cell r="C3194" t="str">
            <v>UN</v>
          </cell>
        </row>
        <row r="3195">
          <cell r="A3195" t="str">
            <v>46.18.570</v>
          </cell>
          <cell r="B3195" t="str">
            <v>Junta Gibault em ferro fundido, DN= 100 mm, completa</v>
          </cell>
          <cell r="C3195" t="str">
            <v>UN</v>
          </cell>
        </row>
        <row r="3196">
          <cell r="A3196" t="str">
            <v>46.19</v>
          </cell>
          <cell r="B3196" t="str">
            <v>Tubulacao flangeada em ferro ductil para redes de saneamento.</v>
          </cell>
        </row>
        <row r="3197">
          <cell r="A3197" t="str">
            <v>46.19.500</v>
          </cell>
          <cell r="B3197" t="str">
            <v>Redução excêntrica em ferro fundido, com flanges, classe PN-10, DN= 100mm x 80mm</v>
          </cell>
          <cell r="C3197" t="str">
            <v>UN</v>
          </cell>
        </row>
        <row r="3198">
          <cell r="A3198" t="str">
            <v>46.19.510</v>
          </cell>
          <cell r="B3198" t="str">
            <v>Redução excêntrica em ferro fundido, com flanges, classe PN-10, DN= 150mm x 80/100mm</v>
          </cell>
          <cell r="C3198" t="str">
            <v>UN</v>
          </cell>
        </row>
        <row r="3199">
          <cell r="A3199" t="str">
            <v>46.19.520</v>
          </cell>
          <cell r="B3199" t="str">
            <v>Redução excêntrica em ferro fundido, com flanges, classe PN-10, DN= 200mm x 100/150mm</v>
          </cell>
          <cell r="C3199" t="str">
            <v>UN</v>
          </cell>
        </row>
        <row r="3200">
          <cell r="A3200" t="str">
            <v>46.19.530</v>
          </cell>
          <cell r="B3200" t="str">
            <v>Redução excêntrica em ferro fundido, com flanges, classe PN-10, DN= 250mm x 150/200mm</v>
          </cell>
          <cell r="C3200" t="str">
            <v>UN</v>
          </cell>
        </row>
        <row r="3201">
          <cell r="A3201" t="str">
            <v>46.19.590</v>
          </cell>
          <cell r="B3201" t="str">
            <v>Redução concêntrica em ferro fundido, com flanges, classe PN-10, DN= 80 x 50mm</v>
          </cell>
          <cell r="C3201" t="str">
            <v>UN</v>
          </cell>
        </row>
        <row r="3202">
          <cell r="A3202" t="str">
            <v>46.19.600</v>
          </cell>
          <cell r="B3202" t="str">
            <v>Redução concêntrica em ferro fundido, com flanges, classe PN-10, DN= 100mm x 80mm</v>
          </cell>
          <cell r="C3202" t="str">
            <v>UN</v>
          </cell>
        </row>
        <row r="3203">
          <cell r="A3203" t="str">
            <v>46.19.610</v>
          </cell>
          <cell r="B3203" t="str">
            <v>Redução concêntrica em ferro fundido, com flanges, classe PN-10, DN= 150mm x 80/100mm</v>
          </cell>
          <cell r="C3203" t="str">
            <v>UN</v>
          </cell>
        </row>
        <row r="3204">
          <cell r="A3204" t="str">
            <v>46.19.620</v>
          </cell>
          <cell r="B3204" t="str">
            <v>Redução concêntrica em ferro fundido, com flanges, classe PN-10, DN= 200mm x 100/150mm</v>
          </cell>
          <cell r="C3204" t="str">
            <v>UN</v>
          </cell>
        </row>
        <row r="3205">
          <cell r="A3205" t="str">
            <v>46.19.630</v>
          </cell>
          <cell r="B3205" t="str">
            <v>Redução concêntrica em ferro fundido, com flanges, classe PN-10, DN= 250mm x 150/200mm</v>
          </cell>
          <cell r="C3205" t="str">
            <v>UN</v>
          </cell>
        </row>
        <row r="3206">
          <cell r="A3206" t="str">
            <v>46.20</v>
          </cell>
          <cell r="B3206" t="str">
            <v>Reparos, conservacoes e complementos - GRUPO 46</v>
          </cell>
        </row>
        <row r="3207">
          <cell r="A3207" t="str">
            <v>46.20.010</v>
          </cell>
          <cell r="B3207" t="str">
            <v>Assentamento de tubo de concreto com diâmetro até 600 mm</v>
          </cell>
          <cell r="C3207" t="str">
            <v>M</v>
          </cell>
        </row>
        <row r="3208">
          <cell r="A3208" t="str">
            <v>46.20.020</v>
          </cell>
          <cell r="B3208" t="str">
            <v>Assentamento de tubo de concreto com diâmetro de 700 até 1500 mm</v>
          </cell>
          <cell r="C3208" t="str">
            <v>M</v>
          </cell>
        </row>
        <row r="3209">
          <cell r="A3209" t="str">
            <v>46.21</v>
          </cell>
          <cell r="B3209" t="str">
            <v>Tubulacao em aco preto schedule</v>
          </cell>
        </row>
        <row r="3210">
          <cell r="A3210" t="str">
            <v>46.21.012</v>
          </cell>
          <cell r="B3210" t="str">
            <v>Tubo de aço carbono preto sem costura Schedule 40, DN= 1´ - inclusive conexões</v>
          </cell>
          <cell r="C3210" t="str">
            <v>M</v>
          </cell>
        </row>
        <row r="3211">
          <cell r="A3211" t="str">
            <v>46.21.036</v>
          </cell>
          <cell r="B3211" t="str">
            <v>Tubo de aço carbono preto sem costura Schedule 40, DN= 1 1/4´ - inclusive conexões</v>
          </cell>
          <cell r="C3211" t="str">
            <v>M</v>
          </cell>
        </row>
        <row r="3212">
          <cell r="A3212" t="str">
            <v>46.21.040</v>
          </cell>
          <cell r="B3212" t="str">
            <v>Tubo de aço carbono preto sem costura Schedule 40, DN= 1 1/2´ - inclusive conexões</v>
          </cell>
          <cell r="C3212" t="str">
            <v>M</v>
          </cell>
        </row>
        <row r="3213">
          <cell r="A3213" t="str">
            <v>46.21.046</v>
          </cell>
          <cell r="B3213" t="str">
            <v>Tubo de aço carbono preto sem costura Schedule 40, DN= 2´ - inclusive conexões</v>
          </cell>
          <cell r="C3213" t="str">
            <v>M</v>
          </cell>
        </row>
        <row r="3214">
          <cell r="A3214" t="str">
            <v>46.21.056</v>
          </cell>
          <cell r="B3214" t="str">
            <v>Tubo de aço carbono preto sem costura Schedule 40, DN= 2 1/2´ - inclusive conexões</v>
          </cell>
          <cell r="C3214" t="str">
            <v>M</v>
          </cell>
        </row>
        <row r="3215">
          <cell r="A3215" t="str">
            <v>46.21.060</v>
          </cell>
          <cell r="B3215" t="str">
            <v>Tubo de aço carbono preto sem costura Schedule 40, DN= 3´ - inclusive conexões</v>
          </cell>
          <cell r="C3215" t="str">
            <v>M</v>
          </cell>
        </row>
        <row r="3216">
          <cell r="A3216" t="str">
            <v>46.21.066</v>
          </cell>
          <cell r="B3216" t="str">
            <v>Tubo de aço carbono preto sem costura Schedule 40, DN= 3 1/2´ - inclusive conexões</v>
          </cell>
          <cell r="C3216" t="str">
            <v>M</v>
          </cell>
        </row>
        <row r="3217">
          <cell r="A3217" t="str">
            <v>46.21.080</v>
          </cell>
          <cell r="B3217" t="str">
            <v>Tubo de aço carbono preto sem costura Schedule 40, DN= 4´ - inclusive conexões</v>
          </cell>
          <cell r="C3217" t="str">
            <v>M</v>
          </cell>
        </row>
        <row r="3218">
          <cell r="A3218" t="str">
            <v>46.21.090</v>
          </cell>
          <cell r="B3218" t="str">
            <v>Tubo de aço carbono preto sem costura Schedule 40, DN= 5´ - inclusive conexões</v>
          </cell>
          <cell r="C3218" t="str">
            <v>M</v>
          </cell>
        </row>
        <row r="3219">
          <cell r="A3219" t="str">
            <v>46.21.100</v>
          </cell>
          <cell r="B3219" t="str">
            <v>Tubo de aço carbono preto sem costura Schedule 40, DN= 6´ - inclusive conexões</v>
          </cell>
          <cell r="C3219" t="str">
            <v>M</v>
          </cell>
        </row>
        <row r="3220">
          <cell r="A3220" t="str">
            <v>46.21.110</v>
          </cell>
          <cell r="B3220" t="str">
            <v>Tubo de aço carbono preto sem costura Schedule 40, DN= 8´ - inclusive conexões</v>
          </cell>
          <cell r="C3220" t="str">
            <v>M</v>
          </cell>
        </row>
        <row r="3221">
          <cell r="A3221" t="str">
            <v>46.21.140</v>
          </cell>
          <cell r="B3221" t="str">
            <v>Tubo de aço carbono preto com costura Schedule 40, DN= 10´ - inclusive conexões</v>
          </cell>
          <cell r="C3221" t="str">
            <v>M</v>
          </cell>
        </row>
        <row r="3222">
          <cell r="A3222" t="str">
            <v>46.21.150</v>
          </cell>
          <cell r="B3222" t="str">
            <v>Tubo de aço carbono preto com costura Schedule 40, DN= 12´ - inclusive conexões</v>
          </cell>
          <cell r="C3222" t="str">
            <v>M</v>
          </cell>
        </row>
        <row r="3223">
          <cell r="A3223" t="str">
            <v>46.23</v>
          </cell>
          <cell r="B3223" t="str">
            <v>Tubulacao em concreto para rede de esgoto sanitario</v>
          </cell>
        </row>
        <row r="3224">
          <cell r="A3224" t="str">
            <v>46.23.110</v>
          </cell>
          <cell r="B3224" t="str">
            <v>Tubo de concreto classe EA-3, DN= 400 mm</v>
          </cell>
          <cell r="C3224" t="str">
            <v>M</v>
          </cell>
        </row>
        <row r="3225">
          <cell r="A3225" t="str">
            <v>46.23.120</v>
          </cell>
          <cell r="B3225" t="str">
            <v>Tubo de concreto classe EA-3, DN= 500 mm</v>
          </cell>
          <cell r="C3225" t="str">
            <v>M</v>
          </cell>
        </row>
        <row r="3226">
          <cell r="A3226" t="str">
            <v>46.23.130</v>
          </cell>
          <cell r="B3226" t="str">
            <v>Tubo de concreto classe EA-3, DN= 600 mm</v>
          </cell>
          <cell r="C3226" t="str">
            <v>M</v>
          </cell>
        </row>
        <row r="3227">
          <cell r="A3227" t="str">
            <v>46.23.140</v>
          </cell>
          <cell r="B3227" t="str">
            <v>Tubo de concreto classe EA-3, DN= 700 mm</v>
          </cell>
          <cell r="C3227" t="str">
            <v>M</v>
          </cell>
        </row>
        <row r="3228">
          <cell r="A3228" t="str">
            <v>46.23.150</v>
          </cell>
          <cell r="B3228" t="str">
            <v>Tubo de concreto classe EA-3, DN= 800 mm</v>
          </cell>
          <cell r="C3228" t="str">
            <v>M</v>
          </cell>
        </row>
        <row r="3229">
          <cell r="A3229" t="str">
            <v>46.23.160</v>
          </cell>
          <cell r="B3229" t="str">
            <v>Tubo de concreto classe EA-3, DN= 900 mm</v>
          </cell>
          <cell r="C3229" t="str">
            <v>M</v>
          </cell>
        </row>
        <row r="3230">
          <cell r="A3230" t="str">
            <v>46.23.170</v>
          </cell>
          <cell r="B3230" t="str">
            <v>Tubo de concreto classe EA-3, DN= 1000 mm</v>
          </cell>
          <cell r="C3230" t="str">
            <v>M</v>
          </cell>
        </row>
        <row r="3231">
          <cell r="A3231" t="str">
            <v>46.23.180</v>
          </cell>
          <cell r="B3231" t="str">
            <v>Tubo de concreto classe EA-3, DN= 1200 mm</v>
          </cell>
          <cell r="C3231" t="str">
            <v>M</v>
          </cell>
        </row>
        <row r="3232">
          <cell r="A3232" t="str">
            <v>46.25</v>
          </cell>
          <cell r="B3232" t="str">
            <v>Tubulação em CPVC</v>
          </cell>
        </row>
        <row r="3233">
          <cell r="A3233" t="str">
            <v>46.25.050</v>
          </cell>
          <cell r="B3233" t="str">
            <v>Condutor em PVC 88mm, inclusive conexões - AP</v>
          </cell>
          <cell r="C3233" t="str">
            <v>M</v>
          </cell>
        </row>
        <row r="3234">
          <cell r="A3234" t="str">
            <v>46.26</v>
          </cell>
          <cell r="B3234" t="str">
            <v>Tubulacao em ferro fundido predial SMU - esgoto e pluvial</v>
          </cell>
        </row>
        <row r="3235">
          <cell r="A3235" t="str">
            <v>46.26.010</v>
          </cell>
          <cell r="B3235" t="str">
            <v>Tubo em ferro fundido com ponta e ponta, predial SMU, DN= 50 mm</v>
          </cell>
          <cell r="C3235" t="str">
            <v>M</v>
          </cell>
        </row>
        <row r="3236">
          <cell r="A3236" t="str">
            <v>46.26.020</v>
          </cell>
          <cell r="B3236" t="str">
            <v>Tubo em ferro fundido com ponta e ponta, predial SMU, DN= 75 mm</v>
          </cell>
          <cell r="C3236" t="str">
            <v>M</v>
          </cell>
        </row>
        <row r="3237">
          <cell r="A3237" t="str">
            <v>46.26.030</v>
          </cell>
          <cell r="B3237" t="str">
            <v>Tubo em ferro fundido com ponta e ponta, predial SMU, DN= 100 mm</v>
          </cell>
          <cell r="C3237" t="str">
            <v>M</v>
          </cell>
        </row>
        <row r="3238">
          <cell r="A3238" t="str">
            <v>46.26.040</v>
          </cell>
          <cell r="B3238" t="str">
            <v>Tubo em ferro fundido com ponta e ponta, predial SMU, DN= 150 mm</v>
          </cell>
          <cell r="C3238" t="str">
            <v>M</v>
          </cell>
        </row>
        <row r="3239">
          <cell r="A3239" t="str">
            <v>46.26.050</v>
          </cell>
          <cell r="B3239" t="str">
            <v>Tubo em ferro fundido com ponta e ponta, predial SMU, DN= 200 mm</v>
          </cell>
          <cell r="C3239" t="str">
            <v>M</v>
          </cell>
        </row>
        <row r="3240">
          <cell r="A3240" t="str">
            <v>46.26.060</v>
          </cell>
          <cell r="B3240" t="str">
            <v>Junta de união em aço inoxidável para tubo em ferro fundido predial SMU, DN= 50 mm</v>
          </cell>
          <cell r="C3240" t="str">
            <v>UN</v>
          </cell>
        </row>
        <row r="3241">
          <cell r="A3241" t="str">
            <v>46.26.070</v>
          </cell>
          <cell r="B3241" t="str">
            <v>Junta de união em aço inoxidável para tubo em ferro fundido predial SMU, DN= 75 mm</v>
          </cell>
          <cell r="C3241" t="str">
            <v>UN</v>
          </cell>
        </row>
        <row r="3242">
          <cell r="A3242" t="str">
            <v>46.26.080</v>
          </cell>
          <cell r="B3242" t="str">
            <v>Junta de união em aço inoxidável para tubo em ferro fundido predial SMU, DN= 100 mm</v>
          </cell>
          <cell r="C3242" t="str">
            <v>UN</v>
          </cell>
        </row>
        <row r="3243">
          <cell r="A3243" t="str">
            <v>46.26.090</v>
          </cell>
          <cell r="B3243" t="str">
            <v>Junta de união em aço inoxidável para tubo em ferro fundido predial SMU, DN= 150 mm</v>
          </cell>
          <cell r="C3243" t="str">
            <v>UN</v>
          </cell>
        </row>
        <row r="3244">
          <cell r="A3244" t="str">
            <v>46.26.100</v>
          </cell>
          <cell r="B3244" t="str">
            <v>Junta de união em aço inoxidável para tubo em ferro fundido predial SMU, DN= 200 mm</v>
          </cell>
          <cell r="C3244" t="str">
            <v>UN</v>
          </cell>
        </row>
        <row r="3245">
          <cell r="A3245" t="str">
            <v>46.26.110</v>
          </cell>
          <cell r="B3245" t="str">
            <v>Conjunto de ancoragem para tubo em ferro fundido predial SMU, DN= 50 mm</v>
          </cell>
          <cell r="C3245" t="str">
            <v>CJ</v>
          </cell>
        </row>
        <row r="3246">
          <cell r="A3246" t="str">
            <v>46.26.120</v>
          </cell>
          <cell r="B3246" t="str">
            <v>Conjunto de ancoragem para tubo em ferro fundido predial SMU, DN= 75 mm</v>
          </cell>
          <cell r="C3246" t="str">
            <v>CJ</v>
          </cell>
        </row>
        <row r="3247">
          <cell r="A3247" t="str">
            <v>46.26.130</v>
          </cell>
          <cell r="B3247" t="str">
            <v>Conjunto de ancoragem para tubo em ferro fundido predial SMU, DN= 100 mm</v>
          </cell>
          <cell r="C3247" t="str">
            <v>CJ</v>
          </cell>
        </row>
        <row r="3248">
          <cell r="A3248" t="str">
            <v>46.26.136</v>
          </cell>
          <cell r="B3248" t="str">
            <v>Conjunto de ancoragem para tubo em ferro fundido predial SMU, DN= 125 mm</v>
          </cell>
          <cell r="C3248" t="str">
            <v>CJ</v>
          </cell>
        </row>
        <row r="3249">
          <cell r="A3249" t="str">
            <v>46.26.140</v>
          </cell>
          <cell r="B3249" t="str">
            <v>Conjunto de ancoragem para tubo em ferro fundido predial SMU, DN= 150 mm</v>
          </cell>
          <cell r="C3249" t="str">
            <v>CJ</v>
          </cell>
        </row>
        <row r="3250">
          <cell r="A3250" t="str">
            <v>46.26.150</v>
          </cell>
          <cell r="B3250" t="str">
            <v>Conjunto de ancoragem para tubo em ferro fundido predial SMU, DN= 200 mm</v>
          </cell>
          <cell r="C3250" t="str">
            <v>CJ</v>
          </cell>
        </row>
        <row r="3251">
          <cell r="A3251" t="str">
            <v>46.26.200</v>
          </cell>
          <cell r="B3251" t="str">
            <v>Tubo em ferro fundido com ponta e ponta, predial SMU, DN= 125 mm</v>
          </cell>
          <cell r="C3251" t="str">
            <v>M</v>
          </cell>
        </row>
        <row r="3252">
          <cell r="A3252" t="str">
            <v>46.26.210</v>
          </cell>
          <cell r="B3252" t="str">
            <v>Tubo em ferro fundido com ponta e ponta, predial SMU, DN= 250 mm</v>
          </cell>
          <cell r="C3252" t="str">
            <v>M</v>
          </cell>
        </row>
        <row r="3253">
          <cell r="A3253" t="str">
            <v>46.26.400</v>
          </cell>
          <cell r="B3253" t="str">
            <v>Joelho 45° em ferro fundido, predial SMU, DN= 50 mm</v>
          </cell>
          <cell r="C3253" t="str">
            <v>UN</v>
          </cell>
        </row>
        <row r="3254">
          <cell r="A3254" t="str">
            <v>46.26.410</v>
          </cell>
          <cell r="B3254" t="str">
            <v>Joelho 45° em ferro fundido, predial SMU, DN= 75 mm</v>
          </cell>
          <cell r="C3254" t="str">
            <v>UN</v>
          </cell>
        </row>
        <row r="3255">
          <cell r="A3255" t="str">
            <v>46.26.420</v>
          </cell>
          <cell r="B3255" t="str">
            <v>Joelho 45° em ferro fundido, predial SMU, DN= 100 mm</v>
          </cell>
          <cell r="C3255" t="str">
            <v>UN</v>
          </cell>
        </row>
        <row r="3256">
          <cell r="A3256" t="str">
            <v>46.26.426</v>
          </cell>
          <cell r="B3256" t="str">
            <v>Joelho 45° em ferro fundido, predial SMU, DN= 125 mm</v>
          </cell>
          <cell r="C3256" t="str">
            <v>UN</v>
          </cell>
        </row>
        <row r="3257">
          <cell r="A3257" t="str">
            <v>46.26.430</v>
          </cell>
          <cell r="B3257" t="str">
            <v>Joelho 45° em ferro fundido, predial SMU, DN= 150 mm</v>
          </cell>
          <cell r="C3257" t="str">
            <v>UN</v>
          </cell>
        </row>
        <row r="3258">
          <cell r="A3258" t="str">
            <v>46.26.440</v>
          </cell>
          <cell r="B3258" t="str">
            <v>Joelho 45° em ferro fundido, predial SMU, DN= 200 mm</v>
          </cell>
          <cell r="C3258" t="str">
            <v>UN</v>
          </cell>
        </row>
        <row r="3259">
          <cell r="A3259" t="str">
            <v>46.26.460</v>
          </cell>
          <cell r="B3259" t="str">
            <v>Joelho 88° em ferro fundido, predial SMU, DN= 50 mm</v>
          </cell>
          <cell r="C3259" t="str">
            <v>UN</v>
          </cell>
        </row>
        <row r="3260">
          <cell r="A3260" t="str">
            <v>46.26.470</v>
          </cell>
          <cell r="B3260" t="str">
            <v>Joelho 88° em ferro fundido, predial SMU, DN= 75 mm</v>
          </cell>
          <cell r="C3260" t="str">
            <v>UN</v>
          </cell>
        </row>
        <row r="3261">
          <cell r="A3261" t="str">
            <v>46.26.480</v>
          </cell>
          <cell r="B3261" t="str">
            <v>Joelho 88° em ferro fundido, predial SMU, DN= 100 mm</v>
          </cell>
          <cell r="C3261" t="str">
            <v>UN</v>
          </cell>
        </row>
        <row r="3262">
          <cell r="A3262" t="str">
            <v>46.26.490</v>
          </cell>
          <cell r="B3262" t="str">
            <v>Joelho 88° em ferro fundido, predial SMU, DN= 150 mm</v>
          </cell>
          <cell r="C3262" t="str">
            <v>UN</v>
          </cell>
        </row>
        <row r="3263">
          <cell r="A3263" t="str">
            <v>46.26.500</v>
          </cell>
          <cell r="B3263" t="str">
            <v>Joelho 88° em ferro fundido, predial SMU, DN= 200 mm</v>
          </cell>
          <cell r="C3263" t="str">
            <v>UN</v>
          </cell>
        </row>
        <row r="3264">
          <cell r="A3264" t="str">
            <v>46.26.510</v>
          </cell>
          <cell r="B3264" t="str">
            <v>Junção 45° em ferro fundido, predial SMU, DN= 50 x 50 mm</v>
          </cell>
          <cell r="C3264" t="str">
            <v>UN</v>
          </cell>
        </row>
        <row r="3265">
          <cell r="A3265" t="str">
            <v>46.26.516</v>
          </cell>
          <cell r="B3265" t="str">
            <v>Junção 45° em ferro fundido, predial SMU, DN= 75 x 50 mm</v>
          </cell>
          <cell r="C3265" t="str">
            <v>UN</v>
          </cell>
        </row>
        <row r="3266">
          <cell r="A3266" t="str">
            <v>46.26.520</v>
          </cell>
          <cell r="B3266" t="str">
            <v>Junção 45° em ferro fundido, predial SMU, DN= 75 x 75 mm</v>
          </cell>
          <cell r="C3266" t="str">
            <v>UN</v>
          </cell>
        </row>
        <row r="3267">
          <cell r="A3267" t="str">
            <v>46.26.540</v>
          </cell>
          <cell r="B3267" t="str">
            <v>Junção 45° em ferro fundido, predial SMU, DN= 100 x 75 mm</v>
          </cell>
          <cell r="C3267" t="str">
            <v>UN</v>
          </cell>
        </row>
        <row r="3268">
          <cell r="A3268" t="str">
            <v>46.26.550</v>
          </cell>
          <cell r="B3268" t="str">
            <v>Junção 45° em ferro fundido, predial SMU, DN= 100 x 100 mm</v>
          </cell>
          <cell r="C3268" t="str">
            <v>UN</v>
          </cell>
        </row>
        <row r="3269">
          <cell r="A3269" t="str">
            <v>46.26.560</v>
          </cell>
          <cell r="B3269" t="str">
            <v>Junção 45° em ferro fundido, predial SMU, DN= 150 x 150 mm</v>
          </cell>
          <cell r="C3269" t="str">
            <v>UN</v>
          </cell>
        </row>
        <row r="3270">
          <cell r="A3270" t="str">
            <v>46.26.580</v>
          </cell>
          <cell r="B3270" t="str">
            <v>Junta de união em aço inoxidável para tubo em ferro fundido predial SMU, DN= 125 mm</v>
          </cell>
          <cell r="C3270" t="str">
            <v>UN</v>
          </cell>
        </row>
        <row r="3271">
          <cell r="A3271" t="str">
            <v>46.26.590</v>
          </cell>
          <cell r="B3271" t="str">
            <v>Junta de união em aço inoxidável para tubo em ferro fundido predial SMU, DN= 250 mm</v>
          </cell>
          <cell r="C3271" t="str">
            <v>UN</v>
          </cell>
        </row>
        <row r="3272">
          <cell r="A3272" t="str">
            <v>46.26.600</v>
          </cell>
          <cell r="B3272" t="str">
            <v>Redução excêntrica em ferro fundido, predial SMU, DN= 75 x 50 mm</v>
          </cell>
          <cell r="C3272" t="str">
            <v>UN</v>
          </cell>
        </row>
        <row r="3273">
          <cell r="A3273" t="str">
            <v>46.26.610</v>
          </cell>
          <cell r="B3273" t="str">
            <v>Redução excêntrica em ferro fundido, predial SMU, DN= 100 x 75 mm</v>
          </cell>
          <cell r="C3273" t="str">
            <v>UN</v>
          </cell>
        </row>
        <row r="3274">
          <cell r="A3274" t="str">
            <v>46.26.612</v>
          </cell>
          <cell r="B3274" t="str">
            <v>Redução excêntrica em ferro fundido, predial SMU, DN= 125 x 75 mm</v>
          </cell>
          <cell r="C3274" t="str">
            <v>UN</v>
          </cell>
        </row>
        <row r="3275">
          <cell r="A3275" t="str">
            <v>46.26.614</v>
          </cell>
          <cell r="B3275" t="str">
            <v>Redução excêntrica em ferro fundido, predial SMU, DN= 125 x 100 mm</v>
          </cell>
          <cell r="C3275" t="str">
            <v>UN</v>
          </cell>
        </row>
        <row r="3276">
          <cell r="A3276" t="str">
            <v>46.26.616</v>
          </cell>
          <cell r="B3276" t="str">
            <v>Redução excêntrica em ferro fundido, predial SMU, DN= 150 x 75 mm</v>
          </cell>
          <cell r="C3276" t="str">
            <v>UN</v>
          </cell>
        </row>
        <row r="3277">
          <cell r="A3277" t="str">
            <v>46.26.632</v>
          </cell>
          <cell r="B3277" t="str">
            <v>Redução excêntrica em ferro fundido, predial SMU, DN= 150 x 100 mm</v>
          </cell>
          <cell r="C3277" t="str">
            <v>UN</v>
          </cell>
        </row>
        <row r="3278">
          <cell r="A3278" t="str">
            <v>46.26.634</v>
          </cell>
          <cell r="B3278" t="str">
            <v>Redução excêntrica em ferro fundido, predial SMU, DN= 150 x 125 mm</v>
          </cell>
          <cell r="C3278" t="str">
            <v>UN</v>
          </cell>
        </row>
        <row r="3279">
          <cell r="A3279" t="str">
            <v>46.26.636</v>
          </cell>
          <cell r="B3279" t="str">
            <v>Redução excêntrica em ferro fundido, predial SMU, DN= 200 x 125 mm</v>
          </cell>
          <cell r="C3279" t="str">
            <v>UN</v>
          </cell>
        </row>
        <row r="3280">
          <cell r="A3280" t="str">
            <v>46.26.640</v>
          </cell>
          <cell r="B3280" t="str">
            <v>Redução excêntrica em ferro fundido, predial SMU, DN= 200 x 150 mm</v>
          </cell>
          <cell r="C3280" t="str">
            <v>UN</v>
          </cell>
        </row>
        <row r="3281">
          <cell r="A3281" t="str">
            <v>46.26.690</v>
          </cell>
          <cell r="B3281" t="str">
            <v>Redução excêntrica em ferro fundido, predial SMU, DN= 250 x 200 mm</v>
          </cell>
          <cell r="C3281" t="str">
            <v>UN</v>
          </cell>
        </row>
        <row r="3282">
          <cell r="A3282" t="str">
            <v>46.26.700</v>
          </cell>
          <cell r="B3282" t="str">
            <v>Te de visita em ferro fundido, predial SMU, DN= 75 mm</v>
          </cell>
          <cell r="C3282" t="str">
            <v>UN</v>
          </cell>
        </row>
        <row r="3283">
          <cell r="A3283" t="str">
            <v>46.26.710</v>
          </cell>
          <cell r="B3283" t="str">
            <v>Te de visita em ferro fundido, predial SMU, DN= 100 mm</v>
          </cell>
          <cell r="C3283" t="str">
            <v>UN</v>
          </cell>
        </row>
        <row r="3284">
          <cell r="A3284" t="str">
            <v>46.26.720</v>
          </cell>
          <cell r="B3284" t="str">
            <v>Te de visita em ferro fundido, predial SMU, DN= 125 mm</v>
          </cell>
          <cell r="C3284" t="str">
            <v>UN</v>
          </cell>
        </row>
        <row r="3285">
          <cell r="A3285" t="str">
            <v>46.26.730</v>
          </cell>
          <cell r="B3285" t="str">
            <v>Te de visita em ferro fundido, predial SMU, DN= 150 mm</v>
          </cell>
          <cell r="C3285" t="str">
            <v>UN</v>
          </cell>
        </row>
        <row r="3286">
          <cell r="A3286" t="str">
            <v>46.26.740</v>
          </cell>
          <cell r="B3286" t="str">
            <v>Te de visita em ferro fundido, predial SMU, DN= 200 mm</v>
          </cell>
          <cell r="C3286" t="str">
            <v>UN</v>
          </cell>
        </row>
        <row r="3287">
          <cell r="A3287" t="str">
            <v>46.26.800</v>
          </cell>
          <cell r="B3287" t="str">
            <v>Abraçadeira dentada para travamento em aço inoxidável, com parafuso de aço zincado, para tubo em ferro fundido predial SMU, DN= 50 mm</v>
          </cell>
          <cell r="C3287" t="str">
            <v>UN</v>
          </cell>
        </row>
        <row r="3288">
          <cell r="A3288" t="str">
            <v>46.26.810</v>
          </cell>
          <cell r="B3288" t="str">
            <v>Abraçadeira dentada para travamento em aço inoxidável, com parafuso de aço zincado, para tubo em ferro fundido predial SMU, DN= 75 mm</v>
          </cell>
          <cell r="C3288" t="str">
            <v>UN</v>
          </cell>
        </row>
        <row r="3289">
          <cell r="A3289" t="str">
            <v>46.26.820</v>
          </cell>
          <cell r="B3289" t="str">
            <v>Abraçadeira dentada para travamento em aço inoxidável, com parafuso de aço zincado, para tubo em ferro fundido predial SMU, DN= 100 mm</v>
          </cell>
          <cell r="C3289" t="str">
            <v>UN</v>
          </cell>
        </row>
        <row r="3290">
          <cell r="A3290" t="str">
            <v>46.26.825</v>
          </cell>
          <cell r="B3290" t="str">
            <v>Abraçadeira dentada para travamento em aço inoxidável, com parafuso de aço zincado, para tubo em ferro fundido predial SMU, DN= 125 mm</v>
          </cell>
          <cell r="C3290" t="str">
            <v>UN</v>
          </cell>
        </row>
        <row r="3291">
          <cell r="A3291" t="str">
            <v>46.26.830</v>
          </cell>
          <cell r="B3291" t="str">
            <v>Abraçadeira dentada para travamento em aço inoxidável, com parafuso de aço zincado, para tubo em ferro fundido predial SMU, DN= 150 mm</v>
          </cell>
          <cell r="C3291" t="str">
            <v>UN</v>
          </cell>
        </row>
        <row r="3292">
          <cell r="A3292" t="str">
            <v>46.26.840</v>
          </cell>
          <cell r="B3292" t="str">
            <v>Tampão simples em ferro fundido, predial SMU, DN= 150 mm</v>
          </cell>
          <cell r="C3292" t="str">
            <v>UN</v>
          </cell>
        </row>
        <row r="3293">
          <cell r="A3293" t="str">
            <v>46.26.843</v>
          </cell>
          <cell r="B3293" t="str">
            <v>Tampão simples em ferro fundido, predial SMU, DN= 200 mm</v>
          </cell>
          <cell r="C3293" t="str">
            <v>UN</v>
          </cell>
        </row>
        <row r="3294">
          <cell r="A3294" t="str">
            <v>46.26.900</v>
          </cell>
          <cell r="B3294" t="str">
            <v>Junção 45° em ferro fundido, predial SMU, DN= 125 x 100 mm</v>
          </cell>
          <cell r="C3294" t="str">
            <v>UN</v>
          </cell>
        </row>
        <row r="3295">
          <cell r="A3295" t="str">
            <v>46.26.910</v>
          </cell>
          <cell r="B3295" t="str">
            <v>Junção 45° em ferro fundido, predial SMU, DN= 150 x 100 mm</v>
          </cell>
          <cell r="C3295" t="str">
            <v>UN</v>
          </cell>
        </row>
        <row r="3296">
          <cell r="A3296" t="str">
            <v>46.26.920</v>
          </cell>
          <cell r="B3296" t="str">
            <v>Junção 45° em ferro fundido, predial SMU, DN= 200 x 100 mm</v>
          </cell>
          <cell r="C3296" t="str">
            <v>UN</v>
          </cell>
        </row>
        <row r="3297">
          <cell r="A3297" t="str">
            <v>46.26.930</v>
          </cell>
          <cell r="B3297" t="str">
            <v>Junção 45° em ferro fundido, predial SMU, DN= 200 x 200 mm</v>
          </cell>
          <cell r="C3297" t="str">
            <v>UN</v>
          </cell>
        </row>
        <row r="3298">
          <cell r="A3298" t="str">
            <v>46.27</v>
          </cell>
          <cell r="B3298" t="str">
            <v>Tubulacao em cobre, para sistema de ar condicionado</v>
          </cell>
        </row>
        <row r="3299">
          <cell r="A3299" t="str">
            <v>46.27.050</v>
          </cell>
          <cell r="B3299" t="str">
            <v>Tubo de cobre flexível, espessura 1/32" - diâmetro 3/16", inclusive conexões</v>
          </cell>
          <cell r="C3299" t="str">
            <v>M</v>
          </cell>
        </row>
        <row r="3300">
          <cell r="A3300" t="str">
            <v>46.27.060</v>
          </cell>
          <cell r="B3300" t="str">
            <v>Tubo de cobre flexível, espessura 1/32" - diâmetro 1/4", inclusive conexões</v>
          </cell>
          <cell r="C3300" t="str">
            <v>M</v>
          </cell>
        </row>
        <row r="3301">
          <cell r="A3301" t="str">
            <v>46.27.070</v>
          </cell>
          <cell r="B3301" t="str">
            <v>Tubo de cobre flexível, espessura 1/32" - diâmetro 5/16", inclusive conexões</v>
          </cell>
          <cell r="C3301" t="str">
            <v>M</v>
          </cell>
        </row>
        <row r="3302">
          <cell r="A3302" t="str">
            <v>46.27.080</v>
          </cell>
          <cell r="B3302" t="str">
            <v>Tubo de cobre flexível, espessura 1/32" - diâmetro 3/8", inclusive conexões</v>
          </cell>
          <cell r="C3302" t="str">
            <v>M</v>
          </cell>
        </row>
        <row r="3303">
          <cell r="A3303" t="str">
            <v>46.27.090</v>
          </cell>
          <cell r="B3303" t="str">
            <v>Tubo de cobre flexível, espessura 1/32" - diâmetro 1/2", inclusive conexões</v>
          </cell>
          <cell r="C3303" t="str">
            <v>M</v>
          </cell>
        </row>
        <row r="3304">
          <cell r="A3304" t="str">
            <v>46.27.100</v>
          </cell>
          <cell r="B3304" t="str">
            <v>Tubo de cobre flexível, espessura 1/32" - diâmetro 5/8", inclusive conexões</v>
          </cell>
          <cell r="C3304" t="str">
            <v>M</v>
          </cell>
        </row>
        <row r="3305">
          <cell r="A3305" t="str">
            <v>46.27.110</v>
          </cell>
          <cell r="B3305" t="str">
            <v>Tubo de cobre flexível, espessura 1/32" - diâmetro 3/4", inclusive conexões</v>
          </cell>
          <cell r="C3305" t="str">
            <v>M</v>
          </cell>
        </row>
        <row r="3306">
          <cell r="A3306" t="str">
            <v>46.32</v>
          </cell>
          <cell r="B3306" t="str">
            <v>Tubulacao em cobre rigido, para sistema VRF de ar condicionado</v>
          </cell>
        </row>
        <row r="3307">
          <cell r="A3307" t="str">
            <v>46.32.001</v>
          </cell>
          <cell r="B3307" t="str">
            <v>Tubo de cobre sem costura, rígido, espessura 1/16" - diâmetro 3/8", inclusive conexões</v>
          </cell>
          <cell r="C3307" t="str">
            <v>M</v>
          </cell>
        </row>
        <row r="3308">
          <cell r="A3308" t="str">
            <v>46.32.002</v>
          </cell>
          <cell r="B3308" t="str">
            <v>Tubo de cobre sem costura, rígido, espessura 1/16" - diâmetro 1/2", inclusive conexões</v>
          </cell>
          <cell r="C3308" t="str">
            <v>M</v>
          </cell>
        </row>
        <row r="3309">
          <cell r="A3309" t="str">
            <v>46.32.003</v>
          </cell>
          <cell r="B3309" t="str">
            <v>Tubo de cobre sem costura, rígido, espessura 1/16" - diâmetro 5/8", inclusive conexões</v>
          </cell>
          <cell r="C3309" t="str">
            <v>M</v>
          </cell>
        </row>
        <row r="3310">
          <cell r="A3310" t="str">
            <v>46.32.004</v>
          </cell>
          <cell r="B3310" t="str">
            <v>Tubo de cobre sem costura, rígido, espessura 1/16" - diâmetro 3/4", inclusive conexões</v>
          </cell>
          <cell r="C3310" t="str">
            <v>M</v>
          </cell>
        </row>
        <row r="3311">
          <cell r="A3311" t="str">
            <v>46.32.005</v>
          </cell>
          <cell r="B3311" t="str">
            <v>Tubo de cobre sem costura, rígido, espessura 1/16" - diâmetro 7/8", inclusive conexões</v>
          </cell>
          <cell r="C3311" t="str">
            <v>M</v>
          </cell>
        </row>
        <row r="3312">
          <cell r="A3312" t="str">
            <v>46.32.006</v>
          </cell>
          <cell r="B3312" t="str">
            <v>Tubo de cobre sem costura, rígido, espessura 1/16" - diâmetro 1", inclusive conexões</v>
          </cell>
          <cell r="C3312" t="str">
            <v>M</v>
          </cell>
        </row>
        <row r="3313">
          <cell r="A3313" t="str">
            <v>46.32.007</v>
          </cell>
          <cell r="B3313" t="str">
            <v>Tubo de cobre sem costura, rígido, espessura 1/16" - diâmetro 1.1/8", inclusive conexões</v>
          </cell>
          <cell r="C3313" t="str">
            <v>M</v>
          </cell>
        </row>
        <row r="3314">
          <cell r="A3314" t="str">
            <v>46.32.008</v>
          </cell>
          <cell r="B3314" t="str">
            <v>Tubo de cobre sem costura, rígido, espessura 1/16" - diâmetro 1.1/4", inclusive conexões</v>
          </cell>
          <cell r="C3314" t="str">
            <v>M</v>
          </cell>
        </row>
        <row r="3315">
          <cell r="A3315" t="str">
            <v>46.32.009</v>
          </cell>
          <cell r="B3315" t="str">
            <v>Tubo de cobre sem costura, rígido, espessura 1/16" - diâmetro 1.3/8", inclusive conexões</v>
          </cell>
          <cell r="C3315" t="str">
            <v>M</v>
          </cell>
        </row>
        <row r="3316">
          <cell r="A3316" t="str">
            <v>46.32.010</v>
          </cell>
          <cell r="B3316" t="str">
            <v>Tubo de cobre sem costura, rígido, espessura 1/16" - diâmetro 1.1/2", inclusive conexões</v>
          </cell>
          <cell r="C3316" t="str">
            <v>M</v>
          </cell>
        </row>
        <row r="3317">
          <cell r="A3317" t="str">
            <v>46.32.011</v>
          </cell>
          <cell r="B3317" t="str">
            <v>Tubo de cobre sem costura, rígido, espessura 1/16" - diâmetro 1.5/8", inclusive conexões</v>
          </cell>
          <cell r="C3317" t="str">
            <v>M</v>
          </cell>
        </row>
        <row r="3318">
          <cell r="A3318" t="str">
            <v>46.33</v>
          </cell>
          <cell r="B3318" t="str">
            <v>Tubulacao em PP - aguas pluviais / esgoto</v>
          </cell>
        </row>
        <row r="3319">
          <cell r="A3319" t="str">
            <v>46.33.001</v>
          </cell>
          <cell r="B3319" t="str">
            <v>Tubo de esgoto em polipropileno de alta resistência - PP, DN= 40mm, preto, com união deslizante e guarnição elastomérica de duplo lábio</v>
          </cell>
          <cell r="C3319" t="str">
            <v>M</v>
          </cell>
        </row>
        <row r="3320">
          <cell r="A3320" t="str">
            <v>46.33.002</v>
          </cell>
          <cell r="B3320" t="str">
            <v>Tubo de esgoto em polipropileno de alta resistência - PP, DN= 50mm, preto, com união deslizante e guarnição elastomérica de duplo lábio</v>
          </cell>
          <cell r="C3320" t="str">
            <v>M</v>
          </cell>
        </row>
        <row r="3321">
          <cell r="A3321" t="str">
            <v>46.33.003</v>
          </cell>
          <cell r="B3321" t="str">
            <v>Tubo de esgoto em polipropileno de alta resistência - PP, DN= 63mm, preto, com união deslizante e guarnição elastomérica de duplo lábio</v>
          </cell>
          <cell r="C3321" t="str">
            <v>M</v>
          </cell>
        </row>
        <row r="3322">
          <cell r="A3322" t="str">
            <v>46.33.004</v>
          </cell>
          <cell r="B3322" t="str">
            <v>Tubo de esgoto em polipropileno de alta resistência - PP, DN= 110mm, preto, com união deslizante e guarnição elastomérica de duplo lábio</v>
          </cell>
          <cell r="C3322" t="str">
            <v>M</v>
          </cell>
        </row>
        <row r="3323">
          <cell r="A3323" t="str">
            <v>46.33.020</v>
          </cell>
          <cell r="B3323" t="str">
            <v>Joelho 45° em polipropileno de alta resistência, preto, tipo PB, DN= 40mm</v>
          </cell>
          <cell r="C3323" t="str">
            <v>UN</v>
          </cell>
        </row>
        <row r="3324">
          <cell r="A3324" t="str">
            <v>46.33.021</v>
          </cell>
          <cell r="B3324" t="str">
            <v>Joelho 45° em polipropileno de alta resistência - PP, preto, tipo PB, DN= 50mm</v>
          </cell>
          <cell r="C3324" t="str">
            <v>UN</v>
          </cell>
        </row>
        <row r="3325">
          <cell r="A3325" t="str">
            <v>46.33.022</v>
          </cell>
          <cell r="B3325" t="str">
            <v>Joelho 45° em polipropileno de alta resistência - PP, preto, tipo PB, DN= 63mm</v>
          </cell>
          <cell r="C3325" t="str">
            <v>UN</v>
          </cell>
        </row>
        <row r="3326">
          <cell r="A3326" t="str">
            <v>46.33.023</v>
          </cell>
          <cell r="B3326" t="str">
            <v>Joelho 45° em polipropileno de alta resistência - PP, preto, tipo PB, DN= 110mm</v>
          </cell>
          <cell r="C3326" t="str">
            <v>UN</v>
          </cell>
        </row>
        <row r="3327">
          <cell r="A3327" t="str">
            <v>46.33.047</v>
          </cell>
          <cell r="B3327" t="str">
            <v>Joelho 87°30' em polipropileno de alta resistência - PP, preto, tipo PB, DN= 40mm</v>
          </cell>
          <cell r="C3327" t="str">
            <v>UN</v>
          </cell>
        </row>
        <row r="3328">
          <cell r="A3328" t="str">
            <v>46.33.048</v>
          </cell>
          <cell r="B3328" t="str">
            <v>Joelho 87°30' em polipropileno de alta resistência - PP, preto, tipo PB, DN= 50mm</v>
          </cell>
          <cell r="C3328" t="str">
            <v>UN</v>
          </cell>
        </row>
        <row r="3329">
          <cell r="A3329" t="str">
            <v>46.33.049</v>
          </cell>
          <cell r="B3329" t="str">
            <v>Joelho 87°30' em polipropileno de alta resistência - PP, preto, tipo PB, DN= 63mm</v>
          </cell>
          <cell r="C3329" t="str">
            <v>UN</v>
          </cell>
        </row>
        <row r="3330">
          <cell r="A3330" t="str">
            <v>46.33.074</v>
          </cell>
          <cell r="B3330" t="str">
            <v>Joelho 87°30' em polipropileno de alta resistência - PP, preto, tipo PB, DN= 110mm, com base de apoio</v>
          </cell>
          <cell r="C3330" t="str">
            <v>UN</v>
          </cell>
        </row>
        <row r="3331">
          <cell r="A3331" t="str">
            <v>46.33.102</v>
          </cell>
          <cell r="B3331" t="str">
            <v>Luva dupla em polipropileno de alta resistência - PP,  preto,  DN= 40mm</v>
          </cell>
          <cell r="C3331" t="str">
            <v>UN</v>
          </cell>
        </row>
        <row r="3332">
          <cell r="A3332" t="str">
            <v>46.33.103</v>
          </cell>
          <cell r="B3332" t="str">
            <v>Luva dupla em polipropileno de alta resistência - PP,  preto,  DN= 50mm</v>
          </cell>
          <cell r="C3332" t="str">
            <v>UN</v>
          </cell>
        </row>
        <row r="3333">
          <cell r="A3333" t="str">
            <v>46.33.104</v>
          </cell>
          <cell r="B3333" t="str">
            <v>Luva dupla em polipropileno de alta resistência - PP,  preto,  DN= 63mm</v>
          </cell>
          <cell r="C3333" t="str">
            <v>UN</v>
          </cell>
        </row>
        <row r="3334">
          <cell r="A3334" t="str">
            <v>46.33.105</v>
          </cell>
          <cell r="B3334" t="str">
            <v>Luva dupla em polipropileno de alta resistência - PP,  preto,  DN= 110mm</v>
          </cell>
          <cell r="C3334" t="str">
            <v>UN</v>
          </cell>
        </row>
        <row r="3335">
          <cell r="A3335" t="str">
            <v>46.33.116</v>
          </cell>
          <cell r="B3335" t="str">
            <v>Luva de Redução em polipropileno de alta resistência - PP, preto, tipo PB, DN= 50x40mm</v>
          </cell>
          <cell r="C3335" t="str">
            <v>UN</v>
          </cell>
        </row>
        <row r="3336">
          <cell r="A3336" t="str">
            <v>46.33.117</v>
          </cell>
          <cell r="B3336" t="str">
            <v>Luva de Redução em polipropileno de alta resistência - PP, preto, tipo PB, DN= 63x50mm</v>
          </cell>
          <cell r="C3336" t="str">
            <v>UN</v>
          </cell>
        </row>
        <row r="3337">
          <cell r="A3337" t="str">
            <v>46.33.118</v>
          </cell>
          <cell r="B3337" t="str">
            <v>Luva de Redução em polipropileno de alta resistência - PP, preto, tipo PB, DN= 110x63mm</v>
          </cell>
          <cell r="C3337" t="str">
            <v>UN</v>
          </cell>
        </row>
        <row r="3338">
          <cell r="A3338" t="str">
            <v>46.33.130</v>
          </cell>
          <cell r="B3338" t="str">
            <v>Tê 87°30' simples em polipropileno de alta resistência - PP, preto, tipo PB, DN= 50x50mm</v>
          </cell>
          <cell r="C3338" t="str">
            <v>UN</v>
          </cell>
        </row>
        <row r="3339">
          <cell r="A3339" t="str">
            <v>46.33.131</v>
          </cell>
          <cell r="B3339" t="str">
            <v>Tê 87°30' simples em polipropileno de alta resistência - PP, preto, tipo PB, DN= 63x63mm</v>
          </cell>
          <cell r="C3339" t="str">
            <v>UN</v>
          </cell>
        </row>
        <row r="3340">
          <cell r="A3340" t="str">
            <v>46.33.132</v>
          </cell>
          <cell r="B3340" t="str">
            <v>Tê 87°30' simples em polipropileno de alta resistência - PP, preto, tipo PB, DN= 110x110mm</v>
          </cell>
          <cell r="C3340" t="str">
            <v>UN</v>
          </cell>
        </row>
        <row r="3341">
          <cell r="A3341" t="str">
            <v>46.33.137</v>
          </cell>
          <cell r="B3341" t="str">
            <v>Tê 87°30' simples de redução em polipropileno de alta resistência - PP, preto, tipo PB, DN= 110x63mm</v>
          </cell>
          <cell r="C3341" t="str">
            <v>UN</v>
          </cell>
        </row>
        <row r="3342">
          <cell r="A3342" t="str">
            <v>46.33.140</v>
          </cell>
          <cell r="B3342" t="str">
            <v>Tê 87°30' de inspeção em polipropileno de alta resistência - PP, preto (PxB), DN 110mm</v>
          </cell>
          <cell r="C3342" t="str">
            <v>UN</v>
          </cell>
        </row>
        <row r="3343">
          <cell r="A3343" t="str">
            <v>46.33.149</v>
          </cell>
          <cell r="B3343" t="str">
            <v>Junção 45° simples em polipropileno de alta resistência - PP, preto, tipo PB, DN= 50x50mm</v>
          </cell>
          <cell r="C3343" t="str">
            <v>UN</v>
          </cell>
        </row>
        <row r="3344">
          <cell r="A3344" t="str">
            <v>46.33.150</v>
          </cell>
          <cell r="B3344" t="str">
            <v>Junção 45° simples em polipropileno de alta resistência - PP, preto, tipo PB, DN= 63x63mm</v>
          </cell>
          <cell r="C3344" t="str">
            <v>UN</v>
          </cell>
        </row>
        <row r="3345">
          <cell r="A3345" t="str">
            <v>46.33.151</v>
          </cell>
          <cell r="B3345" t="str">
            <v>Junção 45° simples em polipropileno de alta resistência - PP, preto, tipo PB, DN= 110x110mm</v>
          </cell>
          <cell r="C3345" t="str">
            <v>UN</v>
          </cell>
        </row>
        <row r="3346">
          <cell r="A3346" t="str">
            <v>46.33.159</v>
          </cell>
          <cell r="B3346" t="str">
            <v>Junção 45° simples de redução em polipropileno de alta resistência - PP, preto, tipo PB, DN= 63x50mm</v>
          </cell>
          <cell r="C3346" t="str">
            <v>UN</v>
          </cell>
        </row>
        <row r="3347">
          <cell r="A3347" t="str">
            <v>46.33.160</v>
          </cell>
          <cell r="B3347" t="str">
            <v>Junção 45° simples de redução em polipropileno de alta resistência - PP, preto, tipo PB, DN= 110x50mm</v>
          </cell>
          <cell r="C3347" t="str">
            <v>UN</v>
          </cell>
        </row>
        <row r="3348">
          <cell r="A3348" t="str">
            <v>46.33.161</v>
          </cell>
          <cell r="B3348" t="str">
            <v>Junção 45° simples de redução em polipropileno de alta resistência - PP, preto, tipo PB, DN= 110x63mm</v>
          </cell>
          <cell r="C3348" t="str">
            <v>UN</v>
          </cell>
        </row>
        <row r="3349">
          <cell r="A3349" t="str">
            <v>46.33.170</v>
          </cell>
          <cell r="B3349" t="str">
            <v>Curva 87°30' em polipropileno de alta resistência - PP, preto, tipo PB, DN= 110mm</v>
          </cell>
          <cell r="C3349" t="str">
            <v>UN</v>
          </cell>
        </row>
        <row r="3350">
          <cell r="A3350" t="str">
            <v>46.33.186</v>
          </cell>
          <cell r="B3350" t="str">
            <v>Caixa sifonada de piso, em polipropileno de alta resistência PP, preto,  DN=125mm, uma saída de 63mm</v>
          </cell>
          <cell r="C3350" t="str">
            <v>UN</v>
          </cell>
        </row>
        <row r="3351">
          <cell r="A3351" t="str">
            <v>46.33.197</v>
          </cell>
          <cell r="B3351" t="str">
            <v>Prolongamento para caixa sifonada em prolipropileno de alta resistência PP, preto, DN= 125mm</v>
          </cell>
          <cell r="C3351" t="str">
            <v>UN</v>
          </cell>
        </row>
        <row r="3352">
          <cell r="A3352" t="str">
            <v>46.33.201</v>
          </cell>
          <cell r="B3352" t="str">
            <v>Tampa tê de inspeção oval, em polipropileno de alta resistência preto (PxB), DN=110mm</v>
          </cell>
          <cell r="C3352" t="str">
            <v>UN</v>
          </cell>
        </row>
        <row r="3353">
          <cell r="A3353" t="str">
            <v>46.33.206</v>
          </cell>
          <cell r="B3353" t="str">
            <v>Tampão em polipropileno de alta resistência PP, preto (PxB), DN=63mm</v>
          </cell>
          <cell r="C3353" t="str">
            <v>UN</v>
          </cell>
        </row>
        <row r="3354">
          <cell r="A3354" t="str">
            <v>46.33.207</v>
          </cell>
          <cell r="B3354" t="str">
            <v>Tampão em polipropileno de alta resistência PP, preto (PxB), DN=110mm</v>
          </cell>
          <cell r="C3354" t="str">
            <v>UN</v>
          </cell>
        </row>
        <row r="3355">
          <cell r="A3355" t="str">
            <v>46.33.210</v>
          </cell>
          <cell r="B3355" t="str">
            <v>Porta marco para grelha de 12x12 cm, em prolipropileno de alta resistência PP,  preto</v>
          </cell>
          <cell r="C3355" t="str">
            <v>UN</v>
          </cell>
        </row>
        <row r="3356">
          <cell r="A3356" t="str">
            <v>46.33.211</v>
          </cell>
          <cell r="B3356" t="str">
            <v>Marco de bronze com grelha em aço inoxidável de 12x12cm</v>
          </cell>
          <cell r="C3356" t="str">
            <v>CJ</v>
          </cell>
        </row>
        <row r="3357">
          <cell r="A3357" t="str">
            <v>47</v>
          </cell>
          <cell r="B3357" t="str">
            <v>VALVULAS E APARELHOS DE MEDICAO E CONTROLE PARA LIQUIDOS E GASES</v>
          </cell>
        </row>
        <row r="3358">
          <cell r="A3358" t="str">
            <v>47.01</v>
          </cell>
          <cell r="B3358" t="str">
            <v>Registro e / ou valvula em latao fundido sem acabamento</v>
          </cell>
        </row>
        <row r="3359">
          <cell r="A3359" t="str">
            <v>47.01.010</v>
          </cell>
          <cell r="B3359" t="str">
            <v>Registro de gaveta em latão fundido sem acabamento, DN= 1/2´</v>
          </cell>
          <cell r="C3359" t="str">
            <v>UN</v>
          </cell>
        </row>
        <row r="3360">
          <cell r="A3360" t="str">
            <v>47.01.020</v>
          </cell>
          <cell r="B3360" t="str">
            <v>Registro de gaveta em latão fundido sem acabamento, DN= 3/4´</v>
          </cell>
          <cell r="C3360" t="str">
            <v>UN</v>
          </cell>
        </row>
        <row r="3361">
          <cell r="A3361" t="str">
            <v>47.01.030</v>
          </cell>
          <cell r="B3361" t="str">
            <v>Registro de gaveta em latão fundido sem acabamento, DN= 1´</v>
          </cell>
          <cell r="C3361" t="str">
            <v>UN</v>
          </cell>
        </row>
        <row r="3362">
          <cell r="A3362" t="str">
            <v>47.01.040</v>
          </cell>
          <cell r="B3362" t="str">
            <v>Registro de gaveta em latão fundido sem acabamento, DN= 1 1/4´</v>
          </cell>
          <cell r="C3362" t="str">
            <v>UN</v>
          </cell>
        </row>
        <row r="3363">
          <cell r="A3363" t="str">
            <v>47.01.050</v>
          </cell>
          <cell r="B3363" t="str">
            <v>Registro de gaveta em latão fundido sem acabamento, DN= 1 1/2´</v>
          </cell>
          <cell r="C3363" t="str">
            <v>UN</v>
          </cell>
        </row>
        <row r="3364">
          <cell r="A3364" t="str">
            <v>47.01.060</v>
          </cell>
          <cell r="B3364" t="str">
            <v>Registro de gaveta em latão fundido sem acabamento, DN= 2´</v>
          </cell>
          <cell r="C3364" t="str">
            <v>UN</v>
          </cell>
        </row>
        <row r="3365">
          <cell r="A3365" t="str">
            <v>47.01.070</v>
          </cell>
          <cell r="B3365" t="str">
            <v>Registro de gaveta em latão fundido sem acabamento, DN= 2 1/2´</v>
          </cell>
          <cell r="C3365" t="str">
            <v>UN</v>
          </cell>
        </row>
        <row r="3366">
          <cell r="A3366" t="str">
            <v>47.01.080</v>
          </cell>
          <cell r="B3366" t="str">
            <v>Registro de gaveta em latão fundido sem acabamento, DN= 3´</v>
          </cell>
          <cell r="C3366" t="str">
            <v>UN</v>
          </cell>
        </row>
        <row r="3367">
          <cell r="A3367" t="str">
            <v>47.01.090</v>
          </cell>
          <cell r="B3367" t="str">
            <v>Registro de gaveta em latão fundido sem acabamento, DN= 4´</v>
          </cell>
          <cell r="C3367" t="str">
            <v>UN</v>
          </cell>
        </row>
        <row r="3368">
          <cell r="A3368" t="str">
            <v>47.01.130</v>
          </cell>
          <cell r="B3368" t="str">
            <v>Registro de pressão em latão fundido sem acabamento, DN= 3/4´</v>
          </cell>
          <cell r="C3368" t="str">
            <v>UN</v>
          </cell>
        </row>
        <row r="3369">
          <cell r="A3369" t="str">
            <v>47.01.170</v>
          </cell>
          <cell r="B3369" t="str">
            <v>Válvula de esfera monobloco em latão, passagem plena, acionamento com alavanca, DN= 1/2´</v>
          </cell>
          <cell r="C3369" t="str">
            <v>UN</v>
          </cell>
        </row>
        <row r="3370">
          <cell r="A3370" t="str">
            <v>47.01.180</v>
          </cell>
          <cell r="B3370" t="str">
            <v>Válvula de esfera monobloco em latão, passagem plena, acionamento com alavanca, DN= 3/4´</v>
          </cell>
          <cell r="C3370" t="str">
            <v>UN</v>
          </cell>
        </row>
        <row r="3371">
          <cell r="A3371" t="str">
            <v>47.01.190</v>
          </cell>
          <cell r="B3371" t="str">
            <v>Válvula de esfera monobloco em latão, passagem plena, acionamento com alavanca, DN= 1´</v>
          </cell>
          <cell r="C3371" t="str">
            <v>UN</v>
          </cell>
        </row>
        <row r="3372">
          <cell r="A3372" t="str">
            <v>47.01.191</v>
          </cell>
          <cell r="B3372" t="str">
            <v>Válvula de esfera monobloco em latão, passagem plena, acionamento com alavanca, DN= 1.1/4´</v>
          </cell>
          <cell r="C3372" t="str">
            <v>UN</v>
          </cell>
        </row>
        <row r="3373">
          <cell r="A3373" t="str">
            <v>47.01.210</v>
          </cell>
          <cell r="B3373" t="str">
            <v>Válvula de esfera monobloco em latão, passagem plena, acionamento com alavanca, DN= 2´</v>
          </cell>
          <cell r="C3373" t="str">
            <v>UN</v>
          </cell>
        </row>
        <row r="3374">
          <cell r="A3374" t="str">
            <v>47.01.220</v>
          </cell>
          <cell r="B3374" t="str">
            <v>Válvula de esfera monobloco em latão, passagem plena, acionamento com alavanca, DN= 4´</v>
          </cell>
          <cell r="C3374" t="str">
            <v>UN</v>
          </cell>
        </row>
        <row r="3375">
          <cell r="A3375" t="str">
            <v>47.02</v>
          </cell>
          <cell r="B3375" t="str">
            <v>Registro e / ou valvula em latao fundido com acabamento cromado</v>
          </cell>
        </row>
        <row r="3376">
          <cell r="A3376" t="str">
            <v>47.02.010</v>
          </cell>
          <cell r="B3376" t="str">
            <v>Registro de gaveta em latão fundido cromado com canopla, DN= 1/2´ - linha especial</v>
          </cell>
          <cell r="C3376" t="str">
            <v>UN</v>
          </cell>
        </row>
        <row r="3377">
          <cell r="A3377" t="str">
            <v>47.02.020</v>
          </cell>
          <cell r="B3377" t="str">
            <v>Registro de gaveta em latão fundido cromado com canopla, DN= 3/4´ - linha especial</v>
          </cell>
          <cell r="C3377" t="str">
            <v>UN</v>
          </cell>
        </row>
        <row r="3378">
          <cell r="A3378" t="str">
            <v>47.02.030</v>
          </cell>
          <cell r="B3378" t="str">
            <v>Registro de gaveta em latão fundido cromado com canopla, DN= 1´ - linha especial</v>
          </cell>
          <cell r="C3378" t="str">
            <v>UN</v>
          </cell>
        </row>
        <row r="3379">
          <cell r="A3379" t="str">
            <v>47.02.040</v>
          </cell>
          <cell r="B3379" t="str">
            <v>Registro de gaveta em latão fundido cromado com canopla, DN= 1 1/4´ - linha especial</v>
          </cell>
          <cell r="C3379" t="str">
            <v>UN</v>
          </cell>
        </row>
        <row r="3380">
          <cell r="A3380" t="str">
            <v>47.02.050</v>
          </cell>
          <cell r="B3380" t="str">
            <v>Registro de gaveta em latão fundido cromado com canopla, DN= 1 1/2´ - linha especial</v>
          </cell>
          <cell r="C3380" t="str">
            <v>UN</v>
          </cell>
        </row>
        <row r="3381">
          <cell r="A3381" t="str">
            <v>47.02.100</v>
          </cell>
          <cell r="B3381" t="str">
            <v>Registro de pressão em latão fundido cromado com canopla, DN= 1/2´ - linha especial</v>
          </cell>
          <cell r="C3381" t="str">
            <v>UN</v>
          </cell>
        </row>
        <row r="3382">
          <cell r="A3382" t="str">
            <v>47.02.110</v>
          </cell>
          <cell r="B3382" t="str">
            <v>Registro de pressão em latão fundido cromado com canopla, DN= 3/4´ - linha especial</v>
          </cell>
          <cell r="C3382" t="str">
            <v>UN</v>
          </cell>
        </row>
        <row r="3383">
          <cell r="A3383" t="str">
            <v>47.02.200</v>
          </cell>
          <cell r="B3383" t="str">
            <v>Registro regulador de vazão para chuveiro e ducha em latão cromado com canopla, DN= 1/2´</v>
          </cell>
          <cell r="C3383" t="str">
            <v>UN</v>
          </cell>
        </row>
        <row r="3384">
          <cell r="A3384" t="str">
            <v>47.02.210</v>
          </cell>
          <cell r="B3384" t="str">
            <v>Registro regulador de vazão para torneira, misturador e bidê, em latão cromado com canopla, DN= 1/2´</v>
          </cell>
          <cell r="C3384" t="str">
            <v>UN</v>
          </cell>
        </row>
        <row r="3385">
          <cell r="A3385" t="str">
            <v>47.04</v>
          </cell>
          <cell r="B3385" t="str">
            <v>Valvula de descarga ou para acionamento de metais sanitarios</v>
          </cell>
        </row>
        <row r="3386">
          <cell r="A3386" t="str">
            <v>47.04.020</v>
          </cell>
          <cell r="B3386" t="str">
            <v>Válvula de descarga com registro próprio, duplo acionamento limitador de fluxo, DN= 1 1/4´</v>
          </cell>
          <cell r="C3386" t="str">
            <v>UN</v>
          </cell>
        </row>
        <row r="3387">
          <cell r="A3387" t="str">
            <v>47.04.030</v>
          </cell>
          <cell r="B3387" t="str">
            <v>Válvula de descarga com registro próprio, DN= 1 1/4´</v>
          </cell>
          <cell r="C3387" t="str">
            <v>UN</v>
          </cell>
        </row>
        <row r="3388">
          <cell r="A3388" t="str">
            <v>47.04.040</v>
          </cell>
          <cell r="B3388" t="str">
            <v>Válvula de descarga com registro próprio, DN= 1 1/2´</v>
          </cell>
          <cell r="C3388" t="str">
            <v>UN</v>
          </cell>
        </row>
        <row r="3389">
          <cell r="A3389" t="str">
            <v>47.04.050</v>
          </cell>
          <cell r="B3389" t="str">
            <v>Válvula de descarga antivandalismo, DN= 1 1/2´</v>
          </cell>
          <cell r="C3389" t="str">
            <v>UN</v>
          </cell>
        </row>
        <row r="3390">
          <cell r="A3390" t="str">
            <v>47.04.080</v>
          </cell>
          <cell r="B3390" t="str">
            <v>Válvula de descarga externa, tipo alavanca com registro próprio, DN= 1 1/4´ e DN= 1 1/2´</v>
          </cell>
          <cell r="C3390" t="str">
            <v>UN</v>
          </cell>
        </row>
        <row r="3391">
          <cell r="A3391" t="str">
            <v>47.04.090</v>
          </cell>
          <cell r="B3391" t="str">
            <v>Válvula de mictório antivandalismo, DN= 3/4´</v>
          </cell>
          <cell r="C3391" t="str">
            <v>UN</v>
          </cell>
        </row>
        <row r="3392">
          <cell r="A3392" t="str">
            <v>47.04.100</v>
          </cell>
          <cell r="B3392" t="str">
            <v>Válvula de mictório padrão, vazão automática, DN= 3/4´</v>
          </cell>
          <cell r="C3392" t="str">
            <v>UN</v>
          </cell>
        </row>
        <row r="3393">
          <cell r="A3393" t="str">
            <v>47.04.110</v>
          </cell>
          <cell r="B3393" t="str">
            <v>Válvula de acionamento hidromecânico para piso</v>
          </cell>
          <cell r="C3393" t="str">
            <v>UN</v>
          </cell>
        </row>
        <row r="3394">
          <cell r="A3394" t="str">
            <v>47.04.120</v>
          </cell>
          <cell r="B3394" t="str">
            <v>Válvula de acionamento hidromecânico para ducha, em latão cromado, DN= 3/4´</v>
          </cell>
          <cell r="C3394" t="str">
            <v>UN</v>
          </cell>
        </row>
        <row r="3395">
          <cell r="A3395" t="str">
            <v>47.04.180</v>
          </cell>
          <cell r="B3395" t="str">
            <v>Válvula de descarga com registro próprio, duplo acionamento limitador de fluxo, DN = 1 1/2´</v>
          </cell>
          <cell r="C3395" t="str">
            <v>UN</v>
          </cell>
        </row>
        <row r="3396">
          <cell r="A3396" t="str">
            <v>47.05</v>
          </cell>
          <cell r="B3396" t="str">
            <v>Registro e / ou valvula em bronze</v>
          </cell>
        </row>
        <row r="3397">
          <cell r="A3397" t="str">
            <v>47.05.010</v>
          </cell>
          <cell r="B3397" t="str">
            <v>Válvula de retenção horizontal em bronze, DN= 3/4´</v>
          </cell>
          <cell r="C3397" t="str">
            <v>UN</v>
          </cell>
        </row>
        <row r="3398">
          <cell r="A3398" t="str">
            <v>47.05.020</v>
          </cell>
          <cell r="B3398" t="str">
            <v>Válvula de retenção horizontal em bronze, DN= 1´</v>
          </cell>
          <cell r="C3398" t="str">
            <v>UN</v>
          </cell>
        </row>
        <row r="3399">
          <cell r="A3399" t="str">
            <v>47.05.030</v>
          </cell>
          <cell r="B3399" t="str">
            <v>Válvula de retenção horizontal em bronze, DN= 1 1/4´</v>
          </cell>
          <cell r="C3399" t="str">
            <v>UN</v>
          </cell>
        </row>
        <row r="3400">
          <cell r="A3400" t="str">
            <v>47.05.040</v>
          </cell>
          <cell r="B3400" t="str">
            <v>Válvula de retenção horizontal em bronze, DN= 1 1/2´</v>
          </cell>
          <cell r="C3400" t="str">
            <v>UN</v>
          </cell>
        </row>
        <row r="3401">
          <cell r="A3401" t="str">
            <v>47.05.050</v>
          </cell>
          <cell r="B3401" t="str">
            <v>Válvula de retenção horizontal em bronze, DN= 2´</v>
          </cell>
          <cell r="C3401" t="str">
            <v>UN</v>
          </cell>
        </row>
        <row r="3402">
          <cell r="A3402" t="str">
            <v>47.05.060</v>
          </cell>
          <cell r="B3402" t="str">
            <v>Válvula de retenção horizontal em bronze, DN= 2 1/2´</v>
          </cell>
          <cell r="C3402" t="str">
            <v>UN</v>
          </cell>
        </row>
        <row r="3403">
          <cell r="A3403" t="str">
            <v>47.05.070</v>
          </cell>
          <cell r="B3403" t="str">
            <v>Válvula de retenção horizontal em bronze, DN= 3´</v>
          </cell>
          <cell r="C3403" t="str">
            <v>UN</v>
          </cell>
        </row>
        <row r="3404">
          <cell r="A3404" t="str">
            <v>47.05.100</v>
          </cell>
          <cell r="B3404" t="str">
            <v>Válvula de retenção vertical em bronze, DN= 1´</v>
          </cell>
          <cell r="C3404" t="str">
            <v>UN</v>
          </cell>
        </row>
        <row r="3405">
          <cell r="A3405" t="str">
            <v>47.05.110</v>
          </cell>
          <cell r="B3405" t="str">
            <v>Válvula de retenção vertical em bronze, DN= 1 1/4´</v>
          </cell>
          <cell r="C3405" t="str">
            <v>UN</v>
          </cell>
        </row>
        <row r="3406">
          <cell r="A3406" t="str">
            <v>47.05.120</v>
          </cell>
          <cell r="B3406" t="str">
            <v>Válvula de retenção vertical em bronze, DN= 1 1/2´</v>
          </cell>
          <cell r="C3406" t="str">
            <v>UN</v>
          </cell>
        </row>
        <row r="3407">
          <cell r="A3407" t="str">
            <v>47.05.130</v>
          </cell>
          <cell r="B3407" t="str">
            <v>Válvula de retenção vertical em bronze, DN= 2´</v>
          </cell>
          <cell r="C3407" t="str">
            <v>UN</v>
          </cell>
        </row>
        <row r="3408">
          <cell r="A3408" t="str">
            <v>47.05.140</v>
          </cell>
          <cell r="B3408" t="str">
            <v>Válvula de retenção vertical em bronze, DN= 2 1/2´</v>
          </cell>
          <cell r="C3408" t="str">
            <v>UN</v>
          </cell>
        </row>
        <row r="3409">
          <cell r="A3409" t="str">
            <v>47.05.150</v>
          </cell>
          <cell r="B3409" t="str">
            <v>Válvula de retenção vertical em bronze, DN= 3´</v>
          </cell>
          <cell r="C3409" t="str">
            <v>UN</v>
          </cell>
        </row>
        <row r="3410">
          <cell r="A3410" t="str">
            <v>47.05.160</v>
          </cell>
          <cell r="B3410" t="str">
            <v>Válvula de retenção vertical em bronze, DN= 4´</v>
          </cell>
          <cell r="C3410" t="str">
            <v>UN</v>
          </cell>
        </row>
        <row r="3411">
          <cell r="A3411" t="str">
            <v>47.05.170</v>
          </cell>
          <cell r="B3411" t="str">
            <v>Válvula de retenção de pé com crivo em bronze, DN= 1´</v>
          </cell>
          <cell r="C3411" t="str">
            <v>UN</v>
          </cell>
        </row>
        <row r="3412">
          <cell r="A3412" t="str">
            <v>47.05.180</v>
          </cell>
          <cell r="B3412" t="str">
            <v>Válvula de retenção de pé com crivo em bronze, DN= 1 1/4´</v>
          </cell>
          <cell r="C3412" t="str">
            <v>UN</v>
          </cell>
        </row>
        <row r="3413">
          <cell r="A3413" t="str">
            <v>47.05.190</v>
          </cell>
          <cell r="B3413" t="str">
            <v>Válvula de retenção de pé com crivo em bronze, DN= 1 1/2´</v>
          </cell>
          <cell r="C3413" t="str">
            <v>UN</v>
          </cell>
        </row>
        <row r="3414">
          <cell r="A3414" t="str">
            <v>47.05.200</v>
          </cell>
          <cell r="B3414" t="str">
            <v>Válvula de retenção de pé com crivo em bronze, DN= 2´</v>
          </cell>
          <cell r="C3414" t="str">
            <v>UN</v>
          </cell>
        </row>
        <row r="3415">
          <cell r="A3415" t="str">
            <v>47.05.210</v>
          </cell>
          <cell r="B3415" t="str">
            <v>Válvula de retenção de pé com crivo em bronze, DN= 2 1/2´</v>
          </cell>
          <cell r="C3415" t="str">
            <v>UN</v>
          </cell>
        </row>
        <row r="3416">
          <cell r="A3416" t="str">
            <v>47.05.220</v>
          </cell>
          <cell r="B3416" t="str">
            <v>Válvula de gaveta em bronze, com haste não ascendente, classe 125 libras para vapor e classe 200 libras para água, óleo e gás, DN= 6´</v>
          </cell>
          <cell r="C3416" t="str">
            <v>UN</v>
          </cell>
        </row>
        <row r="3417">
          <cell r="A3417" t="str">
            <v>47.05.230</v>
          </cell>
          <cell r="B3417" t="str">
            <v>Válvula de gaveta em bronze, com haste não ascendente, classe 125 libras para vapor e classe 200 libras para água, óleo e gás, DN= 2´</v>
          </cell>
          <cell r="C3417" t="str">
            <v>UN</v>
          </cell>
        </row>
        <row r="3418">
          <cell r="A3418" t="str">
            <v>47.05.240</v>
          </cell>
          <cell r="B3418" t="str">
            <v>Válvula globo em bronze, classe 125 libras para vapor e classe 200 libras para água, óleo e gás, DN= 2´</v>
          </cell>
          <cell r="C3418" t="str">
            <v>UN</v>
          </cell>
        </row>
        <row r="3419">
          <cell r="A3419" t="str">
            <v>47.05.260</v>
          </cell>
          <cell r="B3419" t="str">
            <v>Válvula de retenção de pé com crivo em bronze, DN= 3´</v>
          </cell>
          <cell r="C3419" t="str">
            <v>UN</v>
          </cell>
        </row>
        <row r="3420">
          <cell r="A3420" t="str">
            <v>47.05.270</v>
          </cell>
          <cell r="B3420" t="str">
            <v>Válvula de retenção de pé com crivo em bronze, DN= 4´</v>
          </cell>
          <cell r="C3420" t="str">
            <v>UN</v>
          </cell>
        </row>
        <row r="3421">
          <cell r="A3421" t="str">
            <v>47.05.280</v>
          </cell>
          <cell r="B3421" t="str">
            <v>Válvula globo angular de 45° em bronze, DN= 2 1/2´</v>
          </cell>
          <cell r="C3421" t="str">
            <v>UN</v>
          </cell>
        </row>
        <row r="3422">
          <cell r="A3422" t="str">
            <v>47.05.290</v>
          </cell>
          <cell r="B3422" t="str">
            <v>Válvula de gaveta em bronze, haste ascendente, classe 150 libras para vapor saturado e 300 libras para água, óleo e gás, DN= 1/2´</v>
          </cell>
          <cell r="C3422" t="str">
            <v>UN</v>
          </cell>
        </row>
        <row r="3423">
          <cell r="A3423" t="str">
            <v>47.05.296</v>
          </cell>
          <cell r="B3423" t="str">
            <v>Válvula de gaveta em bronze, haste ascendente, classe 150 libras para vapor saturado e 300 libras para água, óleo e gás, DN= 4´</v>
          </cell>
          <cell r="C3423" t="str">
            <v>UN</v>
          </cell>
        </row>
        <row r="3424">
          <cell r="A3424" t="str">
            <v>47.05.300</v>
          </cell>
          <cell r="B3424" t="str">
            <v>Válvula de gaveta em bronze, haste não ascendente, classe 150 libras para vapor saturado e 300 libras para água, óleo e gás, DN= 4´</v>
          </cell>
          <cell r="C3424" t="str">
            <v>UN</v>
          </cell>
        </row>
        <row r="3425">
          <cell r="A3425" t="str">
            <v>47.05.310</v>
          </cell>
          <cell r="B3425" t="str">
            <v>Válvula de gaveta em bronze, haste não ascendente, classe 150 libras para vapor saturado e 300 libras para água, óleo e gás, DN= 2´</v>
          </cell>
          <cell r="C3425" t="str">
            <v>UN</v>
          </cell>
        </row>
        <row r="3426">
          <cell r="A3426" t="str">
            <v>47.05.340</v>
          </cell>
          <cell r="B3426" t="str">
            <v>Válvula globo em bronze, classe 150 libras para vapor saturado e 300 libras para água, óleo e gás, DN= 3/4´</v>
          </cell>
          <cell r="C3426" t="str">
            <v>UN</v>
          </cell>
        </row>
        <row r="3427">
          <cell r="A3427" t="str">
            <v>47.05.350</v>
          </cell>
          <cell r="B3427" t="str">
            <v>Válvula globo em bronze, classe 150 libras para vapor saturado e 300 libras para água, óleo e gás, DN= 1´</v>
          </cell>
          <cell r="C3427" t="str">
            <v>UN</v>
          </cell>
        </row>
        <row r="3428">
          <cell r="A3428" t="str">
            <v>47.05.360</v>
          </cell>
          <cell r="B3428" t="str">
            <v>Válvula globo em bronze, classe 150 libras para vapor saturado e 300 libras para água, óleo e gás, DN= 1 1/2´</v>
          </cell>
          <cell r="C3428" t="str">
            <v>UN</v>
          </cell>
        </row>
        <row r="3429">
          <cell r="A3429" t="str">
            <v>47.05.370</v>
          </cell>
          <cell r="B3429" t="str">
            <v>Válvula globo em bronze, classe 150 libras para vapor saturado e 300 libras para água, óleo e gás, DN= 2´</v>
          </cell>
          <cell r="C3429" t="str">
            <v>UN</v>
          </cell>
        </row>
        <row r="3430">
          <cell r="A3430" t="str">
            <v>47.05.390</v>
          </cell>
          <cell r="B3430" t="str">
            <v>Válvula globo em bronze, classe 150 libras para vapor saturado e 300 libras para água, óleo e gás, DN= 2 1/2´</v>
          </cell>
          <cell r="C3430" t="str">
            <v>UN</v>
          </cell>
        </row>
        <row r="3431">
          <cell r="A3431" t="str">
            <v>47.05.392</v>
          </cell>
          <cell r="B3431" t="str">
            <v>Válvula globo em bronze, classe 150 libras para vapor saturado e 300 libras para água, óleo e gás, DN= 3´</v>
          </cell>
          <cell r="C3431" t="str">
            <v>UN</v>
          </cell>
        </row>
        <row r="3432">
          <cell r="A3432" t="str">
            <v>47.05.394</v>
          </cell>
          <cell r="B3432" t="str">
            <v>Válvula globo em bronze, classe 150 libras para vapor saturado e 300 libras para água, óleo e gás, DN= 4´</v>
          </cell>
          <cell r="C3432" t="str">
            <v>UN</v>
          </cell>
        </row>
        <row r="3433">
          <cell r="A3433" t="str">
            <v>47.05.398</v>
          </cell>
          <cell r="B3433" t="str">
            <v>Válvula de gaveta em bronze, haste não ascendente, classe 125 libras para vapor e classe 200 libras para água, óleo e gás, DN= 3/4´</v>
          </cell>
          <cell r="C3433" t="str">
            <v>UN</v>
          </cell>
        </row>
        <row r="3434">
          <cell r="A3434" t="str">
            <v>47.05.400</v>
          </cell>
          <cell r="B3434" t="str">
            <v>Válvula de gaveta em bronze, haste não ascendente, classe 125 libras para vapor e classe 200 libras para água, óleo e gás, DN= 1´</v>
          </cell>
          <cell r="C3434" t="str">
            <v>UN</v>
          </cell>
        </row>
        <row r="3435">
          <cell r="A3435" t="str">
            <v>47.05.406</v>
          </cell>
          <cell r="B3435" t="str">
            <v>Válvula de gaveta em bronze, haste não ascendente, classe 125 libras para vapor e classe 200 libras para água, óleo e gás, DN= 1.1/4´</v>
          </cell>
          <cell r="C3435" t="str">
            <v>UN</v>
          </cell>
        </row>
        <row r="3436">
          <cell r="A3436" t="str">
            <v>47.05.410</v>
          </cell>
          <cell r="B3436" t="str">
            <v>Válvula de gaveta em bronze, haste não ascendente, classe 125 libras para vapor e classe 200 libras para água, óleo e gás, DN= 1 1/2´</v>
          </cell>
          <cell r="C3436" t="str">
            <v>UN</v>
          </cell>
        </row>
        <row r="3437">
          <cell r="A3437" t="str">
            <v>47.05.420</v>
          </cell>
          <cell r="B3437" t="str">
            <v>Válvula de gaveta em bronze, haste não ascendente, classe 125 libras para vapor e classe 200 libras para água, óleo e gás, DN= 2 1/2´</v>
          </cell>
          <cell r="C3437" t="str">
            <v>UN</v>
          </cell>
        </row>
        <row r="3438">
          <cell r="A3438" t="str">
            <v>47.05.430</v>
          </cell>
          <cell r="B3438" t="str">
            <v>Válvula de gaveta em bronze, haste não ascendente, classe 125 libras para vapor e classe 200 libras para água, óleo e gás, DN= 3´</v>
          </cell>
          <cell r="C3438" t="str">
            <v>UN</v>
          </cell>
        </row>
        <row r="3439">
          <cell r="A3439" t="str">
            <v>47.05.450</v>
          </cell>
          <cell r="B3439" t="str">
            <v>Válvula redutora de pressão de ação direta em bronze, extremidade roscada, para água, ar, óleo e gás, PE= 200 psi e PS= 20 à 90 psi, DN= 1 1/4´</v>
          </cell>
          <cell r="C3439" t="str">
            <v>UN</v>
          </cell>
        </row>
        <row r="3440">
          <cell r="A3440" t="str">
            <v>47.05.460</v>
          </cell>
          <cell r="B3440" t="str">
            <v>Válvula redutora de pressão de ação direta em bronze, extremidade roscada, para água, ar, óleo e gás, PE= 200 psi e PS= 20 à 90 psi, DN= 2´</v>
          </cell>
          <cell r="C3440" t="str">
            <v>UN</v>
          </cell>
        </row>
        <row r="3441">
          <cell r="A3441" t="str">
            <v>47.05.580</v>
          </cell>
          <cell r="B3441" t="str">
            <v>Válvula de gaveta em bronze com fecho rápido, DN= 1 1/2´</v>
          </cell>
          <cell r="C3441" t="str">
            <v>UN</v>
          </cell>
        </row>
        <row r="3442">
          <cell r="A3442" t="str">
            <v>47.06</v>
          </cell>
          <cell r="B3442" t="str">
            <v>Registro e / ou valvula em ferro fundido</v>
          </cell>
        </row>
        <row r="3443">
          <cell r="A3443" t="str">
            <v>47.06.030</v>
          </cell>
          <cell r="B3443" t="str">
            <v>Válvula de gaveta em ferro fundido, haste ascendente com flange, classe 125 libras, DN= 2´</v>
          </cell>
          <cell r="C3443" t="str">
            <v>UN</v>
          </cell>
        </row>
        <row r="3444">
          <cell r="A3444" t="str">
            <v>47.06.040</v>
          </cell>
          <cell r="B3444" t="str">
            <v>Válvula de retenção de pé com crivo em ferro fundido, flangeada, DN= 6´</v>
          </cell>
          <cell r="C3444" t="str">
            <v>UN</v>
          </cell>
        </row>
        <row r="3445">
          <cell r="A3445" t="str">
            <v>47.06.050</v>
          </cell>
          <cell r="B3445" t="str">
            <v>Válvula de retenção tipo portinhola dupla em ferro fundido, DN= 6´</v>
          </cell>
          <cell r="C3445" t="str">
            <v>UN</v>
          </cell>
        </row>
        <row r="3446">
          <cell r="A3446" t="str">
            <v>47.06.051</v>
          </cell>
          <cell r="B3446" t="str">
            <v>Válvula de retenção tipo portinhola simples em ferro fundido, flangeada, DN= 6´</v>
          </cell>
          <cell r="C3446" t="str">
            <v>UN</v>
          </cell>
        </row>
        <row r="3447">
          <cell r="A3447" t="str">
            <v>47.06.060</v>
          </cell>
          <cell r="B3447" t="str">
            <v>Válvula de gaveta em ferro fundido com bolsa, DN= 150 mm</v>
          </cell>
          <cell r="C3447" t="str">
            <v>UN</v>
          </cell>
        </row>
        <row r="3448">
          <cell r="A3448" t="str">
            <v>47.06.070</v>
          </cell>
          <cell r="B3448" t="str">
            <v>Válvula de gaveta em ferro fundido com bolsa, DN= 200 mm</v>
          </cell>
          <cell r="C3448" t="str">
            <v>UN</v>
          </cell>
        </row>
        <row r="3449">
          <cell r="A3449" t="str">
            <v>47.06.080</v>
          </cell>
          <cell r="B3449" t="str">
            <v>Válvula de retenção tipo portinhola simples em ferro fundido, DN= 4´</v>
          </cell>
          <cell r="C3449" t="str">
            <v>UN</v>
          </cell>
        </row>
        <row r="3450">
          <cell r="A3450" t="str">
            <v>47.06.090</v>
          </cell>
          <cell r="B3450" t="str">
            <v>Válvula de retenção tipo portinhola dupla em ferro fundido, DN= 4´</v>
          </cell>
          <cell r="C3450" t="str">
            <v>UN</v>
          </cell>
        </row>
        <row r="3451">
          <cell r="A3451" t="str">
            <v>47.06.100</v>
          </cell>
          <cell r="B3451" t="str">
            <v>Válvula de segurança em ferro fundido rosqueada com pressão de ajuste 0,4 até 0,75kgf/cm², DN= 2´</v>
          </cell>
          <cell r="C3451" t="str">
            <v>UN</v>
          </cell>
        </row>
        <row r="3452">
          <cell r="A3452" t="str">
            <v>47.06.110</v>
          </cell>
          <cell r="B3452" t="str">
            <v>Válvula de segurança em ferro fundido rosqueada com pressão de ajuste 6,1 até 10,0kgf/cm², DN= 3/4´</v>
          </cell>
          <cell r="C3452" t="str">
            <v>UN</v>
          </cell>
        </row>
        <row r="3453">
          <cell r="A3453" t="str">
            <v>47.06.180</v>
          </cell>
          <cell r="B3453" t="str">
            <v>Válvula de gaveta em ferro fundido com bolsa, DN= 100mm</v>
          </cell>
          <cell r="C3453" t="str">
            <v>UN</v>
          </cell>
        </row>
        <row r="3454">
          <cell r="A3454" t="str">
            <v>47.06.310</v>
          </cell>
          <cell r="B3454" t="str">
            <v>Visor de fluxo com janela simples, corpo em ferro fundido ou aço carbono, DN = 1´</v>
          </cell>
          <cell r="C3454" t="str">
            <v>UN</v>
          </cell>
        </row>
        <row r="3455">
          <cell r="A3455" t="str">
            <v>47.06.320</v>
          </cell>
          <cell r="B3455" t="str">
            <v>Válvula de governo (retenção e alarme) completa, corpo em ferro fundido, classe 125 libras, DN= 4´</v>
          </cell>
          <cell r="C3455" t="str">
            <v>UN</v>
          </cell>
        </row>
        <row r="3456">
          <cell r="A3456" t="str">
            <v>47.06.330</v>
          </cell>
          <cell r="B3456" t="str">
            <v>Válvula de gaveta em ferro fundido, haste ascendente com flange, classe 125 libras, DN= 4´</v>
          </cell>
          <cell r="C3456" t="str">
            <v>UN</v>
          </cell>
        </row>
        <row r="3457">
          <cell r="A3457" t="str">
            <v>47.06.340</v>
          </cell>
          <cell r="B3457" t="str">
            <v>Válvula de gaveta em ferro fundido, haste ascendente com flange, classe 125 libras, DN= 6´</v>
          </cell>
          <cell r="C3457" t="str">
            <v>UN</v>
          </cell>
        </row>
        <row r="3458">
          <cell r="A3458" t="str">
            <v>47.06.350</v>
          </cell>
          <cell r="B3458" t="str">
            <v>Válvula de retenção vertical em ferro fundido com flange, classe 125 libras, DN= 4´</v>
          </cell>
          <cell r="C3458" t="str">
            <v>UN</v>
          </cell>
        </row>
        <row r="3459">
          <cell r="A3459" t="str">
            <v>47.07</v>
          </cell>
          <cell r="B3459" t="str">
            <v>Registro e / ou valvula em aco carbono fundido</v>
          </cell>
        </row>
        <row r="3460">
          <cell r="A3460" t="str">
            <v>47.07.010</v>
          </cell>
          <cell r="B3460" t="str">
            <v>Válvula de esfera em aço carbono fundido, passagem plena, extremidades rosqueáveis, classe 300 libras para vapor e classe 600 libras para água, óleo e gás, DN= 1/2"</v>
          </cell>
          <cell r="C3460" t="str">
            <v>UN</v>
          </cell>
        </row>
        <row r="3461">
          <cell r="A3461" t="str">
            <v>47.07.020</v>
          </cell>
          <cell r="B3461" t="str">
            <v>Válvula de esfera em aço carbono fundido, passagem plena, extremidades rosqueáveis, classe 300 libras para vapor e classe 600 libras para água, óleo e gás, DN= 3/4"</v>
          </cell>
          <cell r="C3461" t="str">
            <v>UN</v>
          </cell>
        </row>
        <row r="3462">
          <cell r="A3462" t="str">
            <v>47.07.030</v>
          </cell>
          <cell r="B3462" t="str">
            <v>Válvula de esfera em aço carbono fundido, passagem plena, extremidades rosqueáveis, classe 300 libras para vapor e classe 600 libras para água, óleo e gás, DN= 1"</v>
          </cell>
          <cell r="C3462" t="str">
            <v>UN</v>
          </cell>
        </row>
        <row r="3463">
          <cell r="A3463" t="str">
            <v>47.07.031</v>
          </cell>
          <cell r="B3463" t="str">
            <v>Válvula de esfera em aço carbono fundido, passagem plena, extremidades rosqueáveis, classe 300 libras para vapor e classe 600 libras para água, óleo e gás, DN= 1.1/4"</v>
          </cell>
          <cell r="C3463" t="str">
            <v>UN</v>
          </cell>
        </row>
        <row r="3464">
          <cell r="A3464" t="str">
            <v>47.07.090</v>
          </cell>
          <cell r="B3464" t="str">
            <v>Válvula de esfera em aço carbono fundido, passagem plena, extremidades rosqueáveis, classe 300 libras para vapor saturado, DN= 2"</v>
          </cell>
          <cell r="C3464" t="str">
            <v>UN</v>
          </cell>
        </row>
        <row r="3465">
          <cell r="A3465" t="str">
            <v>47.09</v>
          </cell>
          <cell r="B3465" t="str">
            <v>Registro e / ou valvula em aco carbono forjado</v>
          </cell>
        </row>
        <row r="3466">
          <cell r="A3466" t="str">
            <v>47.09.010</v>
          </cell>
          <cell r="B3466" t="str">
            <v>Válvula globo em aço carbono forjado, classe 800 libras para vapor e classe 2000 libras para água, óleo e gás, DN= 3/4´</v>
          </cell>
          <cell r="C3466" t="str">
            <v>UN</v>
          </cell>
        </row>
        <row r="3467">
          <cell r="A3467" t="str">
            <v>47.09.020</v>
          </cell>
          <cell r="B3467" t="str">
            <v>Válvula globo em aço carbono forjado, classe 800 libras para vapor e classe 2000 libras para água, óleo e gás, DN= 1´</v>
          </cell>
          <cell r="C3467" t="str">
            <v>UN</v>
          </cell>
        </row>
        <row r="3468">
          <cell r="A3468" t="str">
            <v>47.09.030</v>
          </cell>
          <cell r="B3468" t="str">
            <v>Válvula globo em aço carbono forjado, classe 800 libras para vapor e classe 2000 libras para água, óleo e gás, DN= 1 1/2´</v>
          </cell>
          <cell r="C3468" t="str">
            <v>UN</v>
          </cell>
        </row>
        <row r="3469">
          <cell r="A3469" t="str">
            <v>47.09.040</v>
          </cell>
          <cell r="B3469" t="str">
            <v>Válvula globo em aço carbono forjado, classe 800 libras para vapor e classe 2000 libras para água, óleo e gás, DN= 2´</v>
          </cell>
          <cell r="C3469" t="str">
            <v>UN</v>
          </cell>
        </row>
        <row r="3470">
          <cell r="A3470" t="str">
            <v>47.10</v>
          </cell>
          <cell r="B3470" t="str">
            <v>Registro e / ou valvula em aco inoxidavel forjado</v>
          </cell>
        </row>
        <row r="3471">
          <cell r="A3471" t="str">
            <v>47.10.010</v>
          </cell>
          <cell r="B3471" t="str">
            <v>Purgador termodinâmico com filtro incorporado, em aço inoxidável forjado, pressão de 0,25 a 42 kg/cm², temperatura até 425°C, DN= 1/2´</v>
          </cell>
          <cell r="C3471" t="str">
            <v>UN</v>
          </cell>
        </row>
        <row r="3472">
          <cell r="A3472" t="str">
            <v>47.11</v>
          </cell>
          <cell r="B3472" t="str">
            <v>Aparelho de medicao e controle</v>
          </cell>
        </row>
        <row r="3473">
          <cell r="A3473" t="str">
            <v>47.11.021</v>
          </cell>
          <cell r="B3473" t="str">
            <v>Pressostato diferencial ajustável mecânico, montagem inferior com diâmetro de 1/2" e/ou 1/4", faixa de operação até 16 bar</v>
          </cell>
          <cell r="C3473" t="str">
            <v>UN</v>
          </cell>
        </row>
        <row r="3474">
          <cell r="A3474" t="str">
            <v>47.11.080</v>
          </cell>
          <cell r="B3474" t="str">
            <v>Termômetro bimetálico, mostrador com 4´, saída angular, escala 0-100°C</v>
          </cell>
          <cell r="C3474" t="str">
            <v>UN</v>
          </cell>
        </row>
        <row r="3475">
          <cell r="A3475" t="str">
            <v>47.11.100</v>
          </cell>
          <cell r="B3475" t="str">
            <v>Manômetro com mostrador de 4´, escalas: 0-4 / 0-7 / 0-10 / 0-17 / 0-21 / 0-28 kg/cm²</v>
          </cell>
          <cell r="C3475" t="str">
            <v>UN</v>
          </cell>
        </row>
        <row r="3476">
          <cell r="A3476" t="str">
            <v>47.11.111</v>
          </cell>
          <cell r="B3476" t="str">
            <v>Pressostato diferencial ajustável, caixa à prova de água, unidade sensora em aço inoxidável 316, faixa de operação entre 1,4 a 14 bar, para fluídos corrosivos, DN=1/2´</v>
          </cell>
          <cell r="C3476" t="str">
            <v>UN</v>
          </cell>
        </row>
        <row r="3477">
          <cell r="A3477" t="str">
            <v>47.12</v>
          </cell>
          <cell r="B3477" t="str">
            <v>Registro e / ou valvula em ferro ductil</v>
          </cell>
        </row>
        <row r="3478">
          <cell r="A3478" t="str">
            <v>47.12.040</v>
          </cell>
          <cell r="B3478" t="str">
            <v>Válvula de gaveta em ferro dúctil com flanges, classe PN-10, DN= 200mm</v>
          </cell>
          <cell r="C3478" t="str">
            <v>UN</v>
          </cell>
        </row>
        <row r="3479">
          <cell r="A3479" t="str">
            <v>47.12.270</v>
          </cell>
          <cell r="B3479" t="str">
            <v>Válvula de gaveta em ferro dúctil com flanges, classe PN-10, DN= 80mm</v>
          </cell>
          <cell r="C3479" t="str">
            <v>UN</v>
          </cell>
        </row>
        <row r="3480">
          <cell r="A3480" t="str">
            <v>47.12.280</v>
          </cell>
          <cell r="B3480" t="str">
            <v>Válvula globo auto-operada hidraulicamente, em ferro dúctil, classe PN-10/16, DN= 50mm</v>
          </cell>
          <cell r="C3480" t="str">
            <v>UN</v>
          </cell>
        </row>
        <row r="3481">
          <cell r="A3481" t="str">
            <v>47.12.290</v>
          </cell>
          <cell r="B3481" t="str">
            <v>Válvula globo auto-operada hidraulicamente, comandada por solenóide, em ferro dúctil, classe PN-10, DN= 50mm</v>
          </cell>
          <cell r="C3481" t="str">
            <v>UN</v>
          </cell>
        </row>
        <row r="3482">
          <cell r="A3482" t="str">
            <v>47.12.300</v>
          </cell>
          <cell r="B3482" t="str">
            <v>Válvula globo auto-operada hidraulicamente, comandada por solenóide, em ferro dúctil, classe PN-10, DN= 100mm</v>
          </cell>
          <cell r="C3482" t="str">
            <v>UN</v>
          </cell>
        </row>
        <row r="3483">
          <cell r="A3483" t="str">
            <v>47.12.310</v>
          </cell>
          <cell r="B3483" t="str">
            <v>Válvula de gaveta em ferro dúctil com flanges, classe PN-10, DN= 300mm</v>
          </cell>
          <cell r="C3483" t="str">
            <v>UN</v>
          </cell>
        </row>
        <row r="3484">
          <cell r="A3484" t="str">
            <v>47.12.320</v>
          </cell>
          <cell r="B3484" t="str">
            <v>Válvula de gaveta em ferro dúctil com flanges, classe PN-10, DN= 100mm</v>
          </cell>
          <cell r="C3484" t="str">
            <v>UN</v>
          </cell>
        </row>
        <row r="3485">
          <cell r="A3485" t="str">
            <v>47.12.330</v>
          </cell>
          <cell r="B3485" t="str">
            <v>Válvula de gaveta em ferro dúctil com flanges, classe PN-10, DN= 150mm</v>
          </cell>
          <cell r="C3485" t="str">
            <v>UN</v>
          </cell>
        </row>
        <row r="3486">
          <cell r="A3486" t="str">
            <v>47.12.340</v>
          </cell>
          <cell r="B3486" t="str">
            <v>Ventosa simples rosqueada em ferro dúctil, classe PN-25, DN= 3/4´</v>
          </cell>
          <cell r="C3486" t="str">
            <v>UN</v>
          </cell>
        </row>
        <row r="3487">
          <cell r="A3487" t="str">
            <v>47.12.350</v>
          </cell>
          <cell r="B3487" t="str">
            <v>Ventosa de tríplice função em ferro dúctil flangeada, classe PN-10/16/25, DN= 50mm</v>
          </cell>
          <cell r="C3487" t="str">
            <v>UN</v>
          </cell>
        </row>
        <row r="3488">
          <cell r="A3488" t="str">
            <v>47.14</v>
          </cell>
          <cell r="B3488" t="str">
            <v>Registro e / ou valvula em PVC rigido ou ABS</v>
          </cell>
        </row>
        <row r="3489">
          <cell r="A3489" t="str">
            <v>47.14.020</v>
          </cell>
          <cell r="B3489" t="str">
            <v>Registro de pressão em PVC rígido, soldável, DN= 25mm (3/4´)</v>
          </cell>
          <cell r="C3489" t="str">
            <v>UN</v>
          </cell>
        </row>
        <row r="3490">
          <cell r="A3490" t="str">
            <v>47.14.200</v>
          </cell>
          <cell r="B3490" t="str">
            <v>Registro regulador de vazão para torneira, misturador e bidê, em ABS com canopla, DN= 1/2´</v>
          </cell>
          <cell r="C3490" t="str">
            <v>UN</v>
          </cell>
        </row>
        <row r="3491">
          <cell r="A3491" t="str">
            <v>47.20</v>
          </cell>
          <cell r="B3491" t="str">
            <v>Reparos, conservacoes e complementos - GRUPO 47</v>
          </cell>
        </row>
        <row r="3492">
          <cell r="A3492" t="str">
            <v>47.20.010</v>
          </cell>
          <cell r="B3492" t="str">
            <v>Pigtail em latão para manômetro, DN= 1/2´</v>
          </cell>
          <cell r="C3492" t="str">
            <v>UN</v>
          </cell>
        </row>
        <row r="3493">
          <cell r="A3493" t="str">
            <v>47.20.020</v>
          </cell>
          <cell r="B3493" t="str">
            <v>Filtro ´Y´ em bronze para gás combustível, DN= 2´</v>
          </cell>
          <cell r="C3493" t="str">
            <v>UN</v>
          </cell>
        </row>
        <row r="3494">
          <cell r="A3494" t="str">
            <v>47.20.030</v>
          </cell>
          <cell r="B3494" t="str">
            <v>Filtro ´Y´ em ferro fundido, classe 125 libras para vapor saturado, com extremidades rosqueáveis, DN= 2´</v>
          </cell>
          <cell r="C3494" t="str">
            <v>UN</v>
          </cell>
        </row>
        <row r="3495">
          <cell r="A3495" t="str">
            <v>47.20.070</v>
          </cell>
          <cell r="B3495" t="str">
            <v>Pigtail flexível, revestido com borracha sintética resistente, DN= 7/16´ comprimento até 1,00 m</v>
          </cell>
          <cell r="C3495" t="str">
            <v>UN</v>
          </cell>
        </row>
        <row r="3496">
          <cell r="A3496" t="str">
            <v>47.20.080</v>
          </cell>
          <cell r="B3496" t="str">
            <v>Regulador de primeiro estágio de alta pressão até 2 kgf/cm², vazão de 90 kg GLP/hora</v>
          </cell>
          <cell r="C3496" t="str">
            <v>UN</v>
          </cell>
        </row>
        <row r="3497">
          <cell r="A3497" t="str">
            <v>47.20.100</v>
          </cell>
          <cell r="B3497" t="str">
            <v>Regulador de primeiro estágio de alta pressão até 1,3 kgf/cm², vazão de 50 kg GLP/hora</v>
          </cell>
          <cell r="C3497" t="str">
            <v>UN</v>
          </cell>
        </row>
        <row r="3498">
          <cell r="A3498" t="str">
            <v>47.20.120</v>
          </cell>
          <cell r="B3498" t="str">
            <v>Regulador de segundo estágio para gás, uso industrial, vazão até 12 kg GLP/hora</v>
          </cell>
          <cell r="C3498" t="str">
            <v>UN</v>
          </cell>
        </row>
        <row r="3499">
          <cell r="A3499" t="str">
            <v>47.20.181</v>
          </cell>
          <cell r="B3499" t="str">
            <v>Filtro Y em aço carbono, classe 150 libras, conexões flangeadas, DN= 4´</v>
          </cell>
          <cell r="C3499" t="str">
            <v>UN</v>
          </cell>
        </row>
        <row r="3500">
          <cell r="A3500" t="str">
            <v>47.20.190</v>
          </cell>
          <cell r="B3500" t="str">
            <v>Chave de fluxo tipo palheta para tubulação de líquidos</v>
          </cell>
          <cell r="C3500" t="str">
            <v>UN</v>
          </cell>
        </row>
        <row r="3501">
          <cell r="A3501" t="str">
            <v>47.20.300</v>
          </cell>
          <cell r="B3501" t="str">
            <v>Chave de fluxo de água com retardo para tubulações com diâmetro nominal de 1´ a 6´ - conexão BSP</v>
          </cell>
          <cell r="C3501" t="str">
            <v>UN</v>
          </cell>
        </row>
        <row r="3502">
          <cell r="A3502" t="str">
            <v>47.20.320</v>
          </cell>
          <cell r="B3502" t="str">
            <v>Filtro ´Y´ corpo em bronze, pressão de serviço até 20,7 bar (PN 20), DN= 1 1/2´</v>
          </cell>
          <cell r="C3502" t="str">
            <v>UN</v>
          </cell>
        </row>
        <row r="3503">
          <cell r="A3503" t="str">
            <v>47.20.330</v>
          </cell>
          <cell r="B3503" t="str">
            <v>Filtro ´Y´ corpo em bronze, pressão de serviço até 20,7 bar (PN 20), DN= 2´</v>
          </cell>
          <cell r="C3503" t="str">
            <v>UN</v>
          </cell>
        </row>
        <row r="3504">
          <cell r="A3504" t="str">
            <v>48</v>
          </cell>
          <cell r="B3504" t="str">
            <v>RESERVATORIO E TANQUE PARA LIQUIDOS E GASES</v>
          </cell>
        </row>
        <row r="3505">
          <cell r="A3505" t="str">
            <v>48.02</v>
          </cell>
          <cell r="B3505" t="str">
            <v>Reservatorio em material sintetico</v>
          </cell>
        </row>
        <row r="3506">
          <cell r="A3506" t="str">
            <v>48.02.008</v>
          </cell>
          <cell r="B3506" t="str">
            <v>Reservatório de fibra de vidro - capacidade de 15.000 litros</v>
          </cell>
          <cell r="C3506" t="str">
            <v>UN</v>
          </cell>
        </row>
        <row r="3507">
          <cell r="A3507" t="str">
            <v>48.02.009</v>
          </cell>
          <cell r="B3507" t="str">
            <v>Reservatório de fibra de vidro - capacidade de 20.000 litros</v>
          </cell>
          <cell r="C3507" t="str">
            <v>UN</v>
          </cell>
        </row>
        <row r="3508">
          <cell r="A3508" t="str">
            <v>48.02.204</v>
          </cell>
          <cell r="B3508" t="str">
            <v>Reservatório em polietileno com tampa de encaixar - capacidade de 2.000 litros</v>
          </cell>
          <cell r="C3508" t="str">
            <v>UN</v>
          </cell>
        </row>
        <row r="3509">
          <cell r="A3509" t="str">
            <v>48.02.205</v>
          </cell>
          <cell r="B3509" t="str">
            <v>Reservatório em polietileno com tampa de encaixar - capacidade de 3.000 litros</v>
          </cell>
          <cell r="C3509" t="str">
            <v>UN</v>
          </cell>
        </row>
        <row r="3510">
          <cell r="A3510" t="str">
            <v>48.02.206</v>
          </cell>
          <cell r="B3510" t="str">
            <v>Reservatório em polietileno com tampa de encaixar - capacidade de 5.000 litros</v>
          </cell>
          <cell r="C3510" t="str">
            <v>UN</v>
          </cell>
        </row>
        <row r="3511">
          <cell r="A3511" t="str">
            <v>48.02.207</v>
          </cell>
          <cell r="B3511" t="str">
            <v>Reservatório em polietileno com tampa de encaixar - capacidade de 10.000 litros</v>
          </cell>
          <cell r="C3511" t="str">
            <v>UN</v>
          </cell>
        </row>
        <row r="3512">
          <cell r="A3512" t="str">
            <v>48.02.300</v>
          </cell>
          <cell r="B3512" t="str">
            <v>Reservatório em polietileno de alta densidade (cisterna) com antioxidante e proteção contra raios ultravioleta (UV) - capacidade de 5.000 litros</v>
          </cell>
          <cell r="C3512" t="str">
            <v>UN</v>
          </cell>
        </row>
        <row r="3513">
          <cell r="A3513" t="str">
            <v>48.02.310</v>
          </cell>
          <cell r="B3513" t="str">
            <v>Reservatório em polietileno de alta densidade (cisterna) com antioxidante e proteção contra raios ultravioleta (UV) - capacidade de 10.000 litros</v>
          </cell>
          <cell r="C3513" t="str">
            <v>UN</v>
          </cell>
        </row>
        <row r="3514">
          <cell r="A3514" t="str">
            <v>48.02.400</v>
          </cell>
          <cell r="B3514" t="str">
            <v>Reservatório em polietileno com tampa de rosca - capacidade de 1.000 litros</v>
          </cell>
          <cell r="C3514" t="str">
            <v>UN</v>
          </cell>
        </row>
        <row r="3515">
          <cell r="A3515" t="str">
            <v>48.02.401</v>
          </cell>
          <cell r="B3515" t="str">
            <v>Reservatório em polietileno com tampa de rosca - capacidade de 500 litros</v>
          </cell>
          <cell r="C3515" t="str">
            <v>UN</v>
          </cell>
        </row>
        <row r="3516">
          <cell r="A3516" t="str">
            <v>48.03</v>
          </cell>
          <cell r="B3516" t="str">
            <v>Reservatorio metalico</v>
          </cell>
        </row>
        <row r="3517">
          <cell r="A3517" t="str">
            <v>48.03.112</v>
          </cell>
          <cell r="B3517" t="str">
            <v>Reservatório metálico cilíndrico horizontal - capacidade de 3.000 litros</v>
          </cell>
          <cell r="C3517" t="str">
            <v>CJ</v>
          </cell>
        </row>
        <row r="3518">
          <cell r="A3518" t="str">
            <v>48.03.130</v>
          </cell>
          <cell r="B3518" t="str">
            <v>Reservatório metálico cilíndrico horizontal - capacidade de 5.000 litros</v>
          </cell>
          <cell r="C3518" t="str">
            <v>CJ</v>
          </cell>
        </row>
        <row r="3519">
          <cell r="A3519" t="str">
            <v>48.03.138</v>
          </cell>
          <cell r="B3519" t="str">
            <v>Reservatório metálico cilíndrico horizontal - capacidade de 10.000 litros</v>
          </cell>
          <cell r="C3519" t="str">
            <v>CJ</v>
          </cell>
        </row>
        <row r="3520">
          <cell r="A3520" t="str">
            <v>48.04</v>
          </cell>
          <cell r="B3520" t="str">
            <v>Reservatorio em concreto</v>
          </cell>
        </row>
        <row r="3521">
          <cell r="A3521" t="str">
            <v>48.04.381</v>
          </cell>
          <cell r="B3521" t="str">
            <v>Reservatório em concreto armado cilíndrico, vertical, bipartido, método construtivo em formas deslizantes, diâmetro interno de 3,50m a 4,00m, altura de 15,00m a 25,00m</v>
          </cell>
          <cell r="C3521" t="str">
            <v>M</v>
          </cell>
        </row>
        <row r="3522">
          <cell r="A3522" t="str">
            <v>48.04.391</v>
          </cell>
          <cell r="B3522" t="str">
            <v>Reservatório em concreto armado cilíndrico, vertical, bipartido, método construtivo em formas deslizantes, diâmetro interno de 5,5m a 6,00m, altura de 25,00m a 30,00m</v>
          </cell>
          <cell r="C3522" t="str">
            <v>M</v>
          </cell>
        </row>
        <row r="3523">
          <cell r="A3523" t="str">
            <v>48.05</v>
          </cell>
          <cell r="B3523" t="str">
            <v>Torneira de boia</v>
          </cell>
        </row>
        <row r="3524">
          <cell r="A3524" t="str">
            <v>48.05.010</v>
          </cell>
          <cell r="B3524" t="str">
            <v>Torneira de boia, DN= 3/4´</v>
          </cell>
          <cell r="C3524" t="str">
            <v>UN</v>
          </cell>
        </row>
        <row r="3525">
          <cell r="A3525" t="str">
            <v>48.05.020</v>
          </cell>
          <cell r="B3525" t="str">
            <v>Torneira de boia, DN= 1´</v>
          </cell>
          <cell r="C3525" t="str">
            <v>UN</v>
          </cell>
        </row>
        <row r="3526">
          <cell r="A3526" t="str">
            <v>48.05.030</v>
          </cell>
          <cell r="B3526" t="str">
            <v>Torneira de boia, DN= 1 1/4´</v>
          </cell>
          <cell r="C3526" t="str">
            <v>UN</v>
          </cell>
        </row>
        <row r="3527">
          <cell r="A3527" t="str">
            <v>48.05.040</v>
          </cell>
          <cell r="B3527" t="str">
            <v>Torneira de boia, DN= 1 1/2´</v>
          </cell>
          <cell r="C3527" t="str">
            <v>UN</v>
          </cell>
        </row>
        <row r="3528">
          <cell r="A3528" t="str">
            <v>48.05.050</v>
          </cell>
          <cell r="B3528" t="str">
            <v>Torneira de boia, DN= 2´</v>
          </cell>
          <cell r="C3528" t="str">
            <v>UN</v>
          </cell>
        </row>
        <row r="3529">
          <cell r="A3529" t="str">
            <v>48.05.052</v>
          </cell>
          <cell r="B3529" t="str">
            <v>Torneira de boia, DN= 2 1/2´</v>
          </cell>
          <cell r="C3529" t="str">
            <v>UN</v>
          </cell>
        </row>
        <row r="3530">
          <cell r="A3530" t="str">
            <v>48.05.070</v>
          </cell>
          <cell r="B3530" t="str">
            <v>Torneira de boia, tipo registro automático de entrada, DN= 3´</v>
          </cell>
          <cell r="C3530" t="str">
            <v>UN</v>
          </cell>
        </row>
        <row r="3531">
          <cell r="A3531" t="str">
            <v>48.20</v>
          </cell>
          <cell r="B3531" t="str">
            <v>Reparos, conservacoes e complementos - GRUPO 48</v>
          </cell>
        </row>
        <row r="3532">
          <cell r="A3532" t="str">
            <v>48.20.020</v>
          </cell>
          <cell r="B3532" t="str">
            <v>Limpeza de caixa d´água até 1.000 litros</v>
          </cell>
          <cell r="C3532" t="str">
            <v>UN</v>
          </cell>
        </row>
        <row r="3533">
          <cell r="A3533" t="str">
            <v>48.20.040</v>
          </cell>
          <cell r="B3533" t="str">
            <v>Limpeza de caixa d´água de 1.001 até 10.000 litros</v>
          </cell>
          <cell r="C3533" t="str">
            <v>UN</v>
          </cell>
        </row>
        <row r="3534">
          <cell r="A3534" t="str">
            <v>48.20.060</v>
          </cell>
          <cell r="B3534" t="str">
            <v>Limpeza de caixa d´água acima de 10.000 litros</v>
          </cell>
          <cell r="C3534" t="str">
            <v>UN</v>
          </cell>
        </row>
        <row r="3535">
          <cell r="A3535" t="str">
            <v>49</v>
          </cell>
          <cell r="B3535" t="str">
            <v>CAIXA, RALO, GRELHA E ACESSORIO HIDRAULICO</v>
          </cell>
        </row>
        <row r="3536">
          <cell r="A3536" t="str">
            <v>49.01</v>
          </cell>
          <cell r="B3536" t="str">
            <v>Caixas sifonadas de PVC rigido</v>
          </cell>
        </row>
        <row r="3537">
          <cell r="A3537" t="str">
            <v>49.01.016</v>
          </cell>
          <cell r="B3537" t="str">
            <v>Caixa sifonada de PVC rígido de 100 x 100 x 50 mm, com grelha</v>
          </cell>
          <cell r="C3537" t="str">
            <v>UN</v>
          </cell>
        </row>
        <row r="3538">
          <cell r="A3538" t="str">
            <v>49.01.020</v>
          </cell>
          <cell r="B3538" t="str">
            <v>Caixa sifonada de PVC rígido de 100 x 150 x 50 mm, com grelha</v>
          </cell>
          <cell r="C3538" t="str">
            <v>UN</v>
          </cell>
        </row>
        <row r="3539">
          <cell r="A3539" t="str">
            <v>49.01.030</v>
          </cell>
          <cell r="B3539" t="str">
            <v>Caixa sifonada de PVC rígido de 150 x 150 x 50 mm, com grelha</v>
          </cell>
          <cell r="C3539" t="str">
            <v>UN</v>
          </cell>
        </row>
        <row r="3540">
          <cell r="A3540" t="str">
            <v>49.01.040</v>
          </cell>
          <cell r="B3540" t="str">
            <v>Caixa sifonada de PVC rígido de 150 x 185 x 75 mm, com grelha</v>
          </cell>
          <cell r="C3540" t="str">
            <v>UN</v>
          </cell>
        </row>
        <row r="3541">
          <cell r="A3541" t="str">
            <v>49.01.050</v>
          </cell>
          <cell r="B3541" t="str">
            <v>Caixa sifonada de PVC rígido de 250 x 172 x 50 mm, com tampa cega</v>
          </cell>
          <cell r="C3541" t="str">
            <v>UN</v>
          </cell>
        </row>
        <row r="3542">
          <cell r="A3542" t="str">
            <v>49.01.070</v>
          </cell>
          <cell r="B3542" t="str">
            <v>Caixa sifonada de PVC rígido de 250 x 230 x 75 mm, com tampa cega</v>
          </cell>
          <cell r="C3542" t="str">
            <v>UN</v>
          </cell>
        </row>
        <row r="3543">
          <cell r="A3543" t="str">
            <v>49.03</v>
          </cell>
          <cell r="B3543" t="str">
            <v>Caixa de gordura</v>
          </cell>
        </row>
        <row r="3544">
          <cell r="A3544" t="str">
            <v>49.03.020</v>
          </cell>
          <cell r="B3544" t="str">
            <v>Caixa de gordura em alvenaria, 600 x 600 x 600 mm</v>
          </cell>
          <cell r="C3544" t="str">
            <v>UN</v>
          </cell>
        </row>
        <row r="3545">
          <cell r="A3545" t="str">
            <v>49.03.022</v>
          </cell>
          <cell r="B3545" t="str">
            <v>Caixa de gordura premoldada com tampa - capacidade 18 litros</v>
          </cell>
          <cell r="C3545" t="str">
            <v>UN</v>
          </cell>
        </row>
        <row r="3546">
          <cell r="A3546" t="str">
            <v>49.03.036</v>
          </cell>
          <cell r="B3546" t="str">
            <v>Caixa de gordura em PVC com tampa reforçada - capacidade 19 litros</v>
          </cell>
          <cell r="C3546" t="str">
            <v>UN</v>
          </cell>
        </row>
        <row r="3547">
          <cell r="A3547" t="str">
            <v>49.04</v>
          </cell>
          <cell r="B3547" t="str">
            <v>Ralo em PVC rigido</v>
          </cell>
        </row>
        <row r="3548">
          <cell r="A3548" t="str">
            <v>49.04.010</v>
          </cell>
          <cell r="B3548" t="str">
            <v>Ralo seco em PVC rígido de 100 x 40 mm, com grelha</v>
          </cell>
          <cell r="C3548" t="str">
            <v>UN</v>
          </cell>
        </row>
        <row r="3549">
          <cell r="A3549" t="str">
            <v>49.05</v>
          </cell>
          <cell r="B3549" t="str">
            <v>Ralo em ferro fundido</v>
          </cell>
        </row>
        <row r="3550">
          <cell r="A3550" t="str">
            <v>49.05.020</v>
          </cell>
          <cell r="B3550" t="str">
            <v>Ralo seco em ferro fundido, 100 x 165 x 50 mm, com grelha metálica saída vertical</v>
          </cell>
          <cell r="C3550" t="str">
            <v>UN</v>
          </cell>
        </row>
        <row r="3551">
          <cell r="A3551" t="str">
            <v>49.05.040</v>
          </cell>
          <cell r="B3551" t="str">
            <v>Ralo sifonado em ferro fundido de 150 x 240 x 75 mm, com grelha</v>
          </cell>
          <cell r="C3551" t="str">
            <v>UN</v>
          </cell>
        </row>
        <row r="3552">
          <cell r="A3552" t="str">
            <v>49.06</v>
          </cell>
          <cell r="B3552" t="str">
            <v>Grelhas e tampas</v>
          </cell>
        </row>
        <row r="3553">
          <cell r="A3553" t="str">
            <v>49.06.010</v>
          </cell>
          <cell r="B3553" t="str">
            <v>Grelha hemisférica em ferro fundido de 4´</v>
          </cell>
          <cell r="C3553" t="str">
            <v>UN</v>
          </cell>
        </row>
        <row r="3554">
          <cell r="A3554" t="str">
            <v>49.06.020</v>
          </cell>
          <cell r="B3554" t="str">
            <v>Grelha em ferro fundido para caixas e canaletas</v>
          </cell>
          <cell r="C3554" t="str">
            <v>M2</v>
          </cell>
        </row>
        <row r="3555">
          <cell r="A3555" t="str">
            <v>49.06.030</v>
          </cell>
          <cell r="B3555" t="str">
            <v>Grelha hemisférica em ferro fundido de 3´</v>
          </cell>
          <cell r="C3555" t="str">
            <v>UN</v>
          </cell>
        </row>
        <row r="3556">
          <cell r="A3556" t="str">
            <v>49.06.072</v>
          </cell>
          <cell r="B3556" t="str">
            <v>Grelha articulada em ferro fundido tipo boca de leão</v>
          </cell>
          <cell r="C3556" t="str">
            <v>UN</v>
          </cell>
        </row>
        <row r="3557">
          <cell r="A3557" t="str">
            <v>49.06.080</v>
          </cell>
          <cell r="B3557" t="str">
            <v>Grelha hemisférica em ferro fundido de 6´</v>
          </cell>
          <cell r="C3557" t="str">
            <v>UN</v>
          </cell>
        </row>
        <row r="3558">
          <cell r="A3558" t="str">
            <v>49.06.110</v>
          </cell>
          <cell r="B3558" t="str">
            <v>Grelha hemisférica em ferro fundido de 2´</v>
          </cell>
          <cell r="C3558" t="str">
            <v>UN</v>
          </cell>
        </row>
        <row r="3559">
          <cell r="A3559" t="str">
            <v>49.06.160</v>
          </cell>
          <cell r="B3559" t="str">
            <v>Grelha quadriculada em ferro fundido para caixas e canaletas</v>
          </cell>
          <cell r="C3559" t="str">
            <v>M2</v>
          </cell>
        </row>
        <row r="3560">
          <cell r="A3560" t="str">
            <v>49.06.170</v>
          </cell>
          <cell r="B3560" t="str">
            <v>Grelha em alumínio fundido para caixas e canaletas - linha comercial</v>
          </cell>
          <cell r="C3560" t="str">
            <v>M2</v>
          </cell>
        </row>
        <row r="3561">
          <cell r="A3561" t="str">
            <v>49.06.190</v>
          </cell>
          <cell r="B3561" t="str">
            <v>Grelha pré-moldada em concreto, com furos redondos, 79,5 x 24,5 x 8 cm</v>
          </cell>
          <cell r="C3561" t="str">
            <v>UN</v>
          </cell>
        </row>
        <row r="3562">
          <cell r="A3562" t="str">
            <v>49.06.194</v>
          </cell>
          <cell r="B3562" t="str">
            <v>Grelha em aço inoxidável com fecho rotativo, DN= 100mm</v>
          </cell>
          <cell r="C3562" t="str">
            <v>UN</v>
          </cell>
        </row>
        <row r="3563">
          <cell r="A3563" t="str">
            <v>49.06.196</v>
          </cell>
          <cell r="B3563" t="str">
            <v>Grelha em aço inoxidável com fecho rotativo, DN= 150mm</v>
          </cell>
          <cell r="C3563" t="str">
            <v>UN</v>
          </cell>
        </row>
        <row r="3564">
          <cell r="A3564" t="str">
            <v>49.06.200</v>
          </cell>
          <cell r="B3564" t="str">
            <v>Captador pluvial em aço inoxidável e grelha em alumínio, com mecanismo anti-vórtice, DN= 50 mm</v>
          </cell>
          <cell r="C3564" t="str">
            <v>UN</v>
          </cell>
        </row>
        <row r="3565">
          <cell r="A3565" t="str">
            <v>49.06.210</v>
          </cell>
          <cell r="B3565" t="str">
            <v>Captador pluvial em aço inoxidável e grelha em alumínio, com mecanismo anti-vórtice, DN= 75 mm</v>
          </cell>
          <cell r="C3565" t="str">
            <v>UN</v>
          </cell>
        </row>
        <row r="3566">
          <cell r="A3566" t="str">
            <v>49.06.400</v>
          </cell>
          <cell r="B3566" t="str">
            <v>Tampão em ferro fundido, diâmetro de 600 mm, classe B 125 (ruptura &gt; 125 kN)</v>
          </cell>
          <cell r="C3566" t="str">
            <v>UN</v>
          </cell>
        </row>
        <row r="3567">
          <cell r="A3567" t="str">
            <v>49.06.410</v>
          </cell>
          <cell r="B3567" t="str">
            <v>Tampão em ferro fundido, diâmetro de 600 mm, classe C 300 (ruptura &gt; 300 kN)</v>
          </cell>
          <cell r="C3567" t="str">
            <v>UN</v>
          </cell>
        </row>
        <row r="3568">
          <cell r="A3568" t="str">
            <v>49.06.420</v>
          </cell>
          <cell r="B3568" t="str">
            <v>Tampão em ferro fundido, diâmetro de 600 mm, classe D 400 (ruptura&gt; 400 kN)</v>
          </cell>
          <cell r="C3568" t="str">
            <v>UN</v>
          </cell>
        </row>
        <row r="3569">
          <cell r="A3569" t="str">
            <v>49.06.430</v>
          </cell>
          <cell r="B3569" t="str">
            <v>Tampão em ferro fundido de 300 x 300 mm, classe B 125 (ruptura &gt; 125 kN)</v>
          </cell>
          <cell r="C3569" t="str">
            <v>UN</v>
          </cell>
        </row>
        <row r="3570">
          <cell r="A3570" t="str">
            <v>49.06.440</v>
          </cell>
          <cell r="B3570" t="str">
            <v>Tampão em ferro fundido de 400 x 400 mm, classe B 125 (ruptura &gt; 125 kN)</v>
          </cell>
          <cell r="C3570" t="str">
            <v>UN</v>
          </cell>
        </row>
        <row r="3571">
          <cell r="A3571" t="str">
            <v>49.06.450</v>
          </cell>
          <cell r="B3571" t="str">
            <v>Tampão em ferro fundido de 500 x 500 mm, classe B 125 (ruptura &gt; 125 kN)</v>
          </cell>
          <cell r="C3571" t="str">
            <v>UN</v>
          </cell>
        </row>
        <row r="3572">
          <cell r="A3572" t="str">
            <v>49.06.460</v>
          </cell>
          <cell r="B3572" t="str">
            <v>Tampão em ferro fundido de 600 x 600 mm, classe B 125 (ruptura &gt; 125 kN)</v>
          </cell>
          <cell r="C3572" t="str">
            <v>UN</v>
          </cell>
        </row>
        <row r="3573">
          <cell r="A3573" t="str">
            <v>49.06.480</v>
          </cell>
          <cell r="B3573" t="str">
            <v>Tampão em ferro fundido com tampa articulada, de 400 x 600 mm, classe 15 (ruptura &gt; 1500 kg)</v>
          </cell>
          <cell r="C3573" t="str">
            <v>UN</v>
          </cell>
        </row>
        <row r="3574">
          <cell r="A3574" t="str">
            <v>49.06.486</v>
          </cell>
          <cell r="B3574" t="str">
            <v>Tampão em ferro fundido com tampa articulada, de 900 mm, classe D 400 (ruptura &gt; 400kN</v>
          </cell>
          <cell r="C3574" t="str">
            <v>UN</v>
          </cell>
        </row>
        <row r="3575">
          <cell r="A3575" t="str">
            <v>49.06.550</v>
          </cell>
          <cell r="B3575" t="str">
            <v>Grelha com calha e cesto coletor para piso em aço inoxidável, largura de 15 cm</v>
          </cell>
          <cell r="C3575" t="str">
            <v>M</v>
          </cell>
        </row>
        <row r="3576">
          <cell r="A3576" t="str">
            <v>49.06.560</v>
          </cell>
          <cell r="B3576" t="str">
            <v>Grelha com calha e cesto coletor para piso em aço inoxidável, largura de 20 cm</v>
          </cell>
          <cell r="C3576" t="str">
            <v>M</v>
          </cell>
        </row>
        <row r="3577">
          <cell r="A3577" t="str">
            <v>49.08</v>
          </cell>
          <cell r="B3577" t="str">
            <v>Caixa de passagem e inspecao</v>
          </cell>
        </row>
        <row r="3578">
          <cell r="A3578" t="str">
            <v>49.08.250</v>
          </cell>
          <cell r="B3578" t="str">
            <v>Caixa de areia em PVC, diâmetro nominal de 100 mm</v>
          </cell>
          <cell r="C3578" t="str">
            <v>UN</v>
          </cell>
        </row>
        <row r="3579">
          <cell r="A3579" t="str">
            <v>49.11</v>
          </cell>
          <cell r="B3579" t="str">
            <v>Canaletas e afins</v>
          </cell>
        </row>
        <row r="3580">
          <cell r="A3580" t="str">
            <v>49.11.130</v>
          </cell>
          <cell r="B3580" t="str">
            <v>Canaleta com grelha em alumínio, largura de 80 mm</v>
          </cell>
          <cell r="C3580" t="str">
            <v>M</v>
          </cell>
        </row>
        <row r="3581">
          <cell r="A3581" t="str">
            <v>49.11.140</v>
          </cell>
          <cell r="B3581" t="str">
            <v>Canaleta com grelha em alumínio, saída central / vertical, largura de 46 mm</v>
          </cell>
          <cell r="C3581" t="str">
            <v>M</v>
          </cell>
        </row>
        <row r="3582">
          <cell r="A3582" t="str">
            <v>49.11.141</v>
          </cell>
          <cell r="B3582" t="str">
            <v>Canaleta com grelha abre-fecha, em alumínio, saída central ou vertical, largura 46mm</v>
          </cell>
          <cell r="C3582" t="str">
            <v>M</v>
          </cell>
        </row>
        <row r="3583">
          <cell r="A3583" t="str">
            <v>49.12</v>
          </cell>
          <cell r="B3583" t="str">
            <v>Poco de visita, boca de lobo, caixa de passagem e afins</v>
          </cell>
        </row>
        <row r="3584">
          <cell r="A3584" t="str">
            <v>49.12.010</v>
          </cell>
          <cell r="B3584" t="str">
            <v>Boca de lobo simples tipo PMSP com tampa de concreto</v>
          </cell>
          <cell r="C3584" t="str">
            <v>UN</v>
          </cell>
        </row>
        <row r="3585">
          <cell r="A3585" t="str">
            <v>49.12.030</v>
          </cell>
          <cell r="B3585" t="str">
            <v>Boca de lobo dupla tipo PMSP com tampa de concreto</v>
          </cell>
          <cell r="C3585" t="str">
            <v>UN</v>
          </cell>
        </row>
        <row r="3586">
          <cell r="A3586" t="str">
            <v>49.12.050</v>
          </cell>
          <cell r="B3586" t="str">
            <v>Boca de lobo tripla tipo PMSP com tampa de concreto</v>
          </cell>
          <cell r="C3586" t="str">
            <v>UN</v>
          </cell>
        </row>
        <row r="3587">
          <cell r="A3587" t="str">
            <v>49.12.058</v>
          </cell>
          <cell r="B3587" t="str">
            <v>Boca de leão simples tipo PMSP com grelha</v>
          </cell>
          <cell r="C3587" t="str">
            <v>UN</v>
          </cell>
        </row>
        <row r="3588">
          <cell r="A3588" t="str">
            <v>49.12.110</v>
          </cell>
          <cell r="B3588" t="str">
            <v>Poço de visita de 1,60 x 1,60 x 1,60 m - tipo PMSP</v>
          </cell>
          <cell r="C3588" t="str">
            <v>UN</v>
          </cell>
        </row>
        <row r="3589">
          <cell r="A3589" t="str">
            <v>49.12.120</v>
          </cell>
          <cell r="B3589" t="str">
            <v>Chaminé para poço de visita tipo PMSP em alvenaria, diâmetro interno 70 cm - pescoço</v>
          </cell>
          <cell r="C3589" t="str">
            <v>M</v>
          </cell>
        </row>
        <row r="3590">
          <cell r="A3590" t="str">
            <v>49.12.140</v>
          </cell>
          <cell r="B3590" t="str">
            <v>Poço de visita em alvenaria tipo PMSP - balão</v>
          </cell>
          <cell r="C3590" t="str">
            <v>UN</v>
          </cell>
        </row>
        <row r="3591">
          <cell r="A3591" t="str">
            <v>49.13</v>
          </cell>
          <cell r="B3591" t="str">
            <v>Filtro anaerobio</v>
          </cell>
        </row>
        <row r="3592">
          <cell r="A3592" t="str">
            <v>49.13.010</v>
          </cell>
          <cell r="B3592" t="str">
            <v>Filtro biológico anaeróbio com anéis pré-moldados de concreto diâmetro de 1,40 m - h= 2,00 m</v>
          </cell>
          <cell r="C3592" t="str">
            <v>UN</v>
          </cell>
        </row>
        <row r="3593">
          <cell r="A3593" t="str">
            <v>49.13.020</v>
          </cell>
          <cell r="B3593" t="str">
            <v>Filtro biológico anaeróbio com anéis pré-moldados de concreto diâmetro de 2,00 m - h= 2,00 m</v>
          </cell>
          <cell r="C3593" t="str">
            <v>UN</v>
          </cell>
        </row>
        <row r="3594">
          <cell r="A3594" t="str">
            <v>49.13.030</v>
          </cell>
          <cell r="B3594" t="str">
            <v>Filtro biológico anaeróbio com anéis pré-moldados de concreto diâmetro de 2,40 m - h= 2,00 m</v>
          </cell>
          <cell r="C3594" t="str">
            <v>UN</v>
          </cell>
        </row>
        <row r="3595">
          <cell r="A3595" t="str">
            <v>49.13.040</v>
          </cell>
          <cell r="B3595" t="str">
            <v>Filtro biológico anaeróbio com anéis pré-moldados de concreto diâmetro de 2,84 m - h= 2,50 m</v>
          </cell>
          <cell r="C3595" t="str">
            <v>UN</v>
          </cell>
        </row>
        <row r="3596">
          <cell r="A3596" t="str">
            <v>49.14</v>
          </cell>
          <cell r="B3596" t="str">
            <v>Fossa septica</v>
          </cell>
        </row>
        <row r="3597">
          <cell r="A3597" t="str">
            <v>49.14.010</v>
          </cell>
          <cell r="B3597" t="str">
            <v>Fossa séptica câmara única com anéis pré-moldados em concreto, diâmetro externo de 1,50 m, altura útil de 1,50 m</v>
          </cell>
          <cell r="C3597" t="str">
            <v>UN</v>
          </cell>
        </row>
        <row r="3598">
          <cell r="A3598" t="str">
            <v>49.14.020</v>
          </cell>
          <cell r="B3598" t="str">
            <v>Fossa séptica câmara única com anéis pré-moldados em concreto, diâmetro externo de 2,50 m, altura útil de 2,50 m</v>
          </cell>
          <cell r="C3598" t="str">
            <v>UN</v>
          </cell>
        </row>
        <row r="3599">
          <cell r="A3599" t="str">
            <v>49.14.030</v>
          </cell>
          <cell r="B3599" t="str">
            <v>Fossa séptica câmara única com anéis pré-moldados em concreto, diâmetro externo de 2,50 m, altura útil de 4,00 m</v>
          </cell>
          <cell r="C3599" t="str">
            <v>UN</v>
          </cell>
        </row>
        <row r="3600">
          <cell r="A3600" t="str">
            <v>49.14.061</v>
          </cell>
          <cell r="B3600" t="str">
            <v>SM01 Sumidouro - poço absorvente</v>
          </cell>
          <cell r="C3600" t="str">
            <v>M</v>
          </cell>
        </row>
        <row r="3601">
          <cell r="A3601" t="str">
            <v>49.14.071</v>
          </cell>
          <cell r="B3601" t="str">
            <v>Tampão pré-moldado de concreto armado para sumidouro com diâmetro externo de 2,00 m</v>
          </cell>
          <cell r="C3601" t="str">
            <v>UN</v>
          </cell>
        </row>
        <row r="3602">
          <cell r="A3602" t="str">
            <v>49.15</v>
          </cell>
          <cell r="B3602" t="str">
            <v>Anel e aduela pre-moldados</v>
          </cell>
        </row>
        <row r="3603">
          <cell r="A3603" t="str">
            <v>49.15.010</v>
          </cell>
          <cell r="B3603" t="str">
            <v>Anel pré-moldado de concreto com diâmetro de 0,60 m</v>
          </cell>
          <cell r="C3603" t="str">
            <v>M</v>
          </cell>
        </row>
        <row r="3604">
          <cell r="A3604" t="str">
            <v>49.15.030</v>
          </cell>
          <cell r="B3604" t="str">
            <v>Anel pré-moldado de concreto com diâmetro de 0,80 m</v>
          </cell>
          <cell r="C3604" t="str">
            <v>M</v>
          </cell>
        </row>
        <row r="3605">
          <cell r="A3605" t="str">
            <v>49.15.040</v>
          </cell>
          <cell r="B3605" t="str">
            <v>Anel pré-moldado de concreto com diâmetro de 1,20 m</v>
          </cell>
          <cell r="C3605" t="str">
            <v>M</v>
          </cell>
        </row>
        <row r="3606">
          <cell r="A3606" t="str">
            <v>49.15.050</v>
          </cell>
          <cell r="B3606" t="str">
            <v>Anel pré-moldado de concreto com diâmetro de 1,50 m</v>
          </cell>
          <cell r="C3606" t="str">
            <v>M</v>
          </cell>
        </row>
        <row r="3607">
          <cell r="A3607" t="str">
            <v>49.15.060</v>
          </cell>
          <cell r="B3607" t="str">
            <v>Anel pré-moldado de concreto com diâmetro de 1,80 m</v>
          </cell>
          <cell r="C3607" t="str">
            <v>M</v>
          </cell>
        </row>
        <row r="3608">
          <cell r="A3608" t="str">
            <v>49.15.100</v>
          </cell>
          <cell r="B3608" t="str">
            <v>Anel pré-moldado de concreto com diâmetro de 3,00 m</v>
          </cell>
          <cell r="C3608" t="str">
            <v>M</v>
          </cell>
        </row>
        <row r="3609">
          <cell r="A3609" t="str">
            <v>49.16</v>
          </cell>
          <cell r="B3609" t="str">
            <v>Acessorios hidraulicos para agua de reuso</v>
          </cell>
        </row>
        <row r="3610">
          <cell r="A3610" t="str">
            <v>49.16.050</v>
          </cell>
          <cell r="B3610" t="str">
            <v>Realimentador automático, DN= 1´</v>
          </cell>
          <cell r="C3610" t="str">
            <v>UN</v>
          </cell>
        </row>
        <row r="3611">
          <cell r="A3611" t="str">
            <v>49.16.051</v>
          </cell>
          <cell r="B3611" t="str">
            <v>Sifão ladrão em polietileno para extravasão, diâmetro de 100mm</v>
          </cell>
          <cell r="C3611" t="str">
            <v>UN</v>
          </cell>
        </row>
        <row r="3612">
          <cell r="A3612" t="str">
            <v>50</v>
          </cell>
          <cell r="B3612" t="str">
            <v>DETECCAO, COMBATE E PREVENCAO A INCÊNDIO</v>
          </cell>
        </row>
        <row r="3613">
          <cell r="A3613" t="str">
            <v>50.01</v>
          </cell>
          <cell r="B3613" t="str">
            <v>Hidrantes e acessorios</v>
          </cell>
        </row>
        <row r="3614">
          <cell r="A3614" t="str">
            <v>50.01.030</v>
          </cell>
          <cell r="B3614" t="str">
            <v>Abrigo duplo para hidrante/mangueira, com visor e suporte (embutir e externo)</v>
          </cell>
          <cell r="C3614" t="str">
            <v>UN</v>
          </cell>
        </row>
        <row r="3615">
          <cell r="A3615" t="str">
            <v>50.01.060</v>
          </cell>
          <cell r="B3615" t="str">
            <v>Abrigo para hidrante/mangueira (embutir e externo)</v>
          </cell>
          <cell r="C3615" t="str">
            <v>UN</v>
          </cell>
        </row>
        <row r="3616">
          <cell r="A3616" t="str">
            <v>50.01.080</v>
          </cell>
          <cell r="B3616" t="str">
            <v>Mangueira com união de engate rápido, DN= 1 1/2´ (38 mm)</v>
          </cell>
          <cell r="C3616" t="str">
            <v>M</v>
          </cell>
        </row>
        <row r="3617">
          <cell r="A3617" t="str">
            <v>50.01.090</v>
          </cell>
          <cell r="B3617" t="str">
            <v>Botoeira para acionamento de bomba de incêndio tipo quebra-vidro</v>
          </cell>
          <cell r="C3617" t="str">
            <v>UN</v>
          </cell>
        </row>
        <row r="3618">
          <cell r="A3618" t="str">
            <v>50.01.100</v>
          </cell>
          <cell r="B3618" t="str">
            <v>Mangueira com união de engate rápido, DN= 2 1/2´ (63 mm)</v>
          </cell>
          <cell r="C3618" t="str">
            <v>M</v>
          </cell>
        </row>
        <row r="3619">
          <cell r="A3619" t="str">
            <v>50.01.110</v>
          </cell>
          <cell r="B3619" t="str">
            <v>Esguicho em latão com engate rápido, DN= 2 1/2´, jato regulável</v>
          </cell>
          <cell r="C3619" t="str">
            <v>UN</v>
          </cell>
        </row>
        <row r="3620">
          <cell r="A3620" t="str">
            <v>50.01.130</v>
          </cell>
          <cell r="B3620" t="str">
            <v>Abrigo simples com suporte, em aço inoxidável escovado, para mangueira de 1 1/2´, porta em vidro temperado jateado - inclusive mangueira de 30 m (2 x 15 m)</v>
          </cell>
          <cell r="C3620" t="str">
            <v>UN</v>
          </cell>
        </row>
        <row r="3621">
          <cell r="A3621" t="str">
            <v>50.01.160</v>
          </cell>
          <cell r="B3621" t="str">
            <v>Adaptador de engate rápido em latão de 2 1/2´ x 1 1/2´</v>
          </cell>
          <cell r="C3621" t="str">
            <v>UN</v>
          </cell>
        </row>
        <row r="3622">
          <cell r="A3622" t="str">
            <v>50.01.170</v>
          </cell>
          <cell r="B3622" t="str">
            <v>Adaptador de engate rápido em latão de 2 1/2´ x 2 1/2´</v>
          </cell>
          <cell r="C3622" t="str">
            <v>UN</v>
          </cell>
        </row>
        <row r="3623">
          <cell r="A3623" t="str">
            <v>50.01.180</v>
          </cell>
          <cell r="B3623" t="str">
            <v>Hidrante de coluna com duas saídas, 4´x 2 1/2´ - simples</v>
          </cell>
          <cell r="C3623" t="str">
            <v>UN</v>
          </cell>
        </row>
        <row r="3624">
          <cell r="A3624" t="str">
            <v>50.01.190</v>
          </cell>
          <cell r="B3624" t="str">
            <v>Tampão de engate rápido em latão, DN= 2 1/2´, com corrente</v>
          </cell>
          <cell r="C3624" t="str">
            <v>UN</v>
          </cell>
        </row>
        <row r="3625">
          <cell r="A3625" t="str">
            <v>50.01.200</v>
          </cell>
          <cell r="B3625" t="str">
            <v>Tampão de engate rápido em latão, DN= 1 1/2´, com corrente</v>
          </cell>
          <cell r="C3625" t="str">
            <v>UN</v>
          </cell>
        </row>
        <row r="3626">
          <cell r="A3626" t="str">
            <v>50.01.210</v>
          </cell>
          <cell r="B3626" t="str">
            <v>Chave para conexão de engate rápido</v>
          </cell>
          <cell r="C3626" t="str">
            <v>UN</v>
          </cell>
        </row>
        <row r="3627">
          <cell r="A3627" t="str">
            <v>50.01.220</v>
          </cell>
          <cell r="B3627" t="str">
            <v>Esguicho latão com engate rápido, DN= 1 1/2´, jato regulável</v>
          </cell>
          <cell r="C3627" t="str">
            <v>UN</v>
          </cell>
        </row>
        <row r="3628">
          <cell r="A3628" t="str">
            <v>50.01.320</v>
          </cell>
          <cell r="B3628" t="str">
            <v>Abrigo de hidrante de 1 1/2´ completo - inclusive mangueira de 30 m (2 x 15 m)</v>
          </cell>
          <cell r="C3628" t="str">
            <v>UN</v>
          </cell>
        </row>
        <row r="3629">
          <cell r="A3629" t="str">
            <v>50.01.330</v>
          </cell>
          <cell r="B3629" t="str">
            <v>Abrigo de hidrante de 2 1/2´ completo - inclusive mangueira de 30 m (2 x 15 m)</v>
          </cell>
          <cell r="C3629" t="str">
            <v>UN</v>
          </cell>
        </row>
        <row r="3630">
          <cell r="A3630" t="str">
            <v>50.01.340</v>
          </cell>
          <cell r="B3630" t="str">
            <v>Abrigo para registro de recalque tipo coluna, completo - inclusive tubulações e válvulas</v>
          </cell>
          <cell r="C3630" t="str">
            <v>UN</v>
          </cell>
        </row>
        <row r="3631">
          <cell r="A3631" t="str">
            <v>50.02</v>
          </cell>
          <cell r="B3631" t="str">
            <v>Registro e valvula controladora</v>
          </cell>
        </row>
        <row r="3632">
          <cell r="A3632" t="str">
            <v>50.02.020</v>
          </cell>
          <cell r="B3632" t="str">
            <v>Bico de sprinkler tipo pendente com rompimento da ampola a 68°C</v>
          </cell>
          <cell r="C3632" t="str">
            <v>UN</v>
          </cell>
        </row>
        <row r="3633">
          <cell r="A3633" t="str">
            <v>50.02.050</v>
          </cell>
          <cell r="B3633" t="str">
            <v>Alarme hidráulico tipo gongo</v>
          </cell>
          <cell r="C3633" t="str">
            <v>UN</v>
          </cell>
        </row>
        <row r="3634">
          <cell r="A3634" t="str">
            <v>50.02.060</v>
          </cell>
          <cell r="B3634" t="str">
            <v>Bico de sprinkler tipo upright com rompimento da ampola a 68ºC</v>
          </cell>
          <cell r="C3634" t="str">
            <v>UN</v>
          </cell>
        </row>
        <row r="3635">
          <cell r="A3635" t="str">
            <v>50.02.080</v>
          </cell>
          <cell r="B3635" t="str">
            <v>Válvula de governo completa com alarme VGA, corpo em ferro fundido, extremidades flangeadas e DN = 6´</v>
          </cell>
          <cell r="C3635" t="str">
            <v>UN</v>
          </cell>
        </row>
        <row r="3636">
          <cell r="A3636" t="str">
            <v>50.05</v>
          </cell>
          <cell r="B3636" t="str">
            <v>Iluminacao e sinalizacao de emergencia</v>
          </cell>
        </row>
        <row r="3637">
          <cell r="A3637" t="str">
            <v>50.05.022</v>
          </cell>
          <cell r="B3637" t="str">
            <v>Destravador magnético (eletroímã) para porta corta-fogo de 24 Vcc</v>
          </cell>
          <cell r="C3637" t="str">
            <v>UN</v>
          </cell>
        </row>
        <row r="3638">
          <cell r="A3638" t="str">
            <v>50.05.060</v>
          </cell>
          <cell r="B3638" t="str">
            <v>Central de iluminação de emergência, completa, para até 6.000 W</v>
          </cell>
          <cell r="C3638" t="str">
            <v>UN</v>
          </cell>
        </row>
        <row r="3639">
          <cell r="A3639" t="str">
            <v>50.05.072</v>
          </cell>
          <cell r="B3639" t="str">
            <v>Luminária de emergência LED de sobrepor, para teto ou parede, autonomia mínima 2 horas</v>
          </cell>
          <cell r="C3639" t="str">
            <v>UN</v>
          </cell>
        </row>
        <row r="3640">
          <cell r="A3640" t="str">
            <v>50.05.080</v>
          </cell>
          <cell r="B3640" t="str">
            <v>Luminária para unidade centralizada de sobrepor completa com lâmpada fluorescente compacta de 15 W</v>
          </cell>
          <cell r="C3640" t="str">
            <v>UN</v>
          </cell>
        </row>
        <row r="3641">
          <cell r="A3641" t="str">
            <v>50.05.160</v>
          </cell>
          <cell r="B3641" t="str">
            <v>Módulo para adaptação de luminária de emergência, autonomia 90 minutos para lâmpada fluorescente de 32 W</v>
          </cell>
          <cell r="C3641" t="str">
            <v>UN</v>
          </cell>
        </row>
        <row r="3642">
          <cell r="A3642" t="str">
            <v>50.05.170</v>
          </cell>
          <cell r="B3642" t="str">
            <v>Acionador manual tipo quebra vidro, em caixa plástica</v>
          </cell>
          <cell r="C3642" t="str">
            <v>UN</v>
          </cell>
        </row>
        <row r="3643">
          <cell r="A3643" t="str">
            <v>50.05.210</v>
          </cell>
          <cell r="B3643" t="str">
            <v>Detector termovelocimétrico endereçável com base endereçável</v>
          </cell>
          <cell r="C3643" t="str">
            <v>UN</v>
          </cell>
        </row>
        <row r="3644">
          <cell r="A3644" t="str">
            <v>50.05.214</v>
          </cell>
          <cell r="B3644" t="str">
            <v>Detector de gás liquefeito (GLP), gás natural (GN) ou derivados de metano</v>
          </cell>
          <cell r="C3644" t="str">
            <v>UN</v>
          </cell>
        </row>
        <row r="3645">
          <cell r="A3645" t="str">
            <v>50.05.230</v>
          </cell>
          <cell r="B3645" t="str">
            <v>Sirene audiovisual tipo endereçável</v>
          </cell>
          <cell r="C3645" t="str">
            <v>UN</v>
          </cell>
        </row>
        <row r="3646">
          <cell r="A3646" t="str">
            <v>50.05.250</v>
          </cell>
          <cell r="B3646" t="str">
            <v>Central de iluminação de emergência, completa, autonomia 1 hora, para até 240 W</v>
          </cell>
          <cell r="C3646" t="str">
            <v>UN</v>
          </cell>
        </row>
        <row r="3647">
          <cell r="A3647" t="str">
            <v>50.05.270</v>
          </cell>
          <cell r="B3647" t="str">
            <v>Central de detecção e alarme de incêndio completa, autonomia de 1 hora para 12 laços, 220 V/12 V</v>
          </cell>
          <cell r="C3647" t="str">
            <v>UN</v>
          </cell>
        </row>
        <row r="3648">
          <cell r="A3648" t="str">
            <v>50.05.280</v>
          </cell>
          <cell r="B3648" t="str">
            <v>Sirene tipo corneta de 12 V</v>
          </cell>
          <cell r="C3648" t="str">
            <v>UN</v>
          </cell>
        </row>
        <row r="3649">
          <cell r="A3649" t="str">
            <v>50.05.312</v>
          </cell>
          <cell r="B3649" t="str">
            <v>Bloco autônomo de iluminação de emergência LED, com autonomia mínima de 3 horas, fluxo luminoso de 2.000 até 3.000 lúmens, equipado com 2 faróis</v>
          </cell>
          <cell r="C3649" t="str">
            <v>UN</v>
          </cell>
        </row>
        <row r="3650">
          <cell r="A3650" t="str">
            <v>50.05.400</v>
          </cell>
          <cell r="B3650" t="str">
            <v>Sirene eletrônica em caixa metálica de 4 x 4</v>
          </cell>
          <cell r="C3650" t="str">
            <v>UN</v>
          </cell>
        </row>
        <row r="3651">
          <cell r="A3651" t="str">
            <v>50.05.430</v>
          </cell>
          <cell r="B3651" t="str">
            <v>Detector óptico de fumaça com base endereçável</v>
          </cell>
          <cell r="C3651" t="str">
            <v>UN</v>
          </cell>
        </row>
        <row r="3652">
          <cell r="A3652" t="str">
            <v>50.05.440</v>
          </cell>
          <cell r="B3652" t="str">
            <v>Painel repetidor de detecção e alarme de incêndio tipo endereçável</v>
          </cell>
          <cell r="C3652" t="str">
            <v>UN</v>
          </cell>
        </row>
        <row r="3653">
          <cell r="A3653" t="str">
            <v>50.05.450</v>
          </cell>
          <cell r="B3653" t="str">
            <v>Acionador manual quebra-vidro endereçável</v>
          </cell>
          <cell r="C3653" t="str">
            <v>UN</v>
          </cell>
        </row>
        <row r="3654">
          <cell r="A3654" t="str">
            <v>50.05.470</v>
          </cell>
          <cell r="B3654" t="str">
            <v>Módulo isolador, módulo endereçador para audiovisual</v>
          </cell>
          <cell r="C3654" t="str">
            <v>UN</v>
          </cell>
        </row>
        <row r="3655">
          <cell r="A3655" t="str">
            <v>50.05.490</v>
          </cell>
          <cell r="B3655" t="str">
            <v>Sinalizador audiovisual endereçável com LED</v>
          </cell>
          <cell r="C3655" t="str">
            <v>UN</v>
          </cell>
        </row>
        <row r="3656">
          <cell r="A3656" t="str">
            <v>50.05.491</v>
          </cell>
          <cell r="B3656" t="str">
            <v>Sinalizador visual de advertência</v>
          </cell>
          <cell r="C3656" t="str">
            <v>UN</v>
          </cell>
        </row>
        <row r="3657">
          <cell r="A3657" t="str">
            <v>50.05.492</v>
          </cell>
          <cell r="B3657" t="str">
            <v>Sinalizador audiovisual de advertência</v>
          </cell>
          <cell r="C3657" t="str">
            <v>UN</v>
          </cell>
        </row>
        <row r="3658">
          <cell r="A3658" t="str">
            <v>50.10</v>
          </cell>
          <cell r="B3658" t="str">
            <v>Extintores</v>
          </cell>
        </row>
        <row r="3659">
          <cell r="A3659" t="str">
            <v>50.10.030</v>
          </cell>
          <cell r="B3659" t="str">
            <v>Extintor sobre rodas de gás carbônico - capacidade de 10 kg</v>
          </cell>
          <cell r="C3659" t="str">
            <v>UN</v>
          </cell>
        </row>
        <row r="3660">
          <cell r="A3660" t="str">
            <v>50.10.050</v>
          </cell>
          <cell r="B3660" t="str">
            <v>Extintor sobre rodas de gás carbônico - capacidade de 25 kg</v>
          </cell>
          <cell r="C3660" t="str">
            <v>UN</v>
          </cell>
        </row>
        <row r="3661">
          <cell r="A3661" t="str">
            <v>50.10.058</v>
          </cell>
          <cell r="B3661" t="str">
            <v>Extintor manual de pó químico seco BC - capacidade de 4 kg</v>
          </cell>
          <cell r="C3661" t="str">
            <v>UN</v>
          </cell>
        </row>
        <row r="3662">
          <cell r="A3662" t="str">
            <v>50.10.060</v>
          </cell>
          <cell r="B3662" t="str">
            <v>Extintor manual de pó químico seco BC - capacidade de 8 kg</v>
          </cell>
          <cell r="C3662" t="str">
            <v>UN</v>
          </cell>
        </row>
        <row r="3663">
          <cell r="A3663" t="str">
            <v>50.10.084</v>
          </cell>
          <cell r="B3663" t="str">
            <v>Extintor manual de pó químico seco 20 BC - capacidade de 12 kg</v>
          </cell>
          <cell r="C3663" t="str">
            <v>UN</v>
          </cell>
        </row>
        <row r="3664">
          <cell r="A3664" t="str">
            <v>50.10.096</v>
          </cell>
          <cell r="B3664" t="str">
            <v>Extintor sobre rodas de pó químico seco BC - capacidade de 20 kg</v>
          </cell>
          <cell r="C3664" t="str">
            <v>UN</v>
          </cell>
        </row>
        <row r="3665">
          <cell r="A3665" t="str">
            <v>50.10.100</v>
          </cell>
          <cell r="B3665" t="str">
            <v>Extintor manual de água pressurizada - capacidade de 10 litros</v>
          </cell>
          <cell r="C3665" t="str">
            <v>UN</v>
          </cell>
        </row>
        <row r="3666">
          <cell r="A3666" t="str">
            <v>50.10.110</v>
          </cell>
          <cell r="B3666" t="str">
            <v>Extintor manual de pó químico seco ABC - capacidade de 4 kg</v>
          </cell>
          <cell r="C3666" t="str">
            <v>UN</v>
          </cell>
        </row>
        <row r="3667">
          <cell r="A3667" t="str">
            <v>50.10.120</v>
          </cell>
          <cell r="B3667" t="str">
            <v>Extintor manual de pó químico seco ABC - capacidade de 6 kg</v>
          </cell>
          <cell r="C3667" t="str">
            <v>UN</v>
          </cell>
        </row>
        <row r="3668">
          <cell r="A3668" t="str">
            <v>50.10.140</v>
          </cell>
          <cell r="B3668" t="str">
            <v>Extintor manual de gás carbônico 5 BC - capacidade de 6 kg</v>
          </cell>
          <cell r="C3668" t="str">
            <v>UN</v>
          </cell>
        </row>
        <row r="3669">
          <cell r="A3669" t="str">
            <v>50.10.210</v>
          </cell>
          <cell r="B3669" t="str">
            <v>Suporte para extintor de piso em fibra de vidro</v>
          </cell>
          <cell r="C3669" t="str">
            <v>UN</v>
          </cell>
        </row>
        <row r="3670">
          <cell r="A3670" t="str">
            <v>50.10.220</v>
          </cell>
          <cell r="B3670" t="str">
            <v>Suporte para extintor de piso em aço inoxidável</v>
          </cell>
          <cell r="C3670" t="str">
            <v>UN</v>
          </cell>
        </row>
        <row r="3671">
          <cell r="A3671" t="str">
            <v>50.20</v>
          </cell>
          <cell r="B3671" t="str">
            <v>Reparos, conservacoes e complementos - GRUPO 50</v>
          </cell>
        </row>
        <row r="3672">
          <cell r="A3672" t="str">
            <v>50.20.110</v>
          </cell>
          <cell r="B3672" t="str">
            <v>Recarga de extintor de água pressurizada</v>
          </cell>
          <cell r="C3672" t="str">
            <v>L</v>
          </cell>
        </row>
        <row r="3673">
          <cell r="A3673" t="str">
            <v>50.20.120</v>
          </cell>
          <cell r="B3673" t="str">
            <v>Recarga de extintor de gás carbônico</v>
          </cell>
          <cell r="C3673" t="str">
            <v>KG</v>
          </cell>
        </row>
        <row r="3674">
          <cell r="A3674" t="str">
            <v>50.20.130</v>
          </cell>
          <cell r="B3674" t="str">
            <v>Recarga de extintor de pó químico seco</v>
          </cell>
          <cell r="C3674" t="str">
            <v>KG</v>
          </cell>
        </row>
        <row r="3675">
          <cell r="A3675" t="str">
            <v>50.20.160</v>
          </cell>
          <cell r="B3675" t="str">
            <v>Pintura de extintor de gás carbônico, pó químico seco, ou água pressurizada, com capacidade acima de 12 kg até 20 kg</v>
          </cell>
          <cell r="C3675" t="str">
            <v>UN</v>
          </cell>
        </row>
        <row r="3676">
          <cell r="A3676" t="str">
            <v>50.20.170</v>
          </cell>
          <cell r="B3676" t="str">
            <v>Pintura de extintor de gás carbônico, pó químico seco, ou água pressurizada, com capacidade até 12 kg</v>
          </cell>
          <cell r="C3676" t="str">
            <v>UN</v>
          </cell>
        </row>
        <row r="3677">
          <cell r="A3677" t="str">
            <v>50.20.200</v>
          </cell>
          <cell r="B3677" t="str">
            <v>Recolocação de bico de sprinkler</v>
          </cell>
          <cell r="C3677" t="str">
            <v>UN</v>
          </cell>
        </row>
        <row r="3678">
          <cell r="A3678" t="str">
            <v>54</v>
          </cell>
          <cell r="B3678" t="str">
            <v>PAVIMENTACAO E PASSEIO</v>
          </cell>
        </row>
        <row r="3679">
          <cell r="A3679" t="str">
            <v>54.01</v>
          </cell>
          <cell r="B3679" t="str">
            <v>Pavimentacao preparo de base</v>
          </cell>
        </row>
        <row r="3680">
          <cell r="A3680" t="str">
            <v>54.01.010</v>
          </cell>
          <cell r="B3680" t="str">
            <v>Regularização e compactação mecanizada de superfície, sem controle do proctor normal</v>
          </cell>
          <cell r="C3680" t="str">
            <v>M2</v>
          </cell>
        </row>
        <row r="3681">
          <cell r="A3681" t="str">
            <v>54.01.030</v>
          </cell>
          <cell r="B3681" t="str">
            <v>Abertura e preparo de caixa até 40 cm, compactação do subleito mínimo de 95% do PN e transporte até o raio de 1 km</v>
          </cell>
          <cell r="C3681" t="str">
            <v>M2</v>
          </cell>
        </row>
        <row r="3682">
          <cell r="A3682" t="str">
            <v>54.01.050</v>
          </cell>
          <cell r="B3682" t="str">
            <v>Compactação do subleito mínimo de 95% do PN</v>
          </cell>
          <cell r="C3682" t="str">
            <v>M3</v>
          </cell>
        </row>
        <row r="3683">
          <cell r="A3683" t="str">
            <v>54.01.200</v>
          </cell>
          <cell r="B3683" t="str">
            <v>Base de macadame hidráulico</v>
          </cell>
          <cell r="C3683" t="str">
            <v>M3</v>
          </cell>
        </row>
        <row r="3684">
          <cell r="A3684" t="str">
            <v>54.01.210</v>
          </cell>
          <cell r="B3684" t="str">
            <v>Base de brita graduada</v>
          </cell>
          <cell r="C3684" t="str">
            <v>M3</v>
          </cell>
        </row>
        <row r="3685">
          <cell r="A3685" t="str">
            <v>54.01.220</v>
          </cell>
          <cell r="B3685" t="str">
            <v>Base de bica corrida</v>
          </cell>
          <cell r="C3685" t="str">
            <v>M3</v>
          </cell>
        </row>
        <row r="3686">
          <cell r="A3686" t="str">
            <v>54.01.230</v>
          </cell>
          <cell r="B3686" t="str">
            <v>Base de macadame betuminoso</v>
          </cell>
          <cell r="C3686" t="str">
            <v>M3</v>
          </cell>
        </row>
        <row r="3687">
          <cell r="A3687" t="str">
            <v>54.01.300</v>
          </cell>
          <cell r="B3687" t="str">
            <v>Pavimento de concreto rolado (concreto pobre) para base de pavimento rígido</v>
          </cell>
          <cell r="C3687" t="str">
            <v>M3</v>
          </cell>
        </row>
        <row r="3688">
          <cell r="A3688" t="str">
            <v>54.01.400</v>
          </cell>
          <cell r="B3688" t="str">
            <v>Abertura de caixa até 25 cm, inclui escavação, compactação, transporte e preparo do sub-leito</v>
          </cell>
          <cell r="C3688" t="str">
            <v>M2</v>
          </cell>
        </row>
        <row r="3689">
          <cell r="A3689" t="str">
            <v>54.01.410</v>
          </cell>
          <cell r="B3689" t="str">
            <v>Varrição de pavimento para recapeamento</v>
          </cell>
          <cell r="C3689" t="str">
            <v>M2</v>
          </cell>
        </row>
        <row r="3690">
          <cell r="A3690" t="str">
            <v>54.02</v>
          </cell>
          <cell r="B3690" t="str">
            <v>Pavimentacao com pedrisco e revestimento primario</v>
          </cell>
        </row>
        <row r="3691">
          <cell r="A3691" t="str">
            <v>54.02.030</v>
          </cell>
          <cell r="B3691" t="str">
            <v>Revestimento primário com pedra britada, compactação mínima de 95% do PN</v>
          </cell>
          <cell r="C3691" t="str">
            <v>M3</v>
          </cell>
        </row>
        <row r="3692">
          <cell r="A3692" t="str">
            <v>54.02.040</v>
          </cell>
          <cell r="B3692" t="str">
            <v>Camada de areia grossa compactada manualmente com compactador</v>
          </cell>
          <cell r="C3692" t="str">
            <v>M3</v>
          </cell>
        </row>
        <row r="3693">
          <cell r="A3693" t="str">
            <v>54.03</v>
          </cell>
          <cell r="B3693" t="str">
            <v>Pavimentacao flexivel</v>
          </cell>
        </row>
        <row r="3694">
          <cell r="A3694" t="str">
            <v>54.03.200</v>
          </cell>
          <cell r="B3694" t="str">
            <v>Concreto asfáltico usinado a quente - Binder</v>
          </cell>
          <cell r="C3694" t="str">
            <v>M3</v>
          </cell>
        </row>
        <row r="3695">
          <cell r="A3695" t="str">
            <v>54.03.210</v>
          </cell>
          <cell r="B3695" t="str">
            <v>Camada de rolamento em concreto betuminoso usinado quente - CBUQ</v>
          </cell>
          <cell r="C3695" t="str">
            <v>M3</v>
          </cell>
        </row>
        <row r="3696">
          <cell r="A3696" t="str">
            <v>54.03.221</v>
          </cell>
          <cell r="B3696" t="str">
            <v>Restauração de pavimento asfáltico com concreto betuminoso usinado quente - CBUQ</v>
          </cell>
          <cell r="C3696" t="str">
            <v>M3</v>
          </cell>
        </row>
        <row r="3697">
          <cell r="A3697" t="str">
            <v>54.03.230</v>
          </cell>
          <cell r="B3697" t="str">
            <v>Imprimação betuminosa ligante</v>
          </cell>
          <cell r="C3697" t="str">
            <v>M2</v>
          </cell>
        </row>
        <row r="3698">
          <cell r="A3698" t="str">
            <v>54.03.240</v>
          </cell>
          <cell r="B3698" t="str">
            <v>Imprimação betuminosa impermeabilizante</v>
          </cell>
          <cell r="C3698" t="str">
            <v>M2</v>
          </cell>
        </row>
        <row r="3699">
          <cell r="A3699" t="str">
            <v>54.03.250</v>
          </cell>
          <cell r="B3699" t="str">
            <v>Revestimento de pré-misturado a quente</v>
          </cell>
          <cell r="C3699" t="str">
            <v>M3</v>
          </cell>
        </row>
        <row r="3700">
          <cell r="A3700" t="str">
            <v>54.03.260</v>
          </cell>
          <cell r="B3700" t="str">
            <v>Revestimento de pré-misturado a frio</v>
          </cell>
          <cell r="C3700" t="str">
            <v>M3</v>
          </cell>
        </row>
        <row r="3701">
          <cell r="A3701" t="str">
            <v>54.04</v>
          </cell>
          <cell r="B3701" t="str">
            <v>Pavimentacao em paralelepipedos e blocos de concreto</v>
          </cell>
        </row>
        <row r="3702">
          <cell r="A3702" t="str">
            <v>54.04.030</v>
          </cell>
          <cell r="B3702" t="str">
            <v>Pavimentação em paralelepípedo, sem rejunte</v>
          </cell>
          <cell r="C3702" t="str">
            <v>M2</v>
          </cell>
        </row>
        <row r="3703">
          <cell r="A3703" t="str">
            <v>54.04.040</v>
          </cell>
          <cell r="B3703" t="str">
            <v>Rejuntamento de paralelepípedo com areia</v>
          </cell>
          <cell r="C3703" t="str">
            <v>M2</v>
          </cell>
        </row>
        <row r="3704">
          <cell r="A3704" t="str">
            <v>54.04.050</v>
          </cell>
          <cell r="B3704" t="str">
            <v>Rejuntamento de paralelepípedo com argamassa de cimento e areia 1:3</v>
          </cell>
          <cell r="C3704" t="str">
            <v>M2</v>
          </cell>
        </row>
        <row r="3705">
          <cell r="A3705" t="str">
            <v>54.04.060</v>
          </cell>
          <cell r="B3705" t="str">
            <v>Rejuntamento de paralelepípedo com asfalto e pedrisco</v>
          </cell>
          <cell r="C3705" t="str">
            <v>M2</v>
          </cell>
        </row>
        <row r="3706">
          <cell r="A3706" t="str">
            <v>54.04.340</v>
          </cell>
          <cell r="B3706" t="str">
            <v>Pavimentação em lajota de concreto 35 MPa, espessura 6 cm, cor natural, tipos: raquete, retangular, sextavado e 16 faces, com rejunte em areia</v>
          </cell>
          <cell r="C3706" t="str">
            <v>M2</v>
          </cell>
        </row>
        <row r="3707">
          <cell r="A3707" t="str">
            <v>54.04.342</v>
          </cell>
          <cell r="B3707" t="str">
            <v>Pavimentação em lajota de concreto 35 MPa, espessura 6 cm, colorido, tipos: raquete, retangular, sextavado e 16 faces, com rejunte em areia</v>
          </cell>
          <cell r="C3707" t="str">
            <v>M2</v>
          </cell>
        </row>
        <row r="3708">
          <cell r="A3708" t="str">
            <v>54.04.350</v>
          </cell>
          <cell r="B3708" t="str">
            <v>Pavimentação em lajota de concreto 35 MPa, espessura 8 cm, tipos: raquete, retangular, sextavado e 16 faces, com rejunte em areia</v>
          </cell>
          <cell r="C3708" t="str">
            <v>M2</v>
          </cell>
        </row>
        <row r="3709">
          <cell r="A3709" t="str">
            <v>54.04.360</v>
          </cell>
          <cell r="B3709" t="str">
            <v>Bloco diagonal em concreto tipo piso drenante para plantio de grama - espessura de 10 cm</v>
          </cell>
          <cell r="C3709" t="str">
            <v>M2</v>
          </cell>
        </row>
        <row r="3710">
          <cell r="A3710" t="str">
            <v>54.04.392</v>
          </cell>
          <cell r="B3710" t="str">
            <v>Piso em placa de concreto permeável drenante, cor natural - espessura de 6 cm</v>
          </cell>
          <cell r="C3710" t="str">
            <v>M2</v>
          </cell>
        </row>
        <row r="3711">
          <cell r="A3711" t="str">
            <v>54.04.393</v>
          </cell>
          <cell r="B3711" t="str">
            <v>Piso em placa de concreto permeável drenante, cor natural - espessura de 8 cm</v>
          </cell>
          <cell r="C3711" t="str">
            <v>M2</v>
          </cell>
        </row>
        <row r="3712">
          <cell r="A3712" t="str">
            <v>54.06</v>
          </cell>
          <cell r="B3712" t="str">
            <v>Guias e sarjetas</v>
          </cell>
        </row>
        <row r="3713">
          <cell r="A3713" t="str">
            <v>54.06.020</v>
          </cell>
          <cell r="B3713" t="str">
            <v>Guia pré-moldada curva tipo PMSP 100 - fck 25 MPa</v>
          </cell>
          <cell r="C3713" t="str">
            <v>M</v>
          </cell>
        </row>
        <row r="3714">
          <cell r="A3714" t="str">
            <v>54.06.040</v>
          </cell>
          <cell r="B3714" t="str">
            <v>Guia pré-moldada reta tipo PMSP 100 - fck 25 MPa</v>
          </cell>
          <cell r="C3714" t="str">
            <v>M</v>
          </cell>
        </row>
        <row r="3715">
          <cell r="A3715" t="str">
            <v>54.06.100</v>
          </cell>
          <cell r="B3715" t="str">
            <v>Base em concreto com fck de 20 MPa, para guias, sarjetas ou sarjetões</v>
          </cell>
          <cell r="C3715" t="str">
            <v>M3</v>
          </cell>
        </row>
        <row r="3716">
          <cell r="A3716" t="str">
            <v>54.06.110</v>
          </cell>
          <cell r="B3716" t="str">
            <v>Base em concreto com fck de 25 MPa, para guias, sarjetas ou sarjetões</v>
          </cell>
          <cell r="C3716" t="str">
            <v>M3</v>
          </cell>
        </row>
        <row r="3717">
          <cell r="A3717" t="str">
            <v>54.06.151</v>
          </cell>
          <cell r="B3717" t="str">
            <v>Execução de perfil extrusado no local, sem concreto</v>
          </cell>
          <cell r="C3717" t="str">
            <v>M3</v>
          </cell>
        </row>
        <row r="3718">
          <cell r="A3718" t="str">
            <v>54.06.160</v>
          </cell>
          <cell r="B3718" t="str">
            <v>Sarjeta ou sarjetão moldado no local, tipo PMSP em concreto com fck 20 MPa</v>
          </cell>
          <cell r="C3718" t="str">
            <v>M3</v>
          </cell>
        </row>
        <row r="3719">
          <cell r="A3719" t="str">
            <v>54.06.170</v>
          </cell>
          <cell r="B3719" t="str">
            <v>Sarjeta ou sarjetão moldado no local, tipo PMSP em concreto com fck 25 MPa</v>
          </cell>
          <cell r="C3719" t="str">
            <v>M3</v>
          </cell>
        </row>
        <row r="3720">
          <cell r="A3720" t="str">
            <v>54.07</v>
          </cell>
          <cell r="B3720" t="str">
            <v>Calcadas e passeios.</v>
          </cell>
        </row>
        <row r="3721">
          <cell r="A3721" t="str">
            <v>54.07.040</v>
          </cell>
          <cell r="B3721" t="str">
            <v>Passeio em mosaico português</v>
          </cell>
          <cell r="C3721" t="str">
            <v>M2</v>
          </cell>
        </row>
        <row r="3722">
          <cell r="A3722" t="str">
            <v>54.07.110</v>
          </cell>
          <cell r="B3722" t="str">
            <v>Piso em ladrilho hidráulico preto, branco e cinza, assentado com argamassa colante industrializada</v>
          </cell>
          <cell r="C3722" t="str">
            <v>M2</v>
          </cell>
        </row>
        <row r="3723">
          <cell r="A3723" t="str">
            <v>54.07.130</v>
          </cell>
          <cell r="B3723" t="str">
            <v>Piso em ladrilho hidráulico várias cores 20 x 20 cm, assentado com argamassa colante industrializada</v>
          </cell>
          <cell r="C3723" t="str">
            <v>M2</v>
          </cell>
        </row>
        <row r="3724">
          <cell r="A3724" t="str">
            <v>54.07.210</v>
          </cell>
          <cell r="B3724" t="str">
            <v>Rejuntamento de piso em ladrilho hidráulico (20 x 20 x 1,8 cm) com argamassa industrializada para rejunte, juntas de 2 mm</v>
          </cell>
          <cell r="C3724" t="str">
            <v>M2</v>
          </cell>
        </row>
        <row r="3725">
          <cell r="A3725" t="str">
            <v>54.07.240</v>
          </cell>
          <cell r="B3725" t="str">
            <v>Rejuntamento de piso em ladrilho hidráulico (30 x 30 x 2,5 cm), com cimento branco, juntas de 2 mm</v>
          </cell>
          <cell r="C3725" t="str">
            <v>M2</v>
          </cell>
        </row>
        <row r="3726">
          <cell r="A3726" t="str">
            <v>54.07.260</v>
          </cell>
          <cell r="B3726" t="str">
            <v>Piso em ladrilho hidráulico tipo rampa várias cores 30 x 30 cm, antiderrapante, assentado com argamassa mista</v>
          </cell>
          <cell r="C3726" t="str">
            <v>M2</v>
          </cell>
        </row>
        <row r="3727">
          <cell r="A3727" t="str">
            <v>54.08</v>
          </cell>
          <cell r="B3727" t="str">
            <v>Pavimentação rígida</v>
          </cell>
        </row>
        <row r="3728">
          <cell r="A3728" t="str">
            <v>54.08.001</v>
          </cell>
          <cell r="B3728" t="str">
            <v>Nivelamento e regularização de superfície e desempeno mecânico através de régua vibratória de pavimento em concreto</v>
          </cell>
          <cell r="C3728" t="str">
            <v>M2</v>
          </cell>
        </row>
        <row r="3729">
          <cell r="A3729" t="str">
            <v>54.08.002</v>
          </cell>
          <cell r="B3729" t="str">
            <v>Texturização de superfície de pavimento em concreto com vassoura</v>
          </cell>
          <cell r="C3729" t="str">
            <v>M2</v>
          </cell>
        </row>
        <row r="3730">
          <cell r="A3730" t="str">
            <v>54.08.010</v>
          </cell>
          <cell r="B3730" t="str">
            <v>Fibra em polipropileno (macrofibra), resistência residual 4,3+-0,3 Mpa</v>
          </cell>
          <cell r="C3730" t="str">
            <v>KG</v>
          </cell>
        </row>
        <row r="3731">
          <cell r="A3731" t="str">
            <v>54.08.011</v>
          </cell>
          <cell r="B3731" t="str">
            <v>Fibra polimérica (microfibra anticrack), tenacidade mínima 5cN/dtex</v>
          </cell>
          <cell r="C3731" t="str">
            <v>KG</v>
          </cell>
        </row>
        <row r="3732">
          <cell r="A3732" t="str">
            <v>54.20</v>
          </cell>
          <cell r="B3732" t="str">
            <v>Reparos, conservacoes e complementos - GRUPO 54</v>
          </cell>
        </row>
        <row r="3733">
          <cell r="A3733" t="str">
            <v>54.20.040</v>
          </cell>
          <cell r="B3733" t="str">
            <v>Bate-roda em concreto pré-moldado</v>
          </cell>
          <cell r="C3733" t="str">
            <v>M</v>
          </cell>
        </row>
        <row r="3734">
          <cell r="A3734" t="str">
            <v>54.20.050</v>
          </cell>
          <cell r="B3734" t="str">
            <v>Bate rodas / limitador de pneus em resina</v>
          </cell>
          <cell r="C3734" t="str">
            <v>UN</v>
          </cell>
        </row>
        <row r="3735">
          <cell r="A3735" t="str">
            <v>54.20.100</v>
          </cell>
          <cell r="B3735" t="str">
            <v>Reassentamento de guia pré-moldada reta e/ou curva</v>
          </cell>
          <cell r="C3735" t="str">
            <v>M</v>
          </cell>
        </row>
        <row r="3736">
          <cell r="A3736" t="str">
            <v>54.20.110</v>
          </cell>
          <cell r="B3736" t="str">
            <v>Reassentamento de paralelepípedos, sem rejunte</v>
          </cell>
          <cell r="C3736" t="str">
            <v>M2</v>
          </cell>
        </row>
        <row r="3737">
          <cell r="A3737" t="str">
            <v>54.20.120</v>
          </cell>
          <cell r="B3737" t="str">
            <v>Reassentamento de pavimentação em lajota de concreto, espessura 6 cm, com rejunte em areia</v>
          </cell>
          <cell r="C3737" t="str">
            <v>M2</v>
          </cell>
        </row>
        <row r="3738">
          <cell r="A3738" t="str">
            <v>54.20.130</v>
          </cell>
          <cell r="B3738" t="str">
            <v>Reassentamento de pavimentação em lajota de concreto, espessura 8 cm, com rejunte em areia</v>
          </cell>
          <cell r="C3738" t="str">
            <v>M2</v>
          </cell>
        </row>
        <row r="3739">
          <cell r="A3739" t="str">
            <v>54.20.140</v>
          </cell>
          <cell r="B3739" t="str">
            <v>Reassentamento de pavimentação em lajota de concreto, espessura 10 cm, com rejunte em areia</v>
          </cell>
          <cell r="C3739" t="str">
            <v>M2</v>
          </cell>
        </row>
        <row r="3740">
          <cell r="A3740" t="str">
            <v>54.20.160</v>
          </cell>
          <cell r="B3740" t="str">
            <v>Corte para junta de dilatação através de cortadora a gasolina, com serra de disco diamantado segmentado para pavimento de concreto e asfalto</v>
          </cell>
          <cell r="C3740" t="str">
            <v>M</v>
          </cell>
        </row>
        <row r="3741">
          <cell r="A3741" t="str">
            <v>55</v>
          </cell>
          <cell r="B3741" t="str">
            <v>LIMPEZA E ARREMATE</v>
          </cell>
        </row>
        <row r="3742">
          <cell r="A3742" t="str">
            <v>55.01</v>
          </cell>
          <cell r="B3742" t="str">
            <v>Limpeza de obra</v>
          </cell>
        </row>
        <row r="3743">
          <cell r="A3743" t="str">
            <v>55.01.020</v>
          </cell>
          <cell r="B3743" t="str">
            <v>Limpeza final da obra</v>
          </cell>
          <cell r="C3743" t="str">
            <v>M2</v>
          </cell>
        </row>
        <row r="3744">
          <cell r="A3744" t="str">
            <v>55.01.030</v>
          </cell>
          <cell r="B3744" t="str">
            <v>Limpeza complementar com hidrojateamento</v>
          </cell>
          <cell r="C3744" t="str">
            <v>M2</v>
          </cell>
        </row>
        <row r="3745">
          <cell r="A3745" t="str">
            <v>55.01.070</v>
          </cell>
          <cell r="B3745" t="str">
            <v>Limpeza complementar e especial de piso com produtos químicos</v>
          </cell>
          <cell r="C3745" t="str">
            <v>M2</v>
          </cell>
        </row>
        <row r="3746">
          <cell r="A3746" t="str">
            <v>55.01.080</v>
          </cell>
          <cell r="B3746" t="str">
            <v>Limpeza complementar e especial de peças e aparelhos sanitários</v>
          </cell>
          <cell r="C3746" t="str">
            <v>UN</v>
          </cell>
        </row>
        <row r="3747">
          <cell r="A3747" t="str">
            <v>55.01.100</v>
          </cell>
          <cell r="B3747" t="str">
            <v>Limpeza complementar e especial de vidros</v>
          </cell>
          <cell r="C3747" t="str">
            <v>M2</v>
          </cell>
        </row>
        <row r="3748">
          <cell r="A3748" t="str">
            <v>55.01.130</v>
          </cell>
          <cell r="B3748" t="str">
            <v>Limpeza e lavagem de superfície revestida com material cerâmico ou pastilhas por hidrojateamento com rejuntamento</v>
          </cell>
          <cell r="C3748" t="str">
            <v>M2</v>
          </cell>
        </row>
        <row r="3749">
          <cell r="A3749" t="str">
            <v>55.01.140</v>
          </cell>
          <cell r="B3749" t="str">
            <v>Limpeza de superfície com hidrojateamento</v>
          </cell>
          <cell r="C3749" t="str">
            <v>M2</v>
          </cell>
        </row>
        <row r="3750">
          <cell r="A3750" t="str">
            <v>55.02</v>
          </cell>
          <cell r="B3750" t="str">
            <v>Limpeza e desinfeccao sanitaria</v>
          </cell>
        </row>
        <row r="3751">
          <cell r="A3751" t="str">
            <v>55.02.010</v>
          </cell>
          <cell r="B3751" t="str">
            <v>Limpeza de caixa de inspeção</v>
          </cell>
          <cell r="C3751" t="str">
            <v>UN</v>
          </cell>
        </row>
        <row r="3752">
          <cell r="A3752" t="str">
            <v>55.02.012</v>
          </cell>
          <cell r="B3752" t="str">
            <v>Limpeza de caixa de passagem, poço de visita ou bueiro</v>
          </cell>
          <cell r="C3752" t="str">
            <v>UN</v>
          </cell>
        </row>
        <row r="3753">
          <cell r="A3753" t="str">
            <v>55.02.020</v>
          </cell>
          <cell r="B3753" t="str">
            <v>Limpeza de fossa</v>
          </cell>
          <cell r="C3753" t="str">
            <v>M3</v>
          </cell>
        </row>
        <row r="3754">
          <cell r="A3754" t="str">
            <v>55.02.040</v>
          </cell>
          <cell r="B3754" t="str">
            <v>Limpeza e desobstrução de boca de lobo</v>
          </cell>
          <cell r="C3754" t="str">
            <v>UN</v>
          </cell>
        </row>
        <row r="3755">
          <cell r="A3755" t="str">
            <v>55.02.050</v>
          </cell>
          <cell r="B3755" t="str">
            <v>Limpeza e desobstrução de canaletas ou tubulações de águas pluviais</v>
          </cell>
          <cell r="C3755" t="str">
            <v>M</v>
          </cell>
        </row>
        <row r="3756">
          <cell r="A3756" t="str">
            <v>55.02.060</v>
          </cell>
          <cell r="B3756" t="str">
            <v>Limpeza e desentupimento manual de tubulação de esgoto predial</v>
          </cell>
          <cell r="C3756" t="str">
            <v>M</v>
          </cell>
        </row>
        <row r="3757">
          <cell r="A3757" t="str">
            <v>55.10</v>
          </cell>
          <cell r="B3757" t="str">
            <v>Remocao de entulho</v>
          </cell>
        </row>
        <row r="3758">
          <cell r="A3758" t="str">
            <v>55.10.030</v>
          </cell>
          <cell r="B3758" t="str">
            <v>Locação de duto coletor de entulho</v>
          </cell>
          <cell r="C3758" t="str">
            <v>MXMES</v>
          </cell>
        </row>
        <row r="3759">
          <cell r="A3759" t="str">
            <v>61</v>
          </cell>
          <cell r="B3759" t="str">
            <v>CONFORTO MECANICO, EQUIPAMENTO E SISTEMA</v>
          </cell>
        </row>
        <row r="3760">
          <cell r="A3760" t="str">
            <v>61.01</v>
          </cell>
          <cell r="B3760" t="str">
            <v>Elevador</v>
          </cell>
        </row>
        <row r="3761">
          <cell r="A3761" t="str">
            <v>61.01.670</v>
          </cell>
          <cell r="B3761" t="str">
            <v>Elevador para passageiros, uso interno com capacidade mínima de 600 kg para duas paradas, portas unilaterais</v>
          </cell>
          <cell r="C3761" t="str">
            <v>CJ</v>
          </cell>
        </row>
        <row r="3762">
          <cell r="A3762" t="str">
            <v>61.01.680</v>
          </cell>
          <cell r="B3762" t="str">
            <v>Elevador para passageiros, uso interno com capacidade mínima de 600 kg para três paradas, portas unilaterais</v>
          </cell>
          <cell r="C3762" t="str">
            <v>CJ</v>
          </cell>
        </row>
        <row r="3763">
          <cell r="A3763" t="str">
            <v>61.01.690</v>
          </cell>
          <cell r="B3763" t="str">
            <v>Elevador para passageiros, uso interno com capacidade mínima de 600 kg para três paradas, portas bilaterais</v>
          </cell>
          <cell r="C3763" t="str">
            <v>CJ</v>
          </cell>
        </row>
        <row r="3764">
          <cell r="A3764" t="str">
            <v>61.01.760</v>
          </cell>
          <cell r="B3764" t="str">
            <v>Elevador para passageiros, uso interno com capacidade mínima de 600 kg para quatro paradas, portas bilaterais</v>
          </cell>
          <cell r="C3764" t="str">
            <v>CJ</v>
          </cell>
        </row>
        <row r="3765">
          <cell r="A3765" t="str">
            <v>61.01.770</v>
          </cell>
          <cell r="B3765" t="str">
            <v>Elevador para passageiros, uso interno com capacidade mínima de 600 kg para quatro paradas, portas unilaterais</v>
          </cell>
          <cell r="C3765" t="str">
            <v>CJ</v>
          </cell>
        </row>
        <row r="3766">
          <cell r="A3766" t="str">
            <v>61.01.800</v>
          </cell>
          <cell r="B3766" t="str">
            <v>Fechamento em vidro laminado para caixa de elevador</v>
          </cell>
          <cell r="C3766" t="str">
            <v>M2</v>
          </cell>
        </row>
        <row r="3767">
          <cell r="A3767" t="str">
            <v>61.10</v>
          </cell>
          <cell r="B3767" t="str">
            <v>Climatizacao</v>
          </cell>
        </row>
        <row r="3768">
          <cell r="A3768" t="str">
            <v>61.10.001</v>
          </cell>
          <cell r="B3768" t="str">
            <v>Resfriadora de líquidos (chiller), com compressor e condensação à ar, capacidade de 120 TR</v>
          </cell>
          <cell r="C3768" t="str">
            <v>UN</v>
          </cell>
        </row>
        <row r="3769">
          <cell r="A3769" t="str">
            <v>61.10.007</v>
          </cell>
          <cell r="B3769" t="str">
            <v>Resfriadora de líquidos (chiller), com compressor e condensação à ar, capacidade de 160 TR</v>
          </cell>
          <cell r="C3769" t="str">
            <v>UN</v>
          </cell>
        </row>
        <row r="3770">
          <cell r="A3770" t="str">
            <v>61.10.010</v>
          </cell>
          <cell r="B3770" t="str">
            <v>Resfriadora de líquidos (chiller), com compressor e condensação à ar, capacidade de 200-210 TR</v>
          </cell>
          <cell r="C3770" t="str">
            <v>UN</v>
          </cell>
        </row>
        <row r="3771">
          <cell r="A3771" t="str">
            <v>61.10.012</v>
          </cell>
          <cell r="B3771" t="str">
            <v>Resfriadora de líquidos (chiller), com compressor e condensação à ar, capacidade de 80 TR</v>
          </cell>
          <cell r="C3771" t="str">
            <v>UN</v>
          </cell>
        </row>
        <row r="3772">
          <cell r="A3772" t="str">
            <v>61.10.014</v>
          </cell>
          <cell r="B3772" t="str">
            <v>Resfriadora de líquidos (chiller), com compressor e condensação à ar, capacidade de 20 TR</v>
          </cell>
          <cell r="C3772" t="str">
            <v>UN</v>
          </cell>
        </row>
        <row r="3773">
          <cell r="A3773" t="str">
            <v>61.10.100</v>
          </cell>
          <cell r="B3773" t="str">
            <v>Tratamento de ar (fan-coil) tipo Air Handling Unit de concepção modular, capacidade de 10 TR</v>
          </cell>
          <cell r="C3773" t="str">
            <v>UN</v>
          </cell>
        </row>
        <row r="3774">
          <cell r="A3774" t="str">
            <v>61.10.101</v>
          </cell>
          <cell r="B3774" t="str">
            <v>Tratamento de ar (fan-Coil) tipo Air Handling Unit de concepção modular, capacidade de 6 TR</v>
          </cell>
          <cell r="C3774" t="str">
            <v>UN</v>
          </cell>
        </row>
        <row r="3775">
          <cell r="A3775" t="str">
            <v>61.10.110</v>
          </cell>
          <cell r="B3775" t="str">
            <v>Tratamento de ar (fan-coil) tipo Air Handling Unit de concepção modular, capacidade de 40 TR</v>
          </cell>
          <cell r="C3775" t="str">
            <v>UN</v>
          </cell>
        </row>
        <row r="3776">
          <cell r="A3776" t="str">
            <v>61.10.120</v>
          </cell>
          <cell r="B3776" t="str">
            <v>Tratamento de ar (fan-coil) tipo Air Handling Unit de concepção modular, capacidade de 50 TR</v>
          </cell>
          <cell r="C3776" t="str">
            <v>UN</v>
          </cell>
        </row>
        <row r="3777">
          <cell r="A3777" t="str">
            <v>61.10.200</v>
          </cell>
          <cell r="B3777" t="str">
            <v>Tratamento de ar compacta fancolete hidrônico tipo piso-teto, vazão de ar nominal 637 m³/h, capacidade de refrigeração 14.000 Btu/h - 1,2 TR</v>
          </cell>
          <cell r="C3777" t="str">
            <v>UN</v>
          </cell>
        </row>
        <row r="3778">
          <cell r="A3778" t="str">
            <v>61.10.210</v>
          </cell>
          <cell r="B3778" t="str">
            <v>Tratamento de ar compacta fancolete hidrônico tipo piso-teto, vazão de ar nominal 1.215 m³/h, capacidade de refrigeração 25.000 Btu/h - 2,1 TR</v>
          </cell>
          <cell r="C3778" t="str">
            <v>UN</v>
          </cell>
        </row>
        <row r="3779">
          <cell r="A3779" t="str">
            <v>61.10.220</v>
          </cell>
          <cell r="B3779" t="str">
            <v>Tratamento de ar compacta fancolete hidrônico tipo piso-teto, vazão de ar nominal 1.758 m³/h, capacidade de refrigeração 36.000 Btu/h - 3,0 TR</v>
          </cell>
          <cell r="C3779" t="str">
            <v>UN</v>
          </cell>
        </row>
        <row r="3780">
          <cell r="A3780" t="str">
            <v>61.10.230</v>
          </cell>
          <cell r="B3780" t="str">
            <v>Tratamento de ar compacta fancolete hidrônico tipo piso-teto, vazão de ar nominal 2.166 m³/h, capacidade de refrigeração 48.000 Btu/h - 4,0 TR</v>
          </cell>
          <cell r="C3780" t="str">
            <v>UN</v>
          </cell>
        </row>
        <row r="3781">
          <cell r="A3781" t="str">
            <v>61.10.250</v>
          </cell>
          <cell r="B3781" t="str">
            <v>Tratamento de ar compacta fancolete hidrônico tipo cassete, capacidade de refrigeração 20.000 Btu/h - 1,6 TR</v>
          </cell>
          <cell r="C3781" t="str">
            <v>UN</v>
          </cell>
        </row>
        <row r="3782">
          <cell r="A3782" t="str">
            <v>61.10.260</v>
          </cell>
          <cell r="B3782" t="str">
            <v>Tratamento de ar compacta fancolete hidrônico tipo cassete, capacidade de refrigeração 25.000 Btu/h - 2,1 TR</v>
          </cell>
          <cell r="C3782" t="str">
            <v>UN</v>
          </cell>
        </row>
        <row r="3783">
          <cell r="A3783" t="str">
            <v>61.10.270</v>
          </cell>
          <cell r="B3783" t="str">
            <v>Tratamento de ar compacta fancolete hidrônico tipo cassete, capacidade de refrigeração 32.000 Btu/h - 2,6 TR</v>
          </cell>
          <cell r="C3783" t="str">
            <v>UN</v>
          </cell>
        </row>
        <row r="3784">
          <cell r="A3784" t="str">
            <v>61.10.300</v>
          </cell>
          <cell r="B3784" t="str">
            <v>Duto flexível aluminizado, seção circular de 10cm (4´)</v>
          </cell>
          <cell r="C3784" t="str">
            <v>M</v>
          </cell>
        </row>
        <row r="3785">
          <cell r="A3785" t="str">
            <v>61.10.310</v>
          </cell>
          <cell r="B3785" t="str">
            <v>Duto flexível aluminizado, seção circular de 15cm (6´)</v>
          </cell>
          <cell r="C3785" t="str">
            <v>M</v>
          </cell>
        </row>
        <row r="3786">
          <cell r="A3786" t="str">
            <v>61.10.320</v>
          </cell>
          <cell r="B3786" t="str">
            <v>Duto flexível aluminizado, seção circular de 20cm (8´)</v>
          </cell>
          <cell r="C3786" t="str">
            <v>M</v>
          </cell>
        </row>
        <row r="3787">
          <cell r="A3787" t="str">
            <v>61.10.380</v>
          </cell>
          <cell r="B3787" t="str">
            <v>Duto em painel rígido de lã de vidro acústico, espessura 25 mm</v>
          </cell>
          <cell r="C3787" t="str">
            <v>M2</v>
          </cell>
        </row>
        <row r="3788">
          <cell r="A3788" t="str">
            <v>61.10.400</v>
          </cell>
          <cell r="B3788" t="str">
            <v>Damper corta fogo (DCF) tipo comporta, com elemento fusível e chave fim de curso.</v>
          </cell>
          <cell r="C3788" t="str">
            <v>M2</v>
          </cell>
        </row>
        <row r="3789">
          <cell r="A3789" t="str">
            <v>61.10.401</v>
          </cell>
          <cell r="B3789" t="str">
            <v>Damper de regulagem manual, tamanho: 0,10 m² a 0,14 m²</v>
          </cell>
          <cell r="C3789" t="str">
            <v>M2</v>
          </cell>
        </row>
        <row r="3790">
          <cell r="A3790" t="str">
            <v>61.10.402</v>
          </cell>
          <cell r="B3790" t="str">
            <v>Damper de regulagem manual, tamanho: 0,15 m² a 0,20 m²</v>
          </cell>
          <cell r="C3790" t="str">
            <v>M2</v>
          </cell>
        </row>
        <row r="3791">
          <cell r="A3791" t="str">
            <v>61.10.403</v>
          </cell>
          <cell r="B3791" t="str">
            <v>Damper de regulagem manual, tamanho: 0,21 m² a 0,40 m²</v>
          </cell>
          <cell r="C3791" t="str">
            <v>M2</v>
          </cell>
        </row>
        <row r="3792">
          <cell r="A3792" t="str">
            <v>61.10.410</v>
          </cell>
          <cell r="B3792" t="str">
            <v>Serviço de instalação de Damper Corta Fogo</v>
          </cell>
          <cell r="C3792" t="str">
            <v>UN</v>
          </cell>
        </row>
        <row r="3793">
          <cell r="A3793" t="str">
            <v>61.10.430</v>
          </cell>
          <cell r="B3793" t="str">
            <v>Tanque de compensação pressurizado, capacidade (volume mínimo) de 250 litros</v>
          </cell>
          <cell r="C3793" t="str">
            <v>UN</v>
          </cell>
        </row>
        <row r="3794">
          <cell r="A3794" t="str">
            <v>61.10.440</v>
          </cell>
          <cell r="B3794" t="str">
            <v>Registro de regulagem de vazão de ar</v>
          </cell>
          <cell r="C3794" t="str">
            <v>UN</v>
          </cell>
        </row>
        <row r="3795">
          <cell r="A3795" t="str">
            <v>61.10.510</v>
          </cell>
          <cell r="B3795" t="str">
            <v>Difusor de ar de longo alcance tipo Jet-Nozzles, vazão de ar 1.330 m³/h</v>
          </cell>
          <cell r="C3795" t="str">
            <v>UN</v>
          </cell>
        </row>
        <row r="3796">
          <cell r="A3796" t="str">
            <v>61.10.511</v>
          </cell>
          <cell r="B3796" t="str">
            <v>Difusor para insuflamento de ar com plenum, multivias e colarinho</v>
          </cell>
          <cell r="C3796" t="str">
            <v>M2</v>
          </cell>
        </row>
        <row r="3797">
          <cell r="A3797" t="str">
            <v>61.10.512</v>
          </cell>
          <cell r="B3797" t="str">
            <v>Difusor para insuflamento de ar com plenum, com 2 aberturas</v>
          </cell>
          <cell r="C3797" t="str">
            <v>M</v>
          </cell>
        </row>
        <row r="3798">
          <cell r="A3798" t="str">
            <v>61.10.513</v>
          </cell>
          <cell r="B3798" t="str">
            <v>Difusor de plástico, diâmetro 15 cm</v>
          </cell>
          <cell r="C3798" t="str">
            <v>UN</v>
          </cell>
        </row>
        <row r="3799">
          <cell r="A3799" t="str">
            <v>61.10.514</v>
          </cell>
          <cell r="B3799" t="str">
            <v>Difusor de plástico, diâmetro 20 cm</v>
          </cell>
          <cell r="C3799" t="str">
            <v>UN</v>
          </cell>
        </row>
        <row r="3800">
          <cell r="A3800" t="str">
            <v>61.10.530</v>
          </cell>
          <cell r="B3800" t="str">
            <v>Difusor de insuflação de ar tipo direcional, medindo 30 x 30 cm</v>
          </cell>
          <cell r="C3800" t="str">
            <v>UN</v>
          </cell>
        </row>
        <row r="3801">
          <cell r="A3801" t="str">
            <v>61.10.550</v>
          </cell>
          <cell r="B3801" t="str">
            <v>Difusor de insuflação de ar tipo direcional, medindo 45 x 15 cm</v>
          </cell>
          <cell r="C3801" t="str">
            <v>UN</v>
          </cell>
        </row>
        <row r="3802">
          <cell r="A3802" t="str">
            <v>61.10.564</v>
          </cell>
          <cell r="B3802" t="str">
            <v>Grelha de insuflação de ar em alumínio anodizado, de dupla deflexão, tamanho: até 0,10 m²</v>
          </cell>
          <cell r="C3802" t="str">
            <v>M2</v>
          </cell>
        </row>
        <row r="3803">
          <cell r="A3803" t="str">
            <v>61.10.565</v>
          </cell>
          <cell r="B3803" t="str">
            <v>Grelha de insuflação de ar em alumínio anodizado, de dupla deflexão, tamanho: acima de 0,10 m² até 0,50 m²</v>
          </cell>
          <cell r="C3803" t="str">
            <v>M2</v>
          </cell>
        </row>
        <row r="3804">
          <cell r="A3804" t="str">
            <v>61.10.566</v>
          </cell>
          <cell r="B3804" t="str">
            <v>Grelha de insuflação de ar em alumínio anodizado, de dupla deflexão, tamanho: acima de 0,50 m² até 1,00 m²</v>
          </cell>
          <cell r="C3804" t="str">
            <v>M2</v>
          </cell>
        </row>
        <row r="3805">
          <cell r="A3805" t="str">
            <v>61.10.567</v>
          </cell>
          <cell r="B3805" t="str">
            <v>Grelha de porta, tamanho: 0,14 m² a 0,30 m²</v>
          </cell>
          <cell r="C3805" t="str">
            <v>M2</v>
          </cell>
        </row>
        <row r="3806">
          <cell r="A3806" t="str">
            <v>61.10.568</v>
          </cell>
          <cell r="B3806" t="str">
            <v>Grelha de porta, tamanho: 0,07 m² a 0,13 m²</v>
          </cell>
          <cell r="C3806" t="str">
            <v>M2</v>
          </cell>
        </row>
        <row r="3807">
          <cell r="A3807" t="str">
            <v>61.10.569</v>
          </cell>
          <cell r="B3807" t="str">
            <v>Grelha de porta, tamanho: 0,03 m² a 0,06 m²</v>
          </cell>
          <cell r="C3807" t="str">
            <v>M2</v>
          </cell>
        </row>
        <row r="3808">
          <cell r="A3808" t="str">
            <v>61.10.574</v>
          </cell>
          <cell r="B3808" t="str">
            <v>Grelha de retorno/exaustão com registro, tamanho: 0,03 m² a 0,06 m²</v>
          </cell>
          <cell r="C3808" t="str">
            <v>M2</v>
          </cell>
        </row>
        <row r="3809">
          <cell r="A3809" t="str">
            <v>61.10.575</v>
          </cell>
          <cell r="B3809" t="str">
            <v>Grelha de retorno/exaustão com registro, tamanho: 0,07 m² a 0,13 m²</v>
          </cell>
          <cell r="C3809" t="str">
            <v>M2</v>
          </cell>
        </row>
        <row r="3810">
          <cell r="A3810" t="str">
            <v>61.10.576</v>
          </cell>
          <cell r="B3810" t="str">
            <v>Grelha de retorno/exaustão com registro, tamanho: 0,14 m² a 0,19 m²</v>
          </cell>
          <cell r="C3810" t="str">
            <v>M2</v>
          </cell>
        </row>
        <row r="3811">
          <cell r="A3811" t="str">
            <v>61.10.577</v>
          </cell>
          <cell r="B3811" t="str">
            <v>Grelha de retorno/exaustão com registro, tamanho: 0,20 m² a 0,40 m²</v>
          </cell>
          <cell r="C3811" t="str">
            <v>M2</v>
          </cell>
        </row>
        <row r="3812">
          <cell r="A3812" t="str">
            <v>61.10.578</v>
          </cell>
          <cell r="B3812" t="str">
            <v>Grelha de retorno/exaustão com registro, tamanho: 0,41 m² a 0,65 m²</v>
          </cell>
          <cell r="C3812" t="str">
            <v>M2</v>
          </cell>
        </row>
        <row r="3813">
          <cell r="A3813" t="str">
            <v>61.10.581</v>
          </cell>
          <cell r="B3813" t="str">
            <v>Veneziana com tela e filtro G4</v>
          </cell>
          <cell r="C3813" t="str">
            <v>M2</v>
          </cell>
        </row>
        <row r="3814">
          <cell r="A3814" t="str">
            <v>61.10.582</v>
          </cell>
          <cell r="B3814" t="str">
            <v>Veneziana com tela</v>
          </cell>
          <cell r="C3814" t="str">
            <v>M2</v>
          </cell>
        </row>
        <row r="3815">
          <cell r="A3815" t="str">
            <v>61.10.583</v>
          </cell>
          <cell r="B3815" t="str">
            <v>Veneziana com tela, tamanho 38,5 x 33 cm</v>
          </cell>
          <cell r="C3815" t="str">
            <v>UN</v>
          </cell>
        </row>
        <row r="3816">
          <cell r="A3816" t="str">
            <v>61.10.584</v>
          </cell>
          <cell r="B3816" t="str">
            <v>Veneziana com tela, tamanho 78,5 x 33 cm</v>
          </cell>
          <cell r="C3816" t="str">
            <v>UN</v>
          </cell>
        </row>
        <row r="3817">
          <cell r="A3817" t="str">
            <v>61.14</v>
          </cell>
          <cell r="B3817" t="str">
            <v>Ventilacao</v>
          </cell>
        </row>
        <row r="3818">
          <cell r="A3818" t="str">
            <v>61.14.005</v>
          </cell>
          <cell r="B3818" t="str">
            <v>Caixa ventiladora com ventilador centrífugo, vazão 4.600 m³/h, pressão 30 mmCA - 220 / 380 V / 60HZ</v>
          </cell>
          <cell r="C3818" t="str">
            <v>UN</v>
          </cell>
        </row>
        <row r="3819">
          <cell r="A3819" t="str">
            <v>61.14.015</v>
          </cell>
          <cell r="B3819" t="str">
            <v>Caixa ventiladora com ventilador centrífugo, vazão 28.000 m³/h, pressão 30 mmCA - 220 / 380 V / 60HZ</v>
          </cell>
          <cell r="C3819" t="str">
            <v>UN</v>
          </cell>
        </row>
        <row r="3820">
          <cell r="A3820" t="str">
            <v>61.14.050</v>
          </cell>
          <cell r="B3820" t="str">
            <v>Caixa ventiladora com ventilador centrífugo, vazão 8.800 m³/h, pressão 35 mmCA - 220/380 V / 60Hz</v>
          </cell>
          <cell r="C3820" t="str">
            <v>UN</v>
          </cell>
        </row>
        <row r="3821">
          <cell r="A3821" t="str">
            <v>61.14.051</v>
          </cell>
          <cell r="B3821" t="str">
            <v>Caixa ventiladora com ventilador centrífugo, vazão 10.000 m³/h, pressão 30 mmCA - 220/380 V / 60Hz</v>
          </cell>
          <cell r="C3821" t="str">
            <v>UN</v>
          </cell>
        </row>
        <row r="3822">
          <cell r="A3822" t="str">
            <v>61.14.070</v>
          </cell>
          <cell r="B3822" t="str">
            <v>Caixa ventiladora com ventilador centrífugo, vazão 1.710 m³/h, pressão 35 mmCA - 220/380 V / 60Hz</v>
          </cell>
          <cell r="C3822" t="str">
            <v>UN</v>
          </cell>
        </row>
        <row r="3823">
          <cell r="A3823" t="str">
            <v>61.14.080</v>
          </cell>
          <cell r="B3823" t="str">
            <v>Caixa ventiladora com ventilador centrífugo, vazão 1.190 m³/h, pressão 37 mmCA - 220/380 V / 60Hz</v>
          </cell>
          <cell r="C3823" t="str">
            <v>UN</v>
          </cell>
        </row>
        <row r="3824">
          <cell r="A3824" t="str">
            <v>61.14.100</v>
          </cell>
          <cell r="B3824" t="str">
            <v>Ventilador centrífugo de dupla aspiração "limite-load", vazão 20.000 m³/h, pressão 50 mmCA - 380/660 V / 60 Hz</v>
          </cell>
          <cell r="C3824" t="str">
            <v>UN</v>
          </cell>
        </row>
        <row r="3825">
          <cell r="A3825" t="str">
            <v>61.15</v>
          </cell>
          <cell r="B3825" t="str">
            <v>Controles para Fan-Coil e CAG</v>
          </cell>
        </row>
        <row r="3826">
          <cell r="A3826" t="str">
            <v>61.15.010</v>
          </cell>
          <cell r="B3826" t="str">
            <v>Fonte de alimentação universal bivolt com saída de 24 V - 1,5 A - 35 W</v>
          </cell>
          <cell r="C3826" t="str">
            <v>UN</v>
          </cell>
        </row>
        <row r="3827">
          <cell r="A3827" t="str">
            <v>61.15.020</v>
          </cell>
          <cell r="B3827" t="str">
            <v>Tomada simples de sobrepor universal 2P+T - 10 A - 250 V</v>
          </cell>
          <cell r="C3827" t="str">
            <v>UN</v>
          </cell>
        </row>
        <row r="3828">
          <cell r="A3828" t="str">
            <v>61.15.030</v>
          </cell>
          <cell r="B3828" t="str">
            <v>Transformador abaixador, entrada 110/220V, saída 24V+24V, corrente secundário 6A</v>
          </cell>
          <cell r="C3828" t="str">
            <v>UN</v>
          </cell>
        </row>
        <row r="3829">
          <cell r="A3829" t="str">
            <v>61.15.040</v>
          </cell>
          <cell r="B3829" t="str">
            <v>Atuador Floating de 40Nm, sinal de controle 3 e 2 pontos, tensão de entrada AC/DC 24V, IP 54</v>
          </cell>
          <cell r="C3829" t="str">
            <v>UN</v>
          </cell>
        </row>
        <row r="3830">
          <cell r="A3830" t="str">
            <v>61.15.050</v>
          </cell>
          <cell r="B3830" t="str">
            <v>Válvula motorizada esfera, com duas vias atuador floating, diâmetro 3/4´ a 1 1/2´</v>
          </cell>
          <cell r="C3830" t="str">
            <v>UN</v>
          </cell>
        </row>
        <row r="3831">
          <cell r="A3831" t="str">
            <v>61.15.060</v>
          </cell>
          <cell r="B3831" t="str">
            <v>Válvula de balanceamento diâmetro 1´ a 2 1/2´</v>
          </cell>
          <cell r="C3831" t="str">
            <v>UN</v>
          </cell>
        </row>
        <row r="3832">
          <cell r="A3832" t="str">
            <v>61.15.070</v>
          </cell>
          <cell r="B3832" t="str">
            <v>Válvula borboleta na configuração wafer motorizada atuador floating diâmetro 3´ a 4´</v>
          </cell>
          <cell r="C3832" t="str">
            <v>UN</v>
          </cell>
        </row>
        <row r="3833">
          <cell r="A3833" t="str">
            <v>61.15.080</v>
          </cell>
          <cell r="B3833" t="str">
            <v>Válvula duas vias on/off retorno elétrico diâmetro 1/2´ a 3/4´</v>
          </cell>
          <cell r="C3833" t="str">
            <v>UN</v>
          </cell>
        </row>
        <row r="3834">
          <cell r="A3834" t="str">
            <v>61.15.090</v>
          </cell>
          <cell r="B3834" t="str">
            <v>Válvula esfera motorizada de duas vias de atuador proporcional diâmetro 2´ a 2 1/2´</v>
          </cell>
          <cell r="C3834" t="str">
            <v>UN</v>
          </cell>
        </row>
        <row r="3835">
          <cell r="A3835" t="str">
            <v>61.15.100</v>
          </cell>
          <cell r="B3835" t="str">
            <v>Atuador proporcional de 10 Nm, tensão de entrada AC/DC 24 V - IP 54</v>
          </cell>
          <cell r="C3835" t="str">
            <v>UN</v>
          </cell>
        </row>
        <row r="3836">
          <cell r="A3836" t="str">
            <v>61.15.110</v>
          </cell>
          <cell r="B3836" t="str">
            <v>Válvula esfera duas vias flangeada, diâmetro 3´</v>
          </cell>
          <cell r="C3836" t="str">
            <v>UN</v>
          </cell>
        </row>
        <row r="3837">
          <cell r="A3837" t="str">
            <v>61.15.120</v>
          </cell>
          <cell r="B3837" t="str">
            <v>Acoplador a relé 24 VCC/VAC - 1 contato reversível</v>
          </cell>
          <cell r="C3837" t="str">
            <v>UN</v>
          </cell>
        </row>
        <row r="3838">
          <cell r="A3838" t="str">
            <v>61.15.130</v>
          </cell>
          <cell r="B3838" t="str">
            <v>Chave de fluxo para ar</v>
          </cell>
          <cell r="C3838" t="str">
            <v>UN</v>
          </cell>
        </row>
        <row r="3839">
          <cell r="A3839" t="str">
            <v>61.15.140</v>
          </cell>
          <cell r="B3839" t="str">
            <v>Repetidor de sinal I/I e V/I</v>
          </cell>
          <cell r="C3839" t="str">
            <v>UN</v>
          </cell>
        </row>
        <row r="3840">
          <cell r="A3840" t="str">
            <v>61.15.150</v>
          </cell>
          <cell r="B3840" t="str">
            <v>Relé de corrente ajustável de 0 a 200 A</v>
          </cell>
          <cell r="C3840" t="str">
            <v>UN</v>
          </cell>
        </row>
        <row r="3841">
          <cell r="A3841" t="str">
            <v>61.15.160</v>
          </cell>
          <cell r="B3841" t="str">
            <v>Sensor de temperatura ambiente PT100 - 2 fios</v>
          </cell>
          <cell r="C3841" t="str">
            <v>UN</v>
          </cell>
        </row>
        <row r="3842">
          <cell r="A3842" t="str">
            <v>61.15.164</v>
          </cell>
          <cell r="B3842" t="str">
            <v>Termostato de segurança com temperatura ajustável de 90°C - 110°C</v>
          </cell>
          <cell r="C3842" t="str">
            <v>UN</v>
          </cell>
        </row>
        <row r="3843">
          <cell r="A3843" t="str">
            <v>61.15.170</v>
          </cell>
          <cell r="B3843" t="str">
            <v>Transmissor de pressão diferencial, operação de 0 a 750 Pa</v>
          </cell>
          <cell r="C3843" t="str">
            <v>UN</v>
          </cell>
        </row>
        <row r="3844">
          <cell r="A3844" t="str">
            <v>61.15.172</v>
          </cell>
          <cell r="B3844" t="str">
            <v>Transmissor de pressão compacto, escala de pressão 0 a 10 Bar, sinal de saída 4 - 20 mA</v>
          </cell>
          <cell r="C3844" t="str">
            <v>UN</v>
          </cell>
        </row>
        <row r="3845">
          <cell r="A3845" t="str">
            <v>61.15.174</v>
          </cell>
          <cell r="B3845" t="str">
            <v>Transmissor de temperatura e umidade para dutos, alta precisão, corrente de 0 a 20 mA, alimentação 12Vcc a 30Vcc</v>
          </cell>
          <cell r="C3845" t="str">
            <v>UN</v>
          </cell>
        </row>
        <row r="3846">
          <cell r="A3846" t="str">
            <v>61.15.181</v>
          </cell>
          <cell r="B3846" t="str">
            <v>Controlador lógico programável para 16 entradas/16 saídas</v>
          </cell>
          <cell r="C3846" t="str">
            <v>UN</v>
          </cell>
        </row>
        <row r="3847">
          <cell r="A3847" t="str">
            <v>61.15.191</v>
          </cell>
          <cell r="B3847" t="str">
            <v>Módulo de expansão para 4 canais de saída analógica</v>
          </cell>
          <cell r="C3847" t="str">
            <v>UN</v>
          </cell>
        </row>
        <row r="3848">
          <cell r="A3848" t="str">
            <v>61.15.196</v>
          </cell>
          <cell r="B3848" t="str">
            <v>Módulo de expansão para 8 canais de entrada analógica</v>
          </cell>
          <cell r="C3848" t="str">
            <v>UN</v>
          </cell>
        </row>
        <row r="3849">
          <cell r="A3849" t="str">
            <v>61.15.201</v>
          </cell>
          <cell r="B3849" t="str">
            <v>Módulo de expansão para 8 canais de entrada e saída digitais</v>
          </cell>
          <cell r="C3849" t="str">
            <v>UN</v>
          </cell>
        </row>
        <row r="3850">
          <cell r="A3850" t="str">
            <v>61.20</v>
          </cell>
          <cell r="B3850" t="str">
            <v>Reparos, conservacoes e complementos - GRUPO 61</v>
          </cell>
        </row>
        <row r="3851">
          <cell r="A3851" t="str">
            <v>61.20.040</v>
          </cell>
          <cell r="B3851" t="str">
            <v>Cortina de ar com duas velocidades, para vão de 1,20 m</v>
          </cell>
          <cell r="C3851" t="str">
            <v>CJ</v>
          </cell>
        </row>
        <row r="3852">
          <cell r="A3852" t="str">
            <v>61.20.092</v>
          </cell>
          <cell r="B3852" t="str">
            <v>Cortina de ar com duas velocidades, para vão de 1,50 m</v>
          </cell>
          <cell r="C3852" t="str">
            <v>CJ</v>
          </cell>
        </row>
        <row r="3853">
          <cell r="A3853" t="str">
            <v>61.20.100</v>
          </cell>
          <cell r="B3853" t="str">
            <v>Ligação típica, (cavalete), para ar condicionado ´fancoil´, diâmetro de 1/2´</v>
          </cell>
          <cell r="C3853" t="str">
            <v>CJ</v>
          </cell>
        </row>
        <row r="3854">
          <cell r="A3854" t="str">
            <v>61.20.110</v>
          </cell>
          <cell r="B3854" t="str">
            <v>Ligação típica, (cavalete), para ar condicionado ´fancoil´, diâmetro de 3/4´</v>
          </cell>
          <cell r="C3854" t="str">
            <v>CJ</v>
          </cell>
        </row>
        <row r="3855">
          <cell r="A3855" t="str">
            <v>61.20.120</v>
          </cell>
          <cell r="B3855" t="str">
            <v>Ligação típica, (cavalete), para ar condicionado ´fancoil´, diâmetro de 1´</v>
          </cell>
          <cell r="C3855" t="str">
            <v>CJ</v>
          </cell>
        </row>
        <row r="3856">
          <cell r="A3856" t="str">
            <v>61.20.130</v>
          </cell>
          <cell r="B3856" t="str">
            <v>Ligação típica, (cavalete), para ar condicionado ´fancoil´, diâmetro de 1 1/4´</v>
          </cell>
          <cell r="C3856" t="str">
            <v>CJ</v>
          </cell>
        </row>
        <row r="3857">
          <cell r="A3857" t="str">
            <v>61.20.450</v>
          </cell>
          <cell r="B3857" t="str">
            <v>Duto em chapa de aço galvanizado</v>
          </cell>
          <cell r="C3857" t="str">
            <v>KG</v>
          </cell>
        </row>
        <row r="3858">
          <cell r="A3858" t="str">
            <v>61.20.452</v>
          </cell>
          <cell r="B3858" t="str">
            <v>Chapéu tipo chinês para duto galvanizado de 35cm</v>
          </cell>
          <cell r="C3858" t="str">
            <v>UN</v>
          </cell>
        </row>
        <row r="3859">
          <cell r="A3859" t="str">
            <v>62</v>
          </cell>
          <cell r="B3859" t="str">
            <v>COZINHA, REFEITORIO, LAVANDERIA INDUSTRIAL E EQUIPAMENTOS</v>
          </cell>
        </row>
        <row r="3860">
          <cell r="A3860" t="str">
            <v>62.04</v>
          </cell>
          <cell r="B3860" t="str">
            <v>Mobiliario e acessorios</v>
          </cell>
        </row>
        <row r="3861">
          <cell r="A3861" t="str">
            <v>62.04.060</v>
          </cell>
          <cell r="B3861" t="str">
            <v>Tanque duplo com pés em aço inoxidável de 1600 x 700 x 850 mm</v>
          </cell>
          <cell r="C3861" t="str">
            <v>UN</v>
          </cell>
        </row>
        <row r="3862">
          <cell r="A3862" t="str">
            <v>62.04.070</v>
          </cell>
          <cell r="B3862" t="str">
            <v>Mesa em aço inoxidável, largura até 700 mm</v>
          </cell>
          <cell r="C3862" t="str">
            <v>M</v>
          </cell>
        </row>
        <row r="3863">
          <cell r="A3863" t="str">
            <v>62.04.090</v>
          </cell>
          <cell r="B3863" t="str">
            <v>Mesa lateral em aço inoxidável com prateleira inferior, largura até 700 mm</v>
          </cell>
          <cell r="C3863" t="str">
            <v>M</v>
          </cell>
        </row>
        <row r="3864">
          <cell r="A3864" t="str">
            <v>62.20</v>
          </cell>
          <cell r="B3864" t="str">
            <v>Reparos, conservacoes e complementos - GRUPO 62</v>
          </cell>
        </row>
        <row r="3865">
          <cell r="A3865" t="str">
            <v>62.20.330</v>
          </cell>
          <cell r="B3865" t="str">
            <v>Coifa em aço inoxidável com filtro e exaustor axial - área até 3,00 m²</v>
          </cell>
          <cell r="C3865" t="str">
            <v>M2</v>
          </cell>
        </row>
        <row r="3866">
          <cell r="A3866" t="str">
            <v>62.20.340</v>
          </cell>
          <cell r="B3866" t="str">
            <v>Coifa em aço inoxidável com filtro e exaustor axial - área de 3,01 até 7,50 m²</v>
          </cell>
          <cell r="C3866" t="str">
            <v>M2</v>
          </cell>
        </row>
        <row r="3867">
          <cell r="A3867" t="str">
            <v>62.20.350</v>
          </cell>
          <cell r="B3867" t="str">
            <v>Coifa em aço inoxidável com filtro e exaustor axial - área de 7,51 até 16,00 m²</v>
          </cell>
          <cell r="C3867" t="str">
            <v>M2</v>
          </cell>
        </row>
        <row r="3868">
          <cell r="A3868" t="str">
            <v>65</v>
          </cell>
          <cell r="B3868" t="str">
            <v>RESFRIAMENTO E CONSERVACAO DE MATERIAL PERECIVEL</v>
          </cell>
        </row>
        <row r="3869">
          <cell r="A3869" t="str">
            <v>65.01</v>
          </cell>
          <cell r="B3869" t="str">
            <v>Camara frigorifica para resfriado</v>
          </cell>
        </row>
        <row r="3870">
          <cell r="A3870" t="str">
            <v>65.01.210</v>
          </cell>
          <cell r="B3870" t="str">
            <v>Câmara frigorífica para resfriados</v>
          </cell>
          <cell r="C3870" t="str">
            <v>M2</v>
          </cell>
        </row>
        <row r="3871">
          <cell r="A3871" t="str">
            <v>65.02</v>
          </cell>
          <cell r="B3871" t="str">
            <v>Camara frigorifica para congelado</v>
          </cell>
        </row>
        <row r="3872">
          <cell r="A3872" t="str">
            <v>65.02.100</v>
          </cell>
          <cell r="B3872" t="str">
            <v>Câmara frigorífica para congelados</v>
          </cell>
          <cell r="C3872" t="str">
            <v>M2</v>
          </cell>
        </row>
        <row r="3873">
          <cell r="A3873" t="str">
            <v>66</v>
          </cell>
          <cell r="B3873" t="str">
            <v>SEGURANCA, VIGILANCIA E CONTROLE, EQUIPAMENTO E SISTEMA</v>
          </cell>
        </row>
        <row r="3874">
          <cell r="A3874" t="str">
            <v>66.02</v>
          </cell>
          <cell r="B3874" t="str">
            <v>Controle de acessos e alarme</v>
          </cell>
        </row>
        <row r="3875">
          <cell r="A3875" t="str">
            <v>66.02.060</v>
          </cell>
          <cell r="B3875" t="str">
            <v>Repetidora de sinais de ocorrências, do painel sinóptico da central de alarme</v>
          </cell>
          <cell r="C3875" t="str">
            <v>UN</v>
          </cell>
        </row>
        <row r="3876">
          <cell r="A3876" t="str">
            <v>66.02.090</v>
          </cell>
          <cell r="B3876" t="str">
            <v>Detector de metais, tipo portal, microprocessado</v>
          </cell>
          <cell r="C3876" t="str">
            <v>UN</v>
          </cell>
        </row>
        <row r="3877">
          <cell r="A3877" t="str">
            <v>66.02.130</v>
          </cell>
          <cell r="B3877" t="str">
            <v>Porteiro eletrônico com um interfone</v>
          </cell>
          <cell r="C3877" t="str">
            <v>CJ</v>
          </cell>
        </row>
        <row r="3878">
          <cell r="A3878" t="str">
            <v>66.02.239</v>
          </cell>
          <cell r="B3878" t="str">
            <v>Sistema eletrônico de automatização de portão deslizante, para esforços até 800 kg</v>
          </cell>
          <cell r="C3878" t="str">
            <v>CJ</v>
          </cell>
        </row>
        <row r="3879">
          <cell r="A3879" t="str">
            <v>66.02.240</v>
          </cell>
          <cell r="B3879" t="str">
            <v>Sistema eletrônico de automatização de portão deslizante, para esforços maior de 800 kg e até 1400 kg</v>
          </cell>
          <cell r="C3879" t="str">
            <v>CJ</v>
          </cell>
        </row>
        <row r="3880">
          <cell r="A3880" t="str">
            <v>66.02.460</v>
          </cell>
          <cell r="B3880" t="str">
            <v>Vídeo porteiro eletrônico colorido, com um interfone</v>
          </cell>
          <cell r="C3880" t="str">
            <v>CJ</v>
          </cell>
        </row>
        <row r="3881">
          <cell r="A3881" t="str">
            <v>66.02.500</v>
          </cell>
          <cell r="B3881" t="str">
            <v>Central de alarme microprocessada, para até 125 zonas</v>
          </cell>
          <cell r="C3881" t="str">
            <v>UN</v>
          </cell>
        </row>
        <row r="3882">
          <cell r="A3882" t="str">
            <v>66.02.560</v>
          </cell>
          <cell r="B3882" t="str">
            <v>Controlador de acesso com identificação por impressão digital (biometria) e software de gerenciamento</v>
          </cell>
          <cell r="C3882" t="str">
            <v>CJ</v>
          </cell>
        </row>
        <row r="3883">
          <cell r="A3883" t="str">
            <v>66.08</v>
          </cell>
          <cell r="B3883" t="str">
            <v>Equipamentos para sistema de seguranca, vigilancia e controle</v>
          </cell>
        </row>
        <row r="3884">
          <cell r="A3884" t="str">
            <v>66.08.061</v>
          </cell>
          <cell r="B3884" t="str">
            <v>Mesa controladora híbrida para até 32 câmeras IPs, com teclado e joystick, compatível com sistema de CFTV, IP ou analógico</v>
          </cell>
          <cell r="C3884" t="str">
            <v>UN</v>
          </cell>
        </row>
        <row r="3885">
          <cell r="A3885" t="str">
            <v>66.08.100</v>
          </cell>
          <cell r="B3885" t="str">
            <v>Rack fechado padrão metálico, 19 x 12 Us x 470 mm</v>
          </cell>
          <cell r="C3885" t="str">
            <v>UN</v>
          </cell>
        </row>
        <row r="3886">
          <cell r="A3886" t="str">
            <v>66.08.110</v>
          </cell>
          <cell r="B3886" t="str">
            <v>Rack fechado padrão metálico, 19 x 20 Us x 470 mm</v>
          </cell>
          <cell r="C3886" t="str">
            <v>UN</v>
          </cell>
        </row>
        <row r="3887">
          <cell r="A3887" t="str">
            <v>66.08.111</v>
          </cell>
          <cell r="B3887" t="str">
            <v>Rack fechado de piso padrão metálico, 19 x 24 Us x 570 mm</v>
          </cell>
          <cell r="C3887" t="str">
            <v>UN</v>
          </cell>
        </row>
        <row r="3888">
          <cell r="A3888" t="str">
            <v>66.08.115</v>
          </cell>
          <cell r="B3888" t="str">
            <v>Rack fechado de piso padrão metálico, 19 x 44 Us x 770 mm</v>
          </cell>
          <cell r="C3888" t="str">
            <v>UN</v>
          </cell>
        </row>
        <row r="3889">
          <cell r="A3889" t="str">
            <v>66.08.131</v>
          </cell>
          <cell r="B3889" t="str">
            <v>Monitor LCD ou LED colorido, tela plana de 21,5´</v>
          </cell>
          <cell r="C3889" t="str">
            <v>UN</v>
          </cell>
        </row>
        <row r="3890">
          <cell r="A3890" t="str">
            <v>66.08.240</v>
          </cell>
          <cell r="B3890" t="str">
            <v>Filtro passivo e misturador de sinais VHF / UHF / CATV</v>
          </cell>
          <cell r="C3890" t="str">
            <v>UN</v>
          </cell>
        </row>
        <row r="3891">
          <cell r="A3891" t="str">
            <v>66.08.258</v>
          </cell>
          <cell r="B3891" t="str">
            <v>Ponto de acesso de dados (Access Point), uso interno, compatível com PoE 802.3af</v>
          </cell>
          <cell r="C3891" t="str">
            <v>UN</v>
          </cell>
        </row>
        <row r="3892">
          <cell r="A3892" t="str">
            <v>66.08.260</v>
          </cell>
          <cell r="B3892" t="str">
            <v>Modulador de canais VHF / UHF / CATV / CFTV</v>
          </cell>
          <cell r="C3892" t="str">
            <v>UN</v>
          </cell>
        </row>
        <row r="3893">
          <cell r="A3893" t="str">
            <v>66.08.270</v>
          </cell>
          <cell r="B3893" t="str">
            <v>Amplificador de linha VHF / UHF com conector de F-50 dB</v>
          </cell>
          <cell r="C3893" t="str">
            <v>UN</v>
          </cell>
        </row>
        <row r="3894">
          <cell r="A3894" t="str">
            <v>66.08.324</v>
          </cell>
          <cell r="B3894" t="str">
            <v>Câmera fixa colorida compacta com domo, para áreas internas e externas - 1,3 MP</v>
          </cell>
          <cell r="C3894" t="str">
            <v>UN</v>
          </cell>
        </row>
        <row r="3895">
          <cell r="A3895" t="str">
            <v>66.08.326</v>
          </cell>
          <cell r="B3895" t="str">
            <v>Câmera fixa colorida tipo bullet, para áreas internas e externas - 1,3 MP</v>
          </cell>
          <cell r="C3895" t="str">
            <v>UN</v>
          </cell>
        </row>
        <row r="3896">
          <cell r="A3896" t="str">
            <v>66.08.328</v>
          </cell>
          <cell r="B3896" t="str">
            <v>Câmera fixa colorida com domo, para áreas internas e externas - 5 MP</v>
          </cell>
          <cell r="C3896" t="str">
            <v>UN</v>
          </cell>
        </row>
        <row r="3897">
          <cell r="A3897" t="str">
            <v>66.08.340</v>
          </cell>
          <cell r="B3897" t="str">
            <v>Unidade de disco rígido (HD) externo de 5 TB</v>
          </cell>
          <cell r="C3897" t="str">
            <v>UN</v>
          </cell>
        </row>
        <row r="3898">
          <cell r="A3898" t="str">
            <v>66.08.400</v>
          </cell>
          <cell r="B3898" t="str">
            <v>Estação de monitoramento "WorkStation" para até 3 monitores - memória RAM de 8 GB</v>
          </cell>
          <cell r="C3898" t="str">
            <v>CJ</v>
          </cell>
        </row>
        <row r="3899">
          <cell r="A3899" t="str">
            <v>66.08.401</v>
          </cell>
          <cell r="B3899" t="str">
            <v>Estação de monitoramento "WorkStation" para até 3 monitores - memória RAM de 16 GB</v>
          </cell>
          <cell r="C3899" t="str">
            <v>CJ</v>
          </cell>
        </row>
        <row r="3900">
          <cell r="A3900" t="str">
            <v>66.08.600</v>
          </cell>
          <cell r="B3900" t="str">
            <v>Unidade gerenciadora digital de vídeo em rede (NVR) de até 8 câmeras IP, armazenamento de 6 TB, 1 interface de rede Fast Ethernet</v>
          </cell>
          <cell r="C3900" t="str">
            <v>UN</v>
          </cell>
        </row>
        <row r="3901">
          <cell r="A3901" t="str">
            <v>66.08.610</v>
          </cell>
          <cell r="B3901" t="str">
            <v>Unidade gerenciadora digital de vídeo em rede (NVR) de até 16 câmeras IP, armazenamento de 12 TB, 1 interface de rede Gigabit Ethernet e 4 entradas de alarme</v>
          </cell>
          <cell r="C3901" t="str">
            <v>UN</v>
          </cell>
        </row>
        <row r="3902">
          <cell r="A3902" t="str">
            <v>66.08.620</v>
          </cell>
          <cell r="B3902" t="str">
            <v>Unidade gerenciadora digital vídeo em rede (NVR) de até 32 câmeras IP, armazenamento de 48 TB, 2 interface de rede Gigabit Ethernet e 16 entradas de alarme</v>
          </cell>
          <cell r="C3902" t="str">
            <v>UN</v>
          </cell>
        </row>
        <row r="3903">
          <cell r="A3903" t="str">
            <v>66.20</v>
          </cell>
          <cell r="B3903" t="str">
            <v>Reparos, conservacoes e complementos - GRUPO 66</v>
          </cell>
        </row>
        <row r="3904">
          <cell r="A3904" t="str">
            <v>66.20.150</v>
          </cell>
          <cell r="B3904" t="str">
            <v>Guia organizadora de cabos para rack, 19´ 1 U</v>
          </cell>
          <cell r="C3904" t="str">
            <v>UN</v>
          </cell>
        </row>
        <row r="3905">
          <cell r="A3905" t="str">
            <v>66.20.170</v>
          </cell>
          <cell r="B3905" t="str">
            <v>Guia organizadora de cabos para rack, 19´ 2 U</v>
          </cell>
          <cell r="C3905" t="str">
            <v>UN</v>
          </cell>
        </row>
        <row r="3906">
          <cell r="A3906" t="str">
            <v>66.20.202</v>
          </cell>
          <cell r="B3906" t="str">
            <v>Instalação de câmera fixa para CFTV</v>
          </cell>
          <cell r="C3906" t="str">
            <v>UN</v>
          </cell>
        </row>
        <row r="3907">
          <cell r="A3907" t="str">
            <v>66.20.212</v>
          </cell>
          <cell r="B3907" t="str">
            <v>Instalação de câmera móvel para CFTV</v>
          </cell>
          <cell r="C3907" t="str">
            <v>UN</v>
          </cell>
        </row>
        <row r="3908">
          <cell r="A3908" t="str">
            <v>66.20.221</v>
          </cell>
          <cell r="B3908" t="str">
            <v>Switch Gigabit para servidor central com 24 portas frontais e 2 portas SFP, capacidade 10 / 100 / 1000 Mbps</v>
          </cell>
          <cell r="C3908" t="str">
            <v>UN</v>
          </cell>
        </row>
        <row r="3909">
          <cell r="A3909" t="str">
            <v>66.20.225</v>
          </cell>
          <cell r="B3909" t="str">
            <v>Switch Gigabit 24 portas com capacidade de 10/100/1000/Mbps</v>
          </cell>
          <cell r="C3909" t="str">
            <v>UN</v>
          </cell>
        </row>
        <row r="3910">
          <cell r="A3910" t="str">
            <v>67</v>
          </cell>
          <cell r="B3910" t="str">
            <v>CAPTACAO, ADUCAO E TRATAMENTO DE AGUA E ESGOTO, EQUIPAMENTOS E SISTEMA</v>
          </cell>
        </row>
        <row r="3911">
          <cell r="A3911" t="str">
            <v>67.02</v>
          </cell>
          <cell r="B3911" t="str">
            <v>Tratamento</v>
          </cell>
        </row>
        <row r="3912">
          <cell r="A3912" t="str">
            <v>67.02.160</v>
          </cell>
          <cell r="B3912" t="str">
            <v>Medidor de vazão tipo calha Parshall com garganta W= 3´</v>
          </cell>
          <cell r="C3912" t="str">
            <v>UN</v>
          </cell>
        </row>
        <row r="3913">
          <cell r="A3913" t="str">
            <v>67.02.210</v>
          </cell>
          <cell r="B3913" t="str">
            <v>Tela galvanizada revestida em poliamida, malha de 10 mm</v>
          </cell>
          <cell r="C3913" t="str">
            <v>M2</v>
          </cell>
        </row>
        <row r="3914">
          <cell r="A3914" t="str">
            <v>67.02.240</v>
          </cell>
          <cell r="B3914" t="str">
            <v>Grade média em aço carbono, espaçamento de 2 cm com barras chatas de 1´ x 3/8´</v>
          </cell>
          <cell r="C3914" t="str">
            <v>M2</v>
          </cell>
        </row>
        <row r="3915">
          <cell r="A3915" t="str">
            <v>67.02.280</v>
          </cell>
          <cell r="B3915" t="str">
            <v>Cesto em chapa de aço inoxidável com espessura de 1,5 mm e furos de 1/2´</v>
          </cell>
          <cell r="C3915" t="str">
            <v>UN</v>
          </cell>
        </row>
        <row r="3916">
          <cell r="A3916" t="str">
            <v>67.02.301</v>
          </cell>
          <cell r="B3916" t="str">
            <v>Peneira estática em poliéster reforçado de fibra de vidro (PRFV) com tela de aço inoxidável AISI 304, malha de 1,5 mm, vazão de 50 l/s</v>
          </cell>
          <cell r="C3916" t="str">
            <v>UN</v>
          </cell>
        </row>
        <row r="3917">
          <cell r="A3917" t="str">
            <v>67.02.320</v>
          </cell>
          <cell r="B3917" t="str">
            <v>Comporta em fibra de vidro (stop log) - espessura de 10 mm</v>
          </cell>
          <cell r="C3917" t="str">
            <v>M2</v>
          </cell>
        </row>
        <row r="3918">
          <cell r="A3918" t="str">
            <v>67.02.330</v>
          </cell>
          <cell r="B3918" t="str">
            <v>Sistema de tratamento de águas cinzas e aproveitamento de águas pluviais, para reuso em fins não potáveis, vazão de 2 m³/h</v>
          </cell>
          <cell r="C3918" t="str">
            <v>UN</v>
          </cell>
        </row>
        <row r="3919">
          <cell r="A3919" t="str">
            <v>67.02.400</v>
          </cell>
          <cell r="B3919" t="str">
            <v>Tanque em fibra de vidro (PRFV) com quebra ondas, capacidade de 25.000 l e misturador interno vertical em aço inoxidável</v>
          </cell>
          <cell r="C3919" t="str">
            <v>UN</v>
          </cell>
        </row>
        <row r="3920">
          <cell r="A3920" t="str">
            <v>67.02.410</v>
          </cell>
          <cell r="B3920" t="str">
            <v>Sistema de tratamento de efluente por reator anaeróbio (UASB) e filtro aeróbio (FAS), para obras de segurança com vazão máxima horária 12 l/s</v>
          </cell>
          <cell r="C3920" t="str">
            <v>CJ</v>
          </cell>
        </row>
        <row r="3921">
          <cell r="A3921" t="str">
            <v>67.02.502</v>
          </cell>
          <cell r="B3921" t="str">
            <v>Elaboração de projeto de sistema de estação compacta de tratamento de esgoto para vazão máxima horária 12 l/s e atendimento classe II, assessoria, documentação e aprovação na CETESB</v>
          </cell>
          <cell r="C3921" t="str">
            <v>CJ</v>
          </cell>
        </row>
        <row r="3922">
          <cell r="A3922" t="str">
            <v>67.02.503</v>
          </cell>
          <cell r="B3922" t="str">
            <v>Elaboração de projeto de sistema de estação compacta de tratamento de esgoto para vazão máxima horária 12 l/s, atendimento classe II, tratamento de nitrogênio e fósforo, assessoria, documentação e aprovação na CETESB</v>
          </cell>
          <cell r="C3922" t="str">
            <v>CJ</v>
          </cell>
        </row>
        <row r="3923">
          <cell r="A3923" t="str">
            <v>68</v>
          </cell>
          <cell r="B3923" t="str">
            <v>ELETRIFICACAO, EQUIPAMENTOS E SISTEMA</v>
          </cell>
        </row>
        <row r="3924">
          <cell r="A3924" t="str">
            <v>68.01</v>
          </cell>
          <cell r="B3924" t="str">
            <v>Posteamento</v>
          </cell>
        </row>
        <row r="3925">
          <cell r="A3925" t="str">
            <v>68.01.600</v>
          </cell>
          <cell r="B3925" t="str">
            <v>Poste de concreto circular, 200 kg, H = 7,00 m</v>
          </cell>
          <cell r="C3925" t="str">
            <v>UN</v>
          </cell>
        </row>
        <row r="3926">
          <cell r="A3926" t="str">
            <v>68.01.620</v>
          </cell>
          <cell r="B3926" t="str">
            <v>Poste de concreto circular, 200 kg, H = 9,00 m</v>
          </cell>
          <cell r="C3926" t="str">
            <v>UN</v>
          </cell>
        </row>
        <row r="3927">
          <cell r="A3927" t="str">
            <v>68.01.630</v>
          </cell>
          <cell r="B3927" t="str">
            <v>Poste de concreto circular, 200 kg, H = 10,00 m</v>
          </cell>
          <cell r="C3927" t="str">
            <v>UN</v>
          </cell>
        </row>
        <row r="3928">
          <cell r="A3928" t="str">
            <v>68.01.640</v>
          </cell>
          <cell r="B3928" t="str">
            <v>Poste de concreto circular, 200 kg, H = 11,00 m</v>
          </cell>
          <cell r="C3928" t="str">
            <v>UN</v>
          </cell>
        </row>
        <row r="3929">
          <cell r="A3929" t="str">
            <v>68.01.650</v>
          </cell>
          <cell r="B3929" t="str">
            <v>Poste de concreto circular, 200 kg, H = 12,00 m</v>
          </cell>
          <cell r="C3929" t="str">
            <v>UN</v>
          </cell>
        </row>
        <row r="3930">
          <cell r="A3930" t="str">
            <v>68.01.670</v>
          </cell>
          <cell r="B3930" t="str">
            <v>Poste de concreto circular, 300 kg, H = 9,00 m</v>
          </cell>
          <cell r="C3930" t="str">
            <v>UN</v>
          </cell>
        </row>
        <row r="3931">
          <cell r="A3931" t="str">
            <v>68.01.730</v>
          </cell>
          <cell r="B3931" t="str">
            <v>Poste de concreto circular, 400 kg, H = 9,00 m</v>
          </cell>
          <cell r="C3931" t="str">
            <v>UN</v>
          </cell>
        </row>
        <row r="3932">
          <cell r="A3932" t="str">
            <v>68.01.740</v>
          </cell>
          <cell r="B3932" t="str">
            <v>Poste de concreto circular, 400 kg, H = 10,00 m</v>
          </cell>
          <cell r="C3932" t="str">
            <v>UN</v>
          </cell>
        </row>
        <row r="3933">
          <cell r="A3933" t="str">
            <v>68.01.750</v>
          </cell>
          <cell r="B3933" t="str">
            <v>Poste de concreto circular, 400 kg, H = 11,00 m</v>
          </cell>
          <cell r="C3933" t="str">
            <v>UN</v>
          </cell>
        </row>
        <row r="3934">
          <cell r="A3934" t="str">
            <v>68.01.760</v>
          </cell>
          <cell r="B3934" t="str">
            <v>Poste de concreto circular, 400 kg, H = 12,00 m</v>
          </cell>
          <cell r="C3934" t="str">
            <v>UN</v>
          </cell>
        </row>
        <row r="3935">
          <cell r="A3935" t="str">
            <v>68.01.800</v>
          </cell>
          <cell r="B3935" t="str">
            <v>Poste de concreto circular, 600 kg, H = 11,00 m</v>
          </cell>
          <cell r="C3935" t="str">
            <v>UN</v>
          </cell>
        </row>
        <row r="3936">
          <cell r="A3936" t="str">
            <v>68.01.810</v>
          </cell>
          <cell r="B3936" t="str">
            <v>Poste de concreto circular, 600 kg, H = 12,00 m</v>
          </cell>
          <cell r="C3936" t="str">
            <v>UN</v>
          </cell>
        </row>
        <row r="3937">
          <cell r="A3937" t="str">
            <v>68.01.850</v>
          </cell>
          <cell r="B3937" t="str">
            <v>Poste de concreto circular, 1000 kg, H = 12,00 m</v>
          </cell>
          <cell r="C3937" t="str">
            <v>UN</v>
          </cell>
        </row>
        <row r="3938">
          <cell r="A3938" t="str">
            <v>68.02</v>
          </cell>
          <cell r="B3938" t="str">
            <v>Estrutura especifica</v>
          </cell>
        </row>
        <row r="3939">
          <cell r="A3939" t="str">
            <v>68.02.010</v>
          </cell>
          <cell r="B3939" t="str">
            <v>Estai</v>
          </cell>
          <cell r="C3939" t="str">
            <v>UN</v>
          </cell>
        </row>
        <row r="3940">
          <cell r="A3940" t="str">
            <v>68.02.020</v>
          </cell>
          <cell r="B3940" t="str">
            <v>Estrutura tipo M1</v>
          </cell>
          <cell r="C3940" t="str">
            <v>UN</v>
          </cell>
        </row>
        <row r="3941">
          <cell r="A3941" t="str">
            <v>68.02.030</v>
          </cell>
          <cell r="B3941" t="str">
            <v>Estrutura tipo M2</v>
          </cell>
          <cell r="C3941" t="str">
            <v>UN</v>
          </cell>
        </row>
        <row r="3942">
          <cell r="A3942" t="str">
            <v>68.02.040</v>
          </cell>
          <cell r="B3942" t="str">
            <v>Estrutura tipo N3</v>
          </cell>
          <cell r="C3942" t="str">
            <v>UN</v>
          </cell>
        </row>
        <row r="3943">
          <cell r="A3943" t="str">
            <v>68.02.050</v>
          </cell>
          <cell r="B3943" t="str">
            <v>Estrutura tipo M1 - N3</v>
          </cell>
          <cell r="C3943" t="str">
            <v>UN</v>
          </cell>
        </row>
        <row r="3944">
          <cell r="A3944" t="str">
            <v>68.02.060</v>
          </cell>
          <cell r="B3944" t="str">
            <v>Estrutura tipo M4</v>
          </cell>
          <cell r="C3944" t="str">
            <v>UN</v>
          </cell>
        </row>
        <row r="3945">
          <cell r="A3945" t="str">
            <v>68.02.070</v>
          </cell>
          <cell r="B3945" t="str">
            <v>Estrutura tipo N2</v>
          </cell>
          <cell r="C3945" t="str">
            <v>UN</v>
          </cell>
        </row>
        <row r="3946">
          <cell r="A3946" t="str">
            <v>68.02.090</v>
          </cell>
          <cell r="B3946" t="str">
            <v>Estrutura tipo N4</v>
          </cell>
          <cell r="C3946" t="str">
            <v>UN</v>
          </cell>
        </row>
        <row r="3947">
          <cell r="A3947" t="str">
            <v>68.02.100</v>
          </cell>
          <cell r="B3947" t="str">
            <v>Armação secundária tipo 1C - 2R</v>
          </cell>
          <cell r="C3947" t="str">
            <v>UN</v>
          </cell>
        </row>
        <row r="3948">
          <cell r="A3948" t="str">
            <v>68.02.110</v>
          </cell>
          <cell r="B3948" t="str">
            <v>Armação secundária tipo 1C - 3R</v>
          </cell>
          <cell r="C3948" t="str">
            <v>UN</v>
          </cell>
        </row>
        <row r="3949">
          <cell r="A3949" t="str">
            <v>68.02.120</v>
          </cell>
          <cell r="B3949" t="str">
            <v>Armação secundária tipo 2C - 3R</v>
          </cell>
          <cell r="C3949" t="str">
            <v>UN</v>
          </cell>
        </row>
        <row r="3950">
          <cell r="A3950" t="str">
            <v>68.02.140</v>
          </cell>
          <cell r="B3950" t="str">
            <v>Armação secundária tipo 4C - 6R</v>
          </cell>
          <cell r="C3950" t="str">
            <v>UN</v>
          </cell>
        </row>
        <row r="3951">
          <cell r="A3951" t="str">
            <v>68.20</v>
          </cell>
          <cell r="B3951" t="str">
            <v>Reparos, conservacoes e complementos - GRUPO 68</v>
          </cell>
        </row>
        <row r="3952">
          <cell r="A3952" t="str">
            <v>68.20.010</v>
          </cell>
          <cell r="B3952" t="str">
            <v>Recolocação de poste de madeira</v>
          </cell>
          <cell r="C3952" t="str">
            <v>UN</v>
          </cell>
        </row>
        <row r="3953">
          <cell r="A3953" t="str">
            <v>68.20.040</v>
          </cell>
          <cell r="B3953" t="str">
            <v>Braçadeira circular em aço carbono galvanizado, diâmetro nominal de 140 até 300 mm</v>
          </cell>
          <cell r="C3953" t="str">
            <v>UN</v>
          </cell>
        </row>
        <row r="3954">
          <cell r="A3954" t="str">
            <v>68.20.050</v>
          </cell>
          <cell r="B3954" t="str">
            <v>Cruzeta em aço carbono galvanizado perfil ´L´ 75 x 75 x 8 mm, comprimento 2500 mm</v>
          </cell>
          <cell r="C3954" t="str">
            <v>UN</v>
          </cell>
        </row>
        <row r="3955">
          <cell r="A3955" t="str">
            <v>68.20.120</v>
          </cell>
          <cell r="B3955" t="str">
            <v>Bengala em PVC para ramal de entrada, diâmetro de 32 mm</v>
          </cell>
          <cell r="C3955" t="str">
            <v>UN</v>
          </cell>
        </row>
        <row r="3956">
          <cell r="A3956" t="str">
            <v>69</v>
          </cell>
          <cell r="B3956" t="str">
            <v>TELEFONIA, LOGICA E TRANSMISSAO DE DADOS, EQUIPAMENTOS E SISTEMA</v>
          </cell>
        </row>
        <row r="3957">
          <cell r="A3957" t="str">
            <v>69.03</v>
          </cell>
          <cell r="B3957" t="str">
            <v>Distribuicao e comando, caixas e equipamentos especificos</v>
          </cell>
        </row>
        <row r="3958">
          <cell r="A3958" t="str">
            <v>69.03.090</v>
          </cell>
          <cell r="B3958" t="str">
            <v>Aparelho telefônico multifrequencial, com teclas ´FLASH´, ´HOOK´, ´PAUSE´, ´LND´, ´MODE´</v>
          </cell>
          <cell r="C3958" t="str">
            <v>UN</v>
          </cell>
        </row>
        <row r="3959">
          <cell r="A3959" t="str">
            <v>69.03.130</v>
          </cell>
          <cell r="B3959" t="str">
            <v>Caixa subterrânea de entrada de telefonia, tipo R1 (550 x 350 x 550) mm, padrão TELEBRÁS, com tampa</v>
          </cell>
          <cell r="C3959" t="str">
            <v>UN</v>
          </cell>
        </row>
        <row r="3960">
          <cell r="A3960" t="str">
            <v>69.03.140</v>
          </cell>
          <cell r="B3960" t="str">
            <v>Caixa subterrânea de entrada de telefonia, tipo R2 (1050 x 550 x 800) mm, padrão TELEBRÁS, com tampa</v>
          </cell>
          <cell r="C3960" t="str">
            <v>UN</v>
          </cell>
        </row>
        <row r="3961">
          <cell r="A3961" t="str">
            <v>69.03.301</v>
          </cell>
          <cell r="B3961" t="str">
            <v>Central de Pabx para 2 linhas e 8 ramais</v>
          </cell>
          <cell r="C3961" t="str">
            <v>UN</v>
          </cell>
        </row>
        <row r="3962">
          <cell r="A3962" t="str">
            <v>69.03.310</v>
          </cell>
          <cell r="B3962" t="str">
            <v>Caixa de tomada em poliamida e tampa para piso elevado, com 4 alojamentos para elétrica e até 8 alojamentos para telefonia e dados</v>
          </cell>
          <cell r="C3962" t="str">
            <v>UN</v>
          </cell>
        </row>
        <row r="3963">
          <cell r="A3963" t="str">
            <v>69.03.340</v>
          </cell>
          <cell r="B3963" t="str">
            <v>Conector RJ-45 fêmea - categoria 6</v>
          </cell>
          <cell r="C3963" t="str">
            <v>UN</v>
          </cell>
        </row>
        <row r="3964">
          <cell r="A3964" t="str">
            <v>69.03.360</v>
          </cell>
          <cell r="B3964" t="str">
            <v>Conector RJ-45 fêmea - categoria 6A</v>
          </cell>
          <cell r="C3964" t="str">
            <v>UN</v>
          </cell>
        </row>
        <row r="3965">
          <cell r="A3965" t="str">
            <v>69.03.400</v>
          </cell>
          <cell r="B3965" t="str">
            <v>Central PABX híbrida de telefonia para 8 linhas tronco e 24 a 32 ramais digital e analógico</v>
          </cell>
          <cell r="C3965" t="str">
            <v>CJ</v>
          </cell>
        </row>
        <row r="3966">
          <cell r="A3966" t="str">
            <v>69.03.410</v>
          </cell>
          <cell r="B3966" t="str">
            <v>Central PABX híbrida de telefonia para 8 linhas tronco e 128 ramais digital e analógico</v>
          </cell>
          <cell r="C3966" t="str">
            <v>CJ</v>
          </cell>
        </row>
        <row r="3967">
          <cell r="A3967" t="str">
            <v>69.03.420</v>
          </cell>
          <cell r="B3967" t="str">
            <v>Central PABX híbrida de telefonia para 8 linhas tronco e 128 ramais digital e analógico, com recursos PBX Networking</v>
          </cell>
          <cell r="C3967" t="str">
            <v>CJ</v>
          </cell>
        </row>
        <row r="3968">
          <cell r="A3968" t="str">
            <v>69.05</v>
          </cell>
          <cell r="B3968" t="str">
            <v>Estabilizacao de tensao</v>
          </cell>
        </row>
        <row r="3969">
          <cell r="A3969" t="str">
            <v>69.05.010</v>
          </cell>
          <cell r="B3969" t="str">
            <v>Estabilizador eletrônico de tensão, monofásico, com potência de 5 kVA</v>
          </cell>
          <cell r="C3969" t="str">
            <v>UN</v>
          </cell>
        </row>
        <row r="3970">
          <cell r="A3970" t="str">
            <v>69.05.040</v>
          </cell>
          <cell r="B3970" t="str">
            <v>Estabilizador eletrônico de tensão, monofásico, com potência de 10 kVA</v>
          </cell>
          <cell r="C3970" t="str">
            <v>UN</v>
          </cell>
        </row>
        <row r="3971">
          <cell r="A3971" t="str">
            <v>69.05.230</v>
          </cell>
          <cell r="B3971" t="str">
            <v>Estabilizador eletrônico de tensão, trifásico, com potência de 40 kVA</v>
          </cell>
          <cell r="C3971" t="str">
            <v>UN</v>
          </cell>
        </row>
        <row r="3972">
          <cell r="A3972" t="str">
            <v>69.06</v>
          </cell>
          <cell r="B3972" t="str">
            <v>Sistemas ininterruptos de energia</v>
          </cell>
        </row>
        <row r="3973">
          <cell r="A3973" t="str">
            <v>69.06.020</v>
          </cell>
          <cell r="B3973" t="str">
            <v>Sistema ininterrupto de energia, trifásico on line de 10 kVA (220 V/220 V), com autonomia de 15 minutos</v>
          </cell>
          <cell r="C3973" t="str">
            <v>UN</v>
          </cell>
        </row>
        <row r="3974">
          <cell r="A3974" t="str">
            <v>69.06.030</v>
          </cell>
          <cell r="B3974" t="str">
            <v>Sistema ininterrupto de energia, trifásico on line de 20 kVA (220 V/208 V-108 V), com autonomia 15 minutos</v>
          </cell>
          <cell r="C3974" t="str">
            <v>UN</v>
          </cell>
        </row>
        <row r="3975">
          <cell r="A3975" t="str">
            <v>69.06.040</v>
          </cell>
          <cell r="B3975" t="str">
            <v>Sistema ininterrupto de energia, trifásico on line senoidal de 15 kVA (208 V/110 V), com autonomia de 15 minutos</v>
          </cell>
          <cell r="C3975" t="str">
            <v>UN</v>
          </cell>
        </row>
        <row r="3976">
          <cell r="A3976" t="str">
            <v>69.06.050</v>
          </cell>
          <cell r="B3976" t="str">
            <v>Sistema ininterrupto de energia, monofásico, com potência de 2 kVA</v>
          </cell>
          <cell r="C3976" t="str">
            <v>UN</v>
          </cell>
        </row>
        <row r="3977">
          <cell r="A3977" t="str">
            <v>69.06.080</v>
          </cell>
          <cell r="B3977" t="str">
            <v>Sistema ininterrupto de energia, monofásico on line senoidal de 5 kVA (220 V/110 V), com autonomia de 15 minutos</v>
          </cell>
          <cell r="C3977" t="str">
            <v>UN</v>
          </cell>
        </row>
        <row r="3978">
          <cell r="A3978" t="str">
            <v>69.06.100</v>
          </cell>
          <cell r="B3978" t="str">
            <v>Sistema ininterrupto de energia, monofásico, com potência entre 5 a 7,5 kVA</v>
          </cell>
          <cell r="C3978" t="str">
            <v>UN</v>
          </cell>
        </row>
        <row r="3979">
          <cell r="A3979" t="str">
            <v>69.06.110</v>
          </cell>
          <cell r="B3979" t="str">
            <v>Sistema ininterrupto de energia, monofásico de 600 VA (127 V/127 V), com autonomia de 10 a 15 minutos</v>
          </cell>
          <cell r="C3979" t="str">
            <v>UN</v>
          </cell>
        </row>
        <row r="3980">
          <cell r="A3980" t="str">
            <v>69.06.120</v>
          </cell>
          <cell r="B3980" t="str">
            <v>Sistema ininterrupto de energia, trifásico on line senoidal de 10 kVA (220 V/110 V), com autonomia de 2 horas</v>
          </cell>
          <cell r="C3980" t="str">
            <v>UN</v>
          </cell>
        </row>
        <row r="3981">
          <cell r="A3981" t="str">
            <v>69.06.200</v>
          </cell>
          <cell r="B3981" t="str">
            <v>Sistema ininterrupto de energia, trifásico on line de 20 kVA (220/127 V), com autonomia de 15 minutos</v>
          </cell>
          <cell r="C3981" t="str">
            <v>UN</v>
          </cell>
        </row>
        <row r="3982">
          <cell r="A3982" t="str">
            <v>69.06.210</v>
          </cell>
          <cell r="B3982" t="str">
            <v>Sistema ininterrupto de energia, trifásico on line de 60 kVA (220/127 V), com autonomia de 15 minutos</v>
          </cell>
          <cell r="C3982" t="str">
            <v>UN</v>
          </cell>
        </row>
        <row r="3983">
          <cell r="A3983" t="str">
            <v>69.06.220</v>
          </cell>
          <cell r="B3983" t="str">
            <v>Sistema ininterrupto de energia, trifásico on line de 80 kVA (220/127 V), com autonomia de 15 minutos</v>
          </cell>
          <cell r="C3983" t="str">
            <v>UN</v>
          </cell>
        </row>
        <row r="3984">
          <cell r="A3984" t="str">
            <v>69.06.240</v>
          </cell>
          <cell r="B3984" t="str">
            <v>Sistema ininterrupto de energia, trifásico on line de 20 kVA (380/220 V), com autonomia de 15 minutos</v>
          </cell>
          <cell r="C3984" t="str">
            <v>UN</v>
          </cell>
        </row>
        <row r="3985">
          <cell r="A3985" t="str">
            <v>69.06.280</v>
          </cell>
          <cell r="B3985" t="str">
            <v>Sistema ininterrupto de energia, trifásico on line senoidal de 5 kVA (220/110 V), com autonomia de 15 minutos</v>
          </cell>
          <cell r="C3985" t="str">
            <v>UN</v>
          </cell>
        </row>
        <row r="3986">
          <cell r="A3986" t="str">
            <v>69.06.290</v>
          </cell>
          <cell r="B3986" t="str">
            <v>Sistema ininterrupto de energia, trifásico on line senoidal de 10 kVA (220/110 V), com autonomia de 10 a 15 minutos</v>
          </cell>
          <cell r="C3986" t="str">
            <v>UN</v>
          </cell>
        </row>
        <row r="3987">
          <cell r="A3987" t="str">
            <v>69.06.300</v>
          </cell>
          <cell r="B3987" t="str">
            <v>Sistema ininterrupto de energia, trifásico on line senoidal de 50 kVA (220/110 V), com autonomia de 15 minutos</v>
          </cell>
          <cell r="C3987" t="str">
            <v>UN</v>
          </cell>
        </row>
        <row r="3988">
          <cell r="A3988" t="str">
            <v>69.06.320</v>
          </cell>
          <cell r="B3988" t="str">
            <v>Sistema ininterrupto de energia, trifásico on line senoidal de 7,5 kVA (220/110 V), com autonomia de 15 minutos</v>
          </cell>
          <cell r="C3988" t="str">
            <v>UN</v>
          </cell>
        </row>
        <row r="3989">
          <cell r="A3989" t="str">
            <v>69.06.390</v>
          </cell>
          <cell r="B3989" t="str">
            <v>Sistema ininterrupto de energia, trifásico on line senoidal de 40 kVA (380/220 V), com autonomia de 15 minutos</v>
          </cell>
          <cell r="C3989" t="str">
            <v>UN</v>
          </cell>
        </row>
        <row r="3990">
          <cell r="A3990" t="str">
            <v>69.08</v>
          </cell>
          <cell r="B3990" t="str">
            <v>Equipamentos para informatica</v>
          </cell>
        </row>
        <row r="3991">
          <cell r="A3991" t="str">
            <v>69.08.010</v>
          </cell>
          <cell r="B3991" t="str">
            <v>Distribuidor interno óptico - 1 U para até 24 fibras</v>
          </cell>
          <cell r="C3991" t="str">
            <v>UN</v>
          </cell>
        </row>
        <row r="3992">
          <cell r="A3992" t="str">
            <v>69.09</v>
          </cell>
          <cell r="B3992" t="str">
            <v>Sistema de rede</v>
          </cell>
        </row>
        <row r="3993">
          <cell r="A3993" t="str">
            <v>69.09.250</v>
          </cell>
          <cell r="B3993" t="str">
            <v>Patch cords de 1,50 ou 3,00 m - RJ-45 / RJ-45 - categoria 6A</v>
          </cell>
          <cell r="C3993" t="str">
            <v>UN</v>
          </cell>
        </row>
        <row r="3994">
          <cell r="A3994" t="str">
            <v>69.09.260</v>
          </cell>
          <cell r="B3994" t="str">
            <v>Patch panel de 24 portas - categoria 6</v>
          </cell>
          <cell r="C3994" t="str">
            <v>UN</v>
          </cell>
        </row>
        <row r="3995">
          <cell r="A3995" t="str">
            <v>69.09.300</v>
          </cell>
          <cell r="B3995" t="str">
            <v>Voice panel de 50 portas - categoria 3</v>
          </cell>
          <cell r="C3995" t="str">
            <v>UN</v>
          </cell>
        </row>
        <row r="3996">
          <cell r="A3996" t="str">
            <v>69.09.360</v>
          </cell>
          <cell r="B3996" t="str">
            <v>Patch cords de 2,00 ou 3,00 m - RJ-45 / RJ-45 - categoria 6A</v>
          </cell>
          <cell r="C3996" t="str">
            <v>UN</v>
          </cell>
        </row>
        <row r="3997">
          <cell r="A3997" t="str">
            <v>69.09.370</v>
          </cell>
          <cell r="B3997" t="str">
            <v>Transceptor Gigabit SX - LC conectável de formato pequeno (SFP)</v>
          </cell>
          <cell r="C3997" t="str">
            <v>UN</v>
          </cell>
        </row>
        <row r="3998">
          <cell r="A3998" t="str">
            <v>69.10</v>
          </cell>
          <cell r="B3998" t="str">
            <v>Telecomunicacoes</v>
          </cell>
        </row>
        <row r="3999">
          <cell r="A3999" t="str">
            <v>69.10.130</v>
          </cell>
          <cell r="B3999" t="str">
            <v xml:space="preserve">Amplificador de potência para VHF e CATV-50 dB, frequência 54 a 750 MHz  </v>
          </cell>
          <cell r="C3999" t="str">
            <v>UN</v>
          </cell>
        </row>
        <row r="4000">
          <cell r="A4000" t="str">
            <v>69.10.152</v>
          </cell>
          <cell r="B4000" t="str">
            <v>Antena WI-FI dual band access point, bandas simultâneas - 1750Mbps</v>
          </cell>
          <cell r="C4000" t="str">
            <v>UN</v>
          </cell>
        </row>
        <row r="4001">
          <cell r="A4001" t="str">
            <v>69.20</v>
          </cell>
          <cell r="B4001" t="str">
            <v>Reparos, conservacoes e complementos - GRUPO 69</v>
          </cell>
        </row>
        <row r="4002">
          <cell r="A4002" t="str">
            <v>69.20.010</v>
          </cell>
          <cell r="B4002" t="str">
            <v>Arame de espinar em aço inoxidável nu, para TV a cabo</v>
          </cell>
          <cell r="C4002" t="str">
            <v>M</v>
          </cell>
        </row>
        <row r="4003">
          <cell r="A4003" t="str">
            <v>69.20.040</v>
          </cell>
          <cell r="B4003" t="str">
            <v>Isolador roldana em porcelana de 72 x 72 mm</v>
          </cell>
          <cell r="C4003" t="str">
            <v>UN</v>
          </cell>
        </row>
        <row r="4004">
          <cell r="A4004" t="str">
            <v>69.20.050</v>
          </cell>
          <cell r="B4004" t="str">
            <v>Suporte para isolador roldana tipo DM, padrão TELEBRÁS</v>
          </cell>
          <cell r="C4004" t="str">
            <v>UN</v>
          </cell>
        </row>
        <row r="4005">
          <cell r="A4005" t="str">
            <v>69.20.070</v>
          </cell>
          <cell r="B4005" t="str">
            <v>Fita em aço inoxidável para poste de 0,50 m x 19 mm, com fecho em aço inoxidável</v>
          </cell>
          <cell r="C4005" t="str">
            <v>UN</v>
          </cell>
        </row>
        <row r="4006">
          <cell r="A4006" t="str">
            <v>69.20.100</v>
          </cell>
          <cell r="B4006" t="str">
            <v>Tampa para caixa R1, padrão TELEBRÁS</v>
          </cell>
          <cell r="C4006" t="str">
            <v>UN</v>
          </cell>
        </row>
        <row r="4007">
          <cell r="A4007" t="str">
            <v>69.20.110</v>
          </cell>
          <cell r="B4007" t="str">
            <v>Tampa para caixa R2, padrão TELEBRÁS</v>
          </cell>
          <cell r="C4007" t="str">
            <v>UN</v>
          </cell>
        </row>
        <row r="4008">
          <cell r="A4008" t="str">
            <v>69.20.130</v>
          </cell>
          <cell r="B4008" t="str">
            <v>Bloco de ligação interna para 10 pares, BLI-10</v>
          </cell>
          <cell r="C4008" t="str">
            <v>UN</v>
          </cell>
        </row>
        <row r="4009">
          <cell r="A4009" t="str">
            <v>69.20.140</v>
          </cell>
          <cell r="B4009" t="str">
            <v>Bloco de ligação com engate rápido para 10 pares, BER-10</v>
          </cell>
          <cell r="C4009" t="str">
            <v>UN</v>
          </cell>
        </row>
        <row r="4010">
          <cell r="A4010" t="str">
            <v>69.20.170</v>
          </cell>
          <cell r="B4010" t="str">
            <v>Calha de aço com 4 tomadas 2P+T - 250 V, com cabo</v>
          </cell>
          <cell r="C4010" t="str">
            <v>UN</v>
          </cell>
        </row>
        <row r="4011">
          <cell r="A4011" t="str">
            <v>69.20.180</v>
          </cell>
          <cell r="B4011" t="str">
            <v>Cordão óptico duplex, multimodo com conector LC/LC - 2,5 m</v>
          </cell>
          <cell r="C4011" t="str">
            <v>UN</v>
          </cell>
        </row>
        <row r="4012">
          <cell r="A4012" t="str">
            <v>69.20.200</v>
          </cell>
          <cell r="B4012" t="str">
            <v>Bandeja fixa para rack, 19´ x 500 mm</v>
          </cell>
          <cell r="C4012" t="str">
            <v>UN</v>
          </cell>
        </row>
        <row r="4013">
          <cell r="A4013" t="str">
            <v>69.20.210</v>
          </cell>
          <cell r="B4013" t="str">
            <v>Bandeja fixa para rack, 19´ x 800 mm</v>
          </cell>
          <cell r="C4013" t="str">
            <v>UN</v>
          </cell>
        </row>
        <row r="4014">
          <cell r="A4014" t="str">
            <v>69.20.220</v>
          </cell>
          <cell r="B4014" t="str">
            <v>Bandeja deslizante para rack, 19´ x 800 mm</v>
          </cell>
          <cell r="C4014" t="str">
            <v>UN</v>
          </cell>
        </row>
        <row r="4015">
          <cell r="A4015" t="str">
            <v>69.20.230</v>
          </cell>
          <cell r="B4015" t="str">
            <v>Calha de aço com 8 tomadas 2P+T - 250 V, com cabo</v>
          </cell>
          <cell r="C4015" t="str">
            <v>UN</v>
          </cell>
        </row>
        <row r="4016">
          <cell r="A4016" t="str">
            <v>69.20.240</v>
          </cell>
          <cell r="B4016" t="str">
            <v>Calha de aço com 12 tomadas 2P+T - 250 V, com cabo</v>
          </cell>
          <cell r="C4016" t="str">
            <v>UN</v>
          </cell>
        </row>
        <row r="4017">
          <cell r="A4017" t="str">
            <v>69.20.248</v>
          </cell>
          <cell r="B4017" t="str">
            <v>Painel frontal cego - 19´ x 1 U</v>
          </cell>
          <cell r="C4017" t="str">
            <v>UN</v>
          </cell>
        </row>
        <row r="4018">
          <cell r="A4018" t="str">
            <v>69.20.250</v>
          </cell>
          <cell r="B4018" t="str">
            <v>Painel frontal cego - 19´ x 2 U</v>
          </cell>
          <cell r="C4018" t="str">
            <v>UN</v>
          </cell>
        </row>
        <row r="4019">
          <cell r="A4019" t="str">
            <v>69.20.260</v>
          </cell>
          <cell r="B4019" t="str">
            <v>Protetor de surto híbrido para rede de telecomunicações</v>
          </cell>
          <cell r="C4019" t="str">
            <v>UN</v>
          </cell>
        </row>
        <row r="4020">
          <cell r="A4020" t="str">
            <v>69.20.270</v>
          </cell>
          <cell r="B4020" t="str">
            <v>Divisor interno com 1 entrada e 2 saídas - 75 Ohms</v>
          </cell>
          <cell r="C4020" t="str">
            <v>UN</v>
          </cell>
        </row>
        <row r="4021">
          <cell r="A4021" t="str">
            <v>69.20.280</v>
          </cell>
          <cell r="B4021" t="str">
            <v>Divisor interno com 1 entrada e 4 saídas - 75 Ohms</v>
          </cell>
          <cell r="C4021" t="str">
            <v>UN</v>
          </cell>
        </row>
        <row r="4022">
          <cell r="A4022" t="str">
            <v>69.20.290</v>
          </cell>
          <cell r="B4022" t="str">
            <v>Tomada blindada para VHF/UHF, CATV e FM, frequência 5 MHz a 1 GHz</v>
          </cell>
          <cell r="C4022" t="str">
            <v>UN</v>
          </cell>
        </row>
        <row r="4023">
          <cell r="A4023" t="str">
            <v>69.20.300</v>
          </cell>
          <cell r="B4023" t="str">
            <v>Bloco de distribuição com protetor de surtos, para 10 pares, BTDG-10</v>
          </cell>
          <cell r="C4023" t="str">
            <v>UN</v>
          </cell>
        </row>
        <row r="4024">
          <cell r="A4024" t="str">
            <v>69.20.340</v>
          </cell>
          <cell r="B4024" t="str">
            <v>Tomada para TV, tipo pino Jack, com placa</v>
          </cell>
          <cell r="C4024" t="str">
            <v>UN</v>
          </cell>
        </row>
        <row r="4025">
          <cell r="A4025" t="str">
            <v>69.20.350</v>
          </cell>
          <cell r="B4025" t="str">
            <v>Caixa de emenda ventilada, em polipropileno, para até 200 pares</v>
          </cell>
          <cell r="C4025" t="str">
            <v>UN</v>
          </cell>
        </row>
        <row r="4026">
          <cell r="A4026" t="str">
            <v>70</v>
          </cell>
          <cell r="B4026" t="str">
            <v>SINALIZACAO VIARIA</v>
          </cell>
        </row>
        <row r="4027">
          <cell r="A4027" t="str">
            <v>70.01</v>
          </cell>
          <cell r="B4027" t="str">
            <v>Dispositivo viario</v>
          </cell>
        </row>
        <row r="4028">
          <cell r="A4028" t="str">
            <v>70.01.003</v>
          </cell>
          <cell r="B4028" t="str">
            <v>Faixa elevada para travessia de pedestres em massa asfáltica - lombofaixa de vias com execução de recapeamento</v>
          </cell>
          <cell r="C4028" t="str">
            <v>M2</v>
          </cell>
        </row>
        <row r="4029">
          <cell r="A4029" t="str">
            <v>70.01.030</v>
          </cell>
          <cell r="B4029" t="str">
            <v>Ondulação transversal em massa asfáltica - lombada tipo "A" de vias com execução de recapeamento</v>
          </cell>
          <cell r="C4029" t="str">
            <v>M2</v>
          </cell>
        </row>
        <row r="4030">
          <cell r="A4030" t="str">
            <v>70.01.031</v>
          </cell>
          <cell r="B4030" t="str">
            <v>Ondulação transversal em massa asfáltica - lombada tipo "B" de vias com execução de recapeamento</v>
          </cell>
          <cell r="C4030" t="str">
            <v>M2</v>
          </cell>
        </row>
        <row r="4031">
          <cell r="A4031" t="str">
            <v>70.01.050</v>
          </cell>
          <cell r="B4031" t="str">
            <v>Defensa semimaleavel simples</v>
          </cell>
          <cell r="C4031" t="str">
            <v>M</v>
          </cell>
        </row>
        <row r="4032">
          <cell r="A4032" t="str">
            <v>70.02</v>
          </cell>
          <cell r="B4032" t="str">
            <v>Sinalizacao horizontal</v>
          </cell>
        </row>
        <row r="4033">
          <cell r="A4033" t="str">
            <v>70.02.001</v>
          </cell>
          <cell r="B4033" t="str">
            <v>Limpeza, pré marcação e pré pintura de solo</v>
          </cell>
          <cell r="C4033" t="str">
            <v>M2</v>
          </cell>
        </row>
        <row r="4034">
          <cell r="A4034" t="str">
            <v>70.02.010</v>
          </cell>
          <cell r="B4034" t="str">
            <v>Sinalização horizontal com tinta vinílica ou acrílica</v>
          </cell>
          <cell r="C4034" t="str">
            <v>M2</v>
          </cell>
        </row>
        <row r="4035">
          <cell r="A4035" t="str">
            <v>70.02.012</v>
          </cell>
          <cell r="B4035" t="str">
            <v>Sinalização horizontal em laminado elastoplástico retrorefletivo e antiderrapante, para faixas</v>
          </cell>
          <cell r="C4035" t="str">
            <v>M2</v>
          </cell>
        </row>
        <row r="4036">
          <cell r="A4036" t="str">
            <v>70.02.013</v>
          </cell>
          <cell r="B4036" t="str">
            <v>Sinalização horizontal em laminado elastoplástico retrorefletivo e antiderrapante, para símbolos e letras</v>
          </cell>
          <cell r="C4036" t="str">
            <v>M2</v>
          </cell>
        </row>
        <row r="4037">
          <cell r="A4037" t="str">
            <v>70.02.014</v>
          </cell>
          <cell r="B4037" t="str">
            <v>Sinalização horizontal em massa termoplástica à quente por aspersão, espessura de 1,5 mm, para faixas</v>
          </cell>
          <cell r="C4037" t="str">
            <v>M2</v>
          </cell>
        </row>
        <row r="4038">
          <cell r="A4038" t="str">
            <v>70.02.016</v>
          </cell>
          <cell r="B4038" t="str">
            <v>Sinalização horizontal em massa termoplástica à quente por extrusão, espessura de 3,0 mm, para faixas</v>
          </cell>
          <cell r="C4038" t="str">
            <v>M2</v>
          </cell>
        </row>
        <row r="4039">
          <cell r="A4039" t="str">
            <v>70.02.017</v>
          </cell>
          <cell r="B4039" t="str">
            <v>Sinalização horizontal em massa termoplástica à quente por extrusão, espessura de 3,0 mm, para legendas</v>
          </cell>
          <cell r="C4039" t="str">
            <v>M2</v>
          </cell>
        </row>
        <row r="4040">
          <cell r="A4040" t="str">
            <v>70.02.020</v>
          </cell>
          <cell r="B4040" t="str">
            <v>Sinalização horizontal em plástico a frio manual, para faixas</v>
          </cell>
          <cell r="C4040" t="str">
            <v>M2</v>
          </cell>
        </row>
        <row r="4041">
          <cell r="A4041" t="str">
            <v>70.02.021</v>
          </cell>
          <cell r="B4041" t="str">
            <v>Sinalização horizontal em termoplástico de alto relevo</v>
          </cell>
          <cell r="C4041" t="str">
            <v>M2</v>
          </cell>
        </row>
        <row r="4042">
          <cell r="A4042" t="str">
            <v>70.02.022</v>
          </cell>
          <cell r="B4042" t="str">
            <v>Sinalização horizontal em tinta a base de resina acrílica emulsionada em água</v>
          </cell>
          <cell r="C4042" t="str">
            <v>M2</v>
          </cell>
        </row>
        <row r="4043">
          <cell r="A4043" t="str">
            <v>70.03</v>
          </cell>
          <cell r="B4043" t="str">
            <v>Sinalizacao vertical</v>
          </cell>
        </row>
        <row r="4044">
          <cell r="A4044" t="str">
            <v>70.03.001</v>
          </cell>
          <cell r="B4044" t="str">
            <v>Placa para sinalização viária em chapa de aço, totalmente refletiva com película IA/IA - área até 2,0 m²</v>
          </cell>
          <cell r="C4044" t="str">
            <v>M2</v>
          </cell>
        </row>
        <row r="4045">
          <cell r="A4045" t="str">
            <v>70.03.003</v>
          </cell>
          <cell r="B4045" t="str">
            <v>Placa para sinalização viária em chapa de aço, totalmente refletiva com película III/III - área até 2,0 m²</v>
          </cell>
          <cell r="C4045" t="str">
            <v>M2</v>
          </cell>
        </row>
        <row r="4046">
          <cell r="A4046" t="str">
            <v>70.03.006</v>
          </cell>
          <cell r="B4046" t="str">
            <v>Placa para sinalização viária em chapa de alumínio, totalmente refletiva com película IA/IA - área até 2,0 m²</v>
          </cell>
          <cell r="C4046" t="str">
            <v>M2</v>
          </cell>
        </row>
        <row r="4047">
          <cell r="A4047" t="str">
            <v>70.03.008</v>
          </cell>
          <cell r="B4047" t="str">
            <v>Placa para sinalização viária em chapa de alumínio, totalmente refletiva com película III/III - área até 2,0 m²</v>
          </cell>
          <cell r="C4047" t="str">
            <v>M2</v>
          </cell>
        </row>
        <row r="4048">
          <cell r="A4048" t="str">
            <v>70.03.009</v>
          </cell>
          <cell r="B4048" t="str">
            <v>Placa para sinalização viária em chapa de alumínio, totalmente refletiva com película III/III - área maior que 2,0 m²</v>
          </cell>
          <cell r="C4048" t="str">
            <v>M2</v>
          </cell>
        </row>
        <row r="4049">
          <cell r="A4049" t="str">
            <v>70.03.010</v>
          </cell>
          <cell r="B4049" t="str">
            <v>Placa para sinalização viária em alumínio composto, totalmente refletiva com película IA/IA - área até 2,0 m²</v>
          </cell>
          <cell r="C4049" t="str">
            <v>M2</v>
          </cell>
        </row>
        <row r="4050">
          <cell r="A4050" t="str">
            <v>70.03.012</v>
          </cell>
          <cell r="B4050" t="str">
            <v>Placa para sinalização viária em alumínio composto, totalmente refletiva com película III/III - área até 2,0 m²</v>
          </cell>
          <cell r="C4050" t="str">
            <v>M2</v>
          </cell>
        </row>
        <row r="4051">
          <cell r="A4051" t="str">
            <v>70.03.013</v>
          </cell>
          <cell r="B4051" t="str">
            <v>Placa para sinalização viária em alumínio composto, totalmente refletiva com película III/III - área maior que 2,0 m²</v>
          </cell>
          <cell r="C4051" t="str">
            <v>M2</v>
          </cell>
        </row>
        <row r="4052">
          <cell r="A4052" t="str">
            <v>70.04</v>
          </cell>
          <cell r="B4052" t="str">
            <v>Coluna cônica</v>
          </cell>
        </row>
        <row r="4053">
          <cell r="A4053" t="str">
            <v>70.04.001</v>
          </cell>
          <cell r="B4053" t="str">
            <v>Coluna simples (PP), diâmetro de 2 1/2´ e comprimento de 3,6 m</v>
          </cell>
          <cell r="C4053" t="str">
            <v>UN</v>
          </cell>
        </row>
        <row r="4054">
          <cell r="A4054" t="str">
            <v>70.04.002</v>
          </cell>
          <cell r="B4054" t="str">
            <v>Coluna simples (P-51), para fixação de placa de orientação</v>
          </cell>
          <cell r="C4054" t="str">
            <v>UN</v>
          </cell>
        </row>
        <row r="4055">
          <cell r="A4055" t="str">
            <v>70.04.003</v>
          </cell>
          <cell r="B4055" t="str">
            <v>Coluna dupla (P-53) para fixação de placa de orientação</v>
          </cell>
          <cell r="C4055" t="str">
            <v>UN</v>
          </cell>
        </row>
        <row r="4056">
          <cell r="A4056" t="str">
            <v>70.04.004</v>
          </cell>
          <cell r="B4056" t="str">
            <v>Coluna (P-57) para fixação de placa de orientação, com braço projetado</v>
          </cell>
          <cell r="C4056" t="str">
            <v>UN</v>
          </cell>
        </row>
        <row r="4057">
          <cell r="A4057" t="str">
            <v>70.04.005</v>
          </cell>
          <cell r="B4057" t="str">
            <v>Braço (P-55) para fixação em poste de concreto</v>
          </cell>
          <cell r="C4057" t="str">
            <v>UN</v>
          </cell>
        </row>
        <row r="4058">
          <cell r="A4058" t="str">
            <v>70.04.006</v>
          </cell>
          <cell r="B4058" t="str">
            <v>Coluna dupla (PP), diâmetro de 2 x 2 1/2´ e comprimento de 3,6 m</v>
          </cell>
          <cell r="C4058" t="str">
            <v>UN</v>
          </cell>
        </row>
        <row r="4059">
          <cell r="A4059" t="str">
            <v>70.04.007</v>
          </cell>
          <cell r="B4059" t="str">
            <v>Coluna semafórica simples 101 mm x 6 m</v>
          </cell>
          <cell r="C4059" t="str">
            <v>UN</v>
          </cell>
        </row>
        <row r="4060">
          <cell r="A4060" t="str">
            <v>70.05</v>
          </cell>
          <cell r="B4060" t="str">
            <v>Sinalizacao semaforica e complementar</v>
          </cell>
        </row>
        <row r="4061">
          <cell r="A4061" t="str">
            <v>70.05.001</v>
          </cell>
          <cell r="B4061" t="str">
            <v>Botoeira convencional para pedestre</v>
          </cell>
          <cell r="C4061" t="str">
            <v>UN</v>
          </cell>
        </row>
        <row r="4062">
          <cell r="A4062" t="str">
            <v>70.05.002</v>
          </cell>
          <cell r="B4062" t="str">
            <v>Botoeira sonora para deficientes visuais</v>
          </cell>
          <cell r="C4062" t="str">
            <v>UN</v>
          </cell>
        </row>
        <row r="4063">
          <cell r="A4063" t="str">
            <v>70.05.006</v>
          </cell>
          <cell r="B4063" t="str">
            <v>Luminária LED 20W com braço, para travessia de pedestre</v>
          </cell>
          <cell r="C4063" t="str">
            <v>UN</v>
          </cell>
        </row>
        <row r="4064">
          <cell r="A4064" t="str">
            <v>70.05.011</v>
          </cell>
          <cell r="B4064" t="str">
            <v>Grupo focal para pedestre com lâmpada LED e contador regressivo</v>
          </cell>
          <cell r="C4064" t="str">
            <v>UN</v>
          </cell>
        </row>
        <row r="4065">
          <cell r="A4065" t="str">
            <v>70.05.020</v>
          </cell>
          <cell r="B4065" t="str">
            <v>Grupo focal veicular com lâmpada LED, com anteparo e suportes de fixação</v>
          </cell>
          <cell r="C4065" t="str">
            <v>UN</v>
          </cell>
        </row>
        <row r="4066">
          <cell r="A4066" t="str">
            <v>70.06</v>
          </cell>
          <cell r="B4066" t="str">
            <v>Tachas e tachoes</v>
          </cell>
        </row>
        <row r="4067">
          <cell r="A4067" t="str">
            <v>70.06.001</v>
          </cell>
          <cell r="B4067" t="str">
            <v>Segregador (bate-roda) refletivo - resina</v>
          </cell>
          <cell r="C4067" t="str">
            <v>UN</v>
          </cell>
        </row>
        <row r="4068">
          <cell r="A4068" t="str">
            <v>70.06.010</v>
          </cell>
          <cell r="B4068" t="str">
            <v>Tacha refletiva monodirecional tipo III ou IV, prismática/vítrea - resina</v>
          </cell>
          <cell r="C4068" t="str">
            <v>UN</v>
          </cell>
        </row>
        <row r="4069">
          <cell r="A4069" t="str">
            <v>70.06.011</v>
          </cell>
          <cell r="B4069" t="str">
            <v>Tacha tipo I bidirecional refletiva</v>
          </cell>
          <cell r="C4069" t="str">
            <v>UN</v>
          </cell>
        </row>
        <row r="4070">
          <cell r="A4070" t="str">
            <v>70.06.012</v>
          </cell>
          <cell r="B4070" t="str">
            <v>Tacha tipo I monodirecional refletiva</v>
          </cell>
          <cell r="C4070" t="str">
            <v>UN</v>
          </cell>
        </row>
        <row r="4071">
          <cell r="A4071" t="str">
            <v>70.06.013</v>
          </cell>
          <cell r="B4071" t="str">
            <v>Tacha tipo II bidirecional refletiva</v>
          </cell>
          <cell r="C4071" t="str">
            <v>UN</v>
          </cell>
        </row>
        <row r="4072">
          <cell r="A4072" t="str">
            <v>70.06.014</v>
          </cell>
          <cell r="B4072" t="str">
            <v>Tacha tipo II monodirecional refletiva</v>
          </cell>
          <cell r="C4072" t="str">
            <v>UN</v>
          </cell>
        </row>
        <row r="4073">
          <cell r="A4073" t="str">
            <v>70.06.020</v>
          </cell>
          <cell r="B4073" t="str">
            <v>Tachão tipo I bidirecional refletivo</v>
          </cell>
          <cell r="C4073" t="str">
            <v>UN</v>
          </cell>
        </row>
        <row r="4074">
          <cell r="A4074" t="str">
            <v>70.06.021</v>
          </cell>
          <cell r="B4074" t="str">
            <v>Tachão tipo I monodirecional refletivo</v>
          </cell>
          <cell r="C4074" t="str">
            <v>UN</v>
          </cell>
        </row>
        <row r="4075">
          <cell r="A4075" t="str">
            <v>70.06.031</v>
          </cell>
          <cell r="B4075" t="str">
            <v>Tacha tipo I bidirecional refletiva - resina</v>
          </cell>
          <cell r="C4075" t="str">
            <v>UN</v>
          </cell>
        </row>
        <row r="4076">
          <cell r="A4076" t="str">
            <v>70.06.032</v>
          </cell>
          <cell r="B4076" t="str">
            <v>Tacha tipo I monodirecional refletiva - resina</v>
          </cell>
          <cell r="C4076" t="str">
            <v>UN</v>
          </cell>
        </row>
        <row r="4077">
          <cell r="A4077" t="str">
            <v>70.06.033</v>
          </cell>
          <cell r="B4077" t="str">
            <v>Tacha tipo II bidirecional refletiva - resina</v>
          </cell>
          <cell r="C4077" t="str">
            <v>UN</v>
          </cell>
        </row>
        <row r="4078">
          <cell r="A4078" t="str">
            <v>70.06.034</v>
          </cell>
          <cell r="B4078" t="str">
            <v>Tacha tipo II monodirecional refletiva - resina</v>
          </cell>
          <cell r="C4078" t="str">
            <v>UN</v>
          </cell>
        </row>
        <row r="4079">
          <cell r="A4079" t="str">
            <v>70.06.040</v>
          </cell>
          <cell r="B4079" t="str">
            <v>Tachão tipo I bidirecional refletivo - resina</v>
          </cell>
          <cell r="C4079" t="str">
            <v>UN</v>
          </cell>
        </row>
        <row r="4080">
          <cell r="A4080" t="str">
            <v>70.06.041</v>
          </cell>
          <cell r="B4080" t="str">
            <v>Tachão tipo I monodirecional refletivo - resina</v>
          </cell>
          <cell r="C4080" t="str">
            <v>UN</v>
          </cell>
        </row>
        <row r="4081">
          <cell r="A4081" t="str">
            <v>70.20</v>
          </cell>
          <cell r="B4081" t="str">
            <v>Dispositivo viário / transporte</v>
          </cell>
        </row>
        <row r="4082">
          <cell r="A4082" t="str">
            <v>70.20.001</v>
          </cell>
          <cell r="B4082" t="str">
            <v>Faixa elevada para travessia de pedestres em massa asfáltica - lombafaixa - conservação de vias sem execução de recapeamento</v>
          </cell>
          <cell r="C4082" t="str">
            <v>M2</v>
          </cell>
        </row>
        <row r="4083">
          <cell r="A4083" t="str">
            <v>70.20.010</v>
          </cell>
          <cell r="B4083" t="str">
            <v>Ondulação transversal em massa asfáltica - lombada tipo "A" - conservação de vias urbanas sem execução de recapeamento</v>
          </cell>
          <cell r="C4083" t="str">
            <v>M2</v>
          </cell>
        </row>
        <row r="4084">
          <cell r="A4084" t="str">
            <v>70.20.011</v>
          </cell>
          <cell r="B4084" t="str">
            <v>Ondulação transversal em massa asfáltica - lombada tipo "B" - conservação de vias urbanas sem execução de recapeamento</v>
          </cell>
          <cell r="C4084" t="str">
            <v>M2</v>
          </cell>
        </row>
        <row r="4085">
          <cell r="A4085" t="str">
            <v>70.20.020</v>
          </cell>
          <cell r="B4085" t="str">
            <v>Transporte de equipamentos com caminhão carroceria em rodovia pavimentada</v>
          </cell>
          <cell r="C4085" t="str">
            <v>KM</v>
          </cell>
        </row>
        <row r="4086">
          <cell r="A4086" t="str">
            <v>70.20.021</v>
          </cell>
          <cell r="B4086" t="str">
            <v>Equipe para serviços de conservação de pavimentação de vias</v>
          </cell>
          <cell r="C4086" t="str">
            <v>EQDIA</v>
          </cell>
        </row>
        <row r="4087">
          <cell r="A4087" t="str">
            <v>97</v>
          </cell>
          <cell r="B4087" t="str">
            <v>SINALIZACAO E COMUNICACAO VISUAL</v>
          </cell>
        </row>
        <row r="4088">
          <cell r="A4088" t="str">
            <v>97.02</v>
          </cell>
          <cell r="B4088" t="str">
            <v>Placas, porticos e obeliscos arquitetônicos</v>
          </cell>
        </row>
        <row r="4089">
          <cell r="A4089" t="str">
            <v>97.02.030</v>
          </cell>
          <cell r="B4089" t="str">
            <v>Placa comemorativa em aço inoxidável escovado</v>
          </cell>
          <cell r="C4089" t="str">
            <v>M2</v>
          </cell>
        </row>
        <row r="4090">
          <cell r="A4090" t="str">
            <v>97.02.036</v>
          </cell>
          <cell r="B4090" t="str">
            <v>Placa de identificação em PVC com texto em vinil</v>
          </cell>
          <cell r="C4090" t="str">
            <v>M2</v>
          </cell>
        </row>
        <row r="4091">
          <cell r="A4091" t="str">
            <v>97.02.190</v>
          </cell>
          <cell r="B4091" t="str">
            <v>Placa de identificação em acrílico com texto em vinil</v>
          </cell>
          <cell r="C4091" t="str">
            <v>M2</v>
          </cell>
        </row>
        <row r="4092">
          <cell r="A4092" t="str">
            <v>97.02.193</v>
          </cell>
          <cell r="B4092" t="str">
            <v>Placa de sinalização em PVC fotoluminescente (200x200mm), com indicação de equipamentos de alarme, detecção e extinção de incêndio</v>
          </cell>
          <cell r="C4092" t="str">
            <v>UN</v>
          </cell>
        </row>
        <row r="4093">
          <cell r="A4093" t="str">
            <v>97.02.194</v>
          </cell>
          <cell r="B4093" t="str">
            <v>Placa de sinalização em PVC fotoluminescente (150x150mm), com indicação de equipamentos de combate à incêndio e alarme</v>
          </cell>
          <cell r="C4093" t="str">
            <v>UN</v>
          </cell>
        </row>
        <row r="4094">
          <cell r="A4094" t="str">
            <v>97.02.195</v>
          </cell>
          <cell r="B4094" t="str">
            <v>Placa de sinalização em PVC fotoluminescente (240x120mm), com indicação de rota de evacuação e saída de emergência</v>
          </cell>
          <cell r="C4094" t="str">
            <v>UN</v>
          </cell>
        </row>
        <row r="4095">
          <cell r="A4095" t="str">
            <v>97.02.196</v>
          </cell>
          <cell r="B4095" t="str">
            <v>Placa de sinalização em PVC fotoluminescente, com identificação de pavimentos</v>
          </cell>
          <cell r="C4095" t="str">
            <v>UN</v>
          </cell>
        </row>
        <row r="4096">
          <cell r="A4096" t="str">
            <v>97.02.197</v>
          </cell>
          <cell r="B4096" t="str">
            <v>Placa de sinalização em PVC, com indicação de alerta</v>
          </cell>
          <cell r="C4096" t="str">
            <v>UN</v>
          </cell>
        </row>
        <row r="4097">
          <cell r="A4097" t="str">
            <v>97.02.198</v>
          </cell>
          <cell r="B4097" t="str">
            <v>Placa de sinalização em PVC, com indicação de proibição normativa</v>
          </cell>
          <cell r="C4097" t="str">
            <v>UN</v>
          </cell>
        </row>
        <row r="4098">
          <cell r="A4098" t="str">
            <v>97.02.210</v>
          </cell>
          <cell r="B4098" t="str">
            <v>Placa de sinalização em PVC para ambientes</v>
          </cell>
          <cell r="C4098" t="str">
            <v>UN</v>
          </cell>
        </row>
        <row r="4099">
          <cell r="A4099" t="str">
            <v>97.03</v>
          </cell>
          <cell r="B4099" t="str">
            <v>Pintura de letras e pictogramas</v>
          </cell>
        </row>
        <row r="4100">
          <cell r="A4100" t="str">
            <v>97.03.010</v>
          </cell>
          <cell r="B4100" t="str">
            <v>Sinalização com pictograma em tinta acrílica</v>
          </cell>
          <cell r="C4100" t="str">
            <v>UN</v>
          </cell>
        </row>
        <row r="4101">
          <cell r="A4101" t="str">
            <v>97.05</v>
          </cell>
          <cell r="B4101" t="str">
            <v>Placas, porticos e sinalizacao viaria</v>
          </cell>
        </row>
        <row r="4102">
          <cell r="A4102" t="str">
            <v>97.05.070</v>
          </cell>
          <cell r="B4102" t="str">
            <v>Manta de borracha para sinalização em estacionamento e proteção de coluna e parede, de 1000 x 750 mm e espessura 10 mm</v>
          </cell>
          <cell r="C4102" t="str">
            <v>UN</v>
          </cell>
        </row>
        <row r="4103">
          <cell r="A4103" t="str">
            <v>97.05.080</v>
          </cell>
          <cell r="B4103" t="str">
            <v>Cantoneira de borracha para sinalização em estacionamento e proteção de coluna, de 750 x 100 x 100 mm e espessura 10 mm</v>
          </cell>
          <cell r="C4103" t="str">
            <v>UN</v>
          </cell>
        </row>
        <row r="4104">
          <cell r="A4104" t="str">
            <v>97.05.130</v>
          </cell>
          <cell r="B4104" t="str">
            <v>Colocação de placa em suporte de madeira / metálico - solo</v>
          </cell>
          <cell r="C4104" t="str">
            <v>M2</v>
          </cell>
        </row>
        <row r="4105">
          <cell r="A4105" t="str">
            <v>97.05.140</v>
          </cell>
          <cell r="B4105" t="str">
            <v>Suporte de perfil metálico galvanizado</v>
          </cell>
          <cell r="C4105" t="str">
            <v>KG</v>
          </cell>
        </row>
        <row r="4106">
          <cell r="A4106" t="str">
            <v>98</v>
          </cell>
          <cell r="B4106" t="str">
            <v>ARQUITETURA DE INTERIORES</v>
          </cell>
        </row>
        <row r="4107">
          <cell r="A4107" t="str">
            <v>98.02</v>
          </cell>
          <cell r="B4107" t="str">
            <v>Mobiliario</v>
          </cell>
        </row>
        <row r="4108">
          <cell r="A4108" t="str">
            <v>98.02.210</v>
          </cell>
          <cell r="B4108" t="str">
            <v>Banco de madeira com encosto e pés em ferro fundido pintado</v>
          </cell>
          <cell r="C4108" t="str">
            <v>UN</v>
          </cell>
        </row>
      </sheetData>
      <sheetData sheetId="5">
        <row r="4">
          <cell r="A4">
            <v>307731</v>
          </cell>
          <cell r="B4" t="str">
            <v>Aparelho de apoio de neoprene fretado para estruturas moldadas no local - fornecimento e instalação</v>
          </cell>
          <cell r="C4" t="str">
            <v>dm³</v>
          </cell>
          <cell r="D4">
            <v>130.22999999999999</v>
          </cell>
        </row>
        <row r="5">
          <cell r="A5">
            <v>307732</v>
          </cell>
          <cell r="B5" t="str">
            <v>Aparelho de apoio de neoprene fretado para estruturas pré-moldadas - fornecimento e instalação</v>
          </cell>
          <cell r="C5" t="str">
            <v>dm³</v>
          </cell>
          <cell r="D5">
            <v>103.06</v>
          </cell>
        </row>
        <row r="6">
          <cell r="A6">
            <v>308308</v>
          </cell>
          <cell r="B6" t="str">
            <v>Aparelho de apoio metálico elastomérico fixo com capacidade de 1.500 kN - fornecimento e instalação</v>
          </cell>
          <cell r="C6" t="str">
            <v>un</v>
          </cell>
          <cell r="D6">
            <v>7321.73</v>
          </cell>
        </row>
        <row r="7">
          <cell r="A7">
            <v>308313</v>
          </cell>
          <cell r="B7" t="str">
            <v>Aparelho de apoio metálico elastomérico fixo com capacidade de 10.000 kN - fornecimento e instalação</v>
          </cell>
          <cell r="C7" t="str">
            <v>un</v>
          </cell>
          <cell r="D7">
            <v>46587.9</v>
          </cell>
        </row>
        <row r="8">
          <cell r="A8">
            <v>308309</v>
          </cell>
          <cell r="B8" t="str">
            <v>Aparelho de apoio metálico elastomérico fixo com capacidade de 2.500 kN - fornecimento e instalação</v>
          </cell>
          <cell r="C8" t="str">
            <v>un</v>
          </cell>
          <cell r="D8">
            <v>11886.01</v>
          </cell>
        </row>
        <row r="9">
          <cell r="A9">
            <v>308310</v>
          </cell>
          <cell r="B9" t="str">
            <v>Aparelho de apoio metálico elastomérico fixo com capacidade de 4.000 kN - fornecimento e instalação</v>
          </cell>
          <cell r="C9" t="str">
            <v>un</v>
          </cell>
          <cell r="D9">
            <v>17878.939999999999</v>
          </cell>
        </row>
        <row r="10">
          <cell r="A10">
            <v>308311</v>
          </cell>
          <cell r="B10" t="str">
            <v>Aparelho de apoio metálico elastomérico fixo com capacidade de 5.500 kN - fornecimento e instalação</v>
          </cell>
          <cell r="C10" t="str">
            <v>un</v>
          </cell>
          <cell r="D10">
            <v>24553.49</v>
          </cell>
        </row>
        <row r="11">
          <cell r="A11">
            <v>308312</v>
          </cell>
          <cell r="B11" t="str">
            <v>Aparelho de apoio metálico elastomérico fixo com capacidade de 7.500 kN - fornecimento e instalação</v>
          </cell>
          <cell r="C11" t="str">
            <v>un</v>
          </cell>
          <cell r="D11">
            <v>33958.9</v>
          </cell>
        </row>
        <row r="12">
          <cell r="A12">
            <v>308307</v>
          </cell>
          <cell r="B12" t="str">
            <v>Aparelho de apoio metálico elastomérico fixo com capacidade de 700 kN - fornecimento e instalação</v>
          </cell>
          <cell r="C12" t="str">
            <v>un</v>
          </cell>
          <cell r="D12">
            <v>4869.83</v>
          </cell>
        </row>
        <row r="13">
          <cell r="A13">
            <v>308322</v>
          </cell>
          <cell r="B13" t="str">
            <v>Aparelho de apoio metálico elastomérico multidirecional com capacidade de 1.500 kN - fornecimento e instalação</v>
          </cell>
          <cell r="C13" t="str">
            <v>un</v>
          </cell>
          <cell r="D13">
            <v>5787.9</v>
          </cell>
        </row>
        <row r="14">
          <cell r="A14">
            <v>308327</v>
          </cell>
          <cell r="B14" t="str">
            <v>Aparelho de apoio metálico elastomérico multidirecional com capacidade de 10.000 kN - fornecimento e instalação</v>
          </cell>
          <cell r="C14" t="str">
            <v>un</v>
          </cell>
          <cell r="D14">
            <v>35819.629999999997</v>
          </cell>
        </row>
        <row r="15">
          <cell r="A15">
            <v>308323</v>
          </cell>
          <cell r="B15" t="str">
            <v>Aparelho de apoio metálico elastomérico multidirecional com capacidade de 2.500 kN - fornecimento e instalação</v>
          </cell>
          <cell r="C15" t="str">
            <v>un</v>
          </cell>
          <cell r="D15">
            <v>8465.67</v>
          </cell>
        </row>
        <row r="16">
          <cell r="A16">
            <v>308324</v>
          </cell>
          <cell r="B16" t="str">
            <v>Aparelho de apoio metálico elastomérico multidirecional com capacidade de 4.000 kN - fornecimento e instalação</v>
          </cell>
          <cell r="C16" t="str">
            <v>un</v>
          </cell>
          <cell r="D16">
            <v>13273.11</v>
          </cell>
        </row>
        <row r="17">
          <cell r="A17">
            <v>308325</v>
          </cell>
          <cell r="B17" t="str">
            <v>Aparelho de apoio metálico elastomérico multidirecional com capacidade de 5.500 kN - fornecimento e instalação</v>
          </cell>
          <cell r="C17" t="str">
            <v>un</v>
          </cell>
          <cell r="D17">
            <v>18773.68</v>
          </cell>
        </row>
        <row r="18">
          <cell r="A18">
            <v>308326</v>
          </cell>
          <cell r="B18" t="str">
            <v>Aparelho de apoio metálico elastomérico multidirecional com capacidade de 7.500 kN - fornecimento e instalação</v>
          </cell>
          <cell r="C18" t="str">
            <v>un</v>
          </cell>
          <cell r="D18">
            <v>26482.06</v>
          </cell>
        </row>
        <row r="19">
          <cell r="A19">
            <v>308321</v>
          </cell>
          <cell r="B19" t="str">
            <v>Aparelho de apoio metálico elastomérico multidirecional com capacidade de 700 kN - fornecimento e instalação</v>
          </cell>
          <cell r="C19" t="str">
            <v>un</v>
          </cell>
          <cell r="D19">
            <v>3976.64</v>
          </cell>
        </row>
        <row r="20">
          <cell r="A20">
            <v>308315</v>
          </cell>
          <cell r="B20" t="str">
            <v>Aparelho de apoio metálico elastomérico unidirecional com capacidade de 1.500 kN - fornecimento e instalação</v>
          </cell>
          <cell r="C20" t="str">
            <v>un</v>
          </cell>
          <cell r="D20">
            <v>7122.96</v>
          </cell>
        </row>
        <row r="21">
          <cell r="A21">
            <v>308320</v>
          </cell>
          <cell r="B21" t="str">
            <v>Aparelho de apoio metálico elastomérico unidirecional com capacidade de 10.000 kN - fornecimento e instalação</v>
          </cell>
          <cell r="C21" t="str">
            <v>un</v>
          </cell>
          <cell r="D21">
            <v>45440.45</v>
          </cell>
        </row>
        <row r="22">
          <cell r="A22">
            <v>308316</v>
          </cell>
          <cell r="B22" t="str">
            <v>Aparelho de apoio metálico elastomérico unidirecional com capacidade de 2.500 kN - fornecimento e instalação</v>
          </cell>
          <cell r="C22" t="str">
            <v>un</v>
          </cell>
          <cell r="D22">
            <v>10153.799999999999</v>
          </cell>
        </row>
        <row r="23">
          <cell r="A23">
            <v>308317</v>
          </cell>
          <cell r="B23" t="str">
            <v>Aparelho de apoio metálico elastomérico unidirecional com capacidade de 4.000 kN - fornecimento e instalação</v>
          </cell>
          <cell r="C23" t="str">
            <v>un</v>
          </cell>
          <cell r="D23">
            <v>17629.72</v>
          </cell>
        </row>
        <row r="24">
          <cell r="A24">
            <v>308318</v>
          </cell>
          <cell r="B24" t="str">
            <v>Aparelho de apoio metálico elastomérico unidirecional com capacidade de 5.500 kN - fornecimento e instalação</v>
          </cell>
          <cell r="C24" t="str">
            <v>un</v>
          </cell>
          <cell r="D24">
            <v>23947.87</v>
          </cell>
        </row>
        <row r="25">
          <cell r="A25">
            <v>308319</v>
          </cell>
          <cell r="B25" t="str">
            <v>Aparelho de apoio metálico elastomérico unidirecional com capacidade de 7.500 kN - fornecimento e instalação</v>
          </cell>
          <cell r="C25" t="str">
            <v>un</v>
          </cell>
          <cell r="D25">
            <v>30000.09</v>
          </cell>
        </row>
        <row r="26">
          <cell r="A26">
            <v>308314</v>
          </cell>
          <cell r="B26" t="str">
            <v>Aparelho de apoio metálico elastomérico unidirecional com capacidade de 700 kN - fornecimento e instalação</v>
          </cell>
          <cell r="C26" t="str">
            <v>un</v>
          </cell>
          <cell r="D26">
            <v>4787.54</v>
          </cell>
        </row>
        <row r="27">
          <cell r="A27">
            <v>308250</v>
          </cell>
          <cell r="B27" t="str">
            <v>Aparelho de apoio metálico esférico fixo com capacidade de 1.000 kN - fornecimento e instalação</v>
          </cell>
          <cell r="C27" t="str">
            <v>un</v>
          </cell>
          <cell r="D27">
            <v>6095.78</v>
          </cell>
        </row>
        <row r="28">
          <cell r="A28">
            <v>308251</v>
          </cell>
          <cell r="B28" t="str">
            <v>Aparelho de apoio metálico esférico fixo com capacidade de 1.500 kN - fornecimento e instalação</v>
          </cell>
          <cell r="C28" t="str">
            <v>un</v>
          </cell>
          <cell r="D28">
            <v>9356.26</v>
          </cell>
        </row>
        <row r="29">
          <cell r="A29">
            <v>308268</v>
          </cell>
          <cell r="B29" t="str">
            <v>Aparelho de apoio metálico esférico fixo com capacidade de 10.000 kN - fornecimento e instalação</v>
          </cell>
          <cell r="C29" t="str">
            <v>un</v>
          </cell>
          <cell r="D29">
            <v>78686.27</v>
          </cell>
        </row>
        <row r="30">
          <cell r="A30">
            <v>308252</v>
          </cell>
          <cell r="B30" t="str">
            <v>Aparelho de apoio metálico esférico fixo com capacidade de 2.000 kN - fornecimento e instalação</v>
          </cell>
          <cell r="C30" t="str">
            <v>un</v>
          </cell>
          <cell r="D30">
            <v>11495.24</v>
          </cell>
        </row>
        <row r="31">
          <cell r="A31">
            <v>308253</v>
          </cell>
          <cell r="B31" t="str">
            <v>Aparelho de apoio metálico esférico fixo com capacidade de 2.500 kN - fornecimento e instalação</v>
          </cell>
          <cell r="C31" t="str">
            <v>un</v>
          </cell>
          <cell r="D31">
            <v>14183.19</v>
          </cell>
        </row>
        <row r="32">
          <cell r="A32">
            <v>308254</v>
          </cell>
          <cell r="B32" t="str">
            <v>Aparelho de apoio metálico esférico fixo com capacidade de 3.000 kN - fornecimento e instalação</v>
          </cell>
          <cell r="C32" t="str">
            <v>un</v>
          </cell>
          <cell r="D32">
            <v>15956.31</v>
          </cell>
        </row>
        <row r="33">
          <cell r="A33">
            <v>308255</v>
          </cell>
          <cell r="B33" t="str">
            <v>Aparelho de apoio metálico esférico fixo com capacidade de 3.500 kN - fornecimento e instalação</v>
          </cell>
          <cell r="C33" t="str">
            <v>un</v>
          </cell>
          <cell r="D33">
            <v>19572.91</v>
          </cell>
        </row>
        <row r="34">
          <cell r="A34">
            <v>308256</v>
          </cell>
          <cell r="B34" t="str">
            <v>Aparelho de apoio metálico esférico fixo com capacidade de 4.000 kN - fornecimento e instalação</v>
          </cell>
          <cell r="C34" t="str">
            <v>un</v>
          </cell>
          <cell r="D34">
            <v>25002.37</v>
          </cell>
        </row>
        <row r="35">
          <cell r="A35">
            <v>308257</v>
          </cell>
          <cell r="B35" t="str">
            <v>Aparelho de apoio metálico esférico fixo com capacidade de 4.500 kN - fornecimento e instalação</v>
          </cell>
          <cell r="C35" t="str">
            <v>un</v>
          </cell>
          <cell r="D35">
            <v>32268.51</v>
          </cell>
        </row>
        <row r="36">
          <cell r="A36">
            <v>308258</v>
          </cell>
          <cell r="B36" t="str">
            <v>Aparelho de apoio metálico esférico fixo com capacidade de 5.000 kN - fornecimento e instalação</v>
          </cell>
          <cell r="C36" t="str">
            <v>un</v>
          </cell>
          <cell r="D36">
            <v>35962.93</v>
          </cell>
        </row>
        <row r="37">
          <cell r="A37">
            <v>308259</v>
          </cell>
          <cell r="B37" t="str">
            <v>Aparelho de apoio metálico esférico fixo com capacidade de 5.500 kN - fornecimento e instalação</v>
          </cell>
          <cell r="C37" t="str">
            <v>un</v>
          </cell>
          <cell r="D37">
            <v>40791.18</v>
          </cell>
        </row>
        <row r="38">
          <cell r="A38">
            <v>308260</v>
          </cell>
          <cell r="B38" t="str">
            <v>Aparelho de apoio metálico esférico fixo com capacidade de 6.000 kN - fornecimento e instalação</v>
          </cell>
          <cell r="C38" t="str">
            <v>un</v>
          </cell>
          <cell r="D38">
            <v>45032.480000000003</v>
          </cell>
        </row>
        <row r="39">
          <cell r="A39">
            <v>308261</v>
          </cell>
          <cell r="B39" t="str">
            <v>Aparelho de apoio metálico esférico fixo com capacidade de 6.500 kN - fornecimento e instalação</v>
          </cell>
          <cell r="C39" t="str">
            <v>un</v>
          </cell>
          <cell r="D39">
            <v>49794.34</v>
          </cell>
        </row>
        <row r="40">
          <cell r="A40">
            <v>308262</v>
          </cell>
          <cell r="B40" t="str">
            <v>Aparelho de apoio metálico esférico fixo com capacidade de 7.000 kN - fornecimento e instalação</v>
          </cell>
          <cell r="C40" t="str">
            <v>un</v>
          </cell>
          <cell r="D40">
            <v>54754.58</v>
          </cell>
        </row>
        <row r="41">
          <cell r="A41">
            <v>308263</v>
          </cell>
          <cell r="B41" t="str">
            <v>Aparelho de apoio metálico esférico fixo com capacidade de 7.500 kN - fornecimento e instalação</v>
          </cell>
          <cell r="C41" t="str">
            <v>un</v>
          </cell>
          <cell r="D41">
            <v>55673.02</v>
          </cell>
        </row>
        <row r="42">
          <cell r="A42">
            <v>308264</v>
          </cell>
          <cell r="B42" t="str">
            <v>Aparelho de apoio metálico esférico fixo com capacidade de 8.000 kN - fornecimento e instalação</v>
          </cell>
          <cell r="C42" t="str">
            <v>un</v>
          </cell>
          <cell r="D42">
            <v>61582.15</v>
          </cell>
        </row>
        <row r="43">
          <cell r="A43">
            <v>308265</v>
          </cell>
          <cell r="B43" t="str">
            <v>Aparelho de apoio metálico esférico fixo com capacidade de 8.500 kN - fornecimento e instalação</v>
          </cell>
          <cell r="C43" t="str">
            <v>un</v>
          </cell>
          <cell r="D43">
            <v>63138.73</v>
          </cell>
        </row>
        <row r="44">
          <cell r="A44">
            <v>308266</v>
          </cell>
          <cell r="B44" t="str">
            <v>Aparelho de apoio metálico esférico fixo com capacidade de 9.000 kN - fornecimento e instalação</v>
          </cell>
          <cell r="C44" t="str">
            <v>un</v>
          </cell>
          <cell r="D44">
            <v>70438.77</v>
          </cell>
        </row>
        <row r="45">
          <cell r="A45">
            <v>308267</v>
          </cell>
          <cell r="B45" t="str">
            <v>Aparelho de apoio metálico esférico fixo com capacidade de 9.500 kN - fornecimento e instalação</v>
          </cell>
          <cell r="C45" t="str">
            <v>un</v>
          </cell>
          <cell r="D45">
            <v>74519.350000000006</v>
          </cell>
        </row>
        <row r="46">
          <cell r="A46">
            <v>308288</v>
          </cell>
          <cell r="B46" t="str">
            <v>Aparelho de apoio metálico esférico multidirecional com capacidade de 1.000 kN - fornecimento e instalação</v>
          </cell>
          <cell r="C46" t="str">
            <v>un</v>
          </cell>
          <cell r="D46">
            <v>8769.83</v>
          </cell>
        </row>
        <row r="47">
          <cell r="A47">
            <v>308289</v>
          </cell>
          <cell r="B47" t="str">
            <v>Aparelho de apoio metálico esférico multidirecional com capacidade de 1.500 kN - fornecimento e instalação</v>
          </cell>
          <cell r="C47" t="str">
            <v>un</v>
          </cell>
          <cell r="D47">
            <v>12478.22</v>
          </cell>
        </row>
        <row r="48">
          <cell r="A48">
            <v>308306</v>
          </cell>
          <cell r="B48" t="str">
            <v>Aparelho de apoio metálico esférico multidirecional com capacidade de 10.000 kN - fornecimento e instalação</v>
          </cell>
          <cell r="C48" t="str">
            <v>un</v>
          </cell>
          <cell r="D48">
            <v>83597.23</v>
          </cell>
        </row>
        <row r="49">
          <cell r="A49">
            <v>308290</v>
          </cell>
          <cell r="B49" t="str">
            <v>Aparelho de apoio metálico esférico multidirecional com capacidade de 2.000 kN - fornecimento e instalação</v>
          </cell>
          <cell r="C49" t="str">
            <v>un</v>
          </cell>
          <cell r="D49">
            <v>16186.2</v>
          </cell>
        </row>
        <row r="50">
          <cell r="A50">
            <v>308291</v>
          </cell>
          <cell r="B50" t="str">
            <v>Aparelho de apoio metálico esférico multidirecional com capacidade de 2.500 kN - fornecimento e instalação</v>
          </cell>
          <cell r="C50" t="str">
            <v>un</v>
          </cell>
          <cell r="D50">
            <v>19647.169999999998</v>
          </cell>
        </row>
        <row r="51">
          <cell r="A51">
            <v>308292</v>
          </cell>
          <cell r="B51" t="str">
            <v>Aparelho de apoio metálico esférico multidirecional com capacidade de 3.000 kN - fornecimento e instalação</v>
          </cell>
          <cell r="C51" t="str">
            <v>un</v>
          </cell>
          <cell r="D51">
            <v>22108.02</v>
          </cell>
        </row>
        <row r="52">
          <cell r="A52">
            <v>308293</v>
          </cell>
          <cell r="B52" t="str">
            <v>Aparelho de apoio metálico esférico multidirecional com capacidade de 3.500 kN - fornecimento e instalação</v>
          </cell>
          <cell r="C52" t="str">
            <v>un</v>
          </cell>
          <cell r="D52">
            <v>25433.59</v>
          </cell>
        </row>
        <row r="53">
          <cell r="A53">
            <v>308294</v>
          </cell>
          <cell r="B53" t="str">
            <v>Aparelho de apoio metálico esférico multidirecional com capacidade de 4.000 kN - fornecimento e instalação</v>
          </cell>
          <cell r="C53" t="str">
            <v>un</v>
          </cell>
          <cell r="D53">
            <v>27707.22</v>
          </cell>
        </row>
        <row r="54">
          <cell r="A54">
            <v>308295</v>
          </cell>
          <cell r="B54" t="str">
            <v>Aparelho de apoio metálico esférico multidirecional com capacidade de 4.500 kN - fornecimento e instalação</v>
          </cell>
          <cell r="C54" t="str">
            <v>un</v>
          </cell>
          <cell r="D54">
            <v>34043.64</v>
          </cell>
        </row>
        <row r="55">
          <cell r="A55">
            <v>308296</v>
          </cell>
          <cell r="B55" t="str">
            <v>Aparelho de apoio metálico esférico multidirecional com capacidade de 5.000 kN - fornecimento e instalação</v>
          </cell>
          <cell r="C55" t="str">
            <v>un</v>
          </cell>
          <cell r="D55">
            <v>37207.22</v>
          </cell>
        </row>
        <row r="56">
          <cell r="A56">
            <v>308297</v>
          </cell>
          <cell r="B56" t="str">
            <v>Aparelho de apoio metálico esférico multidirecional com capacidade de 5.500 kN - fornecimento e instalação</v>
          </cell>
          <cell r="C56" t="str">
            <v>un</v>
          </cell>
          <cell r="D56">
            <v>40980.76</v>
          </cell>
        </row>
        <row r="57">
          <cell r="A57">
            <v>308298</v>
          </cell>
          <cell r="B57" t="str">
            <v>Aparelho de apoio metálico esférico multidirecional com capacidade de 6.000 kN - fornecimento e instalação</v>
          </cell>
          <cell r="C57" t="str">
            <v>un</v>
          </cell>
          <cell r="D57">
            <v>46601.279999999999</v>
          </cell>
        </row>
        <row r="58">
          <cell r="A58">
            <v>308299</v>
          </cell>
          <cell r="B58" t="str">
            <v>Aparelho de apoio metálico esférico multidirecional com capacidade de 6.500 kN - fornecimento e instalação</v>
          </cell>
          <cell r="C58" t="str">
            <v>un</v>
          </cell>
          <cell r="D58">
            <v>50361.25</v>
          </cell>
        </row>
        <row r="59">
          <cell r="A59">
            <v>308300</v>
          </cell>
          <cell r="B59" t="str">
            <v>Aparelho de apoio metálico esférico multidirecional com capacidade de 7.000 kN - fornecimento e instalação</v>
          </cell>
          <cell r="C59" t="str">
            <v>un</v>
          </cell>
          <cell r="D59">
            <v>54223.49</v>
          </cell>
        </row>
        <row r="60">
          <cell r="A60">
            <v>308301</v>
          </cell>
          <cell r="B60" t="str">
            <v>Aparelho de apoio metálico esférico multidirecional com capacidade de 7.500 kN - fornecimento e instalação</v>
          </cell>
          <cell r="C60" t="str">
            <v>un</v>
          </cell>
          <cell r="D60">
            <v>58482.32</v>
          </cell>
        </row>
        <row r="61">
          <cell r="A61">
            <v>308302</v>
          </cell>
          <cell r="B61" t="str">
            <v>Aparelho de apoio metálico esférico multidirecional com capacidade de 8.000 kN - fornecimento e instalação</v>
          </cell>
          <cell r="C61" t="str">
            <v>un</v>
          </cell>
          <cell r="D61">
            <v>64896.72</v>
          </cell>
        </row>
        <row r="62">
          <cell r="A62">
            <v>308303</v>
          </cell>
          <cell r="B62" t="str">
            <v>Aparelho de apoio metálico esférico multidirecional com capacidade de 8.500 kN - fornecimento e instalação</v>
          </cell>
          <cell r="C62" t="str">
            <v>un</v>
          </cell>
          <cell r="D62">
            <v>71104.91</v>
          </cell>
        </row>
        <row r="63">
          <cell r="A63">
            <v>308304</v>
          </cell>
          <cell r="B63" t="str">
            <v>Aparelho de apoio metálico esférico multidirecional com capacidade de 9.000 kN - fornecimento e instalação</v>
          </cell>
          <cell r="C63" t="str">
            <v>un</v>
          </cell>
          <cell r="D63">
            <v>74996.210000000006</v>
          </cell>
        </row>
        <row r="64">
          <cell r="A64">
            <v>308305</v>
          </cell>
          <cell r="B64" t="str">
            <v>Aparelho de apoio metálico esférico multidirecional com capacidade de 9.500 kN - fornecimento e instalação</v>
          </cell>
          <cell r="C64" t="str">
            <v>un</v>
          </cell>
          <cell r="D64">
            <v>79619.63</v>
          </cell>
        </row>
        <row r="65">
          <cell r="A65">
            <v>308269</v>
          </cell>
          <cell r="B65" t="str">
            <v>Aparelho de apoio metálico esférico unidirecional com capacidade de 1.000 kN - fornecimento e instalação</v>
          </cell>
          <cell r="C65" t="str">
            <v>un</v>
          </cell>
          <cell r="D65">
            <v>9251.25</v>
          </cell>
        </row>
        <row r="66">
          <cell r="A66">
            <v>308270</v>
          </cell>
          <cell r="B66" t="str">
            <v>Aparelho de apoio metálico esférico unidirecional com capacidade de 1.500 kN - fornecimento e instalação</v>
          </cell>
          <cell r="C66" t="str">
            <v>un</v>
          </cell>
          <cell r="D66">
            <v>12841.42</v>
          </cell>
        </row>
        <row r="67">
          <cell r="A67">
            <v>308287</v>
          </cell>
          <cell r="B67" t="str">
            <v>Aparelho de apoio metálico esférico unidirecional com capacidade de 10.000 kN - fornecimento e instalação</v>
          </cell>
          <cell r="C67" t="str">
            <v>un</v>
          </cell>
          <cell r="D67">
            <v>84545.65</v>
          </cell>
        </row>
        <row r="68">
          <cell r="A68">
            <v>308271</v>
          </cell>
          <cell r="B68" t="str">
            <v>Aparelho de apoio metálico esférico unidirecional com capacidade de 2.000 kN - fornecimento e instalação</v>
          </cell>
          <cell r="C68" t="str">
            <v>un</v>
          </cell>
          <cell r="D68">
            <v>16031.9</v>
          </cell>
        </row>
        <row r="69">
          <cell r="A69">
            <v>308272</v>
          </cell>
          <cell r="B69" t="str">
            <v>Aparelho de apoio metálico esférico unidirecional com capacidade de 2.500 kN - fornecimento e instalação</v>
          </cell>
          <cell r="C69" t="str">
            <v>un</v>
          </cell>
          <cell r="D69">
            <v>18600.11</v>
          </cell>
        </row>
        <row r="70">
          <cell r="A70">
            <v>308273</v>
          </cell>
          <cell r="B70" t="str">
            <v>Aparelho de apoio metálico esférico unidirecional com capacidade de 3.000 kN - fornecimento e instalação</v>
          </cell>
          <cell r="C70" t="str">
            <v>un</v>
          </cell>
          <cell r="D70">
            <v>22230.45</v>
          </cell>
        </row>
        <row r="71">
          <cell r="A71">
            <v>308274</v>
          </cell>
          <cell r="B71" t="str">
            <v>Aparelho de apoio metálico esférico unidirecional com capacidade de 3.500 kN - fornecimento e instalação</v>
          </cell>
          <cell r="C71" t="str">
            <v>un</v>
          </cell>
          <cell r="D71">
            <v>25678.69</v>
          </cell>
        </row>
        <row r="72">
          <cell r="A72">
            <v>308275</v>
          </cell>
          <cell r="B72" t="str">
            <v>Aparelho de apoio metálico esférico unidirecional com capacidade de 4.000 kN - fornecimento e instalação</v>
          </cell>
          <cell r="C72" t="str">
            <v>un</v>
          </cell>
          <cell r="D72">
            <v>30279.93</v>
          </cell>
        </row>
        <row r="73">
          <cell r="A73">
            <v>308276</v>
          </cell>
          <cell r="B73" t="str">
            <v>Aparelho de apoio metálico esférico unidirecional com capacidade de 4.500 kN - fornecimento e instalação</v>
          </cell>
          <cell r="C73" t="str">
            <v>un</v>
          </cell>
          <cell r="D73">
            <v>40213.699999999997</v>
          </cell>
        </row>
        <row r="74">
          <cell r="A74">
            <v>308277</v>
          </cell>
          <cell r="B74" t="str">
            <v>Aparelho de apoio metálico esférico unidirecional com capacidade de 5.000 kN - fornecimento e instalação</v>
          </cell>
          <cell r="C74" t="str">
            <v>un</v>
          </cell>
          <cell r="D74">
            <v>44527.22</v>
          </cell>
        </row>
        <row r="75">
          <cell r="A75">
            <v>308278</v>
          </cell>
          <cell r="B75" t="str">
            <v>Aparelho de apoio metálico esférico unidirecional com capacidade de 5.500 kN - fornecimento e instalação</v>
          </cell>
          <cell r="C75" t="str">
            <v>un</v>
          </cell>
          <cell r="D75">
            <v>48278.64</v>
          </cell>
        </row>
        <row r="76">
          <cell r="A76">
            <v>308279</v>
          </cell>
          <cell r="B76" t="str">
            <v>Aparelho de apoio metálico esférico unidirecional com capacidade de 6.000 kN - fornecimento e instalação</v>
          </cell>
          <cell r="C76" t="str">
            <v>un</v>
          </cell>
          <cell r="D76">
            <v>50175.34</v>
          </cell>
        </row>
        <row r="77">
          <cell r="A77">
            <v>308280</v>
          </cell>
          <cell r="B77" t="str">
            <v>Aparelho de apoio metálico esférico unidirecional com capacidade de 6.500 kN - fornecimento e instalação</v>
          </cell>
          <cell r="C77" t="str">
            <v>un</v>
          </cell>
          <cell r="D77">
            <v>54248.67</v>
          </cell>
        </row>
        <row r="78">
          <cell r="A78">
            <v>308281</v>
          </cell>
          <cell r="B78" t="str">
            <v>Aparelho de apoio metálico esférico unidirecional com capacidade de 7.000 kN - fornecimento e instalação</v>
          </cell>
          <cell r="C78" t="str">
            <v>un</v>
          </cell>
          <cell r="D78">
            <v>58247.09</v>
          </cell>
        </row>
        <row r="79">
          <cell r="A79">
            <v>308282</v>
          </cell>
          <cell r="B79" t="str">
            <v>Aparelho de apoio metálico esférico unidirecional com capacidade de 7.500 kN - fornecimento e instalação</v>
          </cell>
          <cell r="C79" t="str">
            <v>un</v>
          </cell>
          <cell r="D79">
            <v>62544.160000000003</v>
          </cell>
        </row>
        <row r="80">
          <cell r="A80">
            <v>308283</v>
          </cell>
          <cell r="B80" t="str">
            <v>Aparelho de apoio metálico esférico unidirecional com capacidade de 8.000 kN - fornecimento e instalação</v>
          </cell>
          <cell r="C80" t="str">
            <v>un</v>
          </cell>
          <cell r="D80">
            <v>66448.44</v>
          </cell>
        </row>
        <row r="81">
          <cell r="A81">
            <v>308284</v>
          </cell>
          <cell r="B81" t="str">
            <v>Aparelho de apoio metálico esférico unidirecional com capacidade de 8.500 kN - fornecimento e instalação</v>
          </cell>
          <cell r="C81" t="str">
            <v>un</v>
          </cell>
          <cell r="D81">
            <v>71708.39</v>
          </cell>
        </row>
        <row r="82">
          <cell r="A82">
            <v>308285</v>
          </cell>
          <cell r="B82" t="str">
            <v>Aparelho de apoio metálico esférico unidirecional com capacidade de 9.000 kN - fornecimento e instalação</v>
          </cell>
          <cell r="C82" t="str">
            <v>un</v>
          </cell>
          <cell r="D82">
            <v>75983.81</v>
          </cell>
        </row>
        <row r="83">
          <cell r="A83">
            <v>308286</v>
          </cell>
          <cell r="B83" t="str">
            <v>Aparelho de apoio metálico esférico unidirecional com capacidade de 9.500 kN - fornecimento e instalação</v>
          </cell>
          <cell r="C83" t="str">
            <v>un</v>
          </cell>
          <cell r="D83">
            <v>80368.89</v>
          </cell>
        </row>
        <row r="84">
          <cell r="A84">
            <v>307733</v>
          </cell>
          <cell r="B84" t="str">
            <v>Junta de dilatação em elastômero e perfil VV - L = 20 mm e H = 40 mm - fornecimento e instalação</v>
          </cell>
          <cell r="C84" t="str">
            <v>m</v>
          </cell>
          <cell r="D84">
            <v>263.7</v>
          </cell>
        </row>
        <row r="85">
          <cell r="A85">
            <v>307734</v>
          </cell>
          <cell r="B85" t="str">
            <v>Junta de dilatação em elastômero e perfil VV - L = 25 mm e H = 50 mm - fornecimento e instalação</v>
          </cell>
          <cell r="C85" t="str">
            <v>m</v>
          </cell>
          <cell r="D85">
            <v>317.36</v>
          </cell>
        </row>
        <row r="86">
          <cell r="A86">
            <v>307735</v>
          </cell>
          <cell r="B86" t="str">
            <v>Junta de dilatação em elastômero e perfil VV - L = 35 mm e H = 60 mm - fornecimento e instalação</v>
          </cell>
          <cell r="C86" t="str">
            <v>m</v>
          </cell>
          <cell r="D86">
            <v>415.74</v>
          </cell>
        </row>
        <row r="87">
          <cell r="A87">
            <v>307736</v>
          </cell>
          <cell r="B87" t="str">
            <v>Junta de dilatação em elastômero e perfil VV - L = 40 mm e H = 70 mm - fornecimento e instalação</v>
          </cell>
          <cell r="C87" t="str">
            <v>m</v>
          </cell>
          <cell r="D87">
            <v>554.37</v>
          </cell>
        </row>
        <row r="88">
          <cell r="A88">
            <v>307737</v>
          </cell>
          <cell r="B88" t="str">
            <v>Junta de dilatação em elastômero e perfil VV - L = 50 mm e H = 80 mm - fornecimento e instalação</v>
          </cell>
          <cell r="C88" t="str">
            <v>m</v>
          </cell>
          <cell r="D88">
            <v>585.32000000000005</v>
          </cell>
        </row>
        <row r="89">
          <cell r="A89">
            <v>307730</v>
          </cell>
          <cell r="B89" t="str">
            <v>Junta de dilatação em perfil extrudado de borracha vulcanizada</v>
          </cell>
          <cell r="C89" t="str">
            <v>m</v>
          </cell>
          <cell r="D89">
            <v>0</v>
          </cell>
        </row>
        <row r="90">
          <cell r="A90">
            <v>307084</v>
          </cell>
          <cell r="B90" t="str">
            <v>Lábios poliméricos em junta de pavimento de concreto - L = 20 mm e H = 30 mm - confecção e assentamento</v>
          </cell>
          <cell r="C90" t="str">
            <v>m</v>
          </cell>
          <cell r="D90">
            <v>34.630000000000003</v>
          </cell>
        </row>
        <row r="91">
          <cell r="A91">
            <v>407818</v>
          </cell>
          <cell r="B91" t="str">
            <v>Armação em aço CA-25 - fornecimento, preparo e colocação</v>
          </cell>
          <cell r="C91" t="str">
            <v>kg</v>
          </cell>
          <cell r="D91">
            <v>11.54</v>
          </cell>
        </row>
        <row r="92">
          <cell r="A92">
            <v>407819</v>
          </cell>
          <cell r="B92" t="str">
            <v>Armação em aço CA-50 - fornecimento, preparo e colocação</v>
          </cell>
          <cell r="C92" t="str">
            <v>kg</v>
          </cell>
          <cell r="D92">
            <v>11.98</v>
          </cell>
        </row>
        <row r="93">
          <cell r="A93">
            <v>407820</v>
          </cell>
          <cell r="B93" t="str">
            <v>Armação em aço CA-60 - fornecimento, preparo e colocação</v>
          </cell>
          <cell r="C93" t="str">
            <v>kg</v>
          </cell>
          <cell r="D93">
            <v>12.91</v>
          </cell>
        </row>
        <row r="94">
          <cell r="A94">
            <v>407740</v>
          </cell>
          <cell r="B94" t="str">
            <v>Chumbador tipo espera em aço CA-25 para fixação de estrutura metálica em concreto - fornecimento e instalação</v>
          </cell>
          <cell r="C94" t="str">
            <v>kg</v>
          </cell>
          <cell r="D94">
            <v>15.34</v>
          </cell>
        </row>
        <row r="95">
          <cell r="A95">
            <v>408037</v>
          </cell>
          <cell r="B95" t="str">
            <v>Luva de emenda com rosca cônica para aço CA-50 - D = 12,5 mm - fornecimento e instalação</v>
          </cell>
          <cell r="C95" t="str">
            <v>un</v>
          </cell>
          <cell r="D95">
            <v>20.6</v>
          </cell>
        </row>
        <row r="96">
          <cell r="A96">
            <v>408038</v>
          </cell>
          <cell r="B96" t="str">
            <v>Luva de emenda com rosca cônica para aço CA-50 - D = 16 mm - fornecimento e instalação</v>
          </cell>
          <cell r="C96" t="str">
            <v>un</v>
          </cell>
          <cell r="D96">
            <v>28.41</v>
          </cell>
        </row>
        <row r="97">
          <cell r="A97">
            <v>408039</v>
          </cell>
          <cell r="B97" t="str">
            <v>Luva de emenda com rosca cônica para aço CA-50 - D = 20 mm - fornecimento e instalação</v>
          </cell>
          <cell r="C97" t="str">
            <v>un</v>
          </cell>
          <cell r="D97">
            <v>39.86</v>
          </cell>
        </row>
        <row r="98">
          <cell r="A98">
            <v>408041</v>
          </cell>
          <cell r="B98" t="str">
            <v>Luva de emenda com rosca cônica para aço CA-50 - D = 25 mm - fornecimento e instalação</v>
          </cell>
          <cell r="C98" t="str">
            <v>un</v>
          </cell>
          <cell r="D98">
            <v>51.25</v>
          </cell>
        </row>
        <row r="99">
          <cell r="A99">
            <v>408042</v>
          </cell>
          <cell r="B99" t="str">
            <v>Luva de emenda com rosca cônica para aço CA-50 - D = 32 mm - fornecimento e instalação</v>
          </cell>
          <cell r="C99" t="str">
            <v>un</v>
          </cell>
          <cell r="D99">
            <v>75.61</v>
          </cell>
        </row>
        <row r="100">
          <cell r="A100">
            <v>408031</v>
          </cell>
          <cell r="B100" t="str">
            <v>Luva de emenda prensada para aço CA-50 - D = 12,5 mm - fornecimento e instalação</v>
          </cell>
          <cell r="C100" t="str">
            <v>un</v>
          </cell>
          <cell r="D100">
            <v>21.16</v>
          </cell>
        </row>
        <row r="101">
          <cell r="A101">
            <v>408032</v>
          </cell>
          <cell r="B101" t="str">
            <v>Luva de emenda prensada para aço CA-50 - D = 16 mm - fornecimento e instalação</v>
          </cell>
          <cell r="C101" t="str">
            <v>un</v>
          </cell>
          <cell r="D101">
            <v>28.56</v>
          </cell>
        </row>
        <row r="102">
          <cell r="A102">
            <v>408033</v>
          </cell>
          <cell r="B102" t="str">
            <v>Luva de emenda prensada para aço CA-50 - D = 20 mm - fornecimento e instalação</v>
          </cell>
          <cell r="C102" t="str">
            <v>un</v>
          </cell>
          <cell r="D102">
            <v>38.67</v>
          </cell>
        </row>
        <row r="103">
          <cell r="A103">
            <v>408035</v>
          </cell>
          <cell r="B103" t="str">
            <v>Luva de emenda prensada para aço CA-50 - D = 25 mm - fornecimento e instalação</v>
          </cell>
          <cell r="C103" t="str">
            <v>un</v>
          </cell>
          <cell r="D103">
            <v>64.510000000000005</v>
          </cell>
        </row>
        <row r="104">
          <cell r="A104">
            <v>408036</v>
          </cell>
          <cell r="B104" t="str">
            <v>Luva de emenda prensada para aço CA-50 - D = 32 mm - fornecimento e instalação</v>
          </cell>
          <cell r="C104" t="str">
            <v>un</v>
          </cell>
          <cell r="D104">
            <v>138.96</v>
          </cell>
        </row>
        <row r="105">
          <cell r="A105">
            <v>408067</v>
          </cell>
          <cell r="B105" t="str">
            <v>Tela de aço eletrossoldada - fornecimento, preparo e colocação</v>
          </cell>
          <cell r="C105" t="str">
            <v>kg</v>
          </cell>
          <cell r="D105">
            <v>10.01</v>
          </cell>
        </row>
        <row r="106">
          <cell r="A106">
            <v>407743</v>
          </cell>
          <cell r="B106" t="str">
            <v>Treliça nervurada três barras longitudinais interligadas por duas diagonais sinusoidal - fornecimento e instalação</v>
          </cell>
          <cell r="C106" t="str">
            <v>kg</v>
          </cell>
          <cell r="D106">
            <v>11.3</v>
          </cell>
        </row>
        <row r="107">
          <cell r="A107">
            <v>607137</v>
          </cell>
          <cell r="B107" t="str">
            <v>Arco metálico galvanizado tipo MP 152S - arco alto - vão = 10,08 m e altura = 6,12 m - aterro rodoviário mínimo = 0,90 m e máximo = 5,00 m - areia e brita comerciais</v>
          </cell>
          <cell r="C107" t="str">
            <v>m</v>
          </cell>
          <cell r="D107">
            <v>60336.480000000003</v>
          </cell>
        </row>
        <row r="108">
          <cell r="A108">
            <v>606785</v>
          </cell>
          <cell r="B108" t="str">
            <v>Arco metálico galvanizado tipo MP 152S - arco alto - vão = 10,08 m e altura = 6,12 m - aterro rodoviário mínimo = 0,90 m e máximo = 5,00 m - areia extraída e brita produzida</v>
          </cell>
          <cell r="C108" t="str">
            <v>m</v>
          </cell>
          <cell r="D108">
            <v>59629.24</v>
          </cell>
        </row>
        <row r="109">
          <cell r="A109">
            <v>607139</v>
          </cell>
          <cell r="B109" t="str">
            <v>Arco metálico galvanizado tipo MP 152S - arco alto - vão = 10,31 m e altura = 6,17 m - aterro rodoviário mínimo = 0,90 m e máximo = 4,90 m - areia e brita comerciais</v>
          </cell>
          <cell r="C109" t="str">
            <v>m</v>
          </cell>
          <cell r="D109">
            <v>61151.16</v>
          </cell>
        </row>
        <row r="110">
          <cell r="A110">
            <v>606787</v>
          </cell>
          <cell r="B110" t="str">
            <v>Arco metálico galvanizado tipo MP 152S - arco alto - vão = 10,31 m e altura = 6,17 m - aterro rodoviário mínimo = 0,90 m e máximo = 4,90 m - areia extraída e brita produzida</v>
          </cell>
          <cell r="C110" t="str">
            <v>m</v>
          </cell>
          <cell r="D110">
            <v>60125.11</v>
          </cell>
        </row>
        <row r="111">
          <cell r="A111">
            <v>607140</v>
          </cell>
          <cell r="B111" t="str">
            <v>Arco metálico galvanizado tipo MP 152S - arco alto - vão = 10,36 m e altura = 5,38 m - aterro rodoviário mínimo = 1,20 m e máximo = 3,60 m - areia e brita comerciais</v>
          </cell>
          <cell r="C111" t="str">
            <v>m</v>
          </cell>
          <cell r="D111">
            <v>55775.73</v>
          </cell>
        </row>
        <row r="112">
          <cell r="A112">
            <v>606788</v>
          </cell>
          <cell r="B112" t="str">
            <v>Arco metálico galvanizado tipo MP 152S - arco alto - vão = 10,36 m e altura = 5,38 m - aterro rodoviário mínimo = 1,20 m e máximo = 3,60 m - areia extraída e brita produzida</v>
          </cell>
          <cell r="C112" t="str">
            <v>m</v>
          </cell>
          <cell r="D112">
            <v>55453.31</v>
          </cell>
        </row>
        <row r="113">
          <cell r="A113">
            <v>607141</v>
          </cell>
          <cell r="B113" t="str">
            <v>Arco metálico galvanizado tipo MP 152S - arco alto - vão = 10,54 m e altura = 6,05 m - aterro rodoviário mínimo = 1,20 m e máximo = 4,20 m - areia e brita comerciais</v>
          </cell>
          <cell r="C113" t="str">
            <v>m</v>
          </cell>
          <cell r="D113">
            <v>62309.06</v>
          </cell>
        </row>
        <row r="114">
          <cell r="A114">
            <v>606789</v>
          </cell>
          <cell r="B114" t="str">
            <v>Arco metálico galvanizado tipo MP 152S - arco alto - vão = 10,54 m e altura = 6,05 m - aterro rodoviário mínimo = 1,20 m e máximo = 4,20 m - areia extraída e brita produzida</v>
          </cell>
          <cell r="C114" t="str">
            <v>m</v>
          </cell>
          <cell r="D114">
            <v>61574.05</v>
          </cell>
        </row>
        <row r="115">
          <cell r="A115">
            <v>607144</v>
          </cell>
          <cell r="B115" t="str">
            <v>Arco metálico galvanizado tipo MP 152S - arco alto - vão = 10,57 m e altura = 5,41 m - aterro rodoviário mínimo = 1,20 m e máximo = 4,10 m - areia e brita comerciais</v>
          </cell>
          <cell r="C115" t="str">
            <v>m</v>
          </cell>
          <cell r="D115">
            <v>72832.03</v>
          </cell>
        </row>
        <row r="116">
          <cell r="A116">
            <v>606792</v>
          </cell>
          <cell r="B116" t="str">
            <v>Arco metálico galvanizado tipo MP 152S - arco alto - vão = 10,57 m e altura = 5,41 m - aterro rodoviário mínimo = 1,20 m e máximo = 4,10 m - areia extraída e brita produzida</v>
          </cell>
          <cell r="C116" t="str">
            <v>m</v>
          </cell>
          <cell r="D116">
            <v>72160.69</v>
          </cell>
        </row>
        <row r="117">
          <cell r="A117">
            <v>607142</v>
          </cell>
          <cell r="B117" t="str">
            <v>Arco metálico galvanizado tipo MP 152S - arco alto - vão = 10,74 m e altura = 6,48 m - aterro rodoviário mínimo = 1,20 m e máximo = 4,70 m - areia e brita comerciais</v>
          </cell>
          <cell r="C117" t="str">
            <v>m</v>
          </cell>
          <cell r="D117">
            <v>65408.06</v>
          </cell>
        </row>
        <row r="118">
          <cell r="A118">
            <v>606790</v>
          </cell>
          <cell r="B118" t="str">
            <v>Arco metálico galvanizado tipo MP 152S - arco alto - vão = 10,74 m e altura = 6,48 m - aterro rodoviário mínimo = 1,20 m e máximo = 4,70 m - areia extraída e brita produzida</v>
          </cell>
          <cell r="C118" t="str">
            <v>m</v>
          </cell>
          <cell r="D118">
            <v>64617.49</v>
          </cell>
        </row>
        <row r="119">
          <cell r="A119">
            <v>607145</v>
          </cell>
          <cell r="B119" t="str">
            <v>Arco metálico galvanizado tipo MP 152S - arco alto - vão = 10,77 m e altura = 6,10 m - aterro rodoviário mínimo = 1,20 m e máximo = 4,70 m - areia e brita comerciais</v>
          </cell>
          <cell r="C119" t="str">
            <v>m</v>
          </cell>
          <cell r="D119">
            <v>80579.37</v>
          </cell>
        </row>
        <row r="120">
          <cell r="A120">
            <v>606793</v>
          </cell>
          <cell r="B120" t="str">
            <v>Arco metálico galvanizado tipo MP 152S - arco alto - vão = 10,77 m e altura = 6,10 m - aterro rodoviário mínimo = 1,20 m e máximo = 4,70 m - areia extraída e brita produzida</v>
          </cell>
          <cell r="C120" t="str">
            <v>m</v>
          </cell>
          <cell r="D120">
            <v>79828.53</v>
          </cell>
        </row>
        <row r="121">
          <cell r="A121">
            <v>607146</v>
          </cell>
          <cell r="B121" t="str">
            <v>Arco metálico galvanizado tipo MP 152S - arco alto - vão = 10,97 m e altura = 6,53 m - aterro rodoviário mínimo = 1,20 m e máximo = 4,70 m - areia e brita comerciais</v>
          </cell>
          <cell r="C121" t="str">
            <v>m</v>
          </cell>
          <cell r="D121">
            <v>84011.32</v>
          </cell>
        </row>
        <row r="122">
          <cell r="A122">
            <v>606794</v>
          </cell>
          <cell r="B122" t="str">
            <v>Arco metálico galvanizado tipo MP 152S - arco alto - vão = 10,97 m e altura = 6,53 m - aterro rodoviário mínimo = 1,20 m e máximo = 4,70 m - areia extraída e brita produzida</v>
          </cell>
          <cell r="C122" t="str">
            <v>m</v>
          </cell>
          <cell r="D122">
            <v>83196.39</v>
          </cell>
        </row>
        <row r="123">
          <cell r="A123">
            <v>607143</v>
          </cell>
          <cell r="B123" t="str">
            <v>Arco metálico galvanizado tipo MP 152S - arco alto - vão = 11,35 m e altura = 7,12 m - aterro rodoviário mínimo = 1,20 m e máximo = 4,70 m - areia e brita comerciais</v>
          </cell>
          <cell r="C123" t="str">
            <v>m</v>
          </cell>
          <cell r="D123">
            <v>70642.55</v>
          </cell>
        </row>
        <row r="124">
          <cell r="A124">
            <v>606791</v>
          </cell>
          <cell r="B124" t="str">
            <v>Arco metálico galvanizado tipo MP 152S - arco alto - vão = 11,35 m e altura = 7,12 m - aterro rodoviário mínimo = 1,20 m e máximo = 4,70 m - areia extraída e brita produzida</v>
          </cell>
          <cell r="C124" t="str">
            <v>m</v>
          </cell>
          <cell r="D124">
            <v>69732.38</v>
          </cell>
        </row>
        <row r="125">
          <cell r="A125">
            <v>607147</v>
          </cell>
          <cell r="B125" t="str">
            <v>Arco metálico galvanizado tipo MP 152S - arco alto - vão = 11,58 m e altura = 7,16 m - aterro rodoviário mínimo = 1,20 m e máximo = 6,40 m - areia e brita comerciais</v>
          </cell>
          <cell r="C125" t="str">
            <v>m</v>
          </cell>
          <cell r="D125">
            <v>90610.89</v>
          </cell>
        </row>
        <row r="126">
          <cell r="A126">
            <v>606795</v>
          </cell>
          <cell r="B126" t="str">
            <v>Arco metálico galvanizado tipo MP 152S - arco alto - vão = 11,58 m e altura = 7,16 m - aterro rodoviário mínimo = 1,20 m e máximo = 6,40 m - areia extraída e brita produzida</v>
          </cell>
          <cell r="C126" t="str">
            <v>m</v>
          </cell>
          <cell r="D126">
            <v>89671.84</v>
          </cell>
        </row>
        <row r="127">
          <cell r="A127">
            <v>607112</v>
          </cell>
          <cell r="B127" t="str">
            <v>Arco metálico galvanizado tipo MP 152S - arco alto - vão = 6,12 m e altura = 2,77 m - aterro rodoviário mínimo = 0,75 m e máximo = 5,40 m - areia e brita comerciais</v>
          </cell>
          <cell r="C127" t="str">
            <v>m</v>
          </cell>
          <cell r="D127">
            <v>29385.07</v>
          </cell>
        </row>
        <row r="128">
          <cell r="A128">
            <v>606760</v>
          </cell>
          <cell r="B128" t="str">
            <v>Arco metálico galvanizado tipo MP 152S - arco alto - vão = 6,12 m e altura = 2,77 m - aterro rodoviário mínimo = 0,75 m e máximo = 5,40 m - areia extraída e brita produzida</v>
          </cell>
          <cell r="C128" t="str">
            <v>m</v>
          </cell>
          <cell r="D128">
            <v>29138.91</v>
          </cell>
        </row>
        <row r="129">
          <cell r="A129">
            <v>607113</v>
          </cell>
          <cell r="B129" t="str">
            <v>Arco metálico galvanizado tipo MP 152S - arco alto - vão = 6,30 m e altura = 3,68 m - aterro rodoviário mínimo = 0,75 m e máximo = 7,50 m - areia e brita comerciais</v>
          </cell>
          <cell r="C129" t="str">
            <v>m</v>
          </cell>
          <cell r="D129">
            <v>34540.25</v>
          </cell>
        </row>
        <row r="130">
          <cell r="A130">
            <v>606761</v>
          </cell>
          <cell r="B130" t="str">
            <v>Arco metálico galvanizado tipo MP 152S - arco alto - vão = 6,30 m e altura = 3,68 m - aterro rodoviário mínimo = 0,75 m e máximo = 7,50 m - areia extraída e brita produzida</v>
          </cell>
          <cell r="C130" t="str">
            <v>m</v>
          </cell>
          <cell r="D130">
            <v>34257.29</v>
          </cell>
        </row>
        <row r="131">
          <cell r="A131">
            <v>606762</v>
          </cell>
          <cell r="B131" t="str">
            <v>Arco metálico galvanizado tipo MP 152S - arco alto - vão = 6,55 m e altura = 3,56 m - aterro rodoviário mínimo = 0,75 m e máximo = 4,9 m - areia extraída e brita produzida</v>
          </cell>
          <cell r="C131" t="str">
            <v>m</v>
          </cell>
          <cell r="D131">
            <v>33890.81</v>
          </cell>
        </row>
        <row r="132">
          <cell r="A132">
            <v>607114</v>
          </cell>
          <cell r="B132" t="str">
            <v>Arco metálico galvanizado tipo MP 152S - arco alto - vão = 6,55 m e altura = 3,56 m - aterro rodoviário mínimo = 0,75 m e máximo = 4,90 m - areia e brita comerciais</v>
          </cell>
          <cell r="C132" t="str">
            <v>m</v>
          </cell>
          <cell r="D132">
            <v>34179.11</v>
          </cell>
        </row>
        <row r="133">
          <cell r="A133">
            <v>607116</v>
          </cell>
          <cell r="B133" t="str">
            <v>Arco metálico galvanizado tipo MP 152S - arco alto - vão = 6,78 m e altura = 3,61 m - aterro rodoviário mínimo = 0,75 m e máximo = 4,80 m - areia e brita comerciais</v>
          </cell>
          <cell r="C133" t="str">
            <v>m</v>
          </cell>
          <cell r="D133">
            <v>36223.410000000003</v>
          </cell>
        </row>
        <row r="134">
          <cell r="A134">
            <v>606764</v>
          </cell>
          <cell r="B134" t="str">
            <v>Arco metálico galvanizado tipo MP 152S - arco alto - vão = 6,78 m e altura = 3,61 m - aterro rodoviário mínimo = 0,75 m e máximo = 4,80 m - areia extraída e brita produzida</v>
          </cell>
          <cell r="C134" t="str">
            <v>m</v>
          </cell>
          <cell r="D134">
            <v>35922.97</v>
          </cell>
        </row>
        <row r="135">
          <cell r="A135">
            <v>607115</v>
          </cell>
          <cell r="B135" t="str">
            <v>Arco metálico galvanizado tipo MP 152S - arco alto - vão = 6,96 m e altura = 4,42 m - aterro rodoviário mínimo = 0,75 m e máximo = 8,10 m - areia e brita comerciais</v>
          </cell>
          <cell r="C135" t="str">
            <v>m</v>
          </cell>
          <cell r="D135">
            <v>41135.760000000002</v>
          </cell>
        </row>
        <row r="136">
          <cell r="A136">
            <v>606763</v>
          </cell>
          <cell r="B136" t="str">
            <v>Arco metálico galvanizado tipo MP 152S - arco alto - vão = 6,96 m e altura = 4,42 m - aterro rodoviário mínimo = 0,75 m e máximo = 8,10 m - areia extraída e brita produzida</v>
          </cell>
          <cell r="C136" t="str">
            <v>m</v>
          </cell>
          <cell r="D136">
            <v>40774.31</v>
          </cell>
        </row>
        <row r="137">
          <cell r="A137">
            <v>607117</v>
          </cell>
          <cell r="B137" t="str">
            <v>Arco metálico galvanizado tipo MP 152S - arco alto - vão = 6,99 m e altura = 4,27 m - aterro rodoviário mínimo = 0,75 m e máximo = 5,70 m - areia e brita comerciais</v>
          </cell>
          <cell r="C137" t="str">
            <v>m</v>
          </cell>
          <cell r="D137">
            <v>41149.1</v>
          </cell>
        </row>
        <row r="138">
          <cell r="A138">
            <v>606765</v>
          </cell>
          <cell r="B138" t="str">
            <v>Arco metálico galvanizado tipo MP 152S - arco alto - vão = 6,99 m e altura = 4,27 m - aterro rodoviário mínimo = 0,75 m e máximo = 5,70 m - areia extraída e brita produzida</v>
          </cell>
          <cell r="C138" t="str">
            <v>m</v>
          </cell>
          <cell r="D138">
            <v>40797.58</v>
          </cell>
        </row>
        <row r="139">
          <cell r="A139">
            <v>607118</v>
          </cell>
          <cell r="B139" t="str">
            <v>Arco metálico galvanizado tipo MP 152S - arco alto - vão = 7,01 m e altura = 3,63 m - aterro rodoviário mínimo = 0,75 m e máximo = 4,60 m - areia e brita comerciais</v>
          </cell>
          <cell r="C139" t="str">
            <v>m</v>
          </cell>
          <cell r="D139">
            <v>36860.26</v>
          </cell>
        </row>
        <row r="140">
          <cell r="A140">
            <v>606766</v>
          </cell>
          <cell r="B140" t="str">
            <v>Arco metálico galvanizado tipo MP 152S - arco alto - vão = 7,01 m e altura = 3,63 m - aterro rodoviário mínimo = 0,75 m e máximo = 4,60 m - areia extraída e brita produzida</v>
          </cell>
          <cell r="C140" t="str">
            <v>m</v>
          </cell>
          <cell r="D140">
            <v>36550.1</v>
          </cell>
        </row>
        <row r="141">
          <cell r="A141">
            <v>607120</v>
          </cell>
          <cell r="B141" t="str">
            <v>Arco metálico galvanizado tipo MP 152S - arco alto - vão = 7,24 m e altura = 3,68 m - aterro rodoviário mínimo = 0,90 m e máximo = 4,4 m - areia e brita comerciais</v>
          </cell>
          <cell r="C141" t="str">
            <v>m</v>
          </cell>
          <cell r="D141">
            <v>37534.71</v>
          </cell>
        </row>
        <row r="142">
          <cell r="A142">
            <v>606768</v>
          </cell>
          <cell r="B142" t="str">
            <v>Arco metálico galvanizado tipo MP 152S - arco alto - vão = 7,24 m e altura = 3,68 m - aterro rodoviário mínimo = 0,90 m e máximo = 4,40 m - areia extraída e brita produzida</v>
          </cell>
          <cell r="C142" t="str">
            <v>m</v>
          </cell>
          <cell r="D142">
            <v>37208.1</v>
          </cell>
        </row>
        <row r="143">
          <cell r="A143">
            <v>607119</v>
          </cell>
          <cell r="B143" t="str">
            <v>Arco metálico galvanizado tipo MP 152S - arco alto - vão = 7,42 m e altura = 4,52 m - aterro rodoviário mínimo = 0,90 m e máximo = 6,40 m - areia e brita comerciais</v>
          </cell>
          <cell r="C143" t="str">
            <v>m</v>
          </cell>
          <cell r="D143">
            <v>43160.160000000003</v>
          </cell>
        </row>
        <row r="144">
          <cell r="A144">
            <v>606767</v>
          </cell>
          <cell r="B144" t="str">
            <v>Arco metálico galvanizado tipo MP 152S - arco alto - vão = 7,42 m e altura = 4,52 m - aterro rodoviário mínimo = 0,90 m e máximo = 6,40 m - areia extraída e brita produzida</v>
          </cell>
          <cell r="C144" t="str">
            <v>m</v>
          </cell>
          <cell r="D144">
            <v>42761.84</v>
          </cell>
        </row>
        <row r="145">
          <cell r="A145">
            <v>607121</v>
          </cell>
          <cell r="B145" t="str">
            <v>Arco metálico galvanizado tipo MP 152S - arco alto - vão = 7,47 m e altura = 4,19 m - aterro rodoviário mínimo = 0,90 m e máximo = 4,30 m - areia e brita comerciais</v>
          </cell>
          <cell r="C145" t="str">
            <v>m</v>
          </cell>
          <cell r="D145">
            <v>40631.96</v>
          </cell>
        </row>
        <row r="146">
          <cell r="A146">
            <v>606769</v>
          </cell>
          <cell r="B146" t="str">
            <v>Arco metálico galvanizado tipo MP 152S - arco alto - vão = 7,47 m e altura = 4,19 m - aterro rodoviário mínimo = 0,90 m e máximo = 4,30 m - areia extraída e brita produzida</v>
          </cell>
          <cell r="C146" t="str">
            <v>m</v>
          </cell>
          <cell r="D146">
            <v>40259.58</v>
          </cell>
        </row>
        <row r="147">
          <cell r="A147">
            <v>607123</v>
          </cell>
          <cell r="B147" t="str">
            <v>Arco metálico galvanizado tipo MP 152S - arco alto - vão = 7,67 m e altura = 3,99 m - aterro rodoviário mínimo = 0,90 m e máximo = 4,10 m - areia e brita comerciais</v>
          </cell>
          <cell r="C147" t="str">
            <v>m</v>
          </cell>
          <cell r="D147">
            <v>40094.53</v>
          </cell>
        </row>
        <row r="148">
          <cell r="A148">
            <v>606771</v>
          </cell>
          <cell r="B148" t="str">
            <v>Arco metálico galvanizado tipo MP 152S - arco alto - vão = 7,67 m e altura = 3,99 m - aterro rodoviário mínimo = 0,90 m e máximo = 4,10 m - areia extraída e brita produzida</v>
          </cell>
          <cell r="C148" t="str">
            <v>m</v>
          </cell>
          <cell r="D148">
            <v>39723.54</v>
          </cell>
        </row>
        <row r="149">
          <cell r="A149">
            <v>607122</v>
          </cell>
          <cell r="B149" t="str">
            <v>Arco metálico galvanizado tipo MP 152S - arco alto - vão = 7,85 m e altura = 4,60 m - aterro rodoviário mínimo = 0,90 m e máximo = 6,00 m - areia e brita comerciais</v>
          </cell>
          <cell r="C149" t="str">
            <v>m</v>
          </cell>
          <cell r="D149">
            <v>44506.84</v>
          </cell>
        </row>
        <row r="150">
          <cell r="A150">
            <v>606770</v>
          </cell>
          <cell r="B150" t="str">
            <v>Arco metálico galvanizado tipo MP 152S - arco alto - vão = 7,85 m e altura = 4,60 m - aterro rodoviário mínimo = 0,90 m e máximo = 6,00 m - areia extraída e brita produzida</v>
          </cell>
          <cell r="C150" t="str">
            <v>m</v>
          </cell>
          <cell r="D150">
            <v>44078.98</v>
          </cell>
        </row>
        <row r="151">
          <cell r="A151">
            <v>607125</v>
          </cell>
          <cell r="B151" t="str">
            <v>Arco metálico galvanizado tipo MP 152S - arco alto - vão = 7,90 m e altura = 4,04 m - aterro rodoviário mínimo = 0,90 m e máximo = 4,00 m - areia e brita comerciais</v>
          </cell>
          <cell r="C151" t="str">
            <v>m</v>
          </cell>
          <cell r="D151">
            <v>41486.47</v>
          </cell>
        </row>
        <row r="152">
          <cell r="A152">
            <v>606773</v>
          </cell>
          <cell r="B152" t="str">
            <v>Arco metálico galvanizado tipo MP 152S - arco alto - vão = 7,90 m e altura = 4,04 m - aterro rodoviário mínimo = 0,90 m e máximo = 4,00 m - areia extraída e brita produzida</v>
          </cell>
          <cell r="C152" t="str">
            <v>m</v>
          </cell>
          <cell r="D152">
            <v>41096.14</v>
          </cell>
        </row>
        <row r="153">
          <cell r="A153">
            <v>607124</v>
          </cell>
          <cell r="B153" t="str">
            <v>Arco metálico galvanizado tipo MP 152S - arco alto - vão = 8,08 m e altura = 4,65 m - aterro rodoviário mínimo = 0,90 m e máximo = 5,80 m - areia e brita comerciais</v>
          </cell>
          <cell r="C153" t="str">
            <v>m</v>
          </cell>
          <cell r="D153">
            <v>45174.46</v>
          </cell>
        </row>
        <row r="154">
          <cell r="A154">
            <v>606772</v>
          </cell>
          <cell r="B154" t="str">
            <v>Arco metálico galvanizado tipo MP 152S - arco alto - vão = 8,08 m e altura = 4,65 m - aterro rodoviário mínimo = 0,90 m e máximo = 5,80 m - areia extraída e brita produzida</v>
          </cell>
          <cell r="C154" t="str">
            <v>m</v>
          </cell>
          <cell r="D154">
            <v>44732.91</v>
          </cell>
        </row>
        <row r="155">
          <cell r="A155">
            <v>607126</v>
          </cell>
          <cell r="B155" t="str">
            <v>Arco metálico galvanizado tipo MP 152S - arco alto - vão = 8,31 m e altura = 4,70 m - aterro rodoviário mínimo = 0,90 m e máximo = 5,60 m - areia e brita comerciais</v>
          </cell>
          <cell r="C155" t="str">
            <v>m</v>
          </cell>
          <cell r="D155">
            <v>46452.77</v>
          </cell>
        </row>
        <row r="156">
          <cell r="A156">
            <v>606774</v>
          </cell>
          <cell r="B156" t="str">
            <v>Arco metálico galvanizado tipo MP 152S - arco alto - vão = 8,31 m e altura = 4,70 m - aterro rodoviário mínimo = 0,90 m e máximo = 5,60 m - areia extraída e brita produzida</v>
          </cell>
          <cell r="C156" t="str">
            <v>m</v>
          </cell>
          <cell r="D156">
            <v>45989.95</v>
          </cell>
        </row>
        <row r="157">
          <cell r="A157">
            <v>607127</v>
          </cell>
          <cell r="B157" t="str">
            <v>Arco metálico galvanizado tipo MP 152S - arco alto - vão = 8,36 m e altura = 4,11 m - aterro rodoviário mínimo = 0,90 m e máximo = 3,70 m - areia e brita comerciais</v>
          </cell>
          <cell r="C157" t="str">
            <v>m</v>
          </cell>
          <cell r="D157">
            <v>42764.12</v>
          </cell>
        </row>
        <row r="158">
          <cell r="A158">
            <v>606775</v>
          </cell>
          <cell r="B158" t="str">
            <v>Arco metálico galvanizado tipo MP 152S - arco alto - vão = 8,36 m e altura = 4,11 m - aterro rodoviário mínimo = 0,90 m e máximo = 3,70 m - areia extraída e brita produzida</v>
          </cell>
          <cell r="C158" t="str">
            <v>m</v>
          </cell>
          <cell r="D158">
            <v>42350.33</v>
          </cell>
        </row>
        <row r="159">
          <cell r="A159">
            <v>607129</v>
          </cell>
          <cell r="B159" t="str">
            <v>Arco metálico galvanizado tipo MP 152S - arco alto - vão = 8,59 m e altura = 4,39 m - aterro rodoviário mínimo = 0,90 m e máximo = 3,60 m - areia e brita comerciais</v>
          </cell>
          <cell r="C159" t="str">
            <v>m</v>
          </cell>
          <cell r="D159">
            <v>44750.57</v>
          </cell>
        </row>
        <row r="160">
          <cell r="A160">
            <v>606777</v>
          </cell>
          <cell r="B160" t="str">
            <v>Arco metálico galvanizado tipo MP 152S - arco alto - vão = 8,59 m e altura = 4,39 m - aterro rodoviário mínimo = 0,90 m e máximo = 3,60 m - areia extraída e brita produzida</v>
          </cell>
          <cell r="C160" t="str">
            <v>m</v>
          </cell>
          <cell r="D160">
            <v>44297.39</v>
          </cell>
        </row>
        <row r="161">
          <cell r="A161">
            <v>607128</v>
          </cell>
          <cell r="B161" t="str">
            <v>Arco metálico galvanizado tipo MP 152S - arco alto - vão = 8,97 m e altura = 5,00 m - aterro rodoviário mínimo = 0,90 m e máximo = 5,80 m - areia e brita comerciais</v>
          </cell>
          <cell r="C161" t="str">
            <v>m</v>
          </cell>
          <cell r="D161">
            <v>49223.6</v>
          </cell>
        </row>
        <row r="162">
          <cell r="A162">
            <v>606776</v>
          </cell>
          <cell r="B162" t="str">
            <v>Arco metálico galvanizado tipo MP 152S - arco alto - vão = 8,97 m e altura = 5,00 m - aterro rodoviário mínimo = 0,90 m e máximo = 5,80 m - areia extraída e brita produzida</v>
          </cell>
          <cell r="C162" t="str">
            <v>m</v>
          </cell>
          <cell r="D162">
            <v>48694.1</v>
          </cell>
        </row>
        <row r="163">
          <cell r="A163">
            <v>607130</v>
          </cell>
          <cell r="B163" t="str">
            <v>Arco metálico galvanizado tipo MP 152S - arco alto - vão = 9,17 m e altura = 5,49 m - aterro rodoviário mínimo = 0,90 m e máximo = 5,60 m - areia e brita comerciais</v>
          </cell>
          <cell r="C163" t="str">
            <v>m</v>
          </cell>
          <cell r="D163">
            <v>52447.72</v>
          </cell>
        </row>
        <row r="164">
          <cell r="A164">
            <v>606778</v>
          </cell>
          <cell r="B164" t="str">
            <v>Arco metálico galvanizado tipo MP 152S - arco alto - vão = 9,17 m e altura = 5,49 m - aterro rodoviário mínimo = 0,90 m e máximo = 5,60 m - areia extraída e brita produzida</v>
          </cell>
          <cell r="C164" t="str">
            <v>m</v>
          </cell>
          <cell r="D164">
            <v>51865.71</v>
          </cell>
        </row>
        <row r="165">
          <cell r="A165">
            <v>607131</v>
          </cell>
          <cell r="B165" t="str">
            <v>Arco metálico galvanizado tipo MP 152S - arco alto - vão = 9,22 m e altura = 4,70 m - aterro rodoviário mínimo = 0,90 m e máximo = 4,10 m - areia e brita comerciais</v>
          </cell>
          <cell r="C165" t="str">
            <v>m</v>
          </cell>
          <cell r="D165">
            <v>49261.22</v>
          </cell>
        </row>
        <row r="166">
          <cell r="A166">
            <v>606779</v>
          </cell>
          <cell r="B166" t="str">
            <v>Arco metálico galvanizado tipo MP 152S - arco alto - vão = 9,22 m e altura = 4,70 m - aterro rodoviário mínimo = 0,90 m e máximo = 4,10 m - areia extraída e brita produzida</v>
          </cell>
          <cell r="C166" t="str">
            <v>m</v>
          </cell>
          <cell r="D166">
            <v>48746.34</v>
          </cell>
        </row>
        <row r="167">
          <cell r="A167">
            <v>607133</v>
          </cell>
          <cell r="B167" t="str">
            <v>Arco metálico galvanizado tipo MP 152S - arco alto - vão = 9,45 m e altura = 4,75 m - aterro rodoviário mínimo = 0,90 m e máximo = 4,00 m - areia e brita comerciais</v>
          </cell>
          <cell r="C167" t="str">
            <v>m</v>
          </cell>
          <cell r="D167">
            <v>50019.39</v>
          </cell>
        </row>
        <row r="168">
          <cell r="A168">
            <v>606781</v>
          </cell>
          <cell r="B168" t="str">
            <v>Arco metálico galvanizado tipo MP 152S - arco alto - vão = 9,45 m e altura = 4,75 m - aterro rodoviário mínimo = 0,90 m e máximo = 4,00 m - areia extraída e brita produzida</v>
          </cell>
          <cell r="C168" t="str">
            <v>m</v>
          </cell>
          <cell r="D168">
            <v>49489.02</v>
          </cell>
        </row>
        <row r="169">
          <cell r="A169">
            <v>607132</v>
          </cell>
          <cell r="B169" t="str">
            <v>Arco metálico galvanizado tipo MP 152S - arco alto - vão = 9,63 m e altura = 5,59 m - aterro rodoviário mínimo = 0,90 m e máximo = 5,30 m - areia e brita comerciais</v>
          </cell>
          <cell r="C169" t="str">
            <v>m</v>
          </cell>
          <cell r="D169">
            <v>54500.85</v>
          </cell>
        </row>
        <row r="170">
          <cell r="A170">
            <v>606780</v>
          </cell>
          <cell r="B170" t="str">
            <v>Arco metálico galvanizado tipo MP 152S - arco alto - vão = 9,63 m e altura = 5,59 m - aterro rodoviário mínimo = 0,90 m e máximo = 5,30 m - areia extraída e brita produzida</v>
          </cell>
          <cell r="C170" t="str">
            <v>m</v>
          </cell>
          <cell r="D170">
            <v>53878.04</v>
          </cell>
        </row>
        <row r="171">
          <cell r="A171">
            <v>607134</v>
          </cell>
          <cell r="B171" t="str">
            <v>Arco metálico galvanizado tipo MP 152S - arco alto - vão = 9,65 m e altura = 5,41 m - aterro rodoviário mínimo = 0,90 m e máximo = 4,70 m - areia e brita comerciais</v>
          </cell>
          <cell r="C171" t="str">
            <v>m</v>
          </cell>
          <cell r="D171">
            <v>53977.11</v>
          </cell>
        </row>
        <row r="172">
          <cell r="A172">
            <v>606782</v>
          </cell>
          <cell r="B172" t="str">
            <v>Arco metálico galvanizado tipo MP 152S - arco alto - vão = 9,65 m e altura = 5,41 m - aterro rodoviário mínimo = 0,90 m e máximo = 4,70 m - areia extraída e brita produzida</v>
          </cell>
          <cell r="C172" t="str">
            <v>m</v>
          </cell>
          <cell r="D172">
            <v>53368.55</v>
          </cell>
        </row>
        <row r="173">
          <cell r="A173">
            <v>607136</v>
          </cell>
          <cell r="B173" t="str">
            <v>Arco metálico galvanizado tipo MP 152S - arco alto - vão = 9,68 m e altura = 5,23 m - aterro rodoviário mínimo = 0,90 m e máximo = 3,90 m - areia e brita comerciais</v>
          </cell>
          <cell r="C173" t="str">
            <v>m</v>
          </cell>
          <cell r="D173">
            <v>53265.22</v>
          </cell>
        </row>
        <row r="174">
          <cell r="A174">
            <v>606784</v>
          </cell>
          <cell r="B174" t="str">
            <v>Arco metálico galvanizado tipo MP 152S - arco alto - vão = 9,68 m e altura = 5,23 m - aterro rodoviário mínimo = 0,90 m e máximo = 3,90 m - areia extraída e brita produzida</v>
          </cell>
          <cell r="C174" t="str">
            <v>m</v>
          </cell>
          <cell r="D174">
            <v>52676.09</v>
          </cell>
        </row>
        <row r="175">
          <cell r="A175">
            <v>607135</v>
          </cell>
          <cell r="B175" t="str">
            <v>Arco metálico galvanizado tipo MP 152S - arco alto - vão = 9,86 m e altura = 6,07 m - aterro rodoviário mínimo = 0,90 m e máximo = 5,20 m - areia e brita comerciais</v>
          </cell>
          <cell r="C175" t="str">
            <v>m</v>
          </cell>
          <cell r="D175">
            <v>59464.49</v>
          </cell>
        </row>
        <row r="176">
          <cell r="A176">
            <v>606783</v>
          </cell>
          <cell r="B176" t="str">
            <v>Arco metálico galvanizado tipo MP 152S - arco alto - vão = 9,86 m e altura = 6,07 m - aterro rodoviário mínimo = 0,90 m e máximo = 5,20 m - areia extraída e brita produzida</v>
          </cell>
          <cell r="C176" t="str">
            <v>m</v>
          </cell>
          <cell r="D176">
            <v>58781.54</v>
          </cell>
        </row>
        <row r="177">
          <cell r="A177">
            <v>607138</v>
          </cell>
          <cell r="B177" t="str">
            <v>Arco metálico galvanizado tipo MP 152S - arco alto - vão = 9,91 m e altura = 5,28 m - aterro rodoviário mínimo = 0,90 m e máximo = 3,80 m - areia e brita comerciais</v>
          </cell>
          <cell r="C177" t="str">
            <v>m</v>
          </cell>
          <cell r="D177">
            <v>54175.54</v>
          </cell>
        </row>
        <row r="178">
          <cell r="A178">
            <v>606786</v>
          </cell>
          <cell r="B178" t="str">
            <v>Arco metálico galvanizado tipo MP 152S - arco alto - vão = 9,91 m e altura = 5,28 m - aterro rodoviário mínimo = 0,90 m e máximo = 3,80 m - areia extraída e brita produzida</v>
          </cell>
          <cell r="C178" t="str">
            <v>m</v>
          </cell>
          <cell r="D178">
            <v>53547.95</v>
          </cell>
        </row>
        <row r="179">
          <cell r="A179">
            <v>606842</v>
          </cell>
          <cell r="B179" t="str">
            <v>Arco metálico galvanizado tipo MP 152S - ovoide - vão = 7,21 m e altura = 7,82 m - aterro rodoviário mínimo = 0,75 m e máximo = 6,70 m - areia e brita comerciais</v>
          </cell>
          <cell r="C179" t="str">
            <v>m</v>
          </cell>
          <cell r="D179">
            <v>67552.06</v>
          </cell>
        </row>
        <row r="180">
          <cell r="A180">
            <v>606832</v>
          </cell>
          <cell r="B180" t="str">
            <v>Arco metálico galvanizado tipo MP 152S - ovoide - vão = 7,21 m e altura = 7,82 m - aterro rodoviário mínimo = 0,75 m e máximo = 6,70 m - areia extraída e brita produzida</v>
          </cell>
          <cell r="C180" t="str">
            <v>m</v>
          </cell>
          <cell r="D180">
            <v>67190.44</v>
          </cell>
        </row>
        <row r="181">
          <cell r="A181">
            <v>606843</v>
          </cell>
          <cell r="B181" t="str">
            <v>Arco metálico galvanizado tipo MP 152S - ovoide - vão = 7,31 m e altura = 7,87 m - aterro rodoviário mínimo = 0,90 m e máximo = 6,80 m - areia e brita comerciais</v>
          </cell>
          <cell r="C181" t="str">
            <v>m</v>
          </cell>
          <cell r="D181">
            <v>70201.87</v>
          </cell>
        </row>
        <row r="182">
          <cell r="A182">
            <v>606833</v>
          </cell>
          <cell r="B182" t="str">
            <v>Arco metálico galvanizado tipo MP 152S - ovoide - vão = 7,31 m e altura = 7,87 m - aterro rodoviário mínimo = 0,90 m e máximo = 6,80 m - areia extraída e brita produzida</v>
          </cell>
          <cell r="C182" t="str">
            <v>m</v>
          </cell>
          <cell r="D182">
            <v>69822.149999999994</v>
          </cell>
        </row>
        <row r="183">
          <cell r="A183">
            <v>606845</v>
          </cell>
          <cell r="B183" t="str">
            <v>Arco metálico galvanizado tipo MP 152S - ovoide - vão = 7,57 m e altura = 8,44 m - aterro rodoviário mínimo = 0,90 m e máximo = 5,60 m - areia e brita comerciais</v>
          </cell>
          <cell r="C183" t="str">
            <v>m</v>
          </cell>
          <cell r="D183">
            <v>72840.42</v>
          </cell>
        </row>
        <row r="184">
          <cell r="A184">
            <v>606835</v>
          </cell>
          <cell r="B184" t="str">
            <v>Arco metálico galvanizado tipo MP 152S - ovoide - vão = 7,57 m e altura = 8,44 m - aterro rodoviário mínimo = 0,90 m e máximo = 5,60 m - areia extraída e brita produzida</v>
          </cell>
          <cell r="C184" t="str">
            <v>m</v>
          </cell>
          <cell r="D184">
            <v>72461.740000000005</v>
          </cell>
        </row>
        <row r="185">
          <cell r="A185">
            <v>606844</v>
          </cell>
          <cell r="B185" t="str">
            <v>Arco metálico galvanizado tipo MP 152S - ovoide - vão = 7,77 m e altura = 7,90 m - aterro rodoviário mínimo = 0,90 m e máximo = 6,80 m - areia e brita comerciais</v>
          </cell>
          <cell r="C185" t="str">
            <v>m</v>
          </cell>
          <cell r="D185">
            <v>71297.539999999994</v>
          </cell>
        </row>
        <row r="186">
          <cell r="A186">
            <v>606834</v>
          </cell>
          <cell r="B186" t="str">
            <v>Arco metálico galvanizado tipo MP 152S - ovoide - vão = 7,77 m e altura = 7,90 m - aterro rodoviário mínimo = 0,90 m e máximo = 6,80 m - areia extraída e brita produzida</v>
          </cell>
          <cell r="C186" t="str">
            <v>m</v>
          </cell>
          <cell r="D186">
            <v>70907.8</v>
          </cell>
        </row>
        <row r="187">
          <cell r="A187">
            <v>606847</v>
          </cell>
          <cell r="B187" t="str">
            <v>Arco metálico galvanizado tipo MP 152S - ovoide - vão = 8,13 m e altura = 8,01 m - aterro rodoviário mínimo = 0,90 m e máximo = 3,50 m - areia e brita comerciais</v>
          </cell>
          <cell r="C187" t="str">
            <v>m</v>
          </cell>
          <cell r="D187">
            <v>76161.63</v>
          </cell>
        </row>
        <row r="188">
          <cell r="A188">
            <v>606837</v>
          </cell>
          <cell r="B188" t="str">
            <v>Arco metálico galvanizado tipo MP 152S - ovoide - vão = 8,13 m e altura = 8,01 m - aterro rodoviário mínimo = 0,90 m e máximo = 3,50 m - areia extraída e brita produzida</v>
          </cell>
          <cell r="C188" t="str">
            <v>m</v>
          </cell>
          <cell r="D188">
            <v>75735.98</v>
          </cell>
        </row>
        <row r="189">
          <cell r="A189">
            <v>606846</v>
          </cell>
          <cell r="B189" t="str">
            <v>Arco metálico galvanizado tipo MP 152S - ovoide - vão = 8,36 m e altura = 8,23 m - aterro rodoviário mínimo = 0,90 m e máximo = 4,30 m - areia e brita comerciais</v>
          </cell>
          <cell r="C189" t="str">
            <v>m</v>
          </cell>
          <cell r="D189">
            <v>76894.63</v>
          </cell>
        </row>
        <row r="190">
          <cell r="A190">
            <v>606836</v>
          </cell>
          <cell r="B190" t="str">
            <v>Arco metálico galvanizado tipo MP 152S - ovoide - vão = 8,36 m e altura = 8,23 m - aterro rodoviário mínimo = 0,90 m e máximo = 4,30 m - areia extraída e brita produzida</v>
          </cell>
          <cell r="C190" t="str">
            <v>m</v>
          </cell>
          <cell r="D190">
            <v>76464.23</v>
          </cell>
        </row>
        <row r="191">
          <cell r="A191">
            <v>606848</v>
          </cell>
          <cell r="B191" t="str">
            <v>Arco metálico galvanizado tipo MP 152S - ovoide - vão = 8,56 m e altura = 8,48 m - aterro rodoviário mínimo = 0,90 m e máximo = 5,30 m - areia e brita comerciais</v>
          </cell>
          <cell r="C191" t="str">
            <v>m</v>
          </cell>
          <cell r="D191">
            <v>76658.94</v>
          </cell>
        </row>
        <row r="192">
          <cell r="A192">
            <v>606838</v>
          </cell>
          <cell r="B192" t="str">
            <v>Arco metálico galvanizado tipo MP 152S - ovoide - vão = 8,56 m e altura = 8,48 m - aterro rodoviário mínimo = 0,90 m e máximo = 5,30 m - areia extraída e brita produzida</v>
          </cell>
          <cell r="C192" t="str">
            <v>m</v>
          </cell>
          <cell r="D192">
            <v>76211.42</v>
          </cell>
        </row>
        <row r="193">
          <cell r="A193">
            <v>606849</v>
          </cell>
          <cell r="B193" t="str">
            <v>Arco metálico galvanizado tipo MP 152S - ovoide - vão = 8,71 m e altura = 9,32 m - aterro rodoviário mínimo = 0,90 m e máximo = 6,00 m - areia e brita comerciais</v>
          </cell>
          <cell r="C193" t="str">
            <v>m</v>
          </cell>
          <cell r="D193">
            <v>83252.990000000005</v>
          </cell>
        </row>
        <row r="194">
          <cell r="A194">
            <v>606839</v>
          </cell>
          <cell r="B194" t="str">
            <v>Arco metálico galvanizado tipo MP 152S - ovoide - vão = 8,71 m e altura = 9,32 m - aterro rodoviário mínimo = 0,90 m e máximo = 6,00 m - areia extraída e brita produzida</v>
          </cell>
          <cell r="C194" t="str">
            <v>m</v>
          </cell>
          <cell r="D194">
            <v>82816.2</v>
          </cell>
        </row>
        <row r="195">
          <cell r="A195">
            <v>606850</v>
          </cell>
          <cell r="B195" t="str">
            <v>Arco metálico galvanizado tipo MP 152S - ovoide - vão = 9,15 m e altura = 9,04 m - aterro rodoviário mínimo = 0,90 m e máximo = 4,70 m - areia e brita comerciais</v>
          </cell>
          <cell r="C195" t="str">
            <v>m</v>
          </cell>
          <cell r="D195">
            <v>83946.57</v>
          </cell>
        </row>
        <row r="196">
          <cell r="A196">
            <v>606840</v>
          </cell>
          <cell r="B196" t="str">
            <v>Arco metálico galvanizado tipo MP 152S - ovoide - vão = 9,15 m e altura = 9,04 m - aterro rodoviário mínimo = 0,90 m e máximo = 4,70 m - areia extraída e brita produzida</v>
          </cell>
          <cell r="C196" t="str">
            <v>m</v>
          </cell>
          <cell r="D196">
            <v>83469.289999999994</v>
          </cell>
        </row>
        <row r="197">
          <cell r="A197">
            <v>606851</v>
          </cell>
          <cell r="B197" t="str">
            <v>Arco metálico galvanizado tipo MP 152S - ovoide - vão = 9,15 m e altura = 9,50 m - aterro rodoviário mínimo = 0,90 m e máximo = 5,70 m - areia e brita comerciais</v>
          </cell>
          <cell r="C197" t="str">
            <v>m</v>
          </cell>
          <cell r="D197">
            <v>84466.65</v>
          </cell>
        </row>
        <row r="198">
          <cell r="A198">
            <v>606841</v>
          </cell>
          <cell r="B198" t="str">
            <v>Arco metálico galvanizado tipo MP 152S - ovoide - vão = 9,15 m e altura = 9,50 m - aterro rodoviário mínimo = 0,90 m e máximo = 5,70 m - areia extraída e brita produzida</v>
          </cell>
          <cell r="C198" t="str">
            <v>m</v>
          </cell>
          <cell r="D198">
            <v>84009.4</v>
          </cell>
        </row>
        <row r="199">
          <cell r="A199">
            <v>605604</v>
          </cell>
          <cell r="B199" t="str">
            <v>Argamassa de solo-cimento com 10% de cimento e material de jazida - preparo e injeção em tunnel liner</v>
          </cell>
          <cell r="C199" t="str">
            <v>m³</v>
          </cell>
          <cell r="D199">
            <v>310.27999999999997</v>
          </cell>
        </row>
        <row r="200">
          <cell r="A200">
            <v>605695</v>
          </cell>
          <cell r="B200" t="str">
            <v>Bueiro metálico com chapas múltiplas MP 100 com revestimento em epóxi - D = 0,60 m - brita comercial</v>
          </cell>
          <cell r="C200" t="str">
            <v>m</v>
          </cell>
          <cell r="D200">
            <v>1609.6</v>
          </cell>
        </row>
        <row r="201">
          <cell r="A201">
            <v>605607</v>
          </cell>
          <cell r="B201" t="str">
            <v>Bueiro metálico com chapas múltiplas MP 100 com revestimento em epóxi - D = 0,60 m - brita produzida</v>
          </cell>
          <cell r="C201" t="str">
            <v>m</v>
          </cell>
          <cell r="D201">
            <v>1580.24</v>
          </cell>
        </row>
        <row r="202">
          <cell r="A202">
            <v>605696</v>
          </cell>
          <cell r="B202" t="str">
            <v>Bueiro metálico com chapas múltiplas MP 100 com revestimento em epóxi - D = 0,70 m - brita comercial</v>
          </cell>
          <cell r="C202" t="str">
            <v>m</v>
          </cell>
          <cell r="D202">
            <v>1852.01</v>
          </cell>
        </row>
        <row r="203">
          <cell r="A203">
            <v>605608</v>
          </cell>
          <cell r="B203" t="str">
            <v>Bueiro metálico com chapas múltiplas MP 100 com revestimento em epóxi - D = 0,70 m - brita produzida</v>
          </cell>
          <cell r="C203" t="str">
            <v>m</v>
          </cell>
          <cell r="D203">
            <v>1820.81</v>
          </cell>
        </row>
        <row r="204">
          <cell r="A204">
            <v>605697</v>
          </cell>
          <cell r="B204" t="str">
            <v>Bueiro metálico com chapas múltiplas MP 100 com revestimento em epóxi - D = 0,80 m - brita comercial</v>
          </cell>
          <cell r="C204" t="str">
            <v>m</v>
          </cell>
          <cell r="D204">
            <v>2094.44</v>
          </cell>
        </row>
        <row r="205">
          <cell r="A205">
            <v>605609</v>
          </cell>
          <cell r="B205" t="str">
            <v>Bueiro metálico com chapas múltiplas MP 100 com revestimento em epóxi - D = 0,80 m - brita produzida</v>
          </cell>
          <cell r="C205" t="str">
            <v>m</v>
          </cell>
          <cell r="D205">
            <v>2061.41</v>
          </cell>
        </row>
        <row r="206">
          <cell r="A206">
            <v>605698</v>
          </cell>
          <cell r="B206" t="str">
            <v>Bueiro metálico com chapas múltiplas MP 100 com revestimento em epóxi - D = 0,90 m - brita comercial</v>
          </cell>
          <cell r="C206" t="str">
            <v>m</v>
          </cell>
          <cell r="D206">
            <v>2289.73</v>
          </cell>
        </row>
        <row r="207">
          <cell r="A207">
            <v>605610</v>
          </cell>
          <cell r="B207" t="str">
            <v>Bueiro metálico com chapas múltiplas MP 100 com revestimento em epóxi - D = 0,90 m - brita produzida</v>
          </cell>
          <cell r="C207" t="str">
            <v>m</v>
          </cell>
          <cell r="D207">
            <v>2254.86</v>
          </cell>
        </row>
        <row r="208">
          <cell r="A208">
            <v>605699</v>
          </cell>
          <cell r="B208" t="str">
            <v>Bueiro metálico com chapas múltiplas MP 100 com revestimento em epóxi - D = 1,00 m - brita comercial</v>
          </cell>
          <cell r="C208" t="str">
            <v>m</v>
          </cell>
          <cell r="D208">
            <v>2532.08</v>
          </cell>
        </row>
        <row r="209">
          <cell r="A209">
            <v>605611</v>
          </cell>
          <cell r="B209" t="str">
            <v>Bueiro metálico com chapas múltiplas MP 100 com revestimento em epóxi - D = 1,00 m - brita produzida</v>
          </cell>
          <cell r="C209" t="str">
            <v>m</v>
          </cell>
          <cell r="D209">
            <v>2495.38</v>
          </cell>
        </row>
        <row r="210">
          <cell r="A210">
            <v>605700</v>
          </cell>
          <cell r="B210" t="str">
            <v>Bueiro metálico com chapas múltiplas MP 100 com revestimento em epóxi - D = 1,10 m - brita comercial</v>
          </cell>
          <cell r="C210" t="str">
            <v>m</v>
          </cell>
          <cell r="D210">
            <v>2868.93</v>
          </cell>
        </row>
        <row r="211">
          <cell r="A211">
            <v>605612</v>
          </cell>
          <cell r="B211" t="str">
            <v>Bueiro metálico com chapas múltiplas MP 100 com revestimento em epóxi - D = 1,10 m - brita produzida</v>
          </cell>
          <cell r="C211" t="str">
            <v>m</v>
          </cell>
          <cell r="D211">
            <v>2830.39</v>
          </cell>
        </row>
        <row r="212">
          <cell r="A212">
            <v>605701</v>
          </cell>
          <cell r="B212" t="str">
            <v>Bueiro metálico com chapas múltiplas MP 100 com revestimento em epóxi - D = 1,20 m - brita comercial</v>
          </cell>
          <cell r="C212" t="str">
            <v>m</v>
          </cell>
          <cell r="D212">
            <v>3064.16</v>
          </cell>
        </row>
        <row r="213">
          <cell r="A213">
            <v>605613</v>
          </cell>
          <cell r="B213" t="str">
            <v>Bueiro metálico com chapas múltiplas MP 100 com revestimento em epóxi - D = 1,20 m - brita produzida</v>
          </cell>
          <cell r="C213" t="str">
            <v>m</v>
          </cell>
          <cell r="D213">
            <v>3023.79</v>
          </cell>
        </row>
        <row r="214">
          <cell r="A214">
            <v>605702</v>
          </cell>
          <cell r="B214" t="str">
            <v>Bueiro metálico com chapas múltiplas MP 100 com revestimento em epóxi - D = 1,30 m - brita comercial</v>
          </cell>
          <cell r="C214" t="str">
            <v>m</v>
          </cell>
          <cell r="D214">
            <v>3348.81</v>
          </cell>
        </row>
        <row r="215">
          <cell r="A215">
            <v>605614</v>
          </cell>
          <cell r="B215" t="str">
            <v>Bueiro metálico com chapas múltiplas MP 100 com revestimento em epóxi - D = 1,30 m - brita produzida</v>
          </cell>
          <cell r="C215" t="str">
            <v>m</v>
          </cell>
          <cell r="D215">
            <v>3285.49</v>
          </cell>
        </row>
        <row r="216">
          <cell r="A216">
            <v>605703</v>
          </cell>
          <cell r="B216" t="str">
            <v>Bueiro metálico com chapas múltiplas MP 100 com revestimento em epóxi - D = 1,40 m - brita comercial</v>
          </cell>
          <cell r="C216" t="str">
            <v>m</v>
          </cell>
          <cell r="D216">
            <v>3548.93</v>
          </cell>
        </row>
        <row r="217">
          <cell r="A217">
            <v>605615</v>
          </cell>
          <cell r="B217" t="str">
            <v>Bueiro metálico com chapas múltiplas MP 100 com revestimento em epóxi - D = 1,40 m - brita produzida</v>
          </cell>
          <cell r="C217" t="str">
            <v>m</v>
          </cell>
          <cell r="D217">
            <v>3482.86</v>
          </cell>
        </row>
        <row r="218">
          <cell r="A218">
            <v>605704</v>
          </cell>
          <cell r="B218" t="str">
            <v>Bueiro metálico com chapas múltiplas MP 100 com revestimento em epóxi - D = 1,50 m - brita comercial</v>
          </cell>
          <cell r="C218" t="str">
            <v>m</v>
          </cell>
          <cell r="D218">
            <v>3797.01</v>
          </cell>
        </row>
        <row r="219">
          <cell r="A219">
            <v>605616</v>
          </cell>
          <cell r="B219" t="str">
            <v>Bueiro metálico com chapas múltiplas MP 100 com revestimento em epóxi - D = 1,50 m - brita produzida</v>
          </cell>
          <cell r="C219" t="str">
            <v>m</v>
          </cell>
          <cell r="D219">
            <v>3728.19</v>
          </cell>
        </row>
        <row r="220">
          <cell r="A220">
            <v>605705</v>
          </cell>
          <cell r="B220" t="str">
            <v>Bueiro metálico com chapas múltiplas MP 100 com revestimento em epóxi - D = 1,60 m - brita comercial</v>
          </cell>
          <cell r="C220" t="str">
            <v>m</v>
          </cell>
          <cell r="D220">
            <v>4049.46</v>
          </cell>
        </row>
        <row r="221">
          <cell r="A221">
            <v>605617</v>
          </cell>
          <cell r="B221" t="str">
            <v>Bueiro metálico com chapas múltiplas MP 100 com revestimento em epóxi - D = 1,60 m - brita produzida</v>
          </cell>
          <cell r="C221" t="str">
            <v>m</v>
          </cell>
          <cell r="D221">
            <v>3977.89</v>
          </cell>
        </row>
        <row r="222">
          <cell r="A222">
            <v>605706</v>
          </cell>
          <cell r="B222" t="str">
            <v>Bueiro metálico com chapas múltiplas MP 100 com revestimento em epóxi - D = 1,70 m - brita comercial</v>
          </cell>
          <cell r="C222" t="str">
            <v>m</v>
          </cell>
          <cell r="D222">
            <v>4256.34</v>
          </cell>
        </row>
        <row r="223">
          <cell r="A223">
            <v>605618</v>
          </cell>
          <cell r="B223" t="str">
            <v>Bueiro metálico com chapas múltiplas MP 100 com revestimento em epóxi - D = 1,70 m - brita produzida</v>
          </cell>
          <cell r="C223" t="str">
            <v>m</v>
          </cell>
          <cell r="D223">
            <v>4182.01</v>
          </cell>
        </row>
        <row r="224">
          <cell r="A224">
            <v>605707</v>
          </cell>
          <cell r="B224" t="str">
            <v>Bueiro metálico com chapas múltiplas MP 100 com revestimento em epóxi - D = 1,80 m - brita comercial</v>
          </cell>
          <cell r="C224" t="str">
            <v>m</v>
          </cell>
          <cell r="D224">
            <v>4717.78</v>
          </cell>
        </row>
        <row r="225">
          <cell r="A225">
            <v>605619</v>
          </cell>
          <cell r="B225" t="str">
            <v>Bueiro metálico com chapas múltiplas MP 100 com revestimento em epóxi - D = 1,80 m - brita produzida</v>
          </cell>
          <cell r="C225" t="str">
            <v>m</v>
          </cell>
          <cell r="D225">
            <v>4640.71</v>
          </cell>
        </row>
        <row r="226">
          <cell r="A226">
            <v>605708</v>
          </cell>
          <cell r="B226" t="str">
            <v>Bueiro metálico com chapas múltiplas MP 100 com revestimento em epóxi - D = 1,90 m - brita comercial</v>
          </cell>
          <cell r="C226" t="str">
            <v>m</v>
          </cell>
          <cell r="D226">
            <v>5528.36</v>
          </cell>
        </row>
        <row r="227">
          <cell r="A227">
            <v>605620</v>
          </cell>
          <cell r="B227" t="str">
            <v>Bueiro metálico com chapas múltiplas MP 100 com revestimento em epóxi - D = 1,90 m - brita produzida</v>
          </cell>
          <cell r="C227" t="str">
            <v>m</v>
          </cell>
          <cell r="D227">
            <v>5448.53</v>
          </cell>
        </row>
        <row r="228">
          <cell r="A228">
            <v>605709</v>
          </cell>
          <cell r="B228" t="str">
            <v>Bueiro metálico com chapas múltiplas MP 100 com revestimento em epóxi - D = 2,00 m - brita comercial</v>
          </cell>
          <cell r="C228" t="str">
            <v>m</v>
          </cell>
          <cell r="D228">
            <v>5795.48</v>
          </cell>
        </row>
        <row r="229">
          <cell r="A229">
            <v>605621</v>
          </cell>
          <cell r="B229" t="str">
            <v>Bueiro metálico com chapas múltiplas MP 100 com revestimento em epóxi - D = 2,00 m - brita produzida</v>
          </cell>
          <cell r="C229" t="str">
            <v>m</v>
          </cell>
          <cell r="D229">
            <v>5712.9</v>
          </cell>
        </row>
        <row r="230">
          <cell r="A230">
            <v>605710</v>
          </cell>
          <cell r="B230" t="str">
            <v>Bueiro metálico com chapas múltiplas MP 100 com revestimento em epóxi - D = 2,10 m - brita comercial</v>
          </cell>
          <cell r="C230" t="str">
            <v>m</v>
          </cell>
          <cell r="D230">
            <v>6225.73</v>
          </cell>
        </row>
        <row r="231">
          <cell r="A231">
            <v>605622</v>
          </cell>
          <cell r="B231" t="str">
            <v>Bueiro metálico com chapas múltiplas MP 100 com revestimento em epóxi - D = 2,10 m - brita produzida</v>
          </cell>
          <cell r="C231" t="str">
            <v>m</v>
          </cell>
          <cell r="D231">
            <v>6140.4</v>
          </cell>
        </row>
        <row r="232">
          <cell r="A232">
            <v>605711</v>
          </cell>
          <cell r="B232" t="str">
            <v>Bueiro metálico com chapas múltiplas MP 100 com revestimento em epóxi - D = 2,20 m - brita comercial</v>
          </cell>
          <cell r="C232" t="str">
            <v>m</v>
          </cell>
          <cell r="D232">
            <v>6437.92</v>
          </cell>
        </row>
        <row r="233">
          <cell r="A233">
            <v>605623</v>
          </cell>
          <cell r="B233" t="str">
            <v>Bueiro metálico com chapas múltiplas MP 100 com revestimento em epóxi - D = 2,20 m - brita produzida</v>
          </cell>
          <cell r="C233" t="str">
            <v>m</v>
          </cell>
          <cell r="D233">
            <v>6349.83</v>
          </cell>
        </row>
        <row r="234">
          <cell r="A234">
            <v>605712</v>
          </cell>
          <cell r="B234" t="str">
            <v>Bueiro metálico com chapas múltiplas MP 100 com revestimento em epóxi - D = 2,30 m - brita comercial</v>
          </cell>
          <cell r="C234" t="str">
            <v>m</v>
          </cell>
          <cell r="D234">
            <v>6782.16</v>
          </cell>
        </row>
        <row r="235">
          <cell r="A235">
            <v>605624</v>
          </cell>
          <cell r="B235" t="str">
            <v>Bueiro metálico com chapas múltiplas MP 100 com revestimento em epóxi - D = 2,30 m - brita produzida</v>
          </cell>
          <cell r="C235" t="str">
            <v>m</v>
          </cell>
          <cell r="D235">
            <v>6691.31</v>
          </cell>
        </row>
        <row r="236">
          <cell r="A236">
            <v>605713</v>
          </cell>
          <cell r="B236" t="str">
            <v>Bueiro metálico com chapas múltiplas MP 100 com revestimento em epóxi - D = 2,40 m - brita comercial</v>
          </cell>
          <cell r="C236" t="str">
            <v>m</v>
          </cell>
          <cell r="D236">
            <v>9085.06</v>
          </cell>
        </row>
        <row r="237">
          <cell r="A237">
            <v>605625</v>
          </cell>
          <cell r="B237" t="str">
            <v>Bueiro metálico com chapas múltiplas MP 100 com revestimento em epóxi - D = 2,40 m - brita produzida</v>
          </cell>
          <cell r="C237" t="str">
            <v>m</v>
          </cell>
          <cell r="D237">
            <v>8991.4599999999991</v>
          </cell>
        </row>
        <row r="238">
          <cell r="A238">
            <v>605714</v>
          </cell>
          <cell r="B238" t="str">
            <v>Bueiro metálico com chapas múltiplas MP 100 com revestimento em epóxi - D = 2,50 m - brita comercial</v>
          </cell>
          <cell r="C238" t="str">
            <v>m</v>
          </cell>
          <cell r="D238">
            <v>11430.35</v>
          </cell>
        </row>
        <row r="239">
          <cell r="A239">
            <v>605626</v>
          </cell>
          <cell r="B239" t="str">
            <v>Bueiro metálico com chapas múltiplas MP 100 com revestimento em epóxi - D = 2,50 m - brita produzida</v>
          </cell>
          <cell r="C239" t="str">
            <v>m</v>
          </cell>
          <cell r="D239">
            <v>11334</v>
          </cell>
        </row>
        <row r="240">
          <cell r="A240">
            <v>605715</v>
          </cell>
          <cell r="B240" t="str">
            <v>Bueiro metálico com chapas múltiplas MP 100 com revestimento em epóxi - D = 2,60 m - brita comercial</v>
          </cell>
          <cell r="C240" t="str">
            <v>m</v>
          </cell>
          <cell r="D240">
            <v>12210.7</v>
          </cell>
        </row>
        <row r="241">
          <cell r="A241">
            <v>605627</v>
          </cell>
          <cell r="B241" t="str">
            <v>Bueiro metálico com chapas múltiplas MP 100 com revestimento em epóxi - D = 2,60 m - brita produzida</v>
          </cell>
          <cell r="C241" t="str">
            <v>m</v>
          </cell>
          <cell r="D241">
            <v>12111.6</v>
          </cell>
        </row>
        <row r="242">
          <cell r="A242">
            <v>605716</v>
          </cell>
          <cell r="B242" t="str">
            <v>Bueiro metálico com chapas múltiplas MP 100 com revestimento em epóxi - D = 2,70 m - brita comercial</v>
          </cell>
          <cell r="C242" t="str">
            <v>m</v>
          </cell>
          <cell r="D242">
            <v>12675.05</v>
          </cell>
        </row>
        <row r="243">
          <cell r="A243">
            <v>605628</v>
          </cell>
          <cell r="B243" t="str">
            <v>Bueiro metálico com chapas múltiplas MP 100 com revestimento em epóxi - D = 2,70 m - brita produzida</v>
          </cell>
          <cell r="C243" t="str">
            <v>m</v>
          </cell>
          <cell r="D243">
            <v>12573.19</v>
          </cell>
        </row>
        <row r="244">
          <cell r="A244">
            <v>605717</v>
          </cell>
          <cell r="B244" t="str">
            <v>Bueiro metálico com chapas múltiplas MP 100 com revestimento em epóxi - D = 2,80 m - brita comercial</v>
          </cell>
          <cell r="C244" t="str">
            <v>m</v>
          </cell>
          <cell r="D244">
            <v>13514.19</v>
          </cell>
        </row>
        <row r="245">
          <cell r="A245">
            <v>605629</v>
          </cell>
          <cell r="B245" t="str">
            <v>Bueiro metálico com chapas múltiplas MP 100 com revestimento em epóxi - D = 2,80 m - brita produzida</v>
          </cell>
          <cell r="C245" t="str">
            <v>m</v>
          </cell>
          <cell r="D245">
            <v>13409.59</v>
          </cell>
        </row>
        <row r="246">
          <cell r="A246">
            <v>605651</v>
          </cell>
          <cell r="B246" t="str">
            <v>Bueiro metálico com chapas múltiplas MP 100 galvanizadas - D = 0,60 m - brita comercial</v>
          </cell>
          <cell r="C246" t="str">
            <v>m</v>
          </cell>
          <cell r="D246">
            <v>1520.49</v>
          </cell>
        </row>
        <row r="247">
          <cell r="A247">
            <v>605460</v>
          </cell>
          <cell r="B247" t="str">
            <v>Bueiro metálico com chapas múltiplas MP 100 galvanizadas - D = 0,60 m - brita produzida</v>
          </cell>
          <cell r="C247" t="str">
            <v>m</v>
          </cell>
          <cell r="D247">
            <v>1491.12</v>
          </cell>
        </row>
        <row r="248">
          <cell r="A248">
            <v>605652</v>
          </cell>
          <cell r="B248" t="str">
            <v>Bueiro metálico com chapas múltiplas MP 100 galvanizadas - D = 0,70 m - brita comercial</v>
          </cell>
          <cell r="C248" t="str">
            <v>m</v>
          </cell>
          <cell r="D248">
            <v>1748.97</v>
          </cell>
        </row>
        <row r="249">
          <cell r="A249">
            <v>605461</v>
          </cell>
          <cell r="B249" t="str">
            <v>Bueiro metálico com chapas múltiplas MP 100 galvanizadas - D = 0,70 m - brita produzida</v>
          </cell>
          <cell r="C249" t="str">
            <v>m</v>
          </cell>
          <cell r="D249">
            <v>1717.77</v>
          </cell>
        </row>
        <row r="250">
          <cell r="A250">
            <v>605653</v>
          </cell>
          <cell r="B250" t="str">
            <v>Bueiro metálico com chapas múltiplas MP 100 galvanizadas - D = 0,80 m - brita comercial</v>
          </cell>
          <cell r="C250" t="str">
            <v>m</v>
          </cell>
          <cell r="D250">
            <v>1977.48</v>
          </cell>
        </row>
        <row r="251">
          <cell r="A251">
            <v>605462</v>
          </cell>
          <cell r="B251" t="str">
            <v>Bueiro metálico com chapas múltiplas MP 100 galvanizadas - D = 0,80 m - brita produzida</v>
          </cell>
          <cell r="C251" t="str">
            <v>m</v>
          </cell>
          <cell r="D251">
            <v>1944.45</v>
          </cell>
        </row>
        <row r="252">
          <cell r="A252">
            <v>605654</v>
          </cell>
          <cell r="B252" t="str">
            <v>Bueiro metálico com chapas múltiplas MP 100 galvanizadas - D = 0,90 m - brita comercial</v>
          </cell>
          <cell r="C252" t="str">
            <v>m</v>
          </cell>
          <cell r="D252">
            <v>2161.63</v>
          </cell>
        </row>
        <row r="253">
          <cell r="A253">
            <v>605463</v>
          </cell>
          <cell r="B253" t="str">
            <v>Bueiro metálico com chapas múltiplas MP 100 galvanizadas - D = 0,90 m - brita produzida</v>
          </cell>
          <cell r="C253" t="str">
            <v>m</v>
          </cell>
          <cell r="D253">
            <v>2126.7600000000002</v>
          </cell>
        </row>
        <row r="254">
          <cell r="A254">
            <v>605655</v>
          </cell>
          <cell r="B254" t="str">
            <v>Bueiro metálico com chapas múltiplas MP 100 galvanizadas - D = 1,00 m - brita comercial</v>
          </cell>
          <cell r="C254" t="str">
            <v>m</v>
          </cell>
          <cell r="D254">
            <v>2390.06</v>
          </cell>
        </row>
        <row r="255">
          <cell r="A255">
            <v>605464</v>
          </cell>
          <cell r="B255" t="str">
            <v>Bueiro metálico com chapas múltiplas MP 100 galvanizadas - D = 1,00 m - brita produzida</v>
          </cell>
          <cell r="C255" t="str">
            <v>m</v>
          </cell>
          <cell r="D255">
            <v>2353.36</v>
          </cell>
        </row>
        <row r="256">
          <cell r="A256">
            <v>605656</v>
          </cell>
          <cell r="B256" t="str">
            <v>Bueiro metálico com chapas múltiplas MP 100 galvanizadas - D = 1,10 m - brita comercial</v>
          </cell>
          <cell r="C256" t="str">
            <v>m</v>
          </cell>
          <cell r="D256">
            <v>2707.41</v>
          </cell>
        </row>
        <row r="257">
          <cell r="A257">
            <v>605465</v>
          </cell>
          <cell r="B257" t="str">
            <v>Bueiro metálico com chapas múltiplas MP 100 galvanizadas - D = 1,10 m - brita produzida</v>
          </cell>
          <cell r="C257" t="str">
            <v>m</v>
          </cell>
          <cell r="D257">
            <v>2668.87</v>
          </cell>
        </row>
        <row r="258">
          <cell r="A258">
            <v>605657</v>
          </cell>
          <cell r="B258" t="str">
            <v>Bueiro metálico com chapas múltiplas MP 100 galvanizadas - D = 1,20 m - brita comercial</v>
          </cell>
          <cell r="C258" t="str">
            <v>m</v>
          </cell>
          <cell r="D258">
            <v>2891.51</v>
          </cell>
        </row>
        <row r="259">
          <cell r="A259">
            <v>605466</v>
          </cell>
          <cell r="B259" t="str">
            <v>Bueiro metálico com chapas múltiplas MP 100 galvanizadas - D = 1,20 m - brita produzida</v>
          </cell>
          <cell r="C259" t="str">
            <v>m</v>
          </cell>
          <cell r="D259">
            <v>2851.13</v>
          </cell>
        </row>
        <row r="260">
          <cell r="A260">
            <v>605658</v>
          </cell>
          <cell r="B260" t="str">
            <v>Bueiro metálico com chapas múltiplas MP 100 galvanizadas - D = 1,30 m - brita comercial</v>
          </cell>
          <cell r="C260" t="str">
            <v>m</v>
          </cell>
          <cell r="D260">
            <v>3162.23</v>
          </cell>
        </row>
        <row r="261">
          <cell r="A261">
            <v>605467</v>
          </cell>
          <cell r="B261" t="str">
            <v>Bueiro metálico com chapas múltiplas MP 100 galvanizadas - D = 1,30 m - brita produzida</v>
          </cell>
          <cell r="C261" t="str">
            <v>m</v>
          </cell>
          <cell r="D261">
            <v>3098.91</v>
          </cell>
        </row>
        <row r="262">
          <cell r="A262">
            <v>605659</v>
          </cell>
          <cell r="B262" t="str">
            <v>Bueiro metálico com chapas múltiplas MP 100 galvanizadas - D = 1,40 m - brita comercial</v>
          </cell>
          <cell r="C262" t="str">
            <v>m</v>
          </cell>
          <cell r="D262">
            <v>3351.21</v>
          </cell>
        </row>
        <row r="263">
          <cell r="A263">
            <v>605468</v>
          </cell>
          <cell r="B263" t="str">
            <v>Bueiro metálico com chapas múltiplas MP 100 galvanizadas - D = 1,40 m - brita produzida</v>
          </cell>
          <cell r="C263" t="str">
            <v>m</v>
          </cell>
          <cell r="D263">
            <v>3285.14</v>
          </cell>
        </row>
        <row r="264">
          <cell r="A264">
            <v>605660</v>
          </cell>
          <cell r="B264" t="str">
            <v>Bueiro metálico com chapas múltiplas MP 100 galvanizadas - D = 1,50 m - brita comercial</v>
          </cell>
          <cell r="C264" t="str">
            <v>m</v>
          </cell>
          <cell r="D264">
            <v>3585.37</v>
          </cell>
        </row>
        <row r="265">
          <cell r="A265">
            <v>605469</v>
          </cell>
          <cell r="B265" t="str">
            <v>Bueiro metálico com chapas múltiplas MP 100 galvanizadas - D = 1,50 m - brita produzida</v>
          </cell>
          <cell r="C265" t="str">
            <v>m</v>
          </cell>
          <cell r="D265">
            <v>3516.55</v>
          </cell>
        </row>
        <row r="266">
          <cell r="A266">
            <v>605661</v>
          </cell>
          <cell r="B266" t="str">
            <v>Bueiro metálico com chapas múltiplas MP 100 galvanizadas - D = 1,60 m - brita comercial</v>
          </cell>
          <cell r="C266" t="str">
            <v>m</v>
          </cell>
          <cell r="D266">
            <v>3823.89</v>
          </cell>
        </row>
        <row r="267">
          <cell r="A267">
            <v>605470</v>
          </cell>
          <cell r="B267" t="str">
            <v>Bueiro metálico com chapas múltiplas MP 100 galvanizadas - D = 1,60 m - brita produzida</v>
          </cell>
          <cell r="C267" t="str">
            <v>m</v>
          </cell>
          <cell r="D267">
            <v>3752.32</v>
          </cell>
        </row>
        <row r="268">
          <cell r="A268">
            <v>605662</v>
          </cell>
          <cell r="B268" t="str">
            <v>Bueiro metálico com chapas múltiplas MP 100 galvanizadas - D = 1,70 m - brita comercial</v>
          </cell>
          <cell r="C268" t="str">
            <v>m</v>
          </cell>
          <cell r="D268">
            <v>4019.63</v>
          </cell>
        </row>
        <row r="269">
          <cell r="A269">
            <v>605471</v>
          </cell>
          <cell r="B269" t="str">
            <v>Bueiro metálico com chapas múltiplas MP 100 galvanizadas - D = 1,70 m - brita produzida</v>
          </cell>
          <cell r="C269" t="str">
            <v>m</v>
          </cell>
          <cell r="D269">
            <v>3945.31</v>
          </cell>
        </row>
        <row r="270">
          <cell r="A270">
            <v>605663</v>
          </cell>
          <cell r="B270" t="str">
            <v>Bueiro metálico com chapas múltiplas MP 100 galvanizadas - D = 1,80 m - brita comercial</v>
          </cell>
          <cell r="C270" t="str">
            <v>m</v>
          </cell>
          <cell r="D270">
            <v>4467.38</v>
          </cell>
        </row>
        <row r="271">
          <cell r="A271">
            <v>605472</v>
          </cell>
          <cell r="B271" t="str">
            <v>Bueiro metálico com chapas múltiplas MP 100 galvanizadas - D = 1,80 m - brita produzida</v>
          </cell>
          <cell r="C271" t="str">
            <v>m</v>
          </cell>
          <cell r="D271">
            <v>4390.3</v>
          </cell>
        </row>
        <row r="272">
          <cell r="A272">
            <v>605664</v>
          </cell>
          <cell r="B272" t="str">
            <v>Bueiro metálico com chapas múltiplas MP 100 galvanizadas - D = 1,90 m - brita comercial</v>
          </cell>
          <cell r="C272" t="str">
            <v>m</v>
          </cell>
          <cell r="D272">
            <v>5228.29</v>
          </cell>
        </row>
        <row r="273">
          <cell r="A273">
            <v>605473</v>
          </cell>
          <cell r="B273" t="str">
            <v>Bueiro metálico com chapas múltiplas MP 100 galvanizadas - D = 1,90 m - brita produzida</v>
          </cell>
          <cell r="C273" t="str">
            <v>m</v>
          </cell>
          <cell r="D273">
            <v>5148.46</v>
          </cell>
        </row>
        <row r="274">
          <cell r="A274">
            <v>605665</v>
          </cell>
          <cell r="B274" t="str">
            <v>Bueiro metálico com chapas múltiplas MP 100 galvanizadas - D = 2,00 m - brita comercial</v>
          </cell>
          <cell r="C274" t="str">
            <v>m</v>
          </cell>
          <cell r="D274">
            <v>5479.2</v>
          </cell>
        </row>
        <row r="275">
          <cell r="A275">
            <v>605474</v>
          </cell>
          <cell r="B275" t="str">
            <v>Bueiro metálico com chapas múltiplas MP 100 galvanizadas - D = 2,00 m - brita produzida</v>
          </cell>
          <cell r="C275" t="str">
            <v>m</v>
          </cell>
          <cell r="D275">
            <v>5396.61</v>
          </cell>
        </row>
        <row r="276">
          <cell r="A276">
            <v>605666</v>
          </cell>
          <cell r="B276" t="str">
            <v>Bueiro metálico com chapas múltiplas MP 100 galvanizadas - D = 2,10 m - brita comercial</v>
          </cell>
          <cell r="C276" t="str">
            <v>m</v>
          </cell>
          <cell r="D276">
            <v>5887.82</v>
          </cell>
        </row>
        <row r="277">
          <cell r="A277">
            <v>605475</v>
          </cell>
          <cell r="B277" t="str">
            <v>Bueiro metálico com chapas múltiplas MP 100 galvanizadas - D = 2,10 m - brita produzida</v>
          </cell>
          <cell r="C277" t="str">
            <v>m</v>
          </cell>
          <cell r="D277">
            <v>5802.48</v>
          </cell>
        </row>
        <row r="278">
          <cell r="A278">
            <v>605667</v>
          </cell>
          <cell r="B278" t="str">
            <v>Bueiro metálico com chapas múltiplas MP 100 galvanizadas - D = 2,20 m - brita comercial</v>
          </cell>
          <cell r="C278" t="str">
            <v>m</v>
          </cell>
          <cell r="D278">
            <v>6091.89</v>
          </cell>
        </row>
        <row r="279">
          <cell r="A279">
            <v>605476</v>
          </cell>
          <cell r="B279" t="str">
            <v>Bueiro metálico com chapas múltiplas MP 100 galvanizadas - D = 2,20 m - brita produzida</v>
          </cell>
          <cell r="C279" t="str">
            <v>m</v>
          </cell>
          <cell r="D279">
            <v>6003.8</v>
          </cell>
        </row>
        <row r="280">
          <cell r="A280">
            <v>605668</v>
          </cell>
          <cell r="B280" t="str">
            <v>Bueiro metálico com chapas múltiplas MP 100 galvanizadas - D = 2,30 m - brita comercial</v>
          </cell>
          <cell r="C280" t="str">
            <v>m</v>
          </cell>
          <cell r="D280">
            <v>6422.62</v>
          </cell>
        </row>
        <row r="281">
          <cell r="A281">
            <v>605477</v>
          </cell>
          <cell r="B281" t="str">
            <v>Bueiro metálico com chapas múltiplas MP 100 galvanizadas - D = 2,30 m - brita produzida</v>
          </cell>
          <cell r="C281" t="str">
            <v>m</v>
          </cell>
          <cell r="D281">
            <v>6331.78</v>
          </cell>
        </row>
        <row r="282">
          <cell r="A282">
            <v>605669</v>
          </cell>
          <cell r="B282" t="str">
            <v>Bueiro metálico com chapas múltiplas MP 100 galvanizadas - D = 2,40 m - brita comercial</v>
          </cell>
          <cell r="C282" t="str">
            <v>m</v>
          </cell>
          <cell r="D282">
            <v>8417.93</v>
          </cell>
        </row>
        <row r="283">
          <cell r="A283">
            <v>605478</v>
          </cell>
          <cell r="B283" t="str">
            <v>Bueiro metálico com chapas múltiplas MP 100 galvanizadas - D = 2,40 m - brita produzida</v>
          </cell>
          <cell r="C283" t="str">
            <v>m</v>
          </cell>
          <cell r="D283">
            <v>8324.34</v>
          </cell>
        </row>
        <row r="284">
          <cell r="A284">
            <v>605670</v>
          </cell>
          <cell r="B284" t="str">
            <v>Bueiro metálico com chapas múltiplas MP 100 galvanizadas - D = 2,50 m - brita comercial</v>
          </cell>
          <cell r="C284" t="str">
            <v>m</v>
          </cell>
          <cell r="D284">
            <v>10589.67</v>
          </cell>
        </row>
        <row r="285">
          <cell r="A285">
            <v>605479</v>
          </cell>
          <cell r="B285" t="str">
            <v>Bueiro metálico com chapas múltiplas MP 100 galvanizadas - D = 2,50 m - brita produzida</v>
          </cell>
          <cell r="C285" t="str">
            <v>m</v>
          </cell>
          <cell r="D285">
            <v>10493.33</v>
          </cell>
        </row>
        <row r="286">
          <cell r="A286">
            <v>605671</v>
          </cell>
          <cell r="B286" t="str">
            <v>Bueiro metálico com chapas múltiplas MP 100 galvanizadas - D = 2,60 m - brita comercial</v>
          </cell>
          <cell r="C286" t="str">
            <v>m</v>
          </cell>
          <cell r="D286">
            <v>11322.17</v>
          </cell>
        </row>
        <row r="287">
          <cell r="A287">
            <v>605480</v>
          </cell>
          <cell r="B287" t="str">
            <v>Bueiro metálico com chapas múltiplas MP 100 galvanizadas - D = 2,60 m - brita produzida</v>
          </cell>
          <cell r="C287" t="str">
            <v>m</v>
          </cell>
          <cell r="D287">
            <v>11223.07</v>
          </cell>
        </row>
        <row r="288">
          <cell r="A288">
            <v>605672</v>
          </cell>
          <cell r="B288" t="str">
            <v>Bueiro metálico com chapas múltiplas MP 100 galvanizadas - D = 2,70 m - brita comercial</v>
          </cell>
          <cell r="C288" t="str">
            <v>m</v>
          </cell>
          <cell r="D288">
            <v>11769.42</v>
          </cell>
        </row>
        <row r="289">
          <cell r="A289">
            <v>605481</v>
          </cell>
          <cell r="B289" t="str">
            <v>Bueiro metálico com chapas múltiplas MP 100 galvanizadas - D = 2,70 m - brita produzida</v>
          </cell>
          <cell r="C289" t="str">
            <v>m</v>
          </cell>
          <cell r="D289">
            <v>11667.57</v>
          </cell>
        </row>
        <row r="290">
          <cell r="A290">
            <v>605673</v>
          </cell>
          <cell r="B290" t="str">
            <v>Bueiro metálico com chapas múltiplas MP 100 galvanizadas - D = 2,80 m - brita comercial</v>
          </cell>
          <cell r="C290" t="str">
            <v>m</v>
          </cell>
          <cell r="D290">
            <v>12564.16</v>
          </cell>
        </row>
        <row r="291">
          <cell r="A291">
            <v>605482</v>
          </cell>
          <cell r="B291" t="str">
            <v>Bueiro metálico com chapas múltiplas MP 100 galvanizadas - D = 2,80 m - brita produzida</v>
          </cell>
          <cell r="C291" t="str">
            <v>m</v>
          </cell>
          <cell r="D291">
            <v>12459.55</v>
          </cell>
        </row>
        <row r="292">
          <cell r="A292">
            <v>605718</v>
          </cell>
          <cell r="B292" t="str">
            <v>Bueiro metálico com chapas múltiplas MP 152 com revestimento em epóxi - D = 1,50 m - brita comercial</v>
          </cell>
          <cell r="C292" t="str">
            <v>m</v>
          </cell>
          <cell r="D292">
            <v>7539.95</v>
          </cell>
        </row>
        <row r="293">
          <cell r="A293">
            <v>605630</v>
          </cell>
          <cell r="B293" t="str">
            <v>Bueiro metálico com chapas múltiplas MP 152 com revestimento em epóxi - D = 1,50 m - brita produzida</v>
          </cell>
          <cell r="C293" t="str">
            <v>m</v>
          </cell>
          <cell r="D293">
            <v>7471.13</v>
          </cell>
        </row>
        <row r="294">
          <cell r="A294">
            <v>605719</v>
          </cell>
          <cell r="B294" t="str">
            <v>Bueiro metálico com chapas múltiplas MP 152 com revestimento em epóxi - D = 1,80 m - brita comercial</v>
          </cell>
          <cell r="C294" t="str">
            <v>m</v>
          </cell>
          <cell r="D294">
            <v>9335.5</v>
          </cell>
        </row>
        <row r="295">
          <cell r="A295">
            <v>605631</v>
          </cell>
          <cell r="B295" t="str">
            <v>Bueiro metálico com chapas múltiplas MP 152 com revestimento em epóxi - D = 1,80 m - brita produzida</v>
          </cell>
          <cell r="C295" t="str">
            <v>m</v>
          </cell>
          <cell r="D295">
            <v>9258.42</v>
          </cell>
        </row>
        <row r="296">
          <cell r="A296">
            <v>605720</v>
          </cell>
          <cell r="B296" t="str">
            <v>Bueiro metálico com chapas múltiplas MP 152 com revestimento em epóxi - D = 1,90 m - brita comercial</v>
          </cell>
          <cell r="C296" t="str">
            <v>m</v>
          </cell>
          <cell r="D296">
            <v>9637.7099999999991</v>
          </cell>
        </row>
        <row r="297">
          <cell r="A297">
            <v>605632</v>
          </cell>
          <cell r="B297" t="str">
            <v>Bueiro metálico com chapas múltiplas MP 152 com revestimento em epóxi - D = 1,90 m - brita produzida</v>
          </cell>
          <cell r="C297" t="str">
            <v>m</v>
          </cell>
          <cell r="D297">
            <v>9557.8799999999992</v>
          </cell>
        </row>
        <row r="298">
          <cell r="A298">
            <v>605721</v>
          </cell>
          <cell r="B298" t="str">
            <v>Bueiro metálico com chapas múltiplas MP 152 com revestimento em epóxi - D = 2,15 m - brita comercial</v>
          </cell>
          <cell r="C298" t="str">
            <v>m</v>
          </cell>
          <cell r="D298">
            <v>10918.43</v>
          </cell>
        </row>
        <row r="299">
          <cell r="A299">
            <v>605633</v>
          </cell>
          <cell r="B299" t="str">
            <v>Bueiro metálico com chapas múltiplas MP 152 com revestimento em epóxi - D = 2,15 m - brita produzida</v>
          </cell>
          <cell r="C299" t="str">
            <v>m</v>
          </cell>
          <cell r="D299">
            <v>10831.71</v>
          </cell>
        </row>
        <row r="300">
          <cell r="A300">
            <v>605722</v>
          </cell>
          <cell r="B300" t="str">
            <v>Bueiro metálico com chapas múltiplas MP 152 com revestimento em epóxi - D = 2,30 m - brita comercial</v>
          </cell>
          <cell r="C300" t="str">
            <v>m</v>
          </cell>
          <cell r="D300">
            <v>11569.92</v>
          </cell>
        </row>
        <row r="301">
          <cell r="A301">
            <v>605634</v>
          </cell>
          <cell r="B301" t="str">
            <v>Bueiro metálico com chapas múltiplas MP 152 com revestimento em epóxi - D = 2,30 m - brita produzida</v>
          </cell>
          <cell r="C301" t="str">
            <v>m</v>
          </cell>
          <cell r="D301">
            <v>11479.08</v>
          </cell>
        </row>
        <row r="302">
          <cell r="A302">
            <v>605723</v>
          </cell>
          <cell r="B302" t="str">
            <v>Bueiro metálico com chapas múltiplas MP 152 com revestimento em epóxi - D = 2,65 m - brita comercial</v>
          </cell>
          <cell r="C302" t="str">
            <v>m</v>
          </cell>
          <cell r="D302">
            <v>13536.12</v>
          </cell>
        </row>
        <row r="303">
          <cell r="A303">
            <v>605635</v>
          </cell>
          <cell r="B303" t="str">
            <v>Bueiro metálico com chapas múltiplas MP 152 com revestimento em epóxi - D = 2,65 m - brita produzida</v>
          </cell>
          <cell r="C303" t="str">
            <v>m</v>
          </cell>
          <cell r="D303">
            <v>13435.64</v>
          </cell>
        </row>
        <row r="304">
          <cell r="A304">
            <v>605724</v>
          </cell>
          <cell r="B304" t="str">
            <v>Bueiro metálico com chapas múltiplas MP 152 com revestimento em epóxi - D = 3,05 m - brita comercial</v>
          </cell>
          <cell r="C304" t="str">
            <v>m</v>
          </cell>
          <cell r="D304">
            <v>15459.42</v>
          </cell>
        </row>
        <row r="305">
          <cell r="A305">
            <v>605636</v>
          </cell>
          <cell r="B305" t="str">
            <v>Bueiro metálico com chapas múltiplas MP 152 com revestimento em epóxi - D = 3,05 m - brita produzida</v>
          </cell>
          <cell r="C305" t="str">
            <v>m</v>
          </cell>
          <cell r="D305">
            <v>15320.41</v>
          </cell>
        </row>
        <row r="306">
          <cell r="A306">
            <v>605725</v>
          </cell>
          <cell r="B306" t="str">
            <v>Bueiro metálico com chapas múltiplas MP 152 com revestimento em epóxi - D = 3,20 m - brita comercial</v>
          </cell>
          <cell r="C306" t="str">
            <v>m</v>
          </cell>
          <cell r="D306">
            <v>16410.75</v>
          </cell>
        </row>
        <row r="307">
          <cell r="A307">
            <v>605637</v>
          </cell>
          <cell r="B307" t="str">
            <v>Bueiro metálico com chapas múltiplas MP 152 com revestimento em epóxi - D = 3,20 m - brita produzida</v>
          </cell>
          <cell r="C307" t="str">
            <v>m</v>
          </cell>
          <cell r="D307">
            <v>16267.6</v>
          </cell>
        </row>
        <row r="308">
          <cell r="A308">
            <v>605726</v>
          </cell>
          <cell r="B308" t="str">
            <v>Bueiro metálico com chapas múltiplas MP 152 com revestimento em epóxi - D = 3,40 m - brita comercial</v>
          </cell>
          <cell r="C308" t="str">
            <v>m</v>
          </cell>
          <cell r="D308">
            <v>17369.02</v>
          </cell>
        </row>
        <row r="309">
          <cell r="A309">
            <v>605638</v>
          </cell>
          <cell r="B309" t="str">
            <v>Bueiro metálico com chapas múltiplas MP 152 com revestimento em epóxi - D = 3,40 m - brita produzida</v>
          </cell>
          <cell r="C309" t="str">
            <v>m</v>
          </cell>
          <cell r="D309">
            <v>17220.37</v>
          </cell>
        </row>
        <row r="310">
          <cell r="A310">
            <v>605727</v>
          </cell>
          <cell r="B310" t="str">
            <v>Bueiro metálico com chapas múltiplas MP 152 com revestimento em epóxi - D = 3,65 m - brita comercial</v>
          </cell>
          <cell r="C310" t="str">
            <v>m</v>
          </cell>
          <cell r="D310">
            <v>18615.060000000001</v>
          </cell>
        </row>
        <row r="311">
          <cell r="A311">
            <v>605639</v>
          </cell>
          <cell r="B311" t="str">
            <v>Bueiro metálico com chapas múltiplas MP 152 com revestimento em epóxi - D = 3,65 m - brita produzida</v>
          </cell>
          <cell r="C311" t="str">
            <v>m</v>
          </cell>
          <cell r="D311">
            <v>18459.52</v>
          </cell>
        </row>
        <row r="312">
          <cell r="A312">
            <v>605728</v>
          </cell>
          <cell r="B312" t="str">
            <v>Bueiro metálico com chapas múltiplas MP 152 com revestimento em epóxi - D = 3,80 m - brita comercial</v>
          </cell>
          <cell r="C312" t="str">
            <v>m</v>
          </cell>
          <cell r="D312">
            <v>19312.84</v>
          </cell>
        </row>
        <row r="313">
          <cell r="A313">
            <v>605640</v>
          </cell>
          <cell r="B313" t="str">
            <v>Bueiro metálico com chapas múltiplas MP 152 com revestimento em epóxi - D = 3,80 m - brita produzida</v>
          </cell>
          <cell r="C313" t="str">
            <v>m</v>
          </cell>
          <cell r="D313">
            <v>19153.18</v>
          </cell>
        </row>
        <row r="314">
          <cell r="A314">
            <v>605729</v>
          </cell>
          <cell r="B314" t="str">
            <v>Bueiro metálico com chapas múltiplas MP 152 com revestimento em epóxi - D = 4,20 m - brita comercial</v>
          </cell>
          <cell r="C314" t="str">
            <v>m</v>
          </cell>
          <cell r="D314">
            <v>21216.57</v>
          </cell>
        </row>
        <row r="315">
          <cell r="A315">
            <v>605641</v>
          </cell>
          <cell r="B315" t="str">
            <v>Bueiro metálico com chapas múltiplas MP 152 com revestimento em epóxi - D = 4,20 m - brita produzida</v>
          </cell>
          <cell r="C315" t="str">
            <v>m</v>
          </cell>
          <cell r="D315">
            <v>21045.9</v>
          </cell>
        </row>
        <row r="316">
          <cell r="A316">
            <v>605730</v>
          </cell>
          <cell r="B316" t="str">
            <v>Bueiro metálico com chapas múltiplas MP 152 com revestimento em epóxi - D = 4,60 m - brita comercial</v>
          </cell>
          <cell r="C316" t="str">
            <v>m</v>
          </cell>
          <cell r="D316">
            <v>23180.720000000001</v>
          </cell>
        </row>
        <row r="317">
          <cell r="A317">
            <v>605642</v>
          </cell>
          <cell r="B317" t="str">
            <v>Bueiro metálico com chapas múltiplas MP 152 com revestimento em epóxi - D = 4,60 m - brita produzida</v>
          </cell>
          <cell r="C317" t="str">
            <v>m</v>
          </cell>
          <cell r="D317">
            <v>22999.03</v>
          </cell>
        </row>
        <row r="318">
          <cell r="A318">
            <v>605731</v>
          </cell>
          <cell r="B318" t="str">
            <v>Bueiro metálico com chapas múltiplas MP 152 com revestimento em epóxi - D = 4,80 m - brita comercial</v>
          </cell>
          <cell r="C318" t="str">
            <v>m</v>
          </cell>
          <cell r="D318">
            <v>29360.560000000001</v>
          </cell>
        </row>
        <row r="319">
          <cell r="A319">
            <v>605643</v>
          </cell>
          <cell r="B319" t="str">
            <v>Bueiro metálico com chapas múltiplas MP 152 com revestimento em epóxi - D = 4,80 m - brita produzida</v>
          </cell>
          <cell r="C319" t="str">
            <v>m</v>
          </cell>
          <cell r="D319">
            <v>29173.37</v>
          </cell>
        </row>
        <row r="320">
          <cell r="A320">
            <v>605732</v>
          </cell>
          <cell r="B320" t="str">
            <v>Bueiro metálico com chapas múltiplas MP 152 com revestimento em epóxi - D = 5,00 m - brita comercial</v>
          </cell>
          <cell r="C320" t="str">
            <v>m</v>
          </cell>
          <cell r="D320">
            <v>30373.67</v>
          </cell>
        </row>
        <row r="321">
          <cell r="A321">
            <v>605644</v>
          </cell>
          <cell r="B321" t="str">
            <v>Bueiro metálico com chapas múltiplas MP 152 com revestimento em epóxi - D = 5,00 m - brita produzida</v>
          </cell>
          <cell r="C321" t="str">
            <v>m</v>
          </cell>
          <cell r="D321">
            <v>30148.86</v>
          </cell>
        </row>
        <row r="322">
          <cell r="A322">
            <v>605733</v>
          </cell>
          <cell r="B322" t="str">
            <v>Bueiro metálico com chapas múltiplas MP 152 com revestimento em epóxi - D = 5,35 m - brita comercial</v>
          </cell>
          <cell r="C322" t="str">
            <v>m</v>
          </cell>
          <cell r="D322">
            <v>36976.400000000001</v>
          </cell>
        </row>
        <row r="323">
          <cell r="A323">
            <v>605645</v>
          </cell>
          <cell r="B323" t="str">
            <v>Bueiro metálico com chapas múltiplas MP 152 com revestimento em epóxi - D = 5,35 m - brita produzida</v>
          </cell>
          <cell r="C323" t="str">
            <v>m</v>
          </cell>
          <cell r="D323">
            <v>36740.35</v>
          </cell>
        </row>
        <row r="324">
          <cell r="A324">
            <v>605734</v>
          </cell>
          <cell r="B324" t="str">
            <v>Bueiro metálico com chapas múltiplas MP 152 com revestimento em epóxi - D = 5,70 m - brita comercial</v>
          </cell>
          <cell r="C324" t="str">
            <v>m</v>
          </cell>
          <cell r="D324">
            <v>39731.75</v>
          </cell>
        </row>
        <row r="325">
          <cell r="A325">
            <v>605646</v>
          </cell>
          <cell r="B325" t="str">
            <v>Bueiro metálico com chapas múltiplas MP 152 com revestimento em epóxi - D = 5,70 m - brita produzida</v>
          </cell>
          <cell r="C325" t="str">
            <v>m</v>
          </cell>
          <cell r="D325">
            <v>39484.46</v>
          </cell>
        </row>
        <row r="326">
          <cell r="A326">
            <v>605735</v>
          </cell>
          <cell r="B326" t="str">
            <v>Bueiro metálico com chapas múltiplas MP 152 com revestimento em epóxi - D = 6,10 m - brita comercial</v>
          </cell>
          <cell r="C326" t="str">
            <v>m</v>
          </cell>
          <cell r="D326">
            <v>48969.82</v>
          </cell>
        </row>
        <row r="327">
          <cell r="A327">
            <v>605647</v>
          </cell>
          <cell r="B327" t="str">
            <v>Bueiro metálico com chapas múltiplas MP 152 com revestimento em epóxi - D = 6,10 m - brita produzida</v>
          </cell>
          <cell r="C327" t="str">
            <v>m</v>
          </cell>
          <cell r="D327">
            <v>48709.68</v>
          </cell>
        </row>
        <row r="328">
          <cell r="A328">
            <v>605736</v>
          </cell>
          <cell r="B328" t="str">
            <v>Bueiro metálico com chapas múltiplas MP 152 com revestimento em epóxi - D = 6,50 m - brita comercial</v>
          </cell>
          <cell r="C328" t="str">
            <v>m</v>
          </cell>
          <cell r="D328">
            <v>62461.67</v>
          </cell>
        </row>
        <row r="329">
          <cell r="A329">
            <v>605648</v>
          </cell>
          <cell r="B329" t="str">
            <v>Bueiro metálico com chapas múltiplas MP 152 com revestimento em epóxi - D = 6,50 m - brita produzida</v>
          </cell>
          <cell r="C329" t="str">
            <v>m</v>
          </cell>
          <cell r="D329">
            <v>62188.69</v>
          </cell>
        </row>
        <row r="330">
          <cell r="A330">
            <v>605737</v>
          </cell>
          <cell r="B330" t="str">
            <v>Bueiro metálico com chapas múltiplas MP 152 com revestimento em epóxi - D = 6,85 m - brita comercial</v>
          </cell>
          <cell r="C330" t="str">
            <v>m</v>
          </cell>
          <cell r="D330">
            <v>66429.47</v>
          </cell>
        </row>
        <row r="331">
          <cell r="A331">
            <v>605649</v>
          </cell>
          <cell r="B331" t="str">
            <v>Bueiro metálico com chapas múltiplas MP 152 com revestimento em epóxi - D = 6,85 m - brita produzida</v>
          </cell>
          <cell r="C331" t="str">
            <v>m</v>
          </cell>
          <cell r="D331">
            <v>66145.25</v>
          </cell>
        </row>
        <row r="332">
          <cell r="A332">
            <v>605738</v>
          </cell>
          <cell r="B332" t="str">
            <v>Bueiro metálico com chapas múltiplas MP 152 com revestimento em epóxi - D = 7,25 m - brita comercial</v>
          </cell>
          <cell r="C332" t="str">
            <v>m</v>
          </cell>
          <cell r="D332">
            <v>70468.47</v>
          </cell>
        </row>
        <row r="333">
          <cell r="A333">
            <v>605650</v>
          </cell>
          <cell r="B333" t="str">
            <v>Bueiro metálico com chapas múltiplas MP 152 com revestimento em epóxi - D = 7,25 m - brita produzida</v>
          </cell>
          <cell r="C333" t="str">
            <v>m</v>
          </cell>
          <cell r="D333">
            <v>70171.399999999994</v>
          </cell>
        </row>
        <row r="334">
          <cell r="A334">
            <v>605674</v>
          </cell>
          <cell r="B334" t="str">
            <v>Bueiro metálico com chapas múltiplas MP 152 galvanizadas - D = 1,50 m - brita comercial</v>
          </cell>
          <cell r="C334" t="str">
            <v>m</v>
          </cell>
          <cell r="D334">
            <v>7285.21</v>
          </cell>
        </row>
        <row r="335">
          <cell r="A335">
            <v>605483</v>
          </cell>
          <cell r="B335" t="str">
            <v>Bueiro metálico com chapas múltiplas MP 152 galvanizadas - D = 1,50 m - brita produzida</v>
          </cell>
          <cell r="C335" t="str">
            <v>m</v>
          </cell>
          <cell r="D335">
            <v>7216.39</v>
          </cell>
        </row>
        <row r="336">
          <cell r="A336">
            <v>605675</v>
          </cell>
          <cell r="B336" t="str">
            <v>Bueiro metálico com chapas múltiplas MP 152 galvanizadas - D = 1,80 m - brita comercial</v>
          </cell>
          <cell r="C336" t="str">
            <v>m</v>
          </cell>
          <cell r="D336">
            <v>9027.48</v>
          </cell>
        </row>
        <row r="337">
          <cell r="A337">
            <v>605484</v>
          </cell>
          <cell r="B337" t="str">
            <v>Bueiro metálico com chapas múltiplas MP 152 galvanizadas - D = 1,80 m - brita produzida</v>
          </cell>
          <cell r="C337" t="str">
            <v>m</v>
          </cell>
          <cell r="D337">
            <v>8950.4</v>
          </cell>
        </row>
        <row r="338">
          <cell r="A338">
            <v>605676</v>
          </cell>
          <cell r="B338" t="str">
            <v>Bueiro metálico com chapas múltiplas MP 152 galvanizadas - D = 1,90 m - brita comercial</v>
          </cell>
          <cell r="C338" t="str">
            <v>m</v>
          </cell>
          <cell r="D338">
            <v>9319.7000000000007</v>
          </cell>
        </row>
        <row r="339">
          <cell r="A339">
            <v>605485</v>
          </cell>
          <cell r="B339" t="str">
            <v>Bueiro metálico com chapas múltiplas MP 152 galvanizadas - D = 1,90 m - brita produzida</v>
          </cell>
          <cell r="C339" t="str">
            <v>m</v>
          </cell>
          <cell r="D339">
            <v>9239.8700000000008</v>
          </cell>
        </row>
        <row r="340">
          <cell r="A340">
            <v>605677</v>
          </cell>
          <cell r="B340" t="str">
            <v>Bueiro metálico com chapas múltiplas MP 152 galvanizadas - D = 2,15 m - brita comercial</v>
          </cell>
          <cell r="C340" t="str">
            <v>m</v>
          </cell>
          <cell r="D340">
            <v>10557.12</v>
          </cell>
        </row>
        <row r="341">
          <cell r="A341">
            <v>605486</v>
          </cell>
          <cell r="B341" t="str">
            <v>Bueiro metálico com chapas múltiplas MP 152 galvanizadas - D = 2,15 m - brita produzida</v>
          </cell>
          <cell r="C341" t="str">
            <v>m</v>
          </cell>
          <cell r="D341">
            <v>10470.41</v>
          </cell>
        </row>
        <row r="342">
          <cell r="A342">
            <v>605678</v>
          </cell>
          <cell r="B342" t="str">
            <v>Bueiro metálico com chapas múltiplas MP 152 galvanizadas - D = 2,30 m - brita comercial</v>
          </cell>
          <cell r="C342" t="str">
            <v>m</v>
          </cell>
          <cell r="D342">
            <v>11188.63</v>
          </cell>
        </row>
        <row r="343">
          <cell r="A343">
            <v>605487</v>
          </cell>
          <cell r="B343" t="str">
            <v>Bueiro metálico com chapas múltiplas MP 152 galvanizadas - D = 2,30 m - brita produzida</v>
          </cell>
          <cell r="C343" t="str">
            <v>m</v>
          </cell>
          <cell r="D343">
            <v>11097.79</v>
          </cell>
        </row>
        <row r="344">
          <cell r="A344">
            <v>605679</v>
          </cell>
          <cell r="B344" t="str">
            <v>Bueiro metálico com chapas múltiplas MP 152 galvanizadas - D = 2,65 m - brita comercial</v>
          </cell>
          <cell r="C344" t="str">
            <v>m</v>
          </cell>
          <cell r="D344">
            <v>13089.9</v>
          </cell>
        </row>
        <row r="345">
          <cell r="A345">
            <v>605488</v>
          </cell>
          <cell r="B345" t="str">
            <v>Bueiro metálico com chapas múltiplas MP 152 galvanizadas - D = 2,65 m - brita produzida</v>
          </cell>
          <cell r="C345" t="str">
            <v>m</v>
          </cell>
          <cell r="D345">
            <v>12989.43</v>
          </cell>
        </row>
        <row r="346">
          <cell r="A346">
            <v>605680</v>
          </cell>
          <cell r="B346" t="str">
            <v>Bueiro metálico com chapas múltiplas MP 152 galvanizadas - D = 3,05 m - brita comercial</v>
          </cell>
          <cell r="C346" t="str">
            <v>m</v>
          </cell>
          <cell r="D346">
            <v>14949.94</v>
          </cell>
        </row>
        <row r="347">
          <cell r="A347">
            <v>605489</v>
          </cell>
          <cell r="B347" t="str">
            <v>Bueiro metálico com chapas múltiplas MP 152 galvanizadas - D = 3,05 m - brita produzida</v>
          </cell>
          <cell r="C347" t="str">
            <v>m</v>
          </cell>
          <cell r="D347">
            <v>14810.92</v>
          </cell>
        </row>
        <row r="348">
          <cell r="A348">
            <v>605681</v>
          </cell>
          <cell r="B348" t="str">
            <v>Bueiro metálico com chapas múltiplas MP 152 galvanizadas - D = 3,20 m - brita comercial</v>
          </cell>
          <cell r="C348" t="str">
            <v>m</v>
          </cell>
          <cell r="D348">
            <v>15869.63</v>
          </cell>
        </row>
        <row r="349">
          <cell r="A349">
            <v>605490</v>
          </cell>
          <cell r="B349" t="str">
            <v>Bueiro metálico com chapas múltiplas MP 152 galvanizadas - D = 3,20 m - brita produzida</v>
          </cell>
          <cell r="C349" t="str">
            <v>m</v>
          </cell>
          <cell r="D349">
            <v>15726.48</v>
          </cell>
        </row>
        <row r="350">
          <cell r="A350">
            <v>605682</v>
          </cell>
          <cell r="B350" t="str">
            <v>Bueiro metálico com chapas múltiplas MP 152 galvanizadas - D = 3,40 m - brita comercial</v>
          </cell>
          <cell r="C350" t="str">
            <v>m</v>
          </cell>
          <cell r="D350">
            <v>16796.259999999998</v>
          </cell>
        </row>
        <row r="351">
          <cell r="A351">
            <v>605491</v>
          </cell>
          <cell r="B351" t="str">
            <v>Bueiro metálico com chapas múltiplas MP 152 galvanizadas - D = 3,40 m - brita produzida</v>
          </cell>
          <cell r="C351" t="str">
            <v>m</v>
          </cell>
          <cell r="D351">
            <v>16647.61</v>
          </cell>
        </row>
        <row r="352">
          <cell r="A352">
            <v>605683</v>
          </cell>
          <cell r="B352" t="str">
            <v>Bueiro metálico com chapas múltiplas MP 152 galvanizadas - D = 3,65 m - brita comercial</v>
          </cell>
          <cell r="C352" t="str">
            <v>m</v>
          </cell>
          <cell r="D352">
            <v>18000.68</v>
          </cell>
        </row>
        <row r="353">
          <cell r="A353">
            <v>605492</v>
          </cell>
          <cell r="B353" t="str">
            <v>Bueiro metálico com chapas múltiplas MP 152 galvanizadas - D = 3,65 m - brita produzida</v>
          </cell>
          <cell r="C353" t="str">
            <v>m</v>
          </cell>
          <cell r="D353">
            <v>17845.150000000001</v>
          </cell>
        </row>
        <row r="354">
          <cell r="A354">
            <v>605684</v>
          </cell>
          <cell r="B354" t="str">
            <v>Bueiro metálico com chapas múltiplas MP 152 galvanizadas - D = 3,80 m - brita comercial</v>
          </cell>
          <cell r="C354" t="str">
            <v>m</v>
          </cell>
          <cell r="D354">
            <v>18676.810000000001</v>
          </cell>
        </row>
        <row r="355">
          <cell r="A355">
            <v>605493</v>
          </cell>
          <cell r="B355" t="str">
            <v>Bueiro metálico com chapas múltiplas MP 152 galvanizadas - D = 3,80 m - brita produzida</v>
          </cell>
          <cell r="C355" t="str">
            <v>m</v>
          </cell>
          <cell r="D355">
            <v>18517.14</v>
          </cell>
        </row>
        <row r="356">
          <cell r="A356">
            <v>605685</v>
          </cell>
          <cell r="B356" t="str">
            <v>Bueiro metálico com chapas múltiplas MP 152 galvanizadas - D = 4,20 m - brita comercial</v>
          </cell>
          <cell r="C356" t="str">
            <v>m</v>
          </cell>
          <cell r="D356">
            <v>20515.61</v>
          </cell>
        </row>
        <row r="357">
          <cell r="A357">
            <v>605494</v>
          </cell>
          <cell r="B357" t="str">
            <v>Bueiro metálico com chapas múltiplas MP 152 galvanizadas - D = 4,20 m - brita produzida</v>
          </cell>
          <cell r="C357" t="str">
            <v>m</v>
          </cell>
          <cell r="D357">
            <v>20344.939999999999</v>
          </cell>
        </row>
        <row r="358">
          <cell r="A358">
            <v>605686</v>
          </cell>
          <cell r="B358" t="str">
            <v>Bueiro metálico com chapas múltiplas MP 152 galvanizadas - D = 4,60 m - brita comercial</v>
          </cell>
          <cell r="C358" t="str">
            <v>m</v>
          </cell>
          <cell r="D358">
            <v>22416.49</v>
          </cell>
        </row>
        <row r="359">
          <cell r="A359">
            <v>605495</v>
          </cell>
          <cell r="B359" t="str">
            <v>Bueiro metálico com chapas múltiplas MP 152 galvanizadas - D = 4,60 m - brita produzida</v>
          </cell>
          <cell r="C359" t="str">
            <v>m</v>
          </cell>
          <cell r="D359">
            <v>22234.81</v>
          </cell>
        </row>
        <row r="360">
          <cell r="A360">
            <v>605687</v>
          </cell>
          <cell r="B360" t="str">
            <v>Bueiro metálico com chapas múltiplas MP 152 galvanizadas - D = 4,80 m - brita comercial</v>
          </cell>
          <cell r="C360" t="str">
            <v>m</v>
          </cell>
          <cell r="D360">
            <v>25584.38</v>
          </cell>
        </row>
        <row r="361">
          <cell r="A361">
            <v>605496</v>
          </cell>
          <cell r="B361" t="str">
            <v>Bueiro metálico com chapas múltiplas MP 152 galvanizadas - D = 4,80 m - brita produzida</v>
          </cell>
          <cell r="C361" t="str">
            <v>m</v>
          </cell>
          <cell r="D361">
            <v>25397.19</v>
          </cell>
        </row>
        <row r="362">
          <cell r="A362">
            <v>605688</v>
          </cell>
          <cell r="B362" t="str">
            <v>Bueiro metálico com chapas múltiplas MP 152 galvanizadas - D = 5,00 m - brita comercial</v>
          </cell>
          <cell r="C362" t="str">
            <v>m</v>
          </cell>
          <cell r="D362">
            <v>26490.85</v>
          </cell>
        </row>
        <row r="363">
          <cell r="A363">
            <v>605497</v>
          </cell>
          <cell r="B363" t="str">
            <v>Bueiro metálico com chapas múltiplas MP 152 galvanizadas - D = 5,00 m - brita produzida</v>
          </cell>
          <cell r="C363" t="str">
            <v>m</v>
          </cell>
          <cell r="D363">
            <v>26266.04</v>
          </cell>
        </row>
        <row r="364">
          <cell r="A364">
            <v>605689</v>
          </cell>
          <cell r="B364" t="str">
            <v>Bueiro metálico com chapas múltiplas MP 152 galvanizadas - D = 5,35 m - brita comercial</v>
          </cell>
          <cell r="C364" t="str">
            <v>m</v>
          </cell>
          <cell r="D364">
            <v>33211.040000000001</v>
          </cell>
        </row>
        <row r="365">
          <cell r="A365">
            <v>605498</v>
          </cell>
          <cell r="B365" t="str">
            <v>Bueiro metálico com chapas múltiplas MP 152 galvanizadas - D = 5,35 m - brita produzida</v>
          </cell>
          <cell r="C365" t="str">
            <v>m</v>
          </cell>
          <cell r="D365">
            <v>32974.99</v>
          </cell>
        </row>
        <row r="366">
          <cell r="A366">
            <v>605690</v>
          </cell>
          <cell r="B366" t="str">
            <v>Bueiro metálico com chapas múltiplas MP 152 galvanizadas - D = 5,70 m - brita comercial</v>
          </cell>
          <cell r="C366" t="str">
            <v>m</v>
          </cell>
          <cell r="D366">
            <v>35697.089999999997</v>
          </cell>
        </row>
        <row r="367">
          <cell r="A367">
            <v>605499</v>
          </cell>
          <cell r="B367" t="str">
            <v>Bueiro metálico com chapas múltiplas MP 152 galvanizadas - D = 5,70 m - brita produzida</v>
          </cell>
          <cell r="C367" t="str">
            <v>m</v>
          </cell>
          <cell r="D367">
            <v>35449.800000000003</v>
          </cell>
        </row>
        <row r="368">
          <cell r="A368">
            <v>605691</v>
          </cell>
          <cell r="B368" t="str">
            <v>Bueiro metálico com chapas múltiplas MP 152 galvanizadas - D = 6,10 m - brita comercial</v>
          </cell>
          <cell r="C368" t="str">
            <v>m</v>
          </cell>
          <cell r="D368">
            <v>43835.22</v>
          </cell>
        </row>
        <row r="369">
          <cell r="A369">
            <v>605500</v>
          </cell>
          <cell r="B369" t="str">
            <v>Bueiro metálico com chapas múltiplas MP 152 galvanizadas - D = 6,10 m - brita produzida</v>
          </cell>
          <cell r="C369" t="str">
            <v>m</v>
          </cell>
          <cell r="D369">
            <v>43575.08</v>
          </cell>
        </row>
        <row r="370">
          <cell r="A370">
            <v>605692</v>
          </cell>
          <cell r="B370" t="str">
            <v>Bueiro metálico com chapas múltiplas MP 152 galvanizadas - D = 6,50 m - brita comercial</v>
          </cell>
          <cell r="C370" t="str">
            <v>m</v>
          </cell>
          <cell r="D370">
            <v>52387.19</v>
          </cell>
        </row>
        <row r="371">
          <cell r="A371">
            <v>605501</v>
          </cell>
          <cell r="B371" t="str">
            <v>Bueiro metálico com chapas múltiplas MP 152 galvanizadas - D = 6,50 m - brita produzida</v>
          </cell>
          <cell r="C371" t="str">
            <v>m</v>
          </cell>
          <cell r="D371">
            <v>52114.2</v>
          </cell>
        </row>
        <row r="372">
          <cell r="A372">
            <v>605693</v>
          </cell>
          <cell r="B372" t="str">
            <v>Bueiro metálico com chapas múltiplas MP 152 galvanizadas - D = 6,85 m - brita comercial</v>
          </cell>
          <cell r="C372" t="str">
            <v>m</v>
          </cell>
          <cell r="D372">
            <v>55764.71</v>
          </cell>
        </row>
        <row r="373">
          <cell r="A373">
            <v>605502</v>
          </cell>
          <cell r="B373" t="str">
            <v>Bueiro metálico com chapas múltiplas MP 152 galvanizadas - D = 6,85 m - brita produzida</v>
          </cell>
          <cell r="C373" t="str">
            <v>m</v>
          </cell>
          <cell r="D373">
            <v>55480.480000000003</v>
          </cell>
        </row>
        <row r="374">
          <cell r="A374">
            <v>605694</v>
          </cell>
          <cell r="B374" t="str">
            <v>Bueiro metálico com chapas múltiplas MP 152 galvanizadas - D = 7,25 m - brita comercial</v>
          </cell>
          <cell r="C374" t="str">
            <v>m</v>
          </cell>
          <cell r="D374">
            <v>59213.440000000002</v>
          </cell>
        </row>
        <row r="375">
          <cell r="A375">
            <v>605503</v>
          </cell>
          <cell r="B375" t="str">
            <v>Bueiro metálico com chapas múltiplas MP 152 galvanizadas - D = 7,25 m - brita produzida</v>
          </cell>
          <cell r="C375" t="str">
            <v>m</v>
          </cell>
          <cell r="D375">
            <v>58916.36</v>
          </cell>
        </row>
        <row r="376">
          <cell r="A376">
            <v>606433</v>
          </cell>
          <cell r="B376" t="str">
            <v>Bueiro metálico com chapas múltiplas MP 152 galvanizadas - lenticular - vão = 1,95 m e altura = 1,40 m - aterro rodoviário mínimo = 0,60 m e máximo = 8,40 m - brita comercial</v>
          </cell>
          <cell r="C376" t="str">
            <v>m</v>
          </cell>
          <cell r="D376">
            <v>8787.86</v>
          </cell>
        </row>
        <row r="377">
          <cell r="A377">
            <v>606343</v>
          </cell>
          <cell r="B377" t="str">
            <v>Bueiro metálico com chapas múltiplas MP 152 galvanizadas - lenticular - vão = 1,95 m e altura = 1,40 m - aterro rodoviário mínimo = 0,60 m e máximo = 8,40 m - brita produzida</v>
          </cell>
          <cell r="C377" t="str">
            <v>m</v>
          </cell>
          <cell r="D377">
            <v>8706.65</v>
          </cell>
        </row>
        <row r="378">
          <cell r="A378">
            <v>606434</v>
          </cell>
          <cell r="B378" t="str">
            <v>Bueiro metálico com chapas múltiplas MP 152 galvanizadas - lenticular - vão = 2,15 m e altura = 1,50 m - aterro rodoviário mínimo = 0,60 m e máximo = 7,50 m - brita comercial</v>
          </cell>
          <cell r="C378" t="str">
            <v>m</v>
          </cell>
          <cell r="D378">
            <v>9718.2900000000009</v>
          </cell>
        </row>
        <row r="379">
          <cell r="A379">
            <v>606344</v>
          </cell>
          <cell r="B379" t="str">
            <v>Bueiro metálico com chapas múltiplas MP 152 galvanizadas - lenticular - vão = 2,15 m e altura = 1,50 m - aterro rodoviário mínimo = 0,60 m e máximo = 7,50 m - brita produzida</v>
          </cell>
          <cell r="C379" t="str">
            <v>m</v>
          </cell>
          <cell r="D379">
            <v>9631.58</v>
          </cell>
        </row>
        <row r="380">
          <cell r="A380">
            <v>606435</v>
          </cell>
          <cell r="B380" t="str">
            <v>Bueiro metálico com chapas múltiplas MP 152 galvanizadas - lenticular - vão = 2,30 m e altura = 1,60 m - aterro rodoviário mínimo = 0,60 m e máximo = 7,20 m - brita comercial</v>
          </cell>
          <cell r="C380" t="str">
            <v>m</v>
          </cell>
          <cell r="D380">
            <v>10616.31</v>
          </cell>
        </row>
        <row r="381">
          <cell r="A381">
            <v>606345</v>
          </cell>
          <cell r="B381" t="str">
            <v>Bueiro metálico com chapas múltiplas MP 152 galvanizadas - lenticular - vão = 2,30 m e altura = 1,60 m - aterro rodoviário mínimo = 0,60 m e máximo = 7,20 m - brita produzida</v>
          </cell>
          <cell r="C381" t="str">
            <v>m</v>
          </cell>
          <cell r="D381">
            <v>10525.46</v>
          </cell>
        </row>
        <row r="382">
          <cell r="A382">
            <v>606436</v>
          </cell>
          <cell r="B382" t="str">
            <v>Bueiro metálico com chapas múltiplas MP 152 galvanizadas - lenticular - vão = 2,55 m e altura = 1,65 m - aterro rodoviário mínimo = 0,60 m e máximo = 6,50 m - brita comercial</v>
          </cell>
          <cell r="C382" t="str">
            <v>m</v>
          </cell>
          <cell r="D382">
            <v>11288.47</v>
          </cell>
        </row>
        <row r="383">
          <cell r="A383">
            <v>606346</v>
          </cell>
          <cell r="B383" t="str">
            <v>Bueiro metálico com chapas múltiplas MP 152 galvanizadas - lenticular - vão = 2,55 m e altura = 1,65 m - aterro rodoviário mínimo = 0,60 m e máximo = 6,50 m - brita produzida</v>
          </cell>
          <cell r="C383" t="str">
            <v>m</v>
          </cell>
          <cell r="D383">
            <v>11190.74</v>
          </cell>
        </row>
        <row r="384">
          <cell r="A384">
            <v>606437</v>
          </cell>
          <cell r="B384" t="str">
            <v>Bueiro metálico com chapas múltiplas MP 152 galvanizadas - lenticular - vão = 2,70 m e altura = 1,85 m - aterro rodoviário mínimo = 0,60 m e máximo = 6,60 m - brita comercial</v>
          </cell>
          <cell r="C384" t="str">
            <v>m</v>
          </cell>
          <cell r="D384">
            <v>12216.48</v>
          </cell>
        </row>
        <row r="385">
          <cell r="A385">
            <v>606347</v>
          </cell>
          <cell r="B385" t="str">
            <v>Bueiro metálico com chapas múltiplas MP 152 galvanizadas - lenticular - vão = 2,70 m e altura = 1,85 m - aterro rodoviário mínimo = 0,60 m e máximo = 6,60 m - brita produzida</v>
          </cell>
          <cell r="C385" t="str">
            <v>m</v>
          </cell>
          <cell r="D385">
            <v>12114.63</v>
          </cell>
        </row>
        <row r="386">
          <cell r="A386">
            <v>606438</v>
          </cell>
          <cell r="B386" t="str">
            <v>Bueiro metálico com chapas múltiplas MP 152 galvanizadas - lenticular - vão = 2,75 m e altura = 1,90 m - aterro rodoviário mínimo = 0,60 m e máximo = 6,50 m - brita comercial</v>
          </cell>
          <cell r="C386" t="str">
            <v>m</v>
          </cell>
          <cell r="D386">
            <v>12542.11</v>
          </cell>
        </row>
        <row r="387">
          <cell r="A387">
            <v>606348</v>
          </cell>
          <cell r="B387" t="str">
            <v>Bueiro metálico com chapas múltiplas MP 152 galvanizadas - lenticular - vão = 2,75 m e altura = 1,90 m - aterro rodoviário mínimo = 0,60 m e máximo = 6,50 m - brita produzida</v>
          </cell>
          <cell r="C387" t="str">
            <v>m</v>
          </cell>
          <cell r="D387">
            <v>12438.88</v>
          </cell>
        </row>
        <row r="388">
          <cell r="A388">
            <v>606439</v>
          </cell>
          <cell r="B388" t="str">
            <v>Bueiro metálico com chapas múltiplas MP 152 galvanizadas - lenticular - vão = 3,00 m e altura = 2,00 m - aterro rodoviário mínimo = 0,60 m e máximo = 6,00 m - brita comercial</v>
          </cell>
          <cell r="C388" t="str">
            <v>m</v>
          </cell>
          <cell r="D388">
            <v>13225.05</v>
          </cell>
        </row>
        <row r="389">
          <cell r="A389">
            <v>606349</v>
          </cell>
          <cell r="B389" t="str">
            <v>Bueiro metálico com chapas múltiplas MP 152 galvanizadas - lenticular - vão = 3,00 m e altura = 2,00 m - aterro rodoviário mínimo = 0,60 m e máximo = 6,00 m - brita produzida</v>
          </cell>
          <cell r="C389" t="str">
            <v>m</v>
          </cell>
          <cell r="D389">
            <v>13087.41</v>
          </cell>
        </row>
        <row r="390">
          <cell r="A390">
            <v>606440</v>
          </cell>
          <cell r="B390" t="str">
            <v>Bueiro metálico com chapas múltiplas MP 152 galvanizadas - lenticular - vão = 3,20 m e altura = 2,10 m - aterro rodoviário mínimo = 0,60 m e máximo = 5,60 m - brita comercial</v>
          </cell>
          <cell r="C390" t="str">
            <v>m</v>
          </cell>
          <cell r="D390">
            <v>13834.04</v>
          </cell>
        </row>
        <row r="391">
          <cell r="A391">
            <v>606350</v>
          </cell>
          <cell r="B391" t="str">
            <v>Bueiro metálico com chapas múltiplas MP 152 galvanizadas - lenticular - vão = 3,20 m e altura = 2,10 m - aterro rodoviário mínimo = 0,60 m e máximo = 5,60 m - brita produzida</v>
          </cell>
          <cell r="C391" t="str">
            <v>m</v>
          </cell>
          <cell r="D391">
            <v>13690.9</v>
          </cell>
        </row>
        <row r="392">
          <cell r="A392">
            <v>606441</v>
          </cell>
          <cell r="B392" t="str">
            <v>Bueiro metálico com chapas múltiplas MP 152 galvanizadas - lenticular - vão = 3,35 m e altura = 2,15 m - aterro rodoviário mínimo = 0,60 m e máximo = 5,30 m - brita comercial</v>
          </cell>
          <cell r="C392" t="str">
            <v>m</v>
          </cell>
          <cell r="D392">
            <v>14493.38</v>
          </cell>
        </row>
        <row r="393">
          <cell r="A393">
            <v>606351</v>
          </cell>
          <cell r="B393" t="str">
            <v>Bueiro metálico com chapas múltiplas MP 152 galvanizadas - lenticular - vão = 3,35 m e altura = 2,15 m - aterro rodoviário mínimo = 0,60 m e máximo = 5,30 m - brita produzida</v>
          </cell>
          <cell r="C393" t="str">
            <v>m</v>
          </cell>
          <cell r="D393">
            <v>14346.11</v>
          </cell>
        </row>
        <row r="394">
          <cell r="A394">
            <v>606442</v>
          </cell>
          <cell r="B394" t="str">
            <v>Bueiro metálico com chapas múltiplas MP 152 galvanizadas - lenticular - vão = 3,55 m e altura = 2,25 m - aterro rodoviário mínimo = 0,60 m e máximo = 5,00 m - brita comercial</v>
          </cell>
          <cell r="C394" t="str">
            <v>m</v>
          </cell>
          <cell r="D394">
            <v>15124.47</v>
          </cell>
        </row>
        <row r="395">
          <cell r="A395">
            <v>606352</v>
          </cell>
          <cell r="B395" t="str">
            <v>Bueiro metálico com chapas múltiplas MP 152 galvanizadas - lenticular - vão = 3,55 m e altura = 2,25 m - aterro rodoviário mínimo = 0,60 m e máximo = 5,00 m - brita produzida</v>
          </cell>
          <cell r="C395" t="str">
            <v>m</v>
          </cell>
          <cell r="D395">
            <v>14971.68</v>
          </cell>
        </row>
        <row r="396">
          <cell r="A396">
            <v>606443</v>
          </cell>
          <cell r="B396" t="str">
            <v>Bueiro metálico com chapas múltiplas MP 152 galvanizadas - lenticular - vão = 3,70 m e altura = 2,35 m - aterro rodoviário mínimo = 0,60 m e máximo = 4,90 m - brita comercial</v>
          </cell>
          <cell r="C396" t="str">
            <v>m</v>
          </cell>
          <cell r="D396">
            <v>16034.72</v>
          </cell>
        </row>
        <row r="397">
          <cell r="A397">
            <v>606353</v>
          </cell>
          <cell r="B397" t="str">
            <v>Bueiro metálico com chapas múltiplas MP 152 galvanizadas - lenticular - vão = 3,70 m e altura = 2,35 m - aterro rodoviário mínimo = 0,60 m e máximo = 4,90 m - brita produzida</v>
          </cell>
          <cell r="C397" t="str">
            <v>m</v>
          </cell>
          <cell r="D397">
            <v>15877.81</v>
          </cell>
        </row>
        <row r="398">
          <cell r="A398">
            <v>606444</v>
          </cell>
          <cell r="B398" t="str">
            <v>Bueiro metálico com chapas múltiplas MP 152 galvanizadas - lenticular - vão = 3,90 m e altura = 2,45 m - aterro rodoviário mínimo = 0,60 m e máximo = 4,60 m - brita comercial</v>
          </cell>
          <cell r="C398" t="str">
            <v>m</v>
          </cell>
          <cell r="D398">
            <v>16731.91</v>
          </cell>
        </row>
        <row r="399">
          <cell r="A399">
            <v>606354</v>
          </cell>
          <cell r="B399" t="str">
            <v>Bueiro metálico com chapas múltiplas MP 152 galvanizadas - lenticular - vão = 3,90 m e altura = 2,45 m - aterro rodoviário mínimo = 0,60 m e máximo = 4,60 m - brita produzida</v>
          </cell>
          <cell r="C399" t="str">
            <v>m</v>
          </cell>
          <cell r="D399">
            <v>16569.5</v>
          </cell>
        </row>
        <row r="400">
          <cell r="A400">
            <v>606445</v>
          </cell>
          <cell r="B400" t="str">
            <v>Bueiro metálico com chapas múltiplas MP 152 galvanizadas - lenticular - vão = 4,00 m e altura = 2,55 m - aterro rodoviário mínimo = 0,60 m e máximo = 4,50 m - brita comercial</v>
          </cell>
          <cell r="C400" t="str">
            <v>m</v>
          </cell>
          <cell r="D400">
            <v>17385.27</v>
          </cell>
        </row>
        <row r="401">
          <cell r="A401">
            <v>606355</v>
          </cell>
          <cell r="B401" t="str">
            <v>Bueiro metálico com chapas múltiplas MP 152 galvanizadas - lenticular - vão = 4,00 m e altura = 2,55 m - aterro rodoviário mínimo = 0,60 m e máximo = 4,50 m - brita produzida</v>
          </cell>
          <cell r="C401" t="str">
            <v>m</v>
          </cell>
          <cell r="D401">
            <v>17220.099999999999</v>
          </cell>
        </row>
        <row r="402">
          <cell r="A402">
            <v>606446</v>
          </cell>
          <cell r="B402" t="str">
            <v>Bueiro metálico com chapas múltiplas MP 152 galvanizadas - lenticular - vão = 4,15 m e altura = 2,80 m - aterro rodoviário mínimo = 0,60 m e máximo = 6,80 m - brita comercial</v>
          </cell>
          <cell r="C402" t="str">
            <v>m</v>
          </cell>
          <cell r="D402">
            <v>18018.84</v>
          </cell>
        </row>
        <row r="403">
          <cell r="A403">
            <v>606356</v>
          </cell>
          <cell r="B403" t="str">
            <v>Bueiro metálico com chapas múltiplas MP 152 galvanizadas - lenticular - vão = 4,15 m e altura = 2,80 m - aterro rodoviário mínimo = 0,60 m e máximo = 6,80 m - brita produzida</v>
          </cell>
          <cell r="C403" t="str">
            <v>m</v>
          </cell>
          <cell r="D403">
            <v>17849.54</v>
          </cell>
        </row>
        <row r="404">
          <cell r="A404">
            <v>606447</v>
          </cell>
          <cell r="B404" t="str">
            <v>Bueiro metálico com chapas múltiplas MP 152 galvanizadas - lenticular - vão = 4,40 m e altura = 2,90 m - aterro rodoviário mínimo = 0,60 m e máximo = 6,40 m - brita comercial</v>
          </cell>
          <cell r="C404" t="str">
            <v>m</v>
          </cell>
          <cell r="D404">
            <v>18721.189999999999</v>
          </cell>
        </row>
        <row r="405">
          <cell r="A405">
            <v>606357</v>
          </cell>
          <cell r="B405" t="str">
            <v>Bueiro metálico com chapas múltiplas MP 152 galvanizadas - lenticular - vão = 4,40 m e altura = 2,90 m - aterro rodoviário mínimo = 0,60 m e máximo = 6,40 m - brita produzida</v>
          </cell>
          <cell r="C405" t="str">
            <v>m</v>
          </cell>
          <cell r="D405">
            <v>18515.650000000001</v>
          </cell>
        </row>
        <row r="406">
          <cell r="A406">
            <v>606448</v>
          </cell>
          <cell r="B406" t="str">
            <v>Bueiro metálico com chapas múltiplas MP 152 galvanizadas - lenticular - vão = 4,60 m e altura = 3,00 m - aterro rodoviário mínimo = 0,60 m e máximo = 6,10 m - brita comercial</v>
          </cell>
          <cell r="C406" t="str">
            <v>m</v>
          </cell>
          <cell r="D406">
            <v>19696.78</v>
          </cell>
        </row>
        <row r="407">
          <cell r="A407">
            <v>606358</v>
          </cell>
          <cell r="B407" t="str">
            <v>Bueiro metálico com chapas múltiplas MP 152 galvanizadas - lenticular - vão = 4,60 m e altura = 3,00 m - aterro rodoviário mínimo = 0,60 m e máximo = 6,10 m - brita produzida</v>
          </cell>
          <cell r="C407" t="str">
            <v>m</v>
          </cell>
          <cell r="D407">
            <v>19484.82</v>
          </cell>
        </row>
        <row r="408">
          <cell r="A408">
            <v>606449</v>
          </cell>
          <cell r="B408" t="str">
            <v>Bueiro metálico com chapas múltiplas MP 152 galvanizadas - lenticular - vão = 4,80 m e altura = 3,05 m - aterro rodoviário mínimo = 0,60 m e máximo = 5,80 m - brita comercial</v>
          </cell>
          <cell r="C408" t="str">
            <v>m</v>
          </cell>
          <cell r="D408">
            <v>24261.85</v>
          </cell>
        </row>
        <row r="409">
          <cell r="A409">
            <v>606359</v>
          </cell>
          <cell r="B409" t="str">
            <v>Bueiro metálico com chapas múltiplas MP 152 galvanizadas - lenticular - vão = 4,80 m e altura = 3,05 m - aterro rodoviário mínimo = 0,60 m e máximo = 5,80 m - brita produzida</v>
          </cell>
          <cell r="C409" t="str">
            <v>m</v>
          </cell>
          <cell r="D409">
            <v>24043.46</v>
          </cell>
        </row>
        <row r="410">
          <cell r="A410">
            <v>606450</v>
          </cell>
          <cell r="B410" t="str">
            <v>Bueiro metálico com chapas múltiplas MP 152 galvanizadas - lenticular - vão = 5,05 m e altura = 3,15 m - aterro rodoviário mínimo = 0,90 m e máximo = 5,50 m - brita comercial</v>
          </cell>
          <cell r="C410" t="str">
            <v>m</v>
          </cell>
          <cell r="D410">
            <v>25218.69</v>
          </cell>
        </row>
        <row r="411">
          <cell r="A411">
            <v>606360</v>
          </cell>
          <cell r="B411" t="str">
            <v>Bueiro metálico com chapas múltiplas MP 152 galvanizadas - lenticular - vão = 5,05 m e altura = 3,15 m - aterro rodoviário mínimo = 0,90 m e máximo = 5,50 m - brita produzida</v>
          </cell>
          <cell r="C411" t="str">
            <v>m</v>
          </cell>
          <cell r="D411">
            <v>24992.28</v>
          </cell>
        </row>
        <row r="412">
          <cell r="A412">
            <v>606451</v>
          </cell>
          <cell r="B412" t="str">
            <v>Bueiro metálico com chapas múltiplas MP 152 galvanizadas - lenticular - vão = 5,25 m e altura = 3,25 m - aterro rodoviário mínimo = 0,90 m e máximo = 5,30 m - brita comercial</v>
          </cell>
          <cell r="C412" t="str">
            <v>m</v>
          </cell>
          <cell r="D412">
            <v>26030.84</v>
          </cell>
        </row>
        <row r="413">
          <cell r="A413">
            <v>606361</v>
          </cell>
          <cell r="B413" t="str">
            <v>Bueiro metálico com chapas múltiplas MP 152 galvanizadas - lenticular - vão = 5,25 m e altura = 3,25 m - aterro rodoviário mínimo = 0,90 m e máximo = 5,30 m - brita produzida</v>
          </cell>
          <cell r="C413" t="str">
            <v>m</v>
          </cell>
          <cell r="D413">
            <v>25798</v>
          </cell>
        </row>
        <row r="414">
          <cell r="A414">
            <v>606452</v>
          </cell>
          <cell r="B414" t="str">
            <v>Bueiro metálico com chapas múltiplas MP 152 galvanizadas - lenticular - vão = 5,45 m e altura = 3,35 m - aterro rodoviário mínimo = 0,90 m e máximo = 5,10 m - brita comercial</v>
          </cell>
          <cell r="C414" t="str">
            <v>m</v>
          </cell>
          <cell r="D414">
            <v>29646.18</v>
          </cell>
        </row>
        <row r="415">
          <cell r="A415">
            <v>606362</v>
          </cell>
          <cell r="B415" t="str">
            <v>Bueiro metálico com chapas múltiplas MP 152 galvanizadas - lenticular - vão = 5,45 m e altura = 3,35 m - aterro rodoviário mínimo = 0,90 m e máximo = 5,10 m - brita produzida</v>
          </cell>
          <cell r="C415" t="str">
            <v>m</v>
          </cell>
          <cell r="D415">
            <v>29406.92</v>
          </cell>
        </row>
        <row r="416">
          <cell r="A416">
            <v>606453</v>
          </cell>
          <cell r="B416" t="str">
            <v>Bueiro metálico com chapas múltiplas MP 152 galvanizadas - lenticular - vão = 5,60 m e altura = 3,40 m - aterro rodoviário mínimo = 0,90 m e máximo = 4,90 m - brita comercial</v>
          </cell>
          <cell r="C416" t="str">
            <v>m</v>
          </cell>
          <cell r="D416">
            <v>30106.36</v>
          </cell>
        </row>
        <row r="417">
          <cell r="A417">
            <v>606363</v>
          </cell>
          <cell r="B417" t="str">
            <v>Bueiro metálico com chapas múltiplas MP 152 galvanizadas - lenticular - vão = 5,60 m e altura = 3,40 m - aterro rodoviário mínimo = 0,90 m e máximo = 4,90 m - brita produzida</v>
          </cell>
          <cell r="C417" t="str">
            <v>m</v>
          </cell>
          <cell r="D417">
            <v>29862.28</v>
          </cell>
        </row>
        <row r="418">
          <cell r="A418">
            <v>606454</v>
          </cell>
          <cell r="B418" t="str">
            <v>Bueiro metálico com chapas múltiplas MP 152 galvanizadas - lenticular - vão = 5,80 m e altura = 3,50 m - aterro rodoviário mínimo = 0,90 m e máximo = 4,70 m - brita comercial</v>
          </cell>
          <cell r="C418" t="str">
            <v>m</v>
          </cell>
          <cell r="D418">
            <v>35919.06</v>
          </cell>
        </row>
        <row r="419">
          <cell r="A419">
            <v>606364</v>
          </cell>
          <cell r="B419" t="str">
            <v>Bueiro metálico com chapas múltiplas MP 152 galvanizadas - lenticular - vão = 5,80 m e altura = 3,50 m - aterro rodoviário mínimo = 0,90 m e máximo = 4,70 m - brita produzida</v>
          </cell>
          <cell r="C419" t="str">
            <v>m</v>
          </cell>
          <cell r="D419">
            <v>35668.559999999998</v>
          </cell>
        </row>
        <row r="420">
          <cell r="A420">
            <v>606455</v>
          </cell>
          <cell r="B420" t="str">
            <v>Bueiro metálico com chapas múltiplas MP 152 galvanizadas - lenticular - vão = 5,90 m e altura = 3,55 m - aterro rodoviário mínimo = 0,90 m e máximo = 4,70 m - brita comercial</v>
          </cell>
          <cell r="C420" t="str">
            <v>m</v>
          </cell>
          <cell r="D420">
            <v>36503.599999999999</v>
          </cell>
        </row>
        <row r="421">
          <cell r="A421">
            <v>606365</v>
          </cell>
          <cell r="B421" t="str">
            <v>Bueiro metálico com chapas múltiplas MP 152 galvanizadas - lenticular - vão = 5,90 m e altura = 3,55 m - aterro rodoviário mínimo = 0,90 m e máximo = 4,70 m - brita produzida</v>
          </cell>
          <cell r="C421" t="str">
            <v>m</v>
          </cell>
          <cell r="D421">
            <v>36249.879999999997</v>
          </cell>
        </row>
        <row r="422">
          <cell r="A422">
            <v>606456</v>
          </cell>
          <cell r="B422" t="str">
            <v>Bueiro metálico com chapas múltiplas MP 152 galvanizadas - lenticular - vão = 6,10 m e altura = 3,65 m - aterro rodoviário mínimo = 0,90 m e máximo = 4,50 m - brita comercial</v>
          </cell>
          <cell r="C422" t="str">
            <v>m</v>
          </cell>
          <cell r="D422">
            <v>37902.03</v>
          </cell>
        </row>
        <row r="423">
          <cell r="A423">
            <v>606366</v>
          </cell>
          <cell r="B423" t="str">
            <v>Bueiro metálico com chapas múltiplas MP 152 galvanizadas - lenticular - vão = 6,10 m e altura = 3,65 m - aterro rodoviário mínimo = 0,90 m e máximo = 4,50 m - brita produzida</v>
          </cell>
          <cell r="C423" t="str">
            <v>m</v>
          </cell>
          <cell r="D423">
            <v>37641.89</v>
          </cell>
        </row>
        <row r="424">
          <cell r="A424">
            <v>606457</v>
          </cell>
          <cell r="B424" t="str">
            <v>Bueiro metálico com chapas múltiplas MP 152 galvanizadas - lenticular - vão = 6,25 m e altura = 3,65 m - aterro rodoviário mínimo = 0,90 m e máximo = 4,30 m - brita comercial</v>
          </cell>
          <cell r="C424" t="str">
            <v>m</v>
          </cell>
          <cell r="D424">
            <v>38521.97</v>
          </cell>
        </row>
        <row r="425">
          <cell r="A425">
            <v>606367</v>
          </cell>
          <cell r="B425" t="str">
            <v>Bueiro metálico com chapas múltiplas MP 152 galvanizadas - lenticular - vão = 6,25 m e altura = 3,65 m - aterro rodoviário mínimo = 0,90 m e máximo = 4,30 m - brita produzida</v>
          </cell>
          <cell r="C425" t="str">
            <v>m</v>
          </cell>
          <cell r="D425">
            <v>38257.01</v>
          </cell>
        </row>
        <row r="426">
          <cell r="A426">
            <v>606458</v>
          </cell>
          <cell r="B426" t="str">
            <v>Bueiro metálico com chapas múltiplas MP 152 galvanizadas - lenticular - vão = 6,40 m e altura = 3,75 m - aterro rodoviário mínimo = 0,90 m e máximo = 4,30 m - brita comercial</v>
          </cell>
          <cell r="C426" t="str">
            <v>m</v>
          </cell>
          <cell r="D426">
            <v>52312.160000000003</v>
          </cell>
        </row>
        <row r="427">
          <cell r="A427">
            <v>606368</v>
          </cell>
          <cell r="B427" t="str">
            <v>Bueiro metálico com chapas múltiplas MP 152 galvanizadas - lenticular - vão = 6,40 m e altura = 3,75 m - aterro rodoviário mínimo = 0,90 m e máximo = 4,30 m - brita produzida</v>
          </cell>
          <cell r="C427" t="str">
            <v>m</v>
          </cell>
          <cell r="D427">
            <v>52042.38</v>
          </cell>
        </row>
        <row r="428">
          <cell r="A428">
            <v>606459</v>
          </cell>
          <cell r="B428" t="str">
            <v>Bueiro metálico com chapas múltiplas MP 152 galvanizadas - lenticular - vão = 6,60 m e altura = 3,85 m - aterro rodoviário mínimo = 0,90 m e máximo = 4,10 m - brita comercial</v>
          </cell>
          <cell r="C428" t="str">
            <v>m</v>
          </cell>
          <cell r="D428">
            <v>54469.57</v>
          </cell>
        </row>
        <row r="429">
          <cell r="A429">
            <v>606369</v>
          </cell>
          <cell r="B429" t="str">
            <v>Bueiro metálico com chapas múltiplas MP 152 galvanizadas - lenticular - vão = 6,60 m e altura = 3,85 m - aterro rodoviário mínimo = 0,90 m e máximo = 4,10 m - brita produzida</v>
          </cell>
          <cell r="C429" t="str">
            <v>m</v>
          </cell>
          <cell r="D429">
            <v>54193.37</v>
          </cell>
        </row>
        <row r="430">
          <cell r="A430">
            <v>606479</v>
          </cell>
          <cell r="B430" t="str">
            <v>Bueiro metálico com chapas múltiplas MP 152 galvanizadas - passagem de gado - vão = 2,20 m e altura = 2,25 m -aterro rodoviário mínimo = 0,30 m e máximo = 8,90 m - brita comercial</v>
          </cell>
          <cell r="C430" t="str">
            <v>m</v>
          </cell>
          <cell r="D430">
            <v>12346.15</v>
          </cell>
        </row>
        <row r="431">
          <cell r="A431">
            <v>606460</v>
          </cell>
          <cell r="B431" t="str">
            <v>Bueiro metálico com chapas múltiplas MP 152 galvanizadas - passagem de gado - vão = 2,20 m e altura = 2,25 m -aterro rodoviário mínimo = 0,30 m e máximo = 8,90 m - brita produzida</v>
          </cell>
          <cell r="C431" t="str">
            <v>m</v>
          </cell>
          <cell r="D431">
            <v>12243.38</v>
          </cell>
        </row>
        <row r="432">
          <cell r="A432">
            <v>606480</v>
          </cell>
          <cell r="B432" t="str">
            <v>Bueiro metálico com chapas múltiplas MP 152 galvanizadas - passagem de gado - vão = 2,90 m e altura = 3,10 m - aterro rodoviário mínimo = 0,60 m e máximo = 11,40 m - brita comercial</v>
          </cell>
          <cell r="C432" t="str">
            <v>m</v>
          </cell>
          <cell r="D432">
            <v>16080.83</v>
          </cell>
        </row>
        <row r="433">
          <cell r="A433">
            <v>606461</v>
          </cell>
          <cell r="B433" t="str">
            <v>Bueiro metálico com chapas múltiplas MP 152 galvanizadas - passagem de gado - vão = 2,90 m e altura = 3,10 m - aterro rodoviário mínimo = 0,60 m e máximo = 11,40 m - brita produzida</v>
          </cell>
          <cell r="C433" t="str">
            <v>m</v>
          </cell>
          <cell r="D433">
            <v>15955.57</v>
          </cell>
        </row>
        <row r="434">
          <cell r="A434">
            <v>606481</v>
          </cell>
          <cell r="B434" t="str">
            <v>Bueiro metálico com chapas múltiplas MP 152 galvanizadas - passagem inferior - vão = 3,70 m e altura = 3,50 m - aterro rodoviário mínimo = 0,60 m e máximo = 10,30 m - brita comercial</v>
          </cell>
          <cell r="C434" t="str">
            <v>m</v>
          </cell>
          <cell r="D434">
            <v>18716.97</v>
          </cell>
        </row>
        <row r="435">
          <cell r="A435">
            <v>606462</v>
          </cell>
          <cell r="B435" t="str">
            <v>Bueiro metálico com chapas múltiplas MP 152 galvanizadas - passagem inferior - vão = 3,70 m e altura = 3,50 m - aterro rodoviário mínimo = 0,60 m e máximo = 10,30 m - brita produzida</v>
          </cell>
          <cell r="C435" t="str">
            <v>m</v>
          </cell>
          <cell r="D435">
            <v>18533.900000000001</v>
          </cell>
        </row>
        <row r="436">
          <cell r="A436">
            <v>606482</v>
          </cell>
          <cell r="B436" t="str">
            <v>Bueiro metálico com chapas múltiplas MP 152 galvanizadas - passagem inferior - vão = 3,90 m e altura = 3,60 m - aterro rodoviário mínimo = 0,60 m e máximo = 9,80 m - brita comercial</v>
          </cell>
          <cell r="C436" t="str">
            <v>m</v>
          </cell>
          <cell r="D436">
            <v>19691.72</v>
          </cell>
        </row>
        <row r="437">
          <cell r="A437">
            <v>606463</v>
          </cell>
          <cell r="B437" t="str">
            <v>Bueiro metálico com chapas múltiplas MP 152 galvanizadas - passagem inferior - vão = 3,90 m e altura = 3,60 m - aterro rodoviário mínimo = 0,60 m e máximo = 9,80 m - brita produzida</v>
          </cell>
          <cell r="C437" t="str">
            <v>m</v>
          </cell>
          <cell r="D437">
            <v>19502.240000000002</v>
          </cell>
        </row>
        <row r="438">
          <cell r="A438">
            <v>606483</v>
          </cell>
          <cell r="B438" t="str">
            <v>Bueiro metálico com chapas múltiplas MP 152 galvanizadas - passagem inferior - vão = 4,00 m e altura = 3,75 m - aterro rodoviário mínimo = 0,60 m e máximo = 9,50 m - brita comercial</v>
          </cell>
          <cell r="C438" t="str">
            <v>m</v>
          </cell>
          <cell r="D438">
            <v>20173.93</v>
          </cell>
        </row>
        <row r="439">
          <cell r="A439">
            <v>606464</v>
          </cell>
          <cell r="B439" t="str">
            <v>Bueiro metálico com chapas múltiplas MP 152 galvanizadas - passagem inferior - vão = 4,00 m e altura = 3,75 m - aterro rodoviário mínimo = 0,60 m e máximo = 9,50 m - brita produzida</v>
          </cell>
          <cell r="C439" t="str">
            <v>m</v>
          </cell>
          <cell r="D439">
            <v>19981.23</v>
          </cell>
        </row>
        <row r="440">
          <cell r="A440">
            <v>606484</v>
          </cell>
          <cell r="B440" t="str">
            <v>Bueiro metálico com chapas múltiplas MP 152 galvanizadas - passagem inferior - vão = 4,20 m e altura = 3,90 m - aterro rodoviário mínimo = 0,60 m e máximo = 9,10 m - brita comercial</v>
          </cell>
          <cell r="C440" t="str">
            <v>m</v>
          </cell>
          <cell r="D440">
            <v>20871.91</v>
          </cell>
        </row>
        <row r="441">
          <cell r="A441">
            <v>606465</v>
          </cell>
          <cell r="B441" t="str">
            <v>Bueiro metálico com chapas múltiplas MP 152 galvanizadas - passagem inferior - vão = 4,20 m e altura = 3,90 m - aterro rodoviário mínimo = 0,60 m e máximo = 9,10 m - brita produzida</v>
          </cell>
          <cell r="C441" t="str">
            <v>m</v>
          </cell>
          <cell r="D441">
            <v>20672.79</v>
          </cell>
        </row>
        <row r="442">
          <cell r="A442">
            <v>606485</v>
          </cell>
          <cell r="B442" t="str">
            <v>Bueiro metálico com chapas múltiplas MP 152 galvanizadas - passagem inferior - vão = 4,25 m e altura = 4,10 m - aterro rodoviário mínimo = 0,60 m e máximo = 8,90 m - brita comercial</v>
          </cell>
          <cell r="C442" t="str">
            <v>m</v>
          </cell>
          <cell r="D442">
            <v>21540.94</v>
          </cell>
        </row>
        <row r="443">
          <cell r="A443">
            <v>606466</v>
          </cell>
          <cell r="B443" t="str">
            <v>Bueiro metálico com chapas múltiplas MP 152 galvanizadas - passagem inferior - vão = 4,25 m e altura = 4,10 m - aterro rodoviário mínimo = 0,60 m e máximo = 8,90 m - brita produzida</v>
          </cell>
          <cell r="C443" t="str">
            <v>m</v>
          </cell>
          <cell r="D443">
            <v>21340.22</v>
          </cell>
        </row>
        <row r="444">
          <cell r="A444">
            <v>606486</v>
          </cell>
          <cell r="B444" t="str">
            <v>Bueiro metálico com chapas múltiplas MP 152 galvanizadas - passagem inferior - vão = 4,40 m e altura = 4,25 m - aterro rodoviário mínimo = 0,60 m e máximo = 8,60 m - brita comercial</v>
          </cell>
          <cell r="C444" t="str">
            <v>m</v>
          </cell>
          <cell r="D444">
            <v>22481.19</v>
          </cell>
        </row>
        <row r="445">
          <cell r="A445">
            <v>606467</v>
          </cell>
          <cell r="B445" t="str">
            <v>Bueiro metálico com chapas múltiplas MP 152 galvanizadas - passagem inferior - vão = 4,40 m e altura = 4,25 m - aterro rodoviário mínimo = 0,60 m e máximo = 8,60 m - brita produzida</v>
          </cell>
          <cell r="C445" t="str">
            <v>m</v>
          </cell>
          <cell r="D445">
            <v>22275.64</v>
          </cell>
        </row>
        <row r="446">
          <cell r="A446">
            <v>606487</v>
          </cell>
          <cell r="B446" t="str">
            <v>Bueiro metálico com chapas múltiplas MP 152 galvanizadas - passagem inferior - vão = 4,50 m e altura = 4,40 m - aterro rodoviário mínimo = 0,60 m e máximo = 8,40 m - brita comercial</v>
          </cell>
          <cell r="C446" t="str">
            <v>m</v>
          </cell>
          <cell r="D446">
            <v>23136.49</v>
          </cell>
        </row>
        <row r="447">
          <cell r="A447">
            <v>606468</v>
          </cell>
          <cell r="B447" t="str">
            <v>Bueiro metálico com chapas múltiplas MP 152 galvanizadas - passagem inferior - vão = 4,50 m e altura = 4,40 m - aterro rodoviário mínimo = 0,60 m e máximo = 8,40 m - brita produzida</v>
          </cell>
          <cell r="C447" t="str">
            <v>m</v>
          </cell>
          <cell r="D447">
            <v>22927.74</v>
          </cell>
        </row>
        <row r="448">
          <cell r="A448">
            <v>606488</v>
          </cell>
          <cell r="B448" t="str">
            <v>Bueiro metálico com chapas múltiplas MP 152 galvanizadas - passagem inferior - vão = 4,70 m e altura = 4,50 m - aterro rodoviário mínimo = 0,60 m e máximo = 8,90 m - brita comercial</v>
          </cell>
          <cell r="C448" t="str">
            <v>m</v>
          </cell>
          <cell r="D448">
            <v>28588.89</v>
          </cell>
        </row>
        <row r="449">
          <cell r="A449">
            <v>606469</v>
          </cell>
          <cell r="B449" t="str">
            <v>Bueiro metálico com chapas múltiplas MP 152 galvanizadas - passagem inferior - vão = 4,70 m e altura = 4,50 m - aterro rodoviário mínimo = 0,60 m e máximo = 8,90 m - brita produzida</v>
          </cell>
          <cell r="C449" t="str">
            <v>m</v>
          </cell>
          <cell r="D449">
            <v>28373.72</v>
          </cell>
        </row>
        <row r="450">
          <cell r="A450">
            <v>606489</v>
          </cell>
          <cell r="B450" t="str">
            <v>Bueiro metálico com chapas múltiplas MP 152 galvanizadas - passagem inferior - vão = 4,80 m e altura = 4,75 m - aterro rodoviário mínimo = 0,90 m e máximo = 9,00 m - brita comercial</v>
          </cell>
          <cell r="C450" t="str">
            <v>m</v>
          </cell>
          <cell r="D450">
            <v>30177.45</v>
          </cell>
        </row>
        <row r="451">
          <cell r="A451">
            <v>606470</v>
          </cell>
          <cell r="B451" t="str">
            <v>Bueiro metálico com chapas múltiplas MP 152 galvanizadas - passagem inferior - vão = 4,80 m e altura = 4,75 m - aterro rodoviário mínimo = 0,90 m e máximo = 9,00 m - brita produzida</v>
          </cell>
          <cell r="C451" t="str">
            <v>m</v>
          </cell>
          <cell r="D451">
            <v>29959.06</v>
          </cell>
        </row>
        <row r="452">
          <cell r="A452">
            <v>606490</v>
          </cell>
          <cell r="B452" t="str">
            <v>Bueiro metálico com chapas múltiplas MP 152 galvanizadas - passagem inferior - vão = 5,00 m e altura = 4,85 m - aterro rodoviário mínimo = 0,90 m e máximo = 8,60 m - brita comercial</v>
          </cell>
          <cell r="C452" t="str">
            <v>m</v>
          </cell>
          <cell r="D452">
            <v>31068.55</v>
          </cell>
        </row>
        <row r="453">
          <cell r="A453">
            <v>606471</v>
          </cell>
          <cell r="B453" t="str">
            <v>Bueiro metálico com chapas múltiplas MP 152 galvanizadas - passagem inferior - vão = 5,00 m e altura = 4,85 m - aterro rodoviário mínimo = 0,90 m e máximo = 8,60 m - brita produzida</v>
          </cell>
          <cell r="C453" t="str">
            <v>m</v>
          </cell>
          <cell r="D453">
            <v>30843.74</v>
          </cell>
        </row>
        <row r="454">
          <cell r="A454">
            <v>606491</v>
          </cell>
          <cell r="B454" t="str">
            <v>Bueiro metálico com chapas múltiplas MP 152 galvanizadas - passagem inferior - vão = 5,15 m e altura = 4,90 m - aterro rodoviário mínimo = 0,90 m e máximo = 8,50 m - brita comercial</v>
          </cell>
          <cell r="C454" t="str">
            <v>m</v>
          </cell>
          <cell r="D454">
            <v>31940.86</v>
          </cell>
        </row>
        <row r="455">
          <cell r="A455">
            <v>606472</v>
          </cell>
          <cell r="B455" t="str">
            <v>Bueiro metálico com chapas múltiplas MP 152 galvanizadas - passagem inferior - vão = 5,15 m e altura = 4,90 m - aterro rodoviário mínimo = 0,90 m e máximo = 8,50 m - brita produzida</v>
          </cell>
          <cell r="C455" t="str">
            <v>m</v>
          </cell>
          <cell r="D455">
            <v>31711.23</v>
          </cell>
        </row>
        <row r="456">
          <cell r="A456">
            <v>606492</v>
          </cell>
          <cell r="B456" t="str">
            <v>Bueiro metálico com chapas múltiplas MP 152 galvanizadas - passagem inferior - vão = 5,25 m e altura = 5,00 m - aterro rodoviário mínimo = 0,90 m e máximo = 8,40 m - brita comercial</v>
          </cell>
          <cell r="C456" t="str">
            <v>m</v>
          </cell>
          <cell r="D456">
            <v>32622.97</v>
          </cell>
        </row>
        <row r="457">
          <cell r="A457">
            <v>606473</v>
          </cell>
          <cell r="B457" t="str">
            <v>Bueiro metálico com chapas múltiplas MP 152 galvanizadas - passagem inferior - vão = 5,25 m e altura = 5,00 m - aterro rodoviário mínimo = 0,90 m e máximo = 8,40 m - brita produzida</v>
          </cell>
          <cell r="C457" t="str">
            <v>m</v>
          </cell>
          <cell r="D457">
            <v>32390.13</v>
          </cell>
        </row>
        <row r="458">
          <cell r="A458">
            <v>606493</v>
          </cell>
          <cell r="B458" t="str">
            <v>Bueiro metálico com chapas múltiplas MP 152 galvanizadas - passagem inferior - vão = 5,30 m e altura = 5,30 m - aterro rodoviário mínimo = 0,90 m e máximo = 9,60 m - brita comercial</v>
          </cell>
          <cell r="C458" t="str">
            <v>m</v>
          </cell>
          <cell r="D458">
            <v>34403.379999999997</v>
          </cell>
        </row>
        <row r="459">
          <cell r="A459">
            <v>606474</v>
          </cell>
          <cell r="B459" t="str">
            <v>Bueiro metálico com chapas múltiplas MP 152 galvanizadas - passagem inferior - vão = 5,30 m e altura = 5,30 m - aterro rodoviário mínimo = 0,90 m e máximo = 9,60 m - brita produzida</v>
          </cell>
          <cell r="C459" t="str">
            <v>m</v>
          </cell>
          <cell r="D459">
            <v>34168.93</v>
          </cell>
        </row>
        <row r="460">
          <cell r="A460">
            <v>606494</v>
          </cell>
          <cell r="B460" t="str">
            <v>Bueiro metálico com chapas múltiplas MP 152 galvanizadas - passagem inferior - vão = 5,65 m e altura = 5,25 m - aterro rodoviário mínimo = 0,90 m e máximo = 9,00 m - brita comercial</v>
          </cell>
          <cell r="C460" t="str">
            <v>m</v>
          </cell>
          <cell r="D460">
            <v>39785.75</v>
          </cell>
        </row>
        <row r="461">
          <cell r="A461">
            <v>606475</v>
          </cell>
          <cell r="B461" t="str">
            <v>Bueiro metálico com chapas múltiplas MP 152 galvanizadas - passagem inferior - vão = 5,65 m e altura = 5,25 m - aterro rodoviário mínimo = 0,90 m e máximo = 9,00 m - brita produzida</v>
          </cell>
          <cell r="C461" t="str">
            <v>m</v>
          </cell>
          <cell r="D461">
            <v>39540.06</v>
          </cell>
        </row>
        <row r="462">
          <cell r="A462">
            <v>606495</v>
          </cell>
          <cell r="B462" t="str">
            <v>Bueiro metálico com chapas múltiplas MP 152 galvanizadas - passagem inferior - vão = 5,85 m e altura = 5,30 m - aterro rodoviário mínimo = 0,90 m e máximo = 8,40 m - brita comercial</v>
          </cell>
          <cell r="C462" t="str">
            <v>m</v>
          </cell>
          <cell r="D462">
            <v>46793.74</v>
          </cell>
        </row>
        <row r="463">
          <cell r="A463">
            <v>606476</v>
          </cell>
          <cell r="B463" t="str">
            <v>Bueiro metálico com chapas múltiplas MP 152 galvanizadas - passagem inferior - vão = 5,85 m e altura = 5,30 m - aterro rodoviário mínimo = 0,90 m e máximo = 8,40 m - brita produzida</v>
          </cell>
          <cell r="C463" t="str">
            <v>m</v>
          </cell>
          <cell r="D463">
            <v>46541.63</v>
          </cell>
        </row>
        <row r="464">
          <cell r="A464">
            <v>606496</v>
          </cell>
          <cell r="B464" t="str">
            <v>Bueiro metálico com chapas múltiplas MP 152 galvanizadas - passagem inferior - vão = 6,00 m e altura = 5,45 m - aterro rodoviário mínimo = 0,90 m e máximo = 8,30 m - brita comercial</v>
          </cell>
          <cell r="C464" t="str">
            <v>m</v>
          </cell>
          <cell r="D464">
            <v>47912.62</v>
          </cell>
        </row>
        <row r="465">
          <cell r="A465">
            <v>606477</v>
          </cell>
          <cell r="B465" t="str">
            <v>Bueiro metálico com chapas múltiplas MP 152 galvanizadas - passagem inferior - vão = 6,00 m e altura = 5,45 m - aterro rodoviário mínimo = 0,90 m e máximo = 8,30 m - brita produzida</v>
          </cell>
          <cell r="C465" t="str">
            <v>m</v>
          </cell>
          <cell r="D465">
            <v>47655.69</v>
          </cell>
        </row>
        <row r="466">
          <cell r="A466">
            <v>606497</v>
          </cell>
          <cell r="B466" t="str">
            <v>Bueiro metálico com chapas múltiplas MP 152 galvanizadas - passagem inferior - vão = 6,25 m e altura = 5,50 m - aterro rodoviário mínimo = 0,90 m e máximo = 7,90 m - brita comercial</v>
          </cell>
          <cell r="C466" t="str">
            <v>m</v>
          </cell>
          <cell r="D466">
            <v>49236.63</v>
          </cell>
        </row>
        <row r="467">
          <cell r="A467">
            <v>606478</v>
          </cell>
          <cell r="B467" t="str">
            <v>Bueiro metálico com chapas múltiplas MP 152 galvanizadas - passagem inferior - vão = 6,25 m e altura = 5,50 m - aterro rodoviário mínimo = 0,90 m e máximo = 7,90 m - brita produzida</v>
          </cell>
          <cell r="C467" t="str">
            <v>m</v>
          </cell>
          <cell r="D467">
            <v>48971.67</v>
          </cell>
        </row>
        <row r="468">
          <cell r="A468">
            <v>605835</v>
          </cell>
          <cell r="B468" t="str">
            <v>Bueiro metálico sem interrupção de tráfego - D = 1,20 m - chapa com epóxi - escavado em material de 1ª categoria - aterro ferroviário máximo = 12,90 m</v>
          </cell>
          <cell r="C468" t="str">
            <v>m</v>
          </cell>
          <cell r="D468">
            <v>7443.11</v>
          </cell>
        </row>
        <row r="469">
          <cell r="A469">
            <v>605571</v>
          </cell>
          <cell r="B469" t="str">
            <v>Bueiro metálico sem interrupção de tráfego - D = 1,20 m - chapa com epóxi - escavado em material de 1ª categoria - aterro rodoviário máximo = 9,00 m</v>
          </cell>
          <cell r="C469" t="str">
            <v>m</v>
          </cell>
          <cell r="D469">
            <v>6633.53</v>
          </cell>
        </row>
        <row r="470">
          <cell r="A470">
            <v>605850</v>
          </cell>
          <cell r="B470" t="str">
            <v>Bueiro metálico sem interrupção de tráfego - D = 1,20 m - chapa com epóxi - escavado em material de 2ª categoria - aterro ferroviário máximo = 12,90 m</v>
          </cell>
          <cell r="C470" t="str">
            <v>m</v>
          </cell>
          <cell r="D470">
            <v>7935.87</v>
          </cell>
        </row>
        <row r="471">
          <cell r="A471">
            <v>605582</v>
          </cell>
          <cell r="B471" t="str">
            <v>Bueiro metálico sem interrupção de tráfego - D = 1,20 m - chapa com epóxi - escavado em material de 2ª categoria - aterro rodoviário máximo = 9,00 m</v>
          </cell>
          <cell r="C471" t="str">
            <v>m</v>
          </cell>
          <cell r="D471">
            <v>7126.3</v>
          </cell>
        </row>
        <row r="472">
          <cell r="A472">
            <v>605889</v>
          </cell>
          <cell r="B472" t="str">
            <v>Bueiro metálico sem interrupção de tráfego - D = 1,20 m - chapa com epóxi - escavado em material de 3ª categoria - aterro ferroviário máximo = 12,90 m</v>
          </cell>
          <cell r="C472" t="str">
            <v>m</v>
          </cell>
          <cell r="D472">
            <v>8734.1</v>
          </cell>
        </row>
        <row r="473">
          <cell r="A473">
            <v>605593</v>
          </cell>
          <cell r="B473" t="str">
            <v>Bueiro metálico sem interrupção de tráfego - D = 1,20 m - chapa com epóxi - escavado em material de 3ª categoria - aterro rodoviário máximo = 9,00 m</v>
          </cell>
          <cell r="C473" t="str">
            <v>m</v>
          </cell>
          <cell r="D473">
            <v>7924.53</v>
          </cell>
        </row>
        <row r="474">
          <cell r="A474">
            <v>605739</v>
          </cell>
          <cell r="B474" t="str">
            <v>Bueiro metálico sem interrupção de tráfego - D = 1,20 m - chapa galvanizada - escavado em material de 1ª categoria - aterro ferroviário máximo = 12,90 m</v>
          </cell>
          <cell r="C474" t="str">
            <v>m</v>
          </cell>
          <cell r="D474">
            <v>7189.78</v>
          </cell>
        </row>
        <row r="475">
          <cell r="A475">
            <v>605504</v>
          </cell>
          <cell r="B475" t="str">
            <v>Bueiro metálico sem interrupção de tráfego - D = 1,20 m - chapa galvanizada - escavado em material de 1ª categoria - aterro rodoviário máximo = 9,00 m</v>
          </cell>
          <cell r="C475" t="str">
            <v>m</v>
          </cell>
          <cell r="D475">
            <v>6330.97</v>
          </cell>
        </row>
        <row r="476">
          <cell r="A476">
            <v>605781</v>
          </cell>
          <cell r="B476" t="str">
            <v>Bueiro metálico sem interrupção de tráfego - D = 1,20 m - chapa galvanizada - escavado em material de 2ª categoria - aterro ferroviário máximo = 12,90 m</v>
          </cell>
          <cell r="C476" t="str">
            <v>m</v>
          </cell>
          <cell r="D476">
            <v>7682.54</v>
          </cell>
        </row>
        <row r="477">
          <cell r="A477">
            <v>605524</v>
          </cell>
          <cell r="B477" t="str">
            <v>Bueiro metálico sem interrupção de tráfego - D = 1,20 m - chapa galvanizada - escavado em material de 2ª categoria - aterro rodoviário máximo = 9,00 m</v>
          </cell>
          <cell r="C477" t="str">
            <v>m</v>
          </cell>
          <cell r="D477">
            <v>6823.73</v>
          </cell>
        </row>
        <row r="478">
          <cell r="A478">
            <v>605815</v>
          </cell>
          <cell r="B478" t="str">
            <v>Bueiro metálico sem interrupção de tráfego - D = 1,20 m - chapa galvanizada - escavado em material de 3ª categoria - aterro ferroviário máximo = 12,90 m</v>
          </cell>
          <cell r="C478" t="str">
            <v>m</v>
          </cell>
          <cell r="D478">
            <v>8480.77</v>
          </cell>
        </row>
        <row r="479">
          <cell r="A479">
            <v>605544</v>
          </cell>
          <cell r="B479" t="str">
            <v>Bueiro metálico sem interrupção de tráfego - D = 1,20 m - chapa galvanizada - escavado em material de 3ª categoria - aterro rodoviário máximo = 9,00 m</v>
          </cell>
          <cell r="C479" t="str">
            <v>m</v>
          </cell>
          <cell r="D479">
            <v>7621.96</v>
          </cell>
        </row>
        <row r="480">
          <cell r="A480">
            <v>605836</v>
          </cell>
          <cell r="B480" t="str">
            <v>Bueiro metálico sem interrupção de tráfego - D = 1,40 m - chapa com epóxi - escavado em material de 1ª categoria - aterro ferroviário máximo = 11,00 m</v>
          </cell>
          <cell r="C480" t="str">
            <v>m</v>
          </cell>
          <cell r="D480">
            <v>8454.18</v>
          </cell>
        </row>
        <row r="481">
          <cell r="A481">
            <v>605572</v>
          </cell>
          <cell r="B481" t="str">
            <v>Bueiro metálico sem interrupção de tráfego - D = 1,40 m - chapa com epóxi - escavado em material de 1ª categoria - aterro rodoviário máximo = 7,70 m</v>
          </cell>
          <cell r="C481" t="str">
            <v>m</v>
          </cell>
          <cell r="D481">
            <v>7579.29</v>
          </cell>
        </row>
        <row r="482">
          <cell r="A482">
            <v>605851</v>
          </cell>
          <cell r="B482" t="str">
            <v>Bueiro metálico sem interrupção de tráfego - D = 1,40 m - chapa com epóxi - escavado em material de 2ª categoria - aterro ferroviário máximo = 11,00 m</v>
          </cell>
          <cell r="C482" t="str">
            <v>m</v>
          </cell>
          <cell r="D482">
            <v>9097.7900000000009</v>
          </cell>
        </row>
        <row r="483">
          <cell r="A483">
            <v>605583</v>
          </cell>
          <cell r="B483" t="str">
            <v>Bueiro metálico sem interrupção de tráfego - D = 1,40 m - chapa com epóxi - escavado em material de 2ª categoria - aterro rodoviário máximo = 7,70 m</v>
          </cell>
          <cell r="C483" t="str">
            <v>m</v>
          </cell>
          <cell r="D483">
            <v>8222.9</v>
          </cell>
        </row>
        <row r="484">
          <cell r="A484">
            <v>605890</v>
          </cell>
          <cell r="B484" t="str">
            <v>Bueiro metálico sem interrupção de tráfego - D = 1,40 m - chapa com epóxi - escavado em material de 3ª categoria - aterro ferroviário máximo = 11,00 m</v>
          </cell>
          <cell r="C484" t="str">
            <v>m</v>
          </cell>
          <cell r="D484">
            <v>10140.379999999999</v>
          </cell>
        </row>
        <row r="485">
          <cell r="A485">
            <v>605594</v>
          </cell>
          <cell r="B485" t="str">
            <v>Bueiro metálico sem interrupção de tráfego - D = 1,40 m - chapa com epóxi - escavado em material de 3ª categoria - aterro rodoviário máximo = 7,70 m</v>
          </cell>
          <cell r="C485" t="str">
            <v>m</v>
          </cell>
          <cell r="D485">
            <v>9265.49</v>
          </cell>
        </row>
        <row r="486">
          <cell r="A486">
            <v>605740</v>
          </cell>
          <cell r="B486" t="str">
            <v>Bueiro metálico sem interrupção de tráfego - D = 1,40 m - chapa galvanizada - escavado em material de 1ª categoria - aterro ferroviário máximo = 11,00 m</v>
          </cell>
          <cell r="C486" t="str">
            <v>m</v>
          </cell>
          <cell r="D486">
            <v>8168.65</v>
          </cell>
        </row>
        <row r="487">
          <cell r="A487">
            <v>605505</v>
          </cell>
          <cell r="B487" t="str">
            <v>Bueiro metálico sem interrupção de tráfego - D = 1,40 m - chapa galvanizada - escavado em material de 1ª categoria - aterro rodoviário máximo = 7,70 m</v>
          </cell>
          <cell r="C487" t="str">
            <v>m</v>
          </cell>
          <cell r="D487">
            <v>7235.76</v>
          </cell>
        </row>
        <row r="488">
          <cell r="A488">
            <v>605782</v>
          </cell>
          <cell r="B488" t="str">
            <v>Bueiro metálico sem interrupção de tráfego - D = 1,40 m - chapa galvanizada - escavado em material de 2ª categoria - aterro ferroviário máximo = 11,00 m</v>
          </cell>
          <cell r="C488" t="str">
            <v>m</v>
          </cell>
          <cell r="D488">
            <v>8812.27</v>
          </cell>
        </row>
        <row r="489">
          <cell r="A489">
            <v>605525</v>
          </cell>
          <cell r="B489" t="str">
            <v>Bueiro metálico sem interrupção de tráfego - D = 1,40 m - chapa galvanizada - escavado em material de 2ª categoria - aterro rodoviário máximo = 7,70 m</v>
          </cell>
          <cell r="C489" t="str">
            <v>m</v>
          </cell>
          <cell r="D489">
            <v>7879.37</v>
          </cell>
        </row>
        <row r="490">
          <cell r="A490">
            <v>605816</v>
          </cell>
          <cell r="B490" t="str">
            <v>Bueiro metálico sem interrupção de tráfego - D = 1,40 m - chapa galvanizada - escavado em material de 3ª categoria - aterro ferroviário máximo = 11,00 m</v>
          </cell>
          <cell r="C490" t="str">
            <v>m</v>
          </cell>
          <cell r="D490">
            <v>9854.85</v>
          </cell>
        </row>
        <row r="491">
          <cell r="A491">
            <v>605545</v>
          </cell>
          <cell r="B491" t="str">
            <v>Bueiro metálico sem interrupção de tráfego - D = 1,40 m - chapa galvanizada - escavado em material de 3ª categoria - aterro rodoviário máximo = 7,70 m</v>
          </cell>
          <cell r="C491" t="str">
            <v>m</v>
          </cell>
          <cell r="D491">
            <v>8921.9599999999991</v>
          </cell>
        </row>
        <row r="492">
          <cell r="A492">
            <v>605837</v>
          </cell>
          <cell r="B492" t="str">
            <v>Bueiro metálico sem interrupção de tráfego - D = 1,60 m - chapa com epóxi - escavado em material de 1ª categoria - aterro ferroviário máximo = 9,60 m</v>
          </cell>
          <cell r="C492" t="str">
            <v>m</v>
          </cell>
          <cell r="D492">
            <v>10103.34</v>
          </cell>
        </row>
        <row r="493">
          <cell r="A493">
            <v>605573</v>
          </cell>
          <cell r="B493" t="str">
            <v>Bueiro metálico sem interrupção de tráfego - D = 1,60 m - chapa com epóxi - escavado em material de 1ª categoria - aterro rodoviário máximo = 6,70 m</v>
          </cell>
          <cell r="C493" t="str">
            <v>m</v>
          </cell>
          <cell r="D493">
            <v>9176.73</v>
          </cell>
        </row>
        <row r="494">
          <cell r="A494">
            <v>605852</v>
          </cell>
          <cell r="B494" t="str">
            <v>Bueiro metálico sem interrupção de tráfego - D = 1,60 m - chapa com epóxi - escavado em material de 2ª categoria - aterro ferroviário máximo = 9,60 m</v>
          </cell>
          <cell r="C494" t="str">
            <v>m</v>
          </cell>
          <cell r="D494">
            <v>10917.91</v>
          </cell>
        </row>
        <row r="495">
          <cell r="A495">
            <v>605584</v>
          </cell>
          <cell r="B495" t="str">
            <v>Bueiro metálico sem interrupção de tráfego - D = 1,60 m - chapa com epóxi - escavado em material de 2ª categoria - aterro rodoviário máximo = 6,70 m</v>
          </cell>
          <cell r="C495" t="str">
            <v>m</v>
          </cell>
          <cell r="D495">
            <v>9991.2999999999993</v>
          </cell>
        </row>
        <row r="496">
          <cell r="A496">
            <v>605891</v>
          </cell>
          <cell r="B496" t="str">
            <v>Bueiro metálico sem interrupção de tráfego - D = 1,60 m - chapa com epóxi - escavado em material de 3ª categoria - aterro ferroviário máximo = 9,60 m</v>
          </cell>
          <cell r="C496" t="str">
            <v>m</v>
          </cell>
          <cell r="D496">
            <v>12237.44</v>
          </cell>
        </row>
        <row r="497">
          <cell r="A497">
            <v>605595</v>
          </cell>
          <cell r="B497" t="str">
            <v>Bueiro metálico sem interrupção de tráfego - D = 1,60 m - chapa com epóxi - escavado em material de 3ª categoria - aterro rodoviário máximo = 6,70 m</v>
          </cell>
          <cell r="C497" t="str">
            <v>m</v>
          </cell>
          <cell r="D497">
            <v>11310.82</v>
          </cell>
        </row>
        <row r="498">
          <cell r="A498">
            <v>605741</v>
          </cell>
          <cell r="B498" t="str">
            <v>Bueiro metálico sem interrupção de tráfego - D = 1,60 m - chapa galvanizada - escavado em material de 1ª categoria - aterro ferroviário máximo = 9,60 m</v>
          </cell>
          <cell r="C498" t="str">
            <v>m</v>
          </cell>
          <cell r="D498">
            <v>9770.59</v>
          </cell>
        </row>
        <row r="499">
          <cell r="A499">
            <v>605506</v>
          </cell>
          <cell r="B499" t="str">
            <v>Bueiro metálico sem interrupção de tráfego - D = 1,60 m - chapa galvanizada - escavado em material de 1ª categoria - aterro rodoviário máximo = 6,70 m</v>
          </cell>
          <cell r="C499" t="str">
            <v>m</v>
          </cell>
          <cell r="D499">
            <v>8770.15</v>
          </cell>
        </row>
        <row r="500">
          <cell r="A500">
            <v>605783</v>
          </cell>
          <cell r="B500" t="str">
            <v>Bueiro metálico sem interrupção de tráfego - D = 1,60 m - chapa galvanizada - escavado em material de 2ª categoria - aterro ferroviário máximo = 9,60 m</v>
          </cell>
          <cell r="C500" t="str">
            <v>m</v>
          </cell>
          <cell r="D500">
            <v>10585.16</v>
          </cell>
        </row>
        <row r="501">
          <cell r="A501">
            <v>605526</v>
          </cell>
          <cell r="B501" t="str">
            <v>Bueiro metálico sem interrupção de tráfego - D = 1,60 m - chapa galvanizada - escavado em material de 2ª categoria - aterro rodoviário máximo = 6,70 m</v>
          </cell>
          <cell r="C501" t="str">
            <v>m</v>
          </cell>
          <cell r="D501">
            <v>9584.7199999999993</v>
          </cell>
        </row>
        <row r="502">
          <cell r="A502">
            <v>605817</v>
          </cell>
          <cell r="B502" t="str">
            <v>Bueiro metálico sem interrupção de tráfego - D = 1,60 m - chapa galvanizada - escavado em material de 3ª categoria - aterro ferroviário máximo = 9,60 m</v>
          </cell>
          <cell r="C502" t="str">
            <v>m</v>
          </cell>
          <cell r="D502">
            <v>11904.68</v>
          </cell>
        </row>
        <row r="503">
          <cell r="A503">
            <v>605546</v>
          </cell>
          <cell r="B503" t="str">
            <v>Bueiro metálico sem interrupção de tráfego - D = 1,60 m - chapa galvanizada - escavado em material de 3ª categoria - aterro rodoviário máximo = 6,70 m</v>
          </cell>
          <cell r="C503" t="str">
            <v>m</v>
          </cell>
          <cell r="D503">
            <v>10904.24</v>
          </cell>
        </row>
        <row r="504">
          <cell r="A504">
            <v>605838</v>
          </cell>
          <cell r="B504" t="str">
            <v>Bueiro metálico sem interrupção de tráfego - D = 1,80 m - chapa com epóxi - escavado em material de 1ª categoria - aterro ferroviário máximo = 8,00 m</v>
          </cell>
          <cell r="C504" t="str">
            <v>m</v>
          </cell>
          <cell r="D504">
            <v>11512.43</v>
          </cell>
        </row>
        <row r="505">
          <cell r="A505">
            <v>605574</v>
          </cell>
          <cell r="B505" t="str">
            <v>Bueiro metálico sem interrupção de tráfego - D = 1,80 m - chapa com epóxi - escavado em material de 1ª categoria - aterro rodoviário máximo = 6,00 m</v>
          </cell>
          <cell r="C505" t="str">
            <v>m</v>
          </cell>
          <cell r="D505">
            <v>10442.709999999999</v>
          </cell>
        </row>
        <row r="506">
          <cell r="A506">
            <v>605853</v>
          </cell>
          <cell r="B506" t="str">
            <v>Bueiro metálico sem interrupção de tráfego - D = 1,80 m - chapa com epóxi - escavado em material de 2ª categoria - aterro ferroviário máximo = 8,00 m</v>
          </cell>
          <cell r="C506" t="str">
            <v>m</v>
          </cell>
          <cell r="D506">
            <v>12518.08</v>
          </cell>
        </row>
        <row r="507">
          <cell r="A507">
            <v>605585</v>
          </cell>
          <cell r="B507" t="str">
            <v>Bueiro metálico sem interrupção de tráfego - D = 1,80 m - chapa com epóxi - escavado em material de 2ª categoria - aterro rodoviário máximo = 6,00 m</v>
          </cell>
          <cell r="C507" t="str">
            <v>m</v>
          </cell>
          <cell r="D507">
            <v>11448.35</v>
          </cell>
        </row>
        <row r="508">
          <cell r="A508">
            <v>605892</v>
          </cell>
          <cell r="B508" t="str">
            <v>Bueiro metálico sem interrupção de tráfego - D = 1,80 m - chapa com epóxi - escavado em material de 3ª categoria - aterro ferroviário máximo = 8,00 m</v>
          </cell>
          <cell r="C508" t="str">
            <v>m</v>
          </cell>
          <cell r="D508">
            <v>14147.12</v>
          </cell>
        </row>
        <row r="509">
          <cell r="A509">
            <v>605596</v>
          </cell>
          <cell r="B509" t="str">
            <v>Bueiro metálico sem interrupção de tráfego - D = 1,80 m - chapa com epóxi - escavado em material de 3ª categoria - aterro rodoviário máximo = 6,00 m</v>
          </cell>
          <cell r="C509" t="str">
            <v>m</v>
          </cell>
          <cell r="D509">
            <v>13077.4</v>
          </cell>
        </row>
        <row r="510">
          <cell r="A510">
            <v>605742</v>
          </cell>
          <cell r="B510" t="str">
            <v>Bueiro metálico sem interrupção de tráfego - D = 1,80 m - chapa galvanizada - escavado em material de 1ª categoria - aterro ferroviário máximo = 8,00 m</v>
          </cell>
          <cell r="C510" t="str">
            <v>m</v>
          </cell>
          <cell r="D510">
            <v>11132.45</v>
          </cell>
        </row>
        <row r="511">
          <cell r="A511">
            <v>605507</v>
          </cell>
          <cell r="B511" t="str">
            <v>Bueiro metálico sem interrupção de tráfego - D = 1,80 m - chapa galvanizada - escavado em material de 1ª categoria - aterro rodoviário máximo = 6,00 m</v>
          </cell>
          <cell r="C511" t="str">
            <v>m</v>
          </cell>
          <cell r="D511">
            <v>9979.42</v>
          </cell>
        </row>
        <row r="512">
          <cell r="A512">
            <v>605784</v>
          </cell>
          <cell r="B512" t="str">
            <v>Bueiro metálico sem interrupção de tráfego - D = 1,80 m - chapa galvanizada - escavado em material de 2ª categoria - aterro ferroviário máximo = 8,00 m</v>
          </cell>
          <cell r="C512" t="str">
            <v>m</v>
          </cell>
          <cell r="D512">
            <v>12138.09</v>
          </cell>
        </row>
        <row r="513">
          <cell r="A513">
            <v>605527</v>
          </cell>
          <cell r="B513" t="str">
            <v>Bueiro metálico sem interrupção de tráfego - D = 1,80 m - chapa galvanizada - escavado em material de 2ª categoria - aterro rodoviário máximo = 6,00 m</v>
          </cell>
          <cell r="C513" t="str">
            <v>m</v>
          </cell>
          <cell r="D513">
            <v>10985.06</v>
          </cell>
        </row>
        <row r="514">
          <cell r="A514">
            <v>605818</v>
          </cell>
          <cell r="B514" t="str">
            <v>Bueiro metálico sem interrupção de tráfego - D = 1,80 m - chapa galvanizada - escavado em material de 3ª categoria - aterro ferroviário máximo = 8,00 m</v>
          </cell>
          <cell r="C514" t="str">
            <v>m</v>
          </cell>
          <cell r="D514">
            <v>13767.13</v>
          </cell>
        </row>
        <row r="515">
          <cell r="A515">
            <v>605547</v>
          </cell>
          <cell r="B515" t="str">
            <v>Bueiro metálico sem interrupção de tráfego - D = 1,80 m - chapa galvanizada - escavado em material de 3ª categoria - aterro rodoviário máximo = 6,00 m</v>
          </cell>
          <cell r="C515" t="str">
            <v>m</v>
          </cell>
          <cell r="D515">
            <v>12614.1</v>
          </cell>
        </row>
        <row r="516">
          <cell r="A516">
            <v>605839</v>
          </cell>
          <cell r="B516" t="str">
            <v>Bueiro metálico sem interrupção de tráfego - D = 2,00 m - chapa com epóxi - escavado em material de 1ª categoria - aterro ferroviário máximo = 6,90 m</v>
          </cell>
          <cell r="C516" t="str">
            <v>m</v>
          </cell>
          <cell r="D516">
            <v>13027.6</v>
          </cell>
        </row>
        <row r="517">
          <cell r="A517">
            <v>605575</v>
          </cell>
          <cell r="B517" t="str">
            <v>Bueiro metálico sem interrupção de tráfego - D = 2,00 m - chapa com epóxi - escavado em material de 1ª categoria - aterro rodoviário máximo = 5,40 m</v>
          </cell>
          <cell r="C517" t="str">
            <v>m</v>
          </cell>
          <cell r="D517">
            <v>11851.48</v>
          </cell>
        </row>
        <row r="518">
          <cell r="A518">
            <v>605854</v>
          </cell>
          <cell r="B518" t="str">
            <v>Bueiro metálico sem interrupção de tráfego - D = 2,00 m - chapa com epóxi - escavado em material de 2ª categoria - aterro ferroviário máximo = 6,90 m</v>
          </cell>
          <cell r="C518" t="str">
            <v>m</v>
          </cell>
          <cell r="D518">
            <v>14244.43</v>
          </cell>
        </row>
        <row r="519">
          <cell r="A519">
            <v>605586</v>
          </cell>
          <cell r="B519" t="str">
            <v>Bueiro metálico sem interrupção de tráfego - D = 2,00 m - chapa com epóxi - escavado em material de 2ª categoria - aterro rodoviário máximo = 5,40 m</v>
          </cell>
          <cell r="C519" t="str">
            <v>m</v>
          </cell>
          <cell r="D519">
            <v>13068.31</v>
          </cell>
        </row>
        <row r="520">
          <cell r="A520">
            <v>605893</v>
          </cell>
          <cell r="B520" t="str">
            <v>Bueiro metálico sem interrupção de tráfego - D = 2,00 m - chapa com epóxi - escavado em material de 3ª categoria - aterro ferroviário máximo = 6,90 m</v>
          </cell>
          <cell r="C520" t="str">
            <v>m</v>
          </cell>
          <cell r="D520">
            <v>16215.57</v>
          </cell>
        </row>
        <row r="521">
          <cell r="A521">
            <v>605597</v>
          </cell>
          <cell r="B521" t="str">
            <v>Bueiro metálico sem interrupção de tráfego - D = 2,00 m - chapa com epóxi - escavado em material de 3ª categoria - aterro rodoviário máximo = 5,40 m</v>
          </cell>
          <cell r="C521" t="str">
            <v>m</v>
          </cell>
          <cell r="D521">
            <v>15039.46</v>
          </cell>
        </row>
        <row r="522">
          <cell r="A522">
            <v>605743</v>
          </cell>
          <cell r="B522" t="str">
            <v>Bueiro metálico sem interrupção de tráfego - D = 2,00 m - chapa galvanizada - escavado em material de 1ª categoria - aterro ferroviário máximo = 6,90 m</v>
          </cell>
          <cell r="C522" t="str">
            <v>m</v>
          </cell>
          <cell r="D522">
            <v>12608.98</v>
          </cell>
        </row>
        <row r="523">
          <cell r="A523">
            <v>605508</v>
          </cell>
          <cell r="B523" t="str">
            <v>Bueiro metálico sem interrupção de tráfego - D = 2,00 m - chapa galvanizada - escavado em material de 1ª categoria - aterro rodoviário máximo = 5,40 m</v>
          </cell>
          <cell r="C523" t="str">
            <v>m</v>
          </cell>
          <cell r="D523">
            <v>11340.92</v>
          </cell>
        </row>
        <row r="524">
          <cell r="A524">
            <v>605785</v>
          </cell>
          <cell r="B524" t="str">
            <v>Bueiro metálico sem interrupção de tráfego - D = 2,00 m - chapa galvanizada - escavado em material de 2ª categoria - aterro ferroviário máximo = 6,90 m</v>
          </cell>
          <cell r="C524" t="str">
            <v>m</v>
          </cell>
          <cell r="D524">
            <v>13825.81</v>
          </cell>
        </row>
        <row r="525">
          <cell r="A525">
            <v>605528</v>
          </cell>
          <cell r="B525" t="str">
            <v>Bueiro metálico sem interrupção de tráfego - D = 2,00 m - chapa galvanizada - escavado em material de 2ª categoria - aterro rodoviário máximo = 5,40 m</v>
          </cell>
          <cell r="C525" t="str">
            <v>m</v>
          </cell>
          <cell r="D525">
            <v>12557.75</v>
          </cell>
        </row>
        <row r="526">
          <cell r="A526">
            <v>605819</v>
          </cell>
          <cell r="B526" t="str">
            <v>Bueiro metálico sem interrupção de tráfego - D = 2,00 m - chapa galvanizada - escavado em material de 3ª categoria - aterro ferroviário máximo = 6,90 m</v>
          </cell>
          <cell r="C526" t="str">
            <v>m</v>
          </cell>
          <cell r="D526">
            <v>15796.95</v>
          </cell>
        </row>
        <row r="527">
          <cell r="A527">
            <v>605548</v>
          </cell>
          <cell r="B527" t="str">
            <v>Bueiro metálico sem interrupção de tráfego - D = 2,00 m - chapa galvanizada - escavado em material de 3ª categoria - aterro rodoviário máximo = 5,40 m</v>
          </cell>
          <cell r="C527" t="str">
            <v>m</v>
          </cell>
          <cell r="D527">
            <v>14528.89</v>
          </cell>
        </row>
        <row r="528">
          <cell r="A528">
            <v>605840</v>
          </cell>
          <cell r="B528" t="str">
            <v>Bueiro metálico sem interrupção de tráfego - D = 2,20 m - chapa com epóxi - escavado em material de 1ª categoria - aterro ferroviário máximo = 7,90 m</v>
          </cell>
          <cell r="C528" t="str">
            <v>m</v>
          </cell>
          <cell r="D528">
            <v>16809.84</v>
          </cell>
        </row>
        <row r="529">
          <cell r="A529">
            <v>605576</v>
          </cell>
          <cell r="B529" t="str">
            <v>Bueiro metálico sem interrupção de tráfego - D = 2,20 m - chapa com epóxi - escavado em material de 1ª categoria - aterro rodoviário máximo = 4,90 m</v>
          </cell>
          <cell r="C529" t="str">
            <v>m</v>
          </cell>
          <cell r="D529">
            <v>13425.12</v>
          </cell>
        </row>
        <row r="530">
          <cell r="A530">
            <v>605855</v>
          </cell>
          <cell r="B530" t="str">
            <v>Bueiro metálico sem interrupção de tráfego - D = 2,20 m - chapa com epóxi - escavado em material de 2ª categoria - aterro ferroviário máximo = 7,90 m</v>
          </cell>
          <cell r="C530" t="str">
            <v>m</v>
          </cell>
          <cell r="D530">
            <v>18257.97</v>
          </cell>
        </row>
        <row r="531">
          <cell r="A531">
            <v>605587</v>
          </cell>
          <cell r="B531" t="str">
            <v>Bueiro metálico sem interrupção de tráfego - D = 2,20 m - chapa com epóxi - escavado em material de 2ª categoria - aterro rodoviário máximo = 4,90 m</v>
          </cell>
          <cell r="C531" t="str">
            <v>m</v>
          </cell>
          <cell r="D531">
            <v>14873.25</v>
          </cell>
        </row>
        <row r="532">
          <cell r="A532">
            <v>605898</v>
          </cell>
          <cell r="B532" t="str">
            <v>Bueiro metálico sem interrupção de tráfego - D = 2,20 m - chapa com epóxi - escavado em material de 3ª categoria - aterro ferroviário máximo = 7,90 m</v>
          </cell>
          <cell r="C532" t="str">
            <v>m</v>
          </cell>
          <cell r="D532">
            <v>20603.79</v>
          </cell>
        </row>
        <row r="533">
          <cell r="A533">
            <v>605598</v>
          </cell>
          <cell r="B533" t="str">
            <v>Bueiro metálico sem interrupção de tráfego - D = 2,20 m - chapa com epóxi - escavado em material de 3ª categoria - aterro rodoviário máximo = 4,90 m</v>
          </cell>
          <cell r="C533" t="str">
            <v>m</v>
          </cell>
          <cell r="D533">
            <v>17219.07</v>
          </cell>
        </row>
        <row r="534">
          <cell r="A534">
            <v>605744</v>
          </cell>
          <cell r="B534" t="str">
            <v>Bueiro metálico sem interrupção de tráfego - D = 2,20 m - chapa galvanizada - escavado em material de 1ª categoria - aterro ferroviário máximo = 7,90 m</v>
          </cell>
          <cell r="C534" t="str">
            <v>m</v>
          </cell>
          <cell r="D534">
            <v>15927.72</v>
          </cell>
        </row>
        <row r="535">
          <cell r="A535">
            <v>605509</v>
          </cell>
          <cell r="B535" t="str">
            <v>Bueiro metálico sem interrupção de tráfego - D = 2,20 m - chapa galvanizada - escavado em material de 1ª categoria - aterro rodoviário máximo = 4,90 m</v>
          </cell>
          <cell r="C535" t="str">
            <v>m</v>
          </cell>
          <cell r="D535">
            <v>12860.97</v>
          </cell>
        </row>
        <row r="536">
          <cell r="A536">
            <v>605787</v>
          </cell>
          <cell r="B536" t="str">
            <v>Bueiro metálico sem interrupção de tráfego - D = 2,20 m - chapa galvanizada - escavado em material de 2ª categoria - aterro ferroviário máximo = 7,90 m</v>
          </cell>
          <cell r="C536" t="str">
            <v>m</v>
          </cell>
          <cell r="D536">
            <v>17375.84</v>
          </cell>
        </row>
        <row r="537">
          <cell r="A537">
            <v>605529</v>
          </cell>
          <cell r="B537" t="str">
            <v>Bueiro metálico sem interrupção de tráfego - D = 2,20 m - chapa galvanizada - escavado em material de 2ª categoria - aterro rodoviário máximo = 4,90 m</v>
          </cell>
          <cell r="C537" t="str">
            <v>m</v>
          </cell>
          <cell r="D537">
            <v>14309.09</v>
          </cell>
        </row>
        <row r="538">
          <cell r="A538">
            <v>605820</v>
          </cell>
          <cell r="B538" t="str">
            <v>Bueiro metálico sem interrupção de tráfego - D = 2,20 m - chapa galvanizada - escavado em material de 3ª categoria - aterro ferroviário máximo = 7,90 m</v>
          </cell>
          <cell r="C538" t="str">
            <v>m</v>
          </cell>
          <cell r="D538">
            <v>19721.66</v>
          </cell>
        </row>
        <row r="539">
          <cell r="A539">
            <v>605549</v>
          </cell>
          <cell r="B539" t="str">
            <v>Bueiro metálico sem interrupção de tráfego - D = 2,20 m - chapa galvanizada - escavado em material de 3ª categoria - aterro rodoviário máximo = 4,90 m</v>
          </cell>
          <cell r="C539" t="str">
            <v>m</v>
          </cell>
          <cell r="D539">
            <v>16654.91</v>
          </cell>
        </row>
        <row r="540">
          <cell r="A540">
            <v>605841</v>
          </cell>
          <cell r="B540" t="str">
            <v>Bueiro metálico sem interrupção de tráfego - D = 2,40 m - chapa com epóxi - escavado em material de 1ª categoria - aterro ferroviário máximo = 7,00 m</v>
          </cell>
          <cell r="C540" t="str">
            <v>m</v>
          </cell>
          <cell r="D540">
            <v>18409.14</v>
          </cell>
        </row>
        <row r="541">
          <cell r="A541">
            <v>605577</v>
          </cell>
          <cell r="B541" t="str">
            <v>Bueiro metálico sem interrupção de tráfego - D = 2,40 m - chapa com epóxi - escavado em material de 1ª categoria - aterro rodoviário máximo = 4,50 m</v>
          </cell>
          <cell r="C541" t="str">
            <v>m</v>
          </cell>
          <cell r="D541">
            <v>14710.11</v>
          </cell>
        </row>
        <row r="542">
          <cell r="A542">
            <v>605856</v>
          </cell>
          <cell r="B542" t="str">
            <v>Bueiro metálico sem interrupção de tráfego - D = 2,40 m - chapa com epóxi - escavado em material de 2ª categoria - aterro ferroviário máximo = 7,00 m</v>
          </cell>
          <cell r="C542" t="str">
            <v>m</v>
          </cell>
          <cell r="D542">
            <v>20108.68</v>
          </cell>
        </row>
        <row r="543">
          <cell r="A543">
            <v>605588</v>
          </cell>
          <cell r="B543" t="str">
            <v>Bueiro metálico sem interrupção de tráfego - D = 2,40 m - chapa com epóxi - escavado em material de 2ª categoria - aterro rodoviário máximo = 4,50 m</v>
          </cell>
          <cell r="C543" t="str">
            <v>m</v>
          </cell>
          <cell r="D543">
            <v>16409.64</v>
          </cell>
        </row>
        <row r="544">
          <cell r="A544">
            <v>605899</v>
          </cell>
          <cell r="B544" t="str">
            <v>Bueiro metálico sem interrupção de tráfego - D = 2,40 m - chapa com epóxi - escavado em material de 3ª categoria - aterro ferroviário máximo = 7,00 m</v>
          </cell>
          <cell r="C544" t="str">
            <v>m</v>
          </cell>
          <cell r="D544">
            <v>22861.759999999998</v>
          </cell>
        </row>
        <row r="545">
          <cell r="A545">
            <v>605599</v>
          </cell>
          <cell r="B545" t="str">
            <v>Bueiro metálico sem interrupção de tráfego - D = 2,40 m - chapa com epóxi - escavado em material de 3ª categoria - aterro rodoviário máximo = 4,50 m</v>
          </cell>
          <cell r="C545" t="str">
            <v>m</v>
          </cell>
          <cell r="D545">
            <v>19162.73</v>
          </cell>
        </row>
        <row r="546">
          <cell r="A546">
            <v>605745</v>
          </cell>
          <cell r="B546" t="str">
            <v>Bueiro metálico sem interrupção de tráfego - D = 2,40 m - chapa galvanizada - escavado em material de 1ª categoria - aterro ferroviário máximo = 7,00 m</v>
          </cell>
          <cell r="C546" t="str">
            <v>m</v>
          </cell>
          <cell r="D546">
            <v>17454.330000000002</v>
          </cell>
        </row>
        <row r="547">
          <cell r="A547">
            <v>605510</v>
          </cell>
          <cell r="B547" t="str">
            <v>Bueiro metálico sem interrupção de tráfego - D = 2,40 m - chapa galvanizada - escavado em material de 1ª categoria - aterro rodoviário máximo = 4,50 m</v>
          </cell>
          <cell r="C547" t="str">
            <v>m</v>
          </cell>
          <cell r="D547">
            <v>14101.84</v>
          </cell>
        </row>
        <row r="548">
          <cell r="A548">
            <v>605788</v>
          </cell>
          <cell r="B548" t="str">
            <v>Bueiro metálico sem interrupção de tráfego - D = 2,40 m - chapa galvanizada - escavado em material de 2ª categoria - aterro ferroviário máximo = 7,00 m</v>
          </cell>
          <cell r="C548" t="str">
            <v>m</v>
          </cell>
          <cell r="D548">
            <v>19153.86</v>
          </cell>
        </row>
        <row r="549">
          <cell r="A549">
            <v>605530</v>
          </cell>
          <cell r="B549" t="str">
            <v>Bueiro metálico sem interrupção de tráfego - D = 2,40 m - chapa galvanizada - escavado em material de 2ª categoria - aterro rodoviário máximo = 4,50 m</v>
          </cell>
          <cell r="C549" t="str">
            <v>m</v>
          </cell>
          <cell r="D549">
            <v>15801.38</v>
          </cell>
        </row>
        <row r="550">
          <cell r="A550">
            <v>605821</v>
          </cell>
          <cell r="B550" t="str">
            <v>Bueiro metálico sem interrupção de tráfego - D = 2,40 m - chapa galvanizada - escavado em material de 3ª categoria - aterro ferroviário máximo = 7,00 m</v>
          </cell>
          <cell r="C550" t="str">
            <v>m</v>
          </cell>
          <cell r="D550">
            <v>21906.94</v>
          </cell>
        </row>
        <row r="551">
          <cell r="A551">
            <v>605550</v>
          </cell>
          <cell r="B551" t="str">
            <v>Bueiro metálico sem interrupção de tráfego - D = 2,40 m - chapa galvanizada - escavado em material de 3ª categoria - aterro rodoviário máximo = 4,50 m</v>
          </cell>
          <cell r="C551" t="str">
            <v>m</v>
          </cell>
          <cell r="D551">
            <v>18554.46</v>
          </cell>
        </row>
        <row r="552">
          <cell r="A552">
            <v>605842</v>
          </cell>
          <cell r="B552" t="str">
            <v>Bueiro metálico sem interrupção de tráfego - D = 2,60 m - chapa com epóxi - escavado em material de 1ª categoria - aterro ferroviário máximo = 6,40 m</v>
          </cell>
          <cell r="C552" t="str">
            <v>m</v>
          </cell>
          <cell r="D552">
            <v>20398.7</v>
          </cell>
        </row>
        <row r="553">
          <cell r="A553">
            <v>605578</v>
          </cell>
          <cell r="B553" t="str">
            <v>Bueiro metálico sem interrupção de tráfego - D = 2,60 m - chapa com epóxi - escavado em material de 1ª categoria - aterro rodoviário máximo = 4,10 m</v>
          </cell>
          <cell r="C553" t="str">
            <v>m</v>
          </cell>
          <cell r="D553">
            <v>16349.6</v>
          </cell>
        </row>
        <row r="554">
          <cell r="A554">
            <v>605857</v>
          </cell>
          <cell r="B554" t="str">
            <v>Bueiro metálico sem interrupção de tráfego - D = 2,60 m - chapa com epóxi - escavado em material de 2ª categoria - aterro ferroviário máximo = 6,40 m</v>
          </cell>
          <cell r="C554" t="str">
            <v>m</v>
          </cell>
          <cell r="D554">
            <v>22369.759999999998</v>
          </cell>
        </row>
        <row r="555">
          <cell r="A555">
            <v>605589</v>
          </cell>
          <cell r="B555" t="str">
            <v>Bueiro metálico sem interrupção de tráfego - D = 2,60 m - chapa com epóxi - escavado em material de 2ª categoria - aterro rodoviário máximo = 4,10 m</v>
          </cell>
          <cell r="C555" t="str">
            <v>m</v>
          </cell>
          <cell r="D555">
            <v>18320.66</v>
          </cell>
        </row>
        <row r="556">
          <cell r="A556">
            <v>605900</v>
          </cell>
          <cell r="B556" t="str">
            <v>Bueiro metálico sem interrupção de tráfego - D = 2,60 m - chapa com epóxi - escavado em material de 3ª categoria - aterro ferroviário máximo = 6,40 m</v>
          </cell>
          <cell r="C556" t="str">
            <v>m</v>
          </cell>
          <cell r="D556">
            <v>25562.69</v>
          </cell>
        </row>
        <row r="557">
          <cell r="A557">
            <v>605600</v>
          </cell>
          <cell r="B557" t="str">
            <v>Bueiro metálico sem interrupção de tráfego - D = 2,60 m - chapa com epóxi - escavado em material de 3ª categoria - aterro rodoviário máximo = 4,10 m</v>
          </cell>
          <cell r="C557" t="str">
            <v>m</v>
          </cell>
          <cell r="D557">
            <v>21513.58</v>
          </cell>
        </row>
        <row r="558">
          <cell r="A558">
            <v>605746</v>
          </cell>
          <cell r="B558" t="str">
            <v>Bueiro metálico sem interrupção de tráfego - D = 2,60 m - chapa galvanizada - escavado em material de 1ª categoria - aterro ferroviário máximo = 6,40 m</v>
          </cell>
          <cell r="C558" t="str">
            <v>m</v>
          </cell>
          <cell r="D558">
            <v>19357.990000000002</v>
          </cell>
        </row>
        <row r="559">
          <cell r="A559">
            <v>605511</v>
          </cell>
          <cell r="B559" t="str">
            <v>Bueiro metálico sem interrupção de tráfego - D = 2,60 m - chapa galvanizada - escavado em material de 1ª categoria - aterro rodoviário máximo = 4,10 m</v>
          </cell>
          <cell r="C559" t="str">
            <v>m</v>
          </cell>
          <cell r="D559">
            <v>15687.75</v>
          </cell>
        </row>
        <row r="560">
          <cell r="A560">
            <v>605789</v>
          </cell>
          <cell r="B560" t="str">
            <v>Bueiro metálico sem interrupção de tráfego - D = 2,60 m - chapa galvanizada - escavado em material de 2ª categoria - aterro ferroviário máximo = 6,40 m</v>
          </cell>
          <cell r="C560" t="str">
            <v>m</v>
          </cell>
          <cell r="D560">
            <v>21329.05</v>
          </cell>
        </row>
        <row r="561">
          <cell r="A561">
            <v>605531</v>
          </cell>
          <cell r="B561" t="str">
            <v>Bueiro metálico sem interrupção de tráfego - D = 2,60 m - chapa galvanizada - escavado em material de 2ª categoria - aterro rodoviário máximo = 4,10 m</v>
          </cell>
          <cell r="C561" t="str">
            <v>m</v>
          </cell>
          <cell r="D561">
            <v>17658.810000000001</v>
          </cell>
        </row>
        <row r="562">
          <cell r="A562">
            <v>605822</v>
          </cell>
          <cell r="B562" t="str">
            <v>Bueiro metálico sem interrupção de tráfego - D = 2,60 m - chapa galvanizada - escavado em material de 3ª categoria - aterro ferroviário máximo = 6,40 m</v>
          </cell>
          <cell r="C562" t="str">
            <v>m</v>
          </cell>
          <cell r="D562">
            <v>24521.97</v>
          </cell>
        </row>
        <row r="563">
          <cell r="A563">
            <v>605551</v>
          </cell>
          <cell r="B563" t="str">
            <v>Bueiro metálico sem interrupção de tráfego - D = 2,60 m - chapa galvanizada - escavado em material de 3ª categoria - aterro rodoviário máximo = 4,10 m</v>
          </cell>
          <cell r="C563" t="str">
            <v>m</v>
          </cell>
          <cell r="D563">
            <v>20851.73</v>
          </cell>
        </row>
        <row r="564">
          <cell r="A564">
            <v>605843</v>
          </cell>
          <cell r="B564" t="str">
            <v>Bueiro metálico sem interrupção de tráfego - D = 2,80 m - chapa com epóxi - escavado em material de 1ª categoria - aterro ferroviário máximo = 5,50 m</v>
          </cell>
          <cell r="C564" t="str">
            <v>m</v>
          </cell>
          <cell r="D564">
            <v>21995.83</v>
          </cell>
        </row>
        <row r="565">
          <cell r="A565">
            <v>605579</v>
          </cell>
          <cell r="B565" t="str">
            <v>Bueiro metálico sem interrupção de tráfego - D = 2,80 m - chapa com epóxi - escavado em material de 1ª categoria - aterro rodoviário máximo = 3,80 m</v>
          </cell>
          <cell r="C565" t="str">
            <v>m</v>
          </cell>
          <cell r="D565">
            <v>17679.61</v>
          </cell>
        </row>
        <row r="566">
          <cell r="A566">
            <v>605858</v>
          </cell>
          <cell r="B566" t="str">
            <v>Bueiro metálico sem interrupção de tráfego - D = 2,80 m - chapa com epóxi - escavado em material de 2ª categoria - aterro ferroviário máximo = 5,50 m</v>
          </cell>
          <cell r="C566" t="str">
            <v>m</v>
          </cell>
          <cell r="D566">
            <v>24258.53</v>
          </cell>
        </row>
        <row r="567">
          <cell r="A567">
            <v>605590</v>
          </cell>
          <cell r="B567" t="str">
            <v>Bueiro metálico sem interrupção de tráfego - D = 2,80 m - chapa com epóxi - escavado em material de 2ª categoria - aterro rodoviário máximo = 3,80 m</v>
          </cell>
          <cell r="C567" t="str">
            <v>m</v>
          </cell>
          <cell r="D567">
            <v>19942.310000000001</v>
          </cell>
        </row>
        <row r="568">
          <cell r="A568">
            <v>605901</v>
          </cell>
          <cell r="B568" t="str">
            <v>Bueiro metálico sem interrupção de tráfego - D = 2,80 m - chapa com epóxi - escavado em material de 3ª categoria - aterro ferroviário máximo = 5,50 m</v>
          </cell>
          <cell r="C568" t="str">
            <v>m</v>
          </cell>
          <cell r="D568">
            <v>27923.87</v>
          </cell>
        </row>
        <row r="569">
          <cell r="A569">
            <v>605601</v>
          </cell>
          <cell r="B569" t="str">
            <v>Bueiro metálico sem interrupção de tráfego - D = 2,80 m - chapa com epóxi - escavado em material de 3ª categoria - aterro rodoviário máximo = 3,80 m</v>
          </cell>
          <cell r="C569" t="str">
            <v>m</v>
          </cell>
          <cell r="D569">
            <v>23607.65</v>
          </cell>
        </row>
        <row r="570">
          <cell r="A570">
            <v>605747</v>
          </cell>
          <cell r="B570" t="str">
            <v>Bueiro metálico sem interrupção de tráfego - D = 2,80 m - chapa galvanizada - escavado em material de 1ª categoria - aterro ferroviário máximo = 5,50 m</v>
          </cell>
          <cell r="C570" t="str">
            <v>m</v>
          </cell>
          <cell r="D570">
            <v>20882.43</v>
          </cell>
        </row>
        <row r="571">
          <cell r="A571">
            <v>605512</v>
          </cell>
          <cell r="B571" t="str">
            <v>Bueiro metálico sem interrupção de tráfego - D = 2,80 m - chapa galvanizada - escavado em material de 1ª categoria - aterro rodoviário máximo = 3,80 m</v>
          </cell>
          <cell r="C571" t="str">
            <v>m</v>
          </cell>
          <cell r="D571">
            <v>16970.48</v>
          </cell>
        </row>
        <row r="572">
          <cell r="A572">
            <v>605790</v>
          </cell>
          <cell r="B572" t="str">
            <v>Bueiro metálico sem interrupção de tráfego - D = 2,80 m - chapa galvanizada - escavado em material de 2ª categoria - aterro ferroviário máximo = 5,50 m</v>
          </cell>
          <cell r="C572" t="str">
            <v>m</v>
          </cell>
          <cell r="D572">
            <v>23145.13</v>
          </cell>
        </row>
        <row r="573">
          <cell r="A573">
            <v>605532</v>
          </cell>
          <cell r="B573" t="str">
            <v>Bueiro metálico sem interrupção de tráfego - D = 2,80 m - chapa galvanizada - escavado em material de 2ª categoria - aterro rodoviário máximo = 3,80 m</v>
          </cell>
          <cell r="C573" t="str">
            <v>m</v>
          </cell>
          <cell r="D573">
            <v>19233.18</v>
          </cell>
        </row>
        <row r="574">
          <cell r="A574">
            <v>605823</v>
          </cell>
          <cell r="B574" t="str">
            <v>Bueiro metálico sem interrupção de tráfego - D = 2,80 m - chapa galvanizada - escavado em material de 3ª categoria - aterro ferroviário máximo = 5,50 m</v>
          </cell>
          <cell r="C574" t="str">
            <v>m</v>
          </cell>
          <cell r="D574">
            <v>26810.47</v>
          </cell>
        </row>
        <row r="575">
          <cell r="A575">
            <v>605552</v>
          </cell>
          <cell r="B575" t="str">
            <v>Bueiro metálico sem interrupção de tráfego - D = 2,80 m - chapa galvanizada - escavado em material de 3ª categoria - aterro rodoviário máximo = 3,80 m</v>
          </cell>
          <cell r="C575" t="str">
            <v>m</v>
          </cell>
          <cell r="D575">
            <v>22898.52</v>
          </cell>
        </row>
        <row r="576">
          <cell r="A576">
            <v>605844</v>
          </cell>
          <cell r="B576" t="str">
            <v>Bueiro metálico sem interrupção de tráfego - D = 3,00 m - chapa com epóxi - escavado em material de 1ª categoria - aterro ferroviário máximo = 4,70 m</v>
          </cell>
          <cell r="C576" t="str">
            <v>m</v>
          </cell>
          <cell r="D576">
            <v>24068.61</v>
          </cell>
        </row>
        <row r="577">
          <cell r="A577">
            <v>605580</v>
          </cell>
          <cell r="B577" t="str">
            <v>Bueiro metálico sem interrupção de tráfego - D = 3,00 m - chapa com epóxi - escavado em material de 1ª categoria - aterro rodoviário máximo = 3,60 m</v>
          </cell>
          <cell r="C577" t="str">
            <v>m</v>
          </cell>
          <cell r="D577">
            <v>19449.64</v>
          </cell>
        </row>
        <row r="578">
          <cell r="A578">
            <v>605887</v>
          </cell>
          <cell r="B578" t="str">
            <v>Bueiro metálico sem interrupção de tráfego - D = 3,00 m - chapa com epóxi - escavado em material de 2ª categoria - aterro ferroviário máximo = 4,70 m</v>
          </cell>
          <cell r="C578" t="str">
            <v>m</v>
          </cell>
          <cell r="D578">
            <v>26643.05</v>
          </cell>
        </row>
        <row r="579">
          <cell r="A579">
            <v>605591</v>
          </cell>
          <cell r="B579" t="str">
            <v>Bueiro metálico sem interrupção de tráfego - D = 3,00 m - chapa com epóxi - escavado em material de 2ª categoria - aterro rodoviário máximo = 3,60 m</v>
          </cell>
          <cell r="C579" t="str">
            <v>m</v>
          </cell>
          <cell r="D579">
            <v>22024.09</v>
          </cell>
        </row>
        <row r="580">
          <cell r="A580">
            <v>605902</v>
          </cell>
          <cell r="B580" t="str">
            <v>Bueiro metálico sem interrupção de tráfego - D = 3,00 m - chapa com epóxi - escavado em material de 3ª categoria - aterro ferroviário máximo = 4,70 m</v>
          </cell>
          <cell r="C580" t="str">
            <v>m</v>
          </cell>
          <cell r="D580">
            <v>30813.4</v>
          </cell>
        </row>
        <row r="581">
          <cell r="A581">
            <v>605602</v>
          </cell>
          <cell r="B581" t="str">
            <v>Bueiro metálico sem interrupção de tráfego - D = 3,00 m - chapa com epóxi - escavado em material de 3ª categoria - aterro rodoviário máximo = 3,60 m</v>
          </cell>
          <cell r="C581" t="str">
            <v>m</v>
          </cell>
          <cell r="D581">
            <v>26194.44</v>
          </cell>
        </row>
        <row r="582">
          <cell r="A582">
            <v>605748</v>
          </cell>
          <cell r="B582" t="str">
            <v>Bueiro metálico sem interrupção de tráfego - D = 3,00 m - chapa galvanizada - escavado em material de 1ª categoria - aterro ferroviário máximo = 4,70 m</v>
          </cell>
          <cell r="C582" t="str">
            <v>m</v>
          </cell>
          <cell r="D582">
            <v>22869.31</v>
          </cell>
        </row>
        <row r="583">
          <cell r="A583">
            <v>605513</v>
          </cell>
          <cell r="B583" t="str">
            <v>Bueiro metálico sem interrupção de tráfego - D = 3,00 m - chapa galvanizada - escavado em material de 1ª categoria - aterro rodoviário máximo = 3,60 m</v>
          </cell>
          <cell r="C583" t="str">
            <v>m</v>
          </cell>
          <cell r="D583">
            <v>18683.78</v>
          </cell>
        </row>
        <row r="584">
          <cell r="A584">
            <v>605804</v>
          </cell>
          <cell r="B584" t="str">
            <v>Bueiro metálico sem interrupção de tráfego - D = 3,00 m - chapa galvanizada - escavado em material de 2ª categoria - aterro ferroviário máximo = 4,70 m</v>
          </cell>
          <cell r="C584" t="str">
            <v>m</v>
          </cell>
          <cell r="D584">
            <v>25443.759999999998</v>
          </cell>
        </row>
        <row r="585">
          <cell r="A585">
            <v>605533</v>
          </cell>
          <cell r="B585" t="str">
            <v>Bueiro metálico sem interrupção de tráfego - D = 3,00 m - chapa galvanizada - escavado em material de 2ª categoria - aterro rodoviário máximo = 3,60 m</v>
          </cell>
          <cell r="C585" t="str">
            <v>m</v>
          </cell>
          <cell r="D585">
            <v>21258.23</v>
          </cell>
        </row>
        <row r="586">
          <cell r="A586">
            <v>605824</v>
          </cell>
          <cell r="B586" t="str">
            <v>Bueiro metálico sem interrupção de tráfego - D = 3,00 m - chapa galvanizada - escavado em material de 3ª categoria - aterro ferroviário máximo = 4,70 m</v>
          </cell>
          <cell r="C586" t="str">
            <v>m</v>
          </cell>
          <cell r="D586">
            <v>29614.11</v>
          </cell>
        </row>
        <row r="587">
          <cell r="A587">
            <v>605553</v>
          </cell>
          <cell r="B587" t="str">
            <v>Bueiro metálico sem interrupção de tráfego - D = 3,00 m - chapa galvanizada - escavado em material de 3ª categoria - aterro rodoviário máximo = 3,60 m</v>
          </cell>
          <cell r="C587" t="str">
            <v>m</v>
          </cell>
          <cell r="D587">
            <v>25428.58</v>
          </cell>
        </row>
        <row r="588">
          <cell r="A588">
            <v>605845</v>
          </cell>
          <cell r="B588" t="str">
            <v>Bueiro metálico sem interrupção de tráfego - D = 3,20 m - chapa com epóxi - escavado em material de 1ª categoria - aterro ferroviário máximo = 4,00 m</v>
          </cell>
          <cell r="C588" t="str">
            <v>m</v>
          </cell>
          <cell r="D588">
            <v>26190.15</v>
          </cell>
        </row>
        <row r="589">
          <cell r="A589">
            <v>605581</v>
          </cell>
          <cell r="B589" t="str">
            <v>Bueiro metálico sem interrupção de tráfego - D = 3,20 m - chapa com epóxi - escavado em material de 1ª categoria - aterro rodoviário máximo = 4,80 m</v>
          </cell>
          <cell r="C589" t="str">
            <v>m</v>
          </cell>
          <cell r="D589">
            <v>23197.3</v>
          </cell>
        </row>
        <row r="590">
          <cell r="A590">
            <v>605888</v>
          </cell>
          <cell r="B590" t="str">
            <v>Bueiro metálico sem interrupção de tráfego - D = 3,20 m - chapa com epóxi - escavado em material de 2ª categoria - aterro ferroviário máximo = 4,00 m</v>
          </cell>
          <cell r="C590" t="str">
            <v>m</v>
          </cell>
          <cell r="D590">
            <v>29096.45</v>
          </cell>
        </row>
        <row r="591">
          <cell r="A591">
            <v>605592</v>
          </cell>
          <cell r="B591" t="str">
            <v>Bueiro metálico sem interrupção de tráfego - D = 3,20 m - chapa com epóxi - escavado em material de 2ª categoria - aterro rodoviário máximo = 4,80 m</v>
          </cell>
          <cell r="C591" t="str">
            <v>m</v>
          </cell>
          <cell r="D591">
            <v>26103.599999999999</v>
          </cell>
        </row>
        <row r="592">
          <cell r="A592">
            <v>605903</v>
          </cell>
          <cell r="B592" t="str">
            <v>Bueiro metálico sem interrupção de tráfego - D = 3,20 m - chapa com epóxi - escavado em material de 3ª categoria - aterro ferroviário máximo = 4,00 m</v>
          </cell>
          <cell r="C592" t="str">
            <v>m</v>
          </cell>
          <cell r="D592">
            <v>33804.379999999997</v>
          </cell>
        </row>
        <row r="593">
          <cell r="A593">
            <v>605603</v>
          </cell>
          <cell r="B593" t="str">
            <v>Bueiro metálico sem interrupção de tráfego - D = 3,20 m - chapa com epóxi - escavado em material de 3ª categoria - aterro rodoviário máximo = 4,80 m</v>
          </cell>
          <cell r="C593" t="str">
            <v>m</v>
          </cell>
          <cell r="D593">
            <v>30811.53</v>
          </cell>
        </row>
        <row r="594">
          <cell r="A594">
            <v>605771</v>
          </cell>
          <cell r="B594" t="str">
            <v>Bueiro metálico sem interrupção de tráfego - D = 3,20 m - chapa galvanizada - escavado em material de 1ª categoria - aterro ferroviário máximo = 4,00 m</v>
          </cell>
          <cell r="C594" t="str">
            <v>m</v>
          </cell>
          <cell r="D594">
            <v>24918.16</v>
          </cell>
        </row>
        <row r="595">
          <cell r="A595">
            <v>605514</v>
          </cell>
          <cell r="B595" t="str">
            <v>Bueiro metálico sem interrupção de tráfego - D = 3,20 m - chapa galvanizada - escavado em material de 1ª categoria - aterro rodoviário máximo = 4,80 m</v>
          </cell>
          <cell r="C595" t="str">
            <v>m</v>
          </cell>
          <cell r="D595">
            <v>22529.64</v>
          </cell>
        </row>
        <row r="596">
          <cell r="A596">
            <v>605805</v>
          </cell>
          <cell r="B596" t="str">
            <v>Bueiro metálico sem interrupção de tráfego - D = 3,20 m - chapa galvanizada - escavado em material de 2ª categoria - aterro ferroviário máximo = 4,00 m</v>
          </cell>
          <cell r="C596" t="str">
            <v>m</v>
          </cell>
          <cell r="D596">
            <v>27824.47</v>
          </cell>
        </row>
        <row r="597">
          <cell r="A597">
            <v>605534</v>
          </cell>
          <cell r="B597" t="str">
            <v>Bueiro metálico sem interrupção de tráfego - D = 3,20 m - chapa galvanizada - escavado em material de 2ª categoria - aterro rodoviário máximo = 4,80 m</v>
          </cell>
          <cell r="C597" t="str">
            <v>m</v>
          </cell>
          <cell r="D597">
            <v>25435.95</v>
          </cell>
        </row>
        <row r="598">
          <cell r="A598">
            <v>605825</v>
          </cell>
          <cell r="B598" t="str">
            <v>Bueiro metálico sem interrupção de tráfego - D = 3,20 m - chapa galvanizada - escavado em material de 3ª categoria - aterro ferroviário máximo = 4,00 m</v>
          </cell>
          <cell r="C598" t="str">
            <v>m</v>
          </cell>
          <cell r="D598">
            <v>32532.400000000001</v>
          </cell>
        </row>
        <row r="599">
          <cell r="A599">
            <v>605554</v>
          </cell>
          <cell r="B599" t="str">
            <v>Bueiro metálico sem interrupção de tráfego - D = 3,20 m - chapa galvanizada - escavado em material de 3ª categoria - aterro rodoviário máximo = 4,80 m</v>
          </cell>
          <cell r="C599" t="str">
            <v>m</v>
          </cell>
          <cell r="D599">
            <v>30143.88</v>
          </cell>
        </row>
        <row r="600">
          <cell r="A600">
            <v>605772</v>
          </cell>
          <cell r="B600" t="str">
            <v>Bueiro metálico sem interrupção de tráfego - D = 3,40 m - chapa galvanizada - escavado em material de 1ª categoria - aterro ferroviário máximo = 7,00 m</v>
          </cell>
          <cell r="C600" t="str">
            <v>m</v>
          </cell>
          <cell r="D600">
            <v>29034.29</v>
          </cell>
        </row>
        <row r="601">
          <cell r="A601">
            <v>605515</v>
          </cell>
          <cell r="B601" t="str">
            <v>Bueiro metálico sem interrupção de tráfego - D = 3,40 m - chapa galvanizada - escavado em material de 1ª categoria - aterro rodoviário máximo = 4,50 m</v>
          </cell>
          <cell r="C601" t="str">
            <v>m</v>
          </cell>
          <cell r="D601">
            <v>24557.96</v>
          </cell>
        </row>
        <row r="602">
          <cell r="A602">
            <v>605806</v>
          </cell>
          <cell r="B602" t="str">
            <v>Bueiro metálico sem interrupção de tráfego - D = 3,40 m - chapa galvanizada - escavado em material de 2ª categoria - aterro ferroviário máximo = 7,00 m</v>
          </cell>
          <cell r="C602" t="str">
            <v>m</v>
          </cell>
          <cell r="D602">
            <v>32292.57</v>
          </cell>
        </row>
        <row r="603">
          <cell r="A603">
            <v>605535</v>
          </cell>
          <cell r="B603" t="str">
            <v>Bueiro metálico sem interrupção de tráfego - D = 3,40 m - chapa galvanizada - escavado em material de 2ª categoria - aterro rodoviário máximo = 4,50 m</v>
          </cell>
          <cell r="C603" t="str">
            <v>m</v>
          </cell>
          <cell r="D603">
            <v>27816.240000000002</v>
          </cell>
        </row>
        <row r="604">
          <cell r="A604">
            <v>605826</v>
          </cell>
          <cell r="B604" t="str">
            <v>Bueiro metálico sem interrupção de tráfego - D = 3,40 m - chapa galvanizada - escavado em material de 3ª categoria - aterro ferroviário máximo = 7,00 m</v>
          </cell>
          <cell r="C604" t="str">
            <v>m</v>
          </cell>
          <cell r="D604">
            <v>37570.660000000003</v>
          </cell>
        </row>
        <row r="605">
          <cell r="A605">
            <v>605555</v>
          </cell>
          <cell r="B605" t="str">
            <v>Bueiro metálico sem interrupção de tráfego - D = 3,40 m - chapa galvanizada - escavado em material de 3ª categoria - aterro rodoviário máximo = 4,50 m</v>
          </cell>
          <cell r="C605" t="str">
            <v>m</v>
          </cell>
          <cell r="D605">
            <v>33094.339999999997</v>
          </cell>
        </row>
        <row r="606">
          <cell r="A606">
            <v>605773</v>
          </cell>
          <cell r="B606" t="str">
            <v>Bueiro metálico sem interrupção de tráfego - D = 3,60 m - chapa galvanizada - escavado em material de 1ª categoria - aterro ferroviário máximo = 6,60 m</v>
          </cell>
          <cell r="C606" t="str">
            <v>m</v>
          </cell>
          <cell r="D606">
            <v>30857.21</v>
          </cell>
        </row>
        <row r="607">
          <cell r="A607">
            <v>605516</v>
          </cell>
          <cell r="B607" t="str">
            <v>Bueiro metálico sem interrupção de tráfego - D = 3,60 m - chapa galvanizada - escavado em material de 1ª categoria - aterro rodoviário máximo = 4,30 m</v>
          </cell>
          <cell r="C607" t="str">
            <v>m</v>
          </cell>
          <cell r="D607">
            <v>26083</v>
          </cell>
        </row>
        <row r="608">
          <cell r="A608">
            <v>605807</v>
          </cell>
          <cell r="B608" t="str">
            <v>Bueiro metálico sem interrupção de tráfego - D = 3,60 m - chapa galvanizada - escavado em material de 2ª categoria - aterro ferroviário máximo = 6,60 m</v>
          </cell>
          <cell r="C608" t="str">
            <v>m</v>
          </cell>
          <cell r="D608">
            <v>34487.58</v>
          </cell>
        </row>
        <row r="609">
          <cell r="A609">
            <v>605536</v>
          </cell>
          <cell r="B609" t="str">
            <v>Bueiro metálico sem interrupção de tráfego - D = 3,60 m - chapa galvanizada - escavado em material de 2ª categoria - aterro rodoviário máximo = 4,30 m</v>
          </cell>
          <cell r="C609" t="str">
            <v>m</v>
          </cell>
          <cell r="D609">
            <v>29713.37</v>
          </cell>
        </row>
        <row r="610">
          <cell r="A610">
            <v>605827</v>
          </cell>
          <cell r="B610" t="str">
            <v>Bueiro metálico sem interrupção de tráfego - D = 3,60 m - chapa galvanizada - escavado em material de 3ª categoria - aterro ferroviário máximo = 6,60 m</v>
          </cell>
          <cell r="C610" t="str">
            <v>m</v>
          </cell>
          <cell r="D610">
            <v>40368.43</v>
          </cell>
        </row>
        <row r="611">
          <cell r="A611">
            <v>605556</v>
          </cell>
          <cell r="B611" t="str">
            <v>Bueiro metálico sem interrupção de tráfego - D = 3,60 m - chapa galvanizada - escavado em material de 3ª categoria - aterro rodoviário máximo = 4,30 m</v>
          </cell>
          <cell r="C611" t="str">
            <v>m</v>
          </cell>
          <cell r="D611">
            <v>35594.22</v>
          </cell>
        </row>
        <row r="612">
          <cell r="A612">
            <v>605774</v>
          </cell>
          <cell r="B612" t="str">
            <v>Bueiro metálico sem interrupção de tráfego - D = 3,80 m - chapa galvanizada - escavado em material de 1ª categoria - aterro ferroviário máximo = 6,20 m</v>
          </cell>
          <cell r="C612" t="str">
            <v>m</v>
          </cell>
          <cell r="D612">
            <v>33253.300000000003</v>
          </cell>
        </row>
        <row r="613">
          <cell r="A613">
            <v>605517</v>
          </cell>
          <cell r="B613" t="str">
            <v>Bueiro metálico sem interrupção de tráfego - D = 3,80 m - chapa galvanizada - escavado em material de 1ª categoria - aterro rodoviário máximo = 4,00 m</v>
          </cell>
          <cell r="C613" t="str">
            <v>m</v>
          </cell>
          <cell r="D613">
            <v>28112.400000000001</v>
          </cell>
        </row>
        <row r="614">
          <cell r="A614">
            <v>605808</v>
          </cell>
          <cell r="B614" t="str">
            <v>Bueiro metálico sem interrupção de tráfego - D = 3,80 m - chapa galvanizada - escavado em material de 2ª categoria - aterro ferroviário máximo = 6,20 m</v>
          </cell>
          <cell r="C614" t="str">
            <v>m</v>
          </cell>
          <cell r="D614">
            <v>37275.870000000003</v>
          </cell>
        </row>
        <row r="615">
          <cell r="A615">
            <v>605537</v>
          </cell>
          <cell r="B615" t="str">
            <v>Bueiro metálico sem interrupção de tráfego - D = 3,80 m - chapa galvanizada - escavado em material de 2ª categoria - aterro rodoviário máximo = 4,00 m</v>
          </cell>
          <cell r="C615" t="str">
            <v>m</v>
          </cell>
          <cell r="D615">
            <v>32134.97</v>
          </cell>
        </row>
        <row r="616">
          <cell r="A616">
            <v>605828</v>
          </cell>
          <cell r="B616" t="str">
            <v>Bueiro metálico sem interrupção de tráfego - D = 3,80 m - chapa galvanizada - escavado em material de 3ª categoria - aterro ferroviário máximo = 6,20 m</v>
          </cell>
          <cell r="C616" t="str">
            <v>m</v>
          </cell>
          <cell r="D616">
            <v>43792.04</v>
          </cell>
        </row>
        <row r="617">
          <cell r="A617">
            <v>605557</v>
          </cell>
          <cell r="B617" t="str">
            <v>Bueiro metálico sem interrupção de tráfego - D = 3,80 m - chapa galvanizada - escavado em material de 3ª categoria - aterro rodoviário máximo = 4,00 m</v>
          </cell>
          <cell r="C617" t="str">
            <v>m</v>
          </cell>
          <cell r="D617">
            <v>38651.14</v>
          </cell>
        </row>
        <row r="618">
          <cell r="A618">
            <v>605775</v>
          </cell>
          <cell r="B618" t="str">
            <v>Bueiro metálico sem interrupção de tráfego - D = 4,00 m - chapa galvanizada - escavado em material de 1ª categoria - aterro ferroviário máximo = 5,10 m</v>
          </cell>
          <cell r="C618" t="str">
            <v>m</v>
          </cell>
          <cell r="D618">
            <v>35074.199999999997</v>
          </cell>
        </row>
        <row r="619">
          <cell r="A619">
            <v>605518</v>
          </cell>
          <cell r="B619" t="str">
            <v>Bueiro metálico sem interrupção de tráfego - D = 4,00 m - chapa galvanizada - escavado em material de 1ª categoria - aterro rodoviário máximo = 3,10 m</v>
          </cell>
          <cell r="C619" t="str">
            <v>m</v>
          </cell>
          <cell r="D619">
            <v>29724.06</v>
          </cell>
        </row>
        <row r="620">
          <cell r="A620">
            <v>605809</v>
          </cell>
          <cell r="B620" t="str">
            <v>Bueiro metálico sem interrupção de tráfego - D = 4,00 m - chapa galvanizada - escavado em material de 2ª categoria - aterro ferroviário máximo = 5,10 m</v>
          </cell>
          <cell r="C620" t="str">
            <v>m</v>
          </cell>
          <cell r="D620">
            <v>39509.08</v>
          </cell>
        </row>
        <row r="621">
          <cell r="A621">
            <v>605538</v>
          </cell>
          <cell r="B621" t="str">
            <v>Bueiro metálico sem interrupção de tráfego - D = 4,00 m - chapa galvanizada - escavado em material de 2ª categoria - aterro rodoviário máximo = 3,10 m</v>
          </cell>
          <cell r="C621" t="str">
            <v>m</v>
          </cell>
          <cell r="D621">
            <v>34158.94</v>
          </cell>
        </row>
        <row r="622">
          <cell r="A622">
            <v>605829</v>
          </cell>
          <cell r="B622" t="str">
            <v>Bueiro metálico sem interrupção de tráfego - D = 4,00 m - chapa galvanizada - escavado em material de 3ª categoria - aterro ferroviário máximo = 5,10 m</v>
          </cell>
          <cell r="C622" t="str">
            <v>m</v>
          </cell>
          <cell r="D622">
            <v>46693.16</v>
          </cell>
        </row>
        <row r="623">
          <cell r="A623">
            <v>605558</v>
          </cell>
          <cell r="B623" t="str">
            <v>Bueiro metálico sem interrupção de tráfego - D = 4,00 m - chapa galvanizada - escavado em material de 3ª categoria - aterro rodoviário máximo = 3,10 m</v>
          </cell>
          <cell r="C623" t="str">
            <v>m</v>
          </cell>
          <cell r="D623">
            <v>41343.019999999997</v>
          </cell>
        </row>
        <row r="624">
          <cell r="A624">
            <v>605776</v>
          </cell>
          <cell r="B624" t="str">
            <v>Bueiro metálico sem interrupção de tráfego - D = 4,20 m - chapa galvanizada - escavado em material de 1ª categoria - aterro ferroviário máximo = 4,80 m</v>
          </cell>
          <cell r="C624" t="str">
            <v>m</v>
          </cell>
          <cell r="D624">
            <v>37480.980000000003</v>
          </cell>
        </row>
        <row r="625">
          <cell r="A625">
            <v>605519</v>
          </cell>
          <cell r="B625" t="str">
            <v>Bueiro metálico sem interrupção de tráfego - D = 4,20 m - chapa galvanizada - escavado em material de 1ª categoria - aterro rodoviário máximo = 4,40 m</v>
          </cell>
          <cell r="C625" t="str">
            <v>m</v>
          </cell>
          <cell r="D625">
            <v>35090.400000000001</v>
          </cell>
        </row>
        <row r="626">
          <cell r="A626">
            <v>605810</v>
          </cell>
          <cell r="B626" t="str">
            <v>Bueiro metálico sem interrupção de tráfego - D = 4,20 m - chapa galvanizada - escavado em material de 2ª categoria - aterro ferroviário máximo = 4,80 m</v>
          </cell>
          <cell r="C626" t="str">
            <v>m</v>
          </cell>
          <cell r="D626">
            <v>42348.29</v>
          </cell>
        </row>
        <row r="627">
          <cell r="A627">
            <v>605539</v>
          </cell>
          <cell r="B627" t="str">
            <v>Bueiro metálico sem interrupção de tráfego - D = 4,20 m - chapa galvanizada - escavado em material de 2ª categoria - aterro rodoviário máximo = 4,40 m</v>
          </cell>
          <cell r="C627" t="str">
            <v>m</v>
          </cell>
          <cell r="D627">
            <v>39957.71</v>
          </cell>
        </row>
        <row r="628">
          <cell r="A628">
            <v>605830</v>
          </cell>
          <cell r="B628" t="str">
            <v>Bueiro metálico sem interrupção de tráfego - D = 4,20 m - chapa galvanizada - escavado em material de 3ª categoria - aterro ferroviário máximo = 4,80 m</v>
          </cell>
          <cell r="C628" t="str">
            <v>m</v>
          </cell>
          <cell r="D628">
            <v>50232.86</v>
          </cell>
        </row>
        <row r="629">
          <cell r="A629">
            <v>605559</v>
          </cell>
          <cell r="B629" t="str">
            <v>Bueiro metálico sem interrupção de tráfego - D = 4,20 m - chapa galvanizada - escavado em material de 3ª categoria - aterro rodoviário máximo = 4,40 m</v>
          </cell>
          <cell r="C629" t="str">
            <v>m</v>
          </cell>
          <cell r="D629">
            <v>47842.28</v>
          </cell>
        </row>
        <row r="630">
          <cell r="A630">
            <v>605777</v>
          </cell>
          <cell r="B630" t="str">
            <v>Bueiro metálico sem interrupção de tráfego - D = 4,40 m - chapa galvanizada - escavado em material de 1ª categoria - aterro ferroviário máximo = 4,20 m</v>
          </cell>
          <cell r="C630" t="str">
            <v>m</v>
          </cell>
          <cell r="D630">
            <v>40106.74</v>
          </cell>
        </row>
        <row r="631">
          <cell r="A631">
            <v>605520</v>
          </cell>
          <cell r="B631" t="str">
            <v>Bueiro metálico sem interrupção de tráfego - D = 4,40 m - chapa galvanizada - escavado em material de 1ª categoria - aterro rodoviário máximo = 4,20 m</v>
          </cell>
          <cell r="C631" t="str">
            <v>m</v>
          </cell>
          <cell r="D631">
            <v>37548.85</v>
          </cell>
        </row>
        <row r="632">
          <cell r="A632">
            <v>605811</v>
          </cell>
          <cell r="B632" t="str">
            <v>Bueiro metálico sem interrupção de tráfego - D = 4,40 m - chapa galvanizada - escavado em material de 2ª categoria - aterro ferroviário máximo = 4,20 m</v>
          </cell>
          <cell r="C632" t="str">
            <v>m</v>
          </cell>
          <cell r="D632">
            <v>45426.6</v>
          </cell>
        </row>
        <row r="633">
          <cell r="A633">
            <v>605540</v>
          </cell>
          <cell r="B633" t="str">
            <v>Bueiro metálico sem interrupção de tráfego - D = 4,40 m - chapa galvanizada - escavado em material de 2ª categoria - aterro rodoviário máximo = 4,20 m</v>
          </cell>
          <cell r="C633" t="str">
            <v>m</v>
          </cell>
          <cell r="D633">
            <v>42868.7</v>
          </cell>
        </row>
        <row r="634">
          <cell r="A634">
            <v>605831</v>
          </cell>
          <cell r="B634" t="str">
            <v>Bueiro metálico sem interrupção de tráfego - D = 4,40 m - chapa galvanizada - escavado em material de 3ª categoria - aterro ferroviário máximo = 4,20 m</v>
          </cell>
          <cell r="C634" t="str">
            <v>m</v>
          </cell>
          <cell r="D634">
            <v>54044.23</v>
          </cell>
        </row>
        <row r="635">
          <cell r="A635">
            <v>605560</v>
          </cell>
          <cell r="B635" t="str">
            <v>Bueiro metálico sem interrupção de tráfego - D = 4,40 m - chapa galvanizada - escavado em material de 3ª categoria - aterro rodoviário máximo = 4,20 m</v>
          </cell>
          <cell r="C635" t="str">
            <v>m</v>
          </cell>
          <cell r="D635">
            <v>51486.33</v>
          </cell>
        </row>
        <row r="636">
          <cell r="A636">
            <v>605778</v>
          </cell>
          <cell r="B636" t="str">
            <v>Bueiro metálico sem interrupção de tráfego - D = 4,60 m - chapa galvanizada - escavado em material de 1ª categoria - aterro ferroviário máximo = 4,00 m</v>
          </cell>
          <cell r="C636" t="str">
            <v>m</v>
          </cell>
          <cell r="D636">
            <v>42597.1</v>
          </cell>
        </row>
        <row r="637">
          <cell r="A637">
            <v>605521</v>
          </cell>
          <cell r="B637" t="str">
            <v>Bueiro metálico sem interrupção de tráfego - D = 4,60 m - chapa galvanizada - escavado em material de 1ª categoria - aterro rodoviário máximo = 4,00 m</v>
          </cell>
          <cell r="C637" t="str">
            <v>m</v>
          </cell>
          <cell r="D637">
            <v>39996.089999999997</v>
          </cell>
        </row>
        <row r="638">
          <cell r="A638">
            <v>605812</v>
          </cell>
          <cell r="B638" t="str">
            <v>Bueiro metálico sem interrupção de tráfego - D = 4,60 m - chapa galvanizada - escavado em material de 2ª categoria - aterro ferroviário máximo = 4,00 m</v>
          </cell>
          <cell r="C638" t="str">
            <v>m</v>
          </cell>
          <cell r="D638">
            <v>48389.599999999999</v>
          </cell>
        </row>
        <row r="639">
          <cell r="A639">
            <v>605541</v>
          </cell>
          <cell r="B639" t="str">
            <v>Bueiro metálico sem interrupção de tráfego - D = 4,60 m - chapa galvanizada - escavado em material de 2ª categoria - aterro rodoviário máximo = 4,00 m</v>
          </cell>
          <cell r="C639" t="str">
            <v>m</v>
          </cell>
          <cell r="D639">
            <v>45788.6</v>
          </cell>
        </row>
        <row r="640">
          <cell r="A640">
            <v>605832</v>
          </cell>
          <cell r="B640" t="str">
            <v>Bueiro metálico sem interrupção de tráfego - D = 4,60 m - chapa galvanizada - escavado em material de 3ª categoria - aterro ferroviário máximo = 4,00 m</v>
          </cell>
          <cell r="C640" t="str">
            <v>m</v>
          </cell>
          <cell r="D640">
            <v>57772.88</v>
          </cell>
        </row>
        <row r="641">
          <cell r="A641">
            <v>605561</v>
          </cell>
          <cell r="B641" t="str">
            <v>Bueiro metálico sem interrupção de tráfego - D = 4,60 m - chapa galvanizada - escavado em material de 3ª categoria - aterro rodoviário máximo = 4,00 m</v>
          </cell>
          <cell r="C641" t="str">
            <v>m</v>
          </cell>
          <cell r="D641">
            <v>55171.88</v>
          </cell>
        </row>
        <row r="642">
          <cell r="A642">
            <v>605779</v>
          </cell>
          <cell r="B642" t="str">
            <v>Bueiro metálico sem interrupção de tráfego - D = 4,80 m - chapa galvanizada - escavado em material de 1ª categoria - aterro ferroviário máximo = 5,10 m</v>
          </cell>
          <cell r="C642" t="str">
            <v>m</v>
          </cell>
          <cell r="D642">
            <v>49002.51</v>
          </cell>
        </row>
        <row r="643">
          <cell r="A643">
            <v>605522</v>
          </cell>
          <cell r="B643" t="str">
            <v>Bueiro metálico sem interrupção de tráfego - D = 4,80 m - chapa galvanizada - escavado em material de 1ª categoria - aterro rodoviário máximo = 5,50 m</v>
          </cell>
          <cell r="C643" t="str">
            <v>m</v>
          </cell>
          <cell r="D643">
            <v>44676.53</v>
          </cell>
        </row>
        <row r="644">
          <cell r="A644">
            <v>605813</v>
          </cell>
          <cell r="B644" t="str">
            <v>Bueiro metálico sem interrupção de tráfego - D = 4,80 m - chapa galvanizada - escavado em material de 2ª categoria - aterro ferroviário máximo = 5,10 m</v>
          </cell>
          <cell r="C644" t="str">
            <v>m</v>
          </cell>
          <cell r="D644">
            <v>55287.77</v>
          </cell>
        </row>
        <row r="645">
          <cell r="A645">
            <v>605542</v>
          </cell>
          <cell r="B645" t="str">
            <v>Bueiro metálico sem interrupção de tráfego - D = 4,80 m - chapa galvanizada - escavado em material de 2ª categoria - aterro rodoviário máximo = 5,50 m</v>
          </cell>
          <cell r="C645" t="str">
            <v>m</v>
          </cell>
          <cell r="D645">
            <v>50961.8</v>
          </cell>
        </row>
        <row r="646">
          <cell r="A646">
            <v>605833</v>
          </cell>
          <cell r="B646" t="str">
            <v>Bueiro metálico sem interrupção de tráfego - D = 4,80 m - chapa galvanizada - escavado em material de 3ª categoria - aterro ferroviário máximo = 5,10 m</v>
          </cell>
          <cell r="C646" t="str">
            <v>m</v>
          </cell>
          <cell r="D646">
            <v>65469.29</v>
          </cell>
        </row>
        <row r="647">
          <cell r="A647">
            <v>605562</v>
          </cell>
          <cell r="B647" t="str">
            <v>Bueiro metálico sem interrupção de tráfego - D = 4,80 m - chapa galvanizada - escavado em material de 3ª categoria - aterro rodoviário máximo = 5,50 m</v>
          </cell>
          <cell r="C647" t="str">
            <v>m</v>
          </cell>
          <cell r="D647">
            <v>61143.31</v>
          </cell>
        </row>
        <row r="648">
          <cell r="A648">
            <v>605780</v>
          </cell>
          <cell r="B648" t="str">
            <v>Bueiro metálico sem interrupção de tráfego - D = 5,00 m - chapa galvanizada - escavado em material de 1ª categoria - aterro ferroviário máximo = 4,80 m</v>
          </cell>
          <cell r="C648" t="str">
            <v>m</v>
          </cell>
          <cell r="D648">
            <v>51914.87</v>
          </cell>
        </row>
        <row r="649">
          <cell r="A649">
            <v>605523</v>
          </cell>
          <cell r="B649" t="str">
            <v>Bueiro metálico sem interrupção de tráfego - D = 5,00 m - chapa galvanizada - escavado em material de 1ª categoria - aterro rodoviário máximo = 5,30 m</v>
          </cell>
          <cell r="C649" t="str">
            <v>m</v>
          </cell>
          <cell r="D649">
            <v>47371.43</v>
          </cell>
        </row>
        <row r="650">
          <cell r="A650">
            <v>605814</v>
          </cell>
          <cell r="B650" t="str">
            <v>Bueiro metálico sem interrupção de tráfego - D = 5,00 m - chapa galvanizada - escavado em material de 2ª categoria - aterro ferroviário máximo = 4,80 m</v>
          </cell>
          <cell r="C650" t="str">
            <v>m</v>
          </cell>
          <cell r="D650">
            <v>58713.02</v>
          </cell>
        </row>
        <row r="651">
          <cell r="A651">
            <v>605543</v>
          </cell>
          <cell r="B651" t="str">
            <v>Bueiro metálico sem interrupção de tráfego - D = 5,00 m - chapa galvanizada - escavado em material de 2ª categoria - aterro rodoviário máximo = 5,30 m</v>
          </cell>
          <cell r="C651" t="str">
            <v>m</v>
          </cell>
          <cell r="D651">
            <v>54169.58</v>
          </cell>
        </row>
        <row r="652">
          <cell r="A652">
            <v>605834</v>
          </cell>
          <cell r="B652" t="str">
            <v>Bueiro metálico sem interrupção de tráfego - D = 5,00 m - chapa galvanizada - escavado em material de 3ª categoria - aterro ferroviário máximo = 4,80 m</v>
          </cell>
          <cell r="C652" t="str">
            <v>m</v>
          </cell>
          <cell r="D652">
            <v>69725.350000000006</v>
          </cell>
        </row>
        <row r="653">
          <cell r="A653">
            <v>605563</v>
          </cell>
          <cell r="B653" t="str">
            <v>Bueiro metálico sem interrupção de tráfego - D = 5,00 m - chapa galvanizada - escavado em material de 3ª categoria - aterro rodoviário máximo = 5,30 m</v>
          </cell>
          <cell r="C653" t="str">
            <v>m</v>
          </cell>
          <cell r="D653">
            <v>65181.91</v>
          </cell>
        </row>
        <row r="654">
          <cell r="A654">
            <v>605606</v>
          </cell>
          <cell r="B654" t="str">
            <v>Sistema de escoramento telescópico regulável para tunnel liner</v>
          </cell>
          <cell r="C654" t="str">
            <v>m³</v>
          </cell>
          <cell r="D654">
            <v>14.94</v>
          </cell>
        </row>
        <row r="655">
          <cell r="A655">
            <v>705314</v>
          </cell>
          <cell r="B655" t="str">
            <v>Boca de BDCC 1,50 x 1,50 m - esconsidade 0° - areia e brita comerciais</v>
          </cell>
          <cell r="C655" t="str">
            <v>un</v>
          </cell>
          <cell r="D655">
            <v>13298.41</v>
          </cell>
        </row>
        <row r="656">
          <cell r="A656">
            <v>705312</v>
          </cell>
          <cell r="B656" t="str">
            <v>Boca de BDCC 1,50 x 1,50 m - esconsidade 0° - areia extraída e brita produzida</v>
          </cell>
          <cell r="C656" t="str">
            <v>un</v>
          </cell>
          <cell r="D656">
            <v>12032.82</v>
          </cell>
        </row>
        <row r="657">
          <cell r="A657">
            <v>705316</v>
          </cell>
          <cell r="B657" t="str">
            <v>Boca de BDCC 1,50 x 1,50 m - esconsidade 15° - areia e brita comerciais</v>
          </cell>
          <cell r="C657" t="str">
            <v>un</v>
          </cell>
          <cell r="D657">
            <v>14574.25</v>
          </cell>
        </row>
        <row r="658">
          <cell r="A658">
            <v>705315</v>
          </cell>
          <cell r="B658" t="str">
            <v>Boca de BDCC 1,50 x 1,50 m - esconsidade 15° - areia extraída e brita produzida</v>
          </cell>
          <cell r="C658" t="str">
            <v>un</v>
          </cell>
          <cell r="D658">
            <v>13210.02</v>
          </cell>
        </row>
        <row r="659">
          <cell r="A659">
            <v>705318</v>
          </cell>
          <cell r="B659" t="str">
            <v>Boca de BDCC 1,50 x 1,50 m - esconsidade 30° - areia e brita comerciais</v>
          </cell>
          <cell r="C659" t="str">
            <v>un</v>
          </cell>
          <cell r="D659">
            <v>15569.82</v>
          </cell>
        </row>
        <row r="660">
          <cell r="A660">
            <v>705317</v>
          </cell>
          <cell r="B660" t="str">
            <v>Boca de BDCC 1,50 x 1,50 m - esconsidade 30° - areia extraída e brita produzida</v>
          </cell>
          <cell r="C660" t="str">
            <v>un</v>
          </cell>
          <cell r="D660">
            <v>14032.28</v>
          </cell>
        </row>
        <row r="661">
          <cell r="A661">
            <v>705320</v>
          </cell>
          <cell r="B661" t="str">
            <v>Boca de BDCC 1,50 x 1,50 m - esconsidade 45° - areia e brita comerciais</v>
          </cell>
          <cell r="C661" t="str">
            <v>un</v>
          </cell>
          <cell r="D661">
            <v>19524.11</v>
          </cell>
        </row>
        <row r="662">
          <cell r="A662">
            <v>705319</v>
          </cell>
          <cell r="B662" t="str">
            <v>Boca de BDCC 1,50 x 1,50 m - esconsidade 45° - areia extraída e brita produzida</v>
          </cell>
          <cell r="C662" t="str">
            <v>un</v>
          </cell>
          <cell r="D662">
            <v>17642.400000000001</v>
          </cell>
        </row>
        <row r="663">
          <cell r="A663">
            <v>705322</v>
          </cell>
          <cell r="B663" t="str">
            <v>Boca de BDCC 2,00 x 2,00 m - esconsidade 0° - areia e brita comerciais</v>
          </cell>
          <cell r="C663" t="str">
            <v>un</v>
          </cell>
          <cell r="D663">
            <v>20571.98</v>
          </cell>
        </row>
        <row r="664">
          <cell r="A664">
            <v>705321</v>
          </cell>
          <cell r="B664" t="str">
            <v>Boca de BDCC 2,00 x 2,00 m - esconsidade 0° - areia extraída e brita produzida</v>
          </cell>
          <cell r="C664" t="str">
            <v>un</v>
          </cell>
          <cell r="D664">
            <v>18444.86</v>
          </cell>
        </row>
        <row r="665">
          <cell r="A665">
            <v>705324</v>
          </cell>
          <cell r="B665" t="str">
            <v>Boca de BDCC 2,00 x 2,00 m - esconsidade 15° - areia e brita comerciais</v>
          </cell>
          <cell r="C665" t="str">
            <v>un</v>
          </cell>
          <cell r="D665">
            <v>22573.48</v>
          </cell>
        </row>
        <row r="666">
          <cell r="A666">
            <v>705323</v>
          </cell>
          <cell r="B666" t="str">
            <v>Boca de BDCC 2,00 x 2,00 m - esconsidade 15° - areia extraída e brita produzida</v>
          </cell>
          <cell r="C666" t="str">
            <v>un</v>
          </cell>
          <cell r="D666">
            <v>20295.84</v>
          </cell>
        </row>
        <row r="667">
          <cell r="A667">
            <v>705326</v>
          </cell>
          <cell r="B667" t="str">
            <v>Boca de BDCC 2,00 x 2,00 m - esconsidade 30° - areia e brita comerciais</v>
          </cell>
          <cell r="C667" t="str">
            <v>un</v>
          </cell>
          <cell r="D667">
            <v>24257.62</v>
          </cell>
        </row>
        <row r="668">
          <cell r="A668">
            <v>705325</v>
          </cell>
          <cell r="B668" t="str">
            <v>Boca de BDCC 2,00 x 2,00 m - esconsidade 30° - areia extraída e brita produzida</v>
          </cell>
          <cell r="C668" t="str">
            <v>un</v>
          </cell>
          <cell r="D668">
            <v>21764.35</v>
          </cell>
        </row>
        <row r="669">
          <cell r="A669">
            <v>705328</v>
          </cell>
          <cell r="B669" t="str">
            <v>Boca de BDCC 2,00 x 2,00 m - esconsidade 45° - areia e brita comerciais</v>
          </cell>
          <cell r="C669" t="str">
            <v>un</v>
          </cell>
          <cell r="D669">
            <v>30784.57</v>
          </cell>
        </row>
        <row r="670">
          <cell r="A670">
            <v>705327</v>
          </cell>
          <cell r="B670" t="str">
            <v>Boca de BDCC 2,00 x 2,00 m - esconsidade 45° - areia extraída e brita produzida</v>
          </cell>
          <cell r="C670" t="str">
            <v>un</v>
          </cell>
          <cell r="D670">
            <v>27691.39</v>
          </cell>
        </row>
        <row r="671">
          <cell r="A671">
            <v>705330</v>
          </cell>
          <cell r="B671" t="str">
            <v>Boca de BDCC 2,50 x 2,50 m - esconsidade 0° - areia e brita comerciais</v>
          </cell>
          <cell r="C671" t="str">
            <v>un</v>
          </cell>
          <cell r="D671">
            <v>28757.62</v>
          </cell>
        </row>
        <row r="672">
          <cell r="A672">
            <v>705329</v>
          </cell>
          <cell r="B672" t="str">
            <v>Boca de BDCC 2,50 x 2,50 m - esconsidade 0° - areia extraída e brita produzida</v>
          </cell>
          <cell r="C672" t="str">
            <v>un</v>
          </cell>
          <cell r="D672">
            <v>25662.75</v>
          </cell>
        </row>
        <row r="673">
          <cell r="A673">
            <v>705332</v>
          </cell>
          <cell r="B673" t="str">
            <v>Boca de BDCC 2,50 x 2,50 m - esconsidade 15° - areia e brita comerciais</v>
          </cell>
          <cell r="C673" t="str">
            <v>un</v>
          </cell>
          <cell r="D673">
            <v>31083.26</v>
          </cell>
        </row>
        <row r="674">
          <cell r="A674">
            <v>705331</v>
          </cell>
          <cell r="B674" t="str">
            <v>Boca de BDCC 2,50 x 2,50 m - esconsidade 15° - areia extraída e brita produzida</v>
          </cell>
          <cell r="C674" t="str">
            <v>un</v>
          </cell>
          <cell r="D674">
            <v>27929.08</v>
          </cell>
        </row>
        <row r="675">
          <cell r="A675">
            <v>705334</v>
          </cell>
          <cell r="B675" t="str">
            <v>Boca de BDCC 2,50 x 2,50 m - esconsidade 30° - areia e brita comerciais</v>
          </cell>
          <cell r="C675" t="str">
            <v>un</v>
          </cell>
          <cell r="D675">
            <v>33012.83</v>
          </cell>
        </row>
        <row r="676">
          <cell r="A676">
            <v>705333</v>
          </cell>
          <cell r="B676" t="str">
            <v>Boca de BDCC 2,50 x 2,50 m - esconsidade 30° - areia extraída e brita produzida</v>
          </cell>
          <cell r="C676" t="str">
            <v>un</v>
          </cell>
          <cell r="D676">
            <v>29887.8</v>
          </cell>
        </row>
        <row r="677">
          <cell r="A677">
            <v>705336</v>
          </cell>
          <cell r="B677" t="str">
            <v>Boca de BDCC 2,50 x 2,50 m - esconsidade 45° - areia e brita comerciais</v>
          </cell>
          <cell r="C677" t="str">
            <v>un</v>
          </cell>
          <cell r="D677">
            <v>44481.98</v>
          </cell>
        </row>
        <row r="678">
          <cell r="A678">
            <v>705335</v>
          </cell>
          <cell r="B678" t="str">
            <v>Boca de BDCC 2,50 x 2,50 m - esconsidade 45° - areia extraída e brita produzida</v>
          </cell>
          <cell r="C678" t="str">
            <v>un</v>
          </cell>
          <cell r="D678">
            <v>40125.93</v>
          </cell>
        </row>
        <row r="679">
          <cell r="A679">
            <v>705338</v>
          </cell>
          <cell r="B679" t="str">
            <v>Boca de BDCC 3,00 x 3,00 m - esconsidade 0° - areia e brita comerciais</v>
          </cell>
          <cell r="C679" t="str">
            <v>un</v>
          </cell>
          <cell r="D679">
            <v>41516.980000000003</v>
          </cell>
        </row>
        <row r="680">
          <cell r="A680">
            <v>705337</v>
          </cell>
          <cell r="B680" t="str">
            <v>Boca de BDCC 3,00 x 3,00 m - esconsidade 0° - areia extraída e brita produzida</v>
          </cell>
          <cell r="C680" t="str">
            <v>un</v>
          </cell>
          <cell r="D680">
            <v>37007.57</v>
          </cell>
        </row>
        <row r="681">
          <cell r="A681">
            <v>705340</v>
          </cell>
          <cell r="B681" t="str">
            <v>Boca de BDCC 3,00 x 3,00 m - esconsidade 15° - areia e brita comerciais</v>
          </cell>
          <cell r="C681" t="str">
            <v>un</v>
          </cell>
          <cell r="D681">
            <v>44725.74</v>
          </cell>
        </row>
        <row r="682">
          <cell r="A682">
            <v>705339</v>
          </cell>
          <cell r="B682" t="str">
            <v>Boca de BDCC 3,00 x 3,00 m - esconsidade 15° - areia extraída e brita produzida</v>
          </cell>
          <cell r="C682" t="str">
            <v>un</v>
          </cell>
          <cell r="D682">
            <v>40171.980000000003</v>
          </cell>
        </row>
        <row r="683">
          <cell r="A683">
            <v>705342</v>
          </cell>
          <cell r="B683" t="str">
            <v>Boca de BDCC 3,00 x 3,00 m - esconsidade 30° - areia e brita comerciais</v>
          </cell>
          <cell r="C683" t="str">
            <v>un</v>
          </cell>
          <cell r="D683">
            <v>50742.27</v>
          </cell>
        </row>
        <row r="684">
          <cell r="A684">
            <v>705341</v>
          </cell>
          <cell r="B684" t="str">
            <v>Boca de BDCC 3,00 x 3,00 m - esconsidade 30° - areia extraída e brita produzida</v>
          </cell>
          <cell r="C684" t="str">
            <v>un</v>
          </cell>
          <cell r="D684">
            <v>45677.48</v>
          </cell>
        </row>
        <row r="685">
          <cell r="A685">
            <v>705344</v>
          </cell>
          <cell r="B685" t="str">
            <v>Boca de BDCC 3,00 x 3,00 m - esconsidade 45° - areia e brita comerciais</v>
          </cell>
          <cell r="C685" t="str">
            <v>un</v>
          </cell>
          <cell r="D685">
            <v>64275.22</v>
          </cell>
        </row>
        <row r="686">
          <cell r="A686">
            <v>705343</v>
          </cell>
          <cell r="B686" t="str">
            <v>Boca de BDCC 3,00 x 3,00 m - esconsidade 45° - areia extraída e brita produzida</v>
          </cell>
          <cell r="C686" t="str">
            <v>un</v>
          </cell>
          <cell r="D686">
            <v>58070.85</v>
          </cell>
        </row>
        <row r="687">
          <cell r="A687">
            <v>705225</v>
          </cell>
          <cell r="B687" t="str">
            <v>Boca de BSCC 1,50 x 1,50 m - esconsidade 0° - areia e brita comerciais</v>
          </cell>
          <cell r="C687" t="str">
            <v>un</v>
          </cell>
          <cell r="D687">
            <v>11406.35</v>
          </cell>
        </row>
        <row r="688">
          <cell r="A688">
            <v>705224</v>
          </cell>
          <cell r="B688" t="str">
            <v>Boca de BSCC 1,50 x 1,50 m - esconsidade 0° - areia extraída e brita produzida</v>
          </cell>
          <cell r="C688" t="str">
            <v>un</v>
          </cell>
          <cell r="D688">
            <v>10239.219999999999</v>
          </cell>
        </row>
        <row r="689">
          <cell r="A689">
            <v>705227</v>
          </cell>
          <cell r="B689" t="str">
            <v>Boca de BSCC 1,50 x 1,50 m - esconsidade 15° - areia e brita comerciais</v>
          </cell>
          <cell r="C689" t="str">
            <v>un</v>
          </cell>
          <cell r="D689">
            <v>11777.99</v>
          </cell>
        </row>
        <row r="690">
          <cell r="A690">
            <v>705226</v>
          </cell>
          <cell r="B690" t="str">
            <v>Boca de BSCC 1,50 x 1,50 m - esconsidade 15° - areia extraída e brita produzida</v>
          </cell>
          <cell r="C690" t="str">
            <v>un</v>
          </cell>
          <cell r="D690">
            <v>10710.32</v>
          </cell>
        </row>
        <row r="691">
          <cell r="A691">
            <v>705229</v>
          </cell>
          <cell r="B691" t="str">
            <v>Boca de BSCC 1,50 x 1,50 m - esconsidade 30° - areia e brita comerciais</v>
          </cell>
          <cell r="C691" t="str">
            <v>un</v>
          </cell>
          <cell r="D691">
            <v>12696.89</v>
          </cell>
        </row>
        <row r="692">
          <cell r="A692">
            <v>705228</v>
          </cell>
          <cell r="B692" t="str">
            <v>Boca de BSCC 1,50 x 1,50 m - esconsidade 30° - areia extraída e brita produzida</v>
          </cell>
          <cell r="C692" t="str">
            <v>un</v>
          </cell>
          <cell r="D692">
            <v>11464.41</v>
          </cell>
        </row>
        <row r="693">
          <cell r="A693">
            <v>705231</v>
          </cell>
          <cell r="B693" t="str">
            <v>Boca de BSCC 1,50 x 1,50 m - esconsidade 45° - areia e brita comerciais</v>
          </cell>
          <cell r="C693" t="str">
            <v>un</v>
          </cell>
          <cell r="D693">
            <v>15806.32</v>
          </cell>
        </row>
        <row r="694">
          <cell r="A694">
            <v>705230</v>
          </cell>
          <cell r="B694" t="str">
            <v>Boca de BSCC 1,50 x 1,50 m - esconsidade 45° - areia extraída e brita produzida</v>
          </cell>
          <cell r="C694" t="str">
            <v>un</v>
          </cell>
          <cell r="D694">
            <v>14363.39</v>
          </cell>
        </row>
        <row r="695">
          <cell r="A695">
            <v>705233</v>
          </cell>
          <cell r="B695" t="str">
            <v>Boca de BSCC 2,00 x 2,00 m - esconsidade 0° - areia e brita comerciais</v>
          </cell>
          <cell r="C695" t="str">
            <v>un</v>
          </cell>
          <cell r="D695">
            <v>17746.73</v>
          </cell>
        </row>
        <row r="696">
          <cell r="A696">
            <v>705232</v>
          </cell>
          <cell r="B696" t="str">
            <v>Boca de BSCC 2,00 x 2,00 m - esconsidade 0° - areia extraída e brita produzida</v>
          </cell>
          <cell r="C696" t="str">
            <v>un</v>
          </cell>
          <cell r="D696">
            <v>15890.24</v>
          </cell>
        </row>
        <row r="697">
          <cell r="A697">
            <v>705235</v>
          </cell>
          <cell r="B697" t="str">
            <v>Boca de BSCC 2,00 x 2,00 m - esconsidade 15° - areia e brita comerciais</v>
          </cell>
          <cell r="C697" t="str">
            <v>un</v>
          </cell>
          <cell r="D697">
            <v>18198.990000000002</v>
          </cell>
        </row>
        <row r="698">
          <cell r="A698">
            <v>705234</v>
          </cell>
          <cell r="B698" t="str">
            <v>Boca de BSCC 2,00 x 2,00 m - esconsidade 15° - areia extraída e brita produzida</v>
          </cell>
          <cell r="C698" t="str">
            <v>un</v>
          </cell>
          <cell r="D698">
            <v>16470.2</v>
          </cell>
        </row>
        <row r="699">
          <cell r="A699">
            <v>705237</v>
          </cell>
          <cell r="B699" t="str">
            <v>Boca de BSCC 2,00 x 2,00 m - esconsidade 30° - areia e brita comerciais</v>
          </cell>
          <cell r="C699" t="str">
            <v>un</v>
          </cell>
          <cell r="D699">
            <v>19712.57</v>
          </cell>
        </row>
        <row r="700">
          <cell r="A700">
            <v>705236</v>
          </cell>
          <cell r="B700" t="str">
            <v>Boca de BSCC 2,00 x 2,00 m - esconsidade 30° - areia extraída e brita produzida</v>
          </cell>
          <cell r="C700" t="str">
            <v>un</v>
          </cell>
          <cell r="D700">
            <v>17772.349999999999</v>
          </cell>
        </row>
        <row r="701">
          <cell r="A701">
            <v>705239</v>
          </cell>
          <cell r="B701" t="str">
            <v>Boca de BSCC 2,00 x 2,00 m - esconsidade 45° - areia e brita comerciais</v>
          </cell>
          <cell r="C701" t="str">
            <v>un</v>
          </cell>
          <cell r="D701">
            <v>25162.71</v>
          </cell>
        </row>
        <row r="702">
          <cell r="A702">
            <v>705238</v>
          </cell>
          <cell r="B702" t="str">
            <v>Boca de BSCC 2,00 x 2,00 m - esconsidade 45° - areia extraída e brita produzida</v>
          </cell>
          <cell r="C702" t="str">
            <v>un</v>
          </cell>
          <cell r="D702">
            <v>22736.93</v>
          </cell>
        </row>
        <row r="703">
          <cell r="A703">
            <v>705241</v>
          </cell>
          <cell r="B703" t="str">
            <v>Boca de BSCC 2,50 x 2,50 m - esconsidade 0° - areia e brita comerciais</v>
          </cell>
          <cell r="C703" t="str">
            <v>un</v>
          </cell>
          <cell r="D703">
            <v>23978.74</v>
          </cell>
        </row>
        <row r="704">
          <cell r="A704">
            <v>705240</v>
          </cell>
          <cell r="B704" t="str">
            <v>Boca de BSCC 2,50 x 2,50 m - esconsidade 0° - areia extraída e brita produzida</v>
          </cell>
          <cell r="C704" t="str">
            <v>un</v>
          </cell>
          <cell r="D704">
            <v>21428.55</v>
          </cell>
        </row>
        <row r="705">
          <cell r="A705">
            <v>705243</v>
          </cell>
          <cell r="B705" t="str">
            <v>Boca de BSCC 2,50 x 2,50 m - esconsidade 15° - areia e brita comerciais</v>
          </cell>
          <cell r="C705" t="str">
            <v>un</v>
          </cell>
          <cell r="D705">
            <v>25379.09</v>
          </cell>
        </row>
        <row r="706">
          <cell r="A706">
            <v>705242</v>
          </cell>
          <cell r="B706" t="str">
            <v>Boca de BSCC 2,50 x 2,50 m - esconsidade 15° - areia extraída e brita produzida</v>
          </cell>
          <cell r="C706" t="str">
            <v>un</v>
          </cell>
          <cell r="D706">
            <v>22827.5</v>
          </cell>
        </row>
        <row r="707">
          <cell r="A707">
            <v>705245</v>
          </cell>
          <cell r="B707" t="str">
            <v>Boca de BSCC 2,50 x 2,50 m - esconsidade 30° - areia e brita comerciais</v>
          </cell>
          <cell r="C707" t="str">
            <v>un</v>
          </cell>
          <cell r="D707">
            <v>28127.51</v>
          </cell>
        </row>
        <row r="708">
          <cell r="A708">
            <v>705244</v>
          </cell>
          <cell r="B708" t="str">
            <v>Boca de BSCC 2,50 x 2,50 m - esconsidade 30° - areia extraída e brita produzida</v>
          </cell>
          <cell r="C708" t="str">
            <v>un</v>
          </cell>
          <cell r="D708">
            <v>25405.26</v>
          </cell>
        </row>
        <row r="709">
          <cell r="A709">
            <v>705247</v>
          </cell>
          <cell r="B709" t="str">
            <v>Boca de BSCC 2,50 x 2,50 m - esconsidade 45° - areia e brita comerciais</v>
          </cell>
          <cell r="C709" t="str">
            <v>un</v>
          </cell>
          <cell r="D709">
            <v>35598.35</v>
          </cell>
        </row>
        <row r="710">
          <cell r="A710">
            <v>705246</v>
          </cell>
          <cell r="B710" t="str">
            <v>Boca de BSCC 2,50 x 2,50 m - esconsidade 45° - areia extraída e brita produzida</v>
          </cell>
          <cell r="C710" t="str">
            <v>un</v>
          </cell>
          <cell r="D710">
            <v>32263.05</v>
          </cell>
        </row>
        <row r="711">
          <cell r="A711">
            <v>705249</v>
          </cell>
          <cell r="B711" t="str">
            <v>Boca de BSCC 3,00 x 3,00 m - esconsidade 0° - areia e brita comerciais</v>
          </cell>
          <cell r="C711" t="str">
            <v>un</v>
          </cell>
          <cell r="D711">
            <v>34037.949999999997</v>
          </cell>
        </row>
        <row r="712">
          <cell r="A712">
            <v>705248</v>
          </cell>
          <cell r="B712" t="str">
            <v>Boca de BSCC 3,00 x 3,00 m - esconsidade 0° - areia extraída e brita produzida</v>
          </cell>
          <cell r="C712" t="str">
            <v>un</v>
          </cell>
          <cell r="D712">
            <v>30339.51</v>
          </cell>
        </row>
        <row r="713">
          <cell r="A713">
            <v>705251</v>
          </cell>
          <cell r="B713" t="str">
            <v>Boca de BSCC 3,00 x 3,00 m - esconsidade 15° - areia e brita comerciais</v>
          </cell>
          <cell r="C713" t="str">
            <v>un</v>
          </cell>
          <cell r="D713">
            <v>35977.81</v>
          </cell>
        </row>
        <row r="714">
          <cell r="A714">
            <v>705250</v>
          </cell>
          <cell r="B714" t="str">
            <v>Boca de BSCC 3,00 x 3,00 m - esconsidade 15° - areia extraída e brita produzida</v>
          </cell>
          <cell r="C714" t="str">
            <v>un</v>
          </cell>
          <cell r="D714">
            <v>32276.28</v>
          </cell>
        </row>
        <row r="715">
          <cell r="A715">
            <v>705253</v>
          </cell>
          <cell r="B715" t="str">
            <v>Boca de BSCC 3,00 x 3,00 m - esconsidade 30° - areia e brita comerciais</v>
          </cell>
          <cell r="C715" t="str">
            <v>un</v>
          </cell>
          <cell r="D715">
            <v>39362.31</v>
          </cell>
        </row>
        <row r="716">
          <cell r="A716">
            <v>705252</v>
          </cell>
          <cell r="B716" t="str">
            <v>Boca de BSCC 3,00 x 3,00 m - esconsidade 30° - areia extraída e brita produzida</v>
          </cell>
          <cell r="C716" t="str">
            <v>un</v>
          </cell>
          <cell r="D716">
            <v>35336.42</v>
          </cell>
        </row>
        <row r="717">
          <cell r="A717">
            <v>705255</v>
          </cell>
          <cell r="B717" t="str">
            <v>Boca de BSCC 3,00 x 3,00 m - esconsidade 45° - areia e brita comerciais</v>
          </cell>
          <cell r="C717" t="str">
            <v>un</v>
          </cell>
          <cell r="D717">
            <v>49747.39</v>
          </cell>
        </row>
        <row r="718">
          <cell r="A718">
            <v>705254</v>
          </cell>
          <cell r="B718" t="str">
            <v>Boca de BSCC 3,00 x 3,00 m - esconsidade 45° - areia extraída e brita produzida</v>
          </cell>
          <cell r="C718" t="str">
            <v>un</v>
          </cell>
          <cell r="D718">
            <v>44879.28</v>
          </cell>
        </row>
        <row r="719">
          <cell r="A719">
            <v>705403</v>
          </cell>
          <cell r="B719" t="str">
            <v>Boca de BTCC 1,50 x 1,50 m - esconsidade 0° - areia e brita comerciais</v>
          </cell>
          <cell r="C719" t="str">
            <v>un</v>
          </cell>
          <cell r="D719">
            <v>16634.759999999998</v>
          </cell>
        </row>
        <row r="720">
          <cell r="A720">
            <v>705402</v>
          </cell>
          <cell r="B720" t="str">
            <v>Boca de BTCC 1,50 x 1,50 m - esconsidade 0° - areia extraída e brita produzida</v>
          </cell>
          <cell r="C720" t="str">
            <v>un</v>
          </cell>
          <cell r="D720">
            <v>14939.61</v>
          </cell>
        </row>
        <row r="721">
          <cell r="A721">
            <v>705405</v>
          </cell>
          <cell r="B721" t="str">
            <v>Boca de BTCC 1,50 x 1,50 m - esconsidade 15° - areia e brita comerciais</v>
          </cell>
          <cell r="C721" t="str">
            <v>un</v>
          </cell>
          <cell r="D721">
            <v>17974.66</v>
          </cell>
        </row>
        <row r="722">
          <cell r="A722">
            <v>705404</v>
          </cell>
          <cell r="B722" t="str">
            <v>Boca de BTCC 1,50 x 1,50 m - esconsidade 15° - areia extraída e brita produzida</v>
          </cell>
          <cell r="C722" t="str">
            <v>un</v>
          </cell>
          <cell r="D722">
            <v>16260.3</v>
          </cell>
        </row>
        <row r="723">
          <cell r="A723">
            <v>705407</v>
          </cell>
          <cell r="B723" t="str">
            <v>Boca de BTCC 1,50 x 1,50 m - esconsidade 30° - areia e brita comerciais</v>
          </cell>
          <cell r="C723" t="str">
            <v>un</v>
          </cell>
          <cell r="D723">
            <v>18852.240000000002</v>
          </cell>
        </row>
        <row r="724">
          <cell r="A724">
            <v>705406</v>
          </cell>
          <cell r="B724" t="str">
            <v>Boca de BTCC 1,50 x 1,50 m - esconsidade 30° - areia extraída e brita produzida</v>
          </cell>
          <cell r="C724" t="str">
            <v>un</v>
          </cell>
          <cell r="D724">
            <v>16942.72</v>
          </cell>
        </row>
        <row r="725">
          <cell r="A725">
            <v>705409</v>
          </cell>
          <cell r="B725" t="str">
            <v>Boca de BTCC 1,50 x 1,50 m - esconsidade 45° - areia e brita comerciais</v>
          </cell>
          <cell r="C725" t="str">
            <v>un</v>
          </cell>
          <cell r="D725">
            <v>23734.87</v>
          </cell>
        </row>
        <row r="726">
          <cell r="A726">
            <v>705408</v>
          </cell>
          <cell r="B726" t="str">
            <v>Boca de BTCC 1,50 x 1,50 m - esconsidade 45° - areia extraída e brita produzida</v>
          </cell>
          <cell r="C726" t="str">
            <v>un</v>
          </cell>
          <cell r="D726">
            <v>21382.560000000001</v>
          </cell>
        </row>
        <row r="727">
          <cell r="A727">
            <v>705411</v>
          </cell>
          <cell r="B727" t="str">
            <v>Boca de BTCC 2,00 x 2,00 m - esconsidade 0° - areia e brita comerciais</v>
          </cell>
          <cell r="C727" t="str">
            <v>un</v>
          </cell>
          <cell r="D727">
            <v>25225.71</v>
          </cell>
        </row>
        <row r="728">
          <cell r="A728">
            <v>705410</v>
          </cell>
          <cell r="B728" t="str">
            <v>Boca de BTCC 2,00 x 2,00 m - esconsidade 0° - areia extraída e brita produzida</v>
          </cell>
          <cell r="C728" t="str">
            <v>un</v>
          </cell>
          <cell r="D728">
            <v>22492.84</v>
          </cell>
        </row>
        <row r="729">
          <cell r="A729">
            <v>705413</v>
          </cell>
          <cell r="B729" t="str">
            <v>Boca de BTCC 2,00 x 2,00 m - esconsidade 15° - areia e brita comerciais</v>
          </cell>
          <cell r="C729" t="str">
            <v>un</v>
          </cell>
          <cell r="D729">
            <v>27130.080000000002</v>
          </cell>
        </row>
        <row r="730">
          <cell r="A730">
            <v>705412</v>
          </cell>
          <cell r="B730" t="str">
            <v>Boca de BTCC 2,00 x 2,00 m - esconsidade 15° - areia extraída e brita produzida</v>
          </cell>
          <cell r="C730" t="str">
            <v>un</v>
          </cell>
          <cell r="D730">
            <v>24394.44</v>
          </cell>
        </row>
        <row r="731">
          <cell r="A731">
            <v>705415</v>
          </cell>
          <cell r="B731" t="str">
            <v>Boca de BTCC 2,00 x 2,00 m - esconsidade 30° - areia e brita comerciais</v>
          </cell>
          <cell r="C731" t="str">
            <v>un</v>
          </cell>
          <cell r="D731">
            <v>29890.06</v>
          </cell>
        </row>
        <row r="732">
          <cell r="A732">
            <v>705414</v>
          </cell>
          <cell r="B732" t="str">
            <v>Boca de BTCC 2,00 x 2,00 m - esconsidade 30° - areia extraída e brita produzida</v>
          </cell>
          <cell r="C732" t="str">
            <v>un</v>
          </cell>
          <cell r="D732">
            <v>26807.59</v>
          </cell>
        </row>
        <row r="733">
          <cell r="A733">
            <v>705417</v>
          </cell>
          <cell r="B733" t="str">
            <v>Boca de BTCC 2,00 x 2,00 m - esconsidade 45° - areia e brita comerciais</v>
          </cell>
          <cell r="C733" t="str">
            <v>un</v>
          </cell>
          <cell r="D733">
            <v>37843.19</v>
          </cell>
        </row>
        <row r="734">
          <cell r="A734">
            <v>705416</v>
          </cell>
          <cell r="B734" t="str">
            <v>Boca de BTCC 2,00 x 2,00 m - esconsidade 45° - areia extraída e brita produzida</v>
          </cell>
          <cell r="C734" t="str">
            <v>un</v>
          </cell>
          <cell r="D734">
            <v>34049.08</v>
          </cell>
        </row>
        <row r="735">
          <cell r="A735">
            <v>705419</v>
          </cell>
          <cell r="B735" t="str">
            <v>Boca de BTCC 2,50 x 2,50 m - esconsidade 0° - areia e brita comerciais</v>
          </cell>
          <cell r="C735" t="str">
            <v>un</v>
          </cell>
          <cell r="D735">
            <v>35684.58</v>
          </cell>
        </row>
        <row r="736">
          <cell r="A736">
            <v>705418</v>
          </cell>
          <cell r="B736" t="str">
            <v>Boca de BTCC 2,50 x 2,50 m - esconsidade 0° - areia extraída e brita produzida</v>
          </cell>
          <cell r="C736" t="str">
            <v>un</v>
          </cell>
          <cell r="D736">
            <v>31865.119999999999</v>
          </cell>
        </row>
        <row r="737">
          <cell r="A737">
            <v>705421</v>
          </cell>
          <cell r="B737" t="str">
            <v>Boca de BTCC 2,50 x 2,50 m - esconsidade 15° - areia e brita comerciais</v>
          </cell>
          <cell r="C737" t="str">
            <v>un</v>
          </cell>
          <cell r="D737">
            <v>38380.28</v>
          </cell>
        </row>
        <row r="738">
          <cell r="A738">
            <v>705420</v>
          </cell>
          <cell r="B738" t="str">
            <v>Boca de BTCC 2,50 x 2,50 m - esconsidade 15° - areia extraída e brita produzida</v>
          </cell>
          <cell r="C738" t="str">
            <v>un</v>
          </cell>
          <cell r="D738">
            <v>34543</v>
          </cell>
        </row>
        <row r="739">
          <cell r="A739">
            <v>705423</v>
          </cell>
          <cell r="B739" t="str">
            <v>Boca de BTCC 2,50 x 2,50 m - esconsidade 30° - areia e brita comerciais</v>
          </cell>
          <cell r="C739" t="str">
            <v>un</v>
          </cell>
          <cell r="D739">
            <v>43668.93</v>
          </cell>
        </row>
        <row r="740">
          <cell r="A740">
            <v>705422</v>
          </cell>
          <cell r="B740" t="str">
            <v>Boca de BTCC 2,50 x 2,50 m - esconsidade 30° - areia extraída e brita produzida</v>
          </cell>
          <cell r="C740" t="str">
            <v>un</v>
          </cell>
          <cell r="D740">
            <v>39375.440000000002</v>
          </cell>
        </row>
        <row r="741">
          <cell r="A741">
            <v>705425</v>
          </cell>
          <cell r="B741" t="str">
            <v>Boca de BTCC 2,50 x 2,50 m - esconsidade 45° - areia e brita comerciais</v>
          </cell>
          <cell r="C741" t="str">
            <v>un</v>
          </cell>
          <cell r="D741">
            <v>55264.02</v>
          </cell>
        </row>
        <row r="742">
          <cell r="A742">
            <v>705424</v>
          </cell>
          <cell r="B742" t="str">
            <v>Boca de BTCC 2,50 x 2,50 m - esconsidade 45° - areia extraída e brita produzida</v>
          </cell>
          <cell r="C742" t="str">
            <v>un</v>
          </cell>
          <cell r="D742">
            <v>49995.56</v>
          </cell>
        </row>
        <row r="743">
          <cell r="A743">
            <v>705427</v>
          </cell>
          <cell r="B743" t="str">
            <v>Boca de BTCC 3,00 x 3,00 m - esconsidade 0° - areia e brita comerciais</v>
          </cell>
          <cell r="C743" t="str">
            <v>un</v>
          </cell>
          <cell r="D743">
            <v>50404.28</v>
          </cell>
        </row>
        <row r="744">
          <cell r="A744">
            <v>705426</v>
          </cell>
          <cell r="B744" t="str">
            <v>Boca de BTCC 3,00 x 3,00 m - esconsidade 0° - areia extraída e brita produzida</v>
          </cell>
          <cell r="C744" t="str">
            <v>un</v>
          </cell>
          <cell r="D744">
            <v>44880.18</v>
          </cell>
        </row>
        <row r="745">
          <cell r="A745">
            <v>705429</v>
          </cell>
          <cell r="B745" t="str">
            <v>Boca de BTCC 3,00 x 3,00 m - esconsidade 15° - areia e brita comerciais</v>
          </cell>
          <cell r="C745" t="str">
            <v>un</v>
          </cell>
          <cell r="D745">
            <v>52153.95</v>
          </cell>
        </row>
        <row r="746">
          <cell r="A746">
            <v>705428</v>
          </cell>
          <cell r="B746" t="str">
            <v>Boca de BTCC 3,00 x 3,00 m - esconsidade 15° - areia extraída e brita produzida</v>
          </cell>
          <cell r="C746" t="str">
            <v>un</v>
          </cell>
          <cell r="D746">
            <v>46719.519999999997</v>
          </cell>
        </row>
        <row r="747">
          <cell r="A747">
            <v>705431</v>
          </cell>
          <cell r="B747" t="str">
            <v>Boca de BTCC 3,00 x 3,00 m - esconsidade 30° - areia e brita comerciais</v>
          </cell>
          <cell r="C747" t="str">
            <v>un</v>
          </cell>
          <cell r="D747">
            <v>62696.89</v>
          </cell>
        </row>
        <row r="748">
          <cell r="A748">
            <v>705430</v>
          </cell>
          <cell r="B748" t="str">
            <v>Boca de BTCC 3,00 x 3,00 m - esconsidade 30° - areia extraída e brita produzida</v>
          </cell>
          <cell r="C748" t="str">
            <v>un</v>
          </cell>
          <cell r="D748">
            <v>56632.2</v>
          </cell>
        </row>
        <row r="749">
          <cell r="A749">
            <v>705433</v>
          </cell>
          <cell r="B749" t="str">
            <v>Boca de BTCC 3,00 x 3,00 m - esconsidade 45° - areia e brita comerciais</v>
          </cell>
          <cell r="C749" t="str">
            <v>un</v>
          </cell>
          <cell r="D749">
            <v>79475.05</v>
          </cell>
        </row>
        <row r="750">
          <cell r="A750">
            <v>705432</v>
          </cell>
          <cell r="B750" t="str">
            <v>Boca de BTCC 3,00 x 3,00 m - esconsidade 45° - areia extraída e brita produzida</v>
          </cell>
          <cell r="C750" t="str">
            <v>un</v>
          </cell>
          <cell r="D750">
            <v>71963.39</v>
          </cell>
        </row>
        <row r="751">
          <cell r="A751">
            <v>705257</v>
          </cell>
          <cell r="B751" t="str">
            <v>Corpo de BDCC 1,50 x 1,50 m - moldado no local - altura do aterro 0,00 a 1,00 m - areia e brita comerciais</v>
          </cell>
          <cell r="C751" t="str">
            <v>m</v>
          </cell>
          <cell r="D751">
            <v>3885.79</v>
          </cell>
        </row>
        <row r="752">
          <cell r="A752">
            <v>705256</v>
          </cell>
          <cell r="B752" t="str">
            <v>Corpo de BDCC 1,50 x 1,50 m - moldado no local - altura do aterro 0,00 a 1,00 m - areia extraída e brita produzida</v>
          </cell>
          <cell r="C752" t="str">
            <v>m</v>
          </cell>
          <cell r="D752">
            <v>3541.59</v>
          </cell>
        </row>
        <row r="753">
          <cell r="A753">
            <v>705259</v>
          </cell>
          <cell r="B753" t="str">
            <v>Corpo de BDCC 1,50 x 1,50 m - moldado no local - altura do aterro 1,00 a 2,50 m - areia e brita comerciais</v>
          </cell>
          <cell r="C753" t="str">
            <v>m</v>
          </cell>
          <cell r="D753">
            <v>3392.27</v>
          </cell>
        </row>
        <row r="754">
          <cell r="A754">
            <v>705258</v>
          </cell>
          <cell r="B754" t="str">
            <v>Corpo de BDCC 1,50 x 1,50 m - moldado no local - altura do aterro 1,00 a 2,50 m - areia extraída e brita produzida</v>
          </cell>
          <cell r="C754" t="str">
            <v>m</v>
          </cell>
          <cell r="D754">
            <v>3048.08</v>
          </cell>
        </row>
        <row r="755">
          <cell r="A755">
            <v>705267</v>
          </cell>
          <cell r="B755" t="str">
            <v>Corpo de BDCC 1,50 x 1,50 m - moldado no local - altura do aterro 10,00 a 12,50 m - areia e brita comerciais</v>
          </cell>
          <cell r="C755" t="str">
            <v>m</v>
          </cell>
          <cell r="D755">
            <v>4884.08</v>
          </cell>
        </row>
        <row r="756">
          <cell r="A756">
            <v>705266</v>
          </cell>
          <cell r="B756" t="str">
            <v>Corpo de BDCC 1,50 x 1,50 m - moldado no local - altura do aterro 10,00 a 12,50 m - areia extraída e brita produzida</v>
          </cell>
          <cell r="C756" t="str">
            <v>m</v>
          </cell>
          <cell r="D756">
            <v>4428.7700000000004</v>
          </cell>
        </row>
        <row r="757">
          <cell r="A757">
            <v>705269</v>
          </cell>
          <cell r="B757" t="str">
            <v>Corpo de BDCC 1,50 x 1,50 m - moldado no local - altura do aterro 12,50 a 15,00 m - areia e brita comerciais</v>
          </cell>
          <cell r="C757" t="str">
            <v>m</v>
          </cell>
          <cell r="D757">
            <v>5125.28</v>
          </cell>
        </row>
        <row r="758">
          <cell r="A758">
            <v>705268</v>
          </cell>
          <cell r="B758" t="str">
            <v>Corpo de BDCC 1,50 x 1,50 m - moldado no local - altura do aterro 12,50 a 15,00 m - areia extraída e brita produzida</v>
          </cell>
          <cell r="C758" t="str">
            <v>m</v>
          </cell>
          <cell r="D758">
            <v>4669.9799999999996</v>
          </cell>
        </row>
        <row r="759">
          <cell r="A759">
            <v>705261</v>
          </cell>
          <cell r="B759" t="str">
            <v>Corpo de BDCC 1,50 x 1,50 m - moldado no local - altura do aterro 2,50 a 5,00 m - areia e brita comerciais</v>
          </cell>
          <cell r="C759" t="str">
            <v>m</v>
          </cell>
          <cell r="D759">
            <v>3621.78</v>
          </cell>
        </row>
        <row r="760">
          <cell r="A760">
            <v>705260</v>
          </cell>
          <cell r="B760" t="str">
            <v>Corpo de BDCC 1,50 x 1,50 m - moldado no local - altura do aterro 2,50 a 5,00 m - areia extraída e brita produzida</v>
          </cell>
          <cell r="C760" t="str">
            <v>m</v>
          </cell>
          <cell r="D760">
            <v>3277.59</v>
          </cell>
        </row>
        <row r="761">
          <cell r="A761">
            <v>705263</v>
          </cell>
          <cell r="B761" t="str">
            <v>Corpo de BDCC 1,50 x 1,50 m - moldado no local - altura do aterro 5,00 a 7,50 m - areia e brita comerciais</v>
          </cell>
          <cell r="C761" t="str">
            <v>m</v>
          </cell>
          <cell r="D761">
            <v>4075.41</v>
          </cell>
        </row>
        <row r="762">
          <cell r="A762">
            <v>705262</v>
          </cell>
          <cell r="B762" t="str">
            <v>Corpo de BDCC 1,50 x 1,50 m - moldado no local - altura do aterro 5,00 a 7,50 m - areia extraída e brita produzida</v>
          </cell>
          <cell r="C762" t="str">
            <v>m</v>
          </cell>
          <cell r="D762">
            <v>3731.21</v>
          </cell>
        </row>
        <row r="763">
          <cell r="A763">
            <v>705265</v>
          </cell>
          <cell r="B763" t="str">
            <v>Corpo de BDCC 1,50 x 1,50 m - moldado no local - altura do aterro 7,50 a 10,00 m - areia e brita comerciais</v>
          </cell>
          <cell r="C763" t="str">
            <v>m</v>
          </cell>
          <cell r="D763">
            <v>4465.3</v>
          </cell>
        </row>
        <row r="764">
          <cell r="A764">
            <v>705264</v>
          </cell>
          <cell r="B764" t="str">
            <v>Corpo de BDCC 1,50 x 1,50 m - moldado no local - altura do aterro 7,50 a 10,00 m - areia extraída e brita produzida</v>
          </cell>
          <cell r="C764" t="str">
            <v>m</v>
          </cell>
          <cell r="D764">
            <v>4121.1000000000004</v>
          </cell>
        </row>
        <row r="765">
          <cell r="A765">
            <v>705271</v>
          </cell>
          <cell r="B765" t="str">
            <v>Corpo de BDCC 2,00 x 2,00 m - moldado no local - altura do aterro 0,00 a 1,00 m - areia e brita comerciais</v>
          </cell>
          <cell r="C765" t="str">
            <v>m</v>
          </cell>
          <cell r="D765">
            <v>5570.3</v>
          </cell>
        </row>
        <row r="766">
          <cell r="A766">
            <v>705270</v>
          </cell>
          <cell r="B766" t="str">
            <v>Corpo de BDCC 2,00 x 2,00 m - moldado no local - altura do aterro 0,00 a 1,00 m - areia extraída e brita produzida</v>
          </cell>
          <cell r="C766" t="str">
            <v>m</v>
          </cell>
          <cell r="D766">
            <v>5125.25</v>
          </cell>
        </row>
        <row r="767">
          <cell r="A767">
            <v>705273</v>
          </cell>
          <cell r="B767" t="str">
            <v>Corpo de BDCC 2,00 x 2,00 m - moldado no local - altura do aterro 1,00 a 2,50 m - areia e brita comerciais</v>
          </cell>
          <cell r="C767" t="str">
            <v>m</v>
          </cell>
          <cell r="D767">
            <v>4966.1400000000003</v>
          </cell>
        </row>
        <row r="768">
          <cell r="A768">
            <v>705272</v>
          </cell>
          <cell r="B768" t="str">
            <v>Corpo de BDCC 2,00 x 2,00 m - moldado no local - altura do aterro 1,00 a 2,50 m - areia extraída e brita produzida</v>
          </cell>
          <cell r="C768" t="str">
            <v>m</v>
          </cell>
          <cell r="D768">
            <v>4521.09</v>
          </cell>
        </row>
        <row r="769">
          <cell r="A769">
            <v>705281</v>
          </cell>
          <cell r="B769" t="str">
            <v>Corpo de BDCC 2,00 x 2,00 m - moldado no local - altura do aterro 10,00 a 12,50 m - areia e brita comerciais</v>
          </cell>
          <cell r="C769" t="str">
            <v>m</v>
          </cell>
          <cell r="D769">
            <v>7659.34</v>
          </cell>
        </row>
        <row r="770">
          <cell r="A770">
            <v>705280</v>
          </cell>
          <cell r="B770" t="str">
            <v>Corpo de BDCC 2,00 x 2,00 m - moldado no local - altura do aterro 10,00 a 12,50 m - areia extraída e brita produzida</v>
          </cell>
          <cell r="C770" t="str">
            <v>m</v>
          </cell>
          <cell r="D770">
            <v>6942.55</v>
          </cell>
        </row>
        <row r="771">
          <cell r="A771">
            <v>705283</v>
          </cell>
          <cell r="B771" t="str">
            <v>Corpo de BDCC 2,00 x 2,00 m - moldado no local - altura do aterro 12,50 a 15,00 m - areia e brita comerciais</v>
          </cell>
          <cell r="C771" t="str">
            <v>m</v>
          </cell>
          <cell r="D771">
            <v>7848.38</v>
          </cell>
        </row>
        <row r="772">
          <cell r="A772">
            <v>705282</v>
          </cell>
          <cell r="B772" t="str">
            <v>Corpo de BDCC 2,00 x 2,00 m - moldado no local - altura do aterro 12,50 a 15,00 m - areia extraída e brita produzida</v>
          </cell>
          <cell r="C772" t="str">
            <v>m</v>
          </cell>
          <cell r="D772">
            <v>7131.6</v>
          </cell>
        </row>
        <row r="773">
          <cell r="A773">
            <v>705275</v>
          </cell>
          <cell r="B773" t="str">
            <v>Corpo de BDCC 2,00 x 2,00 m - moldado no local - altura do aterro 2,50 a 5,00 m - areia e brita comerciais</v>
          </cell>
          <cell r="C773" t="str">
            <v>m</v>
          </cell>
          <cell r="D773">
            <v>5560.18</v>
          </cell>
        </row>
        <row r="774">
          <cell r="A774">
            <v>705274</v>
          </cell>
          <cell r="B774" t="str">
            <v>Corpo de BDCC 2,00 x 2,00 m - moldado no local - altura do aterro 2,50 a 5,00 m - areia extraída e brita produzida</v>
          </cell>
          <cell r="C774" t="str">
            <v>m</v>
          </cell>
          <cell r="D774">
            <v>5115.13</v>
          </cell>
        </row>
        <row r="775">
          <cell r="A775">
            <v>705277</v>
          </cell>
          <cell r="B775" t="str">
            <v>Corpo de BDCC 2,00 x 2,00 m - moldado no local - altura do aterro 5,00 a 7,50 m - areia e brita comerciais</v>
          </cell>
          <cell r="C775" t="str">
            <v>m</v>
          </cell>
          <cell r="D775">
            <v>6262.82</v>
          </cell>
        </row>
        <row r="776">
          <cell r="A776">
            <v>705276</v>
          </cell>
          <cell r="B776" t="str">
            <v>Corpo de BDCC 2,00 x 2,00 m - moldado no local - altura do aterro 5,00 a 7,50 m - areia extraída e brita produzida</v>
          </cell>
          <cell r="C776" t="str">
            <v>m</v>
          </cell>
          <cell r="D776">
            <v>5681.12</v>
          </cell>
        </row>
        <row r="777">
          <cell r="A777">
            <v>705279</v>
          </cell>
          <cell r="B777" t="str">
            <v>Corpo de BDCC 2,00 x 2,00 m - moldado no local - altura do aterro 7,50 a 10,00 m - areia e brita comerciais</v>
          </cell>
          <cell r="C777" t="str">
            <v>m</v>
          </cell>
          <cell r="D777">
            <v>7094.42</v>
          </cell>
        </row>
        <row r="778">
          <cell r="A778">
            <v>705278</v>
          </cell>
          <cell r="B778" t="str">
            <v>Corpo de BDCC 2,00 x 2,00 m - moldado no local - altura do aterro 7,50 a 10,00 m - areia extraída e brita produzida</v>
          </cell>
          <cell r="C778" t="str">
            <v>m</v>
          </cell>
          <cell r="D778">
            <v>6512.72</v>
          </cell>
        </row>
        <row r="779">
          <cell r="A779">
            <v>705285</v>
          </cell>
          <cell r="B779" t="str">
            <v>Corpo de BDCC 2,50 x 2,50 m - moldado no local - altura do aterro 0,00 a 1,00 m - areia e brita comerciais</v>
          </cell>
          <cell r="C779" t="str">
            <v>m</v>
          </cell>
          <cell r="D779">
            <v>7157.88</v>
          </cell>
        </row>
        <row r="780">
          <cell r="A780">
            <v>705284</v>
          </cell>
          <cell r="B780" t="str">
            <v>Corpo de BDCC 2,50 x 2,50 m - moldado no local - altura do aterro 0,00 a 1,00 m - areia extraída e brita produzida</v>
          </cell>
          <cell r="C780" t="str">
            <v>m</v>
          </cell>
          <cell r="D780">
            <v>6598.46</v>
          </cell>
        </row>
        <row r="781">
          <cell r="A781">
            <v>705287</v>
          </cell>
          <cell r="B781" t="str">
            <v>Corpo de BDCC 2,50 x 2,50 m - moldado no local - altura do aterro 1,00 a 2,50 m - areia e brita comerciais</v>
          </cell>
          <cell r="C781" t="str">
            <v>m</v>
          </cell>
          <cell r="D781">
            <v>6560.61</v>
          </cell>
        </row>
        <row r="782">
          <cell r="A782">
            <v>705286</v>
          </cell>
          <cell r="B782" t="str">
            <v>Corpo de BDCC 2,50 x 2,50 m - moldado no local - altura do aterro 1,00 a 2,50 m - areia extraída e brita produzida</v>
          </cell>
          <cell r="C782" t="str">
            <v>m</v>
          </cell>
          <cell r="D782">
            <v>6001.18</v>
          </cell>
        </row>
        <row r="783">
          <cell r="A783">
            <v>705295</v>
          </cell>
          <cell r="B783" t="str">
            <v>Corpo de BDCC 2,50 x 2,50 m - moldado no local - altura do aterro 10,00 a 12,50 m - areia e brita comerciais</v>
          </cell>
          <cell r="C783" t="str">
            <v>m</v>
          </cell>
          <cell r="D783">
            <v>10018.17</v>
          </cell>
        </row>
        <row r="784">
          <cell r="A784">
            <v>705294</v>
          </cell>
          <cell r="B784" t="str">
            <v>Corpo de BDCC 2,50 x 2,50 m - moldado no local - altura do aterro 10,00 a 12,50 m - areia extraída e brita produzida</v>
          </cell>
          <cell r="C784" t="str">
            <v>m</v>
          </cell>
          <cell r="D784">
            <v>9155.4699999999993</v>
          </cell>
        </row>
        <row r="785">
          <cell r="A785">
            <v>705297</v>
          </cell>
          <cell r="B785" t="str">
            <v>Corpo de BDCC 2,50 x 2,50 m - moldado no local - altura do aterro 12,50 a 15,00 m - areia e brita comerciais</v>
          </cell>
          <cell r="C785" t="str">
            <v>m</v>
          </cell>
          <cell r="D785">
            <v>10800.44</v>
          </cell>
        </row>
        <row r="786">
          <cell r="A786">
            <v>705296</v>
          </cell>
          <cell r="B786" t="str">
            <v>Corpo de BDCC 2,50 x 2,50 m - moldado no local - altura do aterro 12,50 a 15,00 m - areia extraída e brita produzida</v>
          </cell>
          <cell r="C786" t="str">
            <v>m</v>
          </cell>
          <cell r="D786">
            <v>9937.74</v>
          </cell>
        </row>
        <row r="787">
          <cell r="A787">
            <v>705289</v>
          </cell>
          <cell r="B787" t="str">
            <v>Corpo de BDCC 2,50 x 2,50 m - moldado no local - altura do aterro 2,50 a 5,00 m - areia e brita comerciais</v>
          </cell>
          <cell r="C787" t="str">
            <v>m</v>
          </cell>
          <cell r="D787">
            <v>7417.78</v>
          </cell>
        </row>
        <row r="788">
          <cell r="A788">
            <v>705288</v>
          </cell>
          <cell r="B788" t="str">
            <v>Corpo de BDCC 2,50 x 2,50 m - moldado no local - altura do aterro 2,50 a 5,00 m - areia extraída e brita produzida</v>
          </cell>
          <cell r="C788" t="str">
            <v>m</v>
          </cell>
          <cell r="D788">
            <v>6709.69</v>
          </cell>
        </row>
        <row r="789">
          <cell r="A789">
            <v>705291</v>
          </cell>
          <cell r="B789" t="str">
            <v>Corpo de BDCC 2,50 x 2,50 m - moldado no local - altura do aterro 5,00 a 7,50 m - areia e brita comerciais</v>
          </cell>
          <cell r="C789" t="str">
            <v>m</v>
          </cell>
          <cell r="D789">
            <v>8418.7900000000009</v>
          </cell>
        </row>
        <row r="790">
          <cell r="A790">
            <v>705290</v>
          </cell>
          <cell r="B790" t="str">
            <v>Corpo de BDCC 2,50 x 2,50 m - moldado no local - altura do aterro 5,00 a 7,50 m - areia extraída e brita produzida</v>
          </cell>
          <cell r="C790" t="str">
            <v>m</v>
          </cell>
          <cell r="D790">
            <v>7710.7</v>
          </cell>
        </row>
        <row r="791">
          <cell r="A791">
            <v>705293</v>
          </cell>
          <cell r="B791" t="str">
            <v>Corpo de BDCC 2,50 x 2,50 m - moldado no local - altura do aterro 7,50 a 10,00 m - areia e brita comerciais</v>
          </cell>
          <cell r="C791" t="str">
            <v>m</v>
          </cell>
          <cell r="D791">
            <v>9098.2000000000007</v>
          </cell>
        </row>
        <row r="792">
          <cell r="A792">
            <v>705292</v>
          </cell>
          <cell r="B792" t="str">
            <v>Corpo de BDCC 2,50 x 2,50 m - moldado no local - altura do aterro 7,50 a 10,00 m - areia extraída e brita produzida</v>
          </cell>
          <cell r="C792" t="str">
            <v>m</v>
          </cell>
          <cell r="D792">
            <v>8235.5</v>
          </cell>
        </row>
        <row r="793">
          <cell r="A793">
            <v>705299</v>
          </cell>
          <cell r="B793" t="str">
            <v>Corpo de BDCC 3,00 x 3,00 m - moldado no local - altura do aterro 0,00 a 1,00 m - areia e brita comerciais</v>
          </cell>
          <cell r="C793" t="str">
            <v>m</v>
          </cell>
          <cell r="D793">
            <v>9219.52</v>
          </cell>
        </row>
        <row r="794">
          <cell r="A794">
            <v>705298</v>
          </cell>
          <cell r="B794" t="str">
            <v>Corpo de BDCC 3,00 x 3,00 m - moldado no local - altura do aterro 0,00 a 1,00 m - areia extraída e brita produzida</v>
          </cell>
          <cell r="C794" t="str">
            <v>m</v>
          </cell>
          <cell r="D794">
            <v>8385.0499999999993</v>
          </cell>
        </row>
        <row r="795">
          <cell r="A795">
            <v>705301</v>
          </cell>
          <cell r="B795" t="str">
            <v>Corpo de BDCC 3,00 x 3,00 m - moldado no local - altura do aterro 1,00 a 2,50 m - areia e brita comerciais</v>
          </cell>
          <cell r="C795" t="str">
            <v>m</v>
          </cell>
          <cell r="D795">
            <v>8650.5499999999993</v>
          </cell>
        </row>
        <row r="796">
          <cell r="A796">
            <v>705300</v>
          </cell>
          <cell r="B796" t="str">
            <v>Corpo de BDCC 3,00 x 3,00 m - moldado no local - altura do aterro 1,00 a 2,50 m - areia extraída e brita produzida</v>
          </cell>
          <cell r="C796" t="str">
            <v>m</v>
          </cell>
          <cell r="D796">
            <v>7816.07</v>
          </cell>
        </row>
        <row r="797">
          <cell r="A797">
            <v>705309</v>
          </cell>
          <cell r="B797" t="str">
            <v>Corpo de BDCC 3,00 x 3,00 m - moldado no local - altura do aterro 10,00 a 12,50 m - areia e brita comerciais</v>
          </cell>
          <cell r="C797" t="str">
            <v>m</v>
          </cell>
          <cell r="D797">
            <v>13902.48</v>
          </cell>
        </row>
        <row r="798">
          <cell r="A798">
            <v>705308</v>
          </cell>
          <cell r="B798" t="str">
            <v>Corpo de BDCC 3,00 x 3,00 m - moldado no local - altura do aterro 10,00 a 12,50 m - areia extraída e brita produzida</v>
          </cell>
          <cell r="C798" t="str">
            <v>m</v>
          </cell>
          <cell r="D798">
            <v>12655.06</v>
          </cell>
        </row>
        <row r="799">
          <cell r="A799">
            <v>705311</v>
          </cell>
          <cell r="B799" t="str">
            <v>Corpo de BDCC 3,00 x 3,00 m - moldado no local - altura do aterro 12,50 a 15,00 m - areia e brita comerciais</v>
          </cell>
          <cell r="C799" t="str">
            <v>m</v>
          </cell>
          <cell r="D799">
            <v>13813.09</v>
          </cell>
        </row>
        <row r="800">
          <cell r="A800">
            <v>705310</v>
          </cell>
          <cell r="B800" t="str">
            <v>Corpo de BDCC 3,00 x 3,00 m - moldado no local - altura do aterro 12,50 a 15,00 m - areia extraída e brita produzida</v>
          </cell>
          <cell r="C800" t="str">
            <v>m</v>
          </cell>
          <cell r="D800">
            <v>12565.66</v>
          </cell>
        </row>
        <row r="801">
          <cell r="A801">
            <v>705303</v>
          </cell>
          <cell r="B801" t="str">
            <v>Corpo de BDCC 3,00 x 3,00 m - moldado no local - altura do aterro 2,50 a 5,00 m - areia e brita comerciais</v>
          </cell>
          <cell r="C801" t="str">
            <v>m</v>
          </cell>
          <cell r="D801">
            <v>9325.07</v>
          </cell>
        </row>
        <row r="802">
          <cell r="A802">
            <v>705302</v>
          </cell>
          <cell r="B802" t="str">
            <v>Corpo de BDCC 3,00 x 3,00 m - moldado no local - altura do aterro 2,50 a 5,00 m - areia extraída e brita produzida</v>
          </cell>
          <cell r="C802" t="str">
            <v>m</v>
          </cell>
          <cell r="D802">
            <v>8308.93</v>
          </cell>
        </row>
        <row r="803">
          <cell r="A803">
            <v>705305</v>
          </cell>
          <cell r="B803" t="str">
            <v>Corpo de BDCC 3,00 x 3,00 m - moldado no local - altura do aterro 5,00 a 7,50 m - areia e brita comerciais</v>
          </cell>
          <cell r="C803" t="str">
            <v>m</v>
          </cell>
          <cell r="D803">
            <v>11298.14</v>
          </cell>
        </row>
        <row r="804">
          <cell r="A804">
            <v>705304</v>
          </cell>
          <cell r="B804" t="str">
            <v>Corpo de BDCC 3,00 x 3,00 m - moldado no local - altura do aterro 5,00 a 7,50 m - areia extraída e brita produzida</v>
          </cell>
          <cell r="C804" t="str">
            <v>m</v>
          </cell>
          <cell r="D804">
            <v>10282</v>
          </cell>
        </row>
        <row r="805">
          <cell r="A805">
            <v>705307</v>
          </cell>
          <cell r="B805" t="str">
            <v>Corpo de BDCC 3,00 x 3,00 m - moldado no local - altura do aterro 7,50 a 10,00 m - areia e brita comerciais</v>
          </cell>
          <cell r="C805" t="str">
            <v>m</v>
          </cell>
          <cell r="D805">
            <v>12481.25</v>
          </cell>
        </row>
        <row r="806">
          <cell r="A806">
            <v>705306</v>
          </cell>
          <cell r="B806" t="str">
            <v>Corpo de BDCC 3,00 x 3,00 m - moldado no local - altura do aterro 7,50 a 10,00 m - areia extraída e brita produzida</v>
          </cell>
          <cell r="C806" t="str">
            <v>m</v>
          </cell>
          <cell r="D806">
            <v>11233.82</v>
          </cell>
        </row>
        <row r="807">
          <cell r="A807">
            <v>705169</v>
          </cell>
          <cell r="B807" t="str">
            <v>Corpo de BSCC 1,50 x 1,50 m - moldado no local - altura do aterro 0,00 a 1,00 m - areia e brita comerciais</v>
          </cell>
          <cell r="C807" t="str">
            <v>m</v>
          </cell>
          <cell r="D807">
            <v>2329.17</v>
          </cell>
        </row>
        <row r="808">
          <cell r="A808">
            <v>705168</v>
          </cell>
          <cell r="B808" t="str">
            <v>Corpo de BSCC 1,50 x 1,50 m - moldado no local - altura do aterro 0,00 a 1,00 m - areia extraída e brita produzida</v>
          </cell>
          <cell r="C808" t="str">
            <v>m</v>
          </cell>
          <cell r="D808">
            <v>2136.23</v>
          </cell>
        </row>
        <row r="809">
          <cell r="A809">
            <v>705171</v>
          </cell>
          <cell r="B809" t="str">
            <v>Corpo de BSCC 1,50 x 1,50 m - moldado no local - altura do aterro 1,00 a 2,50 m - areia e brita comerciais</v>
          </cell>
          <cell r="C809" t="str">
            <v>m</v>
          </cell>
          <cell r="D809">
            <v>2066.94</v>
          </cell>
        </row>
        <row r="810">
          <cell r="A810">
            <v>705170</v>
          </cell>
          <cell r="B810" t="str">
            <v>Corpo de BSCC 1,50 x 1,50 m - moldado no local - altura do aterro 1,00 a 2,50 m - areia extraída e brita produzida</v>
          </cell>
          <cell r="C810" t="str">
            <v>m</v>
          </cell>
          <cell r="D810">
            <v>1874</v>
          </cell>
        </row>
        <row r="811">
          <cell r="A811">
            <v>705179</v>
          </cell>
          <cell r="B811" t="str">
            <v>Corpo de BSCC 1,50 x 1,50 m - moldado no local - altura do aterro 10,00 a 12,50 m - areia e brita comerciais</v>
          </cell>
          <cell r="C811" t="str">
            <v>m</v>
          </cell>
          <cell r="D811">
            <v>2927.36</v>
          </cell>
        </row>
        <row r="812">
          <cell r="A812">
            <v>705178</v>
          </cell>
          <cell r="B812" t="str">
            <v>Corpo de BSCC 1,50 x 1,50 m - moldado no local - altura do aterro 10,00 a 12,50 m - areia extraída e brita produzida</v>
          </cell>
          <cell r="C812" t="str">
            <v>m</v>
          </cell>
          <cell r="D812">
            <v>2672.88</v>
          </cell>
        </row>
        <row r="813">
          <cell r="A813">
            <v>705181</v>
          </cell>
          <cell r="B813" t="str">
            <v>Corpo de BSCC 1,50 x 1,50 m - moldado no local - altura do aterro 12,50 a 15,00 m - areia e brita comerciais</v>
          </cell>
          <cell r="C813" t="str">
            <v>m</v>
          </cell>
          <cell r="D813">
            <v>3056.07</v>
          </cell>
        </row>
        <row r="814">
          <cell r="A814">
            <v>705180</v>
          </cell>
          <cell r="B814" t="str">
            <v>Corpo de BSCC 1,50 x 1,50 m - moldado no local - altura do aterro 12,50 a 15,00 m - areia extraída e brita produzida</v>
          </cell>
          <cell r="C814" t="str">
            <v>m</v>
          </cell>
          <cell r="D814">
            <v>2801.59</v>
          </cell>
        </row>
        <row r="815">
          <cell r="A815">
            <v>705173</v>
          </cell>
          <cell r="B815" t="str">
            <v>Corpo de BSCC 1,50 x 1,50 m - moldado no local - altura do aterro 2,50 a 5,00 m - areia e brita comerciais</v>
          </cell>
          <cell r="C815" t="str">
            <v>m</v>
          </cell>
          <cell r="D815">
            <v>2249.83</v>
          </cell>
        </row>
        <row r="816">
          <cell r="A816">
            <v>705172</v>
          </cell>
          <cell r="B816" t="str">
            <v>Corpo de BSCC 1,50 x 1,50 m - moldado no local - altura do aterro 2,50 a 5,00 m - areia extraída e brita produzida</v>
          </cell>
          <cell r="C816" t="str">
            <v>m</v>
          </cell>
          <cell r="D816">
            <v>2056.89</v>
          </cell>
        </row>
        <row r="817">
          <cell r="A817">
            <v>705175</v>
          </cell>
          <cell r="B817" t="str">
            <v>Corpo de BSCC 1,50 x 1,50 m - moldado no local - altura do aterro 5,00 a 7,50 m - areia e brita comerciais</v>
          </cell>
          <cell r="C817" t="str">
            <v>m</v>
          </cell>
          <cell r="D817">
            <v>2501.7600000000002</v>
          </cell>
        </row>
        <row r="818">
          <cell r="A818">
            <v>705174</v>
          </cell>
          <cell r="B818" t="str">
            <v>Corpo de BSCC 1,50 x 1,50 m - moldado no local - altura do aterro 5,00 a 7,50 m - areia extraída e brita produzida</v>
          </cell>
          <cell r="C818" t="str">
            <v>m</v>
          </cell>
          <cell r="D818">
            <v>2308.81</v>
          </cell>
        </row>
        <row r="819">
          <cell r="A819">
            <v>705177</v>
          </cell>
          <cell r="B819" t="str">
            <v>Corpo de BSCC 1,50 x 1,50 m - moldado no local - altura do aterro 7,50 a 10,00 m - areia e brita comerciais</v>
          </cell>
          <cell r="C819" t="str">
            <v>m</v>
          </cell>
          <cell r="D819">
            <v>2820.64</v>
          </cell>
        </row>
        <row r="820">
          <cell r="A820">
            <v>705176</v>
          </cell>
          <cell r="B820" t="str">
            <v>Corpo de BSCC 1,50 x 1,50 m - moldado no local - altura do aterro 7,50 a 10,00 m - areia extraída e brita produzida</v>
          </cell>
          <cell r="C820" t="str">
            <v>m</v>
          </cell>
          <cell r="D820">
            <v>2566.16</v>
          </cell>
        </row>
        <row r="821">
          <cell r="A821">
            <v>705183</v>
          </cell>
          <cell r="B821" t="str">
            <v>Corpo de BSCC 2,00 x 2,00 m - moldado no local - altura do aterro 0,00 a 1,00 m - areia e brita comerciais</v>
          </cell>
          <cell r="C821" t="str">
            <v>m</v>
          </cell>
          <cell r="D821">
            <v>3247.12</v>
          </cell>
        </row>
        <row r="822">
          <cell r="A822">
            <v>705182</v>
          </cell>
          <cell r="B822" t="str">
            <v>Corpo de BSCC 2,00 x 2,00 m - moldado no local - altura do aterro 0,00 a 1,00 m - areia extraída e brita produzida</v>
          </cell>
          <cell r="C822" t="str">
            <v>m</v>
          </cell>
          <cell r="D822">
            <v>2999.17</v>
          </cell>
        </row>
        <row r="823">
          <cell r="A823">
            <v>705185</v>
          </cell>
          <cell r="B823" t="str">
            <v>Corpo de BSCC 2,00 x 2,00 m - moldado no local - altura do aterro 1,00 a 2,50 m - areia e brita comerciais</v>
          </cell>
          <cell r="C823" t="str">
            <v>m</v>
          </cell>
          <cell r="D823">
            <v>2943.18</v>
          </cell>
        </row>
        <row r="824">
          <cell r="A824">
            <v>705184</v>
          </cell>
          <cell r="B824" t="str">
            <v>Corpo de BSCC 2,00 x 2,00 m - moldado no local - altura do aterro 1,00 a 2,50 m - areia extraída e brita produzida</v>
          </cell>
          <cell r="C824" t="str">
            <v>m</v>
          </cell>
          <cell r="D824">
            <v>2695.22</v>
          </cell>
        </row>
        <row r="825">
          <cell r="A825">
            <v>705193</v>
          </cell>
          <cell r="B825" t="str">
            <v>Corpo de BSCC 2,00 x 2,00 m - moldado no local - altura do aterro 10,00 a 12,50 m - areia e brita comerciais</v>
          </cell>
          <cell r="C825" t="str">
            <v>m</v>
          </cell>
          <cell r="D825">
            <v>4459.54</v>
          </cell>
        </row>
        <row r="826">
          <cell r="A826">
            <v>705192</v>
          </cell>
          <cell r="B826" t="str">
            <v>Corpo de BSCC 2,00 x 2,00 m - moldado no local - altura do aterro 10,00 a 12,50 m - areia extraída e brita produzida</v>
          </cell>
          <cell r="C826" t="str">
            <v>m</v>
          </cell>
          <cell r="D826">
            <v>4059.98</v>
          </cell>
        </row>
        <row r="827">
          <cell r="A827">
            <v>705195</v>
          </cell>
          <cell r="B827" t="str">
            <v>Corpo de BSCC 2,00 x 2,00 m - moldado no local - altura do aterro 12,50 a 15,00 m - areia e brita comerciais</v>
          </cell>
          <cell r="C827" t="str">
            <v>m</v>
          </cell>
          <cell r="D827">
            <v>4768.08</v>
          </cell>
        </row>
        <row r="828">
          <cell r="A828">
            <v>705194</v>
          </cell>
          <cell r="B828" t="str">
            <v>Corpo de BSCC 2,00 x 2,00 m - moldado no local - altura do aterro 12,50 a 15,00 m - areia extraída e brita produzida</v>
          </cell>
          <cell r="C828" t="str">
            <v>m</v>
          </cell>
          <cell r="D828">
            <v>4368.51</v>
          </cell>
        </row>
        <row r="829">
          <cell r="A829">
            <v>705187</v>
          </cell>
          <cell r="B829" t="str">
            <v>Corpo de BSCC 2,00 x 2,00 m - moldado no local - altura do aterro 2,50 a 5,00 m - areia e brita comerciais</v>
          </cell>
          <cell r="C829" t="str">
            <v>m</v>
          </cell>
          <cell r="D829">
            <v>3345.1</v>
          </cell>
        </row>
        <row r="830">
          <cell r="A830">
            <v>705186</v>
          </cell>
          <cell r="B830" t="str">
            <v>Corpo de BSCC 2,00 x 2,00 m - moldado no local - altura do aterro 2,50 a 5,00 m - areia extraída e brita produzida</v>
          </cell>
          <cell r="C830" t="str">
            <v>m</v>
          </cell>
          <cell r="D830">
            <v>3020.59</v>
          </cell>
        </row>
        <row r="831">
          <cell r="A831">
            <v>705189</v>
          </cell>
          <cell r="B831" t="str">
            <v>Corpo de BSCC 2,00 x 2,00 m - moldado no local - altura do aterro 5,00 a 7,50 m - areia e brita comerciais</v>
          </cell>
          <cell r="C831" t="str">
            <v>m</v>
          </cell>
          <cell r="D831">
            <v>3745.97</v>
          </cell>
        </row>
        <row r="832">
          <cell r="A832">
            <v>705188</v>
          </cell>
          <cell r="B832" t="str">
            <v>Corpo de BSCC 2,00 x 2,00 m - moldado no local - altura do aterro 5,00 a 7,50 m - areia extraída e brita produzida</v>
          </cell>
          <cell r="C832" t="str">
            <v>m</v>
          </cell>
          <cell r="D832">
            <v>3421.45</v>
          </cell>
        </row>
        <row r="833">
          <cell r="A833">
            <v>705191</v>
          </cell>
          <cell r="B833" t="str">
            <v>Corpo de BSCC 2,00 x 2,00 m - moldado no local - altura do aterro 7,50 a 10,00 m - areia e brita comerciais</v>
          </cell>
          <cell r="C833" t="str">
            <v>m</v>
          </cell>
          <cell r="D833">
            <v>4109.75</v>
          </cell>
        </row>
        <row r="834">
          <cell r="A834">
            <v>705190</v>
          </cell>
          <cell r="B834" t="str">
            <v>Corpo de BSCC 2,00 x 2,00 m - moldado no local - altura do aterro 7,50 a 10,00 m - areia extraída e brita produzida</v>
          </cell>
          <cell r="C834" t="str">
            <v>m</v>
          </cell>
          <cell r="D834">
            <v>3710.18</v>
          </cell>
        </row>
        <row r="835">
          <cell r="A835">
            <v>705197</v>
          </cell>
          <cell r="B835" t="str">
            <v>Corpo de BSCC 2,50 x 2,50 m - moldado no local - altura do aterro 0,00 a 1,00 m - areia e brita comerciais</v>
          </cell>
          <cell r="C835" t="str">
            <v>m</v>
          </cell>
          <cell r="D835">
            <v>4435.6400000000003</v>
          </cell>
        </row>
        <row r="836">
          <cell r="A836">
            <v>705196</v>
          </cell>
          <cell r="B836" t="str">
            <v>Corpo de BSCC 2,50 x 2,50 m - moldado no local - altura do aterro 0,00 a 1,00 m - areia extraída e brita produzida</v>
          </cell>
          <cell r="C836" t="str">
            <v>m</v>
          </cell>
          <cell r="D836">
            <v>4039.75</v>
          </cell>
        </row>
        <row r="837">
          <cell r="A837">
            <v>705199</v>
          </cell>
          <cell r="B837" t="str">
            <v>Corpo de BSCC 2,50 x 2,50 m - moldado no local - altura do aterro 1,00 a 2,50 m - areia e brita comerciais</v>
          </cell>
          <cell r="C837" t="str">
            <v>m</v>
          </cell>
          <cell r="D837">
            <v>4205.71</v>
          </cell>
        </row>
        <row r="838">
          <cell r="A838">
            <v>705198</v>
          </cell>
          <cell r="B838" t="str">
            <v>Corpo de BSCC 2,50 x 2,50 m - moldado no local - altura do aterro 1,00 a 2,50 m - areia extraída e brita produzida</v>
          </cell>
          <cell r="C838" t="str">
            <v>m</v>
          </cell>
          <cell r="D838">
            <v>3809.81</v>
          </cell>
        </row>
        <row r="839">
          <cell r="A839">
            <v>705207</v>
          </cell>
          <cell r="B839" t="str">
            <v>Corpo de BSCC 2,50 x 2,50 m - moldado no local - altura do aterro 10,00 a 12,50 m - areia e brita comerciais</v>
          </cell>
          <cell r="C839" t="str">
            <v>m</v>
          </cell>
          <cell r="D839">
            <v>6308.8</v>
          </cell>
        </row>
        <row r="840">
          <cell r="A840">
            <v>705206</v>
          </cell>
          <cell r="B840" t="str">
            <v>Corpo de BSCC 2,50 x 2,50 m - moldado no local - altura do aterro 10,00 a 12,50 m - areia extraída e brita produzida</v>
          </cell>
          <cell r="C840" t="str">
            <v>m</v>
          </cell>
          <cell r="D840">
            <v>5719.23</v>
          </cell>
        </row>
        <row r="841">
          <cell r="A841">
            <v>705209</v>
          </cell>
          <cell r="B841" t="str">
            <v>Corpo de BSCC 2,50 x 2,50 m - moldado no local - altura do aterro 12,50 a 15,00 m - areia e brita comerciais</v>
          </cell>
          <cell r="C841" t="str">
            <v>m</v>
          </cell>
          <cell r="D841">
            <v>7156.38</v>
          </cell>
        </row>
        <row r="842">
          <cell r="A842">
            <v>705208</v>
          </cell>
          <cell r="B842" t="str">
            <v>Corpo de BSCC 2,50 x 2,50 m - moldado no local - altura do aterro 12,50 a 15,00 m - areia extraída e brita produzida</v>
          </cell>
          <cell r="C842" t="str">
            <v>m</v>
          </cell>
          <cell r="D842">
            <v>6469.22</v>
          </cell>
        </row>
        <row r="843">
          <cell r="A843">
            <v>705201</v>
          </cell>
          <cell r="B843" t="str">
            <v>Corpo de BSCC 2,50 x 2,50 m - moldado no local - altura do aterro 2,50 a 5,00 m - areia e brita comerciais</v>
          </cell>
          <cell r="C843" t="str">
            <v>m</v>
          </cell>
          <cell r="D843">
            <v>4810.04</v>
          </cell>
        </row>
        <row r="844">
          <cell r="A844">
            <v>705200</v>
          </cell>
          <cell r="B844" t="str">
            <v>Corpo de BSCC 2,50 x 2,50 m - moldado no local - altura do aterro 2,50 a 5,00 m - areia extraída e brita produzida</v>
          </cell>
          <cell r="C844" t="str">
            <v>m</v>
          </cell>
          <cell r="D844">
            <v>4414.1499999999996</v>
          </cell>
        </row>
        <row r="845">
          <cell r="A845">
            <v>705203</v>
          </cell>
          <cell r="B845" t="str">
            <v>Corpo de BSCC 2,50 x 2,50 m - moldado no local - altura do aterro 5,00 a 7,50 m - areia e brita comerciais</v>
          </cell>
          <cell r="C845" t="str">
            <v>m</v>
          </cell>
          <cell r="D845">
            <v>5292.07</v>
          </cell>
        </row>
        <row r="846">
          <cell r="A846">
            <v>705202</v>
          </cell>
          <cell r="B846" t="str">
            <v>Corpo de BSCC 2,50 x 2,50 m - moldado no local - altura do aterro 5,00 a 7,50 m - areia extraída e brita produzida</v>
          </cell>
          <cell r="C846" t="str">
            <v>m</v>
          </cell>
          <cell r="D846">
            <v>4806.1000000000004</v>
          </cell>
        </row>
        <row r="847">
          <cell r="A847">
            <v>705205</v>
          </cell>
          <cell r="B847" t="str">
            <v>Corpo de BSCC 2,50 x 2,50 m - moldado no local - altura do aterro 7,50 a 10,00 m - areia e brita comerciais</v>
          </cell>
          <cell r="C847" t="str">
            <v>m</v>
          </cell>
          <cell r="D847">
            <v>5776.4</v>
          </cell>
        </row>
        <row r="848">
          <cell r="A848">
            <v>705204</v>
          </cell>
          <cell r="B848" t="str">
            <v>Corpo de BSCC 2,50 x 2,50 m - moldado no local - altura do aterro 7,50 a 10,00 m - areia extraída e brita produzida</v>
          </cell>
          <cell r="C848" t="str">
            <v>m</v>
          </cell>
          <cell r="D848">
            <v>5290.43</v>
          </cell>
        </row>
        <row r="849">
          <cell r="A849">
            <v>705211</v>
          </cell>
          <cell r="B849" t="str">
            <v>Corpo de BSCC 3,00 x 3,00 m - moldado no local - altura do aterro 0,00 a 1,00 m - areia e brita comerciais</v>
          </cell>
          <cell r="C849" t="str">
            <v>m</v>
          </cell>
          <cell r="D849">
            <v>5673.39</v>
          </cell>
        </row>
        <row r="850">
          <cell r="A850">
            <v>705210</v>
          </cell>
          <cell r="B850" t="str">
            <v>Corpo de BSCC 3,00 x 3,00 m - moldado no local - altura do aterro 0,00 a 1,00 m - areia extraída e brita produzida</v>
          </cell>
          <cell r="C850" t="str">
            <v>m</v>
          </cell>
          <cell r="D850">
            <v>5102.3599999999997</v>
          </cell>
        </row>
        <row r="851">
          <cell r="A851">
            <v>705213</v>
          </cell>
          <cell r="B851" t="str">
            <v>Corpo de BSCC 3,00 x 3,00 m - moldado no local - altura do aterro 1,00 a 2,50 m - areia e brita comerciais</v>
          </cell>
          <cell r="C851" t="str">
            <v>m</v>
          </cell>
          <cell r="D851">
            <v>5604.22</v>
          </cell>
        </row>
        <row r="852">
          <cell r="A852">
            <v>705212</v>
          </cell>
          <cell r="B852" t="str">
            <v>Corpo de BSCC 3,00 x 3,00 m - moldado no local - altura do aterro 1,00 a 2,50 m - areia extraída e brita produzida</v>
          </cell>
          <cell r="C852" t="str">
            <v>m</v>
          </cell>
          <cell r="D852">
            <v>5033.1899999999996</v>
          </cell>
        </row>
        <row r="853">
          <cell r="A853">
            <v>705221</v>
          </cell>
          <cell r="B853" t="str">
            <v>Corpo de BSCC 3,00 x 3,00 m - moldado no local - altura do aterro 10,00 a 12,50 m - areia e brita comerciais</v>
          </cell>
          <cell r="C853" t="str">
            <v>m</v>
          </cell>
          <cell r="D853">
            <v>8666.39</v>
          </cell>
        </row>
        <row r="854">
          <cell r="A854">
            <v>705220</v>
          </cell>
          <cell r="B854" t="str">
            <v>Corpo de BSCC 3,00 x 3,00 m - moldado no local - altura do aterro 10,00 a 12,50 m - areia extraída e brita produzida</v>
          </cell>
          <cell r="C854" t="str">
            <v>m</v>
          </cell>
          <cell r="D854">
            <v>7864.13</v>
          </cell>
        </row>
        <row r="855">
          <cell r="A855">
            <v>705223</v>
          </cell>
          <cell r="B855" t="str">
            <v>Corpo de BSCC 3,00 x 3,00 m - moldado no local - altura do aterro 12,50 a 15,00 m - areia e brita comerciais</v>
          </cell>
          <cell r="C855" t="str">
            <v>m</v>
          </cell>
          <cell r="D855">
            <v>9372</v>
          </cell>
        </row>
        <row r="856">
          <cell r="A856">
            <v>705222</v>
          </cell>
          <cell r="B856" t="str">
            <v>Corpo de BSCC 3,00 x 3,00 m - moldado no local - altura do aterro 12,50 a 15,00 m - areia extraída e brita produzida</v>
          </cell>
          <cell r="C856" t="str">
            <v>m</v>
          </cell>
          <cell r="D856">
            <v>8448.1200000000008</v>
          </cell>
        </row>
        <row r="857">
          <cell r="A857">
            <v>705215</v>
          </cell>
          <cell r="B857" t="str">
            <v>Corpo de BSCC 3,00 x 3,00 m - moldado no local - altura do aterro 2,50 a 5,00 m - areia e brita comerciais</v>
          </cell>
          <cell r="C857" t="str">
            <v>m</v>
          </cell>
          <cell r="D857">
            <v>6632.15</v>
          </cell>
        </row>
        <row r="858">
          <cell r="A858">
            <v>705214</v>
          </cell>
          <cell r="B858" t="str">
            <v>Corpo de BSCC 3,00 x 3,00 m - moldado no local - altura do aterro 2,50 a 5,00 m - areia extraída e brita produzida</v>
          </cell>
          <cell r="C858" t="str">
            <v>m</v>
          </cell>
          <cell r="D858">
            <v>5941</v>
          </cell>
        </row>
        <row r="859">
          <cell r="A859">
            <v>705217</v>
          </cell>
          <cell r="B859" t="str">
            <v>Corpo de BSCC 3,00 x 3,00 m - moldado no local - altura do aterro 5,00 a 7,50 m - areia e brita comerciais</v>
          </cell>
          <cell r="C859" t="str">
            <v>m</v>
          </cell>
          <cell r="D859">
            <v>7347.19</v>
          </cell>
        </row>
        <row r="860">
          <cell r="A860">
            <v>705216</v>
          </cell>
          <cell r="B860" t="str">
            <v>Corpo de BSCC 3,00 x 3,00 m - moldado no local - altura do aterro 5,00 a 7,50 m - areia extraída e brita produzida</v>
          </cell>
          <cell r="C860" t="str">
            <v>m</v>
          </cell>
          <cell r="D860">
            <v>6656.04</v>
          </cell>
        </row>
        <row r="861">
          <cell r="A861">
            <v>705219</v>
          </cell>
          <cell r="B861" t="str">
            <v>Corpo de BSCC 3,00 x 3,00 m - moldado no local - altura do aterro 7,50 a 10,00 m - areia e brita comerciais</v>
          </cell>
          <cell r="C861" t="str">
            <v>m</v>
          </cell>
          <cell r="D861">
            <v>8005.48</v>
          </cell>
        </row>
        <row r="862">
          <cell r="A862">
            <v>705218</v>
          </cell>
          <cell r="B862" t="str">
            <v>Corpo de BSCC 3,00 x 3,00 m - moldado no local - altura do aterro 7,50 a 10,00 m - areia extraída e brita produzida</v>
          </cell>
          <cell r="C862" t="str">
            <v>m</v>
          </cell>
          <cell r="D862">
            <v>7203.23</v>
          </cell>
        </row>
        <row r="863">
          <cell r="A863">
            <v>705346</v>
          </cell>
          <cell r="B863" t="str">
            <v>Corpo de BTCC 1,50 x 1,50 m - moldado no local - altura do aterro 0,00 a 1,00 m - areia e brita comerciais</v>
          </cell>
          <cell r="C863" t="str">
            <v>m</v>
          </cell>
          <cell r="D863">
            <v>5345.55</v>
          </cell>
        </row>
        <row r="864">
          <cell r="A864">
            <v>705345</v>
          </cell>
          <cell r="B864" t="str">
            <v>Corpo de BTCC 1,50 x 1,50 m - moldado no local - altura do aterro 0,00 a 1,00 m - areia extraída e brita produzida</v>
          </cell>
          <cell r="C864" t="str">
            <v>m</v>
          </cell>
          <cell r="D864">
            <v>4850.21</v>
          </cell>
        </row>
        <row r="865">
          <cell r="A865">
            <v>705348</v>
          </cell>
          <cell r="B865" t="str">
            <v>Corpo de BTCC 1,50 x 1,50 m - moldado no local - altura do aterro 1,00 a 2,50 m - areia e brita comerciais</v>
          </cell>
          <cell r="C865" t="str">
            <v>m</v>
          </cell>
          <cell r="D865">
            <v>4814.01</v>
          </cell>
        </row>
        <row r="866">
          <cell r="A866">
            <v>705347</v>
          </cell>
          <cell r="B866" t="str">
            <v>Corpo de BTCC 1,50 x 1,50 m - moldado no local - altura do aterro 1,00 a 2,50 m - areia extraída e brita produzida</v>
          </cell>
          <cell r="C866" t="str">
            <v>m</v>
          </cell>
          <cell r="D866">
            <v>4318.67</v>
          </cell>
        </row>
        <row r="867">
          <cell r="A867">
            <v>705356</v>
          </cell>
          <cell r="B867" t="str">
            <v>Corpo de BTCC 1,50 x 1,50 m - moldado no local - altura do aterro 10,00 a 12,50 m - areia e brita comerciais</v>
          </cell>
          <cell r="C867" t="str">
            <v>m</v>
          </cell>
          <cell r="D867">
            <v>7108.53</v>
          </cell>
        </row>
        <row r="868">
          <cell r="A868">
            <v>705355</v>
          </cell>
          <cell r="B868" t="str">
            <v>Corpo de BTCC 1,50 x 1,50 m - moldado no local - altura do aterro 10,00 a 12,50 m - areia extraída e brita produzida</v>
          </cell>
          <cell r="C868" t="str">
            <v>m</v>
          </cell>
          <cell r="D868">
            <v>6449.55</v>
          </cell>
        </row>
        <row r="869">
          <cell r="A869">
            <v>705358</v>
          </cell>
          <cell r="B869" t="str">
            <v>Corpo de BTCC 1,50 x 1,50 m - moldado no local - altura do aterro 12,50 a 15,00 m - areia e brita comerciais</v>
          </cell>
          <cell r="C869" t="str">
            <v>m</v>
          </cell>
          <cell r="D869">
            <v>7216.29</v>
          </cell>
        </row>
        <row r="870">
          <cell r="A870">
            <v>705357</v>
          </cell>
          <cell r="B870" t="str">
            <v>Corpo de BTCC 1,50 x 1,50 m - moldado no local - altura do aterro 12,50 a 15,00 m - areia extraída e brita produzida</v>
          </cell>
          <cell r="C870" t="str">
            <v>m</v>
          </cell>
          <cell r="D870">
            <v>6557.31</v>
          </cell>
        </row>
        <row r="871">
          <cell r="A871">
            <v>705350</v>
          </cell>
          <cell r="B871" t="str">
            <v>Corpo de BTCC 1,50 x 1,50 m - moldado no local - altura do aterro 2,50 a 5,00 m - areia e brita comerciais</v>
          </cell>
          <cell r="C871" t="str">
            <v>m</v>
          </cell>
          <cell r="D871">
            <v>5248.45</v>
          </cell>
        </row>
        <row r="872">
          <cell r="A872">
            <v>705349</v>
          </cell>
          <cell r="B872" t="str">
            <v>Corpo de BTCC 1,50 x 1,50 m - moldado no local - altura do aterro 2,50 a 5,00 m - areia extraída e brita produzida</v>
          </cell>
          <cell r="C872" t="str">
            <v>m</v>
          </cell>
          <cell r="D872">
            <v>4753.1099999999997</v>
          </cell>
        </row>
        <row r="873">
          <cell r="A873">
            <v>705352</v>
          </cell>
          <cell r="B873" t="str">
            <v>Corpo de BTCC 1,50 x 1,50 m - moldado no local - altura do aterro 5,00 a 7,50 m - areia e brita comerciais</v>
          </cell>
          <cell r="C873" t="str">
            <v>m</v>
          </cell>
          <cell r="D873">
            <v>5619.51</v>
          </cell>
        </row>
        <row r="874">
          <cell r="A874">
            <v>705351</v>
          </cell>
          <cell r="B874" t="str">
            <v>Corpo de BTCC 1,50 x 1,50 m - moldado no local - altura do aterro 5,00 a 7,50 m - areia extraída e brita produzida</v>
          </cell>
          <cell r="C874" t="str">
            <v>m</v>
          </cell>
          <cell r="D874">
            <v>5124.17</v>
          </cell>
        </row>
        <row r="875">
          <cell r="A875">
            <v>705354</v>
          </cell>
          <cell r="B875" t="str">
            <v>Corpo de BTCC 1,50 x 1,50 m - moldado no local - altura do aterro 7,50 a 10,00 m - areia e brita comerciais</v>
          </cell>
          <cell r="C875" t="str">
            <v>m</v>
          </cell>
          <cell r="D875">
            <v>6180.41</v>
          </cell>
        </row>
        <row r="876">
          <cell r="A876">
            <v>705353</v>
          </cell>
          <cell r="B876" t="str">
            <v>Corpo de BTCC 1,50 x 1,50 m - moldado no local - altura do aterro 7,50 a 10,00 m - areia extraída e brita produzida</v>
          </cell>
          <cell r="C876" t="str">
            <v>m</v>
          </cell>
          <cell r="D876">
            <v>5685.07</v>
          </cell>
        </row>
        <row r="877">
          <cell r="A877">
            <v>705360</v>
          </cell>
          <cell r="B877" t="str">
            <v>Corpo de BTCC 2,00 x 2,00 m - moldado no local - altura do aterro 0,00 a 1,00 m - areia e brita comerciais</v>
          </cell>
          <cell r="C877" t="str">
            <v>m</v>
          </cell>
          <cell r="D877">
            <v>7666.93</v>
          </cell>
        </row>
        <row r="878">
          <cell r="A878">
            <v>705359</v>
          </cell>
          <cell r="B878" t="str">
            <v>Corpo de BTCC 2,00 x 2,00 m - moldado no local - altura do aterro 0,00 a 1,00 m - areia extraída e brita produzida</v>
          </cell>
          <cell r="C878" t="str">
            <v>m</v>
          </cell>
          <cell r="D878">
            <v>7027.74</v>
          </cell>
        </row>
        <row r="879">
          <cell r="A879">
            <v>705362</v>
          </cell>
          <cell r="B879" t="str">
            <v>Corpo de BTCC 2,00 x 2,00 m - moldado no local - altura do aterro 1,00 a 2,50 m - areia e brita comerciais</v>
          </cell>
          <cell r="C879" t="str">
            <v>m</v>
          </cell>
          <cell r="D879">
            <v>6981.03</v>
          </cell>
        </row>
        <row r="880">
          <cell r="A880">
            <v>705361</v>
          </cell>
          <cell r="B880" t="str">
            <v>Corpo de BTCC 2,00 x 2,00 m - moldado no local - altura do aterro 1,00 a 2,50 m - areia extraída e brita produzida</v>
          </cell>
          <cell r="C880" t="str">
            <v>m</v>
          </cell>
          <cell r="D880">
            <v>6341.83</v>
          </cell>
        </row>
        <row r="881">
          <cell r="A881">
            <v>705370</v>
          </cell>
          <cell r="B881" t="str">
            <v>Corpo de BTCC 2,00 x 2,00 m - moldado no local - altura do aterro 10,00 a 12,50 m - areia e brita comerciais</v>
          </cell>
          <cell r="C881" t="str">
            <v>m</v>
          </cell>
          <cell r="D881">
            <v>10434.950000000001</v>
          </cell>
        </row>
        <row r="882">
          <cell r="A882">
            <v>705369</v>
          </cell>
          <cell r="B882" t="str">
            <v>Corpo de BTCC 2,00 x 2,00 m - moldado no local - altura do aterro 10,00 a 12,50 m - areia extraída e brita produzida</v>
          </cell>
          <cell r="C882" t="str">
            <v>m</v>
          </cell>
          <cell r="D882">
            <v>9414.41</v>
          </cell>
        </row>
        <row r="883">
          <cell r="A883">
            <v>705372</v>
          </cell>
          <cell r="B883" t="str">
            <v>Corpo de BTCC 2,00 x 2,00 m - moldado no local - altura do aterro 12,50 a 15,00 m - areia e brita comerciais</v>
          </cell>
          <cell r="C883" t="str">
            <v>m</v>
          </cell>
          <cell r="D883">
            <v>11106.63</v>
          </cell>
        </row>
        <row r="884">
          <cell r="A884">
            <v>705371</v>
          </cell>
          <cell r="B884" t="str">
            <v>Corpo de BTCC 2,00 x 2,00 m - moldado no local - altura do aterro 12,50 a 15,00 m - areia extraída e brita produzida</v>
          </cell>
          <cell r="C884" t="str">
            <v>m</v>
          </cell>
          <cell r="D884">
            <v>10086.09</v>
          </cell>
        </row>
        <row r="885">
          <cell r="A885">
            <v>705364</v>
          </cell>
          <cell r="B885" t="str">
            <v>Corpo de BTCC 2,00 x 2,00 m - moldado no local - altura do aterro 2,50 a 5,00 m - areia e brita comerciais</v>
          </cell>
          <cell r="C885" t="str">
            <v>m</v>
          </cell>
          <cell r="D885">
            <v>7898.45</v>
          </cell>
        </row>
        <row r="886">
          <cell r="A886">
            <v>705363</v>
          </cell>
          <cell r="B886" t="str">
            <v>Corpo de BTCC 2,00 x 2,00 m - moldado no local - altura do aterro 2,50 a 5,00 m - areia extraída e brita produzida</v>
          </cell>
          <cell r="C886" t="str">
            <v>m</v>
          </cell>
          <cell r="D886">
            <v>7259.26</v>
          </cell>
        </row>
        <row r="887">
          <cell r="A887">
            <v>705366</v>
          </cell>
          <cell r="B887" t="str">
            <v>Corpo de BTCC 2,00 x 2,00 m - moldado no local - altura do aterro 5,00 a 7,50 m - areia e brita comerciais</v>
          </cell>
          <cell r="C887" t="str">
            <v>m</v>
          </cell>
          <cell r="D887">
            <v>8648.0400000000009</v>
          </cell>
        </row>
        <row r="888">
          <cell r="A888">
            <v>705365</v>
          </cell>
          <cell r="B888" t="str">
            <v>Corpo de BTCC 2,00 x 2,00 m - moldado no local - altura do aterro 5,00 a 7,50 m - areia extraída e brita produzida</v>
          </cell>
          <cell r="C888" t="str">
            <v>m</v>
          </cell>
          <cell r="D888">
            <v>7807.66</v>
          </cell>
        </row>
        <row r="889">
          <cell r="A889">
            <v>705368</v>
          </cell>
          <cell r="B889" t="str">
            <v>Corpo de BTCC 2,00 x 2,00 m - moldado no local - altura do aterro 7,50 a 10,00 m - areia e brita comerciais</v>
          </cell>
          <cell r="C889" t="str">
            <v>m</v>
          </cell>
          <cell r="D889">
            <v>9685.68</v>
          </cell>
        </row>
        <row r="890">
          <cell r="A890">
            <v>705367</v>
          </cell>
          <cell r="B890" t="str">
            <v>Corpo de BTCC 2,00 x 2,00 m - moldado no local - altura do aterro 7,50 a 10,00 m - areia extraída e brita produzida</v>
          </cell>
          <cell r="C890" t="str">
            <v>m</v>
          </cell>
          <cell r="D890">
            <v>8845.2999999999993</v>
          </cell>
        </row>
        <row r="891">
          <cell r="A891">
            <v>705374</v>
          </cell>
          <cell r="B891" t="str">
            <v>Corpo de BTCC 2,50 x 2,50 m - moldado no local - altura do aterro 0,00 a 1,00 m - areia e brita comerciais</v>
          </cell>
          <cell r="C891" t="str">
            <v>m</v>
          </cell>
          <cell r="D891">
            <v>10118.57</v>
          </cell>
        </row>
        <row r="892">
          <cell r="A892">
            <v>705373</v>
          </cell>
          <cell r="B892" t="str">
            <v>Corpo de BTCC 2,50 x 2,50 m - moldado no local - altura do aterro 0,00 a 1,00 m - areia extraída e brita produzida</v>
          </cell>
          <cell r="C892" t="str">
            <v>m</v>
          </cell>
          <cell r="D892">
            <v>9307.14</v>
          </cell>
        </row>
        <row r="893">
          <cell r="A893">
            <v>705376</v>
          </cell>
          <cell r="B893" t="str">
            <v>Corpo de BTCC 2,50 x 2,50 m - moldado no local - altura do aterro 1,00 a 2,50 m - areia e brita comerciais</v>
          </cell>
          <cell r="C893" t="str">
            <v>m</v>
          </cell>
          <cell r="D893">
            <v>9076.74</v>
          </cell>
        </row>
        <row r="894">
          <cell r="A894">
            <v>705375</v>
          </cell>
          <cell r="B894" t="str">
            <v>Corpo de BTCC 2,50 x 2,50 m - moldado no local - altura do aterro 1,00 a 2,50 m - areia extraída e brita produzida</v>
          </cell>
          <cell r="C894" t="str">
            <v>m</v>
          </cell>
          <cell r="D894">
            <v>8265.31</v>
          </cell>
        </row>
        <row r="895">
          <cell r="A895">
            <v>705384</v>
          </cell>
          <cell r="B895" t="str">
            <v>Corpo de BTCC 2,50 x 2,50 m - moldado no local - altura do aterro 10,00 a 12,50 m - areia e brita comerciais</v>
          </cell>
          <cell r="C895" t="str">
            <v>m</v>
          </cell>
          <cell r="D895">
            <v>13793.43</v>
          </cell>
        </row>
        <row r="896">
          <cell r="A896">
            <v>705383</v>
          </cell>
          <cell r="B896" t="str">
            <v>Corpo de BTCC 2,50 x 2,50 m - moldado no local - altura do aterro 10,00 a 12,50 m - areia extraída e brita produzida</v>
          </cell>
          <cell r="C896" t="str">
            <v>m</v>
          </cell>
          <cell r="D896">
            <v>12552.59</v>
          </cell>
        </row>
        <row r="897">
          <cell r="A897">
            <v>705386</v>
          </cell>
          <cell r="B897" t="str">
            <v>Corpo de BTCC 2,50 x 2,50 m - moldado no local - altura do aterro 12,50 a 15,00 m - areia e brita comerciais</v>
          </cell>
          <cell r="C897" t="str">
            <v>m</v>
          </cell>
          <cell r="D897">
            <v>14859.89</v>
          </cell>
        </row>
        <row r="898">
          <cell r="A898">
            <v>705385</v>
          </cell>
          <cell r="B898" t="str">
            <v>Corpo de BTCC 2,50 x 2,50 m - moldado no local - altura do aterro 12,50 a 15,00 m - areia extraída e brita produzida</v>
          </cell>
          <cell r="C898" t="str">
            <v>m</v>
          </cell>
          <cell r="D898">
            <v>13619.05</v>
          </cell>
        </row>
        <row r="899">
          <cell r="A899">
            <v>705378</v>
          </cell>
          <cell r="B899" t="str">
            <v>Corpo de BTCC 2,50 x 2,50 m - moldado no local - altura do aterro 2,50 a 5,00 m - areia e brita comerciais</v>
          </cell>
          <cell r="C899" t="str">
            <v>m</v>
          </cell>
          <cell r="D899">
            <v>10328.77</v>
          </cell>
        </row>
        <row r="900">
          <cell r="A900">
            <v>705377</v>
          </cell>
          <cell r="B900" t="str">
            <v>Corpo de BTCC 2,50 x 2,50 m - moldado no local - altura do aterro 2,50 a 5,00 m - areia extraída e brita produzida</v>
          </cell>
          <cell r="C900" t="str">
            <v>m</v>
          </cell>
          <cell r="D900">
            <v>9305.64</v>
          </cell>
        </row>
        <row r="901">
          <cell r="A901">
            <v>705380</v>
          </cell>
          <cell r="B901" t="str">
            <v>Corpo de BTCC 2,50 x 2,50 m - moldado no local - altura do aterro 5,00 a 7,50 m - areia e brita comerciais</v>
          </cell>
          <cell r="C901" t="str">
            <v>m</v>
          </cell>
          <cell r="D901">
            <v>11704.4</v>
          </cell>
        </row>
        <row r="902">
          <cell r="A902">
            <v>705379</v>
          </cell>
          <cell r="B902" t="str">
            <v>Corpo de BTCC 2,50 x 2,50 m - moldado no local - altura do aterro 5,00 a 7,50 m - areia extraída e brita produzida</v>
          </cell>
          <cell r="C902" t="str">
            <v>m</v>
          </cell>
          <cell r="D902">
            <v>10681.27</v>
          </cell>
        </row>
        <row r="903">
          <cell r="A903">
            <v>705382</v>
          </cell>
          <cell r="B903" t="str">
            <v>Corpo de BTCC 2,50 x 2,50 m - moldado no local - altura do aterro 7,50 a 10,00 m - areia e brita comerciais</v>
          </cell>
          <cell r="C903" t="str">
            <v>m</v>
          </cell>
          <cell r="D903">
            <v>12908.18</v>
          </cell>
        </row>
        <row r="904">
          <cell r="A904">
            <v>705381</v>
          </cell>
          <cell r="B904" t="str">
            <v>Corpo de BTCC 2,50 x 2,50 m - moldado no local - altura do aterro 7,50 a 10,00 m - areia extraída e brita produzida</v>
          </cell>
          <cell r="C904" t="str">
            <v>m</v>
          </cell>
          <cell r="D904">
            <v>11667.34</v>
          </cell>
        </row>
        <row r="905">
          <cell r="A905">
            <v>705388</v>
          </cell>
          <cell r="B905" t="str">
            <v>Corpo de BTCC 3,00 x 3,00 m - moldado no local - altura do aterro 0,00 a 1,00 m - areia e brita comerciais</v>
          </cell>
          <cell r="C905" t="str">
            <v>m</v>
          </cell>
          <cell r="D905">
            <v>12734.09</v>
          </cell>
        </row>
        <row r="906">
          <cell r="A906">
            <v>705387</v>
          </cell>
          <cell r="B906" t="str">
            <v>Corpo de BTCC 3,00 x 3,00 m - moldado no local - altura do aterro 0,00 a 1,00 m - areia extraída e brita produzida</v>
          </cell>
          <cell r="C906" t="str">
            <v>m</v>
          </cell>
          <cell r="D906">
            <v>11529.56</v>
          </cell>
        </row>
        <row r="907">
          <cell r="A907">
            <v>705390</v>
          </cell>
          <cell r="B907" t="str">
            <v>Corpo de BTCC 3,00 x 3,00 m - moldado no local - altura do aterro 1,00 a 2,50 m - areia e brita comerciais</v>
          </cell>
          <cell r="C907" t="str">
            <v>m</v>
          </cell>
          <cell r="D907">
            <v>11997.08</v>
          </cell>
        </row>
        <row r="908">
          <cell r="A908">
            <v>705389</v>
          </cell>
          <cell r="B908" t="str">
            <v>Corpo de BTCC 3,00 x 3,00 m - moldado no local - altura do aterro 1,00 a 2,50 m - areia extraída e brita produzida</v>
          </cell>
          <cell r="C908" t="str">
            <v>m</v>
          </cell>
          <cell r="D908">
            <v>10792.55</v>
          </cell>
        </row>
        <row r="909">
          <cell r="A909">
            <v>705399</v>
          </cell>
          <cell r="B909" t="str">
            <v>Corpo de BTCC 3,00 x 3,00 m - moldado no local - altura do aterro 10,00 a 12,50 m - areia e brita comerciais</v>
          </cell>
          <cell r="C909" t="str">
            <v>m</v>
          </cell>
          <cell r="D909">
            <v>18511.66</v>
          </cell>
        </row>
        <row r="910">
          <cell r="A910">
            <v>705398</v>
          </cell>
          <cell r="B910" t="str">
            <v>Corpo de BTCC 3,00 x 3,00 m - moldado no local - altura do aterro 10,00 a 12,50 m - areia extraída e brita produzida</v>
          </cell>
          <cell r="C910" t="str">
            <v>m</v>
          </cell>
          <cell r="D910">
            <v>16706.46</v>
          </cell>
        </row>
        <row r="911">
          <cell r="A911">
            <v>705401</v>
          </cell>
          <cell r="B911" t="str">
            <v>Corpo de BTCC 3,00 x 3,00 m - moldado no local - altura do aterro 12,50 a 15,00 m - areia e brita comerciais</v>
          </cell>
          <cell r="C911" t="str">
            <v>m</v>
          </cell>
          <cell r="D911">
            <v>19955.939999999999</v>
          </cell>
        </row>
        <row r="912">
          <cell r="A912">
            <v>705400</v>
          </cell>
          <cell r="B912" t="str">
            <v>Corpo de BTCC 3,00 x 3,00 m - moldado no local - altura do aterro 12,50 a 15,00 m - areia extraída e brita produzida</v>
          </cell>
          <cell r="C912" t="str">
            <v>m</v>
          </cell>
          <cell r="D912">
            <v>18150.75</v>
          </cell>
        </row>
        <row r="913">
          <cell r="A913">
            <v>705392</v>
          </cell>
          <cell r="B913" t="str">
            <v>Corpo de BTCC 3,00 x 3,00 m - moldado no local - altura do aterro 2,50 a 5,00 m - areia e brita comerciais</v>
          </cell>
          <cell r="C913" t="str">
            <v>m</v>
          </cell>
          <cell r="D913">
            <v>13696.38</v>
          </cell>
        </row>
        <row r="914">
          <cell r="A914">
            <v>705391</v>
          </cell>
          <cell r="B914" t="str">
            <v>Corpo de BTCC 3,00 x 3,00 m - moldado no local - altura do aterro 2,50 a 5,00 m - areia extraída e brita produzida</v>
          </cell>
          <cell r="C914" t="str">
            <v>m</v>
          </cell>
          <cell r="D914">
            <v>12236.59</v>
          </cell>
        </row>
        <row r="915">
          <cell r="A915">
            <v>705395</v>
          </cell>
          <cell r="B915" t="str">
            <v>Corpo de BTCC 3,00 x 3,00 m - moldado no local - altura do aterro 5,00 a 7,50 m - areia e brita comerciais</v>
          </cell>
          <cell r="C915" t="str">
            <v>m</v>
          </cell>
          <cell r="D915">
            <v>15612.37</v>
          </cell>
        </row>
        <row r="916">
          <cell r="A916">
            <v>705394</v>
          </cell>
          <cell r="B916" t="str">
            <v>Corpo de BTCC 3,00 x 3,00 m - moldado no local - altura do aterro 5,00 a 7,50 m - areia extraída e brita produzida</v>
          </cell>
          <cell r="C916" t="str">
            <v>m</v>
          </cell>
          <cell r="D916">
            <v>14152.57</v>
          </cell>
        </row>
        <row r="917">
          <cell r="A917">
            <v>705397</v>
          </cell>
          <cell r="B917" t="str">
            <v>Corpo de BTCC 3,00 x 3,00 m - moldado no local - altura do aterro 7,50 a 10,00 m - areia e brita comerciais</v>
          </cell>
          <cell r="C917" t="str">
            <v>m</v>
          </cell>
          <cell r="D917">
            <v>17132.830000000002</v>
          </cell>
        </row>
        <row r="918">
          <cell r="A918">
            <v>705396</v>
          </cell>
          <cell r="B918" t="str">
            <v>Corpo de BTCC 3,00 x 3,00 m - moldado no local - altura do aterro 7,50 a 10,00 m - areia extraída e brita produzida</v>
          </cell>
          <cell r="C918" t="str">
            <v>m</v>
          </cell>
          <cell r="D918">
            <v>15327.64</v>
          </cell>
        </row>
        <row r="919">
          <cell r="A919">
            <v>804213</v>
          </cell>
          <cell r="B919" t="str">
            <v>Boca de BDTC D = 0,80 m - esconsidade 0° - areia e brita comerciais - alas retas</v>
          </cell>
          <cell r="C919" t="str">
            <v>un</v>
          </cell>
          <cell r="D919">
            <v>1534.12</v>
          </cell>
        </row>
        <row r="920">
          <cell r="A920">
            <v>804212</v>
          </cell>
          <cell r="B920" t="str">
            <v>Boca de BDTC D = 0,80 m - esconsidade 0° - areia extraída e brita produzida - alas retas</v>
          </cell>
          <cell r="C920" t="str">
            <v>un</v>
          </cell>
          <cell r="D920">
            <v>1240.1400000000001</v>
          </cell>
        </row>
        <row r="921">
          <cell r="A921">
            <v>804217</v>
          </cell>
          <cell r="B921" t="str">
            <v>Boca de BDTC D = 0,80 m - esconsidade 10° - areia e brita comerciais - alas retas</v>
          </cell>
          <cell r="C921" t="str">
            <v>un</v>
          </cell>
          <cell r="D921">
            <v>1542.89</v>
          </cell>
        </row>
        <row r="922">
          <cell r="A922">
            <v>804216</v>
          </cell>
          <cell r="B922" t="str">
            <v>Boca de BDTC D = 0,80 m - esconsidade 10° - areia extraída e brita produzida - alas retas</v>
          </cell>
          <cell r="C922" t="str">
            <v>un</v>
          </cell>
          <cell r="D922">
            <v>1248.31</v>
          </cell>
        </row>
        <row r="923">
          <cell r="A923">
            <v>804219</v>
          </cell>
          <cell r="B923" t="str">
            <v>Boca de BDTC D = 0,80 m - esconsidade 15° - areia e brita comerciais - alas retas</v>
          </cell>
          <cell r="C923" t="str">
            <v>un</v>
          </cell>
          <cell r="D923">
            <v>1553.98</v>
          </cell>
        </row>
        <row r="924">
          <cell r="A924">
            <v>804218</v>
          </cell>
          <cell r="B924" t="str">
            <v>Boca de BDTC D = 0,80 m - esconsidade 15° - areia extraída e brita produzida - alas retas</v>
          </cell>
          <cell r="C924" t="str">
            <v>un</v>
          </cell>
          <cell r="D924">
            <v>1258.8</v>
          </cell>
        </row>
        <row r="925">
          <cell r="A925">
            <v>804221</v>
          </cell>
          <cell r="B925" t="str">
            <v>Boca de BDTC D = 0,80 m - esconsidade 20° - areia e brita comerciais - alas retas</v>
          </cell>
          <cell r="C925" t="str">
            <v>un</v>
          </cell>
          <cell r="D925">
            <v>1571.84</v>
          </cell>
        </row>
        <row r="926">
          <cell r="A926">
            <v>804220</v>
          </cell>
          <cell r="B926" t="str">
            <v>Boca de BDTC D = 0,80 m - esconsidade 20° - areia extraída e brita produzida - alas retas</v>
          </cell>
          <cell r="C926" t="str">
            <v>un</v>
          </cell>
          <cell r="D926">
            <v>1275.5999999999999</v>
          </cell>
        </row>
        <row r="927">
          <cell r="A927">
            <v>804223</v>
          </cell>
          <cell r="B927" t="str">
            <v>Boca de BDTC D = 0,80 m - esconsidade 25° - areia e brita comerciais - alas retas</v>
          </cell>
          <cell r="C927" t="str">
            <v>un</v>
          </cell>
          <cell r="D927">
            <v>1595.24</v>
          </cell>
        </row>
        <row r="928">
          <cell r="A928">
            <v>804222</v>
          </cell>
          <cell r="B928" t="str">
            <v>Boca de BDTC D = 0,80 m - esconsidade 25° - areia extraída e brita produzida - alas retas</v>
          </cell>
          <cell r="C928" t="str">
            <v>un</v>
          </cell>
          <cell r="D928">
            <v>1297.6600000000001</v>
          </cell>
        </row>
        <row r="929">
          <cell r="A929">
            <v>804225</v>
          </cell>
          <cell r="B929" t="str">
            <v>Boca de BDTC D = 0,80 m - esconsidade 30° - areia e brita comerciais - alas retas</v>
          </cell>
          <cell r="C929" t="str">
            <v>un</v>
          </cell>
          <cell r="D929">
            <v>1626.04</v>
          </cell>
        </row>
        <row r="930">
          <cell r="A930">
            <v>804224</v>
          </cell>
          <cell r="B930" t="str">
            <v>Boca de BDTC D = 0,80 m - esconsidade 30° - areia extraída e brita produzida - alas retas</v>
          </cell>
          <cell r="C930" t="str">
            <v>un</v>
          </cell>
          <cell r="D930">
            <v>1326.95</v>
          </cell>
        </row>
        <row r="931">
          <cell r="A931">
            <v>804227</v>
          </cell>
          <cell r="B931" t="str">
            <v>Boca de BDTC D = 0,80 m - esconsidade 35° - areia e brita comerciais - alas retas</v>
          </cell>
          <cell r="C931" t="str">
            <v>un</v>
          </cell>
          <cell r="D931">
            <v>1667.78</v>
          </cell>
        </row>
        <row r="932">
          <cell r="A932">
            <v>804226</v>
          </cell>
          <cell r="B932" t="str">
            <v>Boca de BDTC D = 0,80 m - esconsidade 35° - areia extraída e brita produzida - alas retas</v>
          </cell>
          <cell r="C932" t="str">
            <v>un</v>
          </cell>
          <cell r="D932">
            <v>1366.89</v>
          </cell>
        </row>
        <row r="933">
          <cell r="A933">
            <v>804229</v>
          </cell>
          <cell r="B933" t="str">
            <v>Boca de BDTC D = 0,80 m - esconsidade 40° - areia e brita comerciais - alas retas</v>
          </cell>
          <cell r="C933" t="str">
            <v>un</v>
          </cell>
          <cell r="D933">
            <v>1722.31</v>
          </cell>
        </row>
        <row r="934">
          <cell r="A934">
            <v>804228</v>
          </cell>
          <cell r="B934" t="str">
            <v>Boca de BDTC D = 0,80 m - esconsidade 40° - areia extraída e brita produzida - alas retas</v>
          </cell>
          <cell r="C934" t="str">
            <v>un</v>
          </cell>
          <cell r="D934">
            <v>1419.47</v>
          </cell>
        </row>
        <row r="935">
          <cell r="A935">
            <v>804231</v>
          </cell>
          <cell r="B935" t="str">
            <v>Boca de BDTC D = 0,80 m - esconsidade 45° - areia e brita comerciais - alas retas</v>
          </cell>
          <cell r="C935" t="str">
            <v>un</v>
          </cell>
          <cell r="D935">
            <v>1797.04</v>
          </cell>
        </row>
        <row r="936">
          <cell r="A936">
            <v>804230</v>
          </cell>
          <cell r="B936" t="str">
            <v>Boca de BDTC D = 0,80 m - esconsidade 45° - areia extraída e brita produzida - alas retas</v>
          </cell>
          <cell r="C936" t="str">
            <v>un</v>
          </cell>
          <cell r="D936">
            <v>1491.94</v>
          </cell>
        </row>
        <row r="937">
          <cell r="A937">
            <v>804215</v>
          </cell>
          <cell r="B937" t="str">
            <v>Boca de BDTC D = 0,80 m - esconsidade 5° - areia e brita comerciais - alas retas</v>
          </cell>
          <cell r="C937" t="str">
            <v>un</v>
          </cell>
          <cell r="D937">
            <v>1536.12</v>
          </cell>
        </row>
        <row r="938">
          <cell r="A938">
            <v>804214</v>
          </cell>
          <cell r="B938" t="str">
            <v>Boca de BDTC D = 0,80 m - esconsidade 5° - areia extraída e brita produzida - alas retas</v>
          </cell>
          <cell r="C938" t="str">
            <v>un</v>
          </cell>
          <cell r="D938">
            <v>1241.99</v>
          </cell>
        </row>
        <row r="939">
          <cell r="A939">
            <v>804417</v>
          </cell>
          <cell r="B939" t="str">
            <v>Boca de BDTC D = 1,00 m - esconsidade 0° - areia e brita comerciais - alas esconsas</v>
          </cell>
          <cell r="C939" t="str">
            <v>un</v>
          </cell>
          <cell r="D939">
            <v>3968.35</v>
          </cell>
        </row>
        <row r="940">
          <cell r="A940">
            <v>804233</v>
          </cell>
          <cell r="B940" t="str">
            <v>Boca de BDTC D = 1,00 m - esconsidade 0° - areia e brita comerciais - alas retas</v>
          </cell>
          <cell r="C940" t="str">
            <v>un</v>
          </cell>
          <cell r="D940">
            <v>2281.08</v>
          </cell>
        </row>
        <row r="941">
          <cell r="A941">
            <v>804416</v>
          </cell>
          <cell r="B941" t="str">
            <v>Boca de BDTC D = 1,00 m - esconsidade 0° - areia extraída e brita produzida - alas esconsas</v>
          </cell>
          <cell r="C941" t="str">
            <v>un</v>
          </cell>
          <cell r="D941">
            <v>3201.33</v>
          </cell>
        </row>
        <row r="942">
          <cell r="A942">
            <v>804232</v>
          </cell>
          <cell r="B942" t="str">
            <v>Boca de BDTC D = 1,00 m - esconsidade 0° - areia extraída e brita produzida - alas retas</v>
          </cell>
          <cell r="C942" t="str">
            <v>un</v>
          </cell>
          <cell r="D942">
            <v>1824.86</v>
          </cell>
        </row>
        <row r="943">
          <cell r="A943">
            <v>804237</v>
          </cell>
          <cell r="B943" t="str">
            <v>Boca de BDTC D = 1,00 m - esconsidade 10° - areia e brita comerciais - alas retas</v>
          </cell>
          <cell r="C943" t="str">
            <v>un</v>
          </cell>
          <cell r="D943">
            <v>2294.31</v>
          </cell>
        </row>
        <row r="944">
          <cell r="A944">
            <v>804236</v>
          </cell>
          <cell r="B944" t="str">
            <v>Boca de BDTC D = 1,00 m - esconsidade 10° - areia extraída e brita produzida - alas retas</v>
          </cell>
          <cell r="C944" t="str">
            <v>un</v>
          </cell>
          <cell r="D944">
            <v>1837.04</v>
          </cell>
        </row>
        <row r="945">
          <cell r="A945">
            <v>804419</v>
          </cell>
          <cell r="B945" t="str">
            <v>Boca de BDTC D = 1,00 m - esconsidade 15° - areia e brita comerciais - alas esconsas</v>
          </cell>
          <cell r="C945" t="str">
            <v>un</v>
          </cell>
          <cell r="D945">
            <v>4151.26</v>
          </cell>
        </row>
        <row r="946">
          <cell r="A946">
            <v>804239</v>
          </cell>
          <cell r="B946" t="str">
            <v>Boca de BDTC D = 1,00 m - esconsidade 15° - areia e brita comerciais - alas retas</v>
          </cell>
          <cell r="C946" t="str">
            <v>un</v>
          </cell>
          <cell r="D946">
            <v>2311.5500000000002</v>
          </cell>
        </row>
        <row r="947">
          <cell r="A947">
            <v>804418</v>
          </cell>
          <cell r="B947" t="str">
            <v>Boca de BDTC D = 1,00 m - esconsidade 15° - areia extraída e brita produzida - alas esconsas</v>
          </cell>
          <cell r="C947" t="str">
            <v>un</v>
          </cell>
          <cell r="D947">
            <v>3347.58</v>
          </cell>
        </row>
        <row r="948">
          <cell r="A948">
            <v>804238</v>
          </cell>
          <cell r="B948" t="str">
            <v>Boca de BDTC D = 1,00 m - esconsidade 15° - areia extraída e brita produzida - alas retas</v>
          </cell>
          <cell r="C948" t="str">
            <v>un</v>
          </cell>
          <cell r="D948">
            <v>1852.92</v>
          </cell>
        </row>
        <row r="949">
          <cell r="A949">
            <v>804241</v>
          </cell>
          <cell r="B949" t="str">
            <v>Boca de BDTC D = 1,00 m - esconsidade 20° - areia e brita comerciais - alas retas</v>
          </cell>
          <cell r="C949" t="str">
            <v>un</v>
          </cell>
          <cell r="D949">
            <v>2336.33</v>
          </cell>
        </row>
        <row r="950">
          <cell r="A950">
            <v>804240</v>
          </cell>
          <cell r="B950" t="str">
            <v>Boca de BDTC D = 1,00 m - esconsidade 20° - areia extraída e brita produzida - alas retas</v>
          </cell>
          <cell r="C950" t="str">
            <v>un</v>
          </cell>
          <cell r="D950">
            <v>1875.9</v>
          </cell>
        </row>
        <row r="951">
          <cell r="A951">
            <v>804243</v>
          </cell>
          <cell r="B951" t="str">
            <v>Boca de BDTC D = 1,00 m - esconsidade 25° - areia e brita comerciais - alas retas</v>
          </cell>
          <cell r="C951" t="str">
            <v>un</v>
          </cell>
          <cell r="D951">
            <v>2370.19</v>
          </cell>
        </row>
        <row r="952">
          <cell r="A952">
            <v>804242</v>
          </cell>
          <cell r="B952" t="str">
            <v>Boca de BDTC D = 1,00 m - esconsidade 25° - areia extraída e brita produzida - alas retas</v>
          </cell>
          <cell r="C952" t="str">
            <v>un</v>
          </cell>
          <cell r="D952">
            <v>1907.51</v>
          </cell>
        </row>
        <row r="953">
          <cell r="A953">
            <v>804421</v>
          </cell>
          <cell r="B953" t="str">
            <v>Boca de BDTC D = 1,00 m - esconsidade 30° - areia e brita comerciais - alas esconsas</v>
          </cell>
          <cell r="C953" t="str">
            <v>un</v>
          </cell>
          <cell r="D953">
            <v>4632.46</v>
          </cell>
        </row>
        <row r="954">
          <cell r="A954">
            <v>804245</v>
          </cell>
          <cell r="B954" t="str">
            <v>Boca de BDTC D = 1,00 m - esconsidade 30° - areia e brita comerciais - alas retas</v>
          </cell>
          <cell r="C954" t="str">
            <v>un</v>
          </cell>
          <cell r="D954">
            <v>2415.91</v>
          </cell>
        </row>
        <row r="955">
          <cell r="A955">
            <v>804420</v>
          </cell>
          <cell r="B955" t="str">
            <v>Boca de BDTC D = 1,00 m - esconsidade 30° - areia extraída e brita produzida - alas esconsas</v>
          </cell>
          <cell r="C955" t="str">
            <v>un</v>
          </cell>
          <cell r="D955">
            <v>3733.1</v>
          </cell>
        </row>
        <row r="956">
          <cell r="A956">
            <v>804244</v>
          </cell>
          <cell r="B956" t="str">
            <v>Boca de BDTC D = 1,00 m - esconsidade 30° - areia extraída e brita produzida - alas retas</v>
          </cell>
          <cell r="C956" t="str">
            <v>un</v>
          </cell>
          <cell r="D956">
            <v>1950.38</v>
          </cell>
        </row>
        <row r="957">
          <cell r="A957">
            <v>804247</v>
          </cell>
          <cell r="B957" t="str">
            <v>Boca de BDTC D = 1,00 m - esconsidade 35° - areia e brita comerciais - alas retas</v>
          </cell>
          <cell r="C957" t="str">
            <v>un</v>
          </cell>
          <cell r="D957">
            <v>2475.66</v>
          </cell>
        </row>
        <row r="958">
          <cell r="A958">
            <v>804246</v>
          </cell>
          <cell r="B958" t="str">
            <v>Boca de BDTC D = 1,00 m - esconsidade 35° - areia extraída e brita produzida - alas retas</v>
          </cell>
          <cell r="C958" t="str">
            <v>un</v>
          </cell>
          <cell r="D958">
            <v>2006.97</v>
          </cell>
        </row>
        <row r="959">
          <cell r="A959">
            <v>804249</v>
          </cell>
          <cell r="B959" t="str">
            <v>Boca de BDTC D = 1,00 m - esconsidade 40° - areia e brita comerciais - alas retas</v>
          </cell>
          <cell r="C959" t="str">
            <v>un</v>
          </cell>
          <cell r="D959">
            <v>2555.7399999999998</v>
          </cell>
        </row>
        <row r="960">
          <cell r="A960">
            <v>804248</v>
          </cell>
          <cell r="B960" t="str">
            <v>Boca de BDTC D = 1,00 m - esconsidade 40° - areia extraída e brita produzida - alas retas</v>
          </cell>
          <cell r="C960" t="str">
            <v>un</v>
          </cell>
          <cell r="D960">
            <v>2083.3000000000002</v>
          </cell>
        </row>
        <row r="961">
          <cell r="A961">
            <v>804423</v>
          </cell>
          <cell r="B961" t="str">
            <v>Boca de BDTC D = 1,00 m - esconsidade 45° - areia e brita comerciais - alas esconsas</v>
          </cell>
          <cell r="C961" t="str">
            <v>un</v>
          </cell>
          <cell r="D961">
            <v>5736.28</v>
          </cell>
        </row>
        <row r="962">
          <cell r="A962">
            <v>804251</v>
          </cell>
          <cell r="B962" t="str">
            <v>Boca de BDTC D = 1,00 m - esconsidade 45° - areia e brita comerciais - alas retas</v>
          </cell>
          <cell r="C962" t="str">
            <v>un</v>
          </cell>
          <cell r="D962">
            <v>2662.5</v>
          </cell>
        </row>
        <row r="963">
          <cell r="A963">
            <v>804422</v>
          </cell>
          <cell r="B963" t="str">
            <v>Boca de BDTC D = 1,00 m - esconsidade 45° - areia extraída e brita produzida - alas esconsas</v>
          </cell>
          <cell r="C963" t="str">
            <v>un</v>
          </cell>
          <cell r="D963">
            <v>4614.1400000000003</v>
          </cell>
        </row>
        <row r="964">
          <cell r="A964">
            <v>804250</v>
          </cell>
          <cell r="B964" t="str">
            <v>Boca de BDTC D = 1,00 m - esconsidade 45° - areia extraída e brita produzida - alas retas</v>
          </cell>
          <cell r="C964" t="str">
            <v>un</v>
          </cell>
          <cell r="D964">
            <v>2186.15</v>
          </cell>
        </row>
        <row r="965">
          <cell r="A965">
            <v>804235</v>
          </cell>
          <cell r="B965" t="str">
            <v>Boca de BDTC D = 1,00 m - esconsidade 5° - areia e brita comerciais - alas retas</v>
          </cell>
          <cell r="C965" t="str">
            <v>un</v>
          </cell>
          <cell r="D965">
            <v>2284.31</v>
          </cell>
        </row>
        <row r="966">
          <cell r="A966">
            <v>804234</v>
          </cell>
          <cell r="B966" t="str">
            <v>Boca de BDTC D = 1,00 m - esconsidade 5° - areia extraída e brita produzida - alas retas</v>
          </cell>
          <cell r="C966" t="str">
            <v>un</v>
          </cell>
          <cell r="D966">
            <v>1827.79</v>
          </cell>
        </row>
        <row r="967">
          <cell r="A967">
            <v>804425</v>
          </cell>
          <cell r="B967" t="str">
            <v>Boca de BDTC D = 1,20 m - esconsidade 0° - areia e brita comerciais - alas esconsas</v>
          </cell>
          <cell r="C967" t="str">
            <v>un</v>
          </cell>
          <cell r="D967">
            <v>5759.75</v>
          </cell>
        </row>
        <row r="968">
          <cell r="A968">
            <v>804253</v>
          </cell>
          <cell r="B968" t="str">
            <v>Boca de BDTC D = 1,20 m - esconsidade 0° - areia e brita comerciais - alas retas</v>
          </cell>
          <cell r="C968" t="str">
            <v>un</v>
          </cell>
          <cell r="D968">
            <v>3173.15</v>
          </cell>
        </row>
        <row r="969">
          <cell r="A969">
            <v>804424</v>
          </cell>
          <cell r="B969" t="str">
            <v>Boca de BDTC D = 1,20 m - esconsidade 0° - areia extraída e brita produzida - alas esconsas</v>
          </cell>
          <cell r="C969" t="str">
            <v>un</v>
          </cell>
          <cell r="D969">
            <v>4574.66</v>
          </cell>
        </row>
        <row r="970">
          <cell r="A970">
            <v>804252</v>
          </cell>
          <cell r="B970" t="str">
            <v>Boca de BDTC D = 1,20 m - esconsidade 0° - areia extraída e brita produzida - alas retas</v>
          </cell>
          <cell r="C970" t="str">
            <v>un</v>
          </cell>
          <cell r="D970">
            <v>2510.98</v>
          </cell>
        </row>
        <row r="971">
          <cell r="A971">
            <v>804257</v>
          </cell>
          <cell r="B971" t="str">
            <v>Boca de BDTC D = 1,20 m - esconsidade 10° - areia e brita comerciais - alas retas</v>
          </cell>
          <cell r="C971" t="str">
            <v>un</v>
          </cell>
          <cell r="D971">
            <v>3192.68</v>
          </cell>
        </row>
        <row r="972">
          <cell r="A972">
            <v>804256</v>
          </cell>
          <cell r="B972" t="str">
            <v>Boca de BDTC D = 1,20 m - esconsidade 10° - areia extraída e brita produzida - alas retas</v>
          </cell>
          <cell r="C972" t="str">
            <v>un</v>
          </cell>
          <cell r="D972">
            <v>2528.4</v>
          </cell>
        </row>
        <row r="973">
          <cell r="A973">
            <v>804427</v>
          </cell>
          <cell r="B973" t="str">
            <v>Boca de BDTC D = 1,20 m - esconsidade 15° - areia e brita comerciais - alas esconsas</v>
          </cell>
          <cell r="C973" t="str">
            <v>un</v>
          </cell>
          <cell r="D973">
            <v>6038.91</v>
          </cell>
        </row>
        <row r="974">
          <cell r="A974">
            <v>804259</v>
          </cell>
          <cell r="B974" t="str">
            <v>Boca de BDTC D = 1,20 m - esconsidade 15° - areia e brita comerciais - alas retas</v>
          </cell>
          <cell r="C974" t="str">
            <v>un</v>
          </cell>
          <cell r="D974">
            <v>3217.44</v>
          </cell>
        </row>
        <row r="975">
          <cell r="A975">
            <v>804426</v>
          </cell>
          <cell r="B975" t="str">
            <v>Boca de BDTC D = 1,20 m - esconsidade 15° - areia extraída e brita produzida - alas esconsas</v>
          </cell>
          <cell r="C975" t="str">
            <v>un</v>
          </cell>
          <cell r="D975">
            <v>4793.74</v>
          </cell>
        </row>
        <row r="976">
          <cell r="A976">
            <v>804258</v>
          </cell>
          <cell r="B976" t="str">
            <v>Boca de BDTC D = 1,20 m - esconsidade 15° - areia extraída e brita produzida - alas retas</v>
          </cell>
          <cell r="C976" t="str">
            <v>un</v>
          </cell>
          <cell r="D976">
            <v>2550.61</v>
          </cell>
        </row>
        <row r="977">
          <cell r="A977">
            <v>804261</v>
          </cell>
          <cell r="B977" t="str">
            <v>Boca de BDTC D = 1,20 m - esconsidade 20° - areia e brita comerciais - alas retas</v>
          </cell>
          <cell r="C977" t="str">
            <v>un</v>
          </cell>
          <cell r="D977">
            <v>3253.89</v>
          </cell>
        </row>
        <row r="978">
          <cell r="A978">
            <v>804260</v>
          </cell>
          <cell r="B978" t="str">
            <v>Boca de BDTC D = 1,20 m - esconsidade 20° - areia extraída e brita produzida - alas retas</v>
          </cell>
          <cell r="C978" t="str">
            <v>un</v>
          </cell>
          <cell r="D978">
            <v>2583.46</v>
          </cell>
        </row>
        <row r="979">
          <cell r="A979">
            <v>804263</v>
          </cell>
          <cell r="B979" t="str">
            <v>Boca de BDTC D = 1,20 m - esconsidade 25° - areia e brita comerciais - alas retas</v>
          </cell>
          <cell r="C979" t="str">
            <v>un</v>
          </cell>
          <cell r="D979">
            <v>3303.58</v>
          </cell>
        </row>
        <row r="980">
          <cell r="A980">
            <v>804262</v>
          </cell>
          <cell r="B980" t="str">
            <v>Boca de BDTC D = 1,20 m - esconsidade 25° - areia extraída e brita produzida - alas retas</v>
          </cell>
          <cell r="C980" t="str">
            <v>un</v>
          </cell>
          <cell r="D980">
            <v>2628.49</v>
          </cell>
        </row>
        <row r="981">
          <cell r="A981">
            <v>804429</v>
          </cell>
          <cell r="B981" t="str">
            <v>Boca de BDTC D = 1,20 m - esconsidade 30° - areia e brita comerciais - alas esconsas</v>
          </cell>
          <cell r="C981" t="str">
            <v>un</v>
          </cell>
          <cell r="D981">
            <v>6741.15</v>
          </cell>
        </row>
        <row r="982">
          <cell r="A982">
            <v>804265</v>
          </cell>
          <cell r="B982" t="str">
            <v>Boca de BDTC D = 1,20 m - esconsidade 30° - areia e brita comerciais - alas retas</v>
          </cell>
          <cell r="C982" t="str">
            <v>un</v>
          </cell>
          <cell r="D982">
            <v>3369.9</v>
          </cell>
        </row>
        <row r="983">
          <cell r="A983">
            <v>804428</v>
          </cell>
          <cell r="B983" t="str">
            <v>Boca de BDTC D = 1,20 m - esconsidade 30° - areia extraída e brita produzida - alas esconsas</v>
          </cell>
          <cell r="C983" t="str">
            <v>un</v>
          </cell>
          <cell r="D983">
            <v>5346.36</v>
          </cell>
        </row>
        <row r="984">
          <cell r="A984">
            <v>804264</v>
          </cell>
          <cell r="B984" t="str">
            <v>Boca de BDTC D = 1,20 m - esconsidade 30° - areia extraída e brita produzida - alas retas</v>
          </cell>
          <cell r="C984" t="str">
            <v>un</v>
          </cell>
          <cell r="D984">
            <v>2689.25</v>
          </cell>
        </row>
        <row r="985">
          <cell r="A985">
            <v>804267</v>
          </cell>
          <cell r="B985" t="str">
            <v>Boca de BDTC D = 1,20 m - esconsidade 35° - areia e brita comerciais - alas retas</v>
          </cell>
          <cell r="C985" t="str">
            <v>un</v>
          </cell>
          <cell r="D985">
            <v>3454.7</v>
          </cell>
        </row>
        <row r="986">
          <cell r="A986">
            <v>804266</v>
          </cell>
          <cell r="B986" t="str">
            <v>Boca de BDTC D = 1,20 m - esconsidade 35° - areia extraída e brita produzida - alas retas</v>
          </cell>
          <cell r="C986" t="str">
            <v>un</v>
          </cell>
          <cell r="D986">
            <v>2767.74</v>
          </cell>
        </row>
        <row r="987">
          <cell r="A987">
            <v>804269</v>
          </cell>
          <cell r="B987" t="str">
            <v>Boca de BDTC D = 1,20 m - esconsidade 40° - areia e brita comerciais - alas retas</v>
          </cell>
          <cell r="C987" t="str">
            <v>un</v>
          </cell>
          <cell r="D987">
            <v>3567.38</v>
          </cell>
        </row>
        <row r="988">
          <cell r="A988">
            <v>804268</v>
          </cell>
          <cell r="B988" t="str">
            <v>Boca de BDTC D = 1,20 m - esconsidade 40° - areia extraída e brita produzida - alas retas</v>
          </cell>
          <cell r="C988" t="str">
            <v>un</v>
          </cell>
          <cell r="D988">
            <v>2873.07</v>
          </cell>
        </row>
        <row r="989">
          <cell r="A989">
            <v>804431</v>
          </cell>
          <cell r="B989" t="str">
            <v>Boca de BDTC D = 1,20 m - esconsidade 45° - areia e brita comerciais - alas esconsas</v>
          </cell>
          <cell r="C989" t="str">
            <v>un</v>
          </cell>
          <cell r="D989">
            <v>8360.2900000000009</v>
          </cell>
        </row>
        <row r="990">
          <cell r="A990">
            <v>804271</v>
          </cell>
          <cell r="B990" t="str">
            <v>Boca de BDTC D = 1,20 m - esconsidade 45° - areia e brita comerciais - alas retas</v>
          </cell>
          <cell r="C990" t="str">
            <v>un</v>
          </cell>
          <cell r="D990">
            <v>3717.82</v>
          </cell>
        </row>
        <row r="991">
          <cell r="A991">
            <v>804430</v>
          </cell>
          <cell r="B991" t="str">
            <v>Boca de BDTC D = 1,20 m - esconsidade 45° - areia extraída e brita produzida - alas esconsas</v>
          </cell>
          <cell r="C991" t="str">
            <v>un</v>
          </cell>
          <cell r="D991">
            <v>6616.69</v>
          </cell>
        </row>
        <row r="992">
          <cell r="A992">
            <v>804270</v>
          </cell>
          <cell r="B992" t="str">
            <v>Boca de BDTC D = 1,20 m - esconsidade 45° - areia extraída e brita produzida - alas retas</v>
          </cell>
          <cell r="C992" t="str">
            <v>un</v>
          </cell>
          <cell r="D992">
            <v>3015.39</v>
          </cell>
        </row>
        <row r="993">
          <cell r="A993">
            <v>804255</v>
          </cell>
          <cell r="B993" t="str">
            <v>Boca de BDTC D = 1,20 m - esconsidade 5° - areia e brita comerciais - alas retas</v>
          </cell>
          <cell r="C993" t="str">
            <v>un</v>
          </cell>
          <cell r="D993">
            <v>3178.07</v>
          </cell>
        </row>
        <row r="994">
          <cell r="A994">
            <v>804254</v>
          </cell>
          <cell r="B994" t="str">
            <v>Boca de BDTC D = 1,20 m - esconsidade 5° - areia extraída e brita produzida - alas retas</v>
          </cell>
          <cell r="C994" t="str">
            <v>un</v>
          </cell>
          <cell r="D994">
            <v>2515.29</v>
          </cell>
        </row>
        <row r="995">
          <cell r="A995">
            <v>804433</v>
          </cell>
          <cell r="B995" t="str">
            <v>Boca de BDTC D = 1,50 m - esconsidade 0° - areia e brita comerciais - alas esconsas</v>
          </cell>
          <cell r="C995" t="str">
            <v>un</v>
          </cell>
          <cell r="D995">
            <v>10195.85</v>
          </cell>
        </row>
        <row r="996">
          <cell r="A996">
            <v>804273</v>
          </cell>
          <cell r="B996" t="str">
            <v>Boca de BDTC D = 1,50 m - esconsidade 0° - areia e brita comerciais - alas retas</v>
          </cell>
          <cell r="C996" t="str">
            <v>un</v>
          </cell>
          <cell r="D996">
            <v>5450.32</v>
          </cell>
        </row>
        <row r="997">
          <cell r="A997">
            <v>804432</v>
          </cell>
          <cell r="B997" t="str">
            <v>Boca de BDTC D = 1,50 m - esconsidade 0° - areia extraída e brita produzida - alas esconsas</v>
          </cell>
          <cell r="C997" t="str">
            <v>un</v>
          </cell>
          <cell r="D997">
            <v>7921.82</v>
          </cell>
        </row>
        <row r="998">
          <cell r="A998">
            <v>804272</v>
          </cell>
          <cell r="B998" t="str">
            <v>Boca de BDTC D = 1,50 m - esconsidade 0° - areia extraída e brita produzida - alas retas</v>
          </cell>
          <cell r="C998" t="str">
            <v>un</v>
          </cell>
          <cell r="D998">
            <v>4265.84</v>
          </cell>
        </row>
        <row r="999">
          <cell r="A999">
            <v>804277</v>
          </cell>
          <cell r="B999" t="str">
            <v>Boca de BDTC D = 1,50 m - esconsidade 10° - areia e brita comerciais - alas retas</v>
          </cell>
          <cell r="C999" t="str">
            <v>un</v>
          </cell>
          <cell r="D999">
            <v>5479.84</v>
          </cell>
        </row>
        <row r="1000">
          <cell r="A1000">
            <v>804276</v>
          </cell>
          <cell r="B1000" t="str">
            <v>Boca de BDTC D = 1,50 m - esconsidade 10° - areia extraída e brita produzida - alas retas</v>
          </cell>
          <cell r="C1000" t="str">
            <v>un</v>
          </cell>
          <cell r="D1000">
            <v>4291.75</v>
          </cell>
        </row>
        <row r="1001">
          <cell r="A1001">
            <v>804435</v>
          </cell>
          <cell r="B1001" t="str">
            <v>Boca de BDTC D = 1,50 m - esconsidade 15° - areia e brita comerciais - alas esconsas</v>
          </cell>
          <cell r="C1001" t="str">
            <v>un</v>
          </cell>
          <cell r="D1001">
            <v>10701.39</v>
          </cell>
        </row>
        <row r="1002">
          <cell r="A1002">
            <v>804279</v>
          </cell>
          <cell r="B1002" t="str">
            <v>Boca de BDTC D = 1,50 m - esconsidade 15° - areia e brita comerciais - alas retas</v>
          </cell>
          <cell r="C1002" t="str">
            <v>un</v>
          </cell>
          <cell r="D1002">
            <v>5516.73</v>
          </cell>
        </row>
        <row r="1003">
          <cell r="A1003">
            <v>804434</v>
          </cell>
          <cell r="B1003" t="str">
            <v>Boca de BDTC D = 1,50 m - esconsidade 15° - areia extraída e brita produzida - alas esconsas</v>
          </cell>
          <cell r="C1003" t="str">
            <v>un</v>
          </cell>
          <cell r="D1003">
            <v>8311.09</v>
          </cell>
        </row>
        <row r="1004">
          <cell r="A1004">
            <v>804278</v>
          </cell>
          <cell r="B1004" t="str">
            <v>Boca de BDTC D = 1,50 m - esconsidade 15° - areia extraída e brita produzida - alas retas</v>
          </cell>
          <cell r="C1004" t="str">
            <v>un</v>
          </cell>
          <cell r="D1004">
            <v>4324.1400000000003</v>
          </cell>
        </row>
        <row r="1005">
          <cell r="A1005">
            <v>804281</v>
          </cell>
          <cell r="B1005" t="str">
            <v>Boca de BDTC D = 1,50 m - esconsidade 20° - areia e brita comerciais - alas retas</v>
          </cell>
          <cell r="C1005" t="str">
            <v>un</v>
          </cell>
          <cell r="D1005">
            <v>5571.01</v>
          </cell>
        </row>
        <row r="1006">
          <cell r="A1006">
            <v>804280</v>
          </cell>
          <cell r="B1006" t="str">
            <v>Boca de BDTC D = 1,50 m - esconsidade 20° - areia extraída e brita produzida - alas retas</v>
          </cell>
          <cell r="C1006" t="str">
            <v>un</v>
          </cell>
          <cell r="D1006">
            <v>4372.25</v>
          </cell>
        </row>
        <row r="1007">
          <cell r="A1007">
            <v>804283</v>
          </cell>
          <cell r="B1007" t="str">
            <v>Boca de BDTC D = 1,50 m - esconsidade 25° - areia e brita comerciais - alas retas</v>
          </cell>
          <cell r="C1007" t="str">
            <v>un</v>
          </cell>
          <cell r="D1007">
            <v>5644.98</v>
          </cell>
        </row>
        <row r="1008">
          <cell r="A1008">
            <v>804282</v>
          </cell>
          <cell r="B1008" t="str">
            <v>Boca de BDTC D = 1,50 m - esconsidade 25° - areia extraída e brita produzida - alas retas</v>
          </cell>
          <cell r="C1008" t="str">
            <v>un</v>
          </cell>
          <cell r="D1008">
            <v>4438.42</v>
          </cell>
        </row>
        <row r="1009">
          <cell r="A1009">
            <v>804437</v>
          </cell>
          <cell r="B1009" t="str">
            <v>Boca de BDTC D = 1,50 m - esconsidade 30° - areia e brita comerciais - alas esconsas</v>
          </cell>
          <cell r="C1009" t="str">
            <v>un</v>
          </cell>
          <cell r="D1009">
            <v>11985.87</v>
          </cell>
        </row>
        <row r="1010">
          <cell r="A1010">
            <v>804285</v>
          </cell>
          <cell r="B1010" t="str">
            <v>Boca de BDTC D = 1,50 m - esconsidade 30° - areia e brita comerciais - alas retas</v>
          </cell>
          <cell r="C1010" t="str">
            <v>un</v>
          </cell>
          <cell r="D1010">
            <v>5742.19</v>
          </cell>
        </row>
        <row r="1011">
          <cell r="A1011">
            <v>804436</v>
          </cell>
          <cell r="B1011" t="str">
            <v>Boca de BDTC D = 1,50 m - esconsidade 30° - areia extraída e brita produzida - alas esconsas</v>
          </cell>
          <cell r="C1011" t="str">
            <v>un</v>
          </cell>
          <cell r="D1011">
            <v>9300.5400000000009</v>
          </cell>
        </row>
        <row r="1012">
          <cell r="A1012">
            <v>804284</v>
          </cell>
          <cell r="B1012" t="str">
            <v>Boca de BDTC D = 1,50 m - esconsidade 30° - areia extraída e brita produzida - alas retas</v>
          </cell>
          <cell r="C1012" t="str">
            <v>un</v>
          </cell>
          <cell r="D1012">
            <v>4526.01</v>
          </cell>
        </row>
        <row r="1013">
          <cell r="A1013">
            <v>804287</v>
          </cell>
          <cell r="B1013" t="str">
            <v>Boca de BDTC D = 1,50 m - esconsidade 35° - areia e brita comerciais - alas retas</v>
          </cell>
          <cell r="C1013" t="str">
            <v>un</v>
          </cell>
          <cell r="D1013">
            <v>5868.2</v>
          </cell>
        </row>
        <row r="1014">
          <cell r="A1014">
            <v>804286</v>
          </cell>
          <cell r="B1014" t="str">
            <v>Boca de BDTC D = 1,50 m - esconsidade 35° - areia extraída e brita produzida - alas retas</v>
          </cell>
          <cell r="C1014" t="str">
            <v>un</v>
          </cell>
          <cell r="D1014">
            <v>4641.0600000000004</v>
          </cell>
        </row>
        <row r="1015">
          <cell r="A1015">
            <v>804289</v>
          </cell>
          <cell r="B1015" t="str">
            <v>Boca de BDTC D = 1,50 m - esconsidade 40° - areia e brita comerciais - alas retas</v>
          </cell>
          <cell r="C1015" t="str">
            <v>un</v>
          </cell>
          <cell r="D1015">
            <v>6033.18</v>
          </cell>
        </row>
        <row r="1016">
          <cell r="A1016">
            <v>804288</v>
          </cell>
          <cell r="B1016" t="str">
            <v>Boca de BDTC D = 1,50 m - esconsidade 40° - areia extraída e brita produzida - alas retas</v>
          </cell>
          <cell r="C1016" t="str">
            <v>un</v>
          </cell>
          <cell r="D1016">
            <v>4793.42</v>
          </cell>
        </row>
        <row r="1017">
          <cell r="A1017">
            <v>804439</v>
          </cell>
          <cell r="B1017" t="str">
            <v>Boca de BDTC D = 1,50 m - esconsidade 45° - areia e brita comerciais - alas esconsas</v>
          </cell>
          <cell r="C1017" t="str">
            <v>un</v>
          </cell>
          <cell r="D1017">
            <v>14929.4</v>
          </cell>
        </row>
        <row r="1018">
          <cell r="A1018">
            <v>804291</v>
          </cell>
          <cell r="B1018" t="str">
            <v>Boca de BDTC D = 1,50 m - esconsidade 45° - areia e brita comerciais - alas retas</v>
          </cell>
          <cell r="C1018" t="str">
            <v>un</v>
          </cell>
          <cell r="D1018">
            <v>6251.17</v>
          </cell>
        </row>
        <row r="1019">
          <cell r="A1019">
            <v>804438</v>
          </cell>
          <cell r="B1019" t="str">
            <v>Boca de BDTC D = 1,50 m - esconsidade 45° - areia extraída e brita produzida - alas esconsas</v>
          </cell>
          <cell r="C1019" t="str">
            <v>un</v>
          </cell>
          <cell r="D1019">
            <v>11561.17</v>
          </cell>
        </row>
        <row r="1020">
          <cell r="A1020">
            <v>804290</v>
          </cell>
          <cell r="B1020" t="str">
            <v>Boca de BDTC D = 1,50 m - esconsidade 45° - areia extraída e brita produzida - alas retas</v>
          </cell>
          <cell r="C1020" t="str">
            <v>un</v>
          </cell>
          <cell r="D1020">
            <v>4997.58</v>
          </cell>
        </row>
        <row r="1021">
          <cell r="A1021">
            <v>804275</v>
          </cell>
          <cell r="B1021" t="str">
            <v>Boca de BDTC D = 1,50 m - esconsidade 5° - areia e brita comerciais - alas retas</v>
          </cell>
          <cell r="C1021" t="str">
            <v>un</v>
          </cell>
          <cell r="D1021">
            <v>5457.7</v>
          </cell>
        </row>
        <row r="1022">
          <cell r="A1022">
            <v>804274</v>
          </cell>
          <cell r="B1022" t="str">
            <v>Boca de BDTC D = 1,50 m - esconsidade 5° - areia extraída e brita produzida - alas retas</v>
          </cell>
          <cell r="C1022" t="str">
            <v>un</v>
          </cell>
          <cell r="D1022">
            <v>4272.3100000000004</v>
          </cell>
        </row>
        <row r="1023">
          <cell r="A1023">
            <v>804061</v>
          </cell>
          <cell r="B1023" t="str">
            <v>Boca de BSTC D = 0,40 m - esconsidade 0° - areia e brita comerciais - alas retas</v>
          </cell>
          <cell r="C1023" t="str">
            <v>un</v>
          </cell>
          <cell r="D1023">
            <v>370.66</v>
          </cell>
        </row>
        <row r="1024">
          <cell r="A1024">
            <v>804060</v>
          </cell>
          <cell r="B1024" t="str">
            <v>Boca de BSTC D = 0,40 m - esconsidade 0° - areia extraída e brita produzida - alas retas</v>
          </cell>
          <cell r="C1024" t="str">
            <v>un</v>
          </cell>
          <cell r="D1024">
            <v>307.12</v>
          </cell>
        </row>
        <row r="1025">
          <cell r="A1025">
            <v>804065</v>
          </cell>
          <cell r="B1025" t="str">
            <v>Boca de BSTC D = 0,40 m - esconsidade 10° - areia e brita comerciais - alas retas</v>
          </cell>
          <cell r="C1025" t="str">
            <v>un</v>
          </cell>
          <cell r="D1025">
            <v>372.21</v>
          </cell>
        </row>
        <row r="1026">
          <cell r="A1026">
            <v>804064</v>
          </cell>
          <cell r="B1026" t="str">
            <v>Boca de BSTC D = 0,40 m - esconsidade 10° - areia extraída e brita produzida - alas retas</v>
          </cell>
          <cell r="C1026" t="str">
            <v>un</v>
          </cell>
          <cell r="D1026">
            <v>308.66000000000003</v>
          </cell>
        </row>
        <row r="1027">
          <cell r="A1027">
            <v>804067</v>
          </cell>
          <cell r="B1027" t="str">
            <v>Boca de BSTC D = 0,40 m - esconsidade 15° - areia e brita comerciais - alas retas</v>
          </cell>
          <cell r="C1027" t="str">
            <v>un</v>
          </cell>
          <cell r="D1027">
            <v>373.75</v>
          </cell>
        </row>
        <row r="1028">
          <cell r="A1028">
            <v>804066</v>
          </cell>
          <cell r="B1028" t="str">
            <v>Boca de BSTC D = 0,40 m - esconsidade 15° - areia extraída e brita produzida - alas retas</v>
          </cell>
          <cell r="C1028" t="str">
            <v>un</v>
          </cell>
          <cell r="D1028">
            <v>310.2</v>
          </cell>
        </row>
        <row r="1029">
          <cell r="A1029">
            <v>804069</v>
          </cell>
          <cell r="B1029" t="str">
            <v>Boca de BSTC D = 0,40 m - esconsidade 20° - areia e brita comerciais - alas retas</v>
          </cell>
          <cell r="C1029" t="str">
            <v>un</v>
          </cell>
          <cell r="D1029">
            <v>376.52</v>
          </cell>
        </row>
        <row r="1030">
          <cell r="A1030">
            <v>804068</v>
          </cell>
          <cell r="B1030" t="str">
            <v>Boca de BSTC D = 0,40 m - esconsidade 20° - areia extraída e brita produzida - alas retas</v>
          </cell>
          <cell r="C1030" t="str">
            <v>un</v>
          </cell>
          <cell r="D1030">
            <v>312.83</v>
          </cell>
        </row>
        <row r="1031">
          <cell r="A1031">
            <v>804071</v>
          </cell>
          <cell r="B1031" t="str">
            <v>Boca de BSTC D = 0,40 m - esconsidade 25° - areia e brita comerciais - alas retas</v>
          </cell>
          <cell r="C1031" t="str">
            <v>un</v>
          </cell>
          <cell r="D1031">
            <v>380.37</v>
          </cell>
        </row>
        <row r="1032">
          <cell r="A1032">
            <v>804070</v>
          </cell>
          <cell r="B1032" t="str">
            <v>Boca de BSTC D = 0,40 m - esconsidade 25° - areia extraída e brita produzida - alas retas</v>
          </cell>
          <cell r="C1032" t="str">
            <v>un</v>
          </cell>
          <cell r="D1032">
            <v>316.68</v>
          </cell>
        </row>
        <row r="1033">
          <cell r="A1033">
            <v>804073</v>
          </cell>
          <cell r="B1033" t="str">
            <v>Boca de BSTC D = 0,40 m - esconsidade 30° - areia e brita comerciais - alas retas</v>
          </cell>
          <cell r="C1033" t="str">
            <v>un</v>
          </cell>
          <cell r="D1033">
            <v>385.46</v>
          </cell>
        </row>
        <row r="1034">
          <cell r="A1034">
            <v>804072</v>
          </cell>
          <cell r="B1034" t="str">
            <v>Boca de BSTC D = 0,40 m - esconsidade 30° - areia extraída e brita produzida - alas retas</v>
          </cell>
          <cell r="C1034" t="str">
            <v>un</v>
          </cell>
          <cell r="D1034">
            <v>321.61</v>
          </cell>
        </row>
        <row r="1035">
          <cell r="A1035">
            <v>804075</v>
          </cell>
          <cell r="B1035" t="str">
            <v>Boca de BSTC D = 0,40 m - esconsidade 35° - areia e brita comerciais - alas retas</v>
          </cell>
          <cell r="C1035" t="str">
            <v>un</v>
          </cell>
          <cell r="D1035">
            <v>392.4</v>
          </cell>
        </row>
        <row r="1036">
          <cell r="A1036">
            <v>804074</v>
          </cell>
          <cell r="B1036" t="str">
            <v>Boca de BSTC D = 0,40 m - esconsidade 35° - areia extraída e brita produzida - alas retas</v>
          </cell>
          <cell r="C1036" t="str">
            <v>un</v>
          </cell>
          <cell r="D1036">
            <v>328.55</v>
          </cell>
        </row>
        <row r="1037">
          <cell r="A1037">
            <v>804077</v>
          </cell>
          <cell r="B1037" t="str">
            <v>Boca de BSTC D = 0,40 m - esconsidade 40° - areia e brita comerciais - alas retas</v>
          </cell>
          <cell r="C1037" t="str">
            <v>un</v>
          </cell>
          <cell r="D1037">
            <v>401.33</v>
          </cell>
        </row>
        <row r="1038">
          <cell r="A1038">
            <v>804076</v>
          </cell>
          <cell r="B1038" t="str">
            <v>Boca de BSTC D = 0,40 m - esconsidade 40° - areia extraída e brita produzida - alas retas</v>
          </cell>
          <cell r="C1038" t="str">
            <v>un</v>
          </cell>
          <cell r="D1038">
            <v>337.34</v>
          </cell>
        </row>
        <row r="1039">
          <cell r="A1039">
            <v>804079</v>
          </cell>
          <cell r="B1039" t="str">
            <v>Boca de BSTC D = 0,40 m - esconsidade 45° - areia e brita comerciais - alas retas</v>
          </cell>
          <cell r="C1039" t="str">
            <v>un</v>
          </cell>
          <cell r="D1039">
            <v>414.9</v>
          </cell>
        </row>
        <row r="1040">
          <cell r="A1040">
            <v>804078</v>
          </cell>
          <cell r="B1040" t="str">
            <v>Boca de BSTC D = 0,40 m - esconsidade 45° - areia extraída e brita produzida - alas retas</v>
          </cell>
          <cell r="C1040" t="str">
            <v>un</v>
          </cell>
          <cell r="D1040">
            <v>350.75</v>
          </cell>
        </row>
        <row r="1041">
          <cell r="A1041">
            <v>804063</v>
          </cell>
          <cell r="B1041" t="str">
            <v>Boca de BSTC D = 0,40 m - esconsidade 5° - areia e brita comerciais - alas retas</v>
          </cell>
          <cell r="C1041" t="str">
            <v>un</v>
          </cell>
          <cell r="D1041">
            <v>371.43</v>
          </cell>
        </row>
        <row r="1042">
          <cell r="A1042">
            <v>804062</v>
          </cell>
          <cell r="B1042" t="str">
            <v>Boca de BSTC D = 0,40 m - esconsidade 5° - areia extraída e brita produzida - alas retas</v>
          </cell>
          <cell r="C1042" t="str">
            <v>un</v>
          </cell>
          <cell r="D1042">
            <v>307.89</v>
          </cell>
        </row>
        <row r="1043">
          <cell r="A1043">
            <v>804377</v>
          </cell>
          <cell r="B1043" t="str">
            <v>Boca de BSTC D = 0,60 m - esconsidade 0° - areia e brita comerciais - alas esconsas</v>
          </cell>
          <cell r="C1043" t="str">
            <v>un</v>
          </cell>
          <cell r="D1043">
            <v>1103.47</v>
          </cell>
        </row>
        <row r="1044">
          <cell r="A1044">
            <v>804081</v>
          </cell>
          <cell r="B1044" t="str">
            <v>Boca de BSTC D = 0,60 m - esconsidade 0° - areia e brita comerciais - alas retas</v>
          </cell>
          <cell r="C1044" t="str">
            <v>un</v>
          </cell>
          <cell r="D1044">
            <v>749.19</v>
          </cell>
        </row>
        <row r="1045">
          <cell r="A1045">
            <v>804376</v>
          </cell>
          <cell r="B1045" t="str">
            <v>Boca de BSTC D = 0,60 m - esconsidade 0° - areia extraída e brita produzida - alas esconsas</v>
          </cell>
          <cell r="C1045" t="str">
            <v>un</v>
          </cell>
          <cell r="D1045">
            <v>930.26</v>
          </cell>
        </row>
        <row r="1046">
          <cell r="A1046">
            <v>804080</v>
          </cell>
          <cell r="B1046" t="str">
            <v>Boca de BSTC D = 0,60 m - esconsidade 0° - areia extraída e brita produzida - alas retas</v>
          </cell>
          <cell r="C1046" t="str">
            <v>un</v>
          </cell>
          <cell r="D1046">
            <v>609.17999999999995</v>
          </cell>
        </row>
        <row r="1047">
          <cell r="A1047">
            <v>804085</v>
          </cell>
          <cell r="B1047" t="str">
            <v>Boca de BSTC D = 0,60 m - esconsidade 10° - areia e brita comerciais - alas retas</v>
          </cell>
          <cell r="C1047" t="str">
            <v>un</v>
          </cell>
          <cell r="D1047">
            <v>751.96</v>
          </cell>
        </row>
        <row r="1048">
          <cell r="A1048">
            <v>804084</v>
          </cell>
          <cell r="B1048" t="str">
            <v>Boca de BSTC D = 0,60 m - esconsidade 10° - areia extraída e brita produzida - alas retas</v>
          </cell>
          <cell r="C1048" t="str">
            <v>un</v>
          </cell>
          <cell r="D1048">
            <v>611.79999999999995</v>
          </cell>
        </row>
        <row r="1049">
          <cell r="A1049">
            <v>804379</v>
          </cell>
          <cell r="B1049" t="str">
            <v>Boca de BSTC D = 0,60 m - esconsidade 15° - areia e brita comerciais - alas esconsas</v>
          </cell>
          <cell r="C1049" t="str">
            <v>un</v>
          </cell>
          <cell r="D1049">
            <v>930.55</v>
          </cell>
        </row>
        <row r="1050">
          <cell r="A1050">
            <v>804087</v>
          </cell>
          <cell r="B1050" t="str">
            <v>Boca de BSTC D = 0,60 m - esconsidade 15° - areia e brita comerciais - alas retas</v>
          </cell>
          <cell r="C1050" t="str">
            <v>un</v>
          </cell>
          <cell r="D1050">
            <v>755.04</v>
          </cell>
        </row>
        <row r="1051">
          <cell r="A1051">
            <v>804378</v>
          </cell>
          <cell r="B1051" t="str">
            <v>Boca de BSTC D = 0,60 m - esconsidade 15° - areia extraída e brita produzida - alas esconsas</v>
          </cell>
          <cell r="C1051" t="str">
            <v>un</v>
          </cell>
          <cell r="D1051">
            <v>747.58</v>
          </cell>
        </row>
        <row r="1052">
          <cell r="A1052">
            <v>804086</v>
          </cell>
          <cell r="B1052" t="str">
            <v>Boca de BSTC D = 0,60 m - esconsidade 15° - areia extraída e brita produzida - alas retas</v>
          </cell>
          <cell r="C1052" t="str">
            <v>un</v>
          </cell>
          <cell r="D1052">
            <v>614.89</v>
          </cell>
        </row>
        <row r="1053">
          <cell r="A1053">
            <v>804089</v>
          </cell>
          <cell r="B1053" t="str">
            <v>Boca de BSTC D = 0,60 m - esconsidade 20° - areia e brita comerciais - alas retas</v>
          </cell>
          <cell r="C1053" t="str">
            <v>un</v>
          </cell>
          <cell r="D1053">
            <v>760.13</v>
          </cell>
        </row>
        <row r="1054">
          <cell r="A1054">
            <v>804088</v>
          </cell>
          <cell r="B1054" t="str">
            <v>Boca de BSTC D = 0,60 m - esconsidade 20° - areia extraída e brita produzida - alas retas</v>
          </cell>
          <cell r="C1054" t="str">
            <v>un</v>
          </cell>
          <cell r="D1054">
            <v>619.82000000000005</v>
          </cell>
        </row>
        <row r="1055">
          <cell r="A1055">
            <v>804091</v>
          </cell>
          <cell r="B1055" t="str">
            <v>Boca de BSTC D = 0,60 m - esconsidade 25° - areia e brita comerciais - alas retas</v>
          </cell>
          <cell r="C1055" t="str">
            <v>un</v>
          </cell>
          <cell r="D1055">
            <v>766.75</v>
          </cell>
        </row>
        <row r="1056">
          <cell r="A1056">
            <v>804090</v>
          </cell>
          <cell r="B1056" t="str">
            <v>Boca de BSTC D = 0,60 m - esconsidade 25° - areia extraída e brita produzida - alas retas</v>
          </cell>
          <cell r="C1056" t="str">
            <v>un</v>
          </cell>
          <cell r="D1056">
            <v>626.29999999999995</v>
          </cell>
        </row>
        <row r="1057">
          <cell r="A1057">
            <v>804381</v>
          </cell>
          <cell r="B1057" t="str">
            <v>Boca de BSTC D = 0,60 m - esconsidade 30° - areia e brita comerciais - alas esconsas</v>
          </cell>
          <cell r="C1057" t="str">
            <v>un</v>
          </cell>
          <cell r="D1057">
            <v>1304.78</v>
          </cell>
        </row>
        <row r="1058">
          <cell r="A1058">
            <v>804093</v>
          </cell>
          <cell r="B1058" t="str">
            <v>Boca de BSTC D = 0,60 m - esconsidade 30° - areia e brita comerciais - alas retas</v>
          </cell>
          <cell r="C1058" t="str">
            <v>un</v>
          </cell>
          <cell r="D1058">
            <v>776.15</v>
          </cell>
        </row>
        <row r="1059">
          <cell r="A1059">
            <v>804380</v>
          </cell>
          <cell r="B1059" t="str">
            <v>Boca de BSTC D = 0,60 m - esconsidade 30° - areia extraída e brita produzida - alas esconsas</v>
          </cell>
          <cell r="C1059" t="str">
            <v>un</v>
          </cell>
          <cell r="D1059">
            <v>1097.47</v>
          </cell>
        </row>
        <row r="1060">
          <cell r="A1060">
            <v>804092</v>
          </cell>
          <cell r="B1060" t="str">
            <v>Boca de BSTC D = 0,60 m - esconsidade 30° - areia extraída e brita produzida - alas retas</v>
          </cell>
          <cell r="C1060" t="str">
            <v>un</v>
          </cell>
          <cell r="D1060">
            <v>635.4</v>
          </cell>
        </row>
        <row r="1061">
          <cell r="A1061">
            <v>804095</v>
          </cell>
          <cell r="B1061" t="str">
            <v>Boca de BSTC D = 0,60 m - esconsidade 35° - areia e brita comerciais - alas retas</v>
          </cell>
          <cell r="C1061" t="str">
            <v>un</v>
          </cell>
          <cell r="D1061">
            <v>788.94</v>
          </cell>
        </row>
        <row r="1062">
          <cell r="A1062">
            <v>804094</v>
          </cell>
          <cell r="B1062" t="str">
            <v>Boca de BSTC D = 0,60 m - esconsidade 35° - areia extraída e brita produzida - alas retas</v>
          </cell>
          <cell r="C1062" t="str">
            <v>un</v>
          </cell>
          <cell r="D1062">
            <v>648.04</v>
          </cell>
        </row>
        <row r="1063">
          <cell r="A1063">
            <v>804097</v>
          </cell>
          <cell r="B1063" t="str">
            <v>Boca de BSTC D = 0,60 m - esconsidade 40° - areia e brita comerciais - alas retas</v>
          </cell>
          <cell r="C1063" t="str">
            <v>un</v>
          </cell>
          <cell r="D1063">
            <v>805.28</v>
          </cell>
        </row>
        <row r="1064">
          <cell r="A1064">
            <v>804096</v>
          </cell>
          <cell r="B1064" t="str">
            <v>Boca de BSTC D = 0,60 m - esconsidade 40° - areia extraída e brita produzida - alas retas</v>
          </cell>
          <cell r="C1064" t="str">
            <v>un</v>
          </cell>
          <cell r="D1064">
            <v>664.07</v>
          </cell>
        </row>
        <row r="1065">
          <cell r="A1065">
            <v>804383</v>
          </cell>
          <cell r="B1065" t="str">
            <v>Boca de BSTC D = 0,60 m - esconsidade 45° - areia e brita comerciais - alas esconsas</v>
          </cell>
          <cell r="C1065" t="str">
            <v>un</v>
          </cell>
          <cell r="D1065">
            <v>1613.6</v>
          </cell>
        </row>
        <row r="1066">
          <cell r="A1066">
            <v>804099</v>
          </cell>
          <cell r="B1066" t="str">
            <v>Boca de BSTC D = 0,60 m - esconsidade 45° - areia e brita comerciais - alas retas</v>
          </cell>
          <cell r="C1066" t="str">
            <v>un</v>
          </cell>
          <cell r="D1066">
            <v>828.55</v>
          </cell>
        </row>
        <row r="1067">
          <cell r="A1067">
            <v>804382</v>
          </cell>
          <cell r="B1067" t="str">
            <v>Boca de BSTC D = 0,60 m - esconsidade 45° - areia extraída e brita produzida - alas esconsas</v>
          </cell>
          <cell r="C1067" t="str">
            <v>un</v>
          </cell>
          <cell r="D1067">
            <v>1354.92</v>
          </cell>
        </row>
        <row r="1068">
          <cell r="A1068">
            <v>804098</v>
          </cell>
          <cell r="B1068" t="str">
            <v>Boca de BSTC D = 0,60 m - esconsidade 45° - areia extraída e brita produzida - alas retas</v>
          </cell>
          <cell r="C1068" t="str">
            <v>un</v>
          </cell>
          <cell r="D1068">
            <v>687.05</v>
          </cell>
        </row>
        <row r="1069">
          <cell r="A1069">
            <v>804083</v>
          </cell>
          <cell r="B1069" t="str">
            <v>Boca de BSTC D = 0,60 m - esconsidade 5° - areia e brita comerciais - alas retas</v>
          </cell>
          <cell r="C1069" t="str">
            <v>un</v>
          </cell>
          <cell r="D1069">
            <v>749.96</v>
          </cell>
        </row>
        <row r="1070">
          <cell r="A1070">
            <v>804082</v>
          </cell>
          <cell r="B1070" t="str">
            <v>Boca de BSTC D = 0,60 m - esconsidade 5° - areia extraída e brita produzida - alas retas</v>
          </cell>
          <cell r="C1070" t="str">
            <v>un</v>
          </cell>
          <cell r="D1070">
            <v>609.95000000000005</v>
          </cell>
        </row>
        <row r="1071">
          <cell r="A1071">
            <v>804385</v>
          </cell>
          <cell r="B1071" t="str">
            <v>Boca de BSTC D = 0,80 m - esconsidade 0° - areia e brita comerciais - alas esconsas</v>
          </cell>
          <cell r="C1071" t="str">
            <v>un</v>
          </cell>
          <cell r="D1071">
            <v>1843.21</v>
          </cell>
        </row>
        <row r="1072">
          <cell r="A1072">
            <v>804101</v>
          </cell>
          <cell r="B1072" t="str">
            <v>Boca de BSTC D = 0,80 m - esconsidade 0° - areia e brita comerciais - alas retas</v>
          </cell>
          <cell r="C1072" t="str">
            <v>un</v>
          </cell>
          <cell r="D1072">
            <v>1269.53</v>
          </cell>
        </row>
        <row r="1073">
          <cell r="A1073">
            <v>804384</v>
          </cell>
          <cell r="B1073" t="str">
            <v>Boca de BSTC D = 0,80 m - esconsidade 0° - areia extraída e brita produzida - alas esconsas</v>
          </cell>
          <cell r="C1073" t="str">
            <v>un</v>
          </cell>
          <cell r="D1073">
            <v>1521.73</v>
          </cell>
        </row>
        <row r="1074">
          <cell r="A1074">
            <v>804100</v>
          </cell>
          <cell r="B1074" t="str">
            <v>Boca de BSTC D = 0,80 m - esconsidade 0° - areia extraída e brita produzida - alas retas</v>
          </cell>
          <cell r="C1074" t="str">
            <v>un</v>
          </cell>
          <cell r="D1074">
            <v>1026.33</v>
          </cell>
        </row>
        <row r="1075">
          <cell r="A1075">
            <v>804105</v>
          </cell>
          <cell r="B1075" t="str">
            <v>Boca de BSTC D = 0,80 m - esconsidade 10° - areia e brita comerciais - alas retas</v>
          </cell>
          <cell r="C1075" t="str">
            <v>un</v>
          </cell>
          <cell r="D1075">
            <v>1273.8499999999999</v>
          </cell>
        </row>
        <row r="1076">
          <cell r="A1076">
            <v>804104</v>
          </cell>
          <cell r="B1076" t="str">
            <v>Boca de BSTC D = 0,80 m - esconsidade 10° - areia extraída e brita produzida - alas retas</v>
          </cell>
          <cell r="C1076" t="str">
            <v>un</v>
          </cell>
          <cell r="D1076">
            <v>1030.49</v>
          </cell>
        </row>
        <row r="1077">
          <cell r="A1077">
            <v>804387</v>
          </cell>
          <cell r="B1077" t="str">
            <v>Boca de BSTC D = 0,80 m - esconsidade 15° - areia e brita comerciais - alas esconsas</v>
          </cell>
          <cell r="C1077" t="str">
            <v>un</v>
          </cell>
          <cell r="D1077">
            <v>1942.37</v>
          </cell>
        </row>
        <row r="1078">
          <cell r="A1078">
            <v>804107</v>
          </cell>
          <cell r="B1078" t="str">
            <v>Boca de BSTC D = 0,80 m - esconsidade 15° - areia e brita comerciais - alas retas</v>
          </cell>
          <cell r="C1078" t="str">
            <v>un</v>
          </cell>
          <cell r="D1078">
            <v>1279.7</v>
          </cell>
        </row>
        <row r="1079">
          <cell r="A1079">
            <v>804386</v>
          </cell>
          <cell r="B1079" t="str">
            <v>Boca de BSTC D = 0,80 m - esconsidade 15° - areia extraída e brita produzida - alas esconsas</v>
          </cell>
          <cell r="C1079" t="str">
            <v>un</v>
          </cell>
          <cell r="D1079">
            <v>1602.57</v>
          </cell>
        </row>
        <row r="1080">
          <cell r="A1080">
            <v>804106</v>
          </cell>
          <cell r="B1080" t="str">
            <v>Boca de BSTC D = 0,80 m - esconsidade 15° - areia extraída e brita produzida - alas retas</v>
          </cell>
          <cell r="C1080" t="str">
            <v>un</v>
          </cell>
          <cell r="D1080">
            <v>1036.19</v>
          </cell>
        </row>
        <row r="1081">
          <cell r="A1081">
            <v>804109</v>
          </cell>
          <cell r="B1081" t="str">
            <v>Boca de BSTC D = 0,80 m - esconsidade 20° - areia e brita comerciais - alas retas</v>
          </cell>
          <cell r="C1081" t="str">
            <v>un</v>
          </cell>
          <cell r="D1081">
            <v>1288.6400000000001</v>
          </cell>
        </row>
        <row r="1082">
          <cell r="A1082">
            <v>804108</v>
          </cell>
          <cell r="B1082" t="str">
            <v>Boca de BSTC D = 0,80 m - esconsidade 20° - areia extraída e brita produzida - alas retas</v>
          </cell>
          <cell r="C1082" t="str">
            <v>un</v>
          </cell>
          <cell r="D1082">
            <v>1044.98</v>
          </cell>
        </row>
        <row r="1083">
          <cell r="A1083">
            <v>804111</v>
          </cell>
          <cell r="B1083" t="str">
            <v>Boca de BSTC D = 0,80 m - esconsidade 25° - areia e brita comerciais - alas retas</v>
          </cell>
          <cell r="C1083" t="str">
            <v>un</v>
          </cell>
          <cell r="D1083">
            <v>1300.3499999999999</v>
          </cell>
        </row>
        <row r="1084">
          <cell r="A1084">
            <v>804110</v>
          </cell>
          <cell r="B1084" t="str">
            <v>Boca de BSTC D = 0,80 m - esconsidade 25° - areia extraída e brita produzida - alas retas</v>
          </cell>
          <cell r="C1084" t="str">
            <v>un</v>
          </cell>
          <cell r="D1084">
            <v>1056.3900000000001</v>
          </cell>
        </row>
        <row r="1085">
          <cell r="A1085">
            <v>804389</v>
          </cell>
          <cell r="B1085" t="str">
            <v>Boca de BSTC D = 0,80 m - esconsidade 30° - areia e brita comerciais - alas esconsas</v>
          </cell>
          <cell r="C1085" t="str">
            <v>un</v>
          </cell>
          <cell r="D1085">
            <v>2169.71</v>
          </cell>
        </row>
        <row r="1086">
          <cell r="A1086">
            <v>804113</v>
          </cell>
          <cell r="B1086" t="str">
            <v>Boca de BSTC D = 0,80 m - esconsidade 30° - areia e brita comerciais - alas retas</v>
          </cell>
          <cell r="C1086" t="str">
            <v>un</v>
          </cell>
          <cell r="D1086">
            <v>1316.37</v>
          </cell>
        </row>
        <row r="1087">
          <cell r="A1087">
            <v>804388</v>
          </cell>
          <cell r="B1087" t="str">
            <v>Boca de BSTC D = 0,80 m - esconsidade 30° - areia extraída e brita produzida - alas esconsas</v>
          </cell>
          <cell r="C1087" t="str">
            <v>un</v>
          </cell>
          <cell r="D1087">
            <v>1788.3</v>
          </cell>
        </row>
        <row r="1088">
          <cell r="A1088">
            <v>804112</v>
          </cell>
          <cell r="B1088" t="str">
            <v>Boca de BSTC D = 0,80 m - esconsidade 30° - areia extraída e brita produzida - alas retas</v>
          </cell>
          <cell r="C1088" t="str">
            <v>un</v>
          </cell>
          <cell r="D1088">
            <v>1071.97</v>
          </cell>
        </row>
        <row r="1089">
          <cell r="A1089">
            <v>804115</v>
          </cell>
          <cell r="B1089" t="str">
            <v>Boca de BSTC D = 0,80 m - esconsidade 35° - areia e brita comerciais - alas retas</v>
          </cell>
          <cell r="C1089" t="str">
            <v>un</v>
          </cell>
          <cell r="D1089">
            <v>1338.57</v>
          </cell>
        </row>
        <row r="1090">
          <cell r="A1090">
            <v>804114</v>
          </cell>
          <cell r="B1090" t="str">
            <v>Boca de BSTC D = 0,80 m - esconsidade 35° - areia extraída e brita produzida - alas retas</v>
          </cell>
          <cell r="C1090" t="str">
            <v>un</v>
          </cell>
          <cell r="D1090">
            <v>1093.71</v>
          </cell>
        </row>
        <row r="1091">
          <cell r="A1091">
            <v>804117</v>
          </cell>
          <cell r="B1091" t="str">
            <v>Boca de BSTC D = 0,80 m - esconsidade 40° - areia e brita comerciais - alas retas</v>
          </cell>
          <cell r="C1091" t="str">
            <v>un</v>
          </cell>
          <cell r="D1091">
            <v>1367.69</v>
          </cell>
        </row>
        <row r="1092">
          <cell r="A1092">
            <v>804116</v>
          </cell>
          <cell r="B1092" t="str">
            <v>Boca de BSTC D = 0,80 m - esconsidade 40° - areia extraída e brita produzida - alas retas</v>
          </cell>
          <cell r="C1092" t="str">
            <v>un</v>
          </cell>
          <cell r="D1092">
            <v>1122.3900000000001</v>
          </cell>
        </row>
        <row r="1093">
          <cell r="A1093">
            <v>804391</v>
          </cell>
          <cell r="B1093" t="str">
            <v>Boca de BSTC D = 0,80 m - esconsidade 45° - areia e brita comerciais - alas esconsas</v>
          </cell>
          <cell r="C1093" t="str">
            <v>un</v>
          </cell>
          <cell r="D1093">
            <v>2694.2</v>
          </cell>
        </row>
        <row r="1094">
          <cell r="A1094">
            <v>804119</v>
          </cell>
          <cell r="B1094" t="str">
            <v>Boca de BSTC D = 0,80 m - esconsidade 45° - areia e brita comerciais - alas retas</v>
          </cell>
          <cell r="C1094" t="str">
            <v>un</v>
          </cell>
          <cell r="D1094">
            <v>1407.62</v>
          </cell>
        </row>
        <row r="1095">
          <cell r="A1095">
            <v>804390</v>
          </cell>
          <cell r="B1095" t="str">
            <v>Boca de BSTC D = 0,80 m - esconsidade 45° - areia extraída e brita produzida - alas esconsas</v>
          </cell>
          <cell r="C1095" t="str">
            <v>un</v>
          </cell>
          <cell r="D1095">
            <v>2215.29</v>
          </cell>
        </row>
        <row r="1096">
          <cell r="A1096">
            <v>804118</v>
          </cell>
          <cell r="B1096" t="str">
            <v>Boca de BSTC D = 0,80 m - esconsidade 45° - areia extraída e brita produzida - alas retas</v>
          </cell>
          <cell r="C1096" t="str">
            <v>un</v>
          </cell>
          <cell r="D1096">
            <v>1161.8599999999999</v>
          </cell>
        </row>
        <row r="1097">
          <cell r="A1097">
            <v>804103</v>
          </cell>
          <cell r="B1097" t="str">
            <v>Boca de BSTC D = 0,80 m - esconsidade 5° - areia e brita comerciais - alas retas</v>
          </cell>
          <cell r="C1097" t="str">
            <v>un</v>
          </cell>
          <cell r="D1097">
            <v>1271.07</v>
          </cell>
        </row>
        <row r="1098">
          <cell r="A1098">
            <v>804102</v>
          </cell>
          <cell r="B1098" t="str">
            <v>Boca de BSTC D = 0,80 m - esconsidade 5° - areia extraída e brita produzida - alas retas</v>
          </cell>
          <cell r="C1098" t="str">
            <v>un</v>
          </cell>
          <cell r="D1098">
            <v>1027.8699999999999</v>
          </cell>
        </row>
        <row r="1099">
          <cell r="A1099">
            <v>804393</v>
          </cell>
          <cell r="B1099" t="str">
            <v>Boca de BSTC D = 1,00 m - esconsidade 0° - areia e brita comerciais - alas esconsas</v>
          </cell>
          <cell r="C1099" t="str">
            <v>un</v>
          </cell>
          <cell r="D1099">
            <v>2845.77</v>
          </cell>
        </row>
        <row r="1100">
          <cell r="A1100">
            <v>804121</v>
          </cell>
          <cell r="B1100" t="str">
            <v>Boca de BSTC D = 1,00 m - esconsidade 0° - areia e brita comerciais - alas retas</v>
          </cell>
          <cell r="C1100" t="str">
            <v>un</v>
          </cell>
          <cell r="D1100">
            <v>1899.98</v>
          </cell>
        </row>
        <row r="1101">
          <cell r="A1101">
            <v>804392</v>
          </cell>
          <cell r="B1101" t="str">
            <v>Boca de BSTC D = 1,00 m - esconsidade 0° - areia extraída e brita produzida - alas esconsas</v>
          </cell>
          <cell r="C1101" t="str">
            <v>un</v>
          </cell>
          <cell r="D1101">
            <v>2309.94</v>
          </cell>
        </row>
        <row r="1102">
          <cell r="A1102">
            <v>804120</v>
          </cell>
          <cell r="B1102" t="str">
            <v>Boca de BSTC D = 1,00 m - esconsidade 0° - areia extraída e brita produzida - alas retas</v>
          </cell>
          <cell r="C1102" t="str">
            <v>un</v>
          </cell>
          <cell r="D1102">
            <v>1522.33</v>
          </cell>
        </row>
        <row r="1103">
          <cell r="A1103">
            <v>804125</v>
          </cell>
          <cell r="B1103" t="str">
            <v>Boca de BSTC D = 1,00 m - esconsidade 10° - areia e brita comerciais - alas retas</v>
          </cell>
          <cell r="C1103" t="str">
            <v>un</v>
          </cell>
          <cell r="D1103">
            <v>1905.84</v>
          </cell>
        </row>
        <row r="1104">
          <cell r="A1104">
            <v>804124</v>
          </cell>
          <cell r="B1104" t="str">
            <v>Boca de BSTC D = 1,00 m - esconsidade 10° - areia extraída e brita produzida - alas retas</v>
          </cell>
          <cell r="C1104" t="str">
            <v>un</v>
          </cell>
          <cell r="D1104">
            <v>1528.03</v>
          </cell>
        </row>
        <row r="1105">
          <cell r="A1105">
            <v>804395</v>
          </cell>
          <cell r="B1105" t="str">
            <v>Boca de BSTC D = 1,00 m - esconsidade 15° - areia e brita comerciais - alas esconsas</v>
          </cell>
          <cell r="C1105" t="str">
            <v>un</v>
          </cell>
          <cell r="D1105">
            <v>2989.25</v>
          </cell>
        </row>
        <row r="1106">
          <cell r="A1106">
            <v>804127</v>
          </cell>
          <cell r="B1106" t="str">
            <v>Boca de BSTC D = 1,00 m - esconsidade 15° - areia e brita comerciais - alas retas</v>
          </cell>
          <cell r="C1106" t="str">
            <v>un</v>
          </cell>
          <cell r="D1106">
            <v>1914.46</v>
          </cell>
        </row>
        <row r="1107">
          <cell r="A1107">
            <v>804394</v>
          </cell>
          <cell r="B1107" t="str">
            <v>Boca de BSTC D = 1,00 m - esconsidade 15° - areia extraída e brita produzida - alas esconsas</v>
          </cell>
          <cell r="C1107" t="str">
            <v>un</v>
          </cell>
          <cell r="D1107">
            <v>2424.87</v>
          </cell>
        </row>
        <row r="1108">
          <cell r="A1108">
            <v>804126</v>
          </cell>
          <cell r="B1108" t="str">
            <v>Boca de BSTC D = 1,00 m - esconsidade 15° - areia extraída e brita produzida - alas retas</v>
          </cell>
          <cell r="C1108" t="str">
            <v>un</v>
          </cell>
          <cell r="D1108">
            <v>1536.36</v>
          </cell>
        </row>
        <row r="1109">
          <cell r="A1109">
            <v>804129</v>
          </cell>
          <cell r="B1109" t="str">
            <v>Boca de BSTC D = 1,00 m - esconsidade 20° - areia e brita comerciais - alas retas</v>
          </cell>
          <cell r="C1109" t="str">
            <v>un</v>
          </cell>
          <cell r="D1109">
            <v>1926.63</v>
          </cell>
        </row>
        <row r="1110">
          <cell r="A1110">
            <v>804128</v>
          </cell>
          <cell r="B1110" t="str">
            <v>Boca de BSTC D = 1,00 m - esconsidade 20° - areia extraída e brita produzida - alas retas</v>
          </cell>
          <cell r="C1110" t="str">
            <v>un</v>
          </cell>
          <cell r="D1110">
            <v>1548.08</v>
          </cell>
        </row>
        <row r="1111">
          <cell r="A1111">
            <v>804131</v>
          </cell>
          <cell r="B1111" t="str">
            <v>Boca de BSTC D = 1,00 m - esconsidade 25° - areia e brita comerciais - alas retas</v>
          </cell>
          <cell r="C1111" t="str">
            <v>un</v>
          </cell>
          <cell r="D1111">
            <v>1943.43</v>
          </cell>
        </row>
        <row r="1112">
          <cell r="A1112">
            <v>804130</v>
          </cell>
          <cell r="B1112" t="str">
            <v>Boca de BSTC D = 1,00 m - esconsidade 25° - areia extraída e brita produzida - alas retas</v>
          </cell>
          <cell r="C1112" t="str">
            <v>un</v>
          </cell>
          <cell r="D1112">
            <v>1564.42</v>
          </cell>
        </row>
        <row r="1113">
          <cell r="A1113">
            <v>804397</v>
          </cell>
          <cell r="B1113" t="str">
            <v>Boca de BSTC D = 1,00 m - esconsidade 30° - areia e brita comerciais - alas esconsas</v>
          </cell>
          <cell r="C1113" t="str">
            <v>un</v>
          </cell>
          <cell r="D1113">
            <v>3332.07</v>
          </cell>
        </row>
        <row r="1114">
          <cell r="A1114">
            <v>804133</v>
          </cell>
          <cell r="B1114" t="str">
            <v>Boca de BSTC D = 1,00 m - esconsidade 30° - areia e brita comerciais - alas retas</v>
          </cell>
          <cell r="C1114" t="str">
            <v>un</v>
          </cell>
          <cell r="D1114">
            <v>1966.85</v>
          </cell>
        </row>
        <row r="1115">
          <cell r="A1115">
            <v>804396</v>
          </cell>
          <cell r="B1115" t="str">
            <v>Boca de BSTC D = 1,00 m - esconsidade 30° - areia extraída e brita produzida - alas esconsas</v>
          </cell>
          <cell r="C1115" t="str">
            <v>un</v>
          </cell>
          <cell r="D1115">
            <v>2700.39</v>
          </cell>
        </row>
        <row r="1116">
          <cell r="A1116">
            <v>804132</v>
          </cell>
          <cell r="B1116" t="str">
            <v>Boca de BSTC D = 1,00 m - esconsidade 30° - areia extraída e brita produzida - alas retas</v>
          </cell>
          <cell r="C1116" t="str">
            <v>un</v>
          </cell>
          <cell r="D1116">
            <v>1587.24</v>
          </cell>
        </row>
        <row r="1117">
          <cell r="A1117">
            <v>804135</v>
          </cell>
          <cell r="B1117" t="str">
            <v>Boca de BSTC D = 1,00 m - esconsidade 35° - areia e brita comerciais - alas retas</v>
          </cell>
          <cell r="C1117" t="str">
            <v>un</v>
          </cell>
          <cell r="D1117">
            <v>1997.21</v>
          </cell>
        </row>
        <row r="1118">
          <cell r="A1118">
            <v>804134</v>
          </cell>
          <cell r="B1118" t="str">
            <v>Boca de BSTC D = 1,00 m - esconsidade 35° - areia extraída e brita produzida - alas retas</v>
          </cell>
          <cell r="C1118" t="str">
            <v>un</v>
          </cell>
          <cell r="D1118">
            <v>1617</v>
          </cell>
        </row>
        <row r="1119">
          <cell r="A1119">
            <v>804137</v>
          </cell>
          <cell r="B1119" t="str">
            <v>Boca de BSTC D = 1,00 m - esconsidade 40° - areia e brita comerciais - alas retas</v>
          </cell>
          <cell r="C1119" t="str">
            <v>un</v>
          </cell>
          <cell r="D1119">
            <v>1962.5</v>
          </cell>
        </row>
        <row r="1120">
          <cell r="A1120">
            <v>804136</v>
          </cell>
          <cell r="B1120" t="str">
            <v>Boca de BSTC D = 1,00 m - esconsidade 40° - areia extraída e brita produzida - alas retas</v>
          </cell>
          <cell r="C1120" t="str">
            <v>un</v>
          </cell>
          <cell r="D1120">
            <v>1581.54</v>
          </cell>
        </row>
        <row r="1121">
          <cell r="A1121">
            <v>804399</v>
          </cell>
          <cell r="B1121" t="str">
            <v>Boca de BSTC D = 1,00 m - esconsidade 45° - areia e brita comerciais - alas esconsas</v>
          </cell>
          <cell r="C1121" t="str">
            <v>un</v>
          </cell>
          <cell r="D1121">
            <v>4148.22</v>
          </cell>
        </row>
        <row r="1122">
          <cell r="A1122">
            <v>804139</v>
          </cell>
          <cell r="B1122" t="str">
            <v>Boca de BSTC D = 1,00 m - esconsidade 45° - areia e brita comerciais - alas retas</v>
          </cell>
          <cell r="C1122" t="str">
            <v>un</v>
          </cell>
          <cell r="D1122">
            <v>2097.08</v>
          </cell>
        </row>
        <row r="1123">
          <cell r="A1123">
            <v>804398</v>
          </cell>
          <cell r="B1123" t="str">
            <v>Boca de BSTC D = 1,00 m - esconsidade 45° - areia extraída e brita produzida - alas esconsas</v>
          </cell>
          <cell r="C1123" t="str">
            <v>un</v>
          </cell>
          <cell r="D1123">
            <v>3353.11</v>
          </cell>
        </row>
        <row r="1124">
          <cell r="A1124">
            <v>804138</v>
          </cell>
          <cell r="B1124" t="str">
            <v>Boca de BSTC D = 1,00 m - esconsidade 45° - areia extraída e brita produzida - alas retas</v>
          </cell>
          <cell r="C1124" t="str">
            <v>un</v>
          </cell>
          <cell r="D1124">
            <v>1715.22</v>
          </cell>
        </row>
        <row r="1125">
          <cell r="A1125">
            <v>804123</v>
          </cell>
          <cell r="B1125" t="str">
            <v>Boca de BSTC D = 1,00 m - esconsidade 5° - areia e brita comerciais - alas retas</v>
          </cell>
          <cell r="C1125" t="str">
            <v>un</v>
          </cell>
          <cell r="D1125">
            <v>1900.75</v>
          </cell>
        </row>
        <row r="1126">
          <cell r="A1126">
            <v>804122</v>
          </cell>
          <cell r="B1126" t="str">
            <v>Boca de BSTC D = 1,00 m - esconsidade 5° - areia extraída e brita produzida - alas retas</v>
          </cell>
          <cell r="C1126" t="str">
            <v>un</v>
          </cell>
          <cell r="D1126">
            <v>1523.1</v>
          </cell>
        </row>
        <row r="1127">
          <cell r="A1127">
            <v>804401</v>
          </cell>
          <cell r="B1127" t="str">
            <v>Boca de BSTC D = 1,20 m - esconsidade 0° - areia e brita comerciais - alas esconsas</v>
          </cell>
          <cell r="C1127" t="str">
            <v>un</v>
          </cell>
          <cell r="D1127">
            <v>4118.78</v>
          </cell>
        </row>
        <row r="1128">
          <cell r="A1128">
            <v>804141</v>
          </cell>
          <cell r="B1128" t="str">
            <v>Boca de BSTC D = 1,20 m - esconsidade 0° - areia e brita comerciais - alas retas</v>
          </cell>
          <cell r="C1128" t="str">
            <v>un</v>
          </cell>
          <cell r="D1128">
            <v>2641.69</v>
          </cell>
        </row>
        <row r="1129">
          <cell r="A1129">
            <v>804400</v>
          </cell>
          <cell r="B1129" t="str">
            <v>Boca de BSTC D = 1,20 m - esconsidade 0° - areia extraída e brita produzida - alas esconsas</v>
          </cell>
          <cell r="C1129" t="str">
            <v>un</v>
          </cell>
          <cell r="D1129">
            <v>3291.67</v>
          </cell>
        </row>
        <row r="1130">
          <cell r="A1130">
            <v>804140</v>
          </cell>
          <cell r="B1130" t="str">
            <v>Boca de BSTC D = 1,20 m - esconsidade 0° - areia extraída e brita produzida - alas retas</v>
          </cell>
          <cell r="C1130" t="str">
            <v>un</v>
          </cell>
          <cell r="D1130">
            <v>2095.19</v>
          </cell>
        </row>
        <row r="1131">
          <cell r="A1131">
            <v>804145</v>
          </cell>
          <cell r="B1131" t="str">
            <v>Boca de BSTC D = 1,20 m - esconsidade 10° - areia e brita comerciais - alas retas</v>
          </cell>
          <cell r="C1131" t="str">
            <v>un</v>
          </cell>
          <cell r="D1131">
            <v>2651.24</v>
          </cell>
        </row>
        <row r="1132">
          <cell r="A1132">
            <v>804144</v>
          </cell>
          <cell r="B1132" t="str">
            <v>Boca de BSTC D = 1,20 m - esconsidade 10° - areia extraída e brita produzida - alas retas</v>
          </cell>
          <cell r="C1132" t="str">
            <v>un</v>
          </cell>
          <cell r="D1132">
            <v>2104.14</v>
          </cell>
        </row>
        <row r="1133">
          <cell r="A1133">
            <v>804403</v>
          </cell>
          <cell r="B1133" t="str">
            <v>Boca de BSTC D = 1,20 m - esconsidade 15° - areia e brita comerciais - alas esconsas</v>
          </cell>
          <cell r="C1133" t="str">
            <v>un</v>
          </cell>
          <cell r="D1133">
            <v>4337.97</v>
          </cell>
        </row>
        <row r="1134">
          <cell r="A1134">
            <v>804147</v>
          </cell>
          <cell r="B1134" t="str">
            <v>Boca de BSTC D = 1,20 m - esconsidade 15° - areia e brita comerciais - alas retas</v>
          </cell>
          <cell r="C1134" t="str">
            <v>un</v>
          </cell>
          <cell r="D1134">
            <v>2663.09</v>
          </cell>
        </row>
        <row r="1135">
          <cell r="A1135">
            <v>804402</v>
          </cell>
          <cell r="B1135" t="str">
            <v>Boca de BSTC D = 1,20 m - esconsidade 15° - areia extraída e brita produzida - alas esconsas</v>
          </cell>
          <cell r="C1135" t="str">
            <v>un</v>
          </cell>
          <cell r="D1135">
            <v>3463.84</v>
          </cell>
        </row>
        <row r="1136">
          <cell r="A1136">
            <v>804146</v>
          </cell>
          <cell r="B1136" t="str">
            <v>Boca de BSTC D = 1,20 m - esconsidade 15° - areia extraída e brita produzida - alas retas</v>
          </cell>
          <cell r="C1136" t="str">
            <v>un</v>
          </cell>
          <cell r="D1136">
            <v>2115.39</v>
          </cell>
        </row>
        <row r="1137">
          <cell r="A1137">
            <v>804149</v>
          </cell>
          <cell r="B1137" t="str">
            <v>Boca de BSTC D = 1,20 m - esconsidade 20° - areia e brita comerciais - alas retas</v>
          </cell>
          <cell r="C1137" t="str">
            <v>un</v>
          </cell>
          <cell r="D1137">
            <v>2680.95</v>
          </cell>
        </row>
        <row r="1138">
          <cell r="A1138">
            <v>804148</v>
          </cell>
          <cell r="B1138" t="str">
            <v>Boca de BSTC D = 1,20 m - esconsidade 20° - areia extraída e brita produzida - alas retas</v>
          </cell>
          <cell r="C1138" t="str">
            <v>un</v>
          </cell>
          <cell r="D1138">
            <v>2132.1999999999998</v>
          </cell>
        </row>
        <row r="1139">
          <cell r="A1139">
            <v>804151</v>
          </cell>
          <cell r="B1139" t="str">
            <v>Boca de BSTC D = 1,20 m - esconsidade 25° - areia e brita comerciais - alas retas</v>
          </cell>
          <cell r="C1139" t="str">
            <v>un</v>
          </cell>
          <cell r="D1139">
            <v>2705.44</v>
          </cell>
        </row>
        <row r="1140">
          <cell r="A1140">
            <v>804150</v>
          </cell>
          <cell r="B1140" t="str">
            <v>Boca de BSTC D = 1,20 m - esconsidade 25° - areia extraída e brita produzida - alas retas</v>
          </cell>
          <cell r="C1140" t="str">
            <v>un</v>
          </cell>
          <cell r="D1140">
            <v>2155.48</v>
          </cell>
        </row>
        <row r="1141">
          <cell r="A1141">
            <v>804405</v>
          </cell>
          <cell r="B1141" t="str">
            <v>Boca de BSTC D = 1,20 m - esconsidade 30° - areia e brita comerciais - alas esconsas</v>
          </cell>
          <cell r="C1141" t="str">
            <v>un</v>
          </cell>
          <cell r="D1141">
            <v>4849.7299999999996</v>
          </cell>
        </row>
        <row r="1142">
          <cell r="A1142">
            <v>804153</v>
          </cell>
          <cell r="B1142" t="str">
            <v>Boca de BSTC D = 1,20 m - esconsidade 30° - areia e brita comerciais - alas retas</v>
          </cell>
          <cell r="C1142" t="str">
            <v>un</v>
          </cell>
          <cell r="D1142">
            <v>2738.55</v>
          </cell>
        </row>
        <row r="1143">
          <cell r="A1143">
            <v>804404</v>
          </cell>
          <cell r="B1143" t="str">
            <v>Boca de BSTC D = 1,20 m - esconsidade 30° - areia extraída e brita produzida - alas esconsas</v>
          </cell>
          <cell r="C1143" t="str">
            <v>un</v>
          </cell>
          <cell r="D1143">
            <v>3867.89</v>
          </cell>
        </row>
        <row r="1144">
          <cell r="A1144">
            <v>804152</v>
          </cell>
          <cell r="B1144" t="str">
            <v>Boca de BSTC D = 1,20 m - esconsidade 30° - areia extraída e brita produzida - alas retas</v>
          </cell>
          <cell r="C1144" t="str">
            <v>un</v>
          </cell>
          <cell r="D1144">
            <v>2187.09</v>
          </cell>
        </row>
        <row r="1145">
          <cell r="A1145">
            <v>804155</v>
          </cell>
          <cell r="B1145" t="str">
            <v>Boca de BSTC D = 1,20 m - esconsidade 35° - areia e brita comerciais - alas retas</v>
          </cell>
          <cell r="C1145" t="str">
            <v>un</v>
          </cell>
          <cell r="D1145">
            <v>2781.37</v>
          </cell>
        </row>
        <row r="1146">
          <cell r="A1146">
            <v>804154</v>
          </cell>
          <cell r="B1146" t="str">
            <v>Boca de BSTC D = 1,20 m - esconsidade 35° - areia extraída e brita produzida - alas retas</v>
          </cell>
          <cell r="C1146" t="str">
            <v>un</v>
          </cell>
          <cell r="D1146">
            <v>2228.2600000000002</v>
          </cell>
        </row>
        <row r="1147">
          <cell r="A1147">
            <v>804157</v>
          </cell>
          <cell r="B1147" t="str">
            <v>Boca de BSTC D = 1,20 m - esconsidade 40° - areia e brita comerciais - alas retas</v>
          </cell>
          <cell r="C1147" t="str">
            <v>un</v>
          </cell>
          <cell r="D1147">
            <v>2840.53</v>
          </cell>
        </row>
        <row r="1148">
          <cell r="A1148">
            <v>804156</v>
          </cell>
          <cell r="B1148" t="str">
            <v>Boca de BSTC D = 1,20 m - esconsidade 40° - areia extraída e brita produzida - alas retas</v>
          </cell>
          <cell r="C1148" t="str">
            <v>un</v>
          </cell>
          <cell r="D1148">
            <v>2285.4699999999998</v>
          </cell>
        </row>
        <row r="1149">
          <cell r="A1149">
            <v>804407</v>
          </cell>
          <cell r="B1149" t="str">
            <v>Boca de BSTC D = 1,20 m - esconsidade 45° - areia e brita comerciais - alas esconsas</v>
          </cell>
          <cell r="C1149" t="str">
            <v>un</v>
          </cell>
          <cell r="D1149">
            <v>6044.78</v>
          </cell>
        </row>
        <row r="1150">
          <cell r="A1150">
            <v>804159</v>
          </cell>
          <cell r="B1150" t="str">
            <v>Boca de BSTC D = 1,20 m - esconsidade 45° - areia e brita comerciais - alas retas</v>
          </cell>
          <cell r="C1150" t="str">
            <v>un</v>
          </cell>
          <cell r="D1150">
            <v>2919.42</v>
          </cell>
        </row>
        <row r="1151">
          <cell r="A1151">
            <v>804406</v>
          </cell>
          <cell r="B1151" t="str">
            <v>Boca de BSTC D = 1,20 m - esconsidade 45° - areia extraída e brita produzida - alas esconsas</v>
          </cell>
          <cell r="C1151" t="str">
            <v>un</v>
          </cell>
          <cell r="D1151">
            <v>4806.5200000000004</v>
          </cell>
        </row>
        <row r="1152">
          <cell r="A1152">
            <v>804158</v>
          </cell>
          <cell r="B1152" t="str">
            <v>Boca de BSTC D = 1,20 m - esconsidade 45° - areia extraída e brita produzida - alas retas</v>
          </cell>
          <cell r="C1152" t="str">
            <v>un</v>
          </cell>
          <cell r="D1152">
            <v>2362.2600000000002</v>
          </cell>
        </row>
        <row r="1153">
          <cell r="A1153">
            <v>804143</v>
          </cell>
          <cell r="B1153" t="str">
            <v>Boca de BSTC D = 1,20 m - esconsidade 5° - areia e brita comerciais - alas retas</v>
          </cell>
          <cell r="C1153" t="str">
            <v>un</v>
          </cell>
          <cell r="D1153">
            <v>2644.46</v>
          </cell>
        </row>
        <row r="1154">
          <cell r="A1154">
            <v>804142</v>
          </cell>
          <cell r="B1154" t="str">
            <v>Boca de BSTC D = 1,20 m - esconsidade 5° - areia extraída e brita produzida - alas retas</v>
          </cell>
          <cell r="C1154" t="str">
            <v>un</v>
          </cell>
          <cell r="D1154">
            <v>2097.81</v>
          </cell>
        </row>
        <row r="1155">
          <cell r="A1155">
            <v>804409</v>
          </cell>
          <cell r="B1155" t="str">
            <v>Boca de BSTC D = 1,50 m - esconsidade 0° - areia e brita comerciais - alas esconsas</v>
          </cell>
          <cell r="C1155" t="str">
            <v>un</v>
          </cell>
          <cell r="D1155">
            <v>7469.54</v>
          </cell>
        </row>
        <row r="1156">
          <cell r="A1156">
            <v>804161</v>
          </cell>
          <cell r="B1156" t="str">
            <v>Boca de BSTC D = 1,50 m - esconsidade 0° - areia e brita comerciais - alas retas</v>
          </cell>
          <cell r="C1156" t="str">
            <v>un</v>
          </cell>
          <cell r="D1156">
            <v>4548.9399999999996</v>
          </cell>
        </row>
        <row r="1157">
          <cell r="A1157">
            <v>804408</v>
          </cell>
          <cell r="B1157" t="str">
            <v>Boca de BSTC D = 1,50 m - esconsidade 0° - areia extraída e brita produzida - alas esconsas</v>
          </cell>
          <cell r="C1157" t="str">
            <v>un</v>
          </cell>
          <cell r="D1157">
            <v>5845.66</v>
          </cell>
        </row>
        <row r="1158">
          <cell r="A1158">
            <v>804160</v>
          </cell>
          <cell r="B1158" t="str">
            <v>Boca de BSTC D = 1,50 m - esconsidade 0° - areia extraída e brita produzida - alas retas</v>
          </cell>
          <cell r="C1158" t="str">
            <v>un</v>
          </cell>
          <cell r="D1158">
            <v>3574.47</v>
          </cell>
        </row>
        <row r="1159">
          <cell r="A1159">
            <v>804165</v>
          </cell>
          <cell r="B1159" t="str">
            <v>Boca de BSTC D = 1,50 m - esconsidade 10° - areia e brita comerciais - alas retas</v>
          </cell>
          <cell r="C1159" t="str">
            <v>un</v>
          </cell>
          <cell r="D1159">
            <v>4562.03</v>
          </cell>
        </row>
        <row r="1160">
          <cell r="A1160">
            <v>804164</v>
          </cell>
          <cell r="B1160" t="str">
            <v>Boca de BSTC D = 1,50 m - esconsidade 10° - areia extraída e brita produzida - alas retas</v>
          </cell>
          <cell r="C1160" t="str">
            <v>un</v>
          </cell>
          <cell r="D1160">
            <v>3586.8</v>
          </cell>
        </row>
        <row r="1161">
          <cell r="A1161">
            <v>804411</v>
          </cell>
          <cell r="B1161" t="str">
            <v>Boca de BSTC D = 1,50 m - esconsidade 15° - areia e brita comerciais - alas esconsas</v>
          </cell>
          <cell r="C1161" t="str">
            <v>un</v>
          </cell>
          <cell r="D1161">
            <v>7878.65</v>
          </cell>
        </row>
        <row r="1162">
          <cell r="A1162">
            <v>804167</v>
          </cell>
          <cell r="B1162" t="str">
            <v>Boca de BSTC D = 1,50 m - esconsidade 15° - areia e brita comerciais - alas retas</v>
          </cell>
          <cell r="C1162" t="str">
            <v>un</v>
          </cell>
          <cell r="D1162">
            <v>4579.12</v>
          </cell>
        </row>
        <row r="1163">
          <cell r="A1163">
            <v>804410</v>
          </cell>
          <cell r="B1163" t="str">
            <v>Boca de BSTC D = 1,50 m - esconsidade 15° - areia extraída e brita produzida - alas esconsas</v>
          </cell>
          <cell r="C1163" t="str">
            <v>un</v>
          </cell>
          <cell r="D1163">
            <v>6161.49</v>
          </cell>
        </row>
        <row r="1164">
          <cell r="A1164">
            <v>804166</v>
          </cell>
          <cell r="B1164" t="str">
            <v>Boca de BSTC D = 1,50 m - esconsidade 15° - areia extraída e brita produzida - alas retas</v>
          </cell>
          <cell r="C1164" t="str">
            <v>un</v>
          </cell>
          <cell r="D1164">
            <v>3602.84</v>
          </cell>
        </row>
        <row r="1165">
          <cell r="A1165">
            <v>804169</v>
          </cell>
          <cell r="B1165" t="str">
            <v>Boca de BSTC D = 1,50 m - esconsidade 20° - areia e brita comerciais - alas retas</v>
          </cell>
          <cell r="C1165" t="str">
            <v>un</v>
          </cell>
          <cell r="D1165">
            <v>4604.0600000000004</v>
          </cell>
        </row>
        <row r="1166">
          <cell r="A1166">
            <v>804168</v>
          </cell>
          <cell r="B1166" t="str">
            <v>Boca de BSTC D = 1,50 m - esconsidade 20° - areia extraída e brita produzida - alas retas</v>
          </cell>
          <cell r="C1166" t="str">
            <v>un</v>
          </cell>
          <cell r="D1166">
            <v>3626.43</v>
          </cell>
        </row>
        <row r="1167">
          <cell r="A1167">
            <v>804171</v>
          </cell>
          <cell r="B1167" t="str">
            <v>Boca de BSTC D = 1,50 m - esconsidade 25° - areia e brita comerciais - alas retas</v>
          </cell>
          <cell r="C1167" t="str">
            <v>un</v>
          </cell>
          <cell r="D1167">
            <v>4638.1000000000004</v>
          </cell>
        </row>
        <row r="1168">
          <cell r="A1168">
            <v>804170</v>
          </cell>
          <cell r="B1168" t="str">
            <v>Boca de BSTC D = 1,50 m - esconsidade 25° - areia extraída e brita produzida - alas retas</v>
          </cell>
          <cell r="C1168" t="str">
            <v>un</v>
          </cell>
          <cell r="D1168">
            <v>3658.66</v>
          </cell>
        </row>
        <row r="1169">
          <cell r="A1169">
            <v>804413</v>
          </cell>
          <cell r="B1169" t="str">
            <v>Boca de BSTC D = 1,50 m - esconsidade 30° - areia e brita comerciais - alas esconsas</v>
          </cell>
          <cell r="C1169" t="str">
            <v>un</v>
          </cell>
          <cell r="D1169">
            <v>8831.08</v>
          </cell>
        </row>
        <row r="1170">
          <cell r="A1170">
            <v>804173</v>
          </cell>
          <cell r="B1170" t="str">
            <v>Boca de BSTC D = 1,50 m - esconsidade 30° - areia e brita comerciais - alas retas</v>
          </cell>
          <cell r="C1170" t="str">
            <v>un</v>
          </cell>
          <cell r="D1170">
            <v>4683.84</v>
          </cell>
        </row>
        <row r="1171">
          <cell r="A1171">
            <v>804412</v>
          </cell>
          <cell r="B1171" t="str">
            <v>Boca de BSTC D = 1,50 m - esconsidade 30° - areia extraída e brita produzida - alas esconsas</v>
          </cell>
          <cell r="C1171" t="str">
            <v>un</v>
          </cell>
          <cell r="D1171">
            <v>6898.05</v>
          </cell>
        </row>
        <row r="1172">
          <cell r="A1172">
            <v>804172</v>
          </cell>
          <cell r="B1172" t="str">
            <v>Boca de BSTC D = 1,50 m - esconsidade 30° - areia extraída e brita produzida - alas retas</v>
          </cell>
          <cell r="C1172" t="str">
            <v>un</v>
          </cell>
          <cell r="D1172">
            <v>3702.3</v>
          </cell>
        </row>
        <row r="1173">
          <cell r="A1173">
            <v>804175</v>
          </cell>
          <cell r="B1173" t="str">
            <v>Boca de BSTC D = 1,50 m - esconsidade 35° - areia e brita comerciais - alas retas</v>
          </cell>
          <cell r="C1173" t="str">
            <v>un</v>
          </cell>
          <cell r="D1173">
            <v>4745.1400000000003</v>
          </cell>
        </row>
        <row r="1174">
          <cell r="A1174">
            <v>804174</v>
          </cell>
          <cell r="B1174" t="str">
            <v>Boca de BSTC D = 1,50 m - esconsidade 35° - areia extraída e brita produzida - alas retas</v>
          </cell>
          <cell r="C1174" t="str">
            <v>un</v>
          </cell>
          <cell r="D1174">
            <v>3761.2</v>
          </cell>
        </row>
        <row r="1175">
          <cell r="A1175">
            <v>804177</v>
          </cell>
          <cell r="B1175" t="str">
            <v>Boca de BSTC D = 1,50 m - esconsidade 40° - areia e brita comerciais - alas retas</v>
          </cell>
          <cell r="C1175" t="str">
            <v>un</v>
          </cell>
          <cell r="D1175">
            <v>4827.1000000000004</v>
          </cell>
        </row>
        <row r="1176">
          <cell r="A1176">
            <v>804176</v>
          </cell>
          <cell r="B1176" t="str">
            <v>Boca de BSTC D = 1,50 m - esconsidade 40° - areia extraída e brita produzida - alas retas</v>
          </cell>
          <cell r="C1176" t="str">
            <v>un</v>
          </cell>
          <cell r="D1176">
            <v>3840.3</v>
          </cell>
        </row>
        <row r="1177">
          <cell r="A1177">
            <v>804415</v>
          </cell>
          <cell r="B1177" t="str">
            <v>Boca de BSTC D = 1,50 m - esconsidade 45° - areia e brita comerciais - alas esconsas</v>
          </cell>
          <cell r="C1177" t="str">
            <v>un</v>
          </cell>
          <cell r="D1177">
            <v>11074.33</v>
          </cell>
        </row>
        <row r="1178">
          <cell r="A1178">
            <v>804179</v>
          </cell>
          <cell r="B1178" t="str">
            <v>Boca de BSTC D = 1,50 m - esconsidade 45° - areia e brita comerciais - alas retas</v>
          </cell>
          <cell r="C1178" t="str">
            <v>un</v>
          </cell>
          <cell r="D1178">
            <v>4939.26</v>
          </cell>
        </row>
        <row r="1179">
          <cell r="A1179">
            <v>804414</v>
          </cell>
          <cell r="B1179" t="str">
            <v>Boca de BSTC D = 1,50 m - esconsidade 45° - areia extraída e brita produzida - alas esconsas</v>
          </cell>
          <cell r="C1179" t="str">
            <v>un</v>
          </cell>
          <cell r="D1179">
            <v>8625.2900000000009</v>
          </cell>
        </row>
        <row r="1180">
          <cell r="A1180">
            <v>804178</v>
          </cell>
          <cell r="B1180" t="str">
            <v>Boca de BSTC D = 1,50 m - esconsidade 45° - areia extraída e brita produzida - alas retas</v>
          </cell>
          <cell r="C1180" t="str">
            <v>un</v>
          </cell>
          <cell r="D1180">
            <v>3949.31</v>
          </cell>
        </row>
        <row r="1181">
          <cell r="A1181">
            <v>804163</v>
          </cell>
          <cell r="B1181" t="str">
            <v>Boca de BSTC D = 1,50 m - esconsidade 5° - areia e brita comerciais - alas retas</v>
          </cell>
          <cell r="C1181" t="str">
            <v>un</v>
          </cell>
          <cell r="D1181">
            <v>4552.49</v>
          </cell>
        </row>
        <row r="1182">
          <cell r="A1182">
            <v>804162</v>
          </cell>
          <cell r="B1182" t="str">
            <v>Boca de BSTC D = 1,50 m - esconsidade 5° - areia extraída e brita produzida - alas retas</v>
          </cell>
          <cell r="C1182" t="str">
            <v>un</v>
          </cell>
          <cell r="D1182">
            <v>3577.86</v>
          </cell>
        </row>
        <row r="1183">
          <cell r="A1183">
            <v>804441</v>
          </cell>
          <cell r="B1183" t="str">
            <v>Boca de BTTC D = 1,00 m - esconsidade 0° - areia e brita comerciais - alas esconsas</v>
          </cell>
          <cell r="C1183" t="str">
            <v>un</v>
          </cell>
          <cell r="D1183">
            <v>5090.93</v>
          </cell>
        </row>
        <row r="1184">
          <cell r="A1184">
            <v>804317</v>
          </cell>
          <cell r="B1184" t="str">
            <v>Boca de BTTC D = 1,00 m - esconsidade 0° - areia e brita comerciais - alas retas</v>
          </cell>
          <cell r="C1184" t="str">
            <v>un</v>
          </cell>
          <cell r="D1184">
            <v>2777.36</v>
          </cell>
        </row>
        <row r="1185">
          <cell r="A1185">
            <v>804440</v>
          </cell>
          <cell r="B1185" t="str">
            <v>Boca de BTTC D = 1,00 m - esconsidade 0° - areia extraída e brita produzida - alas esconsas</v>
          </cell>
          <cell r="C1185" t="str">
            <v>un</v>
          </cell>
          <cell r="D1185">
            <v>4092.72</v>
          </cell>
        </row>
        <row r="1186">
          <cell r="A1186">
            <v>804316</v>
          </cell>
          <cell r="B1186" t="str">
            <v>Boca de BTTC D = 1,00 m - esconsidade 0° - areia extraída e brita produzida - alas retas</v>
          </cell>
          <cell r="C1186" t="str">
            <v>un</v>
          </cell>
          <cell r="D1186">
            <v>2204.87</v>
          </cell>
        </row>
        <row r="1187">
          <cell r="A1187">
            <v>804321</v>
          </cell>
          <cell r="B1187" t="str">
            <v>Boca de BTTC D = 1,00 m - esconsidade 10° - areia e brita comerciais - alas retas</v>
          </cell>
          <cell r="C1187" t="str">
            <v>un</v>
          </cell>
          <cell r="D1187">
            <v>2796.75</v>
          </cell>
        </row>
        <row r="1188">
          <cell r="A1188">
            <v>804320</v>
          </cell>
          <cell r="B1188" t="str">
            <v>Boca de BTTC D = 1,00 m - esconsidade 10° - areia extraída e brita produzida - alas retas</v>
          </cell>
          <cell r="C1188" t="str">
            <v>un</v>
          </cell>
          <cell r="D1188">
            <v>2222.46</v>
          </cell>
        </row>
        <row r="1189">
          <cell r="A1189">
            <v>804443</v>
          </cell>
          <cell r="B1189" t="str">
            <v>Boca de BTTC D = 1,00 m - esconsidade 15° - areia e brita comerciais - alas esconsas</v>
          </cell>
          <cell r="C1189" t="str">
            <v>un</v>
          </cell>
          <cell r="D1189">
            <v>5312.81</v>
          </cell>
        </row>
        <row r="1190">
          <cell r="A1190">
            <v>804323</v>
          </cell>
          <cell r="B1190" t="str">
            <v>Boca de BTTC D = 1,00 m - esconsidade 15° - areia e brita comerciais - alas retas</v>
          </cell>
          <cell r="C1190" t="str">
            <v>un</v>
          </cell>
          <cell r="D1190">
            <v>2822.59</v>
          </cell>
        </row>
        <row r="1191">
          <cell r="A1191">
            <v>804442</v>
          </cell>
          <cell r="B1191" t="str">
            <v>Boca de BTTC D = 1,00 m - esconsidade 15° - areia extraída e brita produzida - alas esconsas</v>
          </cell>
          <cell r="C1191" t="str">
            <v>un</v>
          </cell>
          <cell r="D1191">
            <v>4269.9799999999996</v>
          </cell>
        </row>
        <row r="1192">
          <cell r="A1192">
            <v>804322</v>
          </cell>
          <cell r="B1192" t="str">
            <v>Boca de BTTC D = 1,00 m - esconsidade 15° - areia extraída e brita produzida - alas retas</v>
          </cell>
          <cell r="C1192" t="str">
            <v>un</v>
          </cell>
          <cell r="D1192">
            <v>2245.9</v>
          </cell>
        </row>
        <row r="1193">
          <cell r="A1193">
            <v>804325</v>
          </cell>
          <cell r="B1193" t="str">
            <v>Boca de BTTC D = 1,00 m - esconsidade 20° - areia e brita comerciais - alas retas</v>
          </cell>
          <cell r="C1193" t="str">
            <v>un</v>
          </cell>
          <cell r="D1193">
            <v>2859.98</v>
          </cell>
        </row>
        <row r="1194">
          <cell r="A1194">
            <v>804324</v>
          </cell>
          <cell r="B1194" t="str">
            <v>Boca de BTTC D = 1,00 m - esconsidade 20° - areia extraída e brita produzida - alas retas</v>
          </cell>
          <cell r="C1194" t="str">
            <v>un</v>
          </cell>
          <cell r="D1194">
            <v>2280.13</v>
          </cell>
        </row>
        <row r="1195">
          <cell r="A1195">
            <v>804327</v>
          </cell>
          <cell r="B1195" t="str">
            <v>Boca de BTTC D = 1,00 m - esconsidade 25° - areia e brita comerciais - alas retas</v>
          </cell>
          <cell r="C1195" t="str">
            <v>un</v>
          </cell>
          <cell r="D1195">
            <v>2911.38</v>
          </cell>
        </row>
        <row r="1196">
          <cell r="A1196">
            <v>804326</v>
          </cell>
          <cell r="B1196" t="str">
            <v>Boca de BTTC D = 1,00 m - esconsidade 25° - areia extraída e brita produzida - alas retas</v>
          </cell>
          <cell r="C1196" t="str">
            <v>un</v>
          </cell>
          <cell r="D1196">
            <v>2327.3200000000002</v>
          </cell>
        </row>
        <row r="1197">
          <cell r="A1197">
            <v>804445</v>
          </cell>
          <cell r="B1197" t="str">
            <v>Boca de BTTC D = 1,00 m - esconsidade 30° - areia e brita comerciais - alas esconsas</v>
          </cell>
          <cell r="C1197" t="str">
            <v>un</v>
          </cell>
          <cell r="D1197">
            <v>5929.17</v>
          </cell>
        </row>
        <row r="1198">
          <cell r="A1198">
            <v>804329</v>
          </cell>
          <cell r="B1198" t="str">
            <v>Boca de BTTC D = 1,00 m - esconsidade 30° - areia e brita comerciais - alas retas</v>
          </cell>
          <cell r="C1198" t="str">
            <v>un</v>
          </cell>
          <cell r="D1198">
            <v>2979.71</v>
          </cell>
        </row>
        <row r="1199">
          <cell r="A1199">
            <v>804444</v>
          </cell>
          <cell r="B1199" t="str">
            <v>Boca de BTTC D = 1,00 m - esconsidade 30° - areia extraída e brita produzida - alas esconsas</v>
          </cell>
          <cell r="C1199" t="str">
            <v>un</v>
          </cell>
          <cell r="D1199">
            <v>4762.5600000000004</v>
          </cell>
        </row>
        <row r="1200">
          <cell r="A1200">
            <v>804328</v>
          </cell>
          <cell r="B1200" t="str">
            <v>Boca de BTTC D = 1,00 m - esconsidade 30° - areia extraída e brita produzida - alas retas</v>
          </cell>
          <cell r="C1200" t="str">
            <v>un</v>
          </cell>
          <cell r="D1200">
            <v>2390.6999999999998</v>
          </cell>
        </row>
        <row r="1201">
          <cell r="A1201">
            <v>804331</v>
          </cell>
          <cell r="B1201" t="str">
            <v>Boca de BTTC D = 1,00 m - esconsidade 35° - areia e brita comerciais - alas retas</v>
          </cell>
          <cell r="C1201" t="str">
            <v>un</v>
          </cell>
          <cell r="D1201">
            <v>3068.07</v>
          </cell>
        </row>
        <row r="1202">
          <cell r="A1202">
            <v>804330</v>
          </cell>
          <cell r="B1202" t="str">
            <v>Boca de BTTC D = 1,00 m - esconsidade 35° - areia extraída e brita produzida - alas retas</v>
          </cell>
          <cell r="C1202" t="str">
            <v>un</v>
          </cell>
          <cell r="D1202">
            <v>2473.35</v>
          </cell>
        </row>
        <row r="1203">
          <cell r="A1203">
            <v>804333</v>
          </cell>
          <cell r="B1203" t="str">
            <v>Boca de BTTC D = 1,00 m - esconsidade 40° - areia e brita comerciais - alas retas</v>
          </cell>
          <cell r="C1203" t="str">
            <v>un</v>
          </cell>
          <cell r="D1203">
            <v>3186.17</v>
          </cell>
        </row>
        <row r="1204">
          <cell r="A1204">
            <v>804332</v>
          </cell>
          <cell r="B1204" t="str">
            <v>Boca de BTTC D = 1,00 m - esconsidade 40° - areia extraída e brita produzida - alas retas</v>
          </cell>
          <cell r="C1204" t="str">
            <v>un</v>
          </cell>
          <cell r="D1204">
            <v>2584.84</v>
          </cell>
        </row>
        <row r="1205">
          <cell r="A1205">
            <v>804447</v>
          </cell>
          <cell r="B1205" t="str">
            <v>Boca de BTTC D = 1,00 m - esconsidade 45° - areia e brita comerciais - alas esconsas</v>
          </cell>
          <cell r="C1205" t="str">
            <v>un</v>
          </cell>
          <cell r="D1205">
            <v>7335.57</v>
          </cell>
        </row>
        <row r="1206">
          <cell r="A1206">
            <v>804335</v>
          </cell>
          <cell r="B1206" t="str">
            <v>Boca de BTTC D = 1,00 m - esconsidade 45° - areia e brita comerciais - alas retas</v>
          </cell>
          <cell r="C1206" t="str">
            <v>un</v>
          </cell>
          <cell r="D1206">
            <v>3342.34</v>
          </cell>
        </row>
        <row r="1207">
          <cell r="A1207">
            <v>804446</v>
          </cell>
          <cell r="B1207" t="str">
            <v>Boca de BTTC D = 1,00 m - esconsidade 45° - areia extraída e brita produzida - alas esconsas</v>
          </cell>
          <cell r="C1207" t="str">
            <v>un</v>
          </cell>
          <cell r="D1207">
            <v>5885.5</v>
          </cell>
        </row>
        <row r="1208">
          <cell r="A1208">
            <v>804334</v>
          </cell>
          <cell r="B1208" t="str">
            <v>Boca de BTTC D = 1,00 m - esconsidade 45° - areia extraída e brita produzida - alas retas</v>
          </cell>
          <cell r="C1208" t="str">
            <v>un</v>
          </cell>
          <cell r="D1208">
            <v>2733.8</v>
          </cell>
        </row>
        <row r="1209">
          <cell r="A1209">
            <v>804319</v>
          </cell>
          <cell r="B1209" t="str">
            <v>Boca de BTTC D = 1,00 m - esconsidade 5° - areia e brita comerciais - alas retas</v>
          </cell>
          <cell r="C1209" t="str">
            <v>un</v>
          </cell>
          <cell r="D1209">
            <v>2781.82</v>
          </cell>
        </row>
        <row r="1210">
          <cell r="A1210">
            <v>804318</v>
          </cell>
          <cell r="B1210" t="str">
            <v>Boca de BTTC D = 1,00 m - esconsidade 5° - areia extraída e brita produzida - alas retas</v>
          </cell>
          <cell r="C1210" t="str">
            <v>un</v>
          </cell>
          <cell r="D1210">
            <v>2208.88</v>
          </cell>
        </row>
        <row r="1211">
          <cell r="A1211">
            <v>804449</v>
          </cell>
          <cell r="B1211" t="str">
            <v>Boca de BTTC D = 1,20 m - esconsidade 0° - areia e brita comerciais - alas esconsas</v>
          </cell>
          <cell r="C1211" t="str">
            <v>un</v>
          </cell>
          <cell r="D1211">
            <v>7399.94</v>
          </cell>
        </row>
        <row r="1212">
          <cell r="A1212">
            <v>804337</v>
          </cell>
          <cell r="B1212" t="str">
            <v>Boca de BTTC D = 1,20 m - esconsidade 0° - areia e brita comerciais - alas retas</v>
          </cell>
          <cell r="C1212" t="str">
            <v>un</v>
          </cell>
          <cell r="D1212">
            <v>3807.06</v>
          </cell>
        </row>
        <row r="1213">
          <cell r="A1213">
            <v>804448</v>
          </cell>
          <cell r="B1213" t="str">
            <v>Boca de BTTC D = 1,20 m - esconsidade 0° - areia extraída e brita produzida - alas esconsas</v>
          </cell>
          <cell r="C1213" t="str">
            <v>un</v>
          </cell>
          <cell r="D1213">
            <v>5856.88</v>
          </cell>
        </row>
        <row r="1214">
          <cell r="A1214">
            <v>804336</v>
          </cell>
          <cell r="B1214" t="str">
            <v>Boca de BTTC D = 1,20 m - esconsidade 0° - areia extraída e brita produzida - alas retas</v>
          </cell>
          <cell r="C1214" t="str">
            <v>un</v>
          </cell>
          <cell r="D1214">
            <v>2981.3</v>
          </cell>
        </row>
        <row r="1215">
          <cell r="A1215">
            <v>804341</v>
          </cell>
          <cell r="B1215" t="str">
            <v>Boca de BTTC D = 1,20 m - esconsidade 10° - areia e brita comerciais - alas retas</v>
          </cell>
          <cell r="C1215" t="str">
            <v>un</v>
          </cell>
          <cell r="D1215">
            <v>3836.57</v>
          </cell>
        </row>
        <row r="1216">
          <cell r="A1216">
            <v>804340</v>
          </cell>
          <cell r="B1216" t="str">
            <v>Boca de BTTC D = 1,20 m - esconsidade 10° - areia extraída e brita produzida - alas retas</v>
          </cell>
          <cell r="C1216" t="str">
            <v>un</v>
          </cell>
          <cell r="D1216">
            <v>3007.21</v>
          </cell>
        </row>
        <row r="1217">
          <cell r="A1217">
            <v>804451</v>
          </cell>
          <cell r="B1217" t="str">
            <v>Boca de BTTC D = 1,20 m - esconsidade 15° - areia e brita comerciais - alas esconsas</v>
          </cell>
          <cell r="C1217" t="str">
            <v>un</v>
          </cell>
          <cell r="D1217">
            <v>7739.85</v>
          </cell>
        </row>
        <row r="1218">
          <cell r="A1218">
            <v>804343</v>
          </cell>
          <cell r="B1218" t="str">
            <v>Boca de BTTC D = 1,20 m - esconsidade 15° - areia e brita comerciais - alas retas</v>
          </cell>
          <cell r="C1218" t="str">
            <v>un</v>
          </cell>
          <cell r="D1218">
            <v>3874.24</v>
          </cell>
        </row>
        <row r="1219">
          <cell r="A1219">
            <v>804450</v>
          </cell>
          <cell r="B1219" t="str">
            <v>Boca de BTTC D = 1,20 m - esconsidade 15° - areia extraída e brita produzida - alas esconsas</v>
          </cell>
          <cell r="C1219" t="str">
            <v>un</v>
          </cell>
          <cell r="D1219">
            <v>6123.63</v>
          </cell>
        </row>
        <row r="1220">
          <cell r="A1220">
            <v>804342</v>
          </cell>
          <cell r="B1220" t="str">
            <v>Boca de BTTC D = 1,20 m - esconsidade 15° - areia extraída e brita produzida - alas retas</v>
          </cell>
          <cell r="C1220" t="str">
            <v>un</v>
          </cell>
          <cell r="D1220">
            <v>3040.37</v>
          </cell>
        </row>
        <row r="1221">
          <cell r="A1221">
            <v>804345</v>
          </cell>
          <cell r="B1221" t="str">
            <v>Boca de BTTC D = 1,20 m - esconsidade 20° - areia e brita comerciais - alas retas</v>
          </cell>
          <cell r="C1221" t="str">
            <v>un</v>
          </cell>
          <cell r="D1221">
            <v>3929.29</v>
          </cell>
        </row>
        <row r="1222">
          <cell r="A1222">
            <v>804344</v>
          </cell>
          <cell r="B1222" t="str">
            <v>Boca de BTTC D = 1,20 m - esconsidade 20° - areia extraída e brita produzida - alas retas</v>
          </cell>
          <cell r="C1222" t="str">
            <v>un</v>
          </cell>
          <cell r="D1222">
            <v>3089.26</v>
          </cell>
        </row>
        <row r="1223">
          <cell r="A1223">
            <v>804347</v>
          </cell>
          <cell r="B1223" t="str">
            <v>Boca de BTTC D = 1,20 m - esconsidade 25° - areia e brita comerciais - alas retas</v>
          </cell>
          <cell r="C1223" t="str">
            <v>un</v>
          </cell>
          <cell r="D1223">
            <v>4004.49</v>
          </cell>
        </row>
        <row r="1224">
          <cell r="A1224">
            <v>804346</v>
          </cell>
          <cell r="B1224" t="str">
            <v>Boca de BTTC D = 1,20 m - esconsidade 25° - areia extraída e brita produzida - alas retas</v>
          </cell>
          <cell r="C1224" t="str">
            <v>un</v>
          </cell>
          <cell r="D1224">
            <v>3156.5</v>
          </cell>
        </row>
        <row r="1225">
          <cell r="A1225">
            <v>804453</v>
          </cell>
          <cell r="B1225" t="str">
            <v>Boca de BTTC D = 1,20 m - esconsidade 30° - areia e brita comerciais - alas esconsas</v>
          </cell>
          <cell r="C1225" t="str">
            <v>un</v>
          </cell>
          <cell r="D1225">
            <v>8629.4699999999993</v>
          </cell>
        </row>
        <row r="1226">
          <cell r="A1226">
            <v>804349</v>
          </cell>
          <cell r="B1226" t="str">
            <v>Boca de BTTC D = 1,20 m - esconsidade 30° - areia e brita comerciais - alas retas</v>
          </cell>
          <cell r="C1226" t="str">
            <v>un</v>
          </cell>
          <cell r="D1226">
            <v>4103.24</v>
          </cell>
        </row>
        <row r="1227">
          <cell r="A1227">
            <v>804452</v>
          </cell>
          <cell r="B1227" t="str">
            <v>Boca de BTTC D = 1,20 m - esconsidade 30° - areia extraída e brita produzida - alas esconsas</v>
          </cell>
          <cell r="C1227" t="str">
            <v>un</v>
          </cell>
          <cell r="D1227">
            <v>6820.97</v>
          </cell>
        </row>
        <row r="1228">
          <cell r="A1228">
            <v>804348</v>
          </cell>
          <cell r="B1228" t="str">
            <v>Boca de BTTC D = 1,20 m - esconsidade 30° - areia extraída e brita produzida - alas retas</v>
          </cell>
          <cell r="C1228" t="str">
            <v>un</v>
          </cell>
          <cell r="D1228">
            <v>3245.64</v>
          </cell>
        </row>
        <row r="1229">
          <cell r="A1229">
            <v>804351</v>
          </cell>
          <cell r="B1229" t="str">
            <v>Boca de BTTC D = 1,20 m - esconsidade 35° - areia e brita comerciais - alas retas</v>
          </cell>
          <cell r="C1229" t="str">
            <v>un</v>
          </cell>
          <cell r="D1229">
            <v>4230.4799999999996</v>
          </cell>
        </row>
        <row r="1230">
          <cell r="A1230">
            <v>804350</v>
          </cell>
          <cell r="B1230" t="str">
            <v>Boca de BTTC D = 1,20 m - esconsidade 35° - areia extraída e brita produzida - alas retas</v>
          </cell>
          <cell r="C1230" t="str">
            <v>un</v>
          </cell>
          <cell r="D1230">
            <v>3361.76</v>
          </cell>
        </row>
        <row r="1231">
          <cell r="A1231">
            <v>804353</v>
          </cell>
          <cell r="B1231" t="str">
            <v>Boca de BTTC D = 1,20 m - esconsidade 40° - areia e brita comerciais - alas retas</v>
          </cell>
          <cell r="C1231" t="str">
            <v>un</v>
          </cell>
          <cell r="D1231">
            <v>4397.7700000000004</v>
          </cell>
        </row>
        <row r="1232">
          <cell r="A1232">
            <v>804352</v>
          </cell>
          <cell r="B1232" t="str">
            <v>Boca de BTTC D = 1,20 m - esconsidade 40° - areia extraída e brita produzida - alas retas</v>
          </cell>
          <cell r="C1232" t="str">
            <v>un</v>
          </cell>
          <cell r="D1232">
            <v>3516.43</v>
          </cell>
        </row>
        <row r="1233">
          <cell r="A1233">
            <v>804455</v>
          </cell>
          <cell r="B1233" t="str">
            <v>Boca de BTTC D = 1,20 m - esconsidade 45° - areia e brita comerciais - alas esconsas</v>
          </cell>
          <cell r="C1233" t="str">
            <v>un</v>
          </cell>
          <cell r="D1233">
            <v>10683.62</v>
          </cell>
        </row>
        <row r="1234">
          <cell r="A1234">
            <v>804355</v>
          </cell>
          <cell r="B1234" t="str">
            <v>Boca de BTTC D = 1,20 m - esconsidade 45° - areia e brita comerciais - alas retas</v>
          </cell>
          <cell r="C1234" t="str">
            <v>un</v>
          </cell>
          <cell r="D1234">
            <v>4618.22</v>
          </cell>
        </row>
        <row r="1235">
          <cell r="A1235">
            <v>804454</v>
          </cell>
          <cell r="B1235" t="str">
            <v>Boca de BTTC D = 1,20 m - esconsidade 45° - areia extraída e brita produzida - alas esconsas</v>
          </cell>
          <cell r="C1235" t="str">
            <v>un</v>
          </cell>
          <cell r="D1235">
            <v>8432.8799999999992</v>
          </cell>
        </row>
        <row r="1236">
          <cell r="A1236">
            <v>804354</v>
          </cell>
          <cell r="B1236" t="str">
            <v>Boca de BTTC D = 1,20 m - esconsidade 45° - areia extraída e brita produzida - alas retas</v>
          </cell>
          <cell r="C1236" t="str">
            <v>un</v>
          </cell>
          <cell r="D1236">
            <v>3722.76</v>
          </cell>
        </row>
        <row r="1237">
          <cell r="A1237">
            <v>804339</v>
          </cell>
          <cell r="B1237" t="str">
            <v>Boca de BTTC D = 1,20 m - esconsidade 5° - areia e brita comerciais - alas retas</v>
          </cell>
          <cell r="C1237" t="str">
            <v>un</v>
          </cell>
          <cell r="D1237">
            <v>3814.44</v>
          </cell>
        </row>
        <row r="1238">
          <cell r="A1238">
            <v>804338</v>
          </cell>
          <cell r="B1238" t="str">
            <v>Boca de BTTC D = 1,20 m - esconsidade 5° - areia extraída e brita produzida - alas retas</v>
          </cell>
          <cell r="C1238" t="str">
            <v>un</v>
          </cell>
          <cell r="D1238">
            <v>2987.78</v>
          </cell>
        </row>
        <row r="1239">
          <cell r="A1239">
            <v>804457</v>
          </cell>
          <cell r="B1239" t="str">
            <v>Boca de BTTC D = 1,50 m - esconsidade 0° - areia e brita comerciais - alas esconsas</v>
          </cell>
          <cell r="C1239" t="str">
            <v>un</v>
          </cell>
          <cell r="D1239">
            <v>12970.55</v>
          </cell>
        </row>
        <row r="1240">
          <cell r="A1240">
            <v>804357</v>
          </cell>
          <cell r="B1240" t="str">
            <v>Boca de BTTC D = 1,50 m - esconsidade 0° - areia e brita comerciais - alas retas</v>
          </cell>
          <cell r="C1240" t="str">
            <v>un</v>
          </cell>
          <cell r="D1240">
            <v>6427.94</v>
          </cell>
        </row>
        <row r="1241">
          <cell r="A1241">
            <v>804456</v>
          </cell>
          <cell r="B1241" t="str">
            <v>Boca de BTTC D = 1,50 m - esconsidade 0° - areia extraída e brita produzida - alas esconsas</v>
          </cell>
          <cell r="C1241" t="str">
            <v>un</v>
          </cell>
          <cell r="D1241">
            <v>10038.86</v>
          </cell>
        </row>
        <row r="1242">
          <cell r="A1242">
            <v>804356</v>
          </cell>
          <cell r="B1242" t="str">
            <v>Boca de BTTC D = 1,50 m - esconsidade 0° - areia extraída e brita produzida - alas retas</v>
          </cell>
          <cell r="C1242" t="str">
            <v>un</v>
          </cell>
          <cell r="D1242">
            <v>4965.84</v>
          </cell>
        </row>
        <row r="1243">
          <cell r="A1243">
            <v>804361</v>
          </cell>
          <cell r="B1243" t="str">
            <v>Boca de BTTC D = 1,50 m - esconsidade 10° - areia e brita comerciais - alas retas</v>
          </cell>
          <cell r="C1243" t="str">
            <v>un</v>
          </cell>
          <cell r="D1243">
            <v>6473.42</v>
          </cell>
        </row>
        <row r="1244">
          <cell r="A1244">
            <v>804360</v>
          </cell>
          <cell r="B1244" t="str">
            <v>Boca de BTTC D = 1,50 m - esconsidade 10° - areia extraída e brita produzida - alas retas</v>
          </cell>
          <cell r="C1244" t="str">
            <v>un</v>
          </cell>
          <cell r="D1244">
            <v>5005.0200000000004</v>
          </cell>
        </row>
        <row r="1245">
          <cell r="A1245">
            <v>804459</v>
          </cell>
          <cell r="B1245" t="str">
            <v>Boca de BTTC D = 1,50 m - esconsidade 15° - areia e brita comerciais - alas esconsas</v>
          </cell>
          <cell r="C1245" t="str">
            <v>un</v>
          </cell>
          <cell r="D1245">
            <v>13574.67</v>
          </cell>
        </row>
        <row r="1246">
          <cell r="A1246">
            <v>804363</v>
          </cell>
          <cell r="B1246" t="str">
            <v>Boca de BTTC D = 1,50 m - esconsidade 15° - areia e brita comerciais - alas retas</v>
          </cell>
          <cell r="C1246" t="str">
            <v>un</v>
          </cell>
          <cell r="D1246">
            <v>6531.66</v>
          </cell>
        </row>
        <row r="1247">
          <cell r="A1247">
            <v>804458</v>
          </cell>
          <cell r="B1247" t="str">
            <v>Boca de BTTC D = 1,50 m - esconsidade 15° - areia extraída e brita produzida - alas esconsas</v>
          </cell>
          <cell r="C1247" t="str">
            <v>un</v>
          </cell>
          <cell r="D1247">
            <v>10503.27</v>
          </cell>
        </row>
        <row r="1248">
          <cell r="A1248">
            <v>804362</v>
          </cell>
          <cell r="B1248" t="str">
            <v>Boca de BTTC D = 1,50 m - esconsidade 15° - areia extraída e brita produzida - alas retas</v>
          </cell>
          <cell r="C1248" t="str">
            <v>un</v>
          </cell>
          <cell r="D1248">
            <v>5055.3</v>
          </cell>
        </row>
        <row r="1249">
          <cell r="A1249">
            <v>804365</v>
          </cell>
          <cell r="B1249" t="str">
            <v>Boca de BTTC D = 1,50 m - esconsidade 20° - areia e brita comerciais - alas retas</v>
          </cell>
          <cell r="C1249" t="str">
            <v>un</v>
          </cell>
          <cell r="D1249">
            <v>6615.73</v>
          </cell>
        </row>
        <row r="1250">
          <cell r="A1250">
            <v>804364</v>
          </cell>
          <cell r="B1250" t="str">
            <v>Boca de BTTC D = 1,50 m - esconsidade 20° - areia extraída e brita produzida - alas retas</v>
          </cell>
          <cell r="C1250" t="str">
            <v>un</v>
          </cell>
          <cell r="D1250">
            <v>5128.25</v>
          </cell>
        </row>
        <row r="1251">
          <cell r="A1251">
            <v>804367</v>
          </cell>
          <cell r="B1251" t="str">
            <v>Boca de BTTC D = 1,50 m - esconsidade 25° - areia e brita comerciais - alas retas</v>
          </cell>
          <cell r="C1251" t="str">
            <v>un</v>
          </cell>
          <cell r="D1251">
            <v>6729.8</v>
          </cell>
        </row>
        <row r="1252">
          <cell r="A1252">
            <v>804366</v>
          </cell>
          <cell r="B1252" t="str">
            <v>Boca de BTTC D = 1,50 m - esconsidade 25° - areia extraída e brita produzida - alas retas</v>
          </cell>
          <cell r="C1252" t="str">
            <v>un</v>
          </cell>
          <cell r="D1252">
            <v>5228.2</v>
          </cell>
        </row>
        <row r="1253">
          <cell r="A1253">
            <v>804461</v>
          </cell>
          <cell r="B1253" t="str">
            <v>Boca de BTTC D = 1,50 m - esconsidade 30° - areia e brita comerciais - alas esconsas</v>
          </cell>
          <cell r="C1253" t="str">
            <v>un</v>
          </cell>
          <cell r="D1253">
            <v>15178.78</v>
          </cell>
        </row>
        <row r="1254">
          <cell r="A1254">
            <v>804369</v>
          </cell>
          <cell r="B1254" t="str">
            <v>Boca de BTTC D = 1,50 m - esconsidade 30° - areia e brita comerciais - alas retas</v>
          </cell>
          <cell r="C1254" t="str">
            <v>un</v>
          </cell>
          <cell r="D1254">
            <v>6878.48</v>
          </cell>
        </row>
        <row r="1255">
          <cell r="A1255">
            <v>804460</v>
          </cell>
          <cell r="B1255" t="str">
            <v>Boca de BTTC D = 1,50 m - esconsidade 30° - areia extraída e brita produzida - alas esconsas</v>
          </cell>
          <cell r="C1255" t="str">
            <v>un</v>
          </cell>
          <cell r="D1255">
            <v>11736.49</v>
          </cell>
        </row>
        <row r="1256">
          <cell r="A1256">
            <v>804371</v>
          </cell>
          <cell r="B1256" t="str">
            <v>Boca de BTTC D = 1,50 m - esconsidade 35° - areia e brita comerciais - alas retas</v>
          </cell>
          <cell r="C1256" t="str">
            <v>un</v>
          </cell>
          <cell r="D1256">
            <v>7070.11</v>
          </cell>
        </row>
        <row r="1257">
          <cell r="A1257">
            <v>804370</v>
          </cell>
          <cell r="B1257" t="str">
            <v>Boca de BTTC D = 1,50 m - esconsidade 35° - areia extraída e brita produzida - alas retas</v>
          </cell>
          <cell r="C1257" t="str">
            <v>un</v>
          </cell>
          <cell r="D1257">
            <v>5531.55</v>
          </cell>
        </row>
        <row r="1258">
          <cell r="A1258">
            <v>804373</v>
          </cell>
          <cell r="B1258" t="str">
            <v>Boca de BTTC D = 1,50 m - esconsidade 40° - areia e brita comerciais - alas retas</v>
          </cell>
          <cell r="C1258" t="str">
            <v>un</v>
          </cell>
          <cell r="D1258">
            <v>7317.34</v>
          </cell>
        </row>
        <row r="1259">
          <cell r="A1259">
            <v>804372</v>
          </cell>
          <cell r="B1259" t="str">
            <v>Boca de BTTC D = 1,50 m - esconsidade 40° - areia extraída e brita produzida - alas retas</v>
          </cell>
          <cell r="C1259" t="str">
            <v>un</v>
          </cell>
          <cell r="D1259">
            <v>5756.4</v>
          </cell>
        </row>
        <row r="1260">
          <cell r="A1260">
            <v>804463</v>
          </cell>
          <cell r="B1260" t="str">
            <v>Boca de BTTC D = 1,50 m - esconsidade 45° - areia e brita comerciais - alas esconsas</v>
          </cell>
          <cell r="C1260" t="str">
            <v>un</v>
          </cell>
          <cell r="D1260">
            <v>18854.36</v>
          </cell>
        </row>
        <row r="1261">
          <cell r="A1261">
            <v>804375</v>
          </cell>
          <cell r="B1261" t="str">
            <v>Boca de BTTC D = 1,50 m - esconsidade 45° - areia e brita comerciais - alas retas</v>
          </cell>
          <cell r="C1261" t="str">
            <v>un</v>
          </cell>
          <cell r="D1261">
            <v>7642.52</v>
          </cell>
        </row>
        <row r="1262">
          <cell r="A1262">
            <v>804462</v>
          </cell>
          <cell r="B1262" t="str">
            <v>Boca de BTTC D = 1,50 m - esconsidade 45° - areia extraída e brita produzida - alas esconsas</v>
          </cell>
          <cell r="C1262" t="str">
            <v>un</v>
          </cell>
          <cell r="D1262">
            <v>14555.67</v>
          </cell>
        </row>
        <row r="1263">
          <cell r="A1263">
            <v>804374</v>
          </cell>
          <cell r="B1263" t="str">
            <v>Boca de BTTC D = 1,50 m - esconsidade 45° - areia extraída e brita produzida - alas retas</v>
          </cell>
          <cell r="C1263" t="str">
            <v>un</v>
          </cell>
          <cell r="D1263">
            <v>6056.65</v>
          </cell>
        </row>
        <row r="1264">
          <cell r="A1264">
            <v>804359</v>
          </cell>
          <cell r="B1264" t="str">
            <v>Boca de BTTC D = 1,50 m - esconsidade 5° - areia e brita comerciais - alas retas</v>
          </cell>
          <cell r="C1264" t="str">
            <v>un</v>
          </cell>
          <cell r="D1264">
            <v>6439.46</v>
          </cell>
        </row>
        <row r="1265">
          <cell r="A1265">
            <v>804358</v>
          </cell>
          <cell r="B1265" t="str">
            <v>Boca de BTTC D = 1,50 m - esconsidade 5° - areia extraída e brita produzida - alas retas</v>
          </cell>
          <cell r="C1265" t="str">
            <v>un</v>
          </cell>
          <cell r="D1265">
            <v>4975.87</v>
          </cell>
        </row>
        <row r="1266">
          <cell r="A1266">
            <v>804368</v>
          </cell>
          <cell r="B1266" t="str">
            <v>Boca de BTTC D = 1,50 m esconsidade 30° - areia extraída e brita produzida - alas retas</v>
          </cell>
          <cell r="C1266" t="str">
            <v>un</v>
          </cell>
          <cell r="D1266">
            <v>5359.75</v>
          </cell>
        </row>
        <row r="1267">
          <cell r="A1267">
            <v>804465</v>
          </cell>
          <cell r="B1267" t="str">
            <v>Confecção de tubos de concreto armado D = 0,60 m PA1 - areia e brita comerciais</v>
          </cell>
          <cell r="C1267" t="str">
            <v>m</v>
          </cell>
          <cell r="D1267">
            <v>128.44</v>
          </cell>
        </row>
        <row r="1268">
          <cell r="A1268">
            <v>804464</v>
          </cell>
          <cell r="B1268" t="str">
            <v>Confecção de tubos de concreto armado D = 0,60 m PA1 - areia extraída e brita produzida</v>
          </cell>
          <cell r="C1268" t="str">
            <v>m</v>
          </cell>
          <cell r="D1268">
            <v>108.18</v>
          </cell>
        </row>
        <row r="1269">
          <cell r="A1269">
            <v>804475</v>
          </cell>
          <cell r="B1269" t="str">
            <v>Confecção de tubos de concreto armado D = 0,60 m PA2 - areia e brita comerciais</v>
          </cell>
          <cell r="C1269" t="str">
            <v>m</v>
          </cell>
          <cell r="D1269">
            <v>141.30000000000001</v>
          </cell>
        </row>
        <row r="1270">
          <cell r="A1270">
            <v>804474</v>
          </cell>
          <cell r="B1270" t="str">
            <v>Confecção de tubos de concreto armado D = 0,60 m PA2 - areia extraída e brita produzida</v>
          </cell>
          <cell r="C1270" t="str">
            <v>m</v>
          </cell>
          <cell r="D1270">
            <v>121.05</v>
          </cell>
        </row>
        <row r="1271">
          <cell r="A1271">
            <v>804485</v>
          </cell>
          <cell r="B1271" t="str">
            <v>Confecção de tubos de concreto armado D = 0,60 m PA3 - areia e brita comerciais</v>
          </cell>
          <cell r="C1271" t="str">
            <v>m</v>
          </cell>
          <cell r="D1271">
            <v>205.56</v>
          </cell>
        </row>
        <row r="1272">
          <cell r="A1272">
            <v>804484</v>
          </cell>
          <cell r="B1272" t="str">
            <v>Confecção de tubos de concreto armado D = 0,60 m PA3 - areia extraída e brita produzida</v>
          </cell>
          <cell r="C1272" t="str">
            <v>m</v>
          </cell>
          <cell r="D1272">
            <v>185.4</v>
          </cell>
        </row>
        <row r="1273">
          <cell r="A1273">
            <v>804495</v>
          </cell>
          <cell r="B1273" t="str">
            <v>Confecção de tubos de concreto armado D = 0,60 m PA4 - areia e brita comerciais</v>
          </cell>
          <cell r="C1273" t="str">
            <v>m</v>
          </cell>
          <cell r="D1273">
            <v>255.7</v>
          </cell>
        </row>
        <row r="1274">
          <cell r="A1274">
            <v>804494</v>
          </cell>
          <cell r="B1274" t="str">
            <v>Confecção de tubos de concreto armado D = 0,60 m PA4 - areia extraída e brita produzida</v>
          </cell>
          <cell r="C1274" t="str">
            <v>m</v>
          </cell>
          <cell r="D1274">
            <v>231.81</v>
          </cell>
        </row>
        <row r="1275">
          <cell r="A1275">
            <v>804467</v>
          </cell>
          <cell r="B1275" t="str">
            <v>Confecção de tubos de concreto armado D = 0,80 m PA1 - areia e brita comerciais</v>
          </cell>
          <cell r="C1275" t="str">
            <v>m</v>
          </cell>
          <cell r="D1275">
            <v>194.6</v>
          </cell>
        </row>
        <row r="1276">
          <cell r="A1276">
            <v>804466</v>
          </cell>
          <cell r="B1276" t="str">
            <v>Confecção de tubos de concreto armado D = 0,80 m PA1 - areia extraída e brita produzida</v>
          </cell>
          <cell r="C1276" t="str">
            <v>m</v>
          </cell>
          <cell r="D1276">
            <v>162.33000000000001</v>
          </cell>
        </row>
        <row r="1277">
          <cell r="A1277">
            <v>804477</v>
          </cell>
          <cell r="B1277" t="str">
            <v>Confecção de tubos de concreto armado D = 0,80 m PA2 - areia e brita comerciais</v>
          </cell>
          <cell r="C1277" t="str">
            <v>m</v>
          </cell>
          <cell r="D1277">
            <v>246.01</v>
          </cell>
        </row>
        <row r="1278">
          <cell r="A1278">
            <v>804476</v>
          </cell>
          <cell r="B1278" t="str">
            <v>Confecção de tubos de concreto armado D = 0,80 m PA2 - areia extraída e brita produzida</v>
          </cell>
          <cell r="C1278" t="str">
            <v>m</v>
          </cell>
          <cell r="D1278">
            <v>213.81</v>
          </cell>
        </row>
        <row r="1279">
          <cell r="A1279">
            <v>804487</v>
          </cell>
          <cell r="B1279" t="str">
            <v>Confecção de tubos de concreto armado D = 0,80 m PA3 - areia e brita comerciais</v>
          </cell>
          <cell r="C1279" t="str">
            <v>m</v>
          </cell>
          <cell r="D1279">
            <v>348.11</v>
          </cell>
        </row>
        <row r="1280">
          <cell r="A1280">
            <v>804486</v>
          </cell>
          <cell r="B1280" t="str">
            <v>Confecção de tubos de concreto armado D = 0,80 m PA3 - areia extraída e brita produzida</v>
          </cell>
          <cell r="C1280" t="str">
            <v>m</v>
          </cell>
          <cell r="D1280">
            <v>312.07</v>
          </cell>
        </row>
        <row r="1281">
          <cell r="A1281">
            <v>804497</v>
          </cell>
          <cell r="B1281" t="str">
            <v>Confecção de tubos de concreto armado D = 0,80 m PA4 - areia e brita comerciais</v>
          </cell>
          <cell r="C1281" t="str">
            <v>m</v>
          </cell>
          <cell r="D1281">
            <v>410.04</v>
          </cell>
        </row>
        <row r="1282">
          <cell r="A1282">
            <v>804496</v>
          </cell>
          <cell r="B1282" t="str">
            <v>Confecção de tubos de concreto armado D = 0,80 m PA4 - areia extraída e brita produzida</v>
          </cell>
          <cell r="C1282" t="str">
            <v>m</v>
          </cell>
          <cell r="D1282">
            <v>366.41</v>
          </cell>
        </row>
        <row r="1283">
          <cell r="A1283">
            <v>804469</v>
          </cell>
          <cell r="B1283" t="str">
            <v>Confecção de tubos de concreto armado D = 1,00 m PA1 - areia e brita comerciais</v>
          </cell>
          <cell r="C1283" t="str">
            <v>m</v>
          </cell>
          <cell r="D1283">
            <v>340.12</v>
          </cell>
        </row>
        <row r="1284">
          <cell r="A1284">
            <v>804468</v>
          </cell>
          <cell r="B1284" t="str">
            <v>Confecção de tubos de concreto armado D = 1,00 m PA1 - areia extraída e brita produzida</v>
          </cell>
          <cell r="C1284" t="str">
            <v>m</v>
          </cell>
          <cell r="D1284">
            <v>295.87</v>
          </cell>
        </row>
        <row r="1285">
          <cell r="A1285">
            <v>804479</v>
          </cell>
          <cell r="B1285" t="str">
            <v>Confecção de tubos de concreto armado D = 1,00 m PA2 - areia e brita comerciais</v>
          </cell>
          <cell r="C1285" t="str">
            <v>m</v>
          </cell>
          <cell r="D1285">
            <v>391.53</v>
          </cell>
        </row>
        <row r="1286">
          <cell r="A1286">
            <v>804478</v>
          </cell>
          <cell r="B1286" t="str">
            <v>Confecção de tubos de concreto armado D = 1,00 m PA2 - areia extraída e brita produzida</v>
          </cell>
          <cell r="C1286" t="str">
            <v>m</v>
          </cell>
          <cell r="D1286">
            <v>347.35</v>
          </cell>
        </row>
        <row r="1287">
          <cell r="A1287">
            <v>804489</v>
          </cell>
          <cell r="B1287" t="str">
            <v>Confecção de tubos de concreto armado D = 1,00 m PA3 - areia e brita comerciais</v>
          </cell>
          <cell r="C1287" t="str">
            <v>m</v>
          </cell>
          <cell r="D1287">
            <v>493.36</v>
          </cell>
        </row>
        <row r="1288">
          <cell r="A1288">
            <v>804488</v>
          </cell>
          <cell r="B1288" t="str">
            <v>Confecção de tubos de concreto armado D = 1,00 m PA3 - areia extraída e brita produzida</v>
          </cell>
          <cell r="C1288" t="str">
            <v>m</v>
          </cell>
          <cell r="D1288">
            <v>436.98</v>
          </cell>
        </row>
        <row r="1289">
          <cell r="A1289">
            <v>804499</v>
          </cell>
          <cell r="B1289" t="str">
            <v>Confecção de tubos de concreto armado D = 1,00 m PA4 - areia e brita comerciais</v>
          </cell>
          <cell r="C1289" t="str">
            <v>m</v>
          </cell>
          <cell r="D1289">
            <v>625.29999999999995</v>
          </cell>
        </row>
        <row r="1290">
          <cell r="A1290">
            <v>804498</v>
          </cell>
          <cell r="B1290" t="str">
            <v>Confecção de tubos de concreto armado D = 1,00 m PA4 - areia extraída e brita produzida</v>
          </cell>
          <cell r="C1290" t="str">
            <v>m</v>
          </cell>
          <cell r="D1290">
            <v>559.54</v>
          </cell>
        </row>
        <row r="1291">
          <cell r="A1291">
            <v>804471</v>
          </cell>
          <cell r="B1291" t="str">
            <v>Confecção de tubos de concreto armado D = 1,20 m PA1 - areia e brita comerciais</v>
          </cell>
          <cell r="C1291" t="str">
            <v>m</v>
          </cell>
          <cell r="D1291">
            <v>461.91</v>
          </cell>
        </row>
        <row r="1292">
          <cell r="A1292">
            <v>804470</v>
          </cell>
          <cell r="B1292" t="str">
            <v>Confecção de tubos de concreto armado D = 1,20 m PA1 - areia extraída e brita produzida</v>
          </cell>
          <cell r="C1292" t="str">
            <v>m</v>
          </cell>
          <cell r="D1292">
            <v>397.47</v>
          </cell>
        </row>
        <row r="1293">
          <cell r="A1293">
            <v>804481</v>
          </cell>
          <cell r="B1293" t="str">
            <v>Confecção de tubos de concreto armado D = 1,20 m PA2 - areia e brita comerciais</v>
          </cell>
          <cell r="C1293" t="str">
            <v>m</v>
          </cell>
          <cell r="D1293">
            <v>577.57000000000005</v>
          </cell>
        </row>
        <row r="1294">
          <cell r="A1294">
            <v>804480</v>
          </cell>
          <cell r="B1294" t="str">
            <v>Confecção de tubos de concreto armado D = 1,20 m PA2 - areia extraída e brita produzida</v>
          </cell>
          <cell r="C1294" t="str">
            <v>m</v>
          </cell>
          <cell r="D1294">
            <v>513.30999999999995</v>
          </cell>
        </row>
        <row r="1295">
          <cell r="A1295">
            <v>804491</v>
          </cell>
          <cell r="B1295" t="str">
            <v>Confecção de tubos de concreto armado D = 1,20 m PA3 - areia e brita comerciais</v>
          </cell>
          <cell r="C1295" t="str">
            <v>m</v>
          </cell>
          <cell r="D1295">
            <v>759.66</v>
          </cell>
        </row>
        <row r="1296">
          <cell r="A1296">
            <v>804490</v>
          </cell>
          <cell r="B1296" t="str">
            <v>Confecção de tubos de concreto armado D = 1,20 m PA3 - areia extraída e brita produzida</v>
          </cell>
          <cell r="C1296" t="str">
            <v>m</v>
          </cell>
          <cell r="D1296">
            <v>673.83</v>
          </cell>
        </row>
        <row r="1297">
          <cell r="A1297">
            <v>804501</v>
          </cell>
          <cell r="B1297" t="str">
            <v>Confecção de tubos de concreto armado D = 1,20 m PA4 - areia e brita comerciais</v>
          </cell>
          <cell r="C1297" t="str">
            <v>m</v>
          </cell>
          <cell r="D1297">
            <v>910.89</v>
          </cell>
        </row>
        <row r="1298">
          <cell r="A1298">
            <v>804500</v>
          </cell>
          <cell r="B1298" t="str">
            <v>Confecção de tubos de concreto armado D = 1,20 m PA4 - areia extraída e brita produzida</v>
          </cell>
          <cell r="C1298" t="str">
            <v>m</v>
          </cell>
          <cell r="D1298">
            <v>813.59</v>
          </cell>
        </row>
        <row r="1299">
          <cell r="A1299">
            <v>804473</v>
          </cell>
          <cell r="B1299" t="str">
            <v>Confecção de tubos de concreto armado D = 1,50 m PA1 - areia e brita comerciais</v>
          </cell>
          <cell r="C1299" t="str">
            <v>m</v>
          </cell>
          <cell r="D1299">
            <v>744.25</v>
          </cell>
        </row>
        <row r="1300">
          <cell r="A1300">
            <v>804472</v>
          </cell>
          <cell r="B1300" t="str">
            <v>Confecção de tubos de concreto armado D = 1,50 m PA1 - areia extraída e brita produzida</v>
          </cell>
          <cell r="C1300" t="str">
            <v>m</v>
          </cell>
          <cell r="D1300">
            <v>643.6</v>
          </cell>
        </row>
        <row r="1301">
          <cell r="A1301">
            <v>804483</v>
          </cell>
          <cell r="B1301" t="str">
            <v>Confecção de tubos de concreto armado D = 1,50 m PA2 - areia e brita comerciais</v>
          </cell>
          <cell r="C1301" t="str">
            <v>m</v>
          </cell>
          <cell r="D1301">
            <v>924.17</v>
          </cell>
        </row>
        <row r="1302">
          <cell r="A1302">
            <v>804482</v>
          </cell>
          <cell r="B1302" t="str">
            <v>Confecção de tubos de concreto armado D = 1,50 m PA2 - areia extraída e brita produzida</v>
          </cell>
          <cell r="C1302" t="str">
            <v>m</v>
          </cell>
          <cell r="D1302">
            <v>823.79</v>
          </cell>
        </row>
        <row r="1303">
          <cell r="A1303">
            <v>804493</v>
          </cell>
          <cell r="B1303" t="str">
            <v>Confecção de tubos de concreto armado D = 1,50 m PA3 - areia e brita comerciais</v>
          </cell>
          <cell r="C1303" t="str">
            <v>m</v>
          </cell>
          <cell r="D1303">
            <v>1217.08</v>
          </cell>
        </row>
        <row r="1304">
          <cell r="A1304">
            <v>804492</v>
          </cell>
          <cell r="B1304" t="str">
            <v>Confecção de tubos de concreto armado D = 1,50 m PA3 - areia extraída e brita produzida</v>
          </cell>
          <cell r="C1304" t="str">
            <v>m</v>
          </cell>
          <cell r="D1304">
            <v>1084.21</v>
          </cell>
        </row>
        <row r="1305">
          <cell r="A1305">
            <v>804503</v>
          </cell>
          <cell r="B1305" t="str">
            <v>Confecção de tubos de concreto armado D = 1,50 m PA4 - areia e brita comerciais</v>
          </cell>
          <cell r="C1305" t="str">
            <v>m</v>
          </cell>
          <cell r="D1305">
            <v>1450.22</v>
          </cell>
        </row>
        <row r="1306">
          <cell r="A1306">
            <v>804502</v>
          </cell>
          <cell r="B1306" t="str">
            <v>Confecção de tubos de concreto armado D = 1,50 m PA4 - areia extraída e brita produzida</v>
          </cell>
          <cell r="C1306" t="str">
            <v>m</v>
          </cell>
          <cell r="D1306">
            <v>1312.88</v>
          </cell>
        </row>
        <row r="1307">
          <cell r="A1307">
            <v>804180</v>
          </cell>
          <cell r="B1307" t="str">
            <v>Corpo de BDTC D = 0,80 m PA1 - areia extraída e brita e pedra de mão produzidas</v>
          </cell>
          <cell r="C1307" t="str">
            <v>m</v>
          </cell>
          <cell r="D1307">
            <v>1033.3900000000001</v>
          </cell>
        </row>
        <row r="1308">
          <cell r="A1308">
            <v>804181</v>
          </cell>
          <cell r="B1308" t="str">
            <v>Corpo de BDTC D = 0,80 m PA1 - areia, brita e pedra de mão comerciais</v>
          </cell>
          <cell r="C1308" t="str">
            <v>m</v>
          </cell>
          <cell r="D1308">
            <v>1130.73</v>
          </cell>
        </row>
        <row r="1309">
          <cell r="A1309">
            <v>804182</v>
          </cell>
          <cell r="B1309" t="str">
            <v>Corpo de BDTC D = 0,80 m PA2 - areia extraída e brita e pedra de mão produzidas</v>
          </cell>
          <cell r="C1309" t="str">
            <v>m</v>
          </cell>
          <cell r="D1309">
            <v>1145.45</v>
          </cell>
        </row>
        <row r="1310">
          <cell r="A1310">
            <v>804183</v>
          </cell>
          <cell r="B1310" t="str">
            <v>Corpo de BDTC D = 0,80 m PA2 - areia, brita e pedra de mão comerciais</v>
          </cell>
          <cell r="C1310" t="str">
            <v>m</v>
          </cell>
          <cell r="D1310">
            <v>1242.79</v>
          </cell>
        </row>
        <row r="1311">
          <cell r="A1311">
            <v>804184</v>
          </cell>
          <cell r="B1311" t="str">
            <v>Corpo de BDTC D = 0,80 m PA3 - areia extraída e brita e pedra de mão produzidas</v>
          </cell>
          <cell r="C1311" t="str">
            <v>m</v>
          </cell>
          <cell r="D1311">
            <v>1293.82</v>
          </cell>
        </row>
        <row r="1312">
          <cell r="A1312">
            <v>804185</v>
          </cell>
          <cell r="B1312" t="str">
            <v>Corpo de BDTC D = 0,80 m PA3 - areia, brita e pedra de mão comerciais</v>
          </cell>
          <cell r="C1312" t="str">
            <v>m</v>
          </cell>
          <cell r="D1312">
            <v>1391.16</v>
          </cell>
        </row>
        <row r="1313">
          <cell r="A1313">
            <v>804186</v>
          </cell>
          <cell r="B1313" t="str">
            <v>Corpo de BDTC D = 0,80 m PA4 - areia extraída e brita e pedra de mão produzidas</v>
          </cell>
          <cell r="C1313" t="str">
            <v>m</v>
          </cell>
          <cell r="D1313">
            <v>1401.47</v>
          </cell>
        </row>
        <row r="1314">
          <cell r="A1314">
            <v>804187</v>
          </cell>
          <cell r="B1314" t="str">
            <v>Corpo de BDTC D = 0,80 m PA4 - areia, brita e pedra de mão comerciais</v>
          </cell>
          <cell r="C1314" t="str">
            <v>m</v>
          </cell>
          <cell r="D1314">
            <v>1498.81</v>
          </cell>
        </row>
        <row r="1315">
          <cell r="A1315">
            <v>804188</v>
          </cell>
          <cell r="B1315" t="str">
            <v>Corpo de BDTC D = 1,00 m PA1 - areia extraída e brita e pedra de mão produzidas</v>
          </cell>
          <cell r="C1315" t="str">
            <v>m</v>
          </cell>
          <cell r="D1315">
            <v>1425.27</v>
          </cell>
        </row>
        <row r="1316">
          <cell r="A1316">
            <v>804189</v>
          </cell>
          <cell r="B1316" t="str">
            <v>Corpo de BDTC D = 1,00 m PA1 - areia, brita e pedra de mão comerciais</v>
          </cell>
          <cell r="C1316" t="str">
            <v>m</v>
          </cell>
          <cell r="D1316">
            <v>1555.48</v>
          </cell>
        </row>
        <row r="1317">
          <cell r="A1317">
            <v>804190</v>
          </cell>
          <cell r="B1317" t="str">
            <v>Corpo de BDTC D = 1,00 m PA2 - areia extraída e brita e pedra de mão produzidas</v>
          </cell>
          <cell r="C1317" t="str">
            <v>m</v>
          </cell>
          <cell r="D1317">
            <v>1503.62</v>
          </cell>
        </row>
        <row r="1318">
          <cell r="A1318">
            <v>804191</v>
          </cell>
          <cell r="B1318" t="str">
            <v>Corpo de BDTC D = 1,00 m PA2 - areia, brita e pedra de mão comerciais</v>
          </cell>
          <cell r="C1318" t="str">
            <v>m</v>
          </cell>
          <cell r="D1318">
            <v>1633.83</v>
          </cell>
        </row>
        <row r="1319">
          <cell r="A1319">
            <v>804192</v>
          </cell>
          <cell r="B1319" t="str">
            <v>Corpo de BDTC D = 1,00 m PA3 - areia extraída e brita e pedra de mão produzidas</v>
          </cell>
          <cell r="C1319" t="str">
            <v>m</v>
          </cell>
          <cell r="D1319">
            <v>1729.05</v>
          </cell>
        </row>
        <row r="1320">
          <cell r="A1320">
            <v>804193</v>
          </cell>
          <cell r="B1320" t="str">
            <v>Corpo de BDTC D = 1,00 m PA3 - areia, brita e pedra de mão comerciais</v>
          </cell>
          <cell r="C1320" t="str">
            <v>m</v>
          </cell>
          <cell r="D1320">
            <v>1859.26</v>
          </cell>
        </row>
        <row r="1321">
          <cell r="A1321">
            <v>804194</v>
          </cell>
          <cell r="B1321" t="str">
            <v>Corpo de BDTC D = 1,00 m PA4 - areia extraída e brita e pedra de mão produzidas</v>
          </cell>
          <cell r="C1321" t="str">
            <v>m</v>
          </cell>
          <cell r="D1321">
            <v>1871.62</v>
          </cell>
        </row>
        <row r="1322">
          <cell r="A1322">
            <v>804195</v>
          </cell>
          <cell r="B1322" t="str">
            <v>Corpo de BDTC D = 1,00 m PA4 - areia, brita e pedra de mão comerciais</v>
          </cell>
          <cell r="C1322" t="str">
            <v>m</v>
          </cell>
          <cell r="D1322">
            <v>2001.83</v>
          </cell>
        </row>
        <row r="1323">
          <cell r="A1323">
            <v>804196</v>
          </cell>
          <cell r="B1323" t="str">
            <v>Corpo de BDTC D = 1,20 m PA1 - areia extraída e brita e pedra de mão produzidas</v>
          </cell>
          <cell r="C1323" t="str">
            <v>m</v>
          </cell>
          <cell r="D1323">
            <v>2097.09</v>
          </cell>
        </row>
        <row r="1324">
          <cell r="A1324">
            <v>804197</v>
          </cell>
          <cell r="B1324" t="str">
            <v>Corpo de BDTC D = 1,20 m PA1 - areia, brita e pedra de mão comerciais</v>
          </cell>
          <cell r="C1324" t="str">
            <v>m</v>
          </cell>
          <cell r="D1324">
            <v>2263.0100000000002</v>
          </cell>
        </row>
        <row r="1325">
          <cell r="A1325">
            <v>804198</v>
          </cell>
          <cell r="B1325" t="str">
            <v>Corpo de BDTC D = 1,20 m PA2 - areia extraída e brita e pedra de mão produzidas</v>
          </cell>
          <cell r="C1325" t="str">
            <v>m</v>
          </cell>
          <cell r="D1325">
            <v>2129.1799999999998</v>
          </cell>
        </row>
        <row r="1326">
          <cell r="A1326">
            <v>804199</v>
          </cell>
          <cell r="B1326" t="str">
            <v>Corpo de BDTC D = 1,20 m PA2 - areia, brita e pedra de mão comerciais</v>
          </cell>
          <cell r="C1326" t="str">
            <v>m</v>
          </cell>
          <cell r="D1326">
            <v>2295.1</v>
          </cell>
        </row>
        <row r="1327">
          <cell r="A1327">
            <v>804200</v>
          </cell>
          <cell r="B1327" t="str">
            <v>Corpo de BDTC D = 1,20 m PA3 - areia extraída e brita e pedra de mão produzidas</v>
          </cell>
          <cell r="C1327" t="str">
            <v>m</v>
          </cell>
          <cell r="D1327">
            <v>2555.46</v>
          </cell>
        </row>
        <row r="1328">
          <cell r="A1328">
            <v>804201</v>
          </cell>
          <cell r="B1328" t="str">
            <v>Corpo de BDTC D = 1,20 m PA3 - areia, brita e pedra de mão comerciais</v>
          </cell>
          <cell r="C1328" t="str">
            <v>m</v>
          </cell>
          <cell r="D1328">
            <v>2721.38</v>
          </cell>
        </row>
        <row r="1329">
          <cell r="A1329">
            <v>804202</v>
          </cell>
          <cell r="B1329" t="str">
            <v>Corpo de BDTC D = 1,20 m PA4 - areia extraída e brita e pedra de mão produzidas</v>
          </cell>
          <cell r="C1329" t="str">
            <v>m</v>
          </cell>
          <cell r="D1329">
            <v>2863.49</v>
          </cell>
        </row>
        <row r="1330">
          <cell r="A1330">
            <v>804203</v>
          </cell>
          <cell r="B1330" t="str">
            <v>Corpo de BDTC D = 1,20 m PA4 - areia, brita e pedra de mão comerciais</v>
          </cell>
          <cell r="C1330" t="str">
            <v>m</v>
          </cell>
          <cell r="D1330">
            <v>3029.41</v>
          </cell>
        </row>
        <row r="1331">
          <cell r="A1331">
            <v>804204</v>
          </cell>
          <cell r="B1331" t="str">
            <v>Corpo de BDTC D = 1,50 m PA1 - areia extraída e brita e pedra de mão produzidas</v>
          </cell>
          <cell r="C1331" t="str">
            <v>m</v>
          </cell>
          <cell r="D1331">
            <v>2956.39</v>
          </cell>
        </row>
        <row r="1332">
          <cell r="A1332">
            <v>804205</v>
          </cell>
          <cell r="B1332" t="str">
            <v>Corpo de BDTC D = 1,50 m PA1 - areia, brita e pedra de mão comerciais</v>
          </cell>
          <cell r="C1332" t="str">
            <v>m</v>
          </cell>
          <cell r="D1332">
            <v>3170.56</v>
          </cell>
        </row>
        <row r="1333">
          <cell r="A1333">
            <v>804206</v>
          </cell>
          <cell r="B1333" t="str">
            <v>Corpo de BDTC D = 1,50 m PA2 - areia extraída e brita e pedra de mão produzidas</v>
          </cell>
          <cell r="C1333" t="str">
            <v>m</v>
          </cell>
          <cell r="D1333">
            <v>3136.91</v>
          </cell>
        </row>
        <row r="1334">
          <cell r="A1334">
            <v>804207</v>
          </cell>
          <cell r="B1334" t="str">
            <v>Corpo de BDTC D = 1,50 m PA2 - areia, brita e pedra de mão comerciais</v>
          </cell>
          <cell r="C1334" t="str">
            <v>m</v>
          </cell>
          <cell r="D1334">
            <v>3351.08</v>
          </cell>
        </row>
        <row r="1335">
          <cell r="A1335">
            <v>804208</v>
          </cell>
          <cell r="B1335" t="str">
            <v>Corpo de BDTC D = 1,50 m PA3 - areia extraída e brita e pedra de mão produzidas</v>
          </cell>
          <cell r="C1335" t="str">
            <v>m</v>
          </cell>
          <cell r="D1335">
            <v>3405.91</v>
          </cell>
        </row>
        <row r="1336">
          <cell r="A1336">
            <v>804209</v>
          </cell>
          <cell r="B1336" t="str">
            <v>Corpo de BDTC D = 1,50 m PA3 - areia, brita e pedra de mão comerciais</v>
          </cell>
          <cell r="C1336" t="str">
            <v>m</v>
          </cell>
          <cell r="D1336">
            <v>3620.08</v>
          </cell>
        </row>
        <row r="1337">
          <cell r="A1337">
            <v>804210</v>
          </cell>
          <cell r="B1337" t="str">
            <v>Corpo de BDTC D = 1,50 m PA4 - areia extraída e brita e pedra de mão produzidas</v>
          </cell>
          <cell r="C1337" t="str">
            <v>m</v>
          </cell>
          <cell r="D1337">
            <v>3735.91</v>
          </cell>
        </row>
        <row r="1338">
          <cell r="A1338">
            <v>804211</v>
          </cell>
          <cell r="B1338" t="str">
            <v>Corpo de BDTC D = 1,50 m PA4 - areia, brita e pedra de mão comerciais</v>
          </cell>
          <cell r="C1338" t="str">
            <v>m</v>
          </cell>
          <cell r="D1338">
            <v>3950.08</v>
          </cell>
        </row>
        <row r="1339">
          <cell r="A1339">
            <v>804012</v>
          </cell>
          <cell r="B1339" t="str">
            <v>Corpo de BSTC D = 0,40 m PA1 - areia extraída e brita e pedra de mão produzidas</v>
          </cell>
          <cell r="C1339" t="str">
            <v>m</v>
          </cell>
          <cell r="D1339">
            <v>231.93</v>
          </cell>
        </row>
        <row r="1340">
          <cell r="A1340">
            <v>804013</v>
          </cell>
          <cell r="B1340" t="str">
            <v>Corpo de BSTC D = 0,40 m PA1 - areia, brita e pedra de mão comerciais</v>
          </cell>
          <cell r="C1340" t="str">
            <v>m</v>
          </cell>
          <cell r="D1340">
            <v>255.63</v>
          </cell>
        </row>
        <row r="1341">
          <cell r="A1341">
            <v>804014</v>
          </cell>
          <cell r="B1341" t="str">
            <v>Corpo de BSTC D = 0,40 m PA2 - areia extraída e brita e pedra de mão produzidas</v>
          </cell>
          <cell r="C1341" t="str">
            <v>m</v>
          </cell>
          <cell r="D1341">
            <v>254.35</v>
          </cell>
        </row>
        <row r="1342">
          <cell r="A1342">
            <v>804015</v>
          </cell>
          <cell r="B1342" t="str">
            <v>Corpo de BSTC D = 0,40 m PA2 - areia, brita e pedra de mão comerciais</v>
          </cell>
          <cell r="C1342" t="str">
            <v>m</v>
          </cell>
          <cell r="D1342">
            <v>278.06</v>
          </cell>
        </row>
        <row r="1343">
          <cell r="A1343">
            <v>804016</v>
          </cell>
          <cell r="B1343" t="str">
            <v>Corpo de BSTC D = 0,40 m PA3 - areia extraída e brita e pedra de mão produzidas</v>
          </cell>
          <cell r="C1343" t="str">
            <v>m</v>
          </cell>
          <cell r="D1343">
            <v>257.97000000000003</v>
          </cell>
        </row>
        <row r="1344">
          <cell r="A1344">
            <v>804017</v>
          </cell>
          <cell r="B1344" t="str">
            <v>Corpo de BSTC D = 0,40 m PA3 - areia, brita e pedra de mão comerciais</v>
          </cell>
          <cell r="C1344" t="str">
            <v>m</v>
          </cell>
          <cell r="D1344">
            <v>281.68</v>
          </cell>
        </row>
        <row r="1345">
          <cell r="A1345">
            <v>804018</v>
          </cell>
          <cell r="B1345" t="str">
            <v>Corpo de BSTC D = 0,40 m PA4 - areia extraída e brita e pedra de mão produzidas</v>
          </cell>
          <cell r="C1345" t="str">
            <v>m</v>
          </cell>
          <cell r="D1345">
            <v>335.1</v>
          </cell>
        </row>
        <row r="1346">
          <cell r="A1346">
            <v>804019</v>
          </cell>
          <cell r="B1346" t="str">
            <v>Corpo de BSTC D = 0,40 m PA4 - areia, brita e pedra de mão comerciais</v>
          </cell>
          <cell r="C1346" t="str">
            <v>m</v>
          </cell>
          <cell r="D1346">
            <v>358.81</v>
          </cell>
        </row>
        <row r="1347">
          <cell r="A1347">
            <v>804020</v>
          </cell>
          <cell r="B1347" t="str">
            <v>Corpo de BSTC D = 0,60 m PA1 - areia extraída e brita e pedra de mão produzidas</v>
          </cell>
          <cell r="C1347" t="str">
            <v>m</v>
          </cell>
          <cell r="D1347">
            <v>356.05</v>
          </cell>
        </row>
        <row r="1348">
          <cell r="A1348">
            <v>804021</v>
          </cell>
          <cell r="B1348" t="str">
            <v>Corpo de BSTC D = 0,60 m PA1 - areia, brita e pedra de mão comerciais</v>
          </cell>
          <cell r="C1348" t="str">
            <v>m</v>
          </cell>
          <cell r="D1348">
            <v>391.65</v>
          </cell>
        </row>
        <row r="1349">
          <cell r="A1349">
            <v>804022</v>
          </cell>
          <cell r="B1349" t="str">
            <v>Corpo de BSTC D = 0,60 m PA2 - areia extraída e brita e pedra de mão produzidas</v>
          </cell>
          <cell r="C1349" t="str">
            <v>m</v>
          </cell>
          <cell r="D1349">
            <v>396.6</v>
          </cell>
        </row>
        <row r="1350">
          <cell r="A1350">
            <v>804023</v>
          </cell>
          <cell r="B1350" t="str">
            <v>Corpo de BSTC D = 0,60 m PA2 - areia, brita e pedra de mão comerciais</v>
          </cell>
          <cell r="C1350" t="str">
            <v>m</v>
          </cell>
          <cell r="D1350">
            <v>432.19</v>
          </cell>
        </row>
        <row r="1351">
          <cell r="A1351">
            <v>804024</v>
          </cell>
          <cell r="B1351" t="str">
            <v>Corpo de BSTC D = 0,60 m PA3 - areia extraída e brita e pedra de mão produzidas</v>
          </cell>
          <cell r="C1351" t="str">
            <v>m</v>
          </cell>
          <cell r="D1351">
            <v>422.78</v>
          </cell>
        </row>
        <row r="1352">
          <cell r="A1352">
            <v>804025</v>
          </cell>
          <cell r="B1352" t="str">
            <v>Corpo de BSTC D = 0,60 m PA3 - areia, brita e pedra de mão comerciais</v>
          </cell>
          <cell r="C1352" t="str">
            <v>m</v>
          </cell>
          <cell r="D1352">
            <v>458.37</v>
          </cell>
        </row>
        <row r="1353">
          <cell r="A1353">
            <v>804026</v>
          </cell>
          <cell r="B1353" t="str">
            <v>Corpo de BSTC D = 0,60 m PA4 - areia extraída e brita e pedra de mão produzidas</v>
          </cell>
          <cell r="C1353" t="str">
            <v>m</v>
          </cell>
          <cell r="D1353">
            <v>466.66</v>
          </cell>
        </row>
        <row r="1354">
          <cell r="A1354">
            <v>804027</v>
          </cell>
          <cell r="B1354" t="str">
            <v>Corpo de BSTC D = 0,60 m PA4 - areia, brita e pedra de mão comerciais</v>
          </cell>
          <cell r="C1354" t="str">
            <v>m</v>
          </cell>
          <cell r="D1354">
            <v>502.26</v>
          </cell>
        </row>
        <row r="1355">
          <cell r="A1355">
            <v>804028</v>
          </cell>
          <cell r="B1355" t="str">
            <v>Corpo de BSTC D = 0,80 m PA1 - areia extraída e brita e pedra de mão produzidas</v>
          </cell>
          <cell r="C1355" t="str">
            <v>m</v>
          </cell>
          <cell r="D1355">
            <v>543.67999999999995</v>
          </cell>
        </row>
        <row r="1356">
          <cell r="A1356">
            <v>804029</v>
          </cell>
          <cell r="B1356" t="str">
            <v>Corpo de BSTC D = 0,80 m PA1 - areia, brita e pedra de mão comerciais</v>
          </cell>
          <cell r="C1356" t="str">
            <v>m</v>
          </cell>
          <cell r="D1356">
            <v>592.35</v>
          </cell>
        </row>
        <row r="1357">
          <cell r="A1357">
            <v>804030</v>
          </cell>
          <cell r="B1357" t="str">
            <v>Corpo de BSTC D = 0,80 m PA2 - areia extraída e brita e pedra de mão produzidas</v>
          </cell>
          <cell r="C1357" t="str">
            <v>m</v>
          </cell>
          <cell r="D1357">
            <v>599.71</v>
          </cell>
        </row>
        <row r="1358">
          <cell r="A1358">
            <v>804031</v>
          </cell>
          <cell r="B1358" t="str">
            <v>Corpo de BSTC D = 0,80 m PA2 - areia, brita e pedra de mão comerciais</v>
          </cell>
          <cell r="C1358" t="str">
            <v>m</v>
          </cell>
          <cell r="D1358">
            <v>648.38</v>
          </cell>
        </row>
        <row r="1359">
          <cell r="A1359">
            <v>804032</v>
          </cell>
          <cell r="B1359" t="str">
            <v>Corpo de BSTC D = 0,80 m PA3 - areia extraída e brita e pedra de mão produzidas</v>
          </cell>
          <cell r="C1359" t="str">
            <v>m</v>
          </cell>
          <cell r="D1359">
            <v>673.89</v>
          </cell>
        </row>
        <row r="1360">
          <cell r="A1360">
            <v>804033</v>
          </cell>
          <cell r="B1360" t="str">
            <v>Corpo de BSTC D = 0,80 m PA3 - areia, brita e pedra de mão comerciais</v>
          </cell>
          <cell r="C1360" t="str">
            <v>m</v>
          </cell>
          <cell r="D1360">
            <v>722.56</v>
          </cell>
        </row>
        <row r="1361">
          <cell r="A1361">
            <v>804034</v>
          </cell>
          <cell r="B1361" t="str">
            <v>Corpo de BSTC D = 0,80 m PA4 - areia extraída e brita e pedra de mão produzidas</v>
          </cell>
          <cell r="C1361" t="str">
            <v>m</v>
          </cell>
          <cell r="D1361">
            <v>727.71</v>
          </cell>
        </row>
        <row r="1362">
          <cell r="A1362">
            <v>804035</v>
          </cell>
          <cell r="B1362" t="str">
            <v>Corpo de BSTC D = 0,80 m PA4 - areia, brita e pedra de mão comerciais</v>
          </cell>
          <cell r="C1362" t="str">
            <v>m</v>
          </cell>
          <cell r="D1362">
            <v>776.39</v>
          </cell>
        </row>
        <row r="1363">
          <cell r="A1363">
            <v>804036</v>
          </cell>
          <cell r="B1363" t="str">
            <v>Corpo de BSTC D = 1,00 m PA1 - areia extraída e brita e pedra de mão produzidas</v>
          </cell>
          <cell r="C1363" t="str">
            <v>m</v>
          </cell>
          <cell r="D1363">
            <v>740.94</v>
          </cell>
        </row>
        <row r="1364">
          <cell r="A1364">
            <v>804037</v>
          </cell>
          <cell r="B1364" t="str">
            <v>Corpo de BSTC D = 1,00 m PA1 - areia, brita e pedra de mão comerciais</v>
          </cell>
          <cell r="C1364" t="str">
            <v>m</v>
          </cell>
          <cell r="D1364">
            <v>804.49</v>
          </cell>
        </row>
        <row r="1365">
          <cell r="A1365">
            <v>804038</v>
          </cell>
          <cell r="B1365" t="str">
            <v>Corpo de BSTC D = 1,00 m PA2 - areia extraída e brita e pedra de mão produzidas</v>
          </cell>
          <cell r="C1365" t="str">
            <v>m</v>
          </cell>
          <cell r="D1365">
            <v>780.11</v>
          </cell>
        </row>
        <row r="1366">
          <cell r="A1366">
            <v>804039</v>
          </cell>
          <cell r="B1366" t="str">
            <v>Corpo de BSTC D = 1,00 m PA2 - areia, brita e pedra de mão comerciais</v>
          </cell>
          <cell r="C1366" t="str">
            <v>m</v>
          </cell>
          <cell r="D1366">
            <v>843.66</v>
          </cell>
        </row>
        <row r="1367">
          <cell r="A1367">
            <v>804040</v>
          </cell>
          <cell r="B1367" t="str">
            <v>Corpo de BSTC D = 1,00 m PA3 - areia extraída e brita e pedra de mão produzidas</v>
          </cell>
          <cell r="C1367" t="str">
            <v>m</v>
          </cell>
          <cell r="D1367">
            <v>892.83</v>
          </cell>
        </row>
        <row r="1368">
          <cell r="A1368">
            <v>804041</v>
          </cell>
          <cell r="B1368" t="str">
            <v>Corpo de BSTC D = 1,00 m PA3 - areia, brita e pedra de mão comerciais</v>
          </cell>
          <cell r="C1368" t="str">
            <v>m</v>
          </cell>
          <cell r="D1368">
            <v>956.38</v>
          </cell>
        </row>
        <row r="1369">
          <cell r="A1369">
            <v>804042</v>
          </cell>
          <cell r="B1369" t="str">
            <v>Corpo de BSTC D = 1,00 m PA4 - areia extraída e brita e pedra de mão produzidas</v>
          </cell>
          <cell r="C1369" t="str">
            <v>m</v>
          </cell>
          <cell r="D1369">
            <v>964.11</v>
          </cell>
        </row>
        <row r="1370">
          <cell r="A1370">
            <v>804043</v>
          </cell>
          <cell r="B1370" t="str">
            <v>Corpo de BSTC D = 1,00 m PA4 - areia, brita e pedra de mão comerciais</v>
          </cell>
          <cell r="C1370" t="str">
            <v>m</v>
          </cell>
          <cell r="D1370">
            <v>1027.6600000000001</v>
          </cell>
        </row>
        <row r="1371">
          <cell r="A1371">
            <v>804044</v>
          </cell>
          <cell r="B1371" t="str">
            <v>Corpo de BSTC D = 1,20 m PA1 - areia extraída e brita e pedra de mão produzidas</v>
          </cell>
          <cell r="C1371" t="str">
            <v>m</v>
          </cell>
          <cell r="D1371">
            <v>1077.4100000000001</v>
          </cell>
        </row>
        <row r="1372">
          <cell r="A1372">
            <v>804045</v>
          </cell>
          <cell r="B1372" t="str">
            <v>Corpo de BSTC D = 1,20 m PA1 - areia, brita e pedra de mão comerciais</v>
          </cell>
          <cell r="C1372" t="str">
            <v>m</v>
          </cell>
          <cell r="D1372">
            <v>1156.8</v>
          </cell>
        </row>
        <row r="1373">
          <cell r="A1373">
            <v>804046</v>
          </cell>
          <cell r="B1373" t="str">
            <v>Corpo de BSTC D = 1,20 m PA2 - areia extraída e brita e pedra de mão produzidas</v>
          </cell>
          <cell r="C1373" t="str">
            <v>m</v>
          </cell>
          <cell r="D1373">
            <v>1093.45</v>
          </cell>
        </row>
        <row r="1374">
          <cell r="A1374">
            <v>804047</v>
          </cell>
          <cell r="B1374" t="str">
            <v>Corpo de BSTC D = 1,20 m PA2 - areia, brita e pedra de mão comerciais</v>
          </cell>
          <cell r="C1374" t="str">
            <v>m</v>
          </cell>
          <cell r="D1374">
            <v>1172.8399999999999</v>
          </cell>
        </row>
        <row r="1375">
          <cell r="A1375">
            <v>804048</v>
          </cell>
          <cell r="B1375" t="str">
            <v>Corpo de BSTC D = 1,20 m PA3 - areia extraída e brita e pedra de mão produzidas</v>
          </cell>
          <cell r="C1375" t="str">
            <v>m</v>
          </cell>
          <cell r="D1375">
            <v>1306.5899999999999</v>
          </cell>
        </row>
        <row r="1376">
          <cell r="A1376">
            <v>804049</v>
          </cell>
          <cell r="B1376" t="str">
            <v>Corpo de BSTC D = 1,20 m PA3 - areia, brita e pedra de mão comerciais</v>
          </cell>
          <cell r="C1376" t="str">
            <v>m</v>
          </cell>
          <cell r="D1376">
            <v>1385.98</v>
          </cell>
        </row>
        <row r="1377">
          <cell r="A1377">
            <v>804050</v>
          </cell>
          <cell r="B1377" t="str">
            <v>Corpo de BSTC D = 1,20 m PA4 - areia extraída e brita e pedra de mão produzidas</v>
          </cell>
          <cell r="C1377" t="str">
            <v>m</v>
          </cell>
          <cell r="D1377">
            <v>1460.61</v>
          </cell>
        </row>
        <row r="1378">
          <cell r="A1378">
            <v>804051</v>
          </cell>
          <cell r="B1378" t="str">
            <v>Corpo de BSTC D = 1,20 m PA4 - areia, brita e pedra de mão comerciais</v>
          </cell>
          <cell r="C1378" t="str">
            <v>m</v>
          </cell>
          <cell r="D1378">
            <v>1540</v>
          </cell>
        </row>
        <row r="1379">
          <cell r="A1379">
            <v>804052</v>
          </cell>
          <cell r="B1379" t="str">
            <v>Corpo de BSTC D = 1,50 m PA1 - areia extraída e brita e pedra de mão produzidas</v>
          </cell>
          <cell r="C1379" t="str">
            <v>m</v>
          </cell>
          <cell r="D1379">
            <v>1510.4</v>
          </cell>
        </row>
        <row r="1380">
          <cell r="A1380">
            <v>804053</v>
          </cell>
          <cell r="B1380" t="str">
            <v>Corpo de BSTC D = 1,50 m PA1 - areia, brita e pedra de mão comerciais</v>
          </cell>
          <cell r="C1380" t="str">
            <v>m</v>
          </cell>
          <cell r="D1380">
            <v>1613.6</v>
          </cell>
        </row>
        <row r="1381">
          <cell r="A1381">
            <v>804054</v>
          </cell>
          <cell r="B1381" t="str">
            <v>Corpo de BSTC D = 1,50 m PA2 - areia extraída e brita e pedra de mão produzidas</v>
          </cell>
          <cell r="C1381" t="str">
            <v>m</v>
          </cell>
          <cell r="D1381">
            <v>1600.66</v>
          </cell>
        </row>
        <row r="1382">
          <cell r="A1382">
            <v>804055</v>
          </cell>
          <cell r="B1382" t="str">
            <v>Corpo de BSTC D = 1,50 m PA2 - areia, brita e pedra de mão comerciais</v>
          </cell>
          <cell r="C1382" t="str">
            <v>m</v>
          </cell>
          <cell r="D1382">
            <v>1703.86</v>
          </cell>
        </row>
        <row r="1383">
          <cell r="A1383">
            <v>804056</v>
          </cell>
          <cell r="B1383" t="str">
            <v>Corpo de BSTC D = 1,50 m PA3 - areia extraída e brita e pedra de mão produzidas</v>
          </cell>
          <cell r="C1383" t="str">
            <v>m</v>
          </cell>
          <cell r="D1383">
            <v>1735.16</v>
          </cell>
        </row>
        <row r="1384">
          <cell r="A1384">
            <v>804057</v>
          </cell>
          <cell r="B1384" t="str">
            <v>Corpo de BSTC D = 1,50 m PA3 - areia, brita e pedra de mão comerciais</v>
          </cell>
          <cell r="C1384" t="str">
            <v>m</v>
          </cell>
          <cell r="D1384">
            <v>1838.36</v>
          </cell>
        </row>
        <row r="1385">
          <cell r="A1385">
            <v>804058</v>
          </cell>
          <cell r="B1385" t="str">
            <v>Corpo de BSTC D = 1,50 m PA4 - areia extraída e brita e pedra de mão produzidas</v>
          </cell>
          <cell r="C1385" t="str">
            <v>m</v>
          </cell>
          <cell r="D1385">
            <v>1900.16</v>
          </cell>
        </row>
        <row r="1386">
          <cell r="A1386">
            <v>804059</v>
          </cell>
          <cell r="B1386" t="str">
            <v>Corpo de BSTC D = 1,50 m PA4 - areia, brita e pedra de mão comerciais</v>
          </cell>
          <cell r="C1386" t="str">
            <v>m</v>
          </cell>
          <cell r="D1386">
            <v>2003.36</v>
          </cell>
        </row>
        <row r="1387">
          <cell r="A1387">
            <v>804292</v>
          </cell>
          <cell r="B1387" t="str">
            <v>Corpo de BTTC D = 1,00 m PA1 - areia extraída e brita e pedra de mão produzidas</v>
          </cell>
          <cell r="C1387" t="str">
            <v>m</v>
          </cell>
          <cell r="D1387">
            <v>2109.6</v>
          </cell>
        </row>
        <row r="1388">
          <cell r="A1388">
            <v>804293</v>
          </cell>
          <cell r="B1388" t="str">
            <v>Corpo de BTTC D = 1,00 m PA1 - areia, brita e pedra de mão comerciais</v>
          </cell>
          <cell r="C1388" t="str">
            <v>m</v>
          </cell>
          <cell r="D1388">
            <v>2306.4699999999998</v>
          </cell>
        </row>
        <row r="1389">
          <cell r="A1389">
            <v>804294</v>
          </cell>
          <cell r="B1389" t="str">
            <v>Corpo de BTTC D = 1,00 m PA2 - areia extraída e brita e pedra de mão produzidas</v>
          </cell>
          <cell r="C1389" t="str">
            <v>m</v>
          </cell>
          <cell r="D1389">
            <v>2227.13</v>
          </cell>
        </row>
        <row r="1390">
          <cell r="A1390">
            <v>804295</v>
          </cell>
          <cell r="B1390" t="str">
            <v>Corpo de BTTC D = 1,00 m PA2 - areia, brita e pedra de mão comerciais</v>
          </cell>
          <cell r="C1390" t="str">
            <v>m</v>
          </cell>
          <cell r="D1390">
            <v>2423.9899999999998</v>
          </cell>
        </row>
        <row r="1391">
          <cell r="A1391">
            <v>804296</v>
          </cell>
          <cell r="B1391" t="str">
            <v>Corpo de BTTC D = 1,00 m PA3 - areia extraída e brita e pedra de mão produzidas</v>
          </cell>
          <cell r="C1391" t="str">
            <v>m</v>
          </cell>
          <cell r="D1391">
            <v>2565.2800000000002</v>
          </cell>
        </row>
        <row r="1392">
          <cell r="A1392">
            <v>804297</v>
          </cell>
          <cell r="B1392" t="str">
            <v>Corpo de BTTC D = 1,00 m PA3 - areia, brita e pedra de mão comerciais</v>
          </cell>
          <cell r="C1392" t="str">
            <v>m</v>
          </cell>
          <cell r="D1392">
            <v>2762.15</v>
          </cell>
        </row>
        <row r="1393">
          <cell r="A1393">
            <v>804298</v>
          </cell>
          <cell r="B1393" t="str">
            <v>Corpo de BTTC D = 1,00 m PA4 - areia extraída e brita e pedra de mão produzidas</v>
          </cell>
          <cell r="C1393" t="str">
            <v>m</v>
          </cell>
          <cell r="D1393">
            <v>2779.13</v>
          </cell>
        </row>
        <row r="1394">
          <cell r="A1394">
            <v>804299</v>
          </cell>
          <cell r="B1394" t="str">
            <v>Corpo de BTTC D = 1,00 m PA4 - areia, brita e pedra de mão comerciais</v>
          </cell>
          <cell r="C1394" t="str">
            <v>m</v>
          </cell>
          <cell r="D1394">
            <v>2976</v>
          </cell>
        </row>
        <row r="1395">
          <cell r="A1395">
            <v>804300</v>
          </cell>
          <cell r="B1395" t="str">
            <v>Corpo de BTTC D = 1,20 m PA1 - areia extraída e brita e pedra de mão produzidas</v>
          </cell>
          <cell r="C1395" t="str">
            <v>m</v>
          </cell>
          <cell r="D1395">
            <v>3116.52</v>
          </cell>
        </row>
        <row r="1396">
          <cell r="A1396">
            <v>804301</v>
          </cell>
          <cell r="B1396" t="str">
            <v>Corpo de BTTC D = 1,20 m PA1 - areia, brita e pedra de mão comerciais</v>
          </cell>
          <cell r="C1396" t="str">
            <v>m</v>
          </cell>
          <cell r="D1396">
            <v>3368.83</v>
          </cell>
        </row>
        <row r="1397">
          <cell r="A1397">
            <v>804302</v>
          </cell>
          <cell r="B1397" t="str">
            <v>Corpo de BTTC D = 1,20 m PA2 - areia extraída e brita e pedra de mão produzidas</v>
          </cell>
          <cell r="C1397" t="str">
            <v>m</v>
          </cell>
          <cell r="D1397">
            <v>3164.66</v>
          </cell>
        </row>
        <row r="1398">
          <cell r="A1398">
            <v>804303</v>
          </cell>
          <cell r="B1398" t="str">
            <v>Corpo de BTTC D = 1,20 m PA2 - areia, brita e pedra de mão comerciais</v>
          </cell>
          <cell r="C1398" t="str">
            <v>m</v>
          </cell>
          <cell r="D1398">
            <v>3416.96</v>
          </cell>
        </row>
        <row r="1399">
          <cell r="A1399">
            <v>804304</v>
          </cell>
          <cell r="B1399" t="str">
            <v>Corpo de BTTC D = 1,20 m PA3 - areia extraída e brita e pedra de mão produzidas</v>
          </cell>
          <cell r="C1399" t="str">
            <v>m</v>
          </cell>
          <cell r="D1399">
            <v>3804.07</v>
          </cell>
        </row>
        <row r="1400">
          <cell r="A1400">
            <v>804305</v>
          </cell>
          <cell r="B1400" t="str">
            <v>Corpo de BTTC D = 1,20 m PA3 - areia, brita e pedra de mão comerciais</v>
          </cell>
          <cell r="C1400" t="str">
            <v>m</v>
          </cell>
          <cell r="D1400">
            <v>4056.38</v>
          </cell>
        </row>
        <row r="1401">
          <cell r="A1401">
            <v>804306</v>
          </cell>
          <cell r="B1401" t="str">
            <v>Corpo de BTTC D = 1,20 m PA4 - areia extraída e brita e pedra de mão produzidas</v>
          </cell>
          <cell r="C1401" t="str">
            <v>m</v>
          </cell>
          <cell r="D1401">
            <v>4266.12</v>
          </cell>
        </row>
        <row r="1402">
          <cell r="A1402">
            <v>804307</v>
          </cell>
          <cell r="B1402" t="str">
            <v>Corpo de BTTC D = 1,20 m PA4 - areia, brita e pedra de mão comerciais</v>
          </cell>
          <cell r="C1402" t="str">
            <v>m</v>
          </cell>
          <cell r="D1402">
            <v>4518.43</v>
          </cell>
        </row>
        <row r="1403">
          <cell r="A1403">
            <v>804308</v>
          </cell>
          <cell r="B1403" t="str">
            <v>Corpo de BTTC D = 1,50 m PA1 - areia extraída e brita e pedra de mão produzidas</v>
          </cell>
          <cell r="C1403" t="str">
            <v>m</v>
          </cell>
          <cell r="D1403">
            <v>4402.62</v>
          </cell>
        </row>
        <row r="1404">
          <cell r="A1404">
            <v>804309</v>
          </cell>
          <cell r="B1404" t="str">
            <v>Corpo de BTTC D = 1,50 m PA1 - areia, brita e pedra de mão comerciais</v>
          </cell>
          <cell r="C1404" t="str">
            <v>m</v>
          </cell>
          <cell r="D1404">
            <v>4727.92</v>
          </cell>
        </row>
        <row r="1405">
          <cell r="A1405">
            <v>804310</v>
          </cell>
          <cell r="B1405" t="str">
            <v>Corpo de BTTC D = 1,50 m PA2 - areia extraída e brita e pedra de mão produzidas</v>
          </cell>
          <cell r="C1405" t="str">
            <v>m</v>
          </cell>
          <cell r="D1405">
            <v>4673.3999999999996</v>
          </cell>
        </row>
        <row r="1406">
          <cell r="A1406">
            <v>804311</v>
          </cell>
          <cell r="B1406" t="str">
            <v>Corpo de BTTC D = 1,50 m PA2 - areia, brita e pedra de mão comerciais</v>
          </cell>
          <cell r="C1406" t="str">
            <v>m</v>
          </cell>
          <cell r="D1406">
            <v>4998.7</v>
          </cell>
        </row>
        <row r="1407">
          <cell r="A1407">
            <v>804312</v>
          </cell>
          <cell r="B1407" t="str">
            <v>Corpo de BTTC D = 1,50 m PA3 - areia extraída e brita e pedra de mão produzidas</v>
          </cell>
          <cell r="C1407" t="str">
            <v>m</v>
          </cell>
          <cell r="D1407">
            <v>5076.8999999999996</v>
          </cell>
        </row>
        <row r="1408">
          <cell r="A1408">
            <v>804313</v>
          </cell>
          <cell r="B1408" t="str">
            <v>Corpo de BTTC D = 1,50 m PA3 - areia, brita e pedra de mão comerciais</v>
          </cell>
          <cell r="C1408" t="str">
            <v>m</v>
          </cell>
          <cell r="D1408">
            <v>5402.2</v>
          </cell>
        </row>
        <row r="1409">
          <cell r="A1409">
            <v>804314</v>
          </cell>
          <cell r="B1409" t="str">
            <v>Corpo de BTTC D = 1,50 m PA4 - areia extraída e brita e pedra de mão produzidas</v>
          </cell>
          <cell r="C1409" t="str">
            <v>m</v>
          </cell>
          <cell r="D1409">
            <v>5571.9</v>
          </cell>
        </row>
        <row r="1410">
          <cell r="A1410">
            <v>804315</v>
          </cell>
          <cell r="B1410" t="str">
            <v>Corpo de BTTC D = 1,50 m PA4 - areia, brita e pedra de mão comerciais</v>
          </cell>
          <cell r="C1410" t="str">
            <v>m</v>
          </cell>
          <cell r="D1410">
            <v>5897.2</v>
          </cell>
        </row>
        <row r="1411">
          <cell r="A1411">
            <v>805446</v>
          </cell>
          <cell r="B1411" t="str">
            <v>Dentes para bueiros duplos D = 0,80 m - areia extraída e brita e pedra de mão produzidas</v>
          </cell>
          <cell r="C1411" t="str">
            <v>un</v>
          </cell>
          <cell r="D1411">
            <v>39.31</v>
          </cell>
        </row>
        <row r="1412">
          <cell r="A1412">
            <v>805447</v>
          </cell>
          <cell r="B1412" t="str">
            <v>Dentes para bueiros duplos D = 0,80 m - areia, brita e pedra de mão comerciais</v>
          </cell>
          <cell r="C1412" t="str">
            <v>un</v>
          </cell>
          <cell r="D1412">
            <v>54.22</v>
          </cell>
        </row>
        <row r="1413">
          <cell r="A1413">
            <v>805448</v>
          </cell>
          <cell r="B1413" t="str">
            <v>Dentes para bueiros duplos D = 1,00 m - areia extraída e brita e pedra de mão produzidas</v>
          </cell>
          <cell r="C1413" t="str">
            <v>un</v>
          </cell>
          <cell r="D1413">
            <v>47.12</v>
          </cell>
        </row>
        <row r="1414">
          <cell r="A1414">
            <v>805449</v>
          </cell>
          <cell r="B1414" t="str">
            <v>Dentes para bueiros duplos D = 1,00 m - areia, brita e pedra de mão comerciais</v>
          </cell>
          <cell r="C1414" t="str">
            <v>un</v>
          </cell>
          <cell r="D1414">
            <v>64.989999999999995</v>
          </cell>
        </row>
        <row r="1415">
          <cell r="A1415">
            <v>805450</v>
          </cell>
          <cell r="B1415" t="str">
            <v>Dentes para bueiros duplos D = 1,20 m - areia extraída e brita e pedra de mão produzidas</v>
          </cell>
          <cell r="C1415" t="str">
            <v>un</v>
          </cell>
          <cell r="D1415">
            <v>54.67</v>
          </cell>
        </row>
        <row r="1416">
          <cell r="A1416">
            <v>805451</v>
          </cell>
          <cell r="B1416" t="str">
            <v>Dentes para bueiros duplos D = 1,20 m - areia, brita e pedra de mão comerciais</v>
          </cell>
          <cell r="C1416" t="str">
            <v>un</v>
          </cell>
          <cell r="D1416">
            <v>75.34</v>
          </cell>
        </row>
        <row r="1417">
          <cell r="A1417">
            <v>805452</v>
          </cell>
          <cell r="B1417" t="str">
            <v>Dentes para bueiros duplos D = 1,50 m - areia extraída e brita e pedra de mão produzidas</v>
          </cell>
          <cell r="C1417" t="str">
            <v>un</v>
          </cell>
          <cell r="D1417">
            <v>64.010000000000005</v>
          </cell>
        </row>
        <row r="1418">
          <cell r="A1418">
            <v>805453</v>
          </cell>
          <cell r="B1418" t="str">
            <v>Dentes para bueiros duplos D = 1,50 m - areia, brita e pedra de mão comerciais</v>
          </cell>
          <cell r="C1418" t="str">
            <v>un</v>
          </cell>
          <cell r="D1418">
            <v>88.56</v>
          </cell>
        </row>
        <row r="1419">
          <cell r="A1419">
            <v>805434</v>
          </cell>
          <cell r="B1419" t="str">
            <v>Dentes para bueiros simples D = 0,40 m - areia extraída e brita e pedra de mão produzidas</v>
          </cell>
          <cell r="C1419" t="str">
            <v>un</v>
          </cell>
          <cell r="D1419">
            <v>13.34</v>
          </cell>
        </row>
        <row r="1420">
          <cell r="A1420">
            <v>805435</v>
          </cell>
          <cell r="B1420" t="str">
            <v>Dentes para bueiros simples D = 0,40 m - areia, brita e pedra de mão comerciais</v>
          </cell>
          <cell r="C1420" t="str">
            <v>un</v>
          </cell>
          <cell r="D1420">
            <v>17.850000000000001</v>
          </cell>
        </row>
        <row r="1421">
          <cell r="A1421">
            <v>805436</v>
          </cell>
          <cell r="B1421" t="str">
            <v>Dentes para bueiros simples D = 0,60 m - areia extraída e brita e pedra de mão produzidas</v>
          </cell>
          <cell r="C1421" t="str">
            <v>un</v>
          </cell>
          <cell r="D1421">
            <v>15.62</v>
          </cell>
        </row>
        <row r="1422">
          <cell r="A1422">
            <v>805437</v>
          </cell>
          <cell r="B1422" t="str">
            <v>Dentes para bueiros simples D = 0,60 m - areia, brita e pedra de mão comerciais</v>
          </cell>
          <cell r="C1422" t="str">
            <v>un</v>
          </cell>
          <cell r="D1422">
            <v>21.53</v>
          </cell>
        </row>
        <row r="1423">
          <cell r="A1423">
            <v>805438</v>
          </cell>
          <cell r="B1423" t="str">
            <v>Dentes para bueiros simples D = 0,80 m - areia extraída e brita e pedra de mão produzidas</v>
          </cell>
          <cell r="C1423" t="str">
            <v>un</v>
          </cell>
          <cell r="D1423">
            <v>21.15</v>
          </cell>
        </row>
        <row r="1424">
          <cell r="A1424">
            <v>805439</v>
          </cell>
          <cell r="B1424" t="str">
            <v>Dentes para bueiros simples D = 0,80 m - areia, brita e pedra de mão comerciais</v>
          </cell>
          <cell r="C1424" t="str">
            <v>un</v>
          </cell>
          <cell r="D1424">
            <v>28.61</v>
          </cell>
        </row>
        <row r="1425">
          <cell r="A1425">
            <v>805440</v>
          </cell>
          <cell r="B1425" t="str">
            <v>Dentes para bueiros simples D = 1,00 m - areia extraída e brita e pedra de mão produzidas</v>
          </cell>
          <cell r="C1425" t="str">
            <v>un</v>
          </cell>
          <cell r="D1425">
            <v>23.69</v>
          </cell>
        </row>
        <row r="1426">
          <cell r="A1426">
            <v>805441</v>
          </cell>
          <cell r="B1426" t="str">
            <v>Dentes para bueiros simples D = 1,00 m - areia, brita e pedra de mão comerciais</v>
          </cell>
          <cell r="C1426" t="str">
            <v>un</v>
          </cell>
          <cell r="D1426">
            <v>32.700000000000003</v>
          </cell>
        </row>
        <row r="1427">
          <cell r="A1427">
            <v>805442</v>
          </cell>
          <cell r="B1427" t="str">
            <v>Dentes para bueiros simples D = 1,20 m - areia extraída e brita e pedra de mão produzidas</v>
          </cell>
          <cell r="C1427" t="str">
            <v>un</v>
          </cell>
          <cell r="D1427">
            <v>28.71</v>
          </cell>
        </row>
        <row r="1428">
          <cell r="A1428">
            <v>805443</v>
          </cell>
          <cell r="B1428" t="str">
            <v>Dentes para bueiros simples D = 1,20 m - areia, brita e pedra de mão comerciais</v>
          </cell>
          <cell r="C1428" t="str">
            <v>un</v>
          </cell>
          <cell r="D1428">
            <v>38.96</v>
          </cell>
        </row>
        <row r="1429">
          <cell r="A1429">
            <v>805444</v>
          </cell>
          <cell r="B1429" t="str">
            <v>Dentes para bueiros simples D = 1,50 m - areia extraída e brita e pedra de mão produzidas</v>
          </cell>
          <cell r="C1429" t="str">
            <v>un</v>
          </cell>
          <cell r="D1429">
            <v>32</v>
          </cell>
        </row>
        <row r="1430">
          <cell r="A1430">
            <v>805445</v>
          </cell>
          <cell r="B1430" t="str">
            <v>Dentes para bueiros simples D = 1,50 m - areia, brita e pedra de mão comerciais</v>
          </cell>
          <cell r="C1430" t="str">
            <v>un</v>
          </cell>
          <cell r="D1430">
            <v>44.28</v>
          </cell>
        </row>
        <row r="1431">
          <cell r="A1431">
            <v>805454</v>
          </cell>
          <cell r="B1431" t="str">
            <v>Dentes para bueiros triplos D = 1,00 m - areia extraída e brita e pedra de mão produzidas</v>
          </cell>
          <cell r="C1431" t="str">
            <v>un</v>
          </cell>
          <cell r="D1431">
            <v>70.8</v>
          </cell>
        </row>
        <row r="1432">
          <cell r="A1432">
            <v>805455</v>
          </cell>
          <cell r="B1432" t="str">
            <v>Dentes para bueiros triplos D = 1,00 m - areia, brita e pedra de mão comerciais</v>
          </cell>
          <cell r="C1432" t="str">
            <v>un</v>
          </cell>
          <cell r="D1432">
            <v>97.68</v>
          </cell>
        </row>
        <row r="1433">
          <cell r="A1433">
            <v>805456</v>
          </cell>
          <cell r="B1433" t="str">
            <v>Dentes para bueiros triplos D = 1,20 m - areia extraída e brita e pedra de mão produzidas</v>
          </cell>
          <cell r="C1433" t="str">
            <v>un</v>
          </cell>
          <cell r="D1433">
            <v>80.39</v>
          </cell>
        </row>
        <row r="1434">
          <cell r="A1434">
            <v>805457</v>
          </cell>
          <cell r="B1434" t="str">
            <v>Dentes para bueiros triplos D = 1,20 m - areia, brita e pedra de mão comerciais</v>
          </cell>
          <cell r="C1434" t="str">
            <v>un</v>
          </cell>
          <cell r="D1434">
            <v>111.31</v>
          </cell>
        </row>
        <row r="1435">
          <cell r="A1435">
            <v>805458</v>
          </cell>
          <cell r="B1435" t="str">
            <v>Dentes para bueiros triplos D = 1,50 m - areia extraída e brita e pedra de mão produzidas</v>
          </cell>
          <cell r="C1435" t="str">
            <v>un</v>
          </cell>
          <cell r="D1435">
            <v>96.26</v>
          </cell>
        </row>
        <row r="1436">
          <cell r="A1436">
            <v>805459</v>
          </cell>
          <cell r="B1436" t="str">
            <v>Dentes para bueiros triplos D = 1,50 m - areia, brita e pedra de mão comerciais</v>
          </cell>
          <cell r="C1436" t="str">
            <v>un</v>
          </cell>
          <cell r="D1436">
            <v>133.24</v>
          </cell>
        </row>
        <row r="1437">
          <cell r="A1437">
            <v>909620</v>
          </cell>
          <cell r="B1437" t="str">
            <v>Alvenaria de blocos de concreto 19 x 19 x 39 cm com espessura de 20 cm com argamassa traço 1:0,5:3,5 - areia comercial</v>
          </cell>
          <cell r="C1437" t="str">
            <v>m²</v>
          </cell>
          <cell r="D1437">
            <v>128.25</v>
          </cell>
        </row>
        <row r="1438">
          <cell r="A1438">
            <v>909621</v>
          </cell>
          <cell r="B1438" t="str">
            <v>Alvenaria de blocos de concreto 19 x 19 x 39 cm com espessura de 20 cm com argamassa traço 1:0,5:3,5 - areia extraída</v>
          </cell>
          <cell r="C1438" t="str">
            <v>m²</v>
          </cell>
          <cell r="D1438">
            <v>126.59</v>
          </cell>
        </row>
        <row r="1439">
          <cell r="A1439">
            <v>903802</v>
          </cell>
          <cell r="B1439" t="str">
            <v>Bacia de contenção para tanque de emulsão de 30.000 l - inclusive demolição</v>
          </cell>
          <cell r="C1439" t="str">
            <v>un</v>
          </cell>
          <cell r="D1439">
            <v>14766.85</v>
          </cell>
        </row>
        <row r="1440">
          <cell r="A1440">
            <v>919113</v>
          </cell>
          <cell r="B1440" t="str">
            <v>Canaleta perfil cartola 50 x 70 x 3 mm - aba 20 mm</v>
          </cell>
          <cell r="C1440" t="str">
            <v>m</v>
          </cell>
          <cell r="D1440">
            <v>148.61000000000001</v>
          </cell>
        </row>
        <row r="1441">
          <cell r="A1441">
            <v>903788</v>
          </cell>
          <cell r="B1441" t="str">
            <v>Chapisco com argamassa de cimento e areia 1:3 - aplicação manual</v>
          </cell>
          <cell r="C1441" t="str">
            <v>m²</v>
          </cell>
          <cell r="D1441">
            <v>4.47</v>
          </cell>
        </row>
        <row r="1442">
          <cell r="A1442">
            <v>919247</v>
          </cell>
          <cell r="B1442" t="str">
            <v>Cobertura em chapas zincadas com espessura de 0,43 mm - utilização 2 vezes</v>
          </cell>
          <cell r="C1442" t="str">
            <v>m²</v>
          </cell>
          <cell r="D1442">
            <v>36.950000000000003</v>
          </cell>
        </row>
        <row r="1443">
          <cell r="A1443">
            <v>919016</v>
          </cell>
          <cell r="B1443" t="str">
            <v>Depósito de óleo para oficina - inclusive demolição</v>
          </cell>
          <cell r="C1443" t="str">
            <v>un</v>
          </cell>
          <cell r="D1443">
            <v>7664.79</v>
          </cell>
        </row>
        <row r="1444">
          <cell r="A1444">
            <v>919078</v>
          </cell>
          <cell r="B1444" t="str">
            <v>Dique de contenção para usina de asfalto a quente - inclusive demolição</v>
          </cell>
          <cell r="C1444" t="str">
            <v>un</v>
          </cell>
          <cell r="D1444">
            <v>36657.730000000003</v>
          </cell>
        </row>
        <row r="1445">
          <cell r="A1445">
            <v>903789</v>
          </cell>
          <cell r="B1445" t="str">
            <v>Emboço com argamassa de cimento, cal hidratada e areia 1:2:8 com espessura de 2 cm - aplicação manual</v>
          </cell>
          <cell r="C1445" t="str">
            <v>m²</v>
          </cell>
          <cell r="D1445">
            <v>33.33</v>
          </cell>
        </row>
        <row r="1446">
          <cell r="A1446">
            <v>919250</v>
          </cell>
          <cell r="B1446" t="str">
            <v>Fornecimento e instalação de extintor de espuma 10 l</v>
          </cell>
          <cell r="C1446" t="str">
            <v>un</v>
          </cell>
          <cell r="D1446">
            <v>483.37</v>
          </cell>
        </row>
        <row r="1447">
          <cell r="A1447">
            <v>903807</v>
          </cell>
          <cell r="B1447" t="str">
            <v>Instalação da central de britagem com capacidade de 80 m³/h</v>
          </cell>
          <cell r="C1447" t="str">
            <v>un</v>
          </cell>
          <cell r="D1447">
            <v>107024.31</v>
          </cell>
        </row>
        <row r="1448">
          <cell r="A1448">
            <v>903806</v>
          </cell>
          <cell r="B1448" t="str">
            <v>Instalação da central de concreto com capacidade de 150 m³/h</v>
          </cell>
          <cell r="C1448" t="str">
            <v>un</v>
          </cell>
          <cell r="D1448">
            <v>180525.55</v>
          </cell>
        </row>
        <row r="1449">
          <cell r="A1449">
            <v>903804</v>
          </cell>
          <cell r="B1449" t="str">
            <v>Instalação da central de concreto com capacidade de 30 m³/h</v>
          </cell>
          <cell r="C1449" t="str">
            <v>un</v>
          </cell>
          <cell r="D1449">
            <v>66771.179999999993</v>
          </cell>
        </row>
        <row r="1450">
          <cell r="A1450">
            <v>903805</v>
          </cell>
          <cell r="B1450" t="str">
            <v>Instalação da central de concreto com capacidade de 40 m³/h</v>
          </cell>
          <cell r="C1450" t="str">
            <v>un</v>
          </cell>
          <cell r="D1450">
            <v>77521.58</v>
          </cell>
        </row>
        <row r="1451">
          <cell r="A1451">
            <v>903810</v>
          </cell>
          <cell r="B1451" t="str">
            <v>Instalação da usina de asfalto a quente capacidade de 120 t/h</v>
          </cell>
          <cell r="C1451" t="str">
            <v>un</v>
          </cell>
          <cell r="D1451">
            <v>191524.97</v>
          </cell>
        </row>
        <row r="1452">
          <cell r="A1452">
            <v>903809</v>
          </cell>
          <cell r="B1452" t="str">
            <v>Instalação da usina de pré-misturado a frio com capacidade de 60 t/h</v>
          </cell>
          <cell r="C1452" t="str">
            <v>un</v>
          </cell>
          <cell r="D1452">
            <v>122338.05</v>
          </cell>
        </row>
        <row r="1453">
          <cell r="A1453">
            <v>903808</v>
          </cell>
          <cell r="B1453" t="str">
            <v>Instalação da usina misturadora de solos com capacidade de 300 t/h</v>
          </cell>
          <cell r="C1453" t="str">
            <v>un</v>
          </cell>
          <cell r="D1453">
            <v>112481.38</v>
          </cell>
        </row>
        <row r="1454">
          <cell r="A1454">
            <v>903845</v>
          </cell>
          <cell r="B1454" t="str">
            <v>Lastro de brita comercial - espalhamento mecânico</v>
          </cell>
          <cell r="C1454" t="str">
            <v>m³</v>
          </cell>
          <cell r="D1454">
            <v>146.84</v>
          </cell>
        </row>
        <row r="1455">
          <cell r="A1455">
            <v>919009</v>
          </cell>
          <cell r="B1455" t="str">
            <v>Montagem e desmontagem da central de britagem com capacidade de 80 m³/h - inclusive construção de aterro, construção e demolição de rampa e bases</v>
          </cell>
          <cell r="C1455" t="str">
            <v>un</v>
          </cell>
          <cell r="D1455">
            <v>65189.56</v>
          </cell>
        </row>
        <row r="1456">
          <cell r="A1456">
            <v>919007</v>
          </cell>
          <cell r="B1456" t="str">
            <v>Montagem e desmontagem da central de concreto com capacidade de 150 m³/h - inclusive construção e demolição de bases, rampas e depósitos de agregados</v>
          </cell>
          <cell r="C1456" t="str">
            <v>un</v>
          </cell>
          <cell r="D1456">
            <v>121332.23</v>
          </cell>
        </row>
        <row r="1457">
          <cell r="A1457">
            <v>919011</v>
          </cell>
          <cell r="B1457" t="str">
            <v>Montagem e desmontagem da central de concreto com capacidade de 30 m³/h - inclusive construção e demolição de bases, rampas e depósitos de agregados</v>
          </cell>
          <cell r="C1457" t="str">
            <v>un</v>
          </cell>
          <cell r="D1457">
            <v>34510.19</v>
          </cell>
        </row>
        <row r="1458">
          <cell r="A1458">
            <v>919246</v>
          </cell>
          <cell r="B1458" t="str">
            <v>Montagem e desmontagem da central de concreto com capacidade de 40 m³/h - inclusive construção e demolição de bases, rampas e depósitos de agregados</v>
          </cell>
          <cell r="C1458" t="str">
            <v>un</v>
          </cell>
          <cell r="D1458">
            <v>47069.13</v>
          </cell>
        </row>
        <row r="1459">
          <cell r="A1459">
            <v>919013</v>
          </cell>
          <cell r="B1459" t="str">
            <v>Montagem e desmontagem da usina de asfalto a quente com capacidade de 120 t/h - inclusive construção e demolição de bases, rampas, depósitos de agregados e dique de contenção</v>
          </cell>
          <cell r="C1459" t="str">
            <v>un</v>
          </cell>
          <cell r="D1459">
            <v>131640.85999999999</v>
          </cell>
        </row>
        <row r="1460">
          <cell r="A1460">
            <v>919008</v>
          </cell>
          <cell r="B1460" t="str">
            <v>Montagem e desmontagem da usina de pré-misturado a frio com capacidade de 60 t/h - inclusive construção e demolição de bases, rampas, depósitos de agregados e bacia de contenção</v>
          </cell>
          <cell r="C1460" t="str">
            <v>un</v>
          </cell>
          <cell r="D1460">
            <v>93743.99</v>
          </cell>
        </row>
        <row r="1461">
          <cell r="A1461">
            <v>919012</v>
          </cell>
          <cell r="B1461" t="str">
            <v>Montagem e desmontagem da usina misturadora de solos com capacidade de 300 t/h - inclusive construção e demolição de bases, rampas e depósitos de agregados</v>
          </cell>
          <cell r="C1461" t="str">
            <v>un</v>
          </cell>
          <cell r="D1461">
            <v>62033.04</v>
          </cell>
        </row>
        <row r="1462">
          <cell r="A1462">
            <v>903848</v>
          </cell>
          <cell r="B1462" t="str">
            <v>Muro em alvenaria de blocos de concreto com espessura de 0,20 m h = 1,0 m</v>
          </cell>
          <cell r="C1462" t="str">
            <v>m</v>
          </cell>
          <cell r="D1462">
            <v>174.21</v>
          </cell>
        </row>
        <row r="1463">
          <cell r="A1463">
            <v>919002</v>
          </cell>
          <cell r="B1463" t="str">
            <v>Posto de combustível - com reaproveitamento de 2 vezes do tanque/bomba/cobertura - inclusive demolição</v>
          </cell>
          <cell r="C1463" t="str">
            <v>un</v>
          </cell>
          <cell r="D1463">
            <v>37755.22</v>
          </cell>
        </row>
        <row r="1464">
          <cell r="A1464">
            <v>919210</v>
          </cell>
          <cell r="B1464" t="str">
            <v>Rampa de lavagem - inclusive demolição</v>
          </cell>
          <cell r="C1464" t="str">
            <v>un</v>
          </cell>
          <cell r="D1464">
            <v>22585.96</v>
          </cell>
        </row>
        <row r="1465">
          <cell r="A1465">
            <v>909612</v>
          </cell>
          <cell r="B1465" t="str">
            <v>Rampa para acesso do misturador de agregados para centrais de 30 m³ e 40 m³ - inclusive demolição</v>
          </cell>
          <cell r="C1465" t="str">
            <v>un</v>
          </cell>
          <cell r="D1465">
            <v>12923.15</v>
          </cell>
        </row>
        <row r="1466">
          <cell r="A1466">
            <v>909613</v>
          </cell>
          <cell r="B1466" t="str">
            <v>Rampa para acesso do misturador de agregados para central de 150 m³ - inclusive demolição</v>
          </cell>
          <cell r="C1466" t="str">
            <v>un</v>
          </cell>
          <cell r="D1466">
            <v>21254.1</v>
          </cell>
        </row>
        <row r="1467">
          <cell r="A1467">
            <v>909614</v>
          </cell>
          <cell r="B1467" t="str">
            <v>Rampa para acesso do misturador de agregados para central de britagem - inclusive demolição</v>
          </cell>
          <cell r="C1467" t="str">
            <v>un</v>
          </cell>
          <cell r="D1467">
            <v>46516.480000000003</v>
          </cell>
        </row>
        <row r="1468">
          <cell r="A1468">
            <v>909616</v>
          </cell>
          <cell r="B1468" t="str">
            <v>Rampa para acesso do misturador de agregados para PMF - inclusive demolição</v>
          </cell>
          <cell r="C1468" t="str">
            <v>un</v>
          </cell>
          <cell r="D1468">
            <v>36866.31</v>
          </cell>
        </row>
        <row r="1469">
          <cell r="A1469">
            <v>909617</v>
          </cell>
          <cell r="B1469" t="str">
            <v>Rampa para acesso do misturador de agregados para usina de asfalto a quente - inclusive demolição</v>
          </cell>
          <cell r="C1469" t="str">
            <v>un</v>
          </cell>
          <cell r="D1469">
            <v>21891.14</v>
          </cell>
        </row>
        <row r="1470">
          <cell r="A1470">
            <v>909615</v>
          </cell>
          <cell r="B1470" t="str">
            <v>Rampa para acesso do misturador de agregados para usina de solos - inclusive demolição</v>
          </cell>
          <cell r="C1470" t="str">
            <v>un</v>
          </cell>
          <cell r="D1470">
            <v>16802.05</v>
          </cell>
        </row>
        <row r="1471">
          <cell r="A1471">
            <v>903860</v>
          </cell>
          <cell r="B1471" t="str">
            <v>Selador acrílico - camada de fundo com aplicação manual</v>
          </cell>
          <cell r="C1471" t="str">
            <v>m²</v>
          </cell>
          <cell r="D1471">
            <v>3.02</v>
          </cell>
        </row>
        <row r="1472">
          <cell r="A1472">
            <v>919101</v>
          </cell>
          <cell r="B1472" t="str">
            <v>Sistema separador água e óleo, inclusive demolição</v>
          </cell>
          <cell r="C1472" t="str">
            <v>un</v>
          </cell>
          <cell r="D1472">
            <v>1842.22</v>
          </cell>
        </row>
        <row r="1473">
          <cell r="A1473">
            <v>903818</v>
          </cell>
          <cell r="B1473" t="str">
            <v>Tinta látex - duas camadas com aplicação manual</v>
          </cell>
          <cell r="C1473" t="str">
            <v>m²</v>
          </cell>
          <cell r="D1473">
            <v>16.190000000000001</v>
          </cell>
        </row>
        <row r="1474">
          <cell r="A1474">
            <v>1100657</v>
          </cell>
          <cell r="B1474" t="str">
            <v>Adensamento de concreto por vibrador de imersão</v>
          </cell>
          <cell r="C1474" t="str">
            <v>m³</v>
          </cell>
          <cell r="D1474">
            <v>3.94</v>
          </cell>
        </row>
        <row r="1475">
          <cell r="A1475">
            <v>1108055</v>
          </cell>
          <cell r="B1475" t="str">
            <v>Argamassa autoadensável para reparos e grauteamento - confecção em misturador e lançamento manual</v>
          </cell>
          <cell r="C1475" t="str">
            <v>m³</v>
          </cell>
          <cell r="D1475">
            <v>3319.97</v>
          </cell>
        </row>
        <row r="1476">
          <cell r="A1476">
            <v>1109665</v>
          </cell>
          <cell r="B1476" t="str">
            <v>Argamassa de cimento e areia 1:1 - confecção em betoneira e lançamento manual - areia comercial</v>
          </cell>
          <cell r="C1476" t="str">
            <v>m³</v>
          </cell>
          <cell r="D1476">
            <v>716.12</v>
          </cell>
        </row>
        <row r="1477">
          <cell r="A1477">
            <v>1109664</v>
          </cell>
          <cell r="B1477" t="str">
            <v>Argamassa de cimento e areia 1:1 - confecção em betoneira e lançamento manual - areia extraída</v>
          </cell>
          <cell r="C1477" t="str">
            <v>m³</v>
          </cell>
          <cell r="D1477">
            <v>651.16999999999996</v>
          </cell>
        </row>
        <row r="1478">
          <cell r="A1478">
            <v>1109667</v>
          </cell>
          <cell r="B1478" t="str">
            <v>Argamassa de cimento e areia 1:2 - confecção em betoneira e lançamento manual - areia comercial</v>
          </cell>
          <cell r="C1478" t="str">
            <v>m³</v>
          </cell>
          <cell r="D1478">
            <v>567.49</v>
          </cell>
        </row>
        <row r="1479">
          <cell r="A1479">
            <v>1109666</v>
          </cell>
          <cell r="B1479" t="str">
            <v>Argamassa de cimento e areia 1:2 - confecção em betoneira e lançamento manual - areia extraída</v>
          </cell>
          <cell r="C1479" t="str">
            <v>m³</v>
          </cell>
          <cell r="D1479">
            <v>454.92</v>
          </cell>
        </row>
        <row r="1480">
          <cell r="A1480">
            <v>1109669</v>
          </cell>
          <cell r="B1480" t="str">
            <v>Argamassa de cimento e areia 1:3 - confecção em betoneira e lançamento manual - areia comercial</v>
          </cell>
          <cell r="C1480" t="str">
            <v>m³</v>
          </cell>
          <cell r="D1480">
            <v>492.58</v>
          </cell>
        </row>
        <row r="1481">
          <cell r="A1481">
            <v>1109668</v>
          </cell>
          <cell r="B1481" t="str">
            <v>Argamassa de cimento e areia 1:3 - confecção em betoneira e lançamento manual - areia extraída</v>
          </cell>
          <cell r="C1481" t="str">
            <v>m³</v>
          </cell>
          <cell r="D1481">
            <v>357.53</v>
          </cell>
        </row>
        <row r="1482">
          <cell r="A1482">
            <v>1108060</v>
          </cell>
          <cell r="B1482" t="str">
            <v>Argamassa de cimento e areia 1:3 com 8% de microssílica - confecção em betoneira e lançamento manual - areia comercial</v>
          </cell>
          <cell r="C1482" t="str">
            <v>m³</v>
          </cell>
          <cell r="D1482">
            <v>573.16999999999996</v>
          </cell>
        </row>
        <row r="1483">
          <cell r="A1483">
            <v>1109626</v>
          </cell>
          <cell r="B1483" t="str">
            <v>Argamassa de cimento e areia 1:3 com 8% de microssílica - confecção em betoneira e lançamento manual - areia extraída</v>
          </cell>
          <cell r="C1483" t="str">
            <v>m³</v>
          </cell>
          <cell r="D1483">
            <v>435.71</v>
          </cell>
        </row>
        <row r="1484">
          <cell r="A1484">
            <v>1109671</v>
          </cell>
          <cell r="B1484" t="str">
            <v>Argamassa de cimento e areia 1:4 - confecção em betoneira e lançamento manual - areia comercial</v>
          </cell>
          <cell r="C1484" t="str">
            <v>m³</v>
          </cell>
          <cell r="D1484">
            <v>458.22</v>
          </cell>
        </row>
        <row r="1485">
          <cell r="A1485">
            <v>1109670</v>
          </cell>
          <cell r="B1485" t="str">
            <v>Argamassa de cimento e areia 1:4 - confecção em betoneira e lançamento manual - areia extraída</v>
          </cell>
          <cell r="C1485" t="str">
            <v>m³</v>
          </cell>
          <cell r="D1485">
            <v>310.10000000000002</v>
          </cell>
        </row>
        <row r="1486">
          <cell r="A1486">
            <v>1109672</v>
          </cell>
          <cell r="B1486" t="str">
            <v>Argamassa de cimento e areia com aditivo aglutinante 1:8 - confecção em betoneira e lançamento manual - areia comercial</v>
          </cell>
          <cell r="C1486" t="str">
            <v>m³</v>
          </cell>
          <cell r="D1486">
            <v>386.11</v>
          </cell>
        </row>
        <row r="1487">
          <cell r="A1487">
            <v>1109624</v>
          </cell>
          <cell r="B1487" t="str">
            <v>Argamassa de cimento e areia com aditivo aglutinante 1:8 - confecção em betoneira e lançamento manual - areia extraída</v>
          </cell>
          <cell r="C1487" t="str">
            <v>m³</v>
          </cell>
          <cell r="D1487">
            <v>215.44</v>
          </cell>
        </row>
        <row r="1488">
          <cell r="A1488">
            <v>1109622</v>
          </cell>
          <cell r="B1488" t="str">
            <v>Argamassa de cimento, cal hidratada e areia 1:0,5:3,5 - confecção em betoneira e lançamento manual - areia comercial</v>
          </cell>
          <cell r="C1488" t="str">
            <v>m³</v>
          </cell>
          <cell r="D1488">
            <v>453.63</v>
          </cell>
        </row>
        <row r="1489">
          <cell r="A1489">
            <v>1109623</v>
          </cell>
          <cell r="B1489" t="str">
            <v>Argamassa de cimento, cal hidratada e areia 1:0,5:3,5 - confecção em betoneira e lançamento manual - areia extraída</v>
          </cell>
          <cell r="C1489" t="str">
            <v>m³</v>
          </cell>
          <cell r="D1489">
            <v>343.29</v>
          </cell>
        </row>
        <row r="1490">
          <cell r="A1490">
            <v>1109697</v>
          </cell>
          <cell r="B1490" t="str">
            <v>Argamassa de cimento, cal hidratada e areia 1:0,5:8 - confecção em betoneira e lançamento manual - areia comercial</v>
          </cell>
          <cell r="C1490" t="str">
            <v>m³</v>
          </cell>
          <cell r="D1490">
            <v>356.67</v>
          </cell>
        </row>
        <row r="1491">
          <cell r="A1491">
            <v>1109698</v>
          </cell>
          <cell r="B1491" t="str">
            <v>Argamassa de cimento, cal hidratada e areia 1:0,5:8 - confecção em betoneira e lançamento manual - areia extraída</v>
          </cell>
          <cell r="C1491" t="str">
            <v>m³</v>
          </cell>
          <cell r="D1491">
            <v>216.91</v>
          </cell>
        </row>
        <row r="1492">
          <cell r="A1492">
            <v>1109679</v>
          </cell>
          <cell r="B1492" t="str">
            <v>Argamassa de cimento, cal hidratada e areia 1:1:6 - confecção em betoneira e lançamento manual - areia comercial</v>
          </cell>
          <cell r="C1492" t="str">
            <v>m³</v>
          </cell>
          <cell r="D1492">
            <v>404.96</v>
          </cell>
        </row>
        <row r="1493">
          <cell r="A1493">
            <v>1109625</v>
          </cell>
          <cell r="B1493" t="str">
            <v>Argamassa de cimento, cal hidratada e areia 1:1:6 - confecção em betoneira e lançamento manual - areia extraída</v>
          </cell>
          <cell r="C1493" t="str">
            <v>m³</v>
          </cell>
          <cell r="D1493">
            <v>278.19</v>
          </cell>
        </row>
        <row r="1494">
          <cell r="A1494">
            <v>1109678</v>
          </cell>
          <cell r="B1494" t="str">
            <v>Argamassa de cimento, cal hidratada e areia 1:2:10 - confecção em betoneira e lançamento manual - areia comercial</v>
          </cell>
          <cell r="C1494" t="str">
            <v>m³</v>
          </cell>
          <cell r="D1494">
            <v>379.75</v>
          </cell>
        </row>
        <row r="1495">
          <cell r="A1495">
            <v>1109694</v>
          </cell>
          <cell r="B1495" t="str">
            <v>Argamassa de cimento, cal hidratada e areia 1:2:10 - confecção em betoneira e lançamento manual - areia extraída</v>
          </cell>
          <cell r="C1495" t="str">
            <v>m³</v>
          </cell>
          <cell r="D1495">
            <v>243.84</v>
          </cell>
        </row>
        <row r="1496">
          <cell r="A1496">
            <v>1109673</v>
          </cell>
          <cell r="B1496" t="str">
            <v>Argamassa de cimento, cal hidratada e areia 1:2:6 - confecção em betoneira e lançamento manual - areia comercial</v>
          </cell>
          <cell r="C1496" t="str">
            <v>m³</v>
          </cell>
          <cell r="D1496">
            <v>443.08</v>
          </cell>
        </row>
        <row r="1497">
          <cell r="A1497">
            <v>1109690</v>
          </cell>
          <cell r="B1497" t="str">
            <v>Argamassa de cimento, cal hidratada e areia 1:2:6 - confecção em betoneira e lançamento manual - areia extraída</v>
          </cell>
          <cell r="C1497" t="str">
            <v>m³</v>
          </cell>
          <cell r="D1497">
            <v>324.70999999999998</v>
          </cell>
        </row>
        <row r="1498">
          <cell r="A1498">
            <v>1109674</v>
          </cell>
          <cell r="B1498" t="str">
            <v>Argamassa de cimento, cal hidratada e areia 1:2:7 - confecção em betoneira e lançamento manual - areia comercial</v>
          </cell>
          <cell r="C1498" t="str">
            <v>m³</v>
          </cell>
          <cell r="D1498">
            <v>421.76</v>
          </cell>
        </row>
        <row r="1499">
          <cell r="A1499">
            <v>1109691</v>
          </cell>
          <cell r="B1499" t="str">
            <v>Argamassa de cimento, cal hidratada e areia 1:2:7 - confecção em betoneira e lançamento manual - areia extraída</v>
          </cell>
          <cell r="C1499" t="str">
            <v>m³</v>
          </cell>
          <cell r="D1499">
            <v>297.49</v>
          </cell>
        </row>
        <row r="1500">
          <cell r="A1500">
            <v>1109675</v>
          </cell>
          <cell r="B1500" t="str">
            <v>Argamassa de cimento, cal hidratada e areia 1:2:8 - confecção em betoneira e lançamento manual - areia comercial</v>
          </cell>
          <cell r="C1500" t="str">
            <v>m³</v>
          </cell>
          <cell r="D1500">
            <v>404.74</v>
          </cell>
        </row>
        <row r="1501">
          <cell r="A1501">
            <v>1109692</v>
          </cell>
          <cell r="B1501" t="str">
            <v>Argamassa de cimento, cal hidratada e areia 1:2:8 - confecção em betoneira e lançamento manual - areia extraída</v>
          </cell>
          <cell r="C1501" t="str">
            <v>m³</v>
          </cell>
          <cell r="D1501">
            <v>275.77999999999997</v>
          </cell>
        </row>
        <row r="1502">
          <cell r="A1502">
            <v>1109676</v>
          </cell>
          <cell r="B1502" t="str">
            <v>Argamassa de cimento, cal hidratada e areia 1:2:9 - confecção em betoneira e lançamento manual - areia comercial</v>
          </cell>
          <cell r="C1502" t="str">
            <v>m³</v>
          </cell>
          <cell r="D1502">
            <v>390.99</v>
          </cell>
        </row>
        <row r="1503">
          <cell r="A1503">
            <v>1109693</v>
          </cell>
          <cell r="B1503" t="str">
            <v>Argamassa de cimento, cal hidratada e areia 1:2:9 - confecção em betoneira e lançamento manual - areia extraída</v>
          </cell>
          <cell r="C1503" t="str">
            <v>m³</v>
          </cell>
          <cell r="D1503">
            <v>258.23</v>
          </cell>
        </row>
        <row r="1504">
          <cell r="A1504">
            <v>1109680</v>
          </cell>
          <cell r="B1504" t="str">
            <v>Argamassa para reparos e grauteamento - confecção em misturador e lançamento manual</v>
          </cell>
          <cell r="C1504" t="str">
            <v>m³</v>
          </cell>
          <cell r="D1504">
            <v>3816.15</v>
          </cell>
        </row>
        <row r="1505">
          <cell r="A1505">
            <v>1107748</v>
          </cell>
          <cell r="B1505" t="str">
            <v>Argamassa polimérica de alto desempenho projetada para reparos superficiais e reforços estruturais - confecção em misturador e lançamento projetado</v>
          </cell>
          <cell r="C1505" t="str">
            <v>m³</v>
          </cell>
          <cell r="D1505">
            <v>11438.7</v>
          </cell>
        </row>
        <row r="1506">
          <cell r="A1506">
            <v>1110000</v>
          </cell>
          <cell r="B1506" t="str">
            <v>Concreto</v>
          </cell>
          <cell r="C1506" t="str">
            <v>m³</v>
          </cell>
          <cell r="D1506">
            <v>0</v>
          </cell>
        </row>
        <row r="1507">
          <cell r="A1507">
            <v>1106059</v>
          </cell>
          <cell r="B1507" t="str">
            <v>Concreto autoadensável com silicato de alumínio fck = 20 MPa - confecção em betoneira e lançamento manual - areia e brita comerciais</v>
          </cell>
          <cell r="C1507" t="str">
            <v>m³</v>
          </cell>
          <cell r="D1507">
            <v>574.4</v>
          </cell>
        </row>
        <row r="1508">
          <cell r="A1508">
            <v>1106060</v>
          </cell>
          <cell r="B1508" t="str">
            <v>Concreto autoadensável com silicato de alumínio fck = 20 MPa - confecção em betoneira e lançamento manual - areia extraída e brita produzida</v>
          </cell>
          <cell r="C1508" t="str">
            <v>m³</v>
          </cell>
          <cell r="D1508">
            <v>423.62</v>
          </cell>
        </row>
        <row r="1509">
          <cell r="A1509">
            <v>1100658</v>
          </cell>
          <cell r="B1509" t="str">
            <v>Concreto autoadensável com silicato de alumínio fck = 20 MPa - confecção em central dosadora de 30 m³/h - areia e brita comerciais</v>
          </cell>
          <cell r="C1509" t="str">
            <v>m³</v>
          </cell>
          <cell r="D1509">
            <v>482.92</v>
          </cell>
        </row>
        <row r="1510">
          <cell r="A1510">
            <v>1106159</v>
          </cell>
          <cell r="B1510" t="str">
            <v>Concreto autoadensável com silicato de alumínio fck = 25 MPa - confecção em central dosadora de 30 m³/h - areia e brita comerciais</v>
          </cell>
          <cell r="C1510" t="str">
            <v>m³</v>
          </cell>
          <cell r="D1510">
            <v>511</v>
          </cell>
        </row>
        <row r="1511">
          <cell r="A1511">
            <v>1107902</v>
          </cell>
          <cell r="B1511" t="str">
            <v>Concreto autoadensável com silicato de alumínio fck = 30 MPa - confecção em central dosadora de 30 m³/h - areia e brita comerciais</v>
          </cell>
          <cell r="C1511" t="str">
            <v>m³</v>
          </cell>
          <cell r="D1511">
            <v>542.35</v>
          </cell>
        </row>
        <row r="1512">
          <cell r="A1512">
            <v>1107906</v>
          </cell>
          <cell r="B1512" t="str">
            <v>Concreto autoadensável com silicato de alumínio fck = 35 MPa - confecção em central dosadora de 30 m³/h - areia e brita comerciais</v>
          </cell>
          <cell r="C1512" t="str">
            <v>m³</v>
          </cell>
          <cell r="D1512">
            <v>577.39</v>
          </cell>
        </row>
        <row r="1513">
          <cell r="A1513">
            <v>1107910</v>
          </cell>
          <cell r="B1513" t="str">
            <v>Concreto autoadensável com silicato de alumínio fck = 40 MPa - confecção em central dosadora de 30 m³/h - areia e brita comerciais</v>
          </cell>
          <cell r="C1513" t="str">
            <v>m³</v>
          </cell>
          <cell r="D1513">
            <v>616.54</v>
          </cell>
        </row>
        <row r="1514">
          <cell r="A1514">
            <v>1107911</v>
          </cell>
          <cell r="B1514" t="str">
            <v>Concreto autoadensável com silicato de alumínio fck = 45 MPa - confecção em central dosadora de 30 m³/h - areia e brita comerciais</v>
          </cell>
          <cell r="C1514" t="str">
            <v>m³</v>
          </cell>
          <cell r="D1514">
            <v>660.31</v>
          </cell>
        </row>
        <row r="1515">
          <cell r="A1515">
            <v>1107912</v>
          </cell>
          <cell r="B1515" t="str">
            <v>Concreto autoadensável com silicato de alumínio fck = 50 MPa - confecção em central dosadora de 30 m³/h - areia e brita comerciais</v>
          </cell>
          <cell r="C1515" t="str">
            <v>m³</v>
          </cell>
          <cell r="D1515">
            <v>721.98</v>
          </cell>
        </row>
        <row r="1516">
          <cell r="A1516">
            <v>1106164</v>
          </cell>
          <cell r="B1516" t="str">
            <v>Concreto ciclópico fck = 20 MPa - confecção em betoneira e lançamento manual - areia extraída, brita e pedra de mão produzidas</v>
          </cell>
          <cell r="C1516" t="str">
            <v>m³</v>
          </cell>
          <cell r="D1516">
            <v>253.45</v>
          </cell>
        </row>
        <row r="1517">
          <cell r="A1517">
            <v>1106165</v>
          </cell>
          <cell r="B1517" t="str">
            <v>Concreto ciclópico fck = 20 MPa - confecção em betoneira e lançamento manual - areia, brita e pedra de mão comerciais</v>
          </cell>
          <cell r="C1517" t="str">
            <v>m³</v>
          </cell>
          <cell r="D1517">
            <v>408.83</v>
          </cell>
        </row>
        <row r="1518">
          <cell r="A1518">
            <v>1106156</v>
          </cell>
          <cell r="B1518" t="str">
            <v>Concreto com 10% de microssílica fck = 45 MPa - confecção em central dosadora de 30 m³/h - areia e brita comerciais</v>
          </cell>
          <cell r="C1518" t="str">
            <v>m³</v>
          </cell>
          <cell r="D1518">
            <v>527.57000000000005</v>
          </cell>
        </row>
        <row r="1519">
          <cell r="A1519">
            <v>1107932</v>
          </cell>
          <cell r="B1519" t="str">
            <v>Concreto com 10% de microssílica fck = 50 MPa - confecção em central dosadora de 30 m³/h - areia e brita comerciais</v>
          </cell>
          <cell r="C1519" t="str">
            <v>m³</v>
          </cell>
          <cell r="D1519">
            <v>560.63</v>
          </cell>
        </row>
        <row r="1520">
          <cell r="A1520">
            <v>1108111</v>
          </cell>
          <cell r="B1520" t="str">
            <v>Concreto com 8% de microssílica fck = 25 MPa - confecção em central dosadora de 30 m³/h - areia e brita comerciais</v>
          </cell>
          <cell r="C1520" t="str">
            <v>m³</v>
          </cell>
          <cell r="D1520">
            <v>433.49</v>
          </cell>
        </row>
        <row r="1521">
          <cell r="A1521">
            <v>1108112</v>
          </cell>
          <cell r="B1521" t="str">
            <v>Concreto com 8% de microssílica fck = 30 MPa - confecção em central dosadora de 30 m³/h - areia e brita comerciais</v>
          </cell>
          <cell r="C1521" t="str">
            <v>m³</v>
          </cell>
          <cell r="D1521">
            <v>443.19</v>
          </cell>
        </row>
        <row r="1522">
          <cell r="A1522">
            <v>1108113</v>
          </cell>
          <cell r="B1522" t="str">
            <v>Concreto com 8% de microssílica fck = 35 MPa - confecção em central dosadora de 30 m³/h - areia e brita comerciais</v>
          </cell>
          <cell r="C1522" t="str">
            <v>m³</v>
          </cell>
          <cell r="D1522">
            <v>466.33</v>
          </cell>
        </row>
        <row r="1523">
          <cell r="A1523">
            <v>1108114</v>
          </cell>
          <cell r="B1523" t="str">
            <v>Concreto com 8% de microssílica fck = 40 MPa - confecção em central dosadora de 30 m³/h - areia e brita comerciais</v>
          </cell>
          <cell r="C1523" t="str">
            <v>m³</v>
          </cell>
          <cell r="D1523">
            <v>492.14</v>
          </cell>
        </row>
        <row r="1524">
          <cell r="A1524">
            <v>1108061</v>
          </cell>
          <cell r="B1524" t="str">
            <v>Concreto com látex SBR fck = 25 MPa - confecção em betoneira e lançamento manual - areia e brita comerciais</v>
          </cell>
          <cell r="C1524" t="str">
            <v>m³</v>
          </cell>
          <cell r="D1524">
            <v>907.19</v>
          </cell>
        </row>
        <row r="1525">
          <cell r="A1525">
            <v>1108064</v>
          </cell>
          <cell r="B1525" t="str">
            <v>Concreto com látex SBR fck = 30 MPa - confecção em betoneira e lançamento manual - areia e brita comerciais</v>
          </cell>
          <cell r="C1525" t="str">
            <v>m³</v>
          </cell>
          <cell r="D1525">
            <v>977.9</v>
          </cell>
        </row>
        <row r="1526">
          <cell r="A1526">
            <v>1107888</v>
          </cell>
          <cell r="B1526" t="str">
            <v>Concreto fck = 15 MPa - confecção em betoneira e lançamento manual - areia e brita comerciais</v>
          </cell>
          <cell r="C1526" t="str">
            <v>m³</v>
          </cell>
          <cell r="D1526">
            <v>442.79</v>
          </cell>
        </row>
        <row r="1527">
          <cell r="A1527">
            <v>1107889</v>
          </cell>
          <cell r="B1527" t="str">
            <v>Concreto fck = 15 MPa - confecção em betoneira e lançamento manual - areia extraída e brita produzida</v>
          </cell>
          <cell r="C1527" t="str">
            <v>m³</v>
          </cell>
          <cell r="D1527">
            <v>290.31</v>
          </cell>
        </row>
        <row r="1528">
          <cell r="A1528">
            <v>1107892</v>
          </cell>
          <cell r="B1528" t="str">
            <v>Concreto fck = 20 MPa - confecção em betoneira e lançamento manual - areia e brita comerciais</v>
          </cell>
          <cell r="C1528" t="str">
            <v>m³</v>
          </cell>
          <cell r="D1528">
            <v>458.93</v>
          </cell>
        </row>
        <row r="1529">
          <cell r="A1529">
            <v>1107891</v>
          </cell>
          <cell r="B1529" t="str">
            <v>Concreto fck = 20 MPa - confecção em betoneira e lançamento manual - areia extraída e brita produzida</v>
          </cell>
          <cell r="C1529" t="str">
            <v>m³</v>
          </cell>
          <cell r="D1529">
            <v>308.70999999999998</v>
          </cell>
        </row>
        <row r="1530">
          <cell r="A1530">
            <v>1107928</v>
          </cell>
          <cell r="B1530" t="str">
            <v>Concreto fck = 20 MPa - confecção em central dosadora de 30 m³/h - areia e brita comerciais</v>
          </cell>
          <cell r="C1530" t="str">
            <v>m³</v>
          </cell>
          <cell r="D1530">
            <v>385.41</v>
          </cell>
        </row>
        <row r="1531">
          <cell r="A1531">
            <v>1107929</v>
          </cell>
          <cell r="B1531" t="str">
            <v>Concreto fck = 20 MPa - confecção em central dosadora de 30 m³/h - areia extraída e brita produzida</v>
          </cell>
          <cell r="C1531" t="str">
            <v>m³</v>
          </cell>
          <cell r="D1531">
            <v>234.62</v>
          </cell>
        </row>
        <row r="1532">
          <cell r="A1532">
            <v>1106109</v>
          </cell>
          <cell r="B1532" t="str">
            <v>Concreto fck = 20 MPa - confecção em central dosadora de 40 m³/h - areia e brita comerciais</v>
          </cell>
          <cell r="C1532" t="str">
            <v>m³</v>
          </cell>
          <cell r="D1532">
            <v>351.19</v>
          </cell>
        </row>
        <row r="1533">
          <cell r="A1533">
            <v>1106117</v>
          </cell>
          <cell r="B1533" t="str">
            <v>Concreto fck = 20 MPa - confecção em central dosadora de 40 m³/h - areia extraída e brita produzida</v>
          </cell>
          <cell r="C1533" t="str">
            <v>m³</v>
          </cell>
          <cell r="D1533">
            <v>200.4</v>
          </cell>
        </row>
        <row r="1534">
          <cell r="A1534">
            <v>1107896</v>
          </cell>
          <cell r="B1534" t="str">
            <v>Concreto fck = 25 MPa - confecção em betoneira e lançamento manual - areia e brita comerciais</v>
          </cell>
          <cell r="C1534" t="str">
            <v>m³</v>
          </cell>
          <cell r="D1534">
            <v>477.06</v>
          </cell>
        </row>
        <row r="1535">
          <cell r="A1535">
            <v>1107895</v>
          </cell>
          <cell r="B1535" t="str">
            <v>Concreto fck = 25 MPa - confecção em betoneira e lançamento manual - areia extraída e brita produzida</v>
          </cell>
          <cell r="C1535" t="str">
            <v>m³</v>
          </cell>
          <cell r="D1535">
            <v>329.35</v>
          </cell>
        </row>
        <row r="1536">
          <cell r="A1536">
            <v>1119528</v>
          </cell>
          <cell r="B1536" t="str">
            <v>Concreto fck = 25 MPa - confecção em central dosadora de 30 m³/h - areia e brita comerciais</v>
          </cell>
          <cell r="C1536" t="str">
            <v>m³</v>
          </cell>
          <cell r="D1536">
            <v>397.36</v>
          </cell>
        </row>
        <row r="1537">
          <cell r="A1537">
            <v>1106135</v>
          </cell>
          <cell r="B1537" t="str">
            <v>Concreto fck = 25 MPa - confecção em central dosadora de 30 m³/h - areia extraída e brita produzida</v>
          </cell>
          <cell r="C1537" t="str">
            <v>m³</v>
          </cell>
          <cell r="D1537">
            <v>248.3</v>
          </cell>
        </row>
        <row r="1538">
          <cell r="A1538">
            <v>1106136</v>
          </cell>
          <cell r="B1538" t="str">
            <v>Concreto fck = 25 MPa - confecção em central dosadora de 40 m³/h - areia e brita comerciais</v>
          </cell>
          <cell r="C1538" t="str">
            <v>m³</v>
          </cell>
          <cell r="D1538">
            <v>360.65</v>
          </cell>
        </row>
        <row r="1539">
          <cell r="A1539">
            <v>1106137</v>
          </cell>
          <cell r="B1539" t="str">
            <v>Concreto fck = 25 MPa - confecção em central dosadora de 40 m³/h - areia extraída e brita produzida</v>
          </cell>
          <cell r="C1539" t="str">
            <v>m³</v>
          </cell>
          <cell r="D1539">
            <v>211.59</v>
          </cell>
        </row>
        <row r="1540">
          <cell r="A1540">
            <v>1116127</v>
          </cell>
          <cell r="B1540" t="str">
            <v>Concreto fck = 25 MPa para pré-moldados (mourões) - confecção em betoneira e lançamento manual - areia e brita comerciais</v>
          </cell>
          <cell r="C1540" t="str">
            <v>m³</v>
          </cell>
          <cell r="D1540">
            <v>491.42</v>
          </cell>
        </row>
        <row r="1541">
          <cell r="A1541">
            <v>1116126</v>
          </cell>
          <cell r="B1541" t="str">
            <v>Concreto fck = 25 MPa para pré-moldados (mourões) - confecção em betoneira e lançamento manual - areia extraída e brita produzida</v>
          </cell>
          <cell r="C1541" t="str">
            <v>m³</v>
          </cell>
          <cell r="D1541">
            <v>351.6</v>
          </cell>
        </row>
        <row r="1542">
          <cell r="A1542">
            <v>1107900</v>
          </cell>
          <cell r="B1542" t="str">
            <v>Concreto fck = 30 MPa - confecção em betoneira e lançamento manual - areia e brita comerciais</v>
          </cell>
          <cell r="C1542" t="str">
            <v>m³</v>
          </cell>
          <cell r="D1542">
            <v>497.22</v>
          </cell>
        </row>
        <row r="1543">
          <cell r="A1543">
            <v>1107899</v>
          </cell>
          <cell r="B1543" t="str">
            <v>Concreto fck = 30 MPa - confecção em betoneira e lançamento manual - areia extraída e brita produzida</v>
          </cell>
          <cell r="C1543" t="str">
            <v>m³</v>
          </cell>
          <cell r="D1543">
            <v>352.34</v>
          </cell>
        </row>
        <row r="1544">
          <cell r="A1544">
            <v>1107890</v>
          </cell>
          <cell r="B1544" t="str">
            <v>Concreto fck = 30 MPa - confecção em central dosadora de 30 m³/h - areia e brita comerciais</v>
          </cell>
          <cell r="C1544" t="str">
            <v>m³</v>
          </cell>
          <cell r="D1544">
            <v>412.93</v>
          </cell>
        </row>
        <row r="1545">
          <cell r="A1545">
            <v>1106138</v>
          </cell>
          <cell r="B1545" t="str">
            <v>Concreto fck = 30 MPa - confecção em central dosadora de 30 m³/h - areia extraída e brita produzida</v>
          </cell>
          <cell r="C1545" t="str">
            <v>m³</v>
          </cell>
          <cell r="D1545">
            <v>266.16000000000003</v>
          </cell>
        </row>
        <row r="1546">
          <cell r="A1546">
            <v>1106139</v>
          </cell>
          <cell r="B1546" t="str">
            <v>Concreto fck = 30 MPa - confecção em central dosadora de 40 m³/h - areia e brita comerciais</v>
          </cell>
          <cell r="C1546" t="str">
            <v>m³</v>
          </cell>
          <cell r="D1546">
            <v>373.05</v>
          </cell>
        </row>
        <row r="1547">
          <cell r="A1547">
            <v>1106140</v>
          </cell>
          <cell r="B1547" t="str">
            <v>Concreto fck = 30 MPa - confecção em central dosadora de 40 m³/h - areia extraída e brita produzida</v>
          </cell>
          <cell r="C1547" t="str">
            <v>m³</v>
          </cell>
          <cell r="D1547">
            <v>226.27</v>
          </cell>
        </row>
        <row r="1548">
          <cell r="A1548">
            <v>1107904</v>
          </cell>
          <cell r="B1548" t="str">
            <v>Concreto fck = 35 MPa - confecção em betoneira e lançamento manual - areia e brita comerciais</v>
          </cell>
          <cell r="C1548" t="str">
            <v>m³</v>
          </cell>
          <cell r="D1548">
            <v>519.82000000000005</v>
          </cell>
        </row>
        <row r="1549">
          <cell r="A1549">
            <v>1107903</v>
          </cell>
          <cell r="B1549" t="str">
            <v>Concreto fck = 35 MPa - confecção em betoneira e lançamento manual - areia extraída e brita produzida</v>
          </cell>
          <cell r="C1549" t="str">
            <v>m³</v>
          </cell>
          <cell r="D1549">
            <v>378.08</v>
          </cell>
        </row>
        <row r="1550">
          <cell r="A1550">
            <v>1107908</v>
          </cell>
          <cell r="B1550" t="str">
            <v>Concreto fck = 40 MPa - confecção em betoneira e lançamento manual - areia e brita comerciais</v>
          </cell>
          <cell r="C1550" t="str">
            <v>m³</v>
          </cell>
          <cell r="D1550">
            <v>544.96</v>
          </cell>
        </row>
        <row r="1551">
          <cell r="A1551">
            <v>1107907</v>
          </cell>
          <cell r="B1551" t="str">
            <v>Concreto fck = 40 MPa - confecção em betoneira e lançamento manual - areia extraída e brita produzida</v>
          </cell>
          <cell r="C1551" t="str">
            <v>m³</v>
          </cell>
          <cell r="D1551">
            <v>406.74</v>
          </cell>
        </row>
        <row r="1552">
          <cell r="A1552">
            <v>1107871</v>
          </cell>
          <cell r="B1552" t="str">
            <v>Concreto fctm,k = 4,5 MPa - confecção em central dosadora de 30 m³/h - areia e brita comerciais</v>
          </cell>
          <cell r="C1552" t="str">
            <v>m³</v>
          </cell>
          <cell r="D1552">
            <v>440.76</v>
          </cell>
        </row>
        <row r="1553">
          <cell r="A1553">
            <v>1107870</v>
          </cell>
          <cell r="B1553" t="str">
            <v>Concreto fctm,k = 4,5 MPa - confecção em central dosadora de 30 m³/h - areia extraída e brita produzida</v>
          </cell>
          <cell r="C1553" t="str">
            <v>m³</v>
          </cell>
          <cell r="D1553">
            <v>297.29000000000002</v>
          </cell>
        </row>
        <row r="1554">
          <cell r="A1554">
            <v>1106057</v>
          </cell>
          <cell r="B1554" t="str">
            <v>Concreto magro - confecção em betoneira e lançamento manual - areia e brita comerciais</v>
          </cell>
          <cell r="C1554" t="str">
            <v>m³</v>
          </cell>
          <cell r="D1554">
            <v>446.41</v>
          </cell>
        </row>
        <row r="1555">
          <cell r="A1555">
            <v>1106058</v>
          </cell>
          <cell r="B1555" t="str">
            <v>Concreto magro - confecção em betoneira e lançamento manual - areia extraída e brita produzida</v>
          </cell>
          <cell r="C1555" t="str">
            <v>m³</v>
          </cell>
          <cell r="D1555">
            <v>301.56</v>
          </cell>
        </row>
        <row r="1556">
          <cell r="A1556">
            <v>1106380</v>
          </cell>
          <cell r="B1556" t="str">
            <v>Concreto para bombeamento fck = 25 MPa - confecção em central dosadora de 30 m³/h - areia e brita comerciais</v>
          </cell>
          <cell r="C1556" t="str">
            <v>m³</v>
          </cell>
          <cell r="D1556">
            <v>418.13</v>
          </cell>
        </row>
        <row r="1557">
          <cell r="A1557">
            <v>1106378</v>
          </cell>
          <cell r="B1557" t="str">
            <v>Concreto para bombeamento fck = 25 MPa - confecção em central dosadora de 30 m³/h - areia extraída e brita produzida</v>
          </cell>
          <cell r="C1557" t="str">
            <v>m³</v>
          </cell>
          <cell r="D1557">
            <v>276.74</v>
          </cell>
        </row>
        <row r="1558">
          <cell r="A1558">
            <v>1116263</v>
          </cell>
          <cell r="B1558" t="str">
            <v>Concreto para bombeamento fck = 25 MPa - confecção em central dosadora de 40 m³/h - areia e brita comerciais</v>
          </cell>
          <cell r="C1558" t="str">
            <v>m³</v>
          </cell>
          <cell r="D1558">
            <v>376.17</v>
          </cell>
        </row>
        <row r="1559">
          <cell r="A1559">
            <v>1116267</v>
          </cell>
          <cell r="B1559" t="str">
            <v>Concreto para bombeamento fck = 25 MPa - confecção em central dosadora de 40 m³/h - areia extraída e brita produzida</v>
          </cell>
          <cell r="C1559" t="str">
            <v>m³</v>
          </cell>
          <cell r="D1559">
            <v>234.78</v>
          </cell>
        </row>
        <row r="1560">
          <cell r="A1560">
            <v>1106280</v>
          </cell>
          <cell r="B1560" t="str">
            <v>Concreto para bombeamento fck = 30 MPa - confecção em central dosadora de 30 m³/h - areia e brita comerciais</v>
          </cell>
          <cell r="C1560" t="str">
            <v>m³</v>
          </cell>
          <cell r="D1560">
            <v>436.49</v>
          </cell>
        </row>
        <row r="1561">
          <cell r="A1561">
            <v>1106289</v>
          </cell>
          <cell r="B1561" t="str">
            <v>Concreto para bombeamento fck = 30 MPa - confecção em central dosadora de 30 m³/h - areia extraída e brita produzida</v>
          </cell>
          <cell r="C1561" t="str">
            <v>m³</v>
          </cell>
          <cell r="D1561">
            <v>297.74</v>
          </cell>
        </row>
        <row r="1562">
          <cell r="A1562">
            <v>1116264</v>
          </cell>
          <cell r="B1562" t="str">
            <v>Concreto para bombeamento fck = 30 MPa - confecção em central dosadora de 40 m³/h - areia e brita comerciais</v>
          </cell>
          <cell r="C1562" t="str">
            <v>m³</v>
          </cell>
          <cell r="D1562">
            <v>390.82</v>
          </cell>
        </row>
        <row r="1563">
          <cell r="A1563">
            <v>1116268</v>
          </cell>
          <cell r="B1563" t="str">
            <v>Concreto para bombeamento fck = 30 MPa - confecção em central dosadora de 40 m³/h - areia extraída e brita produzida</v>
          </cell>
          <cell r="C1563" t="str">
            <v>m³</v>
          </cell>
          <cell r="D1563">
            <v>252.08</v>
          </cell>
        </row>
        <row r="1564">
          <cell r="A1564">
            <v>1106281</v>
          </cell>
          <cell r="B1564" t="str">
            <v>Concreto para bombeamento fck = 35 MPa - confecção em central dosadora de 30 m³/h - areia e brita comerciais</v>
          </cell>
          <cell r="C1564" t="str">
            <v>m³</v>
          </cell>
          <cell r="D1564">
            <v>460.14</v>
          </cell>
        </row>
        <row r="1565">
          <cell r="A1565">
            <v>1106382</v>
          </cell>
          <cell r="B1565" t="str">
            <v>Concreto para bombeamento fck = 35 MPa - confecção em central dosadora de 30 m³/h - areia extraída e brita produzida</v>
          </cell>
          <cell r="C1565" t="str">
            <v>m³</v>
          </cell>
          <cell r="D1565">
            <v>324.8</v>
          </cell>
        </row>
        <row r="1566">
          <cell r="A1566">
            <v>1116265</v>
          </cell>
          <cell r="B1566" t="str">
            <v>Concreto para bombeamento fck = 35 MPa - confecção em central dosadora de 40 m³/h - areia e brita comerciais</v>
          </cell>
          <cell r="C1566" t="str">
            <v>m³</v>
          </cell>
          <cell r="D1566">
            <v>409.63</v>
          </cell>
        </row>
        <row r="1567">
          <cell r="A1567">
            <v>1116269</v>
          </cell>
          <cell r="B1567" t="str">
            <v>Concreto para bombeamento fck = 35 MPa - confecção em central dosadora de 40 m³/h - areia extraída e brita produzida</v>
          </cell>
          <cell r="C1567" t="str">
            <v>m³</v>
          </cell>
          <cell r="D1567">
            <v>274.3</v>
          </cell>
        </row>
        <row r="1568">
          <cell r="A1568">
            <v>1106282</v>
          </cell>
          <cell r="B1568" t="str">
            <v>Concreto para bombeamento fck = 40 MPa - confecção em central dosadora de 30 m³/h - areia e brita comerciais</v>
          </cell>
          <cell r="C1568" t="str">
            <v>m³</v>
          </cell>
          <cell r="D1568">
            <v>486.53</v>
          </cell>
        </row>
        <row r="1569">
          <cell r="A1569">
            <v>1106384</v>
          </cell>
          <cell r="B1569" t="str">
            <v>Concreto para bombeamento fck = 40 MPa - confecção em central dosadora de 30 m³/h - areia extraída e brita produzida</v>
          </cell>
          <cell r="C1569" t="str">
            <v>m³</v>
          </cell>
          <cell r="D1569">
            <v>355</v>
          </cell>
        </row>
        <row r="1570">
          <cell r="A1570">
            <v>1116266</v>
          </cell>
          <cell r="B1570" t="str">
            <v>Concreto para bombeamento fck = 40 MPa - confecção em central dosadora de 40 m³/h - areia e brita comerciais</v>
          </cell>
          <cell r="C1570" t="str">
            <v>m³</v>
          </cell>
          <cell r="D1570">
            <v>430.66</v>
          </cell>
        </row>
        <row r="1571">
          <cell r="A1571">
            <v>1116270</v>
          </cell>
          <cell r="B1571" t="str">
            <v>Concreto para bombeamento fck = 40 MPa - confecção em central dosadora de 40 m³/h - areia extraída e brita produzida</v>
          </cell>
          <cell r="C1571" t="str">
            <v>m³</v>
          </cell>
          <cell r="D1571">
            <v>299.12</v>
          </cell>
        </row>
        <row r="1572">
          <cell r="A1572">
            <v>1107868</v>
          </cell>
          <cell r="B1572" t="str">
            <v>Concreto para sub-base adensado por vibração fck = 7,5 MPa - confecção em central dosadora de 30 m³/h - areia e brita comerciais</v>
          </cell>
          <cell r="C1572" t="str">
            <v>m³</v>
          </cell>
          <cell r="D1572">
            <v>345.78</v>
          </cell>
        </row>
        <row r="1573">
          <cell r="A1573">
            <v>1107869</v>
          </cell>
          <cell r="B1573" t="str">
            <v>Concreto para sub-base adensado por vibração fck = 7,5 MPa - confecção em central dosadora de 30 m³/h - areia extraída e brita produzida</v>
          </cell>
          <cell r="C1573" t="str">
            <v>m³</v>
          </cell>
          <cell r="D1573">
            <v>189.2</v>
          </cell>
        </row>
        <row r="1574">
          <cell r="A1574">
            <v>1103853</v>
          </cell>
          <cell r="B1574" t="str">
            <v>Concreto poroso para tubos de drenagem fck = 25 MPa - confecção em betoneira e lançamento manual - areia e brita comerciais</v>
          </cell>
          <cell r="C1574" t="str">
            <v>m³</v>
          </cell>
          <cell r="D1574">
            <v>435.18</v>
          </cell>
        </row>
        <row r="1575">
          <cell r="A1575">
            <v>1103852</v>
          </cell>
          <cell r="B1575" t="str">
            <v>Concreto poroso para tubos de drenagem fck = 25 MPa - confecção em betoneira e lançamento manual - areia extraída e brita produzida</v>
          </cell>
          <cell r="C1575" t="str">
            <v>m³</v>
          </cell>
          <cell r="D1575">
            <v>337.44</v>
          </cell>
        </row>
        <row r="1576">
          <cell r="A1576">
            <v>1106284</v>
          </cell>
          <cell r="B1576" t="str">
            <v>Concreto submerso fck = 20 MPa - confecção em central dosadora de 30 m³/h - areia e brita comerciais</v>
          </cell>
          <cell r="C1576" t="str">
            <v>m³</v>
          </cell>
          <cell r="D1576">
            <v>431.18</v>
          </cell>
        </row>
        <row r="1577">
          <cell r="A1577">
            <v>1108116</v>
          </cell>
          <cell r="B1577" t="str">
            <v>Concreto submerso fck = 25 MPa - confecção em central dosadora de 30 m³/h - areia e brita comerciais</v>
          </cell>
          <cell r="C1577" t="str">
            <v>m³</v>
          </cell>
          <cell r="D1577">
            <v>436.73</v>
          </cell>
        </row>
        <row r="1578">
          <cell r="A1578">
            <v>1108118</v>
          </cell>
          <cell r="B1578" t="str">
            <v>Concreto submerso fck = 30 MPa - confecção em central dosadora de 30 m³/h - areia e brita comerciais</v>
          </cell>
          <cell r="C1578" t="str">
            <v>m³</v>
          </cell>
          <cell r="D1578">
            <v>460.09</v>
          </cell>
        </row>
        <row r="1579">
          <cell r="A1579">
            <v>1106158</v>
          </cell>
          <cell r="B1579" t="str">
            <v>Concreto submerso fck = 35 MPa - confecção em central dosadora de 30 m³/h - areia e brita comerciais</v>
          </cell>
          <cell r="C1579" t="str">
            <v>m³</v>
          </cell>
          <cell r="D1579">
            <v>486.16</v>
          </cell>
        </row>
        <row r="1580">
          <cell r="A1580">
            <v>1108120</v>
          </cell>
          <cell r="B1580" t="str">
            <v>Concreto submerso fck = 40 MPa - confecção em central dosadora de 30 m³/h - areia e brita comerciais</v>
          </cell>
          <cell r="C1580" t="str">
            <v>m³</v>
          </cell>
          <cell r="D1580">
            <v>515.29999999999995</v>
          </cell>
        </row>
        <row r="1581">
          <cell r="A1581">
            <v>1106050</v>
          </cell>
          <cell r="B1581" t="str">
            <v>Lançamento livre de concreto usinado por meio de caminhão betoneira - confecção em central dosadora de 30 m³/h</v>
          </cell>
          <cell r="C1581" t="str">
            <v>m³</v>
          </cell>
          <cell r="D1581">
            <v>46.82</v>
          </cell>
        </row>
        <row r="1582">
          <cell r="A1582">
            <v>1106051</v>
          </cell>
          <cell r="B1582" t="str">
            <v>Lançamento livre de concreto usinado por meio de caminhão betoneira - confecção em central dosadora de 40 m³/h</v>
          </cell>
          <cell r="C1582" t="str">
            <v>m³</v>
          </cell>
          <cell r="D1582">
            <v>38.99</v>
          </cell>
        </row>
        <row r="1583">
          <cell r="A1583">
            <v>1106061</v>
          </cell>
          <cell r="B1583" t="str">
            <v>Lançamento manual de concreto usinado - confecção em central dosadora de 30 m³/h</v>
          </cell>
          <cell r="C1583" t="str">
            <v>m³</v>
          </cell>
          <cell r="D1583">
            <v>56.04</v>
          </cell>
        </row>
        <row r="1584">
          <cell r="A1584">
            <v>1106087</v>
          </cell>
          <cell r="B1584" t="str">
            <v>Lançamento manual de concreto usinado - confecção em central dosadora de 40 m³/h</v>
          </cell>
          <cell r="C1584" t="str">
            <v>m³</v>
          </cell>
          <cell r="D1584">
            <v>48.5</v>
          </cell>
        </row>
        <row r="1585">
          <cell r="A1585">
            <v>1107860</v>
          </cell>
          <cell r="B1585" t="str">
            <v>Lançamento mecânico de concreto com bomba lança sobre chassi com capacidade de 50 m³/h - confecção em central dosadora de 40 m³/h</v>
          </cell>
          <cell r="C1585" t="str">
            <v>m³</v>
          </cell>
          <cell r="D1585">
            <v>54.65</v>
          </cell>
        </row>
        <row r="1586">
          <cell r="A1586">
            <v>1106088</v>
          </cell>
          <cell r="B1586" t="str">
            <v>Lançamento mecânico de concreto com bomba rebocável com capacidade de 30 m³/h - confecção em central dosadora de 30 m³/h</v>
          </cell>
          <cell r="C1586" t="str">
            <v>m³</v>
          </cell>
          <cell r="D1586">
            <v>58.45</v>
          </cell>
        </row>
        <row r="1587">
          <cell r="A1587">
            <v>1106128</v>
          </cell>
          <cell r="B1587" t="str">
            <v>Lançamento mecânico de concreto com bomba rebocável com capacidade de 41 m³/h - confecção em central dosadora de 40 m³/h</v>
          </cell>
          <cell r="C1587" t="str">
            <v>m³</v>
          </cell>
          <cell r="D1587">
            <v>47.92</v>
          </cell>
        </row>
        <row r="1588">
          <cell r="A1588">
            <v>1108056</v>
          </cell>
          <cell r="B1588" t="str">
            <v>Microconcreto autoadensável para reparos e grauteamento - confecção em misturador e lançamento manual</v>
          </cell>
          <cell r="C1588" t="str">
            <v>m³</v>
          </cell>
          <cell r="D1588">
            <v>2900.76</v>
          </cell>
        </row>
        <row r="1589">
          <cell r="A1589">
            <v>1108059</v>
          </cell>
          <cell r="B1589" t="str">
            <v>Microconcreto para reparos e grauteamento - confecção em misturador e lançamento manual</v>
          </cell>
          <cell r="C1589" t="str">
            <v>m³</v>
          </cell>
          <cell r="D1589">
            <v>3466.43</v>
          </cell>
        </row>
        <row r="1590">
          <cell r="A1590">
            <v>1207700</v>
          </cell>
          <cell r="B1590" t="str">
            <v>Concreto fck = 20 MPa para projeção via seca - confecção em betoneira - areia e brita comerciais</v>
          </cell>
          <cell r="C1590" t="str">
            <v>m³</v>
          </cell>
          <cell r="D1590">
            <v>569.26</v>
          </cell>
        </row>
        <row r="1591">
          <cell r="A1591">
            <v>1207701</v>
          </cell>
          <cell r="B1591" t="str">
            <v>Concreto fck = 25 MPa para projeção via seca - confecção em betoneira - areia e brita comerciais</v>
          </cell>
          <cell r="C1591" t="str">
            <v>m³</v>
          </cell>
          <cell r="D1591">
            <v>602.16</v>
          </cell>
        </row>
        <row r="1592">
          <cell r="A1592">
            <v>1207702</v>
          </cell>
          <cell r="B1592" t="str">
            <v>Concreto fck = 30 MPa para projeção via seca - confecção em betoneira - areia e brita comerciais</v>
          </cell>
          <cell r="C1592" t="str">
            <v>m³</v>
          </cell>
          <cell r="D1592">
            <v>638.99</v>
          </cell>
        </row>
        <row r="1593">
          <cell r="A1593">
            <v>1207708</v>
          </cell>
          <cell r="B1593" t="str">
            <v>Concreto fck = 30 MPa para projeção via úmida - confecção em central dosadora de 30 m³/h - areia e brita comerciais</v>
          </cell>
          <cell r="C1593" t="str">
            <v>m³</v>
          </cell>
          <cell r="D1593">
            <v>572.77</v>
          </cell>
        </row>
        <row r="1594">
          <cell r="A1594">
            <v>1207703</v>
          </cell>
          <cell r="B1594" t="str">
            <v>Concreto fck = 40 MPa para projeção via seca - confecção em betoneira - areia e brita comerciais</v>
          </cell>
          <cell r="C1594" t="str">
            <v>m³</v>
          </cell>
          <cell r="D1594">
            <v>726.27</v>
          </cell>
        </row>
        <row r="1595">
          <cell r="A1595">
            <v>1207709</v>
          </cell>
          <cell r="B1595" t="str">
            <v>Concreto fck = 40 MPa para projeção via úmida - confecção em central dosadora de 30 m³/h - areia e brita comerciais</v>
          </cell>
          <cell r="C1595" t="str">
            <v>m³</v>
          </cell>
          <cell r="D1595">
            <v>652.54</v>
          </cell>
        </row>
        <row r="1596">
          <cell r="A1596">
            <v>1207710</v>
          </cell>
          <cell r="B1596" t="str">
            <v>Concreto projetado via seca fck = 20 MPa aplicado em pisos</v>
          </cell>
          <cell r="C1596" t="str">
            <v>m³</v>
          </cell>
          <cell r="D1596">
            <v>880.5</v>
          </cell>
        </row>
        <row r="1597">
          <cell r="A1597">
            <v>1207711</v>
          </cell>
          <cell r="B1597" t="str">
            <v>Concreto projetado via seca fck = 20 MPa aplicado em superfícies inclinadas e verticais</v>
          </cell>
          <cell r="C1597" t="str">
            <v>m³</v>
          </cell>
          <cell r="D1597">
            <v>1099.72</v>
          </cell>
        </row>
        <row r="1598">
          <cell r="A1598">
            <v>1207713</v>
          </cell>
          <cell r="B1598" t="str">
            <v>Concreto projetado via seca fck = 20 MPa aplicado em teto</v>
          </cell>
          <cell r="C1598" t="str">
            <v>m³</v>
          </cell>
          <cell r="D1598">
            <v>1671.02</v>
          </cell>
        </row>
        <row r="1599">
          <cell r="A1599">
            <v>1207714</v>
          </cell>
          <cell r="B1599" t="str">
            <v>Concreto projetado via seca fck = 25 MPa aplicado em pisos</v>
          </cell>
          <cell r="C1599" t="str">
            <v>m³</v>
          </cell>
          <cell r="D1599">
            <v>919.21</v>
          </cell>
        </row>
        <row r="1600">
          <cell r="A1600">
            <v>1207715</v>
          </cell>
          <cell r="B1600" t="str">
            <v>Concreto projetado via seca fck = 25 MPa aplicado em superfícies inclinadas e verticais</v>
          </cell>
          <cell r="C1600" t="str">
            <v>m³</v>
          </cell>
          <cell r="D1600">
            <v>1146.72</v>
          </cell>
        </row>
        <row r="1601">
          <cell r="A1601">
            <v>1207717</v>
          </cell>
          <cell r="B1601" t="str">
            <v>Concreto projetado via seca fck = 25 MPa aplicado em teto</v>
          </cell>
          <cell r="C1601" t="str">
            <v>m³</v>
          </cell>
          <cell r="D1601">
            <v>1736.82</v>
          </cell>
        </row>
        <row r="1602">
          <cell r="A1602">
            <v>1207718</v>
          </cell>
          <cell r="B1602" t="str">
            <v>Concreto projetado via seca fck = 30 MPa aplicado em pisos</v>
          </cell>
          <cell r="C1602" t="str">
            <v>m³</v>
          </cell>
          <cell r="D1602">
            <v>962.54</v>
          </cell>
        </row>
        <row r="1603">
          <cell r="A1603">
            <v>1207719</v>
          </cell>
          <cell r="B1603" t="str">
            <v>Concreto projetado via seca fck = 30 MPa aplicado em superfícies inclinadas e verticais</v>
          </cell>
          <cell r="C1603" t="str">
            <v>m³</v>
          </cell>
          <cell r="D1603">
            <v>1199.33</v>
          </cell>
        </row>
        <row r="1604">
          <cell r="A1604">
            <v>1207721</v>
          </cell>
          <cell r="B1604" t="str">
            <v>Concreto projetado via seca fck = 30 MPa aplicado em teto</v>
          </cell>
          <cell r="C1604" t="str">
            <v>m³</v>
          </cell>
          <cell r="D1604">
            <v>1810.48</v>
          </cell>
        </row>
        <row r="1605">
          <cell r="A1605">
            <v>1207722</v>
          </cell>
          <cell r="B1605" t="str">
            <v>Concreto projetado via seca fck = 40 MPa aplicado em pisos</v>
          </cell>
          <cell r="C1605" t="str">
            <v>m³</v>
          </cell>
          <cell r="D1605">
            <v>1065.22</v>
          </cell>
        </row>
        <row r="1606">
          <cell r="A1606">
            <v>1207723</v>
          </cell>
          <cell r="B1606" t="str">
            <v>Concreto projetado via seca fck = 40 MPa aplicado em superfícies inclinadas e verticais</v>
          </cell>
          <cell r="C1606" t="str">
            <v>m³</v>
          </cell>
          <cell r="D1606">
            <v>1324.02</v>
          </cell>
        </row>
        <row r="1607">
          <cell r="A1607">
            <v>1207725</v>
          </cell>
          <cell r="B1607" t="str">
            <v>Concreto projetado via seca fck = 40 MPa via seca aplicado em teto</v>
          </cell>
          <cell r="C1607" t="str">
            <v>m³</v>
          </cell>
          <cell r="D1607">
            <v>1985.04</v>
          </cell>
        </row>
        <row r="1608">
          <cell r="A1608">
            <v>1207728</v>
          </cell>
          <cell r="B1608" t="str">
            <v>Concreto projetado via úmida fck = 30 MPa aplicado em túneis classe I com seção de 20 a 40 m²</v>
          </cell>
          <cell r="C1608" t="str">
            <v>m³</v>
          </cell>
          <cell r="D1608">
            <v>839.52</v>
          </cell>
        </row>
        <row r="1609">
          <cell r="A1609">
            <v>1207727</v>
          </cell>
          <cell r="B1609" t="str">
            <v>Concreto projetado via úmida fck = 30 MPa aplicado em túneis classe I com seção de 40 a 60 m²</v>
          </cell>
          <cell r="C1609" t="str">
            <v>m³</v>
          </cell>
          <cell r="D1609">
            <v>821.28</v>
          </cell>
        </row>
        <row r="1610">
          <cell r="A1610">
            <v>1207726</v>
          </cell>
          <cell r="B1610" t="str">
            <v>Concreto projetado via úmida fck = 30 MPa aplicado em túneis classe I com seção de 60 a 90 m²</v>
          </cell>
          <cell r="C1610" t="str">
            <v>m³</v>
          </cell>
          <cell r="D1610">
            <v>806.69</v>
          </cell>
        </row>
        <row r="1611">
          <cell r="A1611">
            <v>1208329</v>
          </cell>
          <cell r="B1611" t="str">
            <v>Concreto projetado via úmida fck = 30 MPa aplicado em túneis classe I com seção superior a 90 m²</v>
          </cell>
          <cell r="C1611" t="str">
            <v>m³</v>
          </cell>
          <cell r="D1611">
            <v>789.89</v>
          </cell>
        </row>
        <row r="1612">
          <cell r="A1612">
            <v>1207685</v>
          </cell>
          <cell r="B1612" t="str">
            <v>Concreto projetado via úmida fck = 30 MPa aplicado em túneis classe II com seção de 20 a 40 m²</v>
          </cell>
          <cell r="C1612" t="str">
            <v>m³</v>
          </cell>
          <cell r="D1612">
            <v>882.02</v>
          </cell>
        </row>
        <row r="1613">
          <cell r="A1613">
            <v>1207684</v>
          </cell>
          <cell r="B1613" t="str">
            <v>Concreto projetado via úmida fck = 30 MPa aplicado em túneis classe II com seção de 40 a 60 m²</v>
          </cell>
          <cell r="C1613" t="str">
            <v>m³</v>
          </cell>
          <cell r="D1613">
            <v>857.91</v>
          </cell>
        </row>
        <row r="1614">
          <cell r="A1614">
            <v>1207683</v>
          </cell>
          <cell r="B1614" t="str">
            <v>Concreto projetado via úmida fck = 30 MPa aplicado em túneis classe II com seção de 60 a 90 m²</v>
          </cell>
          <cell r="C1614" t="str">
            <v>m³</v>
          </cell>
          <cell r="D1614">
            <v>839.55</v>
          </cell>
        </row>
        <row r="1615">
          <cell r="A1615">
            <v>1208337</v>
          </cell>
          <cell r="B1615" t="str">
            <v>Concreto projetado via úmida fck = 30 MPa aplicado em túneis classe II com seção superior a 90 m²</v>
          </cell>
          <cell r="C1615" t="str">
            <v>m³</v>
          </cell>
          <cell r="D1615">
            <v>820.02</v>
          </cell>
        </row>
        <row r="1616">
          <cell r="A1616">
            <v>1207691</v>
          </cell>
          <cell r="B1616" t="str">
            <v>Concreto projetado via úmida fck = 30 MPa aplicado em túneis classe III com seção de 20 a 40 m²</v>
          </cell>
          <cell r="C1616" t="str">
            <v>m³</v>
          </cell>
          <cell r="D1616">
            <v>933.02</v>
          </cell>
        </row>
        <row r="1617">
          <cell r="A1617">
            <v>1207690</v>
          </cell>
          <cell r="B1617" t="str">
            <v>Concreto projetado via úmida fck = 30 MPa aplicado em túneis classe III com seção de 40 a 60 m²</v>
          </cell>
          <cell r="C1617" t="str">
            <v>m³</v>
          </cell>
          <cell r="D1617">
            <v>900.2</v>
          </cell>
        </row>
        <row r="1618">
          <cell r="A1618">
            <v>1207689</v>
          </cell>
          <cell r="B1618" t="str">
            <v>Concreto projetado via úmida fck = 30 MPa aplicado em túneis classe III com seção de 60 a 90 m²</v>
          </cell>
          <cell r="C1618" t="str">
            <v>m³</v>
          </cell>
          <cell r="D1618">
            <v>872.61</v>
          </cell>
        </row>
        <row r="1619">
          <cell r="A1619">
            <v>1208345</v>
          </cell>
          <cell r="B1619" t="str">
            <v>Concreto projetado via úmida fck = 30 MPa aplicado em túneis classe III com seção superior a 90 m²</v>
          </cell>
          <cell r="C1619" t="str">
            <v>m³</v>
          </cell>
          <cell r="D1619">
            <v>849.87</v>
          </cell>
        </row>
        <row r="1620">
          <cell r="A1620">
            <v>1207697</v>
          </cell>
          <cell r="B1620" t="str">
            <v>Concreto projetado via úmida fck = 30 MPa aplicado em túneis classe IV com seção de 20 a 40 m²</v>
          </cell>
          <cell r="C1620" t="str">
            <v>m³</v>
          </cell>
          <cell r="D1620">
            <v>996.99</v>
          </cell>
        </row>
        <row r="1621">
          <cell r="A1621">
            <v>1207696</v>
          </cell>
          <cell r="B1621" t="str">
            <v>Concreto projetado via úmida fck = 30 MPa aplicado em túneis classe IV com seção de 40 a 60 m²</v>
          </cell>
          <cell r="C1621" t="str">
            <v>m³</v>
          </cell>
          <cell r="D1621">
            <v>950.09</v>
          </cell>
        </row>
        <row r="1622">
          <cell r="A1622">
            <v>1207695</v>
          </cell>
          <cell r="B1622" t="str">
            <v>Concreto projetado via úmida fck = 30 MPa aplicado em túneis classe IV com seção de 60 a 90 m²</v>
          </cell>
          <cell r="C1622" t="str">
            <v>m³</v>
          </cell>
          <cell r="D1622">
            <v>918.18</v>
          </cell>
        </row>
        <row r="1623">
          <cell r="A1623">
            <v>1208353</v>
          </cell>
          <cell r="B1623" t="str">
            <v>Concreto projetado via úmida fck = 30 MPa aplicado em túneis classe IV com seção superior a 90 m²</v>
          </cell>
          <cell r="C1623" t="str">
            <v>m³</v>
          </cell>
          <cell r="D1623">
            <v>886.1</v>
          </cell>
        </row>
        <row r="1624">
          <cell r="A1624">
            <v>1207663</v>
          </cell>
          <cell r="B1624" t="str">
            <v>Concreto projetado via úmida fck = 30 MPa aplicado em túneis classe V com seção de 20 a 40 m²</v>
          </cell>
          <cell r="C1624" t="str">
            <v>m³</v>
          </cell>
          <cell r="D1624">
            <v>1143.24</v>
          </cell>
        </row>
        <row r="1625">
          <cell r="A1625">
            <v>1207662</v>
          </cell>
          <cell r="B1625" t="str">
            <v>Concreto projetado via úmida fck = 30 MPa aplicado em túneis classe V com seção de 40 a 60 m²</v>
          </cell>
          <cell r="C1625" t="str">
            <v>m³</v>
          </cell>
          <cell r="D1625">
            <v>1114.43</v>
          </cell>
        </row>
        <row r="1626">
          <cell r="A1626">
            <v>1207661</v>
          </cell>
          <cell r="B1626" t="str">
            <v>Concreto projetado via úmida fck = 30 MPa aplicado em túneis classe V com seção de 60 a 90 m²</v>
          </cell>
          <cell r="C1626" t="str">
            <v>m³</v>
          </cell>
          <cell r="D1626">
            <v>1091.3900000000001</v>
          </cell>
        </row>
        <row r="1627">
          <cell r="A1627">
            <v>1208361</v>
          </cell>
          <cell r="B1627" t="str">
            <v>Concreto projetado via úmida fck = 30 MPa aplicado em túneis classe V com seção superior a 90 m²</v>
          </cell>
          <cell r="C1627" t="str">
            <v>m³</v>
          </cell>
          <cell r="D1627">
            <v>1056.82</v>
          </cell>
        </row>
        <row r="1628">
          <cell r="A1628">
            <v>1207669</v>
          </cell>
          <cell r="B1628" t="str">
            <v>Concreto projetado via úmida fck = 30 MPa aplicado em túneis classe VI com seção de 20 a 40 m²</v>
          </cell>
          <cell r="C1628" t="str">
            <v>m³</v>
          </cell>
          <cell r="D1628">
            <v>1272.07</v>
          </cell>
        </row>
        <row r="1629">
          <cell r="A1629">
            <v>1207668</v>
          </cell>
          <cell r="B1629" t="str">
            <v>Concreto projetado via úmida fck = 30 MPa aplicado em túneis classe VI com seção de 40 a 60 m²</v>
          </cell>
          <cell r="C1629" t="str">
            <v>m³</v>
          </cell>
          <cell r="D1629">
            <v>1236.3</v>
          </cell>
        </row>
        <row r="1630">
          <cell r="A1630">
            <v>1207667</v>
          </cell>
          <cell r="B1630" t="str">
            <v>Concreto projetado via úmida fck = 30 MPa aplicado em túneis classe VI com seção de 60 a 90 m²</v>
          </cell>
          <cell r="C1630" t="str">
            <v>m³</v>
          </cell>
          <cell r="D1630">
            <v>1182.6600000000001</v>
          </cell>
        </row>
        <row r="1631">
          <cell r="A1631">
            <v>1208369</v>
          </cell>
          <cell r="B1631" t="str">
            <v>Concreto projetado via úmida fck = 30 MPa aplicado em túneis classe VI com seção superior a 90 m²</v>
          </cell>
          <cell r="C1631" t="str">
            <v>m³</v>
          </cell>
          <cell r="D1631">
            <v>1129.02</v>
          </cell>
        </row>
        <row r="1632">
          <cell r="A1632">
            <v>1207682</v>
          </cell>
          <cell r="B1632" t="str">
            <v>Concreto projetado via úmida fck = 40 MPa aplicado em túneis classe I com seção de 20 a 40 m²</v>
          </cell>
          <cell r="C1632" t="str">
            <v>m³</v>
          </cell>
          <cell r="D1632">
            <v>933.37</v>
          </cell>
        </row>
        <row r="1633">
          <cell r="A1633">
            <v>1207681</v>
          </cell>
          <cell r="B1633" t="str">
            <v>Concreto projetado via úmida fck = 40 MPa aplicado em túneis classe I com seção de 40 a 60 m²</v>
          </cell>
          <cell r="C1633" t="str">
            <v>m³</v>
          </cell>
          <cell r="D1633">
            <v>915.12</v>
          </cell>
        </row>
        <row r="1634">
          <cell r="A1634">
            <v>1207729</v>
          </cell>
          <cell r="B1634" t="str">
            <v>Concreto projetado via úmida fck = 40 MPa aplicado em túneis classe I com seção de 60 a 90 m²</v>
          </cell>
          <cell r="C1634" t="str">
            <v>m³</v>
          </cell>
          <cell r="D1634">
            <v>900.54</v>
          </cell>
        </row>
        <row r="1635">
          <cell r="A1635">
            <v>1208333</v>
          </cell>
          <cell r="B1635" t="str">
            <v>Concreto projetado via úmida fck = 40 MPa aplicado em túneis classe I com seção superior a 90 m²</v>
          </cell>
          <cell r="C1635" t="str">
            <v>m³</v>
          </cell>
          <cell r="D1635">
            <v>883.73</v>
          </cell>
        </row>
        <row r="1636">
          <cell r="A1636">
            <v>1207688</v>
          </cell>
          <cell r="B1636" t="str">
            <v>Concreto projetado via úmida fck = 40 MPa aplicado em túneis classe II com seção de 20 a 40 m²</v>
          </cell>
          <cell r="C1636" t="str">
            <v>m³</v>
          </cell>
          <cell r="D1636">
            <v>978.71</v>
          </cell>
        </row>
        <row r="1637">
          <cell r="A1637">
            <v>1207687</v>
          </cell>
          <cell r="B1637" t="str">
            <v>Concreto projetado via úmida fck = 40 MPa aplicado em túneis classe II com seção de 40 a 60 m²</v>
          </cell>
          <cell r="C1637" t="str">
            <v>m³</v>
          </cell>
          <cell r="D1637">
            <v>954.61</v>
          </cell>
        </row>
        <row r="1638">
          <cell r="A1638">
            <v>1207686</v>
          </cell>
          <cell r="B1638" t="str">
            <v>Concreto projetado via úmida fck = 40 MPa aplicado em túneis classe II com seção de 60 a 90 m²</v>
          </cell>
          <cell r="C1638" t="str">
            <v>m³</v>
          </cell>
          <cell r="D1638">
            <v>936.24</v>
          </cell>
        </row>
        <row r="1639">
          <cell r="A1639">
            <v>1208341</v>
          </cell>
          <cell r="B1639" t="str">
            <v>Concreto projetado via úmida fck = 40 MPa aplicado em túneis classe II com seção superior a 90 m²</v>
          </cell>
          <cell r="C1639" t="str">
            <v>m³</v>
          </cell>
          <cell r="D1639">
            <v>916.71</v>
          </cell>
        </row>
        <row r="1640">
          <cell r="A1640">
            <v>1207694</v>
          </cell>
          <cell r="B1640" t="str">
            <v>Concreto projetado via úmida fck = 40 MPa aplicado em túneis classe III com seção de 20 a 40 m²</v>
          </cell>
          <cell r="C1640" t="str">
            <v>m³</v>
          </cell>
          <cell r="D1640">
            <v>1032.73</v>
          </cell>
        </row>
        <row r="1641">
          <cell r="A1641">
            <v>1207693</v>
          </cell>
          <cell r="B1641" t="str">
            <v>Concreto projetado via úmida fck = 40 MPa aplicado em túneis classe III com seção de 40 a 60 m²</v>
          </cell>
          <cell r="C1641" t="str">
            <v>m³</v>
          </cell>
          <cell r="D1641">
            <v>999.92</v>
          </cell>
        </row>
        <row r="1642">
          <cell r="A1642">
            <v>1207692</v>
          </cell>
          <cell r="B1642" t="str">
            <v>Concreto projetado via úmida fck = 40 MPa aplicado em túneis classe III com seção de 60 a 90 m²</v>
          </cell>
          <cell r="C1642" t="str">
            <v>m³</v>
          </cell>
          <cell r="D1642">
            <v>972.32</v>
          </cell>
        </row>
        <row r="1643">
          <cell r="A1643">
            <v>1208349</v>
          </cell>
          <cell r="B1643" t="str">
            <v>Concreto projetado via úmida fck = 40 MPa aplicado em túneis classe III com seção superior a 90 m²</v>
          </cell>
          <cell r="C1643" t="str">
            <v>m³</v>
          </cell>
          <cell r="D1643">
            <v>949.58</v>
          </cell>
        </row>
        <row r="1644">
          <cell r="A1644">
            <v>1207660</v>
          </cell>
          <cell r="B1644" t="str">
            <v>Concreto projetado via úmida fck = 40 MPa aplicado em túneis classe IV com seção de 20 a 40 m²</v>
          </cell>
          <cell r="C1644" t="str">
            <v>m³</v>
          </cell>
          <cell r="D1644">
            <v>1099.92</v>
          </cell>
        </row>
        <row r="1645">
          <cell r="A1645">
            <v>1207699</v>
          </cell>
          <cell r="B1645" t="str">
            <v>Concreto projetado via úmida fck = 40 MPa aplicado em túneis classe IV com seção de 40 a 60 m²</v>
          </cell>
          <cell r="C1645" t="str">
            <v>m³</v>
          </cell>
          <cell r="D1645">
            <v>1053.02</v>
          </cell>
        </row>
        <row r="1646">
          <cell r="A1646">
            <v>1207698</v>
          </cell>
          <cell r="B1646" t="str">
            <v>Concreto projetado via úmida fck = 40 MPa aplicado em túneis classe IV com seção de 60 a 90 m²</v>
          </cell>
          <cell r="C1646" t="str">
            <v>m³</v>
          </cell>
          <cell r="D1646">
            <v>1021.11</v>
          </cell>
        </row>
        <row r="1647">
          <cell r="A1647">
            <v>1208357</v>
          </cell>
          <cell r="B1647" t="str">
            <v>Concreto projetado via úmida fck = 40 MPa aplicado em túneis classe IV com seção superior a 90 m²</v>
          </cell>
          <cell r="C1647" t="str">
            <v>m³</v>
          </cell>
          <cell r="D1647">
            <v>989.03</v>
          </cell>
        </row>
        <row r="1648">
          <cell r="A1648">
            <v>1207666</v>
          </cell>
          <cell r="B1648" t="str">
            <v>Concreto projetado via úmida fck = 40 MPa aplicado em túneis classe V com seção de 20 a 40 m²</v>
          </cell>
          <cell r="C1648" t="str">
            <v>m³</v>
          </cell>
          <cell r="D1648">
            <v>1249.5999999999999</v>
          </cell>
        </row>
        <row r="1649">
          <cell r="A1649">
            <v>1207665</v>
          </cell>
          <cell r="B1649" t="str">
            <v>Concreto projetado via úmida fck = 40 MPa aplicado em túneis classe V com seção de 40 a 60 m²</v>
          </cell>
          <cell r="C1649" t="str">
            <v>m³</v>
          </cell>
          <cell r="D1649">
            <v>1220.79</v>
          </cell>
        </row>
        <row r="1650">
          <cell r="A1650">
            <v>1207664</v>
          </cell>
          <cell r="B1650" t="str">
            <v>Concreto projetado via úmida fck = 40 MPa aplicado em túneis classe V com seção de 60 a 90 m²</v>
          </cell>
          <cell r="C1650" t="str">
            <v>m³</v>
          </cell>
          <cell r="D1650">
            <v>1197.75</v>
          </cell>
        </row>
        <row r="1651">
          <cell r="A1651">
            <v>1208365</v>
          </cell>
          <cell r="B1651" t="str">
            <v>Concreto projetado via úmida fck = 40 MPa aplicado em túneis classe V com seção superior a 90 m²</v>
          </cell>
          <cell r="C1651" t="str">
            <v>m³</v>
          </cell>
          <cell r="D1651">
            <v>1163.18</v>
          </cell>
        </row>
        <row r="1652">
          <cell r="A1652">
            <v>1207672</v>
          </cell>
          <cell r="B1652" t="str">
            <v>Concreto projetado via úmida fck = 40 MPa aplicado em túneis classe VI com seção de 20 a 40 m²</v>
          </cell>
          <cell r="C1652" t="str">
            <v>m³</v>
          </cell>
          <cell r="D1652">
            <v>1382.09</v>
          </cell>
        </row>
        <row r="1653">
          <cell r="A1653">
            <v>1207671</v>
          </cell>
          <cell r="B1653" t="str">
            <v>Concreto projetado via úmida fck = 40 MPa aplicado em túneis classe VI com seção de 40 a 60 m²</v>
          </cell>
          <cell r="C1653" t="str">
            <v>m³</v>
          </cell>
          <cell r="D1653">
            <v>1346.33</v>
          </cell>
        </row>
        <row r="1654">
          <cell r="A1654">
            <v>1207670</v>
          </cell>
          <cell r="B1654" t="str">
            <v>Concreto projetado via úmida fck = 40 MPa aplicado em túneis classe VI com seção de 60 a 90 m²</v>
          </cell>
          <cell r="C1654" t="str">
            <v>m³</v>
          </cell>
          <cell r="D1654">
            <v>1292.69</v>
          </cell>
        </row>
        <row r="1655">
          <cell r="A1655">
            <v>1208373</v>
          </cell>
          <cell r="B1655" t="str">
            <v>Concreto projetado via úmida fck = 40 MPa aplicado em túneis classe VI com seção superior a 90 m²</v>
          </cell>
          <cell r="C1655" t="str">
            <v>m³</v>
          </cell>
          <cell r="D1655">
            <v>1239.05</v>
          </cell>
        </row>
        <row r="1656">
          <cell r="A1656">
            <v>1400976</v>
          </cell>
          <cell r="B1656" t="str">
            <v>Corte a plasma CNC em chapa com espessura de 6,3 a 10 mm</v>
          </cell>
          <cell r="C1656" t="str">
            <v>m</v>
          </cell>
          <cell r="D1656">
            <v>4.8600000000000003</v>
          </cell>
        </row>
        <row r="1657">
          <cell r="A1657">
            <v>1400970</v>
          </cell>
          <cell r="B1657" t="str">
            <v>Corte a plasma manual em chapa de aço-carbono com espessura de 4 a 8 mm</v>
          </cell>
          <cell r="C1657" t="str">
            <v>m</v>
          </cell>
          <cell r="D1657">
            <v>2.34</v>
          </cell>
        </row>
        <row r="1658">
          <cell r="A1658">
            <v>1400971</v>
          </cell>
          <cell r="B1658" t="str">
            <v>Corte a plasma manual em chapa de aço-carbono com espessura de 9 a 25 mm</v>
          </cell>
          <cell r="C1658" t="str">
            <v>m</v>
          </cell>
          <cell r="D1658">
            <v>10.23</v>
          </cell>
        </row>
        <row r="1659">
          <cell r="A1659">
            <v>1400972</v>
          </cell>
          <cell r="B1659" t="str">
            <v>Corte a plasma manual em chapa de alumínio com espessura de 1,5 mm</v>
          </cell>
          <cell r="C1659" t="str">
            <v>m</v>
          </cell>
          <cell r="D1659">
            <v>2.2999999999999998</v>
          </cell>
        </row>
        <row r="1660">
          <cell r="A1660">
            <v>1416201</v>
          </cell>
          <cell r="B1660" t="str">
            <v>Corte de barras de aço CA-50 com maçarico oxiacetileno</v>
          </cell>
          <cell r="C1660" t="str">
            <v>cm²</v>
          </cell>
          <cell r="D1660">
            <v>0.22</v>
          </cell>
        </row>
        <row r="1661">
          <cell r="A1661">
            <v>1400969</v>
          </cell>
          <cell r="B1661" t="str">
            <v>Corte de cantoneira de alumínio</v>
          </cell>
          <cell r="C1661" t="str">
            <v>un</v>
          </cell>
          <cell r="D1661">
            <v>0.15</v>
          </cell>
        </row>
        <row r="1662">
          <cell r="A1662">
            <v>1400975</v>
          </cell>
          <cell r="B1662" t="str">
            <v>Corte de chapa de aço com guilhotina hidráulica</v>
          </cell>
          <cell r="C1662" t="str">
            <v>m</v>
          </cell>
          <cell r="D1662">
            <v>4.16</v>
          </cell>
        </row>
        <row r="1663">
          <cell r="A1663">
            <v>1416141</v>
          </cell>
          <cell r="B1663" t="str">
            <v>Corte de chapas de aço com espessura de 12,5 mm com maçarico oxiacetileno</v>
          </cell>
          <cell r="C1663" t="str">
            <v>m</v>
          </cell>
          <cell r="D1663">
            <v>3.58</v>
          </cell>
        </row>
        <row r="1664">
          <cell r="A1664">
            <v>1416142</v>
          </cell>
          <cell r="B1664" t="str">
            <v>Corte de chapas de aço com espessura de 16 mm com maçarico oxiacetileno</v>
          </cell>
          <cell r="C1664" t="str">
            <v>m</v>
          </cell>
          <cell r="D1664">
            <v>5.47</v>
          </cell>
        </row>
        <row r="1665">
          <cell r="A1665">
            <v>1400973</v>
          </cell>
          <cell r="B1665" t="str">
            <v>Corte de chapas de aço com espessura de 3 mm com maçarico oxiacetileno</v>
          </cell>
          <cell r="C1665" t="str">
            <v>m</v>
          </cell>
          <cell r="D1665">
            <v>1.59</v>
          </cell>
        </row>
        <row r="1666">
          <cell r="A1666">
            <v>1400974</v>
          </cell>
          <cell r="B1666" t="str">
            <v>Corte de chapas de aço com espessura de 5 mm com maçarico oxiacetileno</v>
          </cell>
          <cell r="C1666" t="str">
            <v>m</v>
          </cell>
          <cell r="D1666">
            <v>1.84</v>
          </cell>
        </row>
        <row r="1667">
          <cell r="A1667">
            <v>1416139</v>
          </cell>
          <cell r="B1667" t="str">
            <v>Corte de chapas de aço com espessura de 6,3 mm com maçarico oxiacetileno</v>
          </cell>
          <cell r="C1667" t="str">
            <v>m</v>
          </cell>
          <cell r="D1667">
            <v>2.04</v>
          </cell>
        </row>
        <row r="1668">
          <cell r="A1668">
            <v>1416202</v>
          </cell>
          <cell r="B1668" t="str">
            <v>Corte de chapas de aço com espessura de 8 mm com maçarico oxiacetileno</v>
          </cell>
          <cell r="C1668" t="str">
            <v>m</v>
          </cell>
          <cell r="D1668">
            <v>2.35</v>
          </cell>
        </row>
        <row r="1669">
          <cell r="A1669">
            <v>1416140</v>
          </cell>
          <cell r="B1669" t="str">
            <v>Corte de chapas de aço com espessura de 9,5 mm com maçarico oxiacetileno</v>
          </cell>
          <cell r="C1669" t="str">
            <v>m</v>
          </cell>
          <cell r="D1669">
            <v>2.68</v>
          </cell>
        </row>
        <row r="1670">
          <cell r="A1670">
            <v>1419543</v>
          </cell>
          <cell r="B1670" t="str">
            <v>Corte de perfil metálico com máquina policorte com espessura de até 1/8"</v>
          </cell>
          <cell r="C1670" t="str">
            <v>un</v>
          </cell>
          <cell r="D1670">
            <v>0.19</v>
          </cell>
        </row>
        <row r="1671">
          <cell r="A1671">
            <v>1408173</v>
          </cell>
          <cell r="B1671" t="str">
            <v>Corte de perfis metálicos com maçarico oxiacetileno</v>
          </cell>
          <cell r="C1671" t="str">
            <v>cm²</v>
          </cell>
          <cell r="D1671">
            <v>0.06</v>
          </cell>
        </row>
        <row r="1672">
          <cell r="A1672">
            <v>1407063</v>
          </cell>
          <cell r="B1672" t="str">
            <v>Corte de trilho TR45 com utilização de equipamento leve</v>
          </cell>
          <cell r="C1672" t="str">
            <v>un</v>
          </cell>
          <cell r="D1672">
            <v>7.78</v>
          </cell>
        </row>
        <row r="1673">
          <cell r="A1673">
            <v>1407064</v>
          </cell>
          <cell r="B1673" t="str">
            <v>Corte de trilho TR57 com utilização de equipamento leve</v>
          </cell>
          <cell r="C1673" t="str">
            <v>un</v>
          </cell>
          <cell r="D1673">
            <v>8.06</v>
          </cell>
        </row>
        <row r="1674">
          <cell r="A1674">
            <v>1407065</v>
          </cell>
          <cell r="B1674" t="str">
            <v>Corte de trilho TR68 com utilização de equipamento leve</v>
          </cell>
          <cell r="C1674" t="str">
            <v>un</v>
          </cell>
          <cell r="D1674">
            <v>8.2799999999999994</v>
          </cell>
        </row>
        <row r="1675">
          <cell r="A1675">
            <v>1407066</v>
          </cell>
          <cell r="B1675" t="str">
            <v>Corte de trilho UIC60 com utilização de equipamento leve</v>
          </cell>
          <cell r="C1675" t="str">
            <v>un</v>
          </cell>
          <cell r="D1675">
            <v>8.1300000000000008</v>
          </cell>
        </row>
        <row r="1676">
          <cell r="A1676">
            <v>1400977</v>
          </cell>
          <cell r="B1676" t="str">
            <v>Dobramento de chapas metálicas com espessuras de 6,3 a 10 mm</v>
          </cell>
          <cell r="C1676" t="str">
            <v>m</v>
          </cell>
          <cell r="D1676">
            <v>3.48</v>
          </cell>
        </row>
        <row r="1677">
          <cell r="A1677">
            <v>1407067</v>
          </cell>
          <cell r="B1677" t="str">
            <v>Furação de trilho TR45 com utilização de equipamento leve</v>
          </cell>
          <cell r="C1677" t="str">
            <v>un</v>
          </cell>
          <cell r="D1677">
            <v>2.63</v>
          </cell>
        </row>
        <row r="1678">
          <cell r="A1678">
            <v>1407068</v>
          </cell>
          <cell r="B1678" t="str">
            <v>Furação de trilho TR57 com utilização de equipamento leve</v>
          </cell>
          <cell r="C1678" t="str">
            <v>un</v>
          </cell>
          <cell r="D1678">
            <v>2.96</v>
          </cell>
        </row>
        <row r="1679">
          <cell r="A1679">
            <v>1407069</v>
          </cell>
          <cell r="B1679" t="str">
            <v>Furação de trilho TR68 com utilização de equipamento leve</v>
          </cell>
          <cell r="C1679" t="str">
            <v>un</v>
          </cell>
          <cell r="D1679">
            <v>3.21</v>
          </cell>
        </row>
        <row r="1680">
          <cell r="A1680">
            <v>1407070</v>
          </cell>
          <cell r="B1680" t="str">
            <v>Furação de trilho UIC60 com utilização de equipamento leve</v>
          </cell>
          <cell r="C1680" t="str">
            <v>un</v>
          </cell>
          <cell r="D1680">
            <v>3.06</v>
          </cell>
        </row>
        <row r="1681">
          <cell r="A1681">
            <v>1416257</v>
          </cell>
          <cell r="B1681" t="str">
            <v>Solda com maçarico oxiacetileno de chapas de aço de 12,5 mm</v>
          </cell>
          <cell r="C1681" t="str">
            <v>m</v>
          </cell>
          <cell r="D1681">
            <v>268.12</v>
          </cell>
        </row>
        <row r="1682">
          <cell r="A1682">
            <v>1416253</v>
          </cell>
          <cell r="B1682" t="str">
            <v>Solda com maçarico oxiacetileno de chapas de aço de 16 mm</v>
          </cell>
          <cell r="C1682" t="str">
            <v>m</v>
          </cell>
          <cell r="D1682">
            <v>614.23</v>
          </cell>
        </row>
        <row r="1683">
          <cell r="A1683">
            <v>1416254</v>
          </cell>
          <cell r="B1683" t="str">
            <v>Solda com maçarico oxiacetileno de chapas de aço de 6,3 mm</v>
          </cell>
          <cell r="C1683" t="str">
            <v>m</v>
          </cell>
          <cell r="D1683">
            <v>51.95</v>
          </cell>
        </row>
        <row r="1684">
          <cell r="A1684">
            <v>1416255</v>
          </cell>
          <cell r="B1684" t="str">
            <v>Solda com maçarico oxiacetileno de chapas de aço de 8 mm</v>
          </cell>
          <cell r="C1684" t="str">
            <v>m</v>
          </cell>
          <cell r="D1684">
            <v>90.43</v>
          </cell>
        </row>
        <row r="1685">
          <cell r="A1685">
            <v>1416256</v>
          </cell>
          <cell r="B1685" t="str">
            <v>Solda com maçarico oxiacetileno de chapas de aço de 9,5 mm</v>
          </cell>
          <cell r="C1685" t="str">
            <v>m</v>
          </cell>
          <cell r="D1685">
            <v>139.04</v>
          </cell>
        </row>
        <row r="1686">
          <cell r="A1686">
            <v>1408028</v>
          </cell>
          <cell r="B1686" t="str">
            <v>Solda elétrica manual de perfis metálicos e chapas de aço com eletrodo E70XX para beneficiamento de aço naval</v>
          </cell>
          <cell r="C1686" t="str">
            <v>kg</v>
          </cell>
          <cell r="D1686">
            <v>232.77</v>
          </cell>
        </row>
        <row r="1687">
          <cell r="A1687">
            <v>1408027</v>
          </cell>
          <cell r="B1687" t="str">
            <v>Solda tipo MIG/MAG automatizada</v>
          </cell>
          <cell r="C1687" t="str">
            <v>kg</v>
          </cell>
          <cell r="D1687">
            <v>124.62</v>
          </cell>
        </row>
        <row r="1688">
          <cell r="A1688">
            <v>1400978</v>
          </cell>
          <cell r="B1688" t="str">
            <v>Solda tipo MIG/MAG manual</v>
          </cell>
          <cell r="C1688" t="str">
            <v>kg</v>
          </cell>
          <cell r="D1688">
            <v>207.5</v>
          </cell>
        </row>
        <row r="1689">
          <cell r="A1689">
            <v>1513941</v>
          </cell>
          <cell r="B1689" t="str">
            <v>Contenção em areia-cimento ensacada com mistura de areia com 8% de cimento - confecção e assentamento</v>
          </cell>
          <cell r="C1689" t="str">
            <v>m³</v>
          </cell>
          <cell r="D1689">
            <v>543.39</v>
          </cell>
        </row>
        <row r="1690">
          <cell r="A1690">
            <v>1513940</v>
          </cell>
          <cell r="B1690" t="str">
            <v>Contenção em solo-cimento ensacado com mistura de solo de jazida com 8% de cimento - confecção e assentamento</v>
          </cell>
          <cell r="C1690" t="str">
            <v>m³</v>
          </cell>
          <cell r="D1690">
            <v>374.9</v>
          </cell>
        </row>
        <row r="1691">
          <cell r="A1691">
            <v>1505879</v>
          </cell>
          <cell r="B1691" t="str">
            <v>Enrocamento de pedra arrumada manualmente - pedra de mão comercial - fornecimento e assentamento</v>
          </cell>
          <cell r="C1691" t="str">
            <v>m³</v>
          </cell>
          <cell r="D1691">
            <v>318.83</v>
          </cell>
        </row>
        <row r="1692">
          <cell r="A1692">
            <v>1505878</v>
          </cell>
          <cell r="B1692" t="str">
            <v>Enrocamento de pedra arrumada manualmente - pedra de mão produzida - confecção e assentamento</v>
          </cell>
          <cell r="C1692" t="str">
            <v>m³</v>
          </cell>
          <cell r="D1692">
            <v>204.23</v>
          </cell>
        </row>
        <row r="1693">
          <cell r="A1693">
            <v>1505877</v>
          </cell>
          <cell r="B1693" t="str">
            <v>Enrocamento de pedra espalhada e compactada mecanicamente - pedra de mão comercial - fornecimento e assentamento</v>
          </cell>
          <cell r="C1693" t="str">
            <v>m³</v>
          </cell>
          <cell r="D1693">
            <v>186.81</v>
          </cell>
        </row>
        <row r="1694">
          <cell r="A1694">
            <v>1505860</v>
          </cell>
          <cell r="B1694" t="str">
            <v>Enrocamento de pedra jogada - pedra de mão comercial - fornecimento e assentamento</v>
          </cell>
          <cell r="C1694" t="str">
            <v>m³</v>
          </cell>
          <cell r="D1694">
            <v>201.82</v>
          </cell>
        </row>
        <row r="1695">
          <cell r="A1695">
            <v>1505859</v>
          </cell>
          <cell r="B1695" t="str">
            <v>Enrocamento de pedra jogada - pedra de mão produzida - confecção e assentamento</v>
          </cell>
          <cell r="C1695" t="str">
            <v>m³</v>
          </cell>
          <cell r="D1695">
            <v>106.32</v>
          </cell>
        </row>
        <row r="1696">
          <cell r="A1696">
            <v>1516204</v>
          </cell>
          <cell r="B1696" t="str">
            <v>Fabricação de blocos segmentais de face pré-moldados - C = 40 cm, L = 40 cm e H = 20 cm - massa de 25 kg</v>
          </cell>
          <cell r="C1696" t="str">
            <v>un</v>
          </cell>
          <cell r="D1696">
            <v>5.82</v>
          </cell>
        </row>
        <row r="1697">
          <cell r="A1697">
            <v>1516312</v>
          </cell>
          <cell r="B1697" t="str">
            <v>Geocélula em PEAD, paredes perfuradas, soldadas - altura de 100 mm e 1.206 cm² de área de célula - fornecimento e instalação</v>
          </cell>
          <cell r="C1697" t="str">
            <v>m²</v>
          </cell>
          <cell r="D1697">
            <v>40.83</v>
          </cell>
        </row>
        <row r="1698">
          <cell r="A1698">
            <v>1516304</v>
          </cell>
          <cell r="B1698" t="str">
            <v>Geocélula em PEAD, paredes perfuradas, soldadas - altura de 100 mm e 289 cm² de área de célula - fornecimento e instalação</v>
          </cell>
          <cell r="C1698" t="str">
            <v>m²</v>
          </cell>
          <cell r="D1698">
            <v>51.86</v>
          </cell>
        </row>
        <row r="1699">
          <cell r="A1699">
            <v>1516308</v>
          </cell>
          <cell r="B1699" t="str">
            <v>Geocélula em PEAD, paredes perfuradas, soldadas - altura de 100 mm e 460 cm² de área de célula - fornecimento e instalação</v>
          </cell>
          <cell r="C1699" t="str">
            <v>m²</v>
          </cell>
          <cell r="D1699">
            <v>42.92</v>
          </cell>
        </row>
        <row r="1700">
          <cell r="A1700">
            <v>1516313</v>
          </cell>
          <cell r="B1700" t="str">
            <v>Geocélula em PEAD, paredes perfuradas, soldadas - altura de 150 mm e 1.206 cm² de área de célula - fornecimento e instalação</v>
          </cell>
          <cell r="C1700" t="str">
            <v>m²</v>
          </cell>
          <cell r="D1700">
            <v>48.59</v>
          </cell>
        </row>
        <row r="1701">
          <cell r="A1701">
            <v>1516305</v>
          </cell>
          <cell r="B1701" t="str">
            <v>Geocélula em PEAD, paredes perfuradas, soldadas - altura de 150 mm e 289 cm² de área de célula - fornecimento e instalação</v>
          </cell>
          <cell r="C1701" t="str">
            <v>m²</v>
          </cell>
          <cell r="D1701">
            <v>62.28</v>
          </cell>
        </row>
        <row r="1702">
          <cell r="A1702">
            <v>1516309</v>
          </cell>
          <cell r="B1702" t="str">
            <v>Geocélula em PEAD, paredes perfuradas, soldadas - altura de 150 mm e 460 cm² de área de célula - fornecimento e instalação</v>
          </cell>
          <cell r="C1702" t="str">
            <v>m²</v>
          </cell>
          <cell r="D1702">
            <v>51.09</v>
          </cell>
        </row>
        <row r="1703">
          <cell r="A1703">
            <v>1516314</v>
          </cell>
          <cell r="B1703" t="str">
            <v>Geocélula em PEAD, paredes perfuradas, soldadas - altura de 200 mm e 1.206 cm² de área de célula - fornecimento e instalação</v>
          </cell>
          <cell r="C1703" t="str">
            <v>m²</v>
          </cell>
          <cell r="D1703">
            <v>56.35</v>
          </cell>
        </row>
        <row r="1704">
          <cell r="A1704">
            <v>1516306</v>
          </cell>
          <cell r="B1704" t="str">
            <v>Geocélula em PEAD, paredes perfuradas, soldadas - altura de 200 mm e 289 cm² de área de célula - fornecimento e instalação</v>
          </cell>
          <cell r="C1704" t="str">
            <v>m²</v>
          </cell>
          <cell r="D1704">
            <v>72.739999999999995</v>
          </cell>
        </row>
        <row r="1705">
          <cell r="A1705">
            <v>1516310</v>
          </cell>
          <cell r="B1705" t="str">
            <v>Geocélula em PEAD, paredes perfuradas, soldadas - altura de 200 mm e 460 cm² de área de célula - fornecimento e instalação</v>
          </cell>
          <cell r="C1705" t="str">
            <v>m²</v>
          </cell>
          <cell r="D1705">
            <v>59.4</v>
          </cell>
        </row>
        <row r="1706">
          <cell r="A1706">
            <v>1516311</v>
          </cell>
          <cell r="B1706" t="str">
            <v>Geocélula em PEAD, paredes perfuradas, soldadas - altura de 75 mm e 1.206 cm² de área de célula - fornecimento e instalação</v>
          </cell>
          <cell r="C1706" t="str">
            <v>m²</v>
          </cell>
          <cell r="D1706">
            <v>31.38</v>
          </cell>
        </row>
        <row r="1707">
          <cell r="A1707">
            <v>1516303</v>
          </cell>
          <cell r="B1707" t="str">
            <v>Geocélula em PEAD, paredes perfuradas, soldadas - altura de 75 mm e 289 cm² de área de célula - fornecimento e instalação</v>
          </cell>
          <cell r="C1707" t="str">
            <v>m²</v>
          </cell>
          <cell r="D1707">
            <v>41.5</v>
          </cell>
        </row>
        <row r="1708">
          <cell r="A1708">
            <v>1516307</v>
          </cell>
          <cell r="B1708" t="str">
            <v>Geocélula em PEAD, paredes perfuradas, soldadas - altura de 75 mm e 460 cm² de área de célula - fornecimento e instalação</v>
          </cell>
          <cell r="C1708" t="str">
            <v>m²</v>
          </cell>
          <cell r="D1708">
            <v>34.46</v>
          </cell>
        </row>
        <row r="1709">
          <cell r="A1709">
            <v>1516298</v>
          </cell>
          <cell r="B1709" t="str">
            <v>Geogrelha unidirecional com resistência à tração de 100 kN/m - fornecimento e instalação</v>
          </cell>
          <cell r="C1709" t="str">
            <v>m²</v>
          </cell>
          <cell r="D1709">
            <v>27.61</v>
          </cell>
        </row>
        <row r="1710">
          <cell r="A1710">
            <v>1516299</v>
          </cell>
          <cell r="B1710" t="str">
            <v>Geogrelha unidirecional com resistência à tração de 150 kN/m - fornecimento e instalação</v>
          </cell>
          <cell r="C1710" t="str">
            <v>m²</v>
          </cell>
          <cell r="D1710">
            <v>29.66</v>
          </cell>
        </row>
        <row r="1711">
          <cell r="A1711">
            <v>1516300</v>
          </cell>
          <cell r="B1711" t="str">
            <v>Geogrelha unidirecional com resistência à tração de 200 kN/m - fornecimento e instalação</v>
          </cell>
          <cell r="C1711" t="str">
            <v>m²</v>
          </cell>
          <cell r="D1711">
            <v>39.46</v>
          </cell>
        </row>
        <row r="1712">
          <cell r="A1712">
            <v>1516301</v>
          </cell>
          <cell r="B1712" t="str">
            <v>Geogrelha unidirecional com resistência à tração de 300 kN/m - fornecimento e instalação</v>
          </cell>
          <cell r="C1712" t="str">
            <v>m²</v>
          </cell>
          <cell r="D1712">
            <v>59.14</v>
          </cell>
        </row>
        <row r="1713">
          <cell r="A1713">
            <v>1516302</v>
          </cell>
          <cell r="B1713" t="str">
            <v>Geogrelha unidirecional com resistência à tração de 400 kN/m - fornecimento e instalação</v>
          </cell>
          <cell r="C1713" t="str">
            <v>m²</v>
          </cell>
          <cell r="D1713">
            <v>78.680000000000007</v>
          </cell>
        </row>
        <row r="1714">
          <cell r="A1714">
            <v>1516296</v>
          </cell>
          <cell r="B1714" t="str">
            <v>Geogrelha unidirecional com resistência à tração de 50 kN/m - fornecimento e instalação</v>
          </cell>
          <cell r="C1714" t="str">
            <v>m²</v>
          </cell>
          <cell r="D1714">
            <v>20.32</v>
          </cell>
        </row>
        <row r="1715">
          <cell r="A1715">
            <v>1516297</v>
          </cell>
          <cell r="B1715" t="str">
            <v>Geogrelha unidirecional com resistência à tração de 90 kN/m - fornecimento e instalação</v>
          </cell>
          <cell r="C1715" t="str">
            <v>m²</v>
          </cell>
          <cell r="D1715">
            <v>26.63</v>
          </cell>
        </row>
        <row r="1716">
          <cell r="A1716">
            <v>1505847</v>
          </cell>
          <cell r="B1716" t="str">
            <v>Muro em blocos segmentais de face pré-moldados - C = 40 cm, L = 40 cm, e H = 20 cm com altura de 4 a 6 m - confecção e assentamento</v>
          </cell>
          <cell r="C1716" t="str">
            <v>m²</v>
          </cell>
          <cell r="D1716">
            <v>189.39</v>
          </cell>
        </row>
        <row r="1717">
          <cell r="A1717">
            <v>1505848</v>
          </cell>
          <cell r="B1717" t="str">
            <v>Muro em blocos segmentais de face pré-moldados - C = 40 cm, L = 40 cm, e H = 20 cm com altura de 6 a 8 m - confecção e assentamento</v>
          </cell>
          <cell r="C1717" t="str">
            <v>m²</v>
          </cell>
          <cell r="D1717">
            <v>184.68</v>
          </cell>
        </row>
        <row r="1718">
          <cell r="A1718">
            <v>1505849</v>
          </cell>
          <cell r="B1718" t="str">
            <v>Muro em blocos segmentais de face pré-moldados - C = 40 cm, L = 40 cm, e H = 20 cm com altura de 8 a 10 m - confecção e assentamento</v>
          </cell>
          <cell r="C1718" t="str">
            <v>m²</v>
          </cell>
          <cell r="D1718">
            <v>182.07</v>
          </cell>
        </row>
        <row r="1719">
          <cell r="A1719">
            <v>1505930</v>
          </cell>
          <cell r="B1719" t="str">
            <v>Muro em blocos segmentais de face pré-moldados - C = 40 cm, L = 40 cm, e H = 20 cm com altura de até 4 m - confecção e assentamento</v>
          </cell>
          <cell r="C1719" t="str">
            <v>m²</v>
          </cell>
          <cell r="D1719">
            <v>214.08</v>
          </cell>
        </row>
        <row r="1720">
          <cell r="A1720">
            <v>1506055</v>
          </cell>
          <cell r="B1720" t="str">
            <v>Pedra argamassada com cimento e areia 1:3 - areia e pedra de mão comercial - fornecimento e assentamento</v>
          </cell>
          <cell r="C1720" t="str">
            <v>m³</v>
          </cell>
          <cell r="D1720">
            <v>461.31</v>
          </cell>
        </row>
        <row r="1721">
          <cell r="A1721">
            <v>1506056</v>
          </cell>
          <cell r="B1721" t="str">
            <v>Pedra argamassada com cimento e areia 1:3 - areia extraída e pedra de mão produzida - confecção e assentamento</v>
          </cell>
          <cell r="C1721" t="str">
            <v>m³</v>
          </cell>
          <cell r="D1721">
            <v>304.08999999999997</v>
          </cell>
        </row>
        <row r="1722">
          <cell r="A1722">
            <v>1513943</v>
          </cell>
          <cell r="B1722" t="str">
            <v>Proteção de taludes rochosos com telas metálicas - resistência longitudinal à tração de 121 kN/m - fornecimento e posicionamento - inclusive cabos de aço, grampos e clipes de junção</v>
          </cell>
          <cell r="C1722" t="str">
            <v>m²</v>
          </cell>
          <cell r="D1722">
            <v>181.57</v>
          </cell>
        </row>
        <row r="1723">
          <cell r="A1723">
            <v>1516318</v>
          </cell>
          <cell r="B1723" t="str">
            <v>Tela metálica dobrada em L para muro em solo reforçado - C = 200 cm, L = 40 cm e H = 40 cm - fornecimento e instalação</v>
          </cell>
          <cell r="C1723" t="str">
            <v>m²</v>
          </cell>
          <cell r="D1723">
            <v>580.89</v>
          </cell>
        </row>
        <row r="1724">
          <cell r="A1724">
            <v>1516317</v>
          </cell>
          <cell r="B1724" t="str">
            <v>Tela metálica dobrada em L para muro em solo reforçado - C = 200 cm, L = 50 cm e H = 50 cm - fornecimento e instalação</v>
          </cell>
          <cell r="C1724" t="str">
            <v>m²</v>
          </cell>
          <cell r="D1724">
            <v>507.92</v>
          </cell>
        </row>
        <row r="1725">
          <cell r="A1725">
            <v>1600965</v>
          </cell>
          <cell r="B1725" t="str">
            <v>Abertura em muro de alvenaria de pedra argamassada com martelete</v>
          </cell>
          <cell r="C1725" t="str">
            <v>m³</v>
          </cell>
          <cell r="D1725">
            <v>105.22</v>
          </cell>
        </row>
        <row r="1726">
          <cell r="A1726">
            <v>1600408</v>
          </cell>
          <cell r="B1726" t="str">
            <v>Apicoamento manual de concreto</v>
          </cell>
          <cell r="C1726" t="str">
            <v>m²</v>
          </cell>
          <cell r="D1726">
            <v>23.36</v>
          </cell>
        </row>
        <row r="1727">
          <cell r="A1727">
            <v>1600990</v>
          </cell>
          <cell r="B1727" t="str">
            <v>Demolição de concreto armado com martelete e corte oxiacetileno</v>
          </cell>
          <cell r="C1727" t="str">
            <v>m³</v>
          </cell>
          <cell r="D1727">
            <v>767.62</v>
          </cell>
        </row>
        <row r="1728">
          <cell r="A1728">
            <v>1600989</v>
          </cell>
          <cell r="B1728" t="str">
            <v>Demolição de concreto simples com martelete</v>
          </cell>
          <cell r="C1728" t="str">
            <v>m³</v>
          </cell>
          <cell r="D1728">
            <v>412.28</v>
          </cell>
        </row>
        <row r="1729">
          <cell r="A1729">
            <v>1600438</v>
          </cell>
          <cell r="B1729" t="str">
            <v>Demolição manual de concreto armado</v>
          </cell>
          <cell r="C1729" t="str">
            <v>m³</v>
          </cell>
          <cell r="D1729">
            <v>723.05</v>
          </cell>
        </row>
        <row r="1730">
          <cell r="A1730">
            <v>1600436</v>
          </cell>
          <cell r="B1730" t="str">
            <v>Demolição manual de concreto simples</v>
          </cell>
          <cell r="C1730" t="str">
            <v>m³</v>
          </cell>
          <cell r="D1730">
            <v>489.62</v>
          </cell>
        </row>
        <row r="1731">
          <cell r="A1731">
            <v>1600895</v>
          </cell>
          <cell r="B1731" t="str">
            <v>Demolição manual de construções provisórias de madeira - sem reaproveitamento</v>
          </cell>
          <cell r="C1731" t="str">
            <v>m²</v>
          </cell>
          <cell r="D1731">
            <v>16.649999999999999</v>
          </cell>
        </row>
        <row r="1732">
          <cell r="A1732">
            <v>1600897</v>
          </cell>
          <cell r="B1732" t="str">
            <v>Demolição manual de construções provisórias de madeira, sem fechamento lateral e sem pavimentação</v>
          </cell>
          <cell r="C1732" t="str">
            <v>m²</v>
          </cell>
          <cell r="D1732">
            <v>4.5999999999999996</v>
          </cell>
        </row>
        <row r="1733">
          <cell r="A1733">
            <v>1619004</v>
          </cell>
          <cell r="B1733" t="str">
            <v>Demolição mecânica de alvenaria com carregadeira de pneus</v>
          </cell>
          <cell r="C1733" t="str">
            <v>m³</v>
          </cell>
          <cell r="D1733">
            <v>7.28</v>
          </cell>
        </row>
        <row r="1734">
          <cell r="A1734">
            <v>1600896</v>
          </cell>
          <cell r="B1734" t="str">
            <v>Demolição mecânica de alvenaria com escavadeira hidráulica</v>
          </cell>
          <cell r="C1734" t="str">
            <v>m²</v>
          </cell>
          <cell r="D1734">
            <v>17.149999999999999</v>
          </cell>
        </row>
        <row r="1735">
          <cell r="A1735">
            <v>1619003</v>
          </cell>
          <cell r="B1735" t="str">
            <v>Demolição mecânica de concreto armado com escavadeira hidráulica</v>
          </cell>
          <cell r="C1735" t="str">
            <v>m³</v>
          </cell>
          <cell r="D1735">
            <v>67.180000000000007</v>
          </cell>
        </row>
        <row r="1736">
          <cell r="A1736">
            <v>1619006</v>
          </cell>
          <cell r="B1736" t="str">
            <v>Demolição mecânica de concreto simples com escavadeira hidráulica</v>
          </cell>
          <cell r="C1736" t="str">
            <v>m³</v>
          </cell>
          <cell r="D1736">
            <v>49.39</v>
          </cell>
        </row>
        <row r="1737">
          <cell r="A1737">
            <v>1600414</v>
          </cell>
          <cell r="B1737" t="str">
            <v>Fresagem de piso de concreto</v>
          </cell>
          <cell r="C1737" t="str">
            <v>m²</v>
          </cell>
          <cell r="D1737">
            <v>1.28</v>
          </cell>
        </row>
        <row r="1738">
          <cell r="A1738">
            <v>1608148</v>
          </cell>
          <cell r="B1738" t="str">
            <v>Perfuração em concreto com coroa diamantada - D = 100 mm</v>
          </cell>
          <cell r="C1738" t="str">
            <v>m</v>
          </cell>
          <cell r="D1738">
            <v>280.27</v>
          </cell>
        </row>
        <row r="1739">
          <cell r="A1739">
            <v>1608021</v>
          </cell>
          <cell r="B1739" t="str">
            <v>Perfuração em concreto com coroa diamantada - D = 16 mm</v>
          </cell>
          <cell r="C1739" t="str">
            <v>m</v>
          </cell>
          <cell r="D1739">
            <v>79.819999999999993</v>
          </cell>
        </row>
        <row r="1740">
          <cell r="A1740">
            <v>1608024</v>
          </cell>
          <cell r="B1740" t="str">
            <v>Perfuração em concreto com coroa diamantada - D = 20 mm</v>
          </cell>
          <cell r="C1740" t="str">
            <v>m</v>
          </cell>
          <cell r="D1740">
            <v>83.26</v>
          </cell>
        </row>
        <row r="1741">
          <cell r="A1741">
            <v>1608026</v>
          </cell>
          <cell r="B1741" t="str">
            <v>Perfuração em concreto com coroa diamantada - D = 25 mm</v>
          </cell>
          <cell r="C1741" t="str">
            <v>m</v>
          </cell>
          <cell r="D1741">
            <v>97.8</v>
          </cell>
        </row>
        <row r="1742">
          <cell r="A1742">
            <v>1608142</v>
          </cell>
          <cell r="B1742" t="str">
            <v>Perfuração em concreto com coroa diamantada - D = 32 mm</v>
          </cell>
          <cell r="C1742" t="str">
            <v>m</v>
          </cell>
          <cell r="D1742">
            <v>115.88</v>
          </cell>
        </row>
        <row r="1743">
          <cell r="A1743">
            <v>1608143</v>
          </cell>
          <cell r="B1743" t="str">
            <v>Perfuração em concreto com coroa diamantada - D = 38 mm</v>
          </cell>
          <cell r="C1743" t="str">
            <v>m</v>
          </cell>
          <cell r="D1743">
            <v>119.67</v>
          </cell>
        </row>
        <row r="1744">
          <cell r="A1744">
            <v>1608144</v>
          </cell>
          <cell r="B1744" t="str">
            <v>Perfuração em concreto com coroa diamantada - D = 44 mm</v>
          </cell>
          <cell r="C1744" t="str">
            <v>m</v>
          </cell>
          <cell r="D1744">
            <v>129.71</v>
          </cell>
        </row>
        <row r="1745">
          <cell r="A1745">
            <v>1608145</v>
          </cell>
          <cell r="B1745" t="str">
            <v>Perfuração em concreto com coroa diamantada - D = 50 mm</v>
          </cell>
          <cell r="C1745" t="str">
            <v>m</v>
          </cell>
          <cell r="D1745">
            <v>135.51</v>
          </cell>
        </row>
        <row r="1746">
          <cell r="A1746">
            <v>1608146</v>
          </cell>
          <cell r="B1746" t="str">
            <v>Perfuração em concreto com coroa diamantada - D = 63 mm</v>
          </cell>
          <cell r="C1746" t="str">
            <v>m</v>
          </cell>
          <cell r="D1746">
            <v>154.66999999999999</v>
          </cell>
        </row>
        <row r="1747">
          <cell r="A1747">
            <v>1608147</v>
          </cell>
          <cell r="B1747" t="str">
            <v>Perfuração em concreto com coroa diamantada - D = 75 mm</v>
          </cell>
          <cell r="C1747" t="str">
            <v>m</v>
          </cell>
          <cell r="D1747">
            <v>209.09</v>
          </cell>
        </row>
        <row r="1748">
          <cell r="A1748">
            <v>1608019</v>
          </cell>
          <cell r="B1748" t="str">
            <v>Perfuração em concreto com martelete elétrico - D = 10 mm</v>
          </cell>
          <cell r="C1748" t="str">
            <v>m</v>
          </cell>
          <cell r="D1748">
            <v>22.67</v>
          </cell>
        </row>
        <row r="1749">
          <cell r="A1749">
            <v>1608020</v>
          </cell>
          <cell r="B1749" t="str">
            <v>Perfuração em concreto com martelete elétrico - D = 13,0 mm</v>
          </cell>
          <cell r="C1749" t="str">
            <v>m</v>
          </cell>
          <cell r="D1749">
            <v>34.35</v>
          </cell>
        </row>
        <row r="1750">
          <cell r="A1750">
            <v>1608025</v>
          </cell>
          <cell r="B1750" t="str">
            <v>Perfuração em concreto com martelete elétrico - D = 14 mm</v>
          </cell>
          <cell r="C1750" t="str">
            <v>m</v>
          </cell>
          <cell r="D1750">
            <v>41.85</v>
          </cell>
        </row>
        <row r="1751">
          <cell r="A1751">
            <v>1600966</v>
          </cell>
          <cell r="B1751" t="str">
            <v>Remoção de cerca com mourões de concreto</v>
          </cell>
          <cell r="C1751" t="str">
            <v>m</v>
          </cell>
          <cell r="D1751">
            <v>0.96</v>
          </cell>
        </row>
        <row r="1752">
          <cell r="A1752">
            <v>1600898</v>
          </cell>
          <cell r="B1752" t="str">
            <v>Remoção de painel publicitário, tipo outdoor, com estrutura e suportes em madeira</v>
          </cell>
          <cell r="C1752" t="str">
            <v>m²</v>
          </cell>
          <cell r="D1752">
            <v>11.98</v>
          </cell>
        </row>
        <row r="1753">
          <cell r="A1753">
            <v>1600441</v>
          </cell>
          <cell r="B1753" t="str">
            <v>Remoção de paralelepípedos</v>
          </cell>
          <cell r="C1753" t="str">
            <v>m²</v>
          </cell>
          <cell r="D1753">
            <v>5.03</v>
          </cell>
        </row>
        <row r="1754">
          <cell r="A1754">
            <v>1600404</v>
          </cell>
          <cell r="B1754" t="str">
            <v>Remoção de tubos de concreto com diâmetro de 0,40 m a 1,00 m em valas e bueiros</v>
          </cell>
          <cell r="C1754" t="str">
            <v>m</v>
          </cell>
          <cell r="D1754">
            <v>10.33</v>
          </cell>
        </row>
        <row r="1755">
          <cell r="A1755">
            <v>1600405</v>
          </cell>
          <cell r="B1755" t="str">
            <v>Remoção de tubos de concreto com diâmetro de 1,20 m a 1,50 m em valas e bueiros</v>
          </cell>
          <cell r="C1755" t="str">
            <v>m</v>
          </cell>
          <cell r="D1755">
            <v>11.74</v>
          </cell>
        </row>
        <row r="1756">
          <cell r="A1756">
            <v>1716605</v>
          </cell>
          <cell r="B1756" t="str">
            <v>Derrocagem subaquática de material de 3ª categoria - carga e limpeza - plataforma com clamshell - flutuante e batelão rebocado de 100 t montado na obra - DMT até 200 m</v>
          </cell>
          <cell r="C1756" t="str">
            <v>m³</v>
          </cell>
          <cell r="D1756">
            <v>109.84</v>
          </cell>
        </row>
        <row r="1757">
          <cell r="A1757">
            <v>1716610</v>
          </cell>
          <cell r="B1757" t="str">
            <v>Derrocagem subaquática de material de 3ª categoria - carga e limpeza - plataforma com clamshell - flutuante e batelão rebocado de 100 t montado na obra - DMT de 1.000 a 1200 m</v>
          </cell>
          <cell r="C1757" t="str">
            <v>m³</v>
          </cell>
          <cell r="D1757">
            <v>114.03</v>
          </cell>
        </row>
        <row r="1758">
          <cell r="A1758">
            <v>1716611</v>
          </cell>
          <cell r="B1758" t="str">
            <v>Derrocagem subaquática de material de 3ª categoria - carga e limpeza - plataforma com clamshell - flutuante e batelão rebocado de 100 t montado na obra - DMT de 1.200 a 1.400 m</v>
          </cell>
          <cell r="C1758" t="str">
            <v>m³</v>
          </cell>
          <cell r="D1758">
            <v>114.55</v>
          </cell>
        </row>
        <row r="1759">
          <cell r="A1759">
            <v>1716612</v>
          </cell>
          <cell r="B1759" t="str">
            <v>Derrocagem subaquática de material de 3ª categoria - carga e limpeza - plataforma com clamshell - flutuante e batelão rebocado de 100 t montado na obra - DMT de 1.400 a 1.600 m</v>
          </cell>
          <cell r="C1759" t="str">
            <v>m³</v>
          </cell>
          <cell r="D1759">
            <v>115.07</v>
          </cell>
        </row>
        <row r="1760">
          <cell r="A1760">
            <v>1716613</v>
          </cell>
          <cell r="B1760" t="str">
            <v>Derrocagem subaquática de material de 3ª categoria - carga e limpeza - plataforma com clamshell - flutuante e batelão rebocado de 100 t montado na obra - DMT de 1.600 a 1.800 m</v>
          </cell>
          <cell r="C1760" t="str">
            <v>m³</v>
          </cell>
          <cell r="D1760">
            <v>115.6</v>
          </cell>
        </row>
        <row r="1761">
          <cell r="A1761">
            <v>1716614</v>
          </cell>
          <cell r="B1761" t="str">
            <v>Derrocagem subaquática de material de 3ª categoria - carga e limpeza - plataforma com clamshell - flutuante e batelão rebocado de 100 t montado na obra - DMT de 1.800 a 2.000 m</v>
          </cell>
          <cell r="C1761" t="str">
            <v>m³</v>
          </cell>
          <cell r="D1761">
            <v>116.64</v>
          </cell>
        </row>
        <row r="1762">
          <cell r="A1762">
            <v>1716615</v>
          </cell>
          <cell r="B1762" t="str">
            <v>Derrocagem subaquática de material de 3ª categoria - carga e limpeza - plataforma com clamshell - flutuante e batelão rebocado de 100 t montado na obra - DMT de 2.000 a 2.500 m</v>
          </cell>
          <cell r="C1762" t="str">
            <v>m³</v>
          </cell>
          <cell r="D1762">
            <v>117.69</v>
          </cell>
        </row>
        <row r="1763">
          <cell r="A1763">
            <v>1716616</v>
          </cell>
          <cell r="B1763" t="str">
            <v>Derrocagem subaquática de material de 3ª categoria - carga e limpeza - plataforma com clamshell - flutuante e batelão rebocado de 100 t montado na obra - DMT de 2.500 a 3.000 m</v>
          </cell>
          <cell r="C1763" t="str">
            <v>m³</v>
          </cell>
          <cell r="D1763">
            <v>119.26</v>
          </cell>
        </row>
        <row r="1764">
          <cell r="A1764">
            <v>1716606</v>
          </cell>
          <cell r="B1764" t="str">
            <v>Derrocagem subaquática de material de 3ª categoria - carga e limpeza - plataforma com clamshell - flutuante e batelão rebocado de 100 t montado na obra - DMT de 200 a 400 m</v>
          </cell>
          <cell r="C1764" t="str">
            <v>m³</v>
          </cell>
          <cell r="D1764">
            <v>111.41</v>
          </cell>
        </row>
        <row r="1765">
          <cell r="A1765">
            <v>1716617</v>
          </cell>
          <cell r="B1765" t="str">
            <v>Derrocagem subaquática de material de 3ª categoria - carga e limpeza - plataforma com clamshell - flutuante e batelão rebocado de 100 t montado na obra - DMT de 3.000 m</v>
          </cell>
          <cell r="C1765" t="str">
            <v>m³</v>
          </cell>
          <cell r="D1765">
            <v>120.3</v>
          </cell>
        </row>
        <row r="1766">
          <cell r="A1766">
            <v>1716607</v>
          </cell>
          <cell r="B1766" t="str">
            <v>Derrocagem subaquática de material de 3ª categoria - carga e limpeza - plataforma com clamshell - flutuante e batelão rebocado de 100 t montado na obra - DMT de 400 a 600 m</v>
          </cell>
          <cell r="C1766" t="str">
            <v>m³</v>
          </cell>
          <cell r="D1766">
            <v>111.94</v>
          </cell>
        </row>
        <row r="1767">
          <cell r="A1767">
            <v>1716608</v>
          </cell>
          <cell r="B1767" t="str">
            <v>Derrocagem subaquática de material de 3ª categoria - carga e limpeza - plataforma com clamshell - flutuante e batelão rebocado de 100 t montado na obra - DMT de 600 a 800 m</v>
          </cell>
          <cell r="C1767" t="str">
            <v>m³</v>
          </cell>
          <cell r="D1767">
            <v>112.98</v>
          </cell>
        </row>
        <row r="1768">
          <cell r="A1768">
            <v>1716609</v>
          </cell>
          <cell r="B1768" t="str">
            <v>Derrocagem subaquática de material de 3ª categoria - carga e limpeza - plataforma com clamshell - flutuante e batelão rebocado de 100 t montado na obra - DMT de 800 a 1.000 m</v>
          </cell>
          <cell r="C1768" t="str">
            <v>m³</v>
          </cell>
          <cell r="D1768">
            <v>113.5</v>
          </cell>
        </row>
        <row r="1769">
          <cell r="A1769">
            <v>1716604</v>
          </cell>
          <cell r="B1769" t="str">
            <v>Derrocagem subaquática de material de 3ª categoria - carga e limpeza - plataforma com clamshell - flutuante montado na obra - sem transporte</v>
          </cell>
          <cell r="C1769" t="str">
            <v>m³</v>
          </cell>
          <cell r="D1769">
            <v>62.81</v>
          </cell>
        </row>
        <row r="1770">
          <cell r="A1770">
            <v>1716623</v>
          </cell>
          <cell r="B1770" t="str">
            <v>Derrocagem subaquática de material de 3ª categoria - carga e limpeza - plataforma flutuante com clamshell - sem transporte</v>
          </cell>
          <cell r="C1770" t="str">
            <v>m³</v>
          </cell>
          <cell r="D1770">
            <v>61.56</v>
          </cell>
        </row>
        <row r="1771">
          <cell r="A1771">
            <v>1716624</v>
          </cell>
          <cell r="B1771" t="str">
            <v>Derrocagem subaquática de material de 3ª categoria - carga e limpeza - plataforma flutuante com clamshell e batelão rebocado de 100 t - DMT até 200 m</v>
          </cell>
          <cell r="C1771" t="str">
            <v>m³</v>
          </cell>
          <cell r="D1771">
            <v>108.59</v>
          </cell>
        </row>
        <row r="1772">
          <cell r="A1772">
            <v>1716629</v>
          </cell>
          <cell r="B1772" t="str">
            <v>Derrocagem subaquática de material de 3ª categoria - carga e limpeza - plataforma flutuante com clamshell e batelão rebocado de 100 t - DMT de 1.000 a 1.200 m</v>
          </cell>
          <cell r="C1772" t="str">
            <v>m³</v>
          </cell>
          <cell r="D1772">
            <v>112.78</v>
          </cell>
        </row>
        <row r="1773">
          <cell r="A1773">
            <v>1716630</v>
          </cell>
          <cell r="B1773" t="str">
            <v>Derrocagem subaquática de material de 3ª categoria - carga e limpeza - plataforma flutuante com clamshell e batelão rebocado de 100 t - DMT de 1.200 a 1.400 m</v>
          </cell>
          <cell r="C1773" t="str">
            <v>m³</v>
          </cell>
          <cell r="D1773">
            <v>113.3</v>
          </cell>
        </row>
        <row r="1774">
          <cell r="A1774">
            <v>1716631</v>
          </cell>
          <cell r="B1774" t="str">
            <v>Derrocagem subaquática de material de 3ª categoria - carga e limpeza - plataforma flutuante com clamshell e batelão rebocado de 100 t - DMT de 1.400 a 1.600 m</v>
          </cell>
          <cell r="C1774" t="str">
            <v>m³</v>
          </cell>
          <cell r="D1774">
            <v>113.83</v>
          </cell>
        </row>
        <row r="1775">
          <cell r="A1775">
            <v>1716632</v>
          </cell>
          <cell r="B1775" t="str">
            <v>Derrocagem subaquática de material de 3ª categoria - carga e limpeza - plataforma flutuante com clamshell e batelão rebocado de 100 t - DMT de 1.600 a 1.800 m</v>
          </cell>
          <cell r="C1775" t="str">
            <v>m³</v>
          </cell>
          <cell r="D1775">
            <v>114.35</v>
          </cell>
        </row>
        <row r="1776">
          <cell r="A1776">
            <v>1716633</v>
          </cell>
          <cell r="B1776" t="str">
            <v>Derrocagem subaquática de material de 3ª categoria - carga e limpeza - plataforma flutuante com clamshell e batelão rebocado de 100 t - DMT de 1.800 a 2.000 m</v>
          </cell>
          <cell r="C1776" t="str">
            <v>m³</v>
          </cell>
          <cell r="D1776">
            <v>115.39</v>
          </cell>
        </row>
        <row r="1777">
          <cell r="A1777">
            <v>1716634</v>
          </cell>
          <cell r="B1777" t="str">
            <v>Derrocagem subaquática de material de 3ª categoria - carga e limpeza - plataforma flutuante com clamshell e batelão rebocado de 100 t - DMT de 2.000 a 2.500 m</v>
          </cell>
          <cell r="C1777" t="str">
            <v>m³</v>
          </cell>
          <cell r="D1777">
            <v>116.44</v>
          </cell>
        </row>
        <row r="1778">
          <cell r="A1778">
            <v>1716635</v>
          </cell>
          <cell r="B1778" t="str">
            <v>Derrocagem subaquática de material de 3ª categoria - carga e limpeza - plataforma flutuante com clamshell e batelão rebocado de 100 t - DMT de 2.500 a 3.000 m</v>
          </cell>
          <cell r="C1778" t="str">
            <v>m³</v>
          </cell>
          <cell r="D1778">
            <v>118.01</v>
          </cell>
        </row>
        <row r="1779">
          <cell r="A1779">
            <v>1716625</v>
          </cell>
          <cell r="B1779" t="str">
            <v>Derrocagem subaquática de material de 3ª categoria - carga e limpeza - plataforma flutuante com clamshell e batelão rebocado de 100 t - DMT de 200 a 400 m</v>
          </cell>
          <cell r="C1779" t="str">
            <v>m³</v>
          </cell>
          <cell r="D1779">
            <v>110.16</v>
          </cell>
        </row>
        <row r="1780">
          <cell r="A1780">
            <v>1716636</v>
          </cell>
          <cell r="B1780" t="str">
            <v>Derrocagem subaquática de material de 3ª categoria - carga e limpeza - plataforma flutuante com clamshell e batelão rebocado de 100 t - DMT de 3.000 m</v>
          </cell>
          <cell r="C1780" t="str">
            <v>m³</v>
          </cell>
          <cell r="D1780">
            <v>119.06</v>
          </cell>
        </row>
        <row r="1781">
          <cell r="A1781">
            <v>1716626</v>
          </cell>
          <cell r="B1781" t="str">
            <v>Derrocagem subaquática de material de 3ª categoria - carga e limpeza - plataforma flutuante com clamshell e batelão rebocado de 100 t - DMT de 400 a 600 m</v>
          </cell>
          <cell r="C1781" t="str">
            <v>m³</v>
          </cell>
          <cell r="D1781">
            <v>110.69</v>
          </cell>
        </row>
        <row r="1782">
          <cell r="A1782">
            <v>1716627</v>
          </cell>
          <cell r="B1782" t="str">
            <v>Derrocagem subaquática de material de 3ª categoria - carga e limpeza - plataforma flutuante com clamshell e batelão rebocado de 100 t - DMT de 600 a 800 m</v>
          </cell>
          <cell r="C1782" t="str">
            <v>m³</v>
          </cell>
          <cell r="D1782">
            <v>111.73</v>
          </cell>
        </row>
        <row r="1783">
          <cell r="A1783">
            <v>1716628</v>
          </cell>
          <cell r="B1783" t="str">
            <v>Derrocagem subaquática de material de 3ª categoria - carga e limpeza - plataforma flutuante com clamshell e batelão rebocado de 100 t - DMT de 800 a 1.000 m</v>
          </cell>
          <cell r="C1783" t="str">
            <v>m³</v>
          </cell>
          <cell r="D1783">
            <v>112.26</v>
          </cell>
        </row>
        <row r="1784">
          <cell r="A1784">
            <v>1716640</v>
          </cell>
          <cell r="B1784" t="str">
            <v>Derrocagem subaquática de material de 3ª categoria - carga e limpeza com draga backhoe de 7 m³ - sem transporte</v>
          </cell>
          <cell r="C1784" t="str">
            <v>m³</v>
          </cell>
          <cell r="D1784">
            <v>30.39</v>
          </cell>
        </row>
        <row r="1785">
          <cell r="A1785">
            <v>1716641</v>
          </cell>
          <cell r="B1785" t="str">
            <v>Derrocagem subaquática de material de 3ª categoria - carga e limpeza com draga backhoe de 7 m³ - transporte com batelão autopropelido de 300 m³ - DMT até 200 m</v>
          </cell>
          <cell r="C1785" t="str">
            <v>m³</v>
          </cell>
          <cell r="D1785">
            <v>39.17</v>
          </cell>
        </row>
        <row r="1786">
          <cell r="A1786">
            <v>1716646</v>
          </cell>
          <cell r="B1786" t="str">
            <v>Derrocagem subaquática de material de 3ª categoria - carga e limpeza com draga backhoe de 7 m³ - transporte com batelão autopropelido de 300 m³ - DMT de 1.000 a 1.200 m</v>
          </cell>
          <cell r="C1786" t="str">
            <v>m³</v>
          </cell>
          <cell r="D1786">
            <v>39.72</v>
          </cell>
        </row>
        <row r="1787">
          <cell r="A1787">
            <v>1716647</v>
          </cell>
          <cell r="B1787" t="str">
            <v>Derrocagem subaquática de material de 3ª categoria - carga e limpeza com draga backhoe de 7 m³ - transporte com batelão autopropelido de 300 m³ - DMT de 1.200 a 1.400 m</v>
          </cell>
          <cell r="C1787" t="str">
            <v>m³</v>
          </cell>
          <cell r="D1787">
            <v>39.78</v>
          </cell>
        </row>
        <row r="1788">
          <cell r="A1788">
            <v>1716648</v>
          </cell>
          <cell r="B1788" t="str">
            <v>Derrocagem subaquática de material de 3ª categoria - carga e limpeza com draga backhoe de 7 m³ - transporte com batelão autopropelido de 300 m³ - DMT de 1.400 a 1.600 m</v>
          </cell>
          <cell r="C1788" t="str">
            <v>m³</v>
          </cell>
          <cell r="D1788">
            <v>39.89</v>
          </cell>
        </row>
        <row r="1789">
          <cell r="A1789">
            <v>1716649</v>
          </cell>
          <cell r="B1789" t="str">
            <v>Derrocagem subaquática de material de 3ª categoria - carga e limpeza com draga backhoe de 7 m³ - transporte com batelão autopropelido de 300 m³ - DMT de 1.600 a 1.800 m</v>
          </cell>
          <cell r="C1789" t="str">
            <v>m³</v>
          </cell>
          <cell r="D1789">
            <v>39.950000000000003</v>
          </cell>
        </row>
        <row r="1790">
          <cell r="A1790">
            <v>1716650</v>
          </cell>
          <cell r="B1790" t="str">
            <v>Derrocagem subaquática de material de 3ª categoria - carga e limpeza com draga backhoe de 7 m³ - transporte com batelão autopropelido de 300 m³ - DMT de 1.800 a 2.000 m</v>
          </cell>
          <cell r="C1790" t="str">
            <v>m³</v>
          </cell>
          <cell r="D1790">
            <v>40.06</v>
          </cell>
        </row>
        <row r="1791">
          <cell r="A1791">
            <v>1716651</v>
          </cell>
          <cell r="B1791" t="str">
            <v>Derrocagem subaquática de material de 3ª categoria - carga e limpeza com draga backhoe de 7 m³ - transporte com batelão autopropelido de 300 m³ - DMT de 2.000 a 2.500 m</v>
          </cell>
          <cell r="C1791" t="str">
            <v>m³</v>
          </cell>
          <cell r="D1791">
            <v>40.17</v>
          </cell>
        </row>
        <row r="1792">
          <cell r="A1792">
            <v>1716652</v>
          </cell>
          <cell r="B1792" t="str">
            <v>Derrocagem subaquática de material de 3ª categoria - carga e limpeza com draga backhoe de 7 m³ - transporte com batelão autopropelido de 300 m³ - DMT de 2.500 a 3.000 m</v>
          </cell>
          <cell r="C1792" t="str">
            <v>m³</v>
          </cell>
          <cell r="D1792">
            <v>40.39</v>
          </cell>
        </row>
        <row r="1793">
          <cell r="A1793">
            <v>1716642</v>
          </cell>
          <cell r="B1793" t="str">
            <v>Derrocagem subaquática de material de 3ª categoria - carga e limpeza com draga backhoe de 7 m³ - transporte com batelão autopropelido de 300 m³ - DMT de 200 a 400 m</v>
          </cell>
          <cell r="C1793" t="str">
            <v>m³</v>
          </cell>
          <cell r="D1793">
            <v>39.340000000000003</v>
          </cell>
        </row>
        <row r="1794">
          <cell r="A1794">
            <v>1716653</v>
          </cell>
          <cell r="B1794" t="str">
            <v>Derrocagem subaquática de material de 3ª categoria - carga e limpeza com draga backhoe de 7 m³ - transporte com batelão autopropelido de 300 m³ - DMT de 3.000 m</v>
          </cell>
          <cell r="C1794" t="str">
            <v>m³</v>
          </cell>
          <cell r="D1794">
            <v>40.56</v>
          </cell>
        </row>
        <row r="1795">
          <cell r="A1795">
            <v>1716643</v>
          </cell>
          <cell r="B1795" t="str">
            <v>Derrocagem subaquática de material de 3ª categoria - carga e limpeza com draga backhoe de 7 m³ - transporte com batelão autopropelido de 300 m³ - DMT de 400 a 600 m</v>
          </cell>
          <cell r="C1795" t="str">
            <v>m³</v>
          </cell>
          <cell r="D1795">
            <v>39.450000000000003</v>
          </cell>
        </row>
        <row r="1796">
          <cell r="A1796">
            <v>1716644</v>
          </cell>
          <cell r="B1796" t="str">
            <v>Derrocagem subaquática de material de 3ª categoria - carga e limpeza com draga backhoe de 7 m³ - transporte com batelão autopropelido de 300 m³ - DMT de 600 a 800 m</v>
          </cell>
          <cell r="C1796" t="str">
            <v>m³</v>
          </cell>
          <cell r="D1796">
            <v>39.56</v>
          </cell>
        </row>
        <row r="1797">
          <cell r="A1797">
            <v>1716645</v>
          </cell>
          <cell r="B1797" t="str">
            <v>Derrocagem subaquática de material de 3ª categoria - carga e limpeza com draga backhoe de 7 m³ - transporte com batelão autopropelido de 300 m³ - DMT de 800 a 1.000 m</v>
          </cell>
          <cell r="C1797" t="str">
            <v>m³</v>
          </cell>
          <cell r="D1797">
            <v>39.61</v>
          </cell>
        </row>
        <row r="1798">
          <cell r="A1798">
            <v>1716622</v>
          </cell>
          <cell r="B1798" t="str">
            <v>Derrocagem subaquática de material de 3ª categoria - malha de 1,5 m² - perfuração e detonação - plataforma autoelevatória com três torres de perfuração</v>
          </cell>
          <cell r="C1798" t="str">
            <v>m³</v>
          </cell>
          <cell r="D1798">
            <v>87.1</v>
          </cell>
        </row>
        <row r="1799">
          <cell r="A1799">
            <v>1716603</v>
          </cell>
          <cell r="B1799" t="str">
            <v>Derrocagem subaquática de material de 3ª categoria - malha de 1,5 m² - perfuração e detonação - plataforma autoelevatória montada na obra com três torres de perfuração</v>
          </cell>
          <cell r="C1799" t="str">
            <v>m³</v>
          </cell>
          <cell r="D1799">
            <v>87.1</v>
          </cell>
        </row>
        <row r="1800">
          <cell r="A1800">
            <v>1716620</v>
          </cell>
          <cell r="B1800" t="str">
            <v>Derrocagem subaquática de material de 3ª categoria - malha de 1,5 m² - perfuração e detonação - plataforma flutuante com duas torres de perfuração</v>
          </cell>
          <cell r="C1800" t="str">
            <v>m³</v>
          </cell>
          <cell r="D1800">
            <v>118.91</v>
          </cell>
        </row>
        <row r="1801">
          <cell r="A1801">
            <v>1716621</v>
          </cell>
          <cell r="B1801" t="str">
            <v>Derrocagem subaquática de material de 3ª categoria - malha de 1,5 m² - perfuração e detonação - plataforma flutuante com três torres de perfuração</v>
          </cell>
          <cell r="C1801" t="str">
            <v>m³</v>
          </cell>
          <cell r="D1801">
            <v>93.77</v>
          </cell>
        </row>
        <row r="1802">
          <cell r="A1802">
            <v>1716619</v>
          </cell>
          <cell r="B1802" t="str">
            <v>Derrocagem subaquática de material de 3ª categoria - malha de 1,5 m² - perfuração e detonação - plataforma flutuante com uma torre de perfuração</v>
          </cell>
          <cell r="C1802" t="str">
            <v>m³</v>
          </cell>
          <cell r="D1802">
            <v>194.4</v>
          </cell>
        </row>
        <row r="1803">
          <cell r="A1803">
            <v>1716601</v>
          </cell>
          <cell r="B1803" t="str">
            <v>Derrocagem subaquática de material de 3ª categoria - malha de 1,5 m² - perfuração e detonação - plataforma montada na obra com duas torres de perfuração</v>
          </cell>
          <cell r="C1803" t="str">
            <v>m³</v>
          </cell>
          <cell r="D1803">
            <v>120.59</v>
          </cell>
        </row>
        <row r="1804">
          <cell r="A1804">
            <v>1716602</v>
          </cell>
          <cell r="B1804" t="str">
            <v>Derrocagem subaquática de material de 3ª categoria - malha de 1,5 m² - perfuração e detonação - plataforma montada na obra com três torres de perfuração</v>
          </cell>
          <cell r="C1804" t="str">
            <v>m³</v>
          </cell>
          <cell r="D1804">
            <v>94.89</v>
          </cell>
        </row>
        <row r="1805">
          <cell r="A1805">
            <v>1716600</v>
          </cell>
          <cell r="B1805" t="str">
            <v>Derrocagem subaquática de material de 3ª categoria - malha de 1,5 m² - perfuração e detonação - plataforma montada na obra com uma torre de perfuração</v>
          </cell>
          <cell r="C1805" t="str">
            <v>m³</v>
          </cell>
          <cell r="D1805">
            <v>197.75</v>
          </cell>
        </row>
        <row r="1806">
          <cell r="A1806">
            <v>1716655</v>
          </cell>
          <cell r="B1806" t="str">
            <v>Derrocagem subaquática de material de 3ª categoria - malha de 2,5 m² - perfuração e detonação - plataforma com duas torres de perfuração</v>
          </cell>
          <cell r="C1806" t="str">
            <v>m³</v>
          </cell>
          <cell r="D1806">
            <v>70.27</v>
          </cell>
        </row>
        <row r="1807">
          <cell r="A1807">
            <v>1716639</v>
          </cell>
          <cell r="B1807" t="str">
            <v>Derrocagem subaquática de material de 3ª categoria - malha de 4,0 m² - perfuração e detonação - plataforma com duas torres de perfuração</v>
          </cell>
          <cell r="C1807" t="str">
            <v>m³</v>
          </cell>
          <cell r="D1807">
            <v>49.79</v>
          </cell>
        </row>
        <row r="1808">
          <cell r="A1808">
            <v>1801636</v>
          </cell>
          <cell r="B1808" t="str">
            <v>Levantamento batimétrico monofeixe longitudinal</v>
          </cell>
          <cell r="C1808" t="str">
            <v>km</v>
          </cell>
          <cell r="D1808">
            <v>19.05</v>
          </cell>
        </row>
        <row r="1809">
          <cell r="A1809">
            <v>1801637</v>
          </cell>
          <cell r="B1809" t="str">
            <v>Levantamento batimétrico monofeixe transversal</v>
          </cell>
          <cell r="C1809" t="str">
            <v>km</v>
          </cell>
          <cell r="D1809">
            <v>25.4</v>
          </cell>
        </row>
        <row r="1810">
          <cell r="A1810">
            <v>1817720</v>
          </cell>
          <cell r="B1810" t="str">
            <v>Levantamento batimétrico multifeixe</v>
          </cell>
          <cell r="C1810" t="str">
            <v>km</v>
          </cell>
          <cell r="D1810">
            <v>93.72</v>
          </cell>
        </row>
        <row r="1811">
          <cell r="A1811">
            <v>1817723</v>
          </cell>
          <cell r="B1811" t="str">
            <v>Levantamento hidrométrico com ADCP em rios com velocidade de corrente acima de 1,5 m/s</v>
          </cell>
          <cell r="C1811" t="str">
            <v>km</v>
          </cell>
          <cell r="D1811">
            <v>46.7</v>
          </cell>
        </row>
        <row r="1812">
          <cell r="A1812">
            <v>1817721</v>
          </cell>
          <cell r="B1812" t="str">
            <v>Levantamento hidrométrico com ADCP em rios com velocidade de corrente de 0,5 a 1,0 m/s</v>
          </cell>
          <cell r="C1812" t="str">
            <v>km</v>
          </cell>
          <cell r="D1812">
            <v>140.1</v>
          </cell>
        </row>
        <row r="1813">
          <cell r="A1813">
            <v>1817722</v>
          </cell>
          <cell r="B1813" t="str">
            <v>Levantamento hidrométrico com ADCP em rios com velocidade de corrente de 1,0 a 1,5 m/s</v>
          </cell>
          <cell r="C1813" t="str">
            <v>km</v>
          </cell>
          <cell r="D1813">
            <v>70.05</v>
          </cell>
        </row>
        <row r="1814">
          <cell r="A1814">
            <v>1917483</v>
          </cell>
          <cell r="B1814" t="str">
            <v>Dragagem de areia fina com draga de sucção e recalque - bomba de 1.350 kW e cortador de 170 kW - distância de recalque de 1.100 a 1.300 m</v>
          </cell>
          <cell r="C1814" t="str">
            <v>m³</v>
          </cell>
          <cell r="D1814">
            <v>4.4400000000000004</v>
          </cell>
        </row>
        <row r="1815">
          <cell r="A1815">
            <v>1917484</v>
          </cell>
          <cell r="B1815" t="str">
            <v>Dragagem de areia fina com draga de sucção e recalque - bomba de 1.350 kW e cortador de 170 kW - distância de recalque de 1.300 a 1.500 m</v>
          </cell>
          <cell r="C1815" t="str">
            <v>m³</v>
          </cell>
          <cell r="D1815">
            <v>4.62</v>
          </cell>
        </row>
        <row r="1816">
          <cell r="A1816">
            <v>1917485</v>
          </cell>
          <cell r="B1816" t="str">
            <v>Dragagem de areia fina com draga de sucção e recalque - bomba de 1.350 kW e cortador de 170 kW - distância de recalque de 1.500 a 1.700 m</v>
          </cell>
          <cell r="C1816" t="str">
            <v>m³</v>
          </cell>
          <cell r="D1816">
            <v>5.16</v>
          </cell>
        </row>
        <row r="1817">
          <cell r="A1817">
            <v>1917486</v>
          </cell>
          <cell r="B1817" t="str">
            <v>Dragagem de areia fina com draga de sucção e recalque - bomba de 1.350 kW e cortador de 170 kW - distância de recalque de 1.700 a 1.900 m</v>
          </cell>
          <cell r="C1817" t="str">
            <v>m³</v>
          </cell>
          <cell r="D1817">
            <v>5.37</v>
          </cell>
        </row>
        <row r="1818">
          <cell r="A1818">
            <v>1917487</v>
          </cell>
          <cell r="B1818" t="str">
            <v>Dragagem de areia fina com draga de sucção e recalque - bomba de 1.350 kW e cortador de 170 kW - distância de recalque de 1.900 a 2.100 m</v>
          </cell>
          <cell r="C1818" t="str">
            <v>m³</v>
          </cell>
          <cell r="D1818">
            <v>5.65</v>
          </cell>
        </row>
        <row r="1819">
          <cell r="A1819">
            <v>1917528</v>
          </cell>
          <cell r="B1819" t="str">
            <v>Dragagem de areia fina com draga de sucção e recalque - bomba de 1.350 kW e cortador de 170 kW - distância de recalque de 10.100 a 10.300 m</v>
          </cell>
          <cell r="C1819" t="str">
            <v>m³</v>
          </cell>
          <cell r="D1819">
            <v>29.6</v>
          </cell>
        </row>
        <row r="1820">
          <cell r="A1820">
            <v>1917529</v>
          </cell>
          <cell r="B1820" t="str">
            <v>Dragagem de areia fina com draga de sucção e recalque - bomba de 1.350 kW e cortador de 170 kW - distância de recalque de 10.300 a 10.500 m</v>
          </cell>
          <cell r="C1820" t="str">
            <v>m³</v>
          </cell>
          <cell r="D1820">
            <v>30.56</v>
          </cell>
        </row>
        <row r="1821">
          <cell r="A1821">
            <v>1917530</v>
          </cell>
          <cell r="B1821" t="str">
            <v>Dragagem de areia fina com draga de sucção e recalque - bomba de 1.350 kW e cortador de 170 kW - distância de recalque de 10.500 a 10.700 m</v>
          </cell>
          <cell r="C1821" t="str">
            <v>m³</v>
          </cell>
          <cell r="D1821">
            <v>32.159999999999997</v>
          </cell>
        </row>
        <row r="1822">
          <cell r="A1822">
            <v>1917531</v>
          </cell>
          <cell r="B1822" t="str">
            <v>Dragagem de areia fina com draga de sucção e recalque - bomba de 1.350 kW e cortador de 170 kW - distância de recalque de 10.700 a 10.900 m</v>
          </cell>
          <cell r="C1822" t="str">
            <v>m³</v>
          </cell>
          <cell r="D1822">
            <v>33.799999999999997</v>
          </cell>
        </row>
        <row r="1823">
          <cell r="A1823">
            <v>1917532</v>
          </cell>
          <cell r="B1823" t="str">
            <v>Dragagem de areia fina com draga de sucção e recalque - bomba de 1.350 kW e cortador de 170 kW - distância de recalque de 10.900 a 11.100 m</v>
          </cell>
          <cell r="C1823" t="str">
            <v>m³</v>
          </cell>
          <cell r="D1823">
            <v>35.65</v>
          </cell>
        </row>
        <row r="1824">
          <cell r="A1824">
            <v>1917533</v>
          </cell>
          <cell r="B1824" t="str">
            <v>Dragagem de areia fina com draga de sucção e recalque - bomba de 1.350 kW e cortador de 170 kW - distância de recalque de 11.100 a 11.300 m</v>
          </cell>
          <cell r="C1824" t="str">
            <v>m³</v>
          </cell>
          <cell r="D1824">
            <v>36.65</v>
          </cell>
        </row>
        <row r="1825">
          <cell r="A1825">
            <v>1917534</v>
          </cell>
          <cell r="B1825" t="str">
            <v>Dragagem de areia fina com draga de sucção e recalque - bomba de 1.350 kW e cortador de 170 kW - distância de recalque de 11.300 a 11.500 m</v>
          </cell>
          <cell r="C1825" t="str">
            <v>m³</v>
          </cell>
          <cell r="D1825">
            <v>37.68</v>
          </cell>
        </row>
        <row r="1826">
          <cell r="A1826">
            <v>1917535</v>
          </cell>
          <cell r="B1826" t="str">
            <v>Dragagem de areia fina com draga de sucção e recalque - bomba de 1.350 kW e cortador de 170 kW - distância de recalque de 11.500 a 11.700 m</v>
          </cell>
          <cell r="C1826" t="str">
            <v>m³</v>
          </cell>
          <cell r="D1826">
            <v>39.11</v>
          </cell>
        </row>
        <row r="1827">
          <cell r="A1827">
            <v>1917536</v>
          </cell>
          <cell r="B1827" t="str">
            <v>Dragagem de areia fina com draga de sucção e recalque - bomba de 1.350 kW e cortador de 170 kW - distância de recalque de 11.700 a 11.900 m</v>
          </cell>
          <cell r="C1827" t="str">
            <v>m³</v>
          </cell>
          <cell r="D1827">
            <v>40.28</v>
          </cell>
        </row>
        <row r="1828">
          <cell r="A1828">
            <v>1917537</v>
          </cell>
          <cell r="B1828" t="str">
            <v>Dragagem de areia fina com draga de sucção e recalque - bomba de 1.350 kW e cortador de 170 kW - distância de recalque de 11.900 a 12.100 m</v>
          </cell>
          <cell r="C1828" t="str">
            <v>m³</v>
          </cell>
          <cell r="D1828">
            <v>41.5</v>
          </cell>
        </row>
        <row r="1829">
          <cell r="A1829">
            <v>1917488</v>
          </cell>
          <cell r="B1829" t="str">
            <v>Dragagem de areia fina com draga de sucção e recalque - bomba de 1.350 kW e cortador de 170 kW - distância de recalque de 2.100 a 2.300 m</v>
          </cell>
          <cell r="C1829" t="str">
            <v>m³</v>
          </cell>
          <cell r="D1829">
            <v>5.87</v>
          </cell>
        </row>
        <row r="1830">
          <cell r="A1830">
            <v>1917489</v>
          </cell>
          <cell r="B1830" t="str">
            <v>Dragagem de areia fina com draga de sucção e recalque - bomba de 1.350 kW e cortador de 170 kW - distância de recalque de 2.300 a 2.500 m</v>
          </cell>
          <cell r="C1830" t="str">
            <v>m³</v>
          </cell>
          <cell r="D1830">
            <v>6.15</v>
          </cell>
        </row>
        <row r="1831">
          <cell r="A1831">
            <v>1917490</v>
          </cell>
          <cell r="B1831" t="str">
            <v>Dragagem de areia fina com draga de sucção e recalque - bomba de 1.350 kW e cortador de 170 kW - distância de recalque de 2.500 a 2.700 m</v>
          </cell>
          <cell r="C1831" t="str">
            <v>m³</v>
          </cell>
          <cell r="D1831">
            <v>6.65</v>
          </cell>
        </row>
        <row r="1832">
          <cell r="A1832">
            <v>1917491</v>
          </cell>
          <cell r="B1832" t="str">
            <v>Dragagem de areia fina com draga de sucção e recalque - bomba de 1.350 kW e cortador de 170 kW - distância de recalque de 2.700 a 2.900 m</v>
          </cell>
          <cell r="C1832" t="str">
            <v>m³</v>
          </cell>
          <cell r="D1832">
            <v>6.95</v>
          </cell>
        </row>
        <row r="1833">
          <cell r="A1833">
            <v>1917492</v>
          </cell>
          <cell r="B1833" t="str">
            <v>Dragagem de areia fina com draga de sucção e recalque - bomba de 1.350 kW e cortador de 170 kW - distância de recalque de 2.900 a 3.100 m</v>
          </cell>
          <cell r="C1833" t="str">
            <v>m³</v>
          </cell>
          <cell r="D1833">
            <v>7.19</v>
          </cell>
        </row>
        <row r="1834">
          <cell r="A1834">
            <v>1917493</v>
          </cell>
          <cell r="B1834" t="str">
            <v>Dragagem de areia fina com draga de sucção e recalque - bomba de 1.350 kW e cortador de 170 kW - distância de recalque de 3.100 a 3.300 m</v>
          </cell>
          <cell r="C1834" t="str">
            <v>m³</v>
          </cell>
          <cell r="D1834">
            <v>7.51</v>
          </cell>
        </row>
        <row r="1835">
          <cell r="A1835">
            <v>1917494</v>
          </cell>
          <cell r="B1835" t="str">
            <v>Dragagem de areia fina com draga de sucção e recalque - bomba de 1.350 kW e cortador de 170 kW - distância de recalque de 3.300 a 3.500 m</v>
          </cell>
          <cell r="C1835" t="str">
            <v>m³</v>
          </cell>
          <cell r="D1835">
            <v>7.83</v>
          </cell>
        </row>
        <row r="1836">
          <cell r="A1836">
            <v>1917495</v>
          </cell>
          <cell r="B1836" t="str">
            <v>Dragagem de areia fina com draga de sucção e recalque - bomba de 1.350 kW e cortador de 170 kW - distância de recalque de 3.500 a 3.700 m</v>
          </cell>
          <cell r="C1836" t="str">
            <v>m³</v>
          </cell>
          <cell r="D1836">
            <v>8.3800000000000008</v>
          </cell>
        </row>
        <row r="1837">
          <cell r="A1837">
            <v>1917496</v>
          </cell>
          <cell r="B1837" t="str">
            <v>Dragagem de areia fina com draga de sucção e recalque - bomba de 1.350 kW e cortador de 170 kW - distância de recalque de 3.700 a 3.900 m</v>
          </cell>
          <cell r="C1837" t="str">
            <v>m³</v>
          </cell>
          <cell r="D1837">
            <v>8.69</v>
          </cell>
        </row>
        <row r="1838">
          <cell r="A1838">
            <v>1917497</v>
          </cell>
          <cell r="B1838" t="str">
            <v>Dragagem de areia fina com draga de sucção e recalque - bomba de 1.350 kW e cortador de 170 kW - distância de recalque de 3.900 a 4.100 m</v>
          </cell>
          <cell r="C1838" t="str">
            <v>m³</v>
          </cell>
          <cell r="D1838">
            <v>9</v>
          </cell>
        </row>
        <row r="1839">
          <cell r="A1839">
            <v>1917498</v>
          </cell>
          <cell r="B1839" t="str">
            <v>Dragagem de areia fina com draga de sucção e recalque - bomba de 1.350 kW e cortador de 170 kW - distância de recalque de 4.100 a 4.300 m</v>
          </cell>
          <cell r="C1839" t="str">
            <v>m³</v>
          </cell>
          <cell r="D1839">
            <v>9.33</v>
          </cell>
        </row>
        <row r="1840">
          <cell r="A1840">
            <v>1917499</v>
          </cell>
          <cell r="B1840" t="str">
            <v>Dragagem de areia fina com draga de sucção e recalque - bomba de 1.350 kW e cortador de 170 kW - distância de recalque de 4.300 a 4.500 m</v>
          </cell>
          <cell r="C1840" t="str">
            <v>m³</v>
          </cell>
          <cell r="D1840">
            <v>9.58</v>
          </cell>
        </row>
        <row r="1841">
          <cell r="A1841">
            <v>1917500</v>
          </cell>
          <cell r="B1841" t="str">
            <v>Dragagem de areia fina com draga de sucção e recalque - bomba de 1.350 kW e cortador de 170 kW - distância de recalque de 4.500 a 4.700 m</v>
          </cell>
          <cell r="C1841" t="str">
            <v>m³</v>
          </cell>
          <cell r="D1841">
            <v>10.19</v>
          </cell>
        </row>
        <row r="1842">
          <cell r="A1842">
            <v>1917501</v>
          </cell>
          <cell r="B1842" t="str">
            <v>Dragagem de areia fina com draga de sucção e recalque - bomba de 1.350 kW e cortador de 170 kW - distância de recalque de 4.700 a 4.900 m</v>
          </cell>
          <cell r="C1842" t="str">
            <v>m³</v>
          </cell>
          <cell r="D1842">
            <v>10.52</v>
          </cell>
        </row>
        <row r="1843">
          <cell r="A1843">
            <v>1917502</v>
          </cell>
          <cell r="B1843" t="str">
            <v>Dragagem de areia fina com draga de sucção e recalque - bomba de 1.350 kW e cortador de 170 kW - distância de recalque de 4.900 a 5.100 m</v>
          </cell>
          <cell r="C1843" t="str">
            <v>m³</v>
          </cell>
          <cell r="D1843">
            <v>10.84</v>
          </cell>
        </row>
        <row r="1844">
          <cell r="A1844">
            <v>1917503</v>
          </cell>
          <cell r="B1844" t="str">
            <v>Dragagem de areia fina com draga de sucção e recalque - bomba de 1.350 kW e cortador de 170 kW - distância de recalque de 5.100 a 5.300 m</v>
          </cell>
          <cell r="C1844" t="str">
            <v>m³</v>
          </cell>
          <cell r="D1844">
            <v>11.18</v>
          </cell>
        </row>
        <row r="1845">
          <cell r="A1845">
            <v>1917504</v>
          </cell>
          <cell r="B1845" t="str">
            <v>Dragagem de areia fina com draga de sucção e recalque - bomba de 1.350 kW e cortador de 170 kW - distância de recalque de 5.300 a 5.500 m</v>
          </cell>
          <cell r="C1845" t="str">
            <v>m³</v>
          </cell>
          <cell r="D1845">
            <v>11.52</v>
          </cell>
        </row>
        <row r="1846">
          <cell r="A1846">
            <v>1917505</v>
          </cell>
          <cell r="B1846" t="str">
            <v>Dragagem de areia fina com draga de sucção e recalque - bomba de 1.350 kW e cortador de 170 kW - distância de recalque de 5.500 a 5.700 m</v>
          </cell>
          <cell r="C1846" t="str">
            <v>m³</v>
          </cell>
          <cell r="D1846">
            <v>12.15</v>
          </cell>
        </row>
        <row r="1847">
          <cell r="A1847">
            <v>1917506</v>
          </cell>
          <cell r="B1847" t="str">
            <v>Dragagem de areia fina com draga de sucção e recalque - bomba de 1.350 kW e cortador de 170 kW - distância de recalque de 5.700 a 5.900 m</v>
          </cell>
          <cell r="C1847" t="str">
            <v>m³</v>
          </cell>
          <cell r="D1847">
            <v>12.48</v>
          </cell>
        </row>
        <row r="1848">
          <cell r="A1848">
            <v>1917507</v>
          </cell>
          <cell r="B1848" t="str">
            <v>Dragagem de areia fina com draga de sucção e recalque - bomba de 1.350 kW e cortador de 170 kW - distância de recalque de 5.900 a 6.100 m</v>
          </cell>
          <cell r="C1848" t="str">
            <v>m³</v>
          </cell>
          <cell r="D1848">
            <v>12.83</v>
          </cell>
        </row>
        <row r="1849">
          <cell r="A1849">
            <v>1917480</v>
          </cell>
          <cell r="B1849" t="str">
            <v>Dragagem de areia fina com draga de sucção e recalque - bomba de 1.350 kW e cortador de 170 kW - distância de recalque de 500 a 700 m</v>
          </cell>
          <cell r="C1849" t="str">
            <v>m³</v>
          </cell>
          <cell r="D1849">
            <v>3.84</v>
          </cell>
        </row>
        <row r="1850">
          <cell r="A1850">
            <v>1917508</v>
          </cell>
          <cell r="B1850" t="str">
            <v>Dragagem de areia fina com draga de sucção e recalque - bomba de 1.350 kW e cortador de 170 kW - distância de recalque de 6.100 a 6.300 m</v>
          </cell>
          <cell r="C1850" t="str">
            <v>m³</v>
          </cell>
          <cell r="D1850">
            <v>13.19</v>
          </cell>
        </row>
        <row r="1851">
          <cell r="A1851">
            <v>1917509</v>
          </cell>
          <cell r="B1851" t="str">
            <v>Dragagem de areia fina com draga de sucção e recalque - bomba de 1.350 kW e cortador de 170 kW - distância de recalque de 6.300 a 6.500 m</v>
          </cell>
          <cell r="C1851" t="str">
            <v>m³</v>
          </cell>
          <cell r="D1851">
            <v>13.62</v>
          </cell>
        </row>
        <row r="1852">
          <cell r="A1852">
            <v>1917510</v>
          </cell>
          <cell r="B1852" t="str">
            <v>Dragagem de areia fina com draga de sucção e recalque - bomba de 1.350 kW e cortador de 170 kW - distância de recalque de 6.500 a 6.700 m</v>
          </cell>
          <cell r="C1852" t="str">
            <v>m³</v>
          </cell>
          <cell r="D1852">
            <v>14.28</v>
          </cell>
        </row>
        <row r="1853">
          <cell r="A1853">
            <v>1917511</v>
          </cell>
          <cell r="B1853" t="str">
            <v>Dragagem de areia fina com draga de sucção e recalque - bomba de 1.350 kW e cortador de 170 kW - distância de recalque de 6.700 a 6.900 m</v>
          </cell>
          <cell r="C1853" t="str">
            <v>m³</v>
          </cell>
          <cell r="D1853">
            <v>14.67</v>
          </cell>
        </row>
        <row r="1854">
          <cell r="A1854">
            <v>1917512</v>
          </cell>
          <cell r="B1854" t="str">
            <v>Dragagem de areia fina com draga de sucção e recalque - bomba de 1.350 kW e cortador de 170 kW - distância de recalque de 6.900 a 7.100 m</v>
          </cell>
          <cell r="C1854" t="str">
            <v>m³</v>
          </cell>
          <cell r="D1854">
            <v>15.13</v>
          </cell>
        </row>
        <row r="1855">
          <cell r="A1855">
            <v>1917513</v>
          </cell>
          <cell r="B1855" t="str">
            <v>Dragagem de areia fina com draga de sucção e recalque - bomba de 1.350 kW e cortador de 170 kW - distância de recalque de 7.100 a 7.300 m</v>
          </cell>
          <cell r="C1855" t="str">
            <v>m³</v>
          </cell>
          <cell r="D1855">
            <v>15.56</v>
          </cell>
        </row>
        <row r="1856">
          <cell r="A1856">
            <v>1917514</v>
          </cell>
          <cell r="B1856" t="str">
            <v>Dragagem de areia fina com draga de sucção e recalque - bomba de 1.350 kW e cortador de 170 kW - distância de recalque de 7.300 a 7.500 m</v>
          </cell>
          <cell r="C1856" t="str">
            <v>m³</v>
          </cell>
          <cell r="D1856">
            <v>16.079999999999998</v>
          </cell>
        </row>
        <row r="1857">
          <cell r="A1857">
            <v>1917515</v>
          </cell>
          <cell r="B1857" t="str">
            <v>Dragagem de areia fina com draga de sucção e recalque - bomba de 1.350 kW e cortador de 170 kW - distância de recalque de 7.500 a 7.700 m</v>
          </cell>
          <cell r="C1857" t="str">
            <v>m³</v>
          </cell>
          <cell r="D1857">
            <v>16.89</v>
          </cell>
        </row>
        <row r="1858">
          <cell r="A1858">
            <v>1917516</v>
          </cell>
          <cell r="B1858" t="str">
            <v>Dragagem de areia fina com draga de sucção e recalque - bomba de 1.350 kW e cortador de 170 kW - distância de recalque de 7.700 a 7.900 m</v>
          </cell>
          <cell r="C1858" t="str">
            <v>m³</v>
          </cell>
          <cell r="D1858">
            <v>17.45</v>
          </cell>
        </row>
        <row r="1859">
          <cell r="A1859">
            <v>1917517</v>
          </cell>
          <cell r="B1859" t="str">
            <v>Dragagem de areia fina com draga de sucção e recalque - bomba de 1.350 kW e cortador de 170 kW - distância de recalque de 7.900 a 8.100 m</v>
          </cell>
          <cell r="C1859" t="str">
            <v>m³</v>
          </cell>
          <cell r="D1859">
            <v>18.21</v>
          </cell>
        </row>
        <row r="1860">
          <cell r="A1860">
            <v>1917481</v>
          </cell>
          <cell r="B1860" t="str">
            <v>Dragagem de areia fina com draga de sucção e recalque - bomba de 1.350 kW e cortador de 170 kW - distância de recalque de 700 a 900 m</v>
          </cell>
          <cell r="C1860" t="str">
            <v>m³</v>
          </cell>
          <cell r="D1860">
            <v>4.01</v>
          </cell>
        </row>
        <row r="1861">
          <cell r="A1861">
            <v>1917518</v>
          </cell>
          <cell r="B1861" t="str">
            <v>Dragagem de areia fina com draga de sucção e recalque - bomba de 1.350 kW e cortador de 170 kW - distância de recalque de 8.100 a 8.300 m</v>
          </cell>
          <cell r="C1861" t="str">
            <v>m³</v>
          </cell>
          <cell r="D1861">
            <v>18.940000000000001</v>
          </cell>
        </row>
        <row r="1862">
          <cell r="A1862">
            <v>1917519</v>
          </cell>
          <cell r="B1862" t="str">
            <v>Dragagem de areia fina com draga de sucção e recalque - bomba de 1.350 kW e cortador de 170 kW - distância de recalque de 8.300 a 8.500 m</v>
          </cell>
          <cell r="C1862" t="str">
            <v>m³</v>
          </cell>
          <cell r="D1862">
            <v>19.88</v>
          </cell>
        </row>
        <row r="1863">
          <cell r="A1863">
            <v>1917520</v>
          </cell>
          <cell r="B1863" t="str">
            <v>Dragagem de areia fina com draga de sucção e recalque - bomba de 1.350 kW e cortador de 170 kW - distância de recalque de 8.500 a 8.700 m</v>
          </cell>
          <cell r="C1863" t="str">
            <v>m³</v>
          </cell>
          <cell r="D1863">
            <v>20.99</v>
          </cell>
        </row>
        <row r="1864">
          <cell r="A1864">
            <v>1917521</v>
          </cell>
          <cell r="B1864" t="str">
            <v>Dragagem de areia fina com draga de sucção e recalque - bomba de 1.350 kW e cortador de 170 kW - distância de recalque de 8.700 a 8.900 m</v>
          </cell>
          <cell r="C1864" t="str">
            <v>m³</v>
          </cell>
          <cell r="D1864">
            <v>21.88</v>
          </cell>
        </row>
        <row r="1865">
          <cell r="A1865">
            <v>1917522</v>
          </cell>
          <cell r="B1865" t="str">
            <v>Dragagem de areia fina com draga de sucção e recalque - bomba de 1.350 kW e cortador de 170 kW - distância de recalque de 8.900 a 9.100 m</v>
          </cell>
          <cell r="C1865" t="str">
            <v>m³</v>
          </cell>
          <cell r="D1865">
            <v>22.86</v>
          </cell>
        </row>
        <row r="1866">
          <cell r="A1866">
            <v>1917523</v>
          </cell>
          <cell r="B1866" t="str">
            <v>Dragagem de areia fina com draga de sucção e recalque - bomba de 1.350 kW e cortador de 170 kW - distância de recalque de 9.100 a 9.300 m</v>
          </cell>
          <cell r="C1866" t="str">
            <v>m³</v>
          </cell>
          <cell r="D1866">
            <v>23.86</v>
          </cell>
        </row>
        <row r="1867">
          <cell r="A1867">
            <v>1917524</v>
          </cell>
          <cell r="B1867" t="str">
            <v>Dragagem de areia fina com draga de sucção e recalque - bomba de 1.350 kW e cortador de 170 kW - distância de recalque de 9.300 a 9.500 m</v>
          </cell>
          <cell r="C1867" t="str">
            <v>m³</v>
          </cell>
          <cell r="D1867">
            <v>24.94</v>
          </cell>
        </row>
        <row r="1868">
          <cell r="A1868">
            <v>1917525</v>
          </cell>
          <cell r="B1868" t="str">
            <v>Dragagem de areia fina com draga de sucção e recalque - bomba de 1.350 kW e cortador de 170 kW - distância de recalque de 9.500 a 9.700 m</v>
          </cell>
          <cell r="C1868" t="str">
            <v>m³</v>
          </cell>
          <cell r="D1868">
            <v>26.29</v>
          </cell>
        </row>
        <row r="1869">
          <cell r="A1869">
            <v>1917526</v>
          </cell>
          <cell r="B1869" t="str">
            <v>Dragagem de areia fina com draga de sucção e recalque - bomba de 1.350 kW e cortador de 170 kW - distância de recalque de 9.700 a 9.900 m</v>
          </cell>
          <cell r="C1869" t="str">
            <v>m³</v>
          </cell>
          <cell r="D1869">
            <v>27.28</v>
          </cell>
        </row>
        <row r="1870">
          <cell r="A1870">
            <v>1917527</v>
          </cell>
          <cell r="B1870" t="str">
            <v>Dragagem de areia fina com draga de sucção e recalque - bomba de 1.350 kW e cortador de 170 kW - distância de recalque de 9.900 a 10.100 m</v>
          </cell>
          <cell r="C1870" t="str">
            <v>m³</v>
          </cell>
          <cell r="D1870">
            <v>28.27</v>
          </cell>
        </row>
        <row r="1871">
          <cell r="A1871">
            <v>1917482</v>
          </cell>
          <cell r="B1871" t="str">
            <v>Dragagem de areia fina com draga de sucção e recalque - bomba de 1.350 kW e cortador de 170 kW - distância de recalque de 900 a 1.100 m</v>
          </cell>
          <cell r="C1871" t="str">
            <v>m³</v>
          </cell>
          <cell r="D1871">
            <v>4.1900000000000004</v>
          </cell>
        </row>
        <row r="1872">
          <cell r="A1872">
            <v>1917737</v>
          </cell>
          <cell r="B1872" t="str">
            <v>Dragagem de areia fina com draga de sucção e recalque - bomba de 1.350 kW e cortador de 170 kW - distância de recalque de até 500 m</v>
          </cell>
          <cell r="C1872" t="str">
            <v>m³</v>
          </cell>
          <cell r="D1872">
            <v>3.81</v>
          </cell>
        </row>
        <row r="1873">
          <cell r="A1873">
            <v>1917220</v>
          </cell>
          <cell r="B1873" t="str">
            <v>Dragagem de areia fina com draga de sucção e recalque - bomba de 294 kW e cortador de 30 kW - distância de recalque de 1.100 a 1.300 m</v>
          </cell>
          <cell r="C1873" t="str">
            <v>m³</v>
          </cell>
          <cell r="D1873">
            <v>6.41</v>
          </cell>
        </row>
        <row r="1874">
          <cell r="A1874">
            <v>1917221</v>
          </cell>
          <cell r="B1874" t="str">
            <v>Dragagem de areia fina com draga de sucção e recalque - bomba de 294 kW e cortador de 30 kW - distância de recalque de 1.300 a 1.500 m</v>
          </cell>
          <cell r="C1874" t="str">
            <v>m³</v>
          </cell>
          <cell r="D1874">
            <v>6.87</v>
          </cell>
        </row>
        <row r="1875">
          <cell r="A1875">
            <v>1917222</v>
          </cell>
          <cell r="B1875" t="str">
            <v>Dragagem de areia fina com draga de sucção e recalque - bomba de 294 kW e cortador de 30 kW - distância de recalque de 1.500 a 1.700 m</v>
          </cell>
          <cell r="C1875" t="str">
            <v>m³</v>
          </cell>
          <cell r="D1875">
            <v>7.43</v>
          </cell>
        </row>
        <row r="1876">
          <cell r="A1876">
            <v>1917223</v>
          </cell>
          <cell r="B1876" t="str">
            <v>Dragagem de areia fina com draga de sucção e recalque - bomba de 294 kW e cortador de 30 kW - distância de recalque de 1.700 a 1.900 m</v>
          </cell>
          <cell r="C1876" t="str">
            <v>m³</v>
          </cell>
          <cell r="D1876">
            <v>7.78</v>
          </cell>
        </row>
        <row r="1877">
          <cell r="A1877">
            <v>1917224</v>
          </cell>
          <cell r="B1877" t="str">
            <v>Dragagem de areia fina com draga de sucção e recalque - bomba de 294 kW e cortador de 30 kW - distância de recalque de 1.900 a 2.100 m</v>
          </cell>
          <cell r="C1877" t="str">
            <v>m³</v>
          </cell>
          <cell r="D1877">
            <v>8.15</v>
          </cell>
        </row>
        <row r="1878">
          <cell r="A1878">
            <v>1917225</v>
          </cell>
          <cell r="B1878" t="str">
            <v>Dragagem de areia fina com draga de sucção e recalque - bomba de 294 kW e cortador de 30 kW - distância de recalque de 2.100 a 2.300 m</v>
          </cell>
          <cell r="C1878" t="str">
            <v>m³</v>
          </cell>
          <cell r="D1878">
            <v>8.58</v>
          </cell>
        </row>
        <row r="1879">
          <cell r="A1879">
            <v>1917226</v>
          </cell>
          <cell r="B1879" t="str">
            <v>Dragagem de areia fina com draga de sucção e recalque - bomba de 294 kW e cortador de 30 kW - distância de recalque de 2.300 a 2.500 m</v>
          </cell>
          <cell r="C1879" t="str">
            <v>m³</v>
          </cell>
          <cell r="D1879">
            <v>8.99</v>
          </cell>
        </row>
        <row r="1880">
          <cell r="A1880">
            <v>1917227</v>
          </cell>
          <cell r="B1880" t="str">
            <v>Dragagem de areia fina com draga de sucção e recalque - bomba de 294 kW e cortador de 30 kW - distância de recalque de 2.500 a 2.700 m</v>
          </cell>
          <cell r="C1880" t="str">
            <v>m³</v>
          </cell>
          <cell r="D1880">
            <v>9.58</v>
          </cell>
        </row>
        <row r="1881">
          <cell r="A1881">
            <v>1917228</v>
          </cell>
          <cell r="B1881" t="str">
            <v>Dragagem de areia fina com draga de sucção e recalque - bomba de 294 kW e cortador de 30 kW - distância de recalque de 2.700 a 2.900 m</v>
          </cell>
          <cell r="C1881" t="str">
            <v>m³</v>
          </cell>
          <cell r="D1881">
            <v>10.07</v>
          </cell>
        </row>
        <row r="1882">
          <cell r="A1882">
            <v>1917229</v>
          </cell>
          <cell r="B1882" t="str">
            <v>Dragagem de areia fina com draga de sucção e recalque - bomba de 294 kW e cortador de 30 kW - distância de recalque de 2.900 a 3.100 m</v>
          </cell>
          <cell r="C1882" t="str">
            <v>m³</v>
          </cell>
          <cell r="D1882">
            <v>10.49</v>
          </cell>
        </row>
        <row r="1883">
          <cell r="A1883">
            <v>1917230</v>
          </cell>
          <cell r="B1883" t="str">
            <v>Dragagem de areia fina com draga de sucção e recalque - bomba de 294 kW e cortador de 30 kW - distância de recalque de 3.100 a 3.300 m</v>
          </cell>
          <cell r="C1883" t="str">
            <v>m³</v>
          </cell>
          <cell r="D1883">
            <v>10.97</v>
          </cell>
        </row>
        <row r="1884">
          <cell r="A1884">
            <v>1917231</v>
          </cell>
          <cell r="B1884" t="str">
            <v>Dragagem de areia fina com draga de sucção e recalque - bomba de 294 kW e cortador de 30 kW - distância de recalque de 3.300 a 3.500 m</v>
          </cell>
          <cell r="C1884" t="str">
            <v>m³</v>
          </cell>
          <cell r="D1884">
            <v>11.48</v>
          </cell>
        </row>
        <row r="1885">
          <cell r="A1885">
            <v>1917232</v>
          </cell>
          <cell r="B1885" t="str">
            <v>Dragagem de areia fina com draga de sucção e recalque - bomba de 294 kW e cortador de 30 kW - distância de recalque de 3.500 a 3.700 m</v>
          </cell>
          <cell r="C1885" t="str">
            <v>m³</v>
          </cell>
          <cell r="D1885">
            <v>12.17</v>
          </cell>
        </row>
        <row r="1886">
          <cell r="A1886">
            <v>1917233</v>
          </cell>
          <cell r="B1886" t="str">
            <v>Dragagem de areia fina com draga de sucção e recalque - bomba de 294 kW e cortador de 30 kW - distância de recalque de 3.700 a 3.900 m</v>
          </cell>
          <cell r="C1886" t="str">
            <v>m³</v>
          </cell>
          <cell r="D1886">
            <v>12.69</v>
          </cell>
        </row>
        <row r="1887">
          <cell r="A1887">
            <v>1917234</v>
          </cell>
          <cell r="B1887" t="str">
            <v>Dragagem de areia fina com draga de sucção e recalque - bomba de 294 kW e cortador de 30 kW - distância de recalque de 3.900 a 4.100 m</v>
          </cell>
          <cell r="C1887" t="str">
            <v>m³</v>
          </cell>
          <cell r="D1887">
            <v>13.32</v>
          </cell>
        </row>
        <row r="1888">
          <cell r="A1888">
            <v>1917217</v>
          </cell>
          <cell r="B1888" t="str">
            <v>Dragagem de areia fina com draga de sucção e recalque - bomba de 294 kW e cortador de 30 kW - distância de recalque de 500 a 700 m</v>
          </cell>
          <cell r="C1888" t="str">
            <v>m³</v>
          </cell>
          <cell r="D1888">
            <v>5.23</v>
          </cell>
        </row>
        <row r="1889">
          <cell r="A1889">
            <v>1917218</v>
          </cell>
          <cell r="B1889" t="str">
            <v>Dragagem de areia fina com draga de sucção e recalque - bomba de 294 kW e cortador de 30 kW - distância de recalque de 700 a 900 m</v>
          </cell>
          <cell r="C1889" t="str">
            <v>m³</v>
          </cell>
          <cell r="D1889">
            <v>5.45</v>
          </cell>
        </row>
        <row r="1890">
          <cell r="A1890">
            <v>1917219</v>
          </cell>
          <cell r="B1890" t="str">
            <v>Dragagem de areia fina com draga de sucção e recalque - bomba de 294 kW e cortador de 30 kW - distância de recalque de 900 a 1.100 m</v>
          </cell>
          <cell r="C1890" t="str">
            <v>m³</v>
          </cell>
          <cell r="D1890">
            <v>5.88</v>
          </cell>
        </row>
        <row r="1891">
          <cell r="A1891">
            <v>1917724</v>
          </cell>
          <cell r="B1891" t="str">
            <v>Dragagem de areia fina com draga de sucção e recalque - bomba de 294 kW e cortador de 30 kW - distância de recalque de até 500 m</v>
          </cell>
          <cell r="C1891" t="str">
            <v>m³</v>
          </cell>
          <cell r="D1891">
            <v>5.1100000000000003</v>
          </cell>
        </row>
        <row r="1892">
          <cell r="A1892">
            <v>1917274</v>
          </cell>
          <cell r="B1892" t="str">
            <v>Dragagem de areia fina com draga de sucção e recalque - bomba de 483 kW e cortador de 55 kW - distância de recalque de 1.100 a 1.300 m</v>
          </cell>
          <cell r="C1892" t="str">
            <v>m³</v>
          </cell>
          <cell r="D1892">
            <v>4.74</v>
          </cell>
        </row>
        <row r="1893">
          <cell r="A1893">
            <v>1917275</v>
          </cell>
          <cell r="B1893" t="str">
            <v>Dragagem de areia fina com draga de sucção e recalque - bomba de 483 kW e cortador de 55 kW - distância de recalque de 1.300 a 1.500 m</v>
          </cell>
          <cell r="C1893" t="str">
            <v>m³</v>
          </cell>
          <cell r="D1893">
            <v>5.05</v>
          </cell>
        </row>
        <row r="1894">
          <cell r="A1894">
            <v>1917276</v>
          </cell>
          <cell r="B1894" t="str">
            <v>Dragagem de areia fina com draga de sucção e recalque - bomba de 483 kW e cortador de 55 kW - distância de recalque de 1.500 a 1.700 m</v>
          </cell>
          <cell r="C1894" t="str">
            <v>m³</v>
          </cell>
          <cell r="D1894">
            <v>5.58</v>
          </cell>
        </row>
        <row r="1895">
          <cell r="A1895">
            <v>1917277</v>
          </cell>
          <cell r="B1895" t="str">
            <v>Dragagem de areia fina com draga de sucção e recalque - bomba de 483 kW e cortador de 55 kW - distância de recalque de 1.700 a 1.900 m</v>
          </cell>
          <cell r="C1895" t="str">
            <v>m³</v>
          </cell>
          <cell r="D1895">
            <v>5.98</v>
          </cell>
        </row>
        <row r="1896">
          <cell r="A1896">
            <v>1917278</v>
          </cell>
          <cell r="B1896" t="str">
            <v>Dragagem de areia fina com draga de sucção e recalque - bomba de 483 kW e cortador de 55 kW - distância de recalque de 1.900 a 2.100 m</v>
          </cell>
          <cell r="C1896" t="str">
            <v>m³</v>
          </cell>
          <cell r="D1896">
            <v>6.18</v>
          </cell>
        </row>
        <row r="1897">
          <cell r="A1897">
            <v>1917279</v>
          </cell>
          <cell r="B1897" t="str">
            <v>Dragagem de areia fina com draga de sucção e recalque - bomba de 483 kW e cortador de 55 kW - distância de recalque de 2.100 a 2.300 m</v>
          </cell>
          <cell r="C1897" t="str">
            <v>m³</v>
          </cell>
          <cell r="D1897">
            <v>6.58</v>
          </cell>
        </row>
        <row r="1898">
          <cell r="A1898">
            <v>1917280</v>
          </cell>
          <cell r="B1898" t="str">
            <v>Dragagem de areia fina com draga de sucção e recalque - bomba de 483 kW e cortador de 55 kW - distância de recalque de 2.300 a 2.500 m</v>
          </cell>
          <cell r="C1898" t="str">
            <v>m³</v>
          </cell>
          <cell r="D1898">
            <v>6.96</v>
          </cell>
        </row>
        <row r="1899">
          <cell r="A1899">
            <v>1917281</v>
          </cell>
          <cell r="B1899" t="str">
            <v>Dragagem de areia fina com draga de sucção e recalque - bomba de 483 kW e cortador de 55 kW - distância de recalque de 2.500 a 2.700 m</v>
          </cell>
          <cell r="C1899" t="str">
            <v>m³</v>
          </cell>
          <cell r="D1899">
            <v>7.52</v>
          </cell>
        </row>
        <row r="1900">
          <cell r="A1900">
            <v>1917282</v>
          </cell>
          <cell r="B1900" t="str">
            <v>Dragagem de areia fina com draga de sucção e recalque - bomba de 483 kW e cortador de 55 kW - distância de recalque de 2.700 a 2.900 m</v>
          </cell>
          <cell r="C1900" t="str">
            <v>m³</v>
          </cell>
          <cell r="D1900">
            <v>7.89</v>
          </cell>
        </row>
        <row r="1901">
          <cell r="A1901">
            <v>1917283</v>
          </cell>
          <cell r="B1901" t="str">
            <v>Dragagem de areia fina com draga de sucção e recalque - bomba de 483 kW e cortador de 55 kW - distância de recalque de 2.900 a 3.100 m</v>
          </cell>
          <cell r="C1901" t="str">
            <v>m³</v>
          </cell>
          <cell r="D1901">
            <v>8.2799999999999994</v>
          </cell>
        </row>
        <row r="1902">
          <cell r="A1902">
            <v>1917284</v>
          </cell>
          <cell r="B1902" t="str">
            <v>Dragagem de areia fina com draga de sucção e recalque - bomba de 483 kW e cortador de 55 kW - distância de recalque de 3.100 a 3.300 m</v>
          </cell>
          <cell r="C1902" t="str">
            <v>m³</v>
          </cell>
          <cell r="D1902">
            <v>8.6300000000000008</v>
          </cell>
        </row>
        <row r="1903">
          <cell r="A1903">
            <v>1917285</v>
          </cell>
          <cell r="B1903" t="str">
            <v>Dragagem de areia fina com draga de sucção e recalque - bomba de 483 kW e cortador de 55 kW - distância de recalque de 3.300 a 3.500 m</v>
          </cell>
          <cell r="C1903" t="str">
            <v>m³</v>
          </cell>
          <cell r="D1903">
            <v>9.0299999999999994</v>
          </cell>
        </row>
        <row r="1904">
          <cell r="A1904">
            <v>1917286</v>
          </cell>
          <cell r="B1904" t="str">
            <v>Dragagem de areia fina com draga de sucção e recalque - bomba de 483 kW e cortador de 55 kW - distância de recalque de 3.500 a 3.700 m</v>
          </cell>
          <cell r="C1904" t="str">
            <v>m³</v>
          </cell>
          <cell r="D1904">
            <v>9.73</v>
          </cell>
        </row>
        <row r="1905">
          <cell r="A1905">
            <v>1917287</v>
          </cell>
          <cell r="B1905" t="str">
            <v>Dragagem de areia fina com draga de sucção e recalque - bomba de 483 kW e cortador de 55 kW - distância de recalque de 3.700 a 3.900 m</v>
          </cell>
          <cell r="C1905" t="str">
            <v>m³</v>
          </cell>
          <cell r="D1905">
            <v>10.16</v>
          </cell>
        </row>
        <row r="1906">
          <cell r="A1906">
            <v>1917288</v>
          </cell>
          <cell r="B1906" t="str">
            <v>Dragagem de areia fina com draga de sucção e recalque - bomba de 483 kW e cortador de 55 kW - distância de recalque de 3.900 a 4.100 m</v>
          </cell>
          <cell r="C1906" t="str">
            <v>m³</v>
          </cell>
          <cell r="D1906">
            <v>10.61</v>
          </cell>
        </row>
        <row r="1907">
          <cell r="A1907">
            <v>1917289</v>
          </cell>
          <cell r="B1907" t="str">
            <v>Dragagem de areia fina com draga de sucção e recalque - bomba de 483 kW e cortador de 55 kW - distância de recalque de 4.100 a 4.300 m</v>
          </cell>
          <cell r="C1907" t="str">
            <v>m³</v>
          </cell>
          <cell r="D1907">
            <v>11.11</v>
          </cell>
        </row>
        <row r="1908">
          <cell r="A1908">
            <v>1917290</v>
          </cell>
          <cell r="B1908" t="str">
            <v>Dragagem de areia fina com draga de sucção e recalque - bomba de 483 kW e cortador de 55 kW - distância de recalque de 4.300 a 4.500 m</v>
          </cell>
          <cell r="C1908" t="str">
            <v>m³</v>
          </cell>
          <cell r="D1908">
            <v>11.64</v>
          </cell>
        </row>
        <row r="1909">
          <cell r="A1909">
            <v>1917291</v>
          </cell>
          <cell r="B1909" t="str">
            <v>Dragagem de areia fina com draga de sucção e recalque - bomba de 483 kW e cortador de 55 kW - distância de recalque de 4.500 a 4.700 m</v>
          </cell>
          <cell r="C1909" t="str">
            <v>m³</v>
          </cell>
          <cell r="D1909">
            <v>12.41</v>
          </cell>
        </row>
        <row r="1910">
          <cell r="A1910">
            <v>1917292</v>
          </cell>
          <cell r="B1910" t="str">
            <v>Dragagem de areia fina com draga de sucção e recalque - bomba de 483 kW e cortador de 55 kW - distância de recalque de 4.700 a 4.900 m</v>
          </cell>
          <cell r="C1910" t="str">
            <v>m³</v>
          </cell>
          <cell r="D1910">
            <v>12.97</v>
          </cell>
        </row>
        <row r="1911">
          <cell r="A1911">
            <v>1917293</v>
          </cell>
          <cell r="B1911" t="str">
            <v>Dragagem de areia fina com draga de sucção e recalque - bomba de 483 kW e cortador de 55 kW - distância de recalque de 4.900 a 5.100 m</v>
          </cell>
          <cell r="C1911" t="str">
            <v>m³</v>
          </cell>
          <cell r="D1911">
            <v>13.57</v>
          </cell>
        </row>
        <row r="1912">
          <cell r="A1912">
            <v>1917294</v>
          </cell>
          <cell r="B1912" t="str">
            <v>Dragagem de areia fina com draga de sucção e recalque - bomba de 483 kW e cortador de 55 kW - distância de recalque de 5.100 a 5.300 m</v>
          </cell>
          <cell r="C1912" t="str">
            <v>m³</v>
          </cell>
          <cell r="D1912">
            <v>14.36</v>
          </cell>
        </row>
        <row r="1913">
          <cell r="A1913">
            <v>1917295</v>
          </cell>
          <cell r="B1913" t="str">
            <v>Dragagem de areia fina com draga de sucção e recalque - bomba de 483 kW e cortador de 55 kW - distância de recalque de 5.300 a 5.500 m</v>
          </cell>
          <cell r="C1913" t="str">
            <v>m³</v>
          </cell>
          <cell r="D1913">
            <v>15.14</v>
          </cell>
        </row>
        <row r="1914">
          <cell r="A1914">
            <v>1917296</v>
          </cell>
          <cell r="B1914" t="str">
            <v>Dragagem de areia fina com draga de sucção e recalque - bomba de 483 kW e cortador de 55 kW - distância de recalque de 5.500 a 5.700 m</v>
          </cell>
          <cell r="C1914" t="str">
            <v>m³</v>
          </cell>
          <cell r="D1914">
            <v>16.260000000000002</v>
          </cell>
        </row>
        <row r="1915">
          <cell r="A1915">
            <v>1917297</v>
          </cell>
          <cell r="B1915" t="str">
            <v>Dragagem de areia fina com draga de sucção e recalque - bomba de 483 kW e cortador de 55 kW - distância de recalque de 5.700 a 5.900 m</v>
          </cell>
          <cell r="C1915" t="str">
            <v>m³</v>
          </cell>
          <cell r="D1915">
            <v>17.27</v>
          </cell>
        </row>
        <row r="1916">
          <cell r="A1916">
            <v>1917298</v>
          </cell>
          <cell r="B1916" t="str">
            <v>Dragagem de areia fina com draga de sucção e recalque - bomba de 483 kW e cortador de 55 kW - distância de recalque de 5.900 a 6.100 m</v>
          </cell>
          <cell r="C1916" t="str">
            <v>m³</v>
          </cell>
          <cell r="D1916">
            <v>18.36</v>
          </cell>
        </row>
        <row r="1917">
          <cell r="A1917">
            <v>1917271</v>
          </cell>
          <cell r="B1917" t="str">
            <v>Dragagem de areia fina com draga de sucção e recalque - bomba de 483 kW e cortador de 55 kW - distância de recalque de 500 a 700 m</v>
          </cell>
          <cell r="C1917" t="str">
            <v>m³</v>
          </cell>
          <cell r="D1917">
            <v>3.97</v>
          </cell>
        </row>
        <row r="1918">
          <cell r="A1918">
            <v>1917299</v>
          </cell>
          <cell r="B1918" t="str">
            <v>Dragagem de areia fina com draga de sucção e recalque - bomba de 483 kW e cortador de 55 kW - distância de recalque de 6.100 a 6.300 m</v>
          </cell>
          <cell r="C1918" t="str">
            <v>m³</v>
          </cell>
          <cell r="D1918">
            <v>19.670000000000002</v>
          </cell>
        </row>
        <row r="1919">
          <cell r="A1919">
            <v>1917300</v>
          </cell>
          <cell r="B1919" t="str">
            <v>Dragagem de areia fina com draga de sucção e recalque - bomba de 483 kW e cortador de 55 kW - distância de recalque de 6.300 a 6.500 m</v>
          </cell>
          <cell r="C1919" t="str">
            <v>m³</v>
          </cell>
          <cell r="D1919">
            <v>21.09</v>
          </cell>
        </row>
        <row r="1920">
          <cell r="A1920">
            <v>1917301</v>
          </cell>
          <cell r="B1920" t="str">
            <v>Dragagem de areia fina com draga de sucção e recalque - bomba de 483 kW e cortador de 55 kW - distância de recalque de 6.500 a 6.700 m</v>
          </cell>
          <cell r="C1920" t="str">
            <v>m³</v>
          </cell>
          <cell r="D1920">
            <v>23</v>
          </cell>
        </row>
        <row r="1921">
          <cell r="A1921">
            <v>1917302</v>
          </cell>
          <cell r="B1921" t="str">
            <v>Dragagem de areia fina com draga de sucção e recalque - bomba de 483 kW e cortador de 55 kW - distância de recalque de 6.700 a 6.900 m</v>
          </cell>
          <cell r="C1921" t="str">
            <v>m³</v>
          </cell>
          <cell r="D1921">
            <v>24.79</v>
          </cell>
        </row>
        <row r="1922">
          <cell r="A1922">
            <v>1917303</v>
          </cell>
          <cell r="B1922" t="str">
            <v>Dragagem de areia fina com draga de sucção e recalque - bomba de 483 kW e cortador de 55 kW - distância de recalque de 6.900 a 7.100 m</v>
          </cell>
          <cell r="C1922" t="str">
            <v>m³</v>
          </cell>
          <cell r="D1922">
            <v>26.48</v>
          </cell>
        </row>
        <row r="1923">
          <cell r="A1923">
            <v>1917304</v>
          </cell>
          <cell r="B1923" t="str">
            <v>Dragagem de areia fina com draga de sucção e recalque - bomba de 483 kW e cortador de 55 kW - distância de recalque de 7.100 a 7.300 m</v>
          </cell>
          <cell r="C1923" t="str">
            <v>m³</v>
          </cell>
          <cell r="D1923">
            <v>28.14</v>
          </cell>
        </row>
        <row r="1924">
          <cell r="A1924">
            <v>1917305</v>
          </cell>
          <cell r="B1924" t="str">
            <v>Dragagem de areia fina com draga de sucção e recalque - bomba de 483 kW e cortador de 55 kW - distância de recalque de 7.300 a 7.500 m</v>
          </cell>
          <cell r="C1924" t="str">
            <v>m³</v>
          </cell>
          <cell r="D1924">
            <v>29.98</v>
          </cell>
        </row>
        <row r="1925">
          <cell r="A1925">
            <v>1917306</v>
          </cell>
          <cell r="B1925" t="str">
            <v>Dragagem de areia fina com draga de sucção e recalque - bomba de 483 kW e cortador de 55 kW - distância de recalque de 7.500 a 7.700 m</v>
          </cell>
          <cell r="C1925" t="str">
            <v>m³</v>
          </cell>
          <cell r="D1925">
            <v>32.24</v>
          </cell>
        </row>
        <row r="1926">
          <cell r="A1926">
            <v>1917307</v>
          </cell>
          <cell r="B1926" t="str">
            <v>Dragagem de areia fina com draga de sucção e recalque - bomba de 483 kW e cortador de 55 kW - distância de recalque de 7.700 a 7.900 m</v>
          </cell>
          <cell r="C1926" t="str">
            <v>m³</v>
          </cell>
          <cell r="D1926">
            <v>33.93</v>
          </cell>
        </row>
        <row r="1927">
          <cell r="A1927">
            <v>1917272</v>
          </cell>
          <cell r="B1927" t="str">
            <v>Dragagem de areia fina com draga de sucção e recalque - bomba de 483 kW e cortador de 55 kW - distância de recalque de 700 a 900 m</v>
          </cell>
          <cell r="C1927" t="str">
            <v>m³</v>
          </cell>
          <cell r="D1927">
            <v>4.18</v>
          </cell>
        </row>
        <row r="1928">
          <cell r="A1928">
            <v>1917273</v>
          </cell>
          <cell r="B1928" t="str">
            <v>Dragagem de areia fina com draga de sucção e recalque - bomba de 483 kW e cortador de 55 kW - distância de recalque de 900 a 1.100 m</v>
          </cell>
          <cell r="C1928" t="str">
            <v>m³</v>
          </cell>
          <cell r="D1928">
            <v>4.4000000000000004</v>
          </cell>
        </row>
        <row r="1929">
          <cell r="A1929">
            <v>1917729</v>
          </cell>
          <cell r="B1929" t="str">
            <v>Dragagem de areia fina com draga de sucção e recalque - bomba de 483 kW e cortador de 55 kW - distância de recalque de até 500 m</v>
          </cell>
          <cell r="C1929" t="str">
            <v>m³</v>
          </cell>
          <cell r="D1929">
            <v>3.91</v>
          </cell>
        </row>
        <row r="1930">
          <cell r="A1930">
            <v>1917367</v>
          </cell>
          <cell r="B1930" t="str">
            <v>Dragagem de areia fina com draga de sucção e recalque - bomba de 746 kW e cortador de 110 kW - distância de recalque de 1.100 a 1.300 m</v>
          </cell>
          <cell r="C1930" t="str">
            <v>m³</v>
          </cell>
          <cell r="D1930">
            <v>4.4400000000000004</v>
          </cell>
        </row>
        <row r="1931">
          <cell r="A1931">
            <v>1917368</v>
          </cell>
          <cell r="B1931" t="str">
            <v>Dragagem de areia fina com draga de sucção e recalque - bomba de 746 kW e cortador de 110 kW - distância de recalque de 1.300 a 1.500 m</v>
          </cell>
          <cell r="C1931" t="str">
            <v>m³</v>
          </cell>
          <cell r="D1931">
            <v>4.75</v>
          </cell>
        </row>
        <row r="1932">
          <cell r="A1932">
            <v>1917369</v>
          </cell>
          <cell r="B1932" t="str">
            <v>Dragagem de areia fina com draga de sucção e recalque - bomba de 746 kW e cortador de 110 kW - distância de recalque de 1.500 a 1.700 m</v>
          </cell>
          <cell r="C1932" t="str">
            <v>m³</v>
          </cell>
          <cell r="D1932">
            <v>5.23</v>
          </cell>
        </row>
        <row r="1933">
          <cell r="A1933">
            <v>1917370</v>
          </cell>
          <cell r="B1933" t="str">
            <v>Dragagem de areia fina com draga de sucção e recalque - bomba de 746 kW e cortador de 110 kW - distância de recalque de 1.700 a 1.900 m</v>
          </cell>
          <cell r="C1933" t="str">
            <v>m³</v>
          </cell>
          <cell r="D1933">
            <v>5.52</v>
          </cell>
        </row>
        <row r="1934">
          <cell r="A1934">
            <v>1917371</v>
          </cell>
          <cell r="B1934" t="str">
            <v>Dragagem de areia fina com draga de sucção e recalque - bomba de 746 kW e cortador de 110 kW - distância de recalque de 1.900 a 2.100 m</v>
          </cell>
          <cell r="C1934" t="str">
            <v>m³</v>
          </cell>
          <cell r="D1934">
            <v>5.79</v>
          </cell>
        </row>
        <row r="1935">
          <cell r="A1935">
            <v>1917372</v>
          </cell>
          <cell r="B1935" t="str">
            <v>Dragagem de areia fina com draga de sucção e recalque - bomba de 746 kW e cortador de 110 kW - distância de recalque de 2.100 a 2.300 m</v>
          </cell>
          <cell r="C1935" t="str">
            <v>m³</v>
          </cell>
          <cell r="D1935">
            <v>6.07</v>
          </cell>
        </row>
        <row r="1936">
          <cell r="A1936">
            <v>1917373</v>
          </cell>
          <cell r="B1936" t="str">
            <v>Dragagem de areia fina com draga de sucção e recalque - bomba de 746 kW e cortador de 110 kW - distância de recalque de 2.300 a 2.500 m</v>
          </cell>
          <cell r="C1936" t="str">
            <v>m³</v>
          </cell>
          <cell r="D1936">
            <v>6.28</v>
          </cell>
        </row>
        <row r="1937">
          <cell r="A1937">
            <v>1917374</v>
          </cell>
          <cell r="B1937" t="str">
            <v>Dragagem de areia fina com draga de sucção e recalque - bomba de 746 kW e cortador de 110 kW - distância de recalque de 2.500 a 2.700 m</v>
          </cell>
          <cell r="C1937" t="str">
            <v>m³</v>
          </cell>
          <cell r="D1937">
            <v>6.82</v>
          </cell>
        </row>
        <row r="1938">
          <cell r="A1938">
            <v>1917375</v>
          </cell>
          <cell r="B1938" t="str">
            <v>Dragagem de areia fina com draga de sucção e recalque - bomba de 746 kW e cortador de 110 kW - distância de recalque de 2.700 a 2.900 m</v>
          </cell>
          <cell r="C1938" t="str">
            <v>m³</v>
          </cell>
          <cell r="D1938">
            <v>7.08</v>
          </cell>
        </row>
        <row r="1939">
          <cell r="A1939">
            <v>1917376</v>
          </cell>
          <cell r="B1939" t="str">
            <v>Dragagem de areia fina com draga de sucção e recalque - bomba de 746 kW e cortador de 110 kW - distância de recalque de 2.900 a 3.100 m</v>
          </cell>
          <cell r="C1939" t="str">
            <v>m³</v>
          </cell>
          <cell r="D1939">
            <v>7.34</v>
          </cell>
        </row>
        <row r="1940">
          <cell r="A1940">
            <v>1917377</v>
          </cell>
          <cell r="B1940" t="str">
            <v>Dragagem de areia fina com draga de sucção e recalque - bomba de 746 kW e cortador de 110 kW - distância de recalque de 3.100 a 3.300 m</v>
          </cell>
          <cell r="C1940" t="str">
            <v>m³</v>
          </cell>
          <cell r="D1940">
            <v>7.6</v>
          </cell>
        </row>
        <row r="1941">
          <cell r="A1941">
            <v>1917378</v>
          </cell>
          <cell r="B1941" t="str">
            <v>Dragagem de areia fina com draga de sucção e recalque - bomba de 746 kW e cortador de 110 kW - distância de recalque de 3.300 a 3.500 m</v>
          </cell>
          <cell r="C1941" t="str">
            <v>m³</v>
          </cell>
          <cell r="D1941">
            <v>7.87</v>
          </cell>
        </row>
        <row r="1942">
          <cell r="A1942">
            <v>1917379</v>
          </cell>
          <cell r="B1942" t="str">
            <v>Dragagem de areia fina com draga de sucção e recalque - bomba de 746 kW e cortador de 110 kW - distância de recalque de 3.500 a 3.700 m</v>
          </cell>
          <cell r="C1942" t="str">
            <v>m³</v>
          </cell>
          <cell r="D1942">
            <v>8.43</v>
          </cell>
        </row>
        <row r="1943">
          <cell r="A1943">
            <v>1917380</v>
          </cell>
          <cell r="B1943" t="str">
            <v>Dragagem de areia fina com draga de sucção e recalque - bomba de 746 kW e cortador de 110 kW - distância de recalque de 3.700 a 3.900 m</v>
          </cell>
          <cell r="C1943" t="str">
            <v>m³</v>
          </cell>
          <cell r="D1943">
            <v>8.75</v>
          </cell>
        </row>
        <row r="1944">
          <cell r="A1944">
            <v>1917381</v>
          </cell>
          <cell r="B1944" t="str">
            <v>Dragagem de areia fina com draga de sucção e recalque - bomba de 746 kW e cortador de 110 kW - distância de recalque de 3.900 a 4.100 m</v>
          </cell>
          <cell r="C1944" t="str">
            <v>m³</v>
          </cell>
          <cell r="D1944">
            <v>9.08</v>
          </cell>
        </row>
        <row r="1945">
          <cell r="A1945">
            <v>1917382</v>
          </cell>
          <cell r="B1945" t="str">
            <v>Dragagem de areia fina com draga de sucção e recalque - bomba de 746 kW e cortador de 110 kW - distância de recalque de 4.100 a 4.300 m</v>
          </cell>
          <cell r="C1945" t="str">
            <v>m³</v>
          </cell>
          <cell r="D1945">
            <v>9.49</v>
          </cell>
        </row>
        <row r="1946">
          <cell r="A1946">
            <v>1917383</v>
          </cell>
          <cell r="B1946" t="str">
            <v>Dragagem de areia fina com draga de sucção e recalque - bomba de 746 kW e cortador de 110 kW - distância de recalque de 4.300 a 4.500 m</v>
          </cell>
          <cell r="C1946" t="str">
            <v>m³</v>
          </cell>
          <cell r="D1946">
            <v>9.84</v>
          </cell>
        </row>
        <row r="1947">
          <cell r="A1947">
            <v>1917384</v>
          </cell>
          <cell r="B1947" t="str">
            <v>Dragagem de areia fina com draga de sucção e recalque - bomba de 746 kW e cortador de 110 kW - distância de recalque de 4.500 a 4.700 m</v>
          </cell>
          <cell r="C1947" t="str">
            <v>m³</v>
          </cell>
          <cell r="D1947">
            <v>10.46</v>
          </cell>
        </row>
        <row r="1948">
          <cell r="A1948">
            <v>1917385</v>
          </cell>
          <cell r="B1948" t="str">
            <v>Dragagem de areia fina com draga de sucção e recalque - bomba de 746 kW e cortador de 110 kW - distância de recalque de 4.700 a 4.900 m</v>
          </cell>
          <cell r="C1948" t="str">
            <v>m³</v>
          </cell>
          <cell r="D1948">
            <v>10.91</v>
          </cell>
        </row>
        <row r="1949">
          <cell r="A1949">
            <v>1917386</v>
          </cell>
          <cell r="B1949" t="str">
            <v>Dragagem de areia fina com draga de sucção e recalque - bomba de 746 kW e cortador de 110 kW - distância de recalque de 4.900 a 5.100 m</v>
          </cell>
          <cell r="C1949" t="str">
            <v>m³</v>
          </cell>
          <cell r="D1949">
            <v>11.37</v>
          </cell>
        </row>
        <row r="1950">
          <cell r="A1950">
            <v>1917387</v>
          </cell>
          <cell r="B1950" t="str">
            <v>Dragagem de areia fina com draga de sucção e recalque - bomba de 746 kW e cortador de 110 kW - distância de recalque de 5.100 a 5.300 m</v>
          </cell>
          <cell r="C1950" t="str">
            <v>m³</v>
          </cell>
          <cell r="D1950">
            <v>11.86</v>
          </cell>
        </row>
        <row r="1951">
          <cell r="A1951">
            <v>1917388</v>
          </cell>
          <cell r="B1951" t="str">
            <v>Dragagem de areia fina com draga de sucção e recalque - bomba de 746 kW e cortador de 110 kW - distância de recalque de 5.300 a 5.500 m</v>
          </cell>
          <cell r="C1951" t="str">
            <v>m³</v>
          </cell>
          <cell r="D1951">
            <v>12.36</v>
          </cell>
        </row>
        <row r="1952">
          <cell r="A1952">
            <v>1917389</v>
          </cell>
          <cell r="B1952" t="str">
            <v>Dragagem de areia fina com draga de sucção e recalque - bomba de 746 kW e cortador de 110 kW - distância de recalque de 5.500 a 5.700 m</v>
          </cell>
          <cell r="C1952" t="str">
            <v>m³</v>
          </cell>
          <cell r="D1952">
            <v>13.15</v>
          </cell>
        </row>
        <row r="1953">
          <cell r="A1953">
            <v>1917390</v>
          </cell>
          <cell r="B1953" t="str">
            <v>Dragagem de areia fina com draga de sucção e recalque - bomba de 746 kW e cortador de 110 kW - distância de recalque de 5.700 a 5.900 m</v>
          </cell>
          <cell r="C1953" t="str">
            <v>m³</v>
          </cell>
          <cell r="D1953">
            <v>13.84</v>
          </cell>
        </row>
        <row r="1954">
          <cell r="A1954">
            <v>1917391</v>
          </cell>
          <cell r="B1954" t="str">
            <v>Dragagem de areia fina com draga de sucção e recalque - bomba de 746 kW e cortador de 110 kW - distância de recalque de 5.900 a 6.100 m</v>
          </cell>
          <cell r="C1954" t="str">
            <v>m³</v>
          </cell>
          <cell r="D1954">
            <v>14.58</v>
          </cell>
        </row>
        <row r="1955">
          <cell r="A1955">
            <v>1917364</v>
          </cell>
          <cell r="B1955" t="str">
            <v>Dragagem de areia fina com draga de sucção e recalque - bomba de 746 kW e cortador de 110 kW - distância de recalque de 500 a 700 m</v>
          </cell>
          <cell r="C1955" t="str">
            <v>m³</v>
          </cell>
          <cell r="D1955">
            <v>3.53</v>
          </cell>
        </row>
        <row r="1956">
          <cell r="A1956">
            <v>1917392</v>
          </cell>
          <cell r="B1956" t="str">
            <v>Dragagem de areia fina com draga de sucção e recalque - bomba de 746 kW e cortador de 110 kW - distância de recalque de 6.100 a 6.300 m</v>
          </cell>
          <cell r="C1956" t="str">
            <v>m³</v>
          </cell>
          <cell r="D1956">
            <v>15.5</v>
          </cell>
        </row>
        <row r="1957">
          <cell r="A1957">
            <v>1917393</v>
          </cell>
          <cell r="B1957" t="str">
            <v>Dragagem de areia fina com draga de sucção e recalque - bomba de 746 kW e cortador de 110 kW - distância de recalque de 6.300 a 6.500 m</v>
          </cell>
          <cell r="C1957" t="str">
            <v>m³</v>
          </cell>
          <cell r="D1957">
            <v>16.47</v>
          </cell>
        </row>
        <row r="1958">
          <cell r="A1958">
            <v>1917394</v>
          </cell>
          <cell r="B1958" t="str">
            <v>Dragagem de areia fina com draga de sucção e recalque - bomba de 746 kW e cortador de 110 kW - distância de recalque de 6.500 a 6.700 m</v>
          </cell>
          <cell r="C1958" t="str">
            <v>m³</v>
          </cell>
          <cell r="D1958">
            <v>17.850000000000001</v>
          </cell>
        </row>
        <row r="1959">
          <cell r="A1959">
            <v>1917395</v>
          </cell>
          <cell r="B1959" t="str">
            <v>Dragagem de areia fina com draga de sucção e recalque - bomba de 746 kW e cortador de 110 kW - distância de recalque de 6.700 a 6.900 m</v>
          </cell>
          <cell r="C1959" t="str">
            <v>m³</v>
          </cell>
          <cell r="D1959">
            <v>18.809999999999999</v>
          </cell>
        </row>
        <row r="1960">
          <cell r="A1960">
            <v>1917396</v>
          </cell>
          <cell r="B1960" t="str">
            <v>Dragagem de areia fina com draga de sucção e recalque - bomba de 746 kW e cortador de 110 kW - distância de recalque de 6.900 a 7.100 m</v>
          </cell>
          <cell r="C1960" t="str">
            <v>m³</v>
          </cell>
          <cell r="D1960">
            <v>19.91</v>
          </cell>
        </row>
        <row r="1961">
          <cell r="A1961">
            <v>1917397</v>
          </cell>
          <cell r="B1961" t="str">
            <v>Dragagem de areia fina com draga de sucção e recalque - bomba de 746 kW e cortador de 110 kW - distância de recalque de 7.100 a 7.300 m</v>
          </cell>
          <cell r="C1961" t="str">
            <v>m³</v>
          </cell>
          <cell r="D1961">
            <v>21.17</v>
          </cell>
        </row>
        <row r="1962">
          <cell r="A1962">
            <v>1917398</v>
          </cell>
          <cell r="B1962" t="str">
            <v>Dragagem de areia fina com draga de sucção e recalque - bomba de 746 kW e cortador de 110 kW - distância de recalque de 7.300 a 7.500 m</v>
          </cell>
          <cell r="C1962" t="str">
            <v>m³</v>
          </cell>
          <cell r="D1962">
            <v>22.29</v>
          </cell>
        </row>
        <row r="1963">
          <cell r="A1963">
            <v>1917399</v>
          </cell>
          <cell r="B1963" t="str">
            <v>Dragagem de areia fina com draga de sucção e recalque - bomba de 746 kW e cortador de 110 kW - distância de recalque de 7.500 a 7.700 m</v>
          </cell>
          <cell r="C1963" t="str">
            <v>m³</v>
          </cell>
          <cell r="D1963">
            <v>23.87</v>
          </cell>
        </row>
        <row r="1964">
          <cell r="A1964">
            <v>1917400</v>
          </cell>
          <cell r="B1964" t="str">
            <v>Dragagem de areia fina com draga de sucção e recalque - bomba de 746 kW e cortador de 110 kW - distância de recalque de 7.700 a 7.900 m</v>
          </cell>
          <cell r="C1964" t="str">
            <v>m³</v>
          </cell>
          <cell r="D1964">
            <v>25.3</v>
          </cell>
        </row>
        <row r="1965">
          <cell r="A1965">
            <v>1917401</v>
          </cell>
          <cell r="B1965" t="str">
            <v>Dragagem de areia fina com draga de sucção e recalque - bomba de 746 kW e cortador de 110 kW - distância de recalque de 7.900 a 8.100 m</v>
          </cell>
          <cell r="C1965" t="str">
            <v>m³</v>
          </cell>
          <cell r="D1965">
            <v>26.6</v>
          </cell>
        </row>
        <row r="1966">
          <cell r="A1966">
            <v>1917365</v>
          </cell>
          <cell r="B1966" t="str">
            <v>Dragagem de areia fina com draga de sucção e recalque - bomba de 746 kW e cortador de 110 kW - distância de recalque de 700 a 900 m</v>
          </cell>
          <cell r="C1966" t="str">
            <v>m³</v>
          </cell>
          <cell r="D1966">
            <v>3.88</v>
          </cell>
        </row>
        <row r="1967">
          <cell r="A1967">
            <v>1917402</v>
          </cell>
          <cell r="B1967" t="str">
            <v>Dragagem de areia fina com draga de sucção e recalque - bomba de 746 kW e cortador de 110 kW - distância de recalque de 8.100 a 8.300 m</v>
          </cell>
          <cell r="C1967" t="str">
            <v>m³</v>
          </cell>
          <cell r="D1967">
            <v>28.12</v>
          </cell>
        </row>
        <row r="1968">
          <cell r="A1968">
            <v>1917403</v>
          </cell>
          <cell r="B1968" t="str">
            <v>Dragagem de areia fina com draga de sucção e recalque - bomba de 746 kW e cortador de 110 kW - distância de recalque de 8.300 a 8.500 m</v>
          </cell>
          <cell r="C1968" t="str">
            <v>m³</v>
          </cell>
          <cell r="D1968">
            <v>29.83</v>
          </cell>
        </row>
        <row r="1969">
          <cell r="A1969">
            <v>1917404</v>
          </cell>
          <cell r="B1969" t="str">
            <v>Dragagem de areia fina com draga de sucção e recalque - bomba de 746 kW e cortador de 110 kW - distância de recalque de 8.500 a 8.700 m</v>
          </cell>
          <cell r="C1969" t="str">
            <v>m³</v>
          </cell>
          <cell r="D1969">
            <v>31.6</v>
          </cell>
        </row>
        <row r="1970">
          <cell r="A1970">
            <v>1917405</v>
          </cell>
          <cell r="B1970" t="str">
            <v>Dragagem de areia fina com draga de sucção e recalque - bomba de 746 kW e cortador de 110 kW - distância de recalque de 8.700 a 8.900 m</v>
          </cell>
          <cell r="C1970" t="str">
            <v>m³</v>
          </cell>
          <cell r="D1970">
            <v>33.28</v>
          </cell>
        </row>
        <row r="1971">
          <cell r="A1971">
            <v>1917406</v>
          </cell>
          <cell r="B1971" t="str">
            <v>Dragagem de areia fina com draga de sucção e recalque - bomba de 746 kW e cortador de 110 kW - distância de recalque de 8.900 a 9.100 m</v>
          </cell>
          <cell r="C1971" t="str">
            <v>m³</v>
          </cell>
          <cell r="D1971">
            <v>35.15</v>
          </cell>
        </row>
        <row r="1972">
          <cell r="A1972">
            <v>1917407</v>
          </cell>
          <cell r="B1972" t="str">
            <v>Dragagem de areia fina com draga de sucção e recalque - bomba de 746 kW e cortador de 110 kW - distância de recalque de 9.100 a 9.300 m</v>
          </cell>
          <cell r="C1972" t="str">
            <v>m³</v>
          </cell>
          <cell r="D1972">
            <v>37.28</v>
          </cell>
        </row>
        <row r="1973">
          <cell r="A1973">
            <v>1917408</v>
          </cell>
          <cell r="B1973" t="str">
            <v>Dragagem de areia fina com draga de sucção e recalque - bomba de 746 kW e cortador de 110 kW - distância de recalque de 9.300 a 9.500 m</v>
          </cell>
          <cell r="C1973" t="str">
            <v>m³</v>
          </cell>
          <cell r="D1973">
            <v>39.65</v>
          </cell>
        </row>
        <row r="1974">
          <cell r="A1974">
            <v>1917409</v>
          </cell>
          <cell r="B1974" t="str">
            <v>Dragagem de areia fina com draga de sucção e recalque - bomba de 746 kW e cortador de 110 kW - distância de recalque de 9.500 a 9.700 m</v>
          </cell>
          <cell r="C1974" t="str">
            <v>m³</v>
          </cell>
          <cell r="D1974">
            <v>41.56</v>
          </cell>
        </row>
        <row r="1975">
          <cell r="A1975">
            <v>1917410</v>
          </cell>
          <cell r="B1975" t="str">
            <v>Dragagem de areia fina com draga de sucção e recalque - bomba de 746 kW e cortador de 110 kW - distância de recalque de 9.700 a 9.900 m</v>
          </cell>
          <cell r="C1975" t="str">
            <v>m³</v>
          </cell>
          <cell r="D1975">
            <v>43.29</v>
          </cell>
        </row>
        <row r="1976">
          <cell r="A1976">
            <v>1917411</v>
          </cell>
          <cell r="B1976" t="str">
            <v>Dragagem de areia fina com draga de sucção e recalque - bomba de 746 kW e cortador de 110 kW - distância de recalque de 9.900 a 10.100 m</v>
          </cell>
          <cell r="C1976" t="str">
            <v>m³</v>
          </cell>
          <cell r="D1976">
            <v>45.23</v>
          </cell>
        </row>
        <row r="1977">
          <cell r="A1977">
            <v>1917366</v>
          </cell>
          <cell r="B1977" t="str">
            <v>Dragagem de areia fina com draga de sucção e recalque - bomba de 746 kW e cortador de 110 kW - distância de recalque de 900 a 1.100 m</v>
          </cell>
          <cell r="C1977" t="str">
            <v>m³</v>
          </cell>
          <cell r="D1977">
            <v>4.13</v>
          </cell>
        </row>
        <row r="1978">
          <cell r="A1978">
            <v>1917732</v>
          </cell>
          <cell r="B1978" t="str">
            <v>Dragagem de areia fina com draga de sucção e recalque - bomba de 746 kW e cortador de 110 kW - distância de recalque de até 500 m</v>
          </cell>
          <cell r="C1978" t="str">
            <v>m³</v>
          </cell>
          <cell r="D1978">
            <v>3.31</v>
          </cell>
        </row>
        <row r="1979">
          <cell r="A1979">
            <v>1917043</v>
          </cell>
          <cell r="B1979" t="str">
            <v>Dragagem de areia fina com draga hopper - capacidade da cisterna de 1.000 m³ - DMT de 1.500 a 1.800 m</v>
          </cell>
          <cell r="C1979" t="str">
            <v>m³</v>
          </cell>
          <cell r="D1979">
            <v>12.14</v>
          </cell>
        </row>
        <row r="1980">
          <cell r="A1980">
            <v>1917044</v>
          </cell>
          <cell r="B1980" t="str">
            <v>Dragagem de areia fina com draga hopper - capacidade da cisterna de 1.000 m³ - DMT de 1.800 a 2.100 m</v>
          </cell>
          <cell r="C1980" t="str">
            <v>m³</v>
          </cell>
          <cell r="D1980">
            <v>12.35</v>
          </cell>
        </row>
        <row r="1981">
          <cell r="A1981">
            <v>1917045</v>
          </cell>
          <cell r="B1981" t="str">
            <v>Dragagem de areia fina com draga hopper - capacidade da cisterna de 1.000 m³ - DMT de 2.100 a 2.400 m</v>
          </cell>
          <cell r="C1981" t="str">
            <v>m³</v>
          </cell>
          <cell r="D1981">
            <v>12.57</v>
          </cell>
        </row>
        <row r="1982">
          <cell r="A1982">
            <v>1917046</v>
          </cell>
          <cell r="B1982" t="str">
            <v>Dragagem de areia fina com draga hopper - capacidade da cisterna de 1.000 m³ - DMT de 2.400 a 2.700 m</v>
          </cell>
          <cell r="C1982" t="str">
            <v>m³</v>
          </cell>
          <cell r="D1982">
            <v>12.79</v>
          </cell>
        </row>
        <row r="1983">
          <cell r="A1983">
            <v>1917047</v>
          </cell>
          <cell r="B1983" t="str">
            <v>Dragagem de areia fina com draga hopper - capacidade da cisterna de 1.000 m³ - DMT de 2.700 a 3.000 m</v>
          </cell>
          <cell r="C1983" t="str">
            <v>m³</v>
          </cell>
          <cell r="D1983">
            <v>13.03</v>
          </cell>
        </row>
        <row r="1984">
          <cell r="A1984">
            <v>1917048</v>
          </cell>
          <cell r="B1984" t="str">
            <v>Dragagem de areia fina com draga hopper - capacidade da cisterna de 1.000 m³ - DMT de 3.000 m</v>
          </cell>
          <cell r="C1984" t="str">
            <v>m³</v>
          </cell>
          <cell r="D1984">
            <v>13.16</v>
          </cell>
        </row>
        <row r="1985">
          <cell r="A1985">
            <v>1901518</v>
          </cell>
          <cell r="B1985" t="str">
            <v>Dragagem de areia fina com draga hopper - capacidade da cisterna de 10.000 m³ - DMT de 1.500 a 1.800 m</v>
          </cell>
          <cell r="C1985" t="str">
            <v>m³</v>
          </cell>
          <cell r="D1985">
            <v>8.2100000000000009</v>
          </cell>
        </row>
        <row r="1986">
          <cell r="A1986">
            <v>1901519</v>
          </cell>
          <cell r="B1986" t="str">
            <v>Dragagem de areia fina com draga hopper - capacidade da cisterna de 10.000 m³ - DMT de 1.800 a 2.100 m</v>
          </cell>
          <cell r="C1986" t="str">
            <v>m³</v>
          </cell>
          <cell r="D1986">
            <v>8.27</v>
          </cell>
        </row>
        <row r="1987">
          <cell r="A1987">
            <v>1901520</v>
          </cell>
          <cell r="B1987" t="str">
            <v>Dragagem de areia fina com draga hopper - capacidade da cisterna de 10.000 m³ - DMT de 2.100 a 2.400 m</v>
          </cell>
          <cell r="C1987" t="str">
            <v>m³</v>
          </cell>
          <cell r="D1987">
            <v>8.34</v>
          </cell>
        </row>
        <row r="1988">
          <cell r="A1988">
            <v>1901521</v>
          </cell>
          <cell r="B1988" t="str">
            <v>Dragagem de areia fina com draga hopper - capacidade da cisterna de 10.000 m³ - DMT de 2.400 a 2.700 m</v>
          </cell>
          <cell r="C1988" t="str">
            <v>m³</v>
          </cell>
          <cell r="D1988">
            <v>8.4</v>
          </cell>
        </row>
        <row r="1989">
          <cell r="A1989">
            <v>1901522</v>
          </cell>
          <cell r="B1989" t="str">
            <v>Dragagem de areia fina com draga hopper - capacidade da cisterna de 10.000 m³ - DMT de 2.700 a 3.000 m</v>
          </cell>
          <cell r="C1989" t="str">
            <v>m³</v>
          </cell>
          <cell r="D1989">
            <v>8.4700000000000006</v>
          </cell>
        </row>
        <row r="1990">
          <cell r="A1990">
            <v>1901517</v>
          </cell>
          <cell r="B1990" t="str">
            <v>Dragagem de areia fina com draga hopper - capacidade da cisterna de 10.000 m³ - DMT de 3.000 m</v>
          </cell>
          <cell r="C1990" t="str">
            <v>m³</v>
          </cell>
          <cell r="D1990">
            <v>8.51</v>
          </cell>
        </row>
        <row r="1991">
          <cell r="A1991">
            <v>1901523</v>
          </cell>
          <cell r="B1991" t="str">
            <v>Dragagem de areia fina com draga hopper - capacidade da cisterna de 15.000 m³ - DMT de 1.500 a 1.800 m</v>
          </cell>
          <cell r="C1991" t="str">
            <v>m³</v>
          </cell>
          <cell r="D1991">
            <v>10.91</v>
          </cell>
        </row>
        <row r="1992">
          <cell r="A1992">
            <v>1901524</v>
          </cell>
          <cell r="B1992" t="str">
            <v>Dragagem de areia fina com draga hopper - capacidade da cisterna de 15.000 m³ - DMT de 1.800 a 2.100 m</v>
          </cell>
          <cell r="C1992" t="str">
            <v>m³</v>
          </cell>
          <cell r="D1992">
            <v>10.97</v>
          </cell>
        </row>
        <row r="1993">
          <cell r="A1993">
            <v>1901525</v>
          </cell>
          <cell r="B1993" t="str">
            <v>Dragagem de areia fina com draga hopper - capacidade da cisterna de 15.000 m³ - DMT de 2.100 a 2.400 m</v>
          </cell>
          <cell r="C1993" t="str">
            <v>m³</v>
          </cell>
          <cell r="D1993">
            <v>11.03</v>
          </cell>
        </row>
        <row r="1994">
          <cell r="A1994">
            <v>1901526</v>
          </cell>
          <cell r="B1994" t="str">
            <v>Dragagem de areia fina com draga hopper - capacidade da cisterna de 15.000 m³ - DMT de 2.400 a 2.700 m</v>
          </cell>
          <cell r="C1994" t="str">
            <v>m³</v>
          </cell>
          <cell r="D1994">
            <v>11.09</v>
          </cell>
        </row>
        <row r="1995">
          <cell r="A1995">
            <v>1901527</v>
          </cell>
          <cell r="B1995" t="str">
            <v>Dragagem de areia fina com draga hopper - capacidade da cisterna de 15.000 m³ - DMT de 2.700 a 3.000 m</v>
          </cell>
          <cell r="C1995" t="str">
            <v>m³</v>
          </cell>
          <cell r="D1995">
            <v>11.16</v>
          </cell>
        </row>
        <row r="1996">
          <cell r="A1996">
            <v>1901528</v>
          </cell>
          <cell r="B1996" t="str">
            <v>Dragagem de areia fina com draga hopper - capacidade da cisterna de 15.000 m³ - DMT de 3.000 m</v>
          </cell>
          <cell r="C1996" t="str">
            <v>m³</v>
          </cell>
          <cell r="D1996">
            <v>11.2</v>
          </cell>
        </row>
        <row r="1997">
          <cell r="A1997">
            <v>1917079</v>
          </cell>
          <cell r="B1997" t="str">
            <v>Dragagem de areia fina com draga hopper - capacidade da cisterna de 2.000 m³ - DMT de 1.500 a 1.800 m</v>
          </cell>
          <cell r="C1997" t="str">
            <v>m³</v>
          </cell>
          <cell r="D1997">
            <v>8.58</v>
          </cell>
        </row>
        <row r="1998">
          <cell r="A1998">
            <v>1917080</v>
          </cell>
          <cell r="B1998" t="str">
            <v>Dragagem de areia fina com draga hopper - capacidade da cisterna de 2.000 m³ - DMT de 1.800 a 2.100 m</v>
          </cell>
          <cell r="C1998" t="str">
            <v>m³</v>
          </cell>
          <cell r="D1998">
            <v>8.7100000000000009</v>
          </cell>
        </row>
        <row r="1999">
          <cell r="A1999">
            <v>1917081</v>
          </cell>
          <cell r="B1999" t="str">
            <v>Dragagem de areia fina com draga hopper - capacidade da cisterna de 2.000 m³ - DMT de 2.100 a 2.400 m</v>
          </cell>
          <cell r="C1999" t="str">
            <v>m³</v>
          </cell>
          <cell r="D1999">
            <v>8.85</v>
          </cell>
        </row>
        <row r="2000">
          <cell r="A2000">
            <v>1917082</v>
          </cell>
          <cell r="B2000" t="str">
            <v>Dragagem de areia fina com draga hopper - capacidade da cisterna de 2.000 m³ - DMT de 2.400 a 2.700 m</v>
          </cell>
          <cell r="C2000" t="str">
            <v>m³</v>
          </cell>
          <cell r="D2000">
            <v>8.99</v>
          </cell>
        </row>
        <row r="2001">
          <cell r="A2001">
            <v>1917083</v>
          </cell>
          <cell r="B2001" t="str">
            <v>Dragagem de areia fina com draga hopper - capacidade da cisterna de 2.000 m³ - DMT de 2.700 a 3.000 m</v>
          </cell>
          <cell r="C2001" t="str">
            <v>m³</v>
          </cell>
          <cell r="D2001">
            <v>9.14</v>
          </cell>
        </row>
        <row r="2002">
          <cell r="A2002">
            <v>1917084</v>
          </cell>
          <cell r="B2002" t="str">
            <v>Dragagem de areia fina com draga hopper - capacidade da cisterna de 2.000 m³ - DMT de 3.000 m</v>
          </cell>
          <cell r="C2002" t="str">
            <v>m³</v>
          </cell>
          <cell r="D2002">
            <v>9.2200000000000006</v>
          </cell>
        </row>
        <row r="2003">
          <cell r="A2003">
            <v>1901529</v>
          </cell>
          <cell r="B2003" t="str">
            <v>Dragagem de areia fina com draga hopper - capacidade da cisterna de 20.000 m³ - DMT de 1.500 a 1.800 m</v>
          </cell>
          <cell r="C2003" t="str">
            <v>m³</v>
          </cell>
          <cell r="D2003">
            <v>13.67</v>
          </cell>
        </row>
        <row r="2004">
          <cell r="A2004">
            <v>1901530</v>
          </cell>
          <cell r="B2004" t="str">
            <v>Dragagem de areia fina com draga hopper - capacidade da cisterna de 20.000 m³ - DMT de 1.800 a 2.100 m</v>
          </cell>
          <cell r="C2004" t="str">
            <v>m³</v>
          </cell>
          <cell r="D2004">
            <v>13.73</v>
          </cell>
        </row>
        <row r="2005">
          <cell r="A2005">
            <v>1901531</v>
          </cell>
          <cell r="B2005" t="str">
            <v>Dragagem de areia fina com draga hopper - capacidade da cisterna de 20.000 m³ - DMT de 2.100 a 2.400 m</v>
          </cell>
          <cell r="C2005" t="str">
            <v>m³</v>
          </cell>
          <cell r="D2005">
            <v>13.79</v>
          </cell>
        </row>
        <row r="2006">
          <cell r="A2006">
            <v>1901532</v>
          </cell>
          <cell r="B2006" t="str">
            <v>Dragagem de areia fina com draga hopper - capacidade da cisterna de 20.000 m³ - DMT de 2.400 a 2.700 m</v>
          </cell>
          <cell r="C2006" t="str">
            <v>m³</v>
          </cell>
          <cell r="D2006">
            <v>13.85</v>
          </cell>
        </row>
        <row r="2007">
          <cell r="A2007">
            <v>1901533</v>
          </cell>
          <cell r="B2007" t="str">
            <v>Dragagem de areia fina com draga hopper - capacidade da cisterna de 20.000 m³ - DMT de 2.700 a 3.000 m</v>
          </cell>
          <cell r="C2007" t="str">
            <v>m³</v>
          </cell>
          <cell r="D2007">
            <v>13.91</v>
          </cell>
        </row>
        <row r="2008">
          <cell r="A2008">
            <v>1901534</v>
          </cell>
          <cell r="B2008" t="str">
            <v>Dragagem de areia fina com draga hopper - capacidade da cisterna de 20.000 m³ - DMT de 3.000 m</v>
          </cell>
          <cell r="C2008" t="str">
            <v>m³</v>
          </cell>
          <cell r="D2008">
            <v>13.95</v>
          </cell>
        </row>
        <row r="2009">
          <cell r="A2009">
            <v>1917115</v>
          </cell>
          <cell r="B2009" t="str">
            <v>Dragagem de areia fina com draga hopper - capacidade da cisterna de 3.000 m³ - DMT de 1.500 a 1.800 m</v>
          </cell>
          <cell r="C2009" t="str">
            <v>m³</v>
          </cell>
          <cell r="D2009">
            <v>8.24</v>
          </cell>
        </row>
        <row r="2010">
          <cell r="A2010">
            <v>1917116</v>
          </cell>
          <cell r="B2010" t="str">
            <v>Dragagem de areia fina com draga hopper - capacidade da cisterna de 3.000 m³ - DMT de 1.800 a 2.100 m</v>
          </cell>
          <cell r="C2010" t="str">
            <v>m³</v>
          </cell>
          <cell r="D2010">
            <v>8.35</v>
          </cell>
        </row>
        <row r="2011">
          <cell r="A2011">
            <v>1917117</v>
          </cell>
          <cell r="B2011" t="str">
            <v>Dragagem de areia fina com draga hopper - capacidade da cisterna de 3.000 m³ - DMT de 2.100 a 2.400 m</v>
          </cell>
          <cell r="C2011" t="str">
            <v>m³</v>
          </cell>
          <cell r="D2011">
            <v>8.4600000000000009</v>
          </cell>
        </row>
        <row r="2012">
          <cell r="A2012">
            <v>1917118</v>
          </cell>
          <cell r="B2012" t="str">
            <v>Dragagem de areia fina com draga hopper - capacidade da cisterna de 3.000 m³ - DMT de 2.400 a 2.700 m</v>
          </cell>
          <cell r="C2012" t="str">
            <v>m³</v>
          </cell>
          <cell r="D2012">
            <v>8.57</v>
          </cell>
        </row>
        <row r="2013">
          <cell r="A2013">
            <v>1917119</v>
          </cell>
          <cell r="B2013" t="str">
            <v>Dragagem de areia fina com draga hopper - capacidade da cisterna de 3.000 m³ - DMT de 2.700 a 3.000 m</v>
          </cell>
          <cell r="C2013" t="str">
            <v>m³</v>
          </cell>
          <cell r="D2013">
            <v>8.69</v>
          </cell>
        </row>
        <row r="2014">
          <cell r="A2014">
            <v>1917120</v>
          </cell>
          <cell r="B2014" t="str">
            <v>Dragagem de areia fina com draga hopper - capacidade da cisterna de 3.000 m³ - DMT de 3.000 m</v>
          </cell>
          <cell r="C2014" t="str">
            <v>m³</v>
          </cell>
          <cell r="D2014">
            <v>8.76</v>
          </cell>
        </row>
        <row r="2015">
          <cell r="A2015">
            <v>1917151</v>
          </cell>
          <cell r="B2015" t="str">
            <v>Dragagem de areia fina com draga hopper - capacidade da cisterna de 4.000 m³ - DMT de 1.500 a 1.800 m</v>
          </cell>
          <cell r="C2015" t="str">
            <v>m³</v>
          </cell>
          <cell r="D2015">
            <v>7.86</v>
          </cell>
        </row>
        <row r="2016">
          <cell r="A2016">
            <v>1917152</v>
          </cell>
          <cell r="B2016" t="str">
            <v>Dragagem de areia fina com draga hopper - capacidade da cisterna de 4.000 m³ - DMT de 1.800 a 2.100 m</v>
          </cell>
          <cell r="C2016" t="str">
            <v>m³</v>
          </cell>
          <cell r="D2016">
            <v>7.95</v>
          </cell>
        </row>
        <row r="2017">
          <cell r="A2017">
            <v>1917153</v>
          </cell>
          <cell r="B2017" t="str">
            <v>Dragagem de areia fina com draga hopper - capacidade da cisterna de 4.000 m³ - DMT de 2.100 a 2.400 m</v>
          </cell>
          <cell r="C2017" t="str">
            <v>m³</v>
          </cell>
          <cell r="D2017">
            <v>8.0500000000000007</v>
          </cell>
        </row>
        <row r="2018">
          <cell r="A2018">
            <v>1917154</v>
          </cell>
          <cell r="B2018" t="str">
            <v>Dragagem de areia fina com draga hopper - capacidade da cisterna de 4.000 m³ - DMT de 2.400 a 2.700 m</v>
          </cell>
          <cell r="C2018" t="str">
            <v>m³</v>
          </cell>
          <cell r="D2018">
            <v>8.15</v>
          </cell>
        </row>
        <row r="2019">
          <cell r="A2019">
            <v>1917155</v>
          </cell>
          <cell r="B2019" t="str">
            <v>Dragagem de areia fina com draga hopper - capacidade da cisterna de 4.000 m³ - DMT de 2.700 a 3.000 m</v>
          </cell>
          <cell r="C2019" t="str">
            <v>m³</v>
          </cell>
          <cell r="D2019">
            <v>8.26</v>
          </cell>
        </row>
        <row r="2020">
          <cell r="A2020">
            <v>1917156</v>
          </cell>
          <cell r="B2020" t="str">
            <v>Dragagem de areia fina com draga hopper - capacidade da cisterna de 4.000 m³ - DMT de 3.000 m</v>
          </cell>
          <cell r="C2020" t="str">
            <v>m³</v>
          </cell>
          <cell r="D2020">
            <v>8.32</v>
          </cell>
        </row>
        <row r="2021">
          <cell r="A2021">
            <v>1917187</v>
          </cell>
          <cell r="B2021" t="str">
            <v>Dragagem de areia fina com draga hopper - capacidade da cisterna de 5.000 m³ - DMT de 1.500 a 1.800 m</v>
          </cell>
          <cell r="C2021" t="str">
            <v>m³</v>
          </cell>
          <cell r="D2021">
            <v>8.75</v>
          </cell>
        </row>
        <row r="2022">
          <cell r="A2022">
            <v>1917188</v>
          </cell>
          <cell r="B2022" t="str">
            <v>Dragagem de areia fina com draga hopper - capacidade da cisterna de 5.000 m³ - DMT de 1.800 a 2.100 m</v>
          </cell>
          <cell r="C2022" t="str">
            <v>m³</v>
          </cell>
          <cell r="D2022">
            <v>8.83</v>
          </cell>
        </row>
        <row r="2023">
          <cell r="A2023">
            <v>1917189</v>
          </cell>
          <cell r="B2023" t="str">
            <v>Dragagem de areia fina com draga hopper - capacidade da cisterna de 5.000 m³ - DMT de 2.100 a 2.400 m</v>
          </cell>
          <cell r="C2023" t="str">
            <v>m³</v>
          </cell>
          <cell r="D2023">
            <v>8.92</v>
          </cell>
        </row>
        <row r="2024">
          <cell r="A2024">
            <v>1917190</v>
          </cell>
          <cell r="B2024" t="str">
            <v>Dragagem de areia fina com draga hopper - capacidade da cisterna de 5.000 m³ - DMT de 2.400 a 2.700 m</v>
          </cell>
          <cell r="C2024" t="str">
            <v>m³</v>
          </cell>
          <cell r="D2024">
            <v>9.01</v>
          </cell>
        </row>
        <row r="2025">
          <cell r="A2025">
            <v>1917191</v>
          </cell>
          <cell r="B2025" t="str">
            <v>Dragagem de areia fina com draga hopper - capacidade da cisterna de 5.000 m³ - DMT de 2.700 a 3.000 m</v>
          </cell>
          <cell r="C2025" t="str">
            <v>m³</v>
          </cell>
          <cell r="D2025">
            <v>9.11</v>
          </cell>
        </row>
        <row r="2026">
          <cell r="A2026">
            <v>1917192</v>
          </cell>
          <cell r="B2026" t="str">
            <v>Dragagem de areia fina com draga hopper - capacidade da cisterna de 5.000 m³ - DMT de 3.000 m</v>
          </cell>
          <cell r="C2026" t="str">
            <v>m³</v>
          </cell>
          <cell r="D2026">
            <v>9.16</v>
          </cell>
        </row>
        <row r="2027">
          <cell r="A2027">
            <v>1917007</v>
          </cell>
          <cell r="B2027" t="str">
            <v>Dragagem de areia fina com draga hopper - capacidade da cisterna de 750 m³ - DMT de 1.500 a 1.800 m</v>
          </cell>
          <cell r="C2027" t="str">
            <v>m³</v>
          </cell>
          <cell r="D2027">
            <v>16.489999999999998</v>
          </cell>
        </row>
        <row r="2028">
          <cell r="A2028">
            <v>1917008</v>
          </cell>
          <cell r="B2028" t="str">
            <v>Dragagem de areia fina com draga hopper - capacidade da cisterna de 750 m³ - DMT de 1.800 a 2.100 m</v>
          </cell>
          <cell r="C2028" t="str">
            <v>m³</v>
          </cell>
          <cell r="D2028">
            <v>16.8</v>
          </cell>
        </row>
        <row r="2029">
          <cell r="A2029">
            <v>1917009</v>
          </cell>
          <cell r="B2029" t="str">
            <v>Dragagem de areia fina com draga hopper - capacidade da cisterna de 750 m³ - DMT de 2.100 a 2.400 m</v>
          </cell>
          <cell r="C2029" t="str">
            <v>m³</v>
          </cell>
          <cell r="D2029">
            <v>17.100000000000001</v>
          </cell>
        </row>
        <row r="2030">
          <cell r="A2030">
            <v>1917010</v>
          </cell>
          <cell r="B2030" t="str">
            <v>Dragagem de areia fina com draga hopper - capacidade da cisterna de 750 m³ - DMT de 2.400 a 2.700 m</v>
          </cell>
          <cell r="C2030" t="str">
            <v>m³</v>
          </cell>
          <cell r="D2030">
            <v>17.43</v>
          </cell>
        </row>
        <row r="2031">
          <cell r="A2031">
            <v>1917011</v>
          </cell>
          <cell r="B2031" t="str">
            <v>Dragagem de areia fina com draga hopper - capacidade da cisterna de 750 m³ - DMT de 2.700 a 3.000 m</v>
          </cell>
          <cell r="C2031" t="str">
            <v>m³</v>
          </cell>
          <cell r="D2031">
            <v>17.77</v>
          </cell>
        </row>
        <row r="2032">
          <cell r="A2032">
            <v>1917012</v>
          </cell>
          <cell r="B2032" t="str">
            <v>Dragagem de areia fina com draga hopper - capacidade da cisterna de 750 m³ - DMT de 3.000 m</v>
          </cell>
          <cell r="C2032" t="str">
            <v>m³</v>
          </cell>
          <cell r="D2032">
            <v>17.95</v>
          </cell>
        </row>
        <row r="2033">
          <cell r="A2033">
            <v>1917578</v>
          </cell>
          <cell r="B2033" t="str">
            <v>Dragagem de areia grossa com draga de sucção e recalque - bomba de 1.350 kW e cortador de 170 kW - distância de recalque de 1.100 a 1.300 m</v>
          </cell>
          <cell r="C2033" t="str">
            <v>m³</v>
          </cell>
          <cell r="D2033">
            <v>6.3</v>
          </cell>
        </row>
        <row r="2034">
          <cell r="A2034">
            <v>1917579</v>
          </cell>
          <cell r="B2034" t="str">
            <v>Dragagem de areia grossa com draga de sucção e recalque - bomba de 1.350 kW e cortador de 170 kW - distância de recalque de 1.300 a 1.500 m</v>
          </cell>
          <cell r="C2034" t="str">
            <v>m³</v>
          </cell>
          <cell r="D2034">
            <v>6.75</v>
          </cell>
        </row>
        <row r="2035">
          <cell r="A2035">
            <v>1917580</v>
          </cell>
          <cell r="B2035" t="str">
            <v>Dragagem de areia grossa com draga de sucção e recalque - bomba de 1.350 kW e cortador de 170 kW - distância de recalque de 1.500 a 1.700 m</v>
          </cell>
          <cell r="C2035" t="str">
            <v>m³</v>
          </cell>
          <cell r="D2035">
            <v>7.13</v>
          </cell>
        </row>
        <row r="2036">
          <cell r="A2036">
            <v>1917581</v>
          </cell>
          <cell r="B2036" t="str">
            <v>Dragagem de areia grossa com draga de sucção e recalque - bomba de 1.350 kW e cortador de 170 kW - distância de recalque de 1.700 a 1.900 m</v>
          </cell>
          <cell r="C2036" t="str">
            <v>m³</v>
          </cell>
          <cell r="D2036">
            <v>7.57</v>
          </cell>
        </row>
        <row r="2037">
          <cell r="A2037">
            <v>1917582</v>
          </cell>
          <cell r="B2037" t="str">
            <v>Dragagem de areia grossa com draga de sucção e recalque - bomba de 1.350 kW e cortador de 170 kW - distância de recalque de 1.900 a 2.100 m</v>
          </cell>
          <cell r="C2037" t="str">
            <v>m³</v>
          </cell>
          <cell r="D2037">
            <v>8.23</v>
          </cell>
        </row>
        <row r="2038">
          <cell r="A2038">
            <v>1917583</v>
          </cell>
          <cell r="B2038" t="str">
            <v>Dragagem de areia grossa com draga de sucção e recalque - bomba de 1.350 kW e cortador de 170 kW - distância de recalque de 2.100 a 2.300 m</v>
          </cell>
          <cell r="C2038" t="str">
            <v>m³</v>
          </cell>
          <cell r="D2038">
            <v>8.7100000000000009</v>
          </cell>
        </row>
        <row r="2039">
          <cell r="A2039">
            <v>1917584</v>
          </cell>
          <cell r="B2039" t="str">
            <v>Dragagem de areia grossa com draga de sucção e recalque - bomba de 1.350 kW e cortador de 170 kW - distância de recalque de 2.300 a 2.500 m</v>
          </cell>
          <cell r="C2039" t="str">
            <v>m³</v>
          </cell>
          <cell r="D2039">
            <v>9.1300000000000008</v>
          </cell>
        </row>
        <row r="2040">
          <cell r="A2040">
            <v>1917585</v>
          </cell>
          <cell r="B2040" t="str">
            <v>Dragagem de areia grossa com draga de sucção e recalque - bomba de 1.350 kW e cortador de 170 kW - distância de recalque de 2.500 a 2.700 m</v>
          </cell>
          <cell r="C2040" t="str">
            <v>m³</v>
          </cell>
          <cell r="D2040">
            <v>9.76</v>
          </cell>
        </row>
        <row r="2041">
          <cell r="A2041">
            <v>1917586</v>
          </cell>
          <cell r="B2041" t="str">
            <v>Dragagem de areia grossa com draga de sucção e recalque - bomba de 1.350 kW e cortador de 170 kW - distância de recalque de 2.700 a 2.900 m</v>
          </cell>
          <cell r="C2041" t="str">
            <v>m³</v>
          </cell>
          <cell r="D2041">
            <v>10.69</v>
          </cell>
        </row>
        <row r="2042">
          <cell r="A2042">
            <v>1917587</v>
          </cell>
          <cell r="B2042" t="str">
            <v>Dragagem de areia grossa com draga de sucção e recalque - bomba de 1.350 kW e cortador de 170 kW - distância de recalque de 2.900 a 3.100 m</v>
          </cell>
          <cell r="C2042" t="str">
            <v>m³</v>
          </cell>
          <cell r="D2042">
            <v>11.39</v>
          </cell>
        </row>
        <row r="2043">
          <cell r="A2043">
            <v>1917588</v>
          </cell>
          <cell r="B2043" t="str">
            <v>Dragagem de areia grossa com draga de sucção e recalque - bomba de 1.350 kW e cortador de 170 kW - distância de recalque de 3.100 a 3.300 m</v>
          </cell>
          <cell r="C2043" t="str">
            <v>m³</v>
          </cell>
          <cell r="D2043">
            <v>12.16</v>
          </cell>
        </row>
        <row r="2044">
          <cell r="A2044">
            <v>1917589</v>
          </cell>
          <cell r="B2044" t="str">
            <v>Dragagem de areia grossa com draga de sucção e recalque - bomba de 1.350 kW e cortador de 170 kW - distância de recalque de 3.300 a 3.500 m</v>
          </cell>
          <cell r="C2044" t="str">
            <v>m³</v>
          </cell>
          <cell r="D2044">
            <v>13.68</v>
          </cell>
        </row>
        <row r="2045">
          <cell r="A2045">
            <v>1917590</v>
          </cell>
          <cell r="B2045" t="str">
            <v>Dragagem de areia grossa com draga de sucção e recalque - bomba de 1.350 kW e cortador de 170 kW - distância de recalque de 3.500 a 3.700 m</v>
          </cell>
          <cell r="C2045" t="str">
            <v>m³</v>
          </cell>
          <cell r="D2045">
            <v>15.83</v>
          </cell>
        </row>
        <row r="2046">
          <cell r="A2046">
            <v>1917591</v>
          </cell>
          <cell r="B2046" t="str">
            <v>Dragagem de areia grossa com draga de sucção e recalque - bomba de 1.350 kW e cortador de 170 kW - distância de recalque de 3.700 a 3.900 m</v>
          </cell>
          <cell r="C2046" t="str">
            <v>m³</v>
          </cell>
          <cell r="D2046">
            <v>17.71</v>
          </cell>
        </row>
        <row r="2047">
          <cell r="A2047">
            <v>1917592</v>
          </cell>
          <cell r="B2047" t="str">
            <v>Dragagem de areia grossa com draga de sucção e recalque - bomba de 1.350 kW e cortador de 170 kW - distância de recalque de 3.900 a 4.100 m</v>
          </cell>
          <cell r="C2047" t="str">
            <v>m³</v>
          </cell>
          <cell r="D2047">
            <v>20.11</v>
          </cell>
        </row>
        <row r="2048">
          <cell r="A2048">
            <v>1917593</v>
          </cell>
          <cell r="B2048" t="str">
            <v>Dragagem de areia grossa com draga de sucção e recalque - bomba de 1.350 kW e cortador de 170 kW - distância de recalque de 4.100 a 4.300 m</v>
          </cell>
          <cell r="C2048" t="str">
            <v>m³</v>
          </cell>
          <cell r="D2048">
            <v>22.59</v>
          </cell>
        </row>
        <row r="2049">
          <cell r="A2049">
            <v>1917594</v>
          </cell>
          <cell r="B2049" t="str">
            <v>Dragagem de areia grossa com draga de sucção e recalque - bomba de 1.350 kW e cortador de 170 kW - distância de recalque de 4.300 a 4.500 m</v>
          </cell>
          <cell r="C2049" t="str">
            <v>m³</v>
          </cell>
          <cell r="D2049">
            <v>25.64</v>
          </cell>
        </row>
        <row r="2050">
          <cell r="A2050">
            <v>1917595</v>
          </cell>
          <cell r="B2050" t="str">
            <v>Dragagem de areia grossa com draga de sucção e recalque - bomba de 1.350 kW e cortador de 170 kW - distância de recalque de 4.500 a 4.700 m</v>
          </cell>
          <cell r="C2050" t="str">
            <v>m³</v>
          </cell>
          <cell r="D2050">
            <v>28.87</v>
          </cell>
        </row>
        <row r="2051">
          <cell r="A2051">
            <v>1917596</v>
          </cell>
          <cell r="B2051" t="str">
            <v>Dragagem de areia grossa com draga de sucção e recalque - bomba de 1.350 kW e cortador de 170 kW - distância de recalque de 4.700 a 4.900 m</v>
          </cell>
          <cell r="C2051" t="str">
            <v>m³</v>
          </cell>
          <cell r="D2051">
            <v>31.81</v>
          </cell>
        </row>
        <row r="2052">
          <cell r="A2052">
            <v>1917597</v>
          </cell>
          <cell r="B2052" t="str">
            <v>Dragagem de areia grossa com draga de sucção e recalque - bomba de 1.350 kW e cortador de 170 kW - distância de recalque de 4.900 a 5.100 m</v>
          </cell>
          <cell r="C2052" t="str">
            <v>m³</v>
          </cell>
          <cell r="D2052">
            <v>35.86</v>
          </cell>
        </row>
        <row r="2053">
          <cell r="A2053">
            <v>1917598</v>
          </cell>
          <cell r="B2053" t="str">
            <v>Dragagem de areia grossa com draga de sucção e recalque - bomba de 1.350 kW e cortador de 170 kW - distância de recalque de 5.100 a 5.300 m</v>
          </cell>
          <cell r="C2053" t="str">
            <v>m³</v>
          </cell>
          <cell r="D2053">
            <v>39.619999999999997</v>
          </cell>
        </row>
        <row r="2054">
          <cell r="A2054">
            <v>1917599</v>
          </cell>
          <cell r="B2054" t="str">
            <v>Dragagem de areia grossa com draga de sucção e recalque - bomba de 1.350 kW e cortador de 170 kW - distância de recalque de 5.300 a 5.500 m</v>
          </cell>
          <cell r="C2054" t="str">
            <v>m³</v>
          </cell>
          <cell r="D2054">
            <v>43.88</v>
          </cell>
        </row>
        <row r="2055">
          <cell r="A2055">
            <v>1917600</v>
          </cell>
          <cell r="B2055" t="str">
            <v>Dragagem de areia grossa com draga de sucção e recalque - bomba de 1.350 kW e cortador de 170 kW - distância de recalque de 5.500 a 5.700 m</v>
          </cell>
          <cell r="C2055" t="str">
            <v>m³</v>
          </cell>
          <cell r="D2055">
            <v>49.33</v>
          </cell>
        </row>
        <row r="2056">
          <cell r="A2056">
            <v>1917601</v>
          </cell>
          <cell r="B2056" t="str">
            <v>Dragagem de areia grossa com draga de sucção e recalque - bomba de 1.350 kW e cortador de 170 kW - distância de recalque de 5.700 a 5.900 m</v>
          </cell>
          <cell r="C2056" t="str">
            <v>m³</v>
          </cell>
          <cell r="D2056">
            <v>51.83</v>
          </cell>
        </row>
        <row r="2057">
          <cell r="A2057">
            <v>1917575</v>
          </cell>
          <cell r="B2057" t="str">
            <v>Dragagem de areia grossa com draga de sucção e recalque - bomba de 1.350 kW e cortador de 170 kW - distância de recalque de 500 a 700 m</v>
          </cell>
          <cell r="C2057" t="str">
            <v>m³</v>
          </cell>
          <cell r="D2057">
            <v>4.83</v>
          </cell>
        </row>
        <row r="2058">
          <cell r="A2058">
            <v>1917576</v>
          </cell>
          <cell r="B2058" t="str">
            <v>Dragagem de areia grossa com draga de sucção e recalque - bomba de 1.350 kW e cortador de 170 kW - distância de recalque de 700 a 900 m</v>
          </cell>
          <cell r="C2058" t="str">
            <v>m³</v>
          </cell>
          <cell r="D2058">
            <v>5.2</v>
          </cell>
        </row>
        <row r="2059">
          <cell r="A2059">
            <v>1917577</v>
          </cell>
          <cell r="B2059" t="str">
            <v>Dragagem de areia grossa com draga de sucção e recalque - bomba de 1.350 kW e cortador de 170 kW - distância de recalque de 900 a 1.100 m</v>
          </cell>
          <cell r="C2059" t="str">
            <v>m³</v>
          </cell>
          <cell r="D2059">
            <v>5.64</v>
          </cell>
        </row>
        <row r="2060">
          <cell r="A2060">
            <v>1917739</v>
          </cell>
          <cell r="B2060" t="str">
            <v>Dragagem de areia grossa com draga de sucção e recalque - bomba de 1.350 kW e cortador de 170 kW - distância de recalque de até 500 m</v>
          </cell>
          <cell r="C2060" t="str">
            <v>m³</v>
          </cell>
          <cell r="D2060">
            <v>4.76</v>
          </cell>
        </row>
        <row r="2061">
          <cell r="A2061">
            <v>1917253</v>
          </cell>
          <cell r="B2061" t="str">
            <v>Dragagem de areia grossa com draga de sucção e recalque - bomba de 294 kW e cortador de 30 kW - distância de recalque de 1.100 a 1.300 m</v>
          </cell>
          <cell r="C2061" t="str">
            <v>m³</v>
          </cell>
          <cell r="D2061">
            <v>7.68</v>
          </cell>
        </row>
        <row r="2062">
          <cell r="A2062">
            <v>1917254</v>
          </cell>
          <cell r="B2062" t="str">
            <v>Dragagem de areia grossa com draga de sucção e recalque - bomba de 294 kW e cortador de 30 kW - distância de recalque de 1.300 a 1.500 m</v>
          </cell>
          <cell r="C2062" t="str">
            <v>m³</v>
          </cell>
          <cell r="D2062">
            <v>8.23</v>
          </cell>
        </row>
        <row r="2063">
          <cell r="A2063">
            <v>1917255</v>
          </cell>
          <cell r="B2063" t="str">
            <v>Dragagem de areia grossa com draga de sucção e recalque - bomba de 294 kW e cortador de 30 kW - distância de recalque de 1.500 a 1.700 m</v>
          </cell>
          <cell r="C2063" t="str">
            <v>m³</v>
          </cell>
          <cell r="D2063">
            <v>8.93</v>
          </cell>
        </row>
        <row r="2064">
          <cell r="A2064">
            <v>1917256</v>
          </cell>
          <cell r="B2064" t="str">
            <v>Dragagem de areia grossa com draga de sucção e recalque - bomba de 294 kW e cortador de 30 kW - distância de recalque de 1.700 a 1.900 m</v>
          </cell>
          <cell r="C2064" t="str">
            <v>m³</v>
          </cell>
          <cell r="D2064">
            <v>9.66</v>
          </cell>
        </row>
        <row r="2065">
          <cell r="A2065">
            <v>1917257</v>
          </cell>
          <cell r="B2065" t="str">
            <v>Dragagem de areia grossa com draga de sucção e recalque - bomba de 294 kW e cortador de 30 kW - distância de recalque de 1.900 a 2.100 m</v>
          </cell>
          <cell r="C2065" t="str">
            <v>m³</v>
          </cell>
          <cell r="D2065">
            <v>10.67</v>
          </cell>
        </row>
        <row r="2066">
          <cell r="A2066">
            <v>1917258</v>
          </cell>
          <cell r="B2066" t="str">
            <v>Dragagem de areia grossa com draga de sucção e recalque - bomba de 294 kW e cortador de 30 kW - distância de recalque de 2.100 a 2.300 m</v>
          </cell>
          <cell r="C2066" t="str">
            <v>m³</v>
          </cell>
          <cell r="D2066">
            <v>11.69</v>
          </cell>
        </row>
        <row r="2067">
          <cell r="A2067">
            <v>1917259</v>
          </cell>
          <cell r="B2067" t="str">
            <v>Dragagem de areia grossa com draga de sucção e recalque - bomba de 294 kW e cortador de 30 kW - distância de recalque de 2.300 a 2.500 m</v>
          </cell>
          <cell r="C2067" t="str">
            <v>m³</v>
          </cell>
          <cell r="D2067">
            <v>14.57</v>
          </cell>
        </row>
        <row r="2068">
          <cell r="A2068">
            <v>1917250</v>
          </cell>
          <cell r="B2068" t="str">
            <v>Dragagem de areia grossa com draga de sucção e recalque - bomba de 294 kW e cortador de 30 kW - distância de recalque de 500 a 700 m</v>
          </cell>
          <cell r="C2068" t="str">
            <v>m³</v>
          </cell>
          <cell r="D2068">
            <v>5.73</v>
          </cell>
        </row>
        <row r="2069">
          <cell r="A2069">
            <v>1917251</v>
          </cell>
          <cell r="B2069" t="str">
            <v>Dragagem de areia grossa com draga de sucção e recalque - bomba de 294 kW e cortador de 30 kW - distância de recalque de 700 a 900 m</v>
          </cell>
          <cell r="C2069" t="str">
            <v>m³</v>
          </cell>
          <cell r="D2069">
            <v>6.08</v>
          </cell>
        </row>
        <row r="2070">
          <cell r="A2070">
            <v>1917252</v>
          </cell>
          <cell r="B2070" t="str">
            <v>Dragagem de areia grossa com draga de sucção e recalque - bomba de 294 kW e cortador de 30 kW - distância de recalque de 900 a 1.100 m</v>
          </cell>
          <cell r="C2070" t="str">
            <v>m³</v>
          </cell>
          <cell r="D2070">
            <v>6.81</v>
          </cell>
        </row>
        <row r="2071">
          <cell r="A2071">
            <v>1917726</v>
          </cell>
          <cell r="B2071" t="str">
            <v>Dragagem de areia grossa com draga de sucção e recalque - bomba de 294 kW e cortador de 30 kW - distância de recalque de até 500 m</v>
          </cell>
          <cell r="C2071" t="str">
            <v>m³</v>
          </cell>
          <cell r="D2071">
            <v>5.6</v>
          </cell>
        </row>
        <row r="2072">
          <cell r="A2072">
            <v>1917335</v>
          </cell>
          <cell r="B2072" t="str">
            <v>Dragagem de areia grossa com draga de sucção e recalque - bomba de 483 kW e cortador de 55 kW - distância de recalque de 1.100 a 1.300 m</v>
          </cell>
          <cell r="C2072" t="str">
            <v>m³</v>
          </cell>
          <cell r="D2072">
            <v>5.65</v>
          </cell>
        </row>
        <row r="2073">
          <cell r="A2073">
            <v>1917336</v>
          </cell>
          <cell r="B2073" t="str">
            <v>Dragagem de areia grossa com draga de sucção e recalque - bomba de 483 kW e cortador de 55 kW - distância de recalque de 1.300 a 1.500 m</v>
          </cell>
          <cell r="C2073" t="str">
            <v>m³</v>
          </cell>
          <cell r="D2073">
            <v>6.44</v>
          </cell>
        </row>
        <row r="2074">
          <cell r="A2074">
            <v>1917337</v>
          </cell>
          <cell r="B2074" t="str">
            <v>Dragagem de areia grossa com draga de sucção e recalque - bomba de 483 kW e cortador de 55 kW - distância de recalque de 1.500 a 1.700 m</v>
          </cell>
          <cell r="C2074" t="str">
            <v>m³</v>
          </cell>
          <cell r="D2074">
            <v>7.03</v>
          </cell>
        </row>
        <row r="2075">
          <cell r="A2075">
            <v>1917338</v>
          </cell>
          <cell r="B2075" t="str">
            <v>Dragagem de areia grossa com draga de sucção e recalque - bomba de 483 kW e cortador de 55 kW - distância de recalque de 1.700 a 1.900 m</v>
          </cell>
          <cell r="C2075" t="str">
            <v>m³</v>
          </cell>
          <cell r="D2075">
            <v>7.78</v>
          </cell>
        </row>
        <row r="2076">
          <cell r="A2076">
            <v>1917339</v>
          </cell>
          <cell r="B2076" t="str">
            <v>Dragagem de areia grossa com draga de sucção e recalque - bomba de 483 kW e cortador de 55 kW - distância de recalque de 1.900 a 2.100 m</v>
          </cell>
          <cell r="C2076" t="str">
            <v>m³</v>
          </cell>
          <cell r="D2076">
            <v>8.68</v>
          </cell>
        </row>
        <row r="2077">
          <cell r="A2077">
            <v>1917340</v>
          </cell>
          <cell r="B2077" t="str">
            <v>Dragagem de areia grossa com draga de sucção e recalque - bomba de 483 kW e cortador de 55 kW - distância de recalque de 2.100 a 2.300 m</v>
          </cell>
          <cell r="C2077" t="str">
            <v>m³</v>
          </cell>
          <cell r="D2077">
            <v>10.1</v>
          </cell>
        </row>
        <row r="2078">
          <cell r="A2078">
            <v>1917341</v>
          </cell>
          <cell r="B2078" t="str">
            <v>Dragagem de areia grossa com draga de sucção e recalque - bomba de 483 kW e cortador de 55 kW - distância de recalque de 2.300 a 2.500 m</v>
          </cell>
          <cell r="C2078" t="str">
            <v>m³</v>
          </cell>
          <cell r="D2078">
            <v>12.84</v>
          </cell>
        </row>
        <row r="2079">
          <cell r="A2079">
            <v>1917342</v>
          </cell>
          <cell r="B2079" t="str">
            <v>Dragagem de areia grossa com draga de sucção e recalque - bomba de 483 kW e cortador de 55 kW - distância de recalque de 2.500 a 2.700 m</v>
          </cell>
          <cell r="C2079" t="str">
            <v>m³</v>
          </cell>
          <cell r="D2079">
            <v>15.95</v>
          </cell>
        </row>
        <row r="2080">
          <cell r="A2080">
            <v>1917343</v>
          </cell>
          <cell r="B2080" t="str">
            <v>Dragagem de areia grossa com draga de sucção e recalque - bomba de 483 kW e cortador de 55 kW - distância de recalque de 2.700 a 2.900 m</v>
          </cell>
          <cell r="C2080" t="str">
            <v>m³</v>
          </cell>
          <cell r="D2080">
            <v>19.89</v>
          </cell>
        </row>
        <row r="2081">
          <cell r="A2081">
            <v>1917344</v>
          </cell>
          <cell r="B2081" t="str">
            <v>Dragagem de areia grossa com draga de sucção e recalque - bomba de 483 kW e cortador de 55 kW - distância de recalque de 2.900 a 3.100 m</v>
          </cell>
          <cell r="C2081" t="str">
            <v>m³</v>
          </cell>
          <cell r="D2081">
            <v>24.07</v>
          </cell>
        </row>
        <row r="2082">
          <cell r="A2082">
            <v>1917345</v>
          </cell>
          <cell r="B2082" t="str">
            <v>Dragagem de areia grossa com draga de sucção e recalque - bomba de 483 kW e cortador de 55 kW - distância de recalque de 3.100 a 3.300 m</v>
          </cell>
          <cell r="C2082" t="str">
            <v>m³</v>
          </cell>
          <cell r="D2082">
            <v>29.97</v>
          </cell>
        </row>
        <row r="2083">
          <cell r="A2083">
            <v>1917346</v>
          </cell>
          <cell r="B2083" t="str">
            <v>Dragagem de areia grossa com draga de sucção e recalque - bomba de 483 kW e cortador de 55 kW - distância de recalque de 3.300 a 3.500 m</v>
          </cell>
          <cell r="C2083" t="str">
            <v>m³</v>
          </cell>
          <cell r="D2083">
            <v>35.76</v>
          </cell>
        </row>
        <row r="2084">
          <cell r="A2084">
            <v>1917347</v>
          </cell>
          <cell r="B2084" t="str">
            <v>Dragagem de areia grossa com draga de sucção e recalque - bomba de 483 kW e cortador de 55 kW - distância de recalque de 3.500 a 3.700 m</v>
          </cell>
          <cell r="C2084" t="str">
            <v>m³</v>
          </cell>
          <cell r="D2084">
            <v>47.34</v>
          </cell>
        </row>
        <row r="2085">
          <cell r="A2085">
            <v>1917332</v>
          </cell>
          <cell r="B2085" t="str">
            <v>Dragagem de areia grossa com draga de sucção e recalque - bomba de 483 kW e cortador de 55 kW - distância de recalque de 500 a 700 m</v>
          </cell>
          <cell r="C2085" t="str">
            <v>m³</v>
          </cell>
          <cell r="D2085">
            <v>4.59</v>
          </cell>
        </row>
        <row r="2086">
          <cell r="A2086">
            <v>1917333</v>
          </cell>
          <cell r="B2086" t="str">
            <v>Dragagem de areia grossa com draga de sucção e recalque - bomba de 483 kW e cortador de 55 kW - distância de recalque de 700 a 900 m</v>
          </cell>
          <cell r="C2086" t="str">
            <v>m³</v>
          </cell>
          <cell r="D2086">
            <v>4.9000000000000004</v>
          </cell>
        </row>
        <row r="2087">
          <cell r="A2087">
            <v>1917334</v>
          </cell>
          <cell r="B2087" t="str">
            <v>Dragagem de areia grossa com draga de sucção e recalque - bomba de 483 kW e cortador de 55 kW - distância de recalque de 900 a 1.100 m</v>
          </cell>
          <cell r="C2087" t="str">
            <v>m³</v>
          </cell>
          <cell r="D2087">
            <v>5.22</v>
          </cell>
        </row>
        <row r="2088">
          <cell r="A2088">
            <v>1917331</v>
          </cell>
          <cell r="B2088" t="str">
            <v>Dragagem de areia grossa com draga de sucção e recalque - bomba de 483 kW e cortador de 55 kW - distância de recalque de até 500 m</v>
          </cell>
          <cell r="C2088" t="str">
            <v>m³</v>
          </cell>
          <cell r="D2088">
            <v>4.18</v>
          </cell>
        </row>
        <row r="2089">
          <cell r="A2089">
            <v>1917443</v>
          </cell>
          <cell r="B2089" t="str">
            <v>Dragagem de areia grossa com draga de sucção e recalque - bomba de 746 kW e cortador de 110 kW - distância de recalque de 1.100 a 1.300 m</v>
          </cell>
          <cell r="C2089" t="str">
            <v>m³</v>
          </cell>
          <cell r="D2089">
            <v>6.26</v>
          </cell>
        </row>
        <row r="2090">
          <cell r="A2090">
            <v>1917444</v>
          </cell>
          <cell r="B2090" t="str">
            <v>Dragagem de areia grossa com draga de sucção e recalque - bomba de 746 kW e cortador de 110 kW - distância de recalque de 1.300 a 1.500 m</v>
          </cell>
          <cell r="C2090" t="str">
            <v>m³</v>
          </cell>
          <cell r="D2090">
            <v>6.77</v>
          </cell>
        </row>
        <row r="2091">
          <cell r="A2091">
            <v>1917445</v>
          </cell>
          <cell r="B2091" t="str">
            <v>Dragagem de areia grossa com draga de sucção e recalque - bomba de 746 kW e cortador de 110 kW - distância de recalque de 1.500 a 1.700 m</v>
          </cell>
          <cell r="C2091" t="str">
            <v>m³</v>
          </cell>
          <cell r="D2091">
            <v>7.34</v>
          </cell>
        </row>
        <row r="2092">
          <cell r="A2092">
            <v>1917446</v>
          </cell>
          <cell r="B2092" t="str">
            <v>Dragagem de areia grossa com draga de sucção e recalque - bomba de 746 kW e cortador de 110 kW - distância de recalque de 1.700 a 1.900 m</v>
          </cell>
          <cell r="C2092" t="str">
            <v>m³</v>
          </cell>
          <cell r="D2092">
            <v>7.92</v>
          </cell>
        </row>
        <row r="2093">
          <cell r="A2093">
            <v>1917447</v>
          </cell>
          <cell r="B2093" t="str">
            <v>Dragagem de areia grossa com draga de sucção e recalque - bomba de 746 kW e cortador de 110 kW - distância de recalque de 1.900 a 2.100 m</v>
          </cell>
          <cell r="C2093" t="str">
            <v>m³</v>
          </cell>
          <cell r="D2093">
            <v>8.83</v>
          </cell>
        </row>
        <row r="2094">
          <cell r="A2094">
            <v>1917448</v>
          </cell>
          <cell r="B2094" t="str">
            <v>Dragagem de areia grossa com draga de sucção e recalque - bomba de 746 kW e cortador de 110 kW - distância de recalque de 2.100 a 2.300 m</v>
          </cell>
          <cell r="C2094" t="str">
            <v>m³</v>
          </cell>
          <cell r="D2094">
            <v>9.57</v>
          </cell>
        </row>
        <row r="2095">
          <cell r="A2095">
            <v>1917449</v>
          </cell>
          <cell r="B2095" t="str">
            <v>Dragagem de areia grossa com draga de sucção e recalque - bomba de 746 kW e cortador de 110 kW - distância de recalque de 2.300 a 2.500 m</v>
          </cell>
          <cell r="C2095" t="str">
            <v>m³</v>
          </cell>
          <cell r="D2095">
            <v>10.54</v>
          </cell>
        </row>
        <row r="2096">
          <cell r="A2096">
            <v>1917450</v>
          </cell>
          <cell r="B2096" t="str">
            <v>Dragagem de areia grossa com draga de sucção e recalque - bomba de 746 kW e cortador de 110 kW - distância de recalque de 2.500 a 2.700 m</v>
          </cell>
          <cell r="C2096" t="str">
            <v>m³</v>
          </cell>
          <cell r="D2096">
            <v>11.72</v>
          </cell>
        </row>
        <row r="2097">
          <cell r="A2097">
            <v>1917451</v>
          </cell>
          <cell r="B2097" t="str">
            <v>Dragagem de areia grossa com draga de sucção e recalque - bomba de 746 kW e cortador de 110 kW - distância de recalque de 2.700 a 2.900 m</v>
          </cell>
          <cell r="C2097" t="str">
            <v>m³</v>
          </cell>
          <cell r="D2097">
            <v>14.31</v>
          </cell>
        </row>
        <row r="2098">
          <cell r="A2098">
            <v>1917452</v>
          </cell>
          <cell r="B2098" t="str">
            <v>Dragagem de areia grossa com draga de sucção e recalque - bomba de 746 kW e cortador de 110 kW - distância de recalque de 2.900 a 3.100 m</v>
          </cell>
          <cell r="C2098" t="str">
            <v>m³</v>
          </cell>
          <cell r="D2098">
            <v>16.829999999999998</v>
          </cell>
        </row>
        <row r="2099">
          <cell r="A2099">
            <v>1917453</v>
          </cell>
          <cell r="B2099" t="str">
            <v>Dragagem de areia grossa com draga de sucção e recalque - bomba de 746 kW e cortador de 110 kW - distância de recalque de 3.100 a 3.300 m</v>
          </cell>
          <cell r="C2099" t="str">
            <v>m³</v>
          </cell>
          <cell r="D2099">
            <v>19.86</v>
          </cell>
        </row>
        <row r="2100">
          <cell r="A2100">
            <v>1917454</v>
          </cell>
          <cell r="B2100" t="str">
            <v>Dragagem de areia grossa com draga de sucção e recalque - bomba de 746 kW e cortador de 110 kW - distância de recalque de 3.300 a 3.500 m</v>
          </cell>
          <cell r="C2100" t="str">
            <v>m³</v>
          </cell>
          <cell r="D2100">
            <v>23.2</v>
          </cell>
        </row>
        <row r="2101">
          <cell r="A2101">
            <v>1917455</v>
          </cell>
          <cell r="B2101" t="str">
            <v>Dragagem de areia grossa com draga de sucção e recalque - bomba de 746 kW e cortador de 110 kW - distância de recalque de 3.500 a 3.700 m</v>
          </cell>
          <cell r="C2101" t="str">
            <v>m³</v>
          </cell>
          <cell r="D2101">
            <v>27.5</v>
          </cell>
        </row>
        <row r="2102">
          <cell r="A2102">
            <v>1917456</v>
          </cell>
          <cell r="B2102" t="str">
            <v>Dragagem de areia grossa com draga de sucção e recalque - bomba de 746 kW e cortador de 110 kW - distância de recalque de 3.700 a 3.900 m</v>
          </cell>
          <cell r="C2102" t="str">
            <v>m³</v>
          </cell>
          <cell r="D2102">
            <v>32.11</v>
          </cell>
        </row>
        <row r="2103">
          <cell r="A2103">
            <v>1917457</v>
          </cell>
          <cell r="B2103" t="str">
            <v>Dragagem de areia grossa com draga de sucção e recalque - bomba de 746 kW e cortador de 110 kW - distância de recalque de 3.900 a 4.100 m</v>
          </cell>
          <cell r="C2103" t="str">
            <v>m³</v>
          </cell>
          <cell r="D2103">
            <v>36.26</v>
          </cell>
        </row>
        <row r="2104">
          <cell r="A2104">
            <v>1917458</v>
          </cell>
          <cell r="B2104" t="str">
            <v>Dragagem de areia grossa com draga de sucção e recalque - bomba de 746 kW e cortador de 110 kW - distância de recalque de 4.100 a 4.300 m</v>
          </cell>
          <cell r="C2104" t="str">
            <v>m³</v>
          </cell>
          <cell r="D2104">
            <v>41.75</v>
          </cell>
        </row>
        <row r="2105">
          <cell r="A2105">
            <v>1917459</v>
          </cell>
          <cell r="B2105" t="str">
            <v>Dragagem de areia grossa com draga de sucção e recalque - bomba de 746 kW e cortador de 110 kW - distância de recalque de 4.300 a 4.500 m</v>
          </cell>
          <cell r="C2105" t="str">
            <v>m³</v>
          </cell>
          <cell r="D2105">
            <v>44.01</v>
          </cell>
        </row>
        <row r="2106">
          <cell r="A2106">
            <v>1917440</v>
          </cell>
          <cell r="B2106" t="str">
            <v>Dragagem de areia grossa com draga de sucção e recalque - bomba de 746 kW e cortador de 110 kW - distância de recalque de 500 a 700 m</v>
          </cell>
          <cell r="C2106" t="str">
            <v>m³</v>
          </cell>
          <cell r="D2106">
            <v>4.32</v>
          </cell>
        </row>
        <row r="2107">
          <cell r="A2107">
            <v>1917441</v>
          </cell>
          <cell r="B2107" t="str">
            <v>Dragagem de areia grossa com draga de sucção e recalque - bomba de 746 kW e cortador de 110 kW - distância de recalque de 700 a 900 m</v>
          </cell>
          <cell r="C2107" t="str">
            <v>m³</v>
          </cell>
          <cell r="D2107">
            <v>4.8899999999999997</v>
          </cell>
        </row>
        <row r="2108">
          <cell r="A2108">
            <v>1917442</v>
          </cell>
          <cell r="B2108" t="str">
            <v>Dragagem de areia grossa com draga de sucção e recalque - bomba de 746 kW e cortador de 110 kW - distância de recalque de 900 a 1.100 m</v>
          </cell>
          <cell r="C2108" t="str">
            <v>m³</v>
          </cell>
          <cell r="D2108">
            <v>5.46</v>
          </cell>
        </row>
        <row r="2109">
          <cell r="A2109">
            <v>1917734</v>
          </cell>
          <cell r="B2109" t="str">
            <v>Dragagem de areia grossa com draga de sucção e recalque - bomba de 746 kW e cortador de 110 kW - distância de recalque de até 500 m</v>
          </cell>
          <cell r="C2109" t="str">
            <v>m³</v>
          </cell>
          <cell r="D2109">
            <v>4.01</v>
          </cell>
        </row>
        <row r="2110">
          <cell r="A2110">
            <v>1917055</v>
          </cell>
          <cell r="B2110" t="str">
            <v>Dragagem de areia grossa com draga hopper - capacidade da cisterna de 1.000 m³ - DMT de 1.500 a 1.800 m</v>
          </cell>
          <cell r="C2110" t="str">
            <v>m³</v>
          </cell>
          <cell r="D2110">
            <v>11.06</v>
          </cell>
        </row>
        <row r="2111">
          <cell r="A2111">
            <v>1917056</v>
          </cell>
          <cell r="B2111" t="str">
            <v>Dragagem de areia grossa com draga hopper - capacidade da cisterna de 1.000 m³ - DMT de 1.800 a 2.100 m</v>
          </cell>
          <cell r="C2111" t="str">
            <v>m³</v>
          </cell>
          <cell r="D2111">
            <v>11.27</v>
          </cell>
        </row>
        <row r="2112">
          <cell r="A2112">
            <v>1917057</v>
          </cell>
          <cell r="B2112" t="str">
            <v>Dragagem de areia grossa com draga hopper - capacidade da cisterna de 1.000 m³ - DMT de 2.100 a 2.400 m</v>
          </cell>
          <cell r="C2112" t="str">
            <v>m³</v>
          </cell>
          <cell r="D2112">
            <v>11.48</v>
          </cell>
        </row>
        <row r="2113">
          <cell r="A2113">
            <v>1917058</v>
          </cell>
          <cell r="B2113" t="str">
            <v>Dragagem de areia grossa com draga hopper - capacidade da cisterna de 1.000 m³ - DMT de 2.400 a 2.700 m</v>
          </cell>
          <cell r="C2113" t="str">
            <v>m³</v>
          </cell>
          <cell r="D2113">
            <v>11.7</v>
          </cell>
        </row>
        <row r="2114">
          <cell r="A2114">
            <v>1917059</v>
          </cell>
          <cell r="B2114" t="str">
            <v>Dragagem de areia grossa com draga hopper - capacidade da cisterna de 1.000 m³ - DMT de 2.700 a 3.000 m</v>
          </cell>
          <cell r="C2114" t="str">
            <v>m³</v>
          </cell>
          <cell r="D2114">
            <v>11.93</v>
          </cell>
        </row>
        <row r="2115">
          <cell r="A2115">
            <v>1917060</v>
          </cell>
          <cell r="B2115" t="str">
            <v>Dragagem de areia grossa com draga hopper - capacidade da cisterna de 1.000 m³ - DMT de 3.000 m</v>
          </cell>
          <cell r="C2115" t="str">
            <v>m³</v>
          </cell>
          <cell r="D2115">
            <v>12.06</v>
          </cell>
        </row>
        <row r="2116">
          <cell r="A2116">
            <v>1901536</v>
          </cell>
          <cell r="B2116" t="str">
            <v>Dragagem de areia grossa com draga hopper - capacidade da cisterna de 10.000 m³ - DMT de 1.500 a 1.800 m</v>
          </cell>
          <cell r="C2116" t="str">
            <v>m³</v>
          </cell>
          <cell r="D2116">
            <v>7.37</v>
          </cell>
        </row>
        <row r="2117">
          <cell r="A2117">
            <v>1901537</v>
          </cell>
          <cell r="B2117" t="str">
            <v>Dragagem de areia grossa com draga hopper - capacidade da cisterna de 10.000 m³ - DMT de 1.800 a 2.100 m</v>
          </cell>
          <cell r="C2117" t="str">
            <v>m³</v>
          </cell>
          <cell r="D2117">
            <v>7.43</v>
          </cell>
        </row>
        <row r="2118">
          <cell r="A2118">
            <v>1901538</v>
          </cell>
          <cell r="B2118" t="str">
            <v>Dragagem de areia grossa com draga hopper - capacidade da cisterna de 10.000 m³ - DMT de 2.100 a 2.400 m</v>
          </cell>
          <cell r="C2118" t="str">
            <v>m³</v>
          </cell>
          <cell r="D2118">
            <v>7.5</v>
          </cell>
        </row>
        <row r="2119">
          <cell r="A2119">
            <v>1901539</v>
          </cell>
          <cell r="B2119" t="str">
            <v>Dragagem de areia grossa com draga hopper - capacidade da cisterna de 10.000 m³ - DMT de 2.400 a 2.700 m</v>
          </cell>
          <cell r="C2119" t="str">
            <v>m³</v>
          </cell>
          <cell r="D2119">
            <v>7.56</v>
          </cell>
        </row>
        <row r="2120">
          <cell r="A2120">
            <v>1901540</v>
          </cell>
          <cell r="B2120" t="str">
            <v>Dragagem de areia grossa com draga hopper - capacidade da cisterna de 10.000 m³ - DMT de 2.700 a 3.000 m</v>
          </cell>
          <cell r="C2120" t="str">
            <v>m³</v>
          </cell>
          <cell r="D2120">
            <v>7.63</v>
          </cell>
        </row>
        <row r="2121">
          <cell r="A2121">
            <v>1901535</v>
          </cell>
          <cell r="B2121" t="str">
            <v>Dragagem de areia grossa com draga hopper - capacidade da cisterna de 10.000 m³ - DMT de 3.000 m</v>
          </cell>
          <cell r="C2121" t="str">
            <v>m³</v>
          </cell>
          <cell r="D2121">
            <v>7.67</v>
          </cell>
        </row>
        <row r="2122">
          <cell r="A2122">
            <v>1901542</v>
          </cell>
          <cell r="B2122" t="str">
            <v>Dragagem de areia grossa com draga hopper - capacidade da cisterna de 15.000 m³ - DMT de 1.500 a 1.800 m</v>
          </cell>
          <cell r="C2122" t="str">
            <v>m³</v>
          </cell>
          <cell r="D2122">
            <v>9.74</v>
          </cell>
        </row>
        <row r="2123">
          <cell r="A2123">
            <v>1901543</v>
          </cell>
          <cell r="B2123" t="str">
            <v>Dragagem de areia grossa com draga hopper - capacidade da cisterna de 15.000 m³ - DMT de 1.800 a 2.100 m</v>
          </cell>
          <cell r="C2123" t="str">
            <v>m³</v>
          </cell>
          <cell r="D2123">
            <v>9.8000000000000007</v>
          </cell>
        </row>
        <row r="2124">
          <cell r="A2124">
            <v>1901544</v>
          </cell>
          <cell r="B2124" t="str">
            <v>Dragagem de areia grossa com draga hopper - capacidade da cisterna de 15.000 m³ - DMT de 2.100 a 2.400 m</v>
          </cell>
          <cell r="C2124" t="str">
            <v>m³</v>
          </cell>
          <cell r="D2124">
            <v>9.86</v>
          </cell>
        </row>
        <row r="2125">
          <cell r="A2125">
            <v>1901545</v>
          </cell>
          <cell r="B2125" t="str">
            <v>Dragagem de areia grossa com draga hopper - capacidade da cisterna de 15.000 m³ - DMT de 2.400 a 2.700 m</v>
          </cell>
          <cell r="C2125" t="str">
            <v>m³</v>
          </cell>
          <cell r="D2125">
            <v>9.92</v>
          </cell>
        </row>
        <row r="2126">
          <cell r="A2126">
            <v>1901546</v>
          </cell>
          <cell r="B2126" t="str">
            <v>Dragagem de areia grossa com draga hopper - capacidade da cisterna de 15.000 m³ - DMT de 2.700 a 3.000 m</v>
          </cell>
          <cell r="C2126" t="str">
            <v>m³</v>
          </cell>
          <cell r="D2126">
            <v>9.99</v>
          </cell>
        </row>
        <row r="2127">
          <cell r="A2127">
            <v>1901541</v>
          </cell>
          <cell r="B2127" t="str">
            <v>Dragagem de areia grossa com draga hopper - capacidade da cisterna de 15.000 m³ - DMT de 3.000 m</v>
          </cell>
          <cell r="C2127" t="str">
            <v>m³</v>
          </cell>
          <cell r="D2127">
            <v>10.02</v>
          </cell>
        </row>
        <row r="2128">
          <cell r="A2128">
            <v>1917091</v>
          </cell>
          <cell r="B2128" t="str">
            <v>Dragagem de areia grossa com draga hopper - capacidade da cisterna de 2.000 m³ - DMT de 1.500 a 1.800 m</v>
          </cell>
          <cell r="C2128" t="str">
            <v>m³</v>
          </cell>
          <cell r="D2128">
            <v>7.81</v>
          </cell>
        </row>
        <row r="2129">
          <cell r="A2129">
            <v>1917092</v>
          </cell>
          <cell r="B2129" t="str">
            <v>Dragagem de areia grossa com draga hopper - capacidade da cisterna de 2.000 m³ - DMT de 1.800 a 2.100 m</v>
          </cell>
          <cell r="C2129" t="str">
            <v>m³</v>
          </cell>
          <cell r="D2129">
            <v>7.93</v>
          </cell>
        </row>
        <row r="2130">
          <cell r="A2130">
            <v>1917093</v>
          </cell>
          <cell r="B2130" t="str">
            <v>Dragagem de areia grossa com draga hopper - capacidade da cisterna de 2.000 m³ - DMT de 2.100 a 2.400 m</v>
          </cell>
          <cell r="C2130" t="str">
            <v>m³</v>
          </cell>
          <cell r="D2130">
            <v>8.07</v>
          </cell>
        </row>
        <row r="2131">
          <cell r="A2131">
            <v>1917094</v>
          </cell>
          <cell r="B2131" t="str">
            <v>Dragagem de areia grossa com draga hopper - capacidade da cisterna de 2.000 m³ - DMT de 2.400 a 2.700 m</v>
          </cell>
          <cell r="C2131" t="str">
            <v>m³</v>
          </cell>
          <cell r="D2131">
            <v>8.1999999999999993</v>
          </cell>
        </row>
        <row r="2132">
          <cell r="A2132">
            <v>1917095</v>
          </cell>
          <cell r="B2132" t="str">
            <v>Dragagem de areia grossa com draga hopper - capacidade da cisterna de 2.000 m³ - DMT de 2.700 a 3.000 m</v>
          </cell>
          <cell r="C2132" t="str">
            <v>m³</v>
          </cell>
          <cell r="D2132">
            <v>8.35</v>
          </cell>
        </row>
        <row r="2133">
          <cell r="A2133">
            <v>1917096</v>
          </cell>
          <cell r="B2133" t="str">
            <v>Dragagem de areia grossa com draga hopper - capacidade da cisterna de 2.000 m³ - DMT de 3.000 m</v>
          </cell>
          <cell r="C2133" t="str">
            <v>m³</v>
          </cell>
          <cell r="D2133">
            <v>8.43</v>
          </cell>
        </row>
        <row r="2134">
          <cell r="A2134">
            <v>1901548</v>
          </cell>
          <cell r="B2134" t="str">
            <v>Dragagem de areia grossa com draga hopper - capacidade da cisterna de 20.000 m³ - DMT de 1.500 a 1.800 m</v>
          </cell>
          <cell r="C2134" t="str">
            <v>m³</v>
          </cell>
          <cell r="D2134">
            <v>12.17</v>
          </cell>
        </row>
        <row r="2135">
          <cell r="A2135">
            <v>1901549</v>
          </cell>
          <cell r="B2135" t="str">
            <v>Dragagem de areia grossa com draga hopper - capacidade da cisterna de 20.000 m³ - DMT de 1.800 a 2.100 m</v>
          </cell>
          <cell r="C2135" t="str">
            <v>m³</v>
          </cell>
          <cell r="D2135">
            <v>12.23</v>
          </cell>
        </row>
        <row r="2136">
          <cell r="A2136">
            <v>1901550</v>
          </cell>
          <cell r="B2136" t="str">
            <v>Dragagem de areia grossa com draga hopper - capacidade da cisterna de 20.000 m³ - DMT de 2.100 a 2.400 m</v>
          </cell>
          <cell r="C2136" t="str">
            <v>m³</v>
          </cell>
          <cell r="D2136">
            <v>12.28</v>
          </cell>
        </row>
        <row r="2137">
          <cell r="A2137">
            <v>1901551</v>
          </cell>
          <cell r="B2137" t="str">
            <v>Dragagem de areia grossa com draga hopper - capacidade da cisterna de 20.000 m³ - DMT de 2.400 a 2.700 m</v>
          </cell>
          <cell r="C2137" t="str">
            <v>m³</v>
          </cell>
          <cell r="D2137">
            <v>12.34</v>
          </cell>
        </row>
        <row r="2138">
          <cell r="A2138">
            <v>1901552</v>
          </cell>
          <cell r="B2138" t="str">
            <v>Dragagem de areia grossa com draga hopper - capacidade da cisterna de 20.000 m³ - DMT de 2.700 a 3.000 m</v>
          </cell>
          <cell r="C2138" t="str">
            <v>m³</v>
          </cell>
          <cell r="D2138">
            <v>12.41</v>
          </cell>
        </row>
        <row r="2139">
          <cell r="A2139">
            <v>1901547</v>
          </cell>
          <cell r="B2139" t="str">
            <v>Dragagem de areia grossa com draga hopper - capacidade da cisterna de 20.000 m³ - DMT de 3.000 m</v>
          </cell>
          <cell r="C2139" t="str">
            <v>m³</v>
          </cell>
          <cell r="D2139">
            <v>12.44</v>
          </cell>
        </row>
        <row r="2140">
          <cell r="A2140">
            <v>1917127</v>
          </cell>
          <cell r="B2140" t="str">
            <v>Dragagem de areia grossa com draga hopper - capacidade da cisterna de 3.000 m³ - DMT de 1.500 a 1.800 m</v>
          </cell>
          <cell r="C2140" t="str">
            <v>m³</v>
          </cell>
          <cell r="D2140">
            <v>7.47</v>
          </cell>
        </row>
        <row r="2141">
          <cell r="A2141">
            <v>1917128</v>
          </cell>
          <cell r="B2141" t="str">
            <v>Dragagem de areia grossa com draga hopper - capacidade da cisterna de 3.000 m³ - DMT de 1.800 a 2.100 m</v>
          </cell>
          <cell r="C2141" t="str">
            <v>m³</v>
          </cell>
          <cell r="D2141">
            <v>7.57</v>
          </cell>
        </row>
        <row r="2142">
          <cell r="A2142">
            <v>1917129</v>
          </cell>
          <cell r="B2142" t="str">
            <v>Dragagem de areia grossa com draga hopper - capacidade da cisterna de 3.000 m³ - DMT de 2.100 a 2.400 m</v>
          </cell>
          <cell r="C2142" t="str">
            <v>m³</v>
          </cell>
          <cell r="D2142">
            <v>7.68</v>
          </cell>
        </row>
        <row r="2143">
          <cell r="A2143">
            <v>1917130</v>
          </cell>
          <cell r="B2143" t="str">
            <v>Dragagem de areia grossa com draga hopper - capacidade da cisterna de 3.000 m³ - DMT de 2.400 a 2.700 m</v>
          </cell>
          <cell r="C2143" t="str">
            <v>m³</v>
          </cell>
          <cell r="D2143">
            <v>7.79</v>
          </cell>
        </row>
        <row r="2144">
          <cell r="A2144">
            <v>1917131</v>
          </cell>
          <cell r="B2144" t="str">
            <v>Dragagem de areia grossa com draga hopper - capacidade da cisterna de 3.000 m³ - DMT de 2.700 a 3.000 m</v>
          </cell>
          <cell r="C2144" t="str">
            <v>m³</v>
          </cell>
          <cell r="D2144">
            <v>7.91</v>
          </cell>
        </row>
        <row r="2145">
          <cell r="A2145">
            <v>1917132</v>
          </cell>
          <cell r="B2145" t="str">
            <v>Dragagem de areia grossa com draga hopper - capacidade da cisterna de 3.000 m³ - DMT de 3.000 m</v>
          </cell>
          <cell r="C2145" t="str">
            <v>m³</v>
          </cell>
          <cell r="D2145">
            <v>7.98</v>
          </cell>
        </row>
        <row r="2146">
          <cell r="A2146">
            <v>1917163</v>
          </cell>
          <cell r="B2146" t="str">
            <v>Dragagem de areia grossa com draga hopper - capacidade da cisterna de 4.000 m³ - DMT de 1.500 a 1.800 m</v>
          </cell>
          <cell r="C2146" t="str">
            <v>m³</v>
          </cell>
          <cell r="D2146">
            <v>7.11</v>
          </cell>
        </row>
        <row r="2147">
          <cell r="A2147">
            <v>1917164</v>
          </cell>
          <cell r="B2147" t="str">
            <v>Dragagem de areia grossa com draga hopper - capacidade da cisterna de 4.000 m³ - DMT de 1.800 a 2.100 m</v>
          </cell>
          <cell r="C2147" t="str">
            <v>m³</v>
          </cell>
          <cell r="D2147">
            <v>7.21</v>
          </cell>
        </row>
        <row r="2148">
          <cell r="A2148">
            <v>1917165</v>
          </cell>
          <cell r="B2148" t="str">
            <v>Dragagem de areia grossa com draga hopper - capacidade da cisterna de 4.000 m³ - DMT de 2.100 a 2.400 m</v>
          </cell>
          <cell r="C2148" t="str">
            <v>m³</v>
          </cell>
          <cell r="D2148">
            <v>7.3</v>
          </cell>
        </row>
        <row r="2149">
          <cell r="A2149">
            <v>1917166</v>
          </cell>
          <cell r="B2149" t="str">
            <v>Dragagem de areia grossa com draga hopper - capacidade da cisterna de 4.000 m³ - DMT de 2.400 a 2.700 m</v>
          </cell>
          <cell r="C2149" t="str">
            <v>m³</v>
          </cell>
          <cell r="D2149">
            <v>7.4</v>
          </cell>
        </row>
        <row r="2150">
          <cell r="A2150">
            <v>1917167</v>
          </cell>
          <cell r="B2150" t="str">
            <v>Dragagem de areia grossa com draga hopper - capacidade da cisterna de 4.000 m³ - DMT de 2.700 a 3.000 m</v>
          </cell>
          <cell r="C2150" t="str">
            <v>m³</v>
          </cell>
          <cell r="D2150">
            <v>7.51</v>
          </cell>
        </row>
        <row r="2151">
          <cell r="A2151">
            <v>1917168</v>
          </cell>
          <cell r="B2151" t="str">
            <v>Dragagem de areia grossa com draga hopper - capacidade da cisterna de 4.000 m³ - DMT de 3.000 m</v>
          </cell>
          <cell r="C2151" t="str">
            <v>m³</v>
          </cell>
          <cell r="D2151">
            <v>7.56</v>
          </cell>
        </row>
        <row r="2152">
          <cell r="A2152">
            <v>1917199</v>
          </cell>
          <cell r="B2152" t="str">
            <v>Dragagem de areia grossa com draga hopper - capacidade da cisterna de 5.000 m³ - DMT de 1.500 a 1.800 m</v>
          </cell>
          <cell r="C2152" t="str">
            <v>m³</v>
          </cell>
          <cell r="D2152">
            <v>7.88</v>
          </cell>
        </row>
        <row r="2153">
          <cell r="A2153">
            <v>1917200</v>
          </cell>
          <cell r="B2153" t="str">
            <v>Dragagem de areia grossa com draga hopper - capacidade da cisterna de 5.000 m³ - DMT de 1.800 a 2.100 m</v>
          </cell>
          <cell r="C2153" t="str">
            <v>m³</v>
          </cell>
          <cell r="D2153">
            <v>7.97</v>
          </cell>
        </row>
        <row r="2154">
          <cell r="A2154">
            <v>1917201</v>
          </cell>
          <cell r="B2154" t="str">
            <v>Dragagem de areia grossa com draga hopper - capacidade da cisterna de 5.000 m³ - DMT de 2.100 a 2.400 m</v>
          </cell>
          <cell r="C2154" t="str">
            <v>m³</v>
          </cell>
          <cell r="D2154">
            <v>8.0500000000000007</v>
          </cell>
        </row>
        <row r="2155">
          <cell r="A2155">
            <v>1917202</v>
          </cell>
          <cell r="B2155" t="str">
            <v>Dragagem de areia grossa com draga hopper - capacidade da cisterna de 5.000 m³ - DMT de 2.400 a 2.700 m</v>
          </cell>
          <cell r="C2155" t="str">
            <v>m³</v>
          </cell>
          <cell r="D2155">
            <v>8.14</v>
          </cell>
        </row>
        <row r="2156">
          <cell r="A2156">
            <v>1917203</v>
          </cell>
          <cell r="B2156" t="str">
            <v>Dragagem de areia grossa com draga hopper - capacidade da cisterna de 5.000 m³ - DMT de 2.700 a 3.000 m</v>
          </cell>
          <cell r="C2156" t="str">
            <v>m³</v>
          </cell>
          <cell r="D2156">
            <v>8.23</v>
          </cell>
        </row>
        <row r="2157">
          <cell r="A2157">
            <v>1917204</v>
          </cell>
          <cell r="B2157" t="str">
            <v>Dragagem de areia grossa com draga hopper - capacidade da cisterna de 5.000 m³ - DMT de 3.000 m</v>
          </cell>
          <cell r="C2157" t="str">
            <v>m³</v>
          </cell>
          <cell r="D2157">
            <v>8.2799999999999994</v>
          </cell>
        </row>
        <row r="2158">
          <cell r="A2158">
            <v>1917019</v>
          </cell>
          <cell r="B2158" t="str">
            <v>Dragagem de areia grossa com draga hopper - capacidade da cisterna de 750 m³ - DMT de 1.500 a 1.800 m</v>
          </cell>
          <cell r="C2158" t="str">
            <v>m³</v>
          </cell>
          <cell r="D2158">
            <v>15</v>
          </cell>
        </row>
        <row r="2159">
          <cell r="A2159">
            <v>1917020</v>
          </cell>
          <cell r="B2159" t="str">
            <v>Dragagem de areia grossa com draga hopper - capacidade da cisterna de 750 m³ - DMT de 1.800 a 2.100 m</v>
          </cell>
          <cell r="C2159" t="str">
            <v>m³</v>
          </cell>
          <cell r="D2159">
            <v>15.29</v>
          </cell>
        </row>
        <row r="2160">
          <cell r="A2160">
            <v>1917021</v>
          </cell>
          <cell r="B2160" t="str">
            <v>Dragagem de areia grossa com draga hopper - capacidade da cisterna de 750 m³ - DMT de 2.100 a 2.400 m</v>
          </cell>
          <cell r="C2160" t="str">
            <v>m³</v>
          </cell>
          <cell r="D2160">
            <v>15.59</v>
          </cell>
        </row>
        <row r="2161">
          <cell r="A2161">
            <v>1917022</v>
          </cell>
          <cell r="B2161" t="str">
            <v>Dragagem de areia grossa com draga hopper - capacidade da cisterna de 750 m³ - DMT de 2.400 a 2.700 m</v>
          </cell>
          <cell r="C2161" t="str">
            <v>m³</v>
          </cell>
          <cell r="D2161">
            <v>15.91</v>
          </cell>
        </row>
        <row r="2162">
          <cell r="A2162">
            <v>1917023</v>
          </cell>
          <cell r="B2162" t="str">
            <v>Dragagem de areia grossa com draga hopper - capacidade da cisterna de 750 m³ - DMT de 2.700 a 3.000 m</v>
          </cell>
          <cell r="C2162" t="str">
            <v>m³</v>
          </cell>
          <cell r="D2162">
            <v>16.239999999999998</v>
          </cell>
        </row>
        <row r="2163">
          <cell r="A2163">
            <v>1917024</v>
          </cell>
          <cell r="B2163" t="str">
            <v>Dragagem de areia grossa com draga hopper - capacidade da cisterna de 750 m³ - DMT de 3.000 m</v>
          </cell>
          <cell r="C2163" t="str">
            <v>m³</v>
          </cell>
          <cell r="D2163">
            <v>16.420000000000002</v>
          </cell>
        </row>
        <row r="2164">
          <cell r="A2164">
            <v>1917541</v>
          </cell>
          <cell r="B2164" t="str">
            <v>Dragagem de areia média com draga de sucção e recalque - bomba de 1.350 kW e cortador de 170 kW - distância de recalque de 1.100 a 1.300 m</v>
          </cell>
          <cell r="C2164" t="str">
            <v>m³</v>
          </cell>
          <cell r="D2164">
            <v>5.33</v>
          </cell>
        </row>
        <row r="2165">
          <cell r="A2165">
            <v>1917542</v>
          </cell>
          <cell r="B2165" t="str">
            <v>Dragagem de areia média com draga de sucção e recalque - bomba de 1.350 kW e cortador de 170 kW - distância de recalque de 1.300 a 1.500 m</v>
          </cell>
          <cell r="C2165" t="str">
            <v>m³</v>
          </cell>
          <cell r="D2165">
            <v>5.99</v>
          </cell>
        </row>
        <row r="2166">
          <cell r="A2166">
            <v>1917543</v>
          </cell>
          <cell r="B2166" t="str">
            <v>Dragagem de areia média com draga de sucção e recalque - bomba de 1.350 kW e cortador de 170 kW - distância de recalque de 1.500 a 1.700 m</v>
          </cell>
          <cell r="C2166" t="str">
            <v>m³</v>
          </cell>
          <cell r="D2166">
            <v>6.29</v>
          </cell>
        </row>
        <row r="2167">
          <cell r="A2167">
            <v>1917544</v>
          </cell>
          <cell r="B2167" t="str">
            <v>Dragagem de areia média com draga de sucção e recalque - bomba de 1.350 kW e cortador de 170 kW - distância de recalque de 1.700 a 1.900 m</v>
          </cell>
          <cell r="C2167" t="str">
            <v>m³</v>
          </cell>
          <cell r="D2167">
            <v>6.6</v>
          </cell>
        </row>
        <row r="2168">
          <cell r="A2168">
            <v>1917545</v>
          </cell>
          <cell r="B2168" t="str">
            <v>Dragagem de areia média com draga de sucção e recalque - bomba de 1.350 kW e cortador de 170 kW - distância de recalque de 1.900 a 2.100 m</v>
          </cell>
          <cell r="C2168" t="str">
            <v>m³</v>
          </cell>
          <cell r="D2168">
            <v>7</v>
          </cell>
        </row>
        <row r="2169">
          <cell r="A2169">
            <v>1917546</v>
          </cell>
          <cell r="B2169" t="str">
            <v>Dragagem de areia média com draga de sucção e recalque - bomba de 1.350 kW e cortador de 170 kW - distância de recalque de 2.100 a 2.300 m</v>
          </cell>
          <cell r="C2169" t="str">
            <v>m³</v>
          </cell>
          <cell r="D2169">
            <v>7.33</v>
          </cell>
        </row>
        <row r="2170">
          <cell r="A2170">
            <v>1917547</v>
          </cell>
          <cell r="B2170" t="str">
            <v>Dragagem de areia média com draga de sucção e recalque - bomba de 1.350 kW e cortador de 170 kW - distância de recalque de 2.300 a 2.500 m</v>
          </cell>
          <cell r="C2170" t="str">
            <v>m³</v>
          </cell>
          <cell r="D2170">
            <v>8.02</v>
          </cell>
        </row>
        <row r="2171">
          <cell r="A2171">
            <v>1917548</v>
          </cell>
          <cell r="B2171" t="str">
            <v>Dragagem de areia média com draga de sucção e recalque - bomba de 1.350 kW e cortador de 170 kW - distância de recalque de 2.500 a 2.700 m</v>
          </cell>
          <cell r="C2171" t="str">
            <v>m³</v>
          </cell>
          <cell r="D2171">
            <v>8.44</v>
          </cell>
        </row>
        <row r="2172">
          <cell r="A2172">
            <v>1917549</v>
          </cell>
          <cell r="B2172" t="str">
            <v>Dragagem de areia média com draga de sucção e recalque - bomba de 1.350 kW e cortador de 170 kW - distância de recalque de 2.700 a 2.900 m</v>
          </cell>
          <cell r="C2172" t="str">
            <v>m³</v>
          </cell>
          <cell r="D2172">
            <v>8.86</v>
          </cell>
        </row>
        <row r="2173">
          <cell r="A2173">
            <v>1917550</v>
          </cell>
          <cell r="B2173" t="str">
            <v>Dragagem de areia média com draga de sucção e recalque - bomba de 1.350 kW e cortador de 170 kW - distância de recalque de 2.900 a 3.100 m</v>
          </cell>
          <cell r="C2173" t="str">
            <v>m³</v>
          </cell>
          <cell r="D2173">
            <v>9.33</v>
          </cell>
        </row>
        <row r="2174">
          <cell r="A2174">
            <v>1917551</v>
          </cell>
          <cell r="B2174" t="str">
            <v>Dragagem de areia média com draga de sucção e recalque - bomba de 1.350 kW e cortador de 170 kW - distância de recalque de 3.100 a 3.300 m</v>
          </cell>
          <cell r="C2174" t="str">
            <v>m³</v>
          </cell>
          <cell r="D2174">
            <v>10.1</v>
          </cell>
        </row>
        <row r="2175">
          <cell r="A2175">
            <v>1917552</v>
          </cell>
          <cell r="B2175" t="str">
            <v>Dragagem de areia média com draga de sucção e recalque - bomba de 1.350 kW e cortador de 170 kW - distância de recalque de 3.300 a 3.500 m</v>
          </cell>
          <cell r="C2175" t="str">
            <v>m³</v>
          </cell>
          <cell r="D2175">
            <v>10.61</v>
          </cell>
        </row>
        <row r="2176">
          <cell r="A2176">
            <v>1917553</v>
          </cell>
          <cell r="B2176" t="str">
            <v>Dragagem de areia média com draga de sucção e recalque - bomba de 1.350 kW e cortador de 170 kW - distância de recalque de 3.500 a 3.700 m</v>
          </cell>
          <cell r="C2176" t="str">
            <v>m³</v>
          </cell>
          <cell r="D2176">
            <v>10.46</v>
          </cell>
        </row>
        <row r="2177">
          <cell r="A2177">
            <v>1917554</v>
          </cell>
          <cell r="B2177" t="str">
            <v>Dragagem de areia média com draga de sucção e recalque - bomba de 1.350 kW e cortador de 170 kW - distância de recalque de 3.700 a 3.900 m</v>
          </cell>
          <cell r="C2177" t="str">
            <v>m³</v>
          </cell>
          <cell r="D2177">
            <v>11.56</v>
          </cell>
        </row>
        <row r="2178">
          <cell r="A2178">
            <v>1917555</v>
          </cell>
          <cell r="B2178" t="str">
            <v>Dragagem de areia média com draga de sucção e recalque - bomba de 1.350 kW e cortador de 170 kW - distância de recalque de 3.900 a 4.100 m</v>
          </cell>
          <cell r="C2178" t="str">
            <v>m³</v>
          </cell>
          <cell r="D2178">
            <v>12.09</v>
          </cell>
        </row>
        <row r="2179">
          <cell r="A2179">
            <v>1917556</v>
          </cell>
          <cell r="B2179" t="str">
            <v>Dragagem de areia média com draga de sucção e recalque - bomba de 1.350 kW e cortador de 170 kW - distância de recalque de 4.100 a 4.300 m</v>
          </cell>
          <cell r="C2179" t="str">
            <v>m³</v>
          </cell>
          <cell r="D2179">
            <v>13.01</v>
          </cell>
        </row>
        <row r="2180">
          <cell r="A2180">
            <v>1917557</v>
          </cell>
          <cell r="B2180" t="str">
            <v>Dragagem de areia média com draga de sucção e recalque - bomba de 1.350 kW e cortador de 170 kW - distância de recalque de 4.300 a 4.500 m</v>
          </cell>
          <cell r="C2180" t="str">
            <v>m³</v>
          </cell>
          <cell r="D2180">
            <v>13.6</v>
          </cell>
        </row>
        <row r="2181">
          <cell r="A2181">
            <v>1917558</v>
          </cell>
          <cell r="B2181" t="str">
            <v>Dragagem de areia média com draga de sucção e recalque - bomba de 1.350 kW e cortador de 170 kW - distância de recalque de 4.500 a 4.700 m</v>
          </cell>
          <cell r="C2181" t="str">
            <v>m³</v>
          </cell>
          <cell r="D2181">
            <v>14.45</v>
          </cell>
        </row>
        <row r="2182">
          <cell r="A2182">
            <v>1917559</v>
          </cell>
          <cell r="B2182" t="str">
            <v>Dragagem de areia média com draga de sucção e recalque - bomba de 1.350 kW e cortador de 170 kW - distância de recalque de 4.700 a 4.900 m</v>
          </cell>
          <cell r="C2182" t="str">
            <v>m³</v>
          </cell>
          <cell r="D2182">
            <v>15.85</v>
          </cell>
        </row>
        <row r="2183">
          <cell r="A2183">
            <v>1917560</v>
          </cell>
          <cell r="B2183" t="str">
            <v>Dragagem de areia média com draga de sucção e recalque - bomba de 1.350 kW e cortador de 170 kW - distância de recalque de 4.900 a 5.100 m</v>
          </cell>
          <cell r="C2183" t="str">
            <v>m³</v>
          </cell>
          <cell r="D2183">
            <v>17.670000000000002</v>
          </cell>
        </row>
        <row r="2184">
          <cell r="A2184">
            <v>1917561</v>
          </cell>
          <cell r="B2184" t="str">
            <v>Dragagem de areia média com draga de sucção e recalque - bomba de 1.350 kW e cortador de 170 kW - distância de recalque de 5.100 a 5.300 m</v>
          </cell>
          <cell r="C2184" t="str">
            <v>m³</v>
          </cell>
          <cell r="D2184">
            <v>19.420000000000002</v>
          </cell>
        </row>
        <row r="2185">
          <cell r="A2185">
            <v>1917562</v>
          </cell>
          <cell r="B2185" t="str">
            <v>Dragagem de areia média com draga de sucção e recalque - bomba de 1.350 kW e cortador de 170 kW - distância de recalque de 5.300 a 5.500 m</v>
          </cell>
          <cell r="C2185" t="str">
            <v>m³</v>
          </cell>
          <cell r="D2185">
            <v>21.42</v>
          </cell>
        </row>
        <row r="2186">
          <cell r="A2186">
            <v>1917563</v>
          </cell>
          <cell r="B2186" t="str">
            <v>Dragagem de areia média com draga de sucção e recalque - bomba de 1.350 kW e cortador de 170 kW - distância de recalque de 5.500 a 5.700 m</v>
          </cell>
          <cell r="C2186" t="str">
            <v>m³</v>
          </cell>
          <cell r="D2186">
            <v>23.27</v>
          </cell>
        </row>
        <row r="2187">
          <cell r="A2187">
            <v>1917564</v>
          </cell>
          <cell r="B2187" t="str">
            <v>Dragagem de areia média com draga de sucção e recalque - bomba de 1.350 kW e cortador de 170 kW - distância de recalque de 5.700 a 5.900 m</v>
          </cell>
          <cell r="C2187" t="str">
            <v>m³</v>
          </cell>
          <cell r="D2187">
            <v>25.25</v>
          </cell>
        </row>
        <row r="2188">
          <cell r="A2188">
            <v>1917565</v>
          </cell>
          <cell r="B2188" t="str">
            <v>Dragagem de areia média com draga de sucção e recalque - bomba de 1.350 kW e cortador de 170 kW - distância de recalque de 5.900 a 6.100 m</v>
          </cell>
          <cell r="C2188" t="str">
            <v>m³</v>
          </cell>
          <cell r="D2188">
            <v>27.93</v>
          </cell>
        </row>
        <row r="2189">
          <cell r="A2189">
            <v>1917538</v>
          </cell>
          <cell r="B2189" t="str">
            <v>Dragagem de areia média com draga de sucção e recalque - bomba de 1.350 kW e cortador de 170 kW - distância de recalque de 500 a 700 m</v>
          </cell>
          <cell r="C2189" t="str">
            <v>m³</v>
          </cell>
          <cell r="D2189">
            <v>4.38</v>
          </cell>
        </row>
        <row r="2190">
          <cell r="A2190">
            <v>1917566</v>
          </cell>
          <cell r="B2190" t="str">
            <v>Dragagem de areia média com draga de sucção e recalque - bomba de 1.350 kW e cortador de 170 kW - distância de recalque de 6.100 a 6.300 m</v>
          </cell>
          <cell r="C2190" t="str">
            <v>m³</v>
          </cell>
          <cell r="D2190">
            <v>30.59</v>
          </cell>
        </row>
        <row r="2191">
          <cell r="A2191">
            <v>1917567</v>
          </cell>
          <cell r="B2191" t="str">
            <v>Dragagem de areia média com draga de sucção e recalque - bomba de 1.350 kW e cortador de 170 kW - distância de recalque de 6.300 a 6.500 m</v>
          </cell>
          <cell r="C2191" t="str">
            <v>m³</v>
          </cell>
          <cell r="D2191">
            <v>33.409999999999997</v>
          </cell>
        </row>
        <row r="2192">
          <cell r="A2192">
            <v>1917568</v>
          </cell>
          <cell r="B2192" t="str">
            <v>Dragagem de areia média com draga de sucção e recalque - bomba de 1.350 kW e cortador de 170 kW - distância de recalque de 6.500 a 6.700 m</v>
          </cell>
          <cell r="C2192" t="str">
            <v>m³</v>
          </cell>
          <cell r="D2192">
            <v>36.130000000000003</v>
          </cell>
        </row>
        <row r="2193">
          <cell r="A2193">
            <v>1917569</v>
          </cell>
          <cell r="B2193" t="str">
            <v>Dragagem de areia média com draga de sucção e recalque - bomba de 1.350 kW e cortador de 170 kW - distância de recalque de 6.700 a 6.900 m</v>
          </cell>
          <cell r="C2193" t="str">
            <v>m³</v>
          </cell>
          <cell r="D2193">
            <v>39.51</v>
          </cell>
        </row>
        <row r="2194">
          <cell r="A2194">
            <v>1917570</v>
          </cell>
          <cell r="B2194" t="str">
            <v>Dragagem de areia média com draga de sucção e recalque - bomba de 1.350 kW e cortador de 170 kW - distância de recalque de 6.900 a 7.100 m</v>
          </cell>
          <cell r="C2194" t="str">
            <v>m³</v>
          </cell>
          <cell r="D2194">
            <v>42.6</v>
          </cell>
        </row>
        <row r="2195">
          <cell r="A2195">
            <v>1917571</v>
          </cell>
          <cell r="B2195" t="str">
            <v>Dragagem de areia média com draga de sucção e recalque - bomba de 1.350 kW e cortador de 170 kW - distância de recalque de 7.100 a 7.300 m</v>
          </cell>
          <cell r="C2195" t="str">
            <v>m³</v>
          </cell>
          <cell r="D2195">
            <v>46.25</v>
          </cell>
        </row>
        <row r="2196">
          <cell r="A2196">
            <v>1917572</v>
          </cell>
          <cell r="B2196" t="str">
            <v>Dragagem de areia média com draga de sucção e recalque - bomba de 1.350 kW e cortador de 170 kW - distância de recalque de 7.300 a 7.500 m</v>
          </cell>
          <cell r="C2196" t="str">
            <v>m³</v>
          </cell>
          <cell r="D2196">
            <v>50.33</v>
          </cell>
        </row>
        <row r="2197">
          <cell r="A2197">
            <v>1917573</v>
          </cell>
          <cell r="B2197" t="str">
            <v>Dragagem de areia média com draga de sucção e recalque - bomba de 1.350 kW e cortador de 170 kW - distância de recalque de 7.500 a 7.700 m</v>
          </cell>
          <cell r="C2197" t="str">
            <v>m³</v>
          </cell>
          <cell r="D2197">
            <v>54.76</v>
          </cell>
        </row>
        <row r="2198">
          <cell r="A2198">
            <v>1917574</v>
          </cell>
          <cell r="B2198" t="str">
            <v>Dragagem de areia média com draga de sucção e recalque - bomba de 1.350 kW e cortador de 170 kW - distância de recalque de 7.700 a 7.900 m</v>
          </cell>
          <cell r="C2198" t="str">
            <v>m³</v>
          </cell>
          <cell r="D2198">
            <v>58.87</v>
          </cell>
        </row>
        <row r="2199">
          <cell r="A2199">
            <v>1917539</v>
          </cell>
          <cell r="B2199" t="str">
            <v>Dragagem de areia média com draga de sucção e recalque - bomba de 1.350 kW e cortador de 170 kW - distância de recalque de 700 a 900 m</v>
          </cell>
          <cell r="C2199" t="str">
            <v>m³</v>
          </cell>
          <cell r="D2199">
            <v>4.67</v>
          </cell>
        </row>
        <row r="2200">
          <cell r="A2200">
            <v>1917540</v>
          </cell>
          <cell r="B2200" t="str">
            <v>Dragagem de areia média com draga de sucção e recalque - bomba de 1.350 kW e cortador de 170 kW - distância de recalque de 900 a 1.100 m</v>
          </cell>
          <cell r="C2200" t="str">
            <v>m³</v>
          </cell>
          <cell r="D2200">
            <v>5.04</v>
          </cell>
        </row>
        <row r="2201">
          <cell r="A2201">
            <v>1917738</v>
          </cell>
          <cell r="B2201" t="str">
            <v>Dragagem de areia média com draga de sucção e recalque - bomba de 1.350 kW e cortador de 170 kW - distância de recalque de até 500 m</v>
          </cell>
          <cell r="C2201" t="str">
            <v>m³</v>
          </cell>
          <cell r="D2201">
            <v>4.32</v>
          </cell>
        </row>
        <row r="2202">
          <cell r="A2202">
            <v>1917238</v>
          </cell>
          <cell r="B2202" t="str">
            <v>Dragagem de areia média com draga de sucção e recalque - bomba de 294 kW e cortador de 30 kW - distância de recalque de 1.100 a 1.300 m</v>
          </cell>
          <cell r="C2202" t="str">
            <v>m³</v>
          </cell>
          <cell r="D2202">
            <v>6.82</v>
          </cell>
        </row>
        <row r="2203">
          <cell r="A2203">
            <v>1917239</v>
          </cell>
          <cell r="B2203" t="str">
            <v>Dragagem de areia média com draga de sucção e recalque - bomba de 294 kW e cortador de 30 kW - distância de recalque de 1.300 a 1.500 m</v>
          </cell>
          <cell r="C2203" t="str">
            <v>m³</v>
          </cell>
          <cell r="D2203">
            <v>7.49</v>
          </cell>
        </row>
        <row r="2204">
          <cell r="A2204">
            <v>1917240</v>
          </cell>
          <cell r="B2204" t="str">
            <v>Dragagem de areia média com draga de sucção e recalque - bomba de 294 kW e cortador de 30 kW - distância de recalque de 1.500 a 1.700 m</v>
          </cell>
          <cell r="C2204" t="str">
            <v>m³</v>
          </cell>
          <cell r="D2204">
            <v>8.01</v>
          </cell>
        </row>
        <row r="2205">
          <cell r="A2205">
            <v>1917241</v>
          </cell>
          <cell r="B2205" t="str">
            <v>Dragagem de areia média com draga de sucção e recalque - bomba de 294 kW e cortador de 30 kW - distância de recalque de 1.700 a 1.900 m</v>
          </cell>
          <cell r="C2205" t="str">
            <v>m³</v>
          </cell>
          <cell r="D2205">
            <v>8.49</v>
          </cell>
        </row>
        <row r="2206">
          <cell r="A2206">
            <v>1917242</v>
          </cell>
          <cell r="B2206" t="str">
            <v>Dragagem de areia média com draga de sucção e recalque - bomba de 294 kW e cortador de 30 kW - distância de recalque de 1.900 a 2.100 m</v>
          </cell>
          <cell r="C2206" t="str">
            <v>m³</v>
          </cell>
          <cell r="D2206">
            <v>8.9600000000000009</v>
          </cell>
        </row>
        <row r="2207">
          <cell r="A2207">
            <v>1917243</v>
          </cell>
          <cell r="B2207" t="str">
            <v>Dragagem de areia média com draga de sucção e recalque - bomba de 294 kW e cortador de 30 kW - distância de recalque de 2.100 a 2.300 m</v>
          </cell>
          <cell r="C2207" t="str">
            <v>m³</v>
          </cell>
          <cell r="D2207">
            <v>9.4</v>
          </cell>
        </row>
        <row r="2208">
          <cell r="A2208">
            <v>1917244</v>
          </cell>
          <cell r="B2208" t="str">
            <v>Dragagem de areia média com draga de sucção e recalque - bomba de 294 kW e cortador de 30 kW - distância de recalque de 2.300 a 2.500 m</v>
          </cell>
          <cell r="C2208" t="str">
            <v>m³</v>
          </cell>
          <cell r="D2208">
            <v>10.039999999999999</v>
          </cell>
        </row>
        <row r="2209">
          <cell r="A2209">
            <v>1917245</v>
          </cell>
          <cell r="B2209" t="str">
            <v>Dragagem de areia média com draga de sucção e recalque - bomba de 294 kW e cortador de 30 kW - distância de recalque de 2.500 a 2.700 m</v>
          </cell>
          <cell r="C2209" t="str">
            <v>m³</v>
          </cell>
          <cell r="D2209">
            <v>10.57</v>
          </cell>
        </row>
        <row r="2210">
          <cell r="A2210">
            <v>1917246</v>
          </cell>
          <cell r="B2210" t="str">
            <v>Dragagem de areia média com draga de sucção e recalque - bomba de 294 kW e cortador de 30 kW - distância de recalque de 2.700 a 2.900 m</v>
          </cell>
          <cell r="C2210" t="str">
            <v>m³</v>
          </cell>
          <cell r="D2210">
            <v>11.14</v>
          </cell>
        </row>
        <row r="2211">
          <cell r="A2211">
            <v>1917247</v>
          </cell>
          <cell r="B2211" t="str">
            <v>Dragagem de areia média com draga de sucção e recalque - bomba de 294 kW e cortador de 30 kW - distância de recalque de 2.900 a 3.100 m</v>
          </cell>
          <cell r="C2211" t="str">
            <v>m³</v>
          </cell>
          <cell r="D2211">
            <v>12.07</v>
          </cell>
        </row>
        <row r="2212">
          <cell r="A2212">
            <v>1917248</v>
          </cell>
          <cell r="B2212" t="str">
            <v>Dragagem de areia média com draga de sucção e recalque - bomba de 294 kW e cortador de 30 kW - distância de recalque de 3.100 a 3.300 m</v>
          </cell>
          <cell r="C2212" t="str">
            <v>m³</v>
          </cell>
          <cell r="D2212">
            <v>13.83</v>
          </cell>
        </row>
        <row r="2213">
          <cell r="A2213">
            <v>1917249</v>
          </cell>
          <cell r="B2213" t="str">
            <v>Dragagem de areia média com draga de sucção e recalque - bomba de 294 kW e cortador de 30 kW - distância de recalque de 3.300 a 3.500 m</v>
          </cell>
          <cell r="C2213" t="str">
            <v>m³</v>
          </cell>
          <cell r="D2213">
            <v>16.59</v>
          </cell>
        </row>
        <row r="2214">
          <cell r="A2214">
            <v>1917235</v>
          </cell>
          <cell r="B2214" t="str">
            <v>Dragagem de areia média com draga de sucção e recalque - bomba de 294 kW e cortador de 30 kW - distância de recalque de 500 a 700 m</v>
          </cell>
          <cell r="C2214" t="str">
            <v>m³</v>
          </cell>
          <cell r="D2214">
            <v>5.41</v>
          </cell>
        </row>
        <row r="2215">
          <cell r="A2215">
            <v>1917236</v>
          </cell>
          <cell r="B2215" t="str">
            <v>Dragagem de areia média com draga de sucção e recalque - bomba de 294 kW e cortador de 30 kW - distância de recalque de 700 a 900 m</v>
          </cell>
          <cell r="C2215" t="str">
            <v>m³</v>
          </cell>
          <cell r="D2215">
            <v>5.78</v>
          </cell>
        </row>
        <row r="2216">
          <cell r="A2216">
            <v>1917237</v>
          </cell>
          <cell r="B2216" t="str">
            <v>Dragagem de areia média com draga de sucção e recalque - bomba de 294 kW e cortador de 30 kW - distância de recalque de 900 a 1.100 m</v>
          </cell>
          <cell r="C2216" t="str">
            <v>m³</v>
          </cell>
          <cell r="D2216">
            <v>6.24</v>
          </cell>
        </row>
        <row r="2217">
          <cell r="A2217">
            <v>1917725</v>
          </cell>
          <cell r="B2217" t="str">
            <v>Dragagem de areia média com draga de sucção e recalque - bomba de 294 kW e cortador de 30 kW - distância de recalque de até 500 m</v>
          </cell>
          <cell r="C2217" t="str">
            <v>m³</v>
          </cell>
          <cell r="D2217">
            <v>5.27</v>
          </cell>
        </row>
        <row r="2218">
          <cell r="A2218">
            <v>1917311</v>
          </cell>
          <cell r="B2218" t="str">
            <v>Dragagem de areia média com draga de sucção e recalque - bomba de 483 kW e cortador de 55 kW - distância de recalque de 1.100 a 1.300 m</v>
          </cell>
          <cell r="C2218" t="str">
            <v>m³</v>
          </cell>
          <cell r="D2218">
            <v>5.37</v>
          </cell>
        </row>
        <row r="2219">
          <cell r="A2219">
            <v>1917312</v>
          </cell>
          <cell r="B2219" t="str">
            <v>Dragagem de areia média com draga de sucção e recalque - bomba de 483 kW e cortador de 55 kW - distância de recalque de 1.300 a 1.500 m</v>
          </cell>
          <cell r="C2219" t="str">
            <v>m³</v>
          </cell>
          <cell r="D2219">
            <v>6.09</v>
          </cell>
        </row>
        <row r="2220">
          <cell r="A2220">
            <v>1917313</v>
          </cell>
          <cell r="B2220" t="str">
            <v>Dragagem de areia média com draga de sucção e recalque - bomba de 483 kW e cortador de 55 kW - distância de recalque de 1.500 a 1.700 m</v>
          </cell>
          <cell r="C2220" t="str">
            <v>m³</v>
          </cell>
          <cell r="D2220">
            <v>6.55</v>
          </cell>
        </row>
        <row r="2221">
          <cell r="A2221">
            <v>1917314</v>
          </cell>
          <cell r="B2221" t="str">
            <v>Dragagem de areia média com draga de sucção e recalque - bomba de 483 kW e cortador de 55 kW - distância de recalque de 1.700 a 1.900 m</v>
          </cell>
          <cell r="C2221" t="str">
            <v>m³</v>
          </cell>
          <cell r="D2221">
            <v>6.99</v>
          </cell>
        </row>
        <row r="2222">
          <cell r="A2222">
            <v>1917315</v>
          </cell>
          <cell r="B2222" t="str">
            <v>Dragagem de areia média com draga de sucção e recalque - bomba de 483 kW e cortador de 55 kW - distância de recalque de 1.900 a 2.100 m</v>
          </cell>
          <cell r="C2222" t="str">
            <v>m³</v>
          </cell>
          <cell r="D2222">
            <v>7.51</v>
          </cell>
        </row>
        <row r="2223">
          <cell r="A2223">
            <v>1917316</v>
          </cell>
          <cell r="B2223" t="str">
            <v>Dragagem de areia média com draga de sucção e recalque - bomba de 483 kW e cortador de 55 kW - distância de recalque de 2.100 a 2.300 m</v>
          </cell>
          <cell r="C2223" t="str">
            <v>m³</v>
          </cell>
          <cell r="D2223">
            <v>8.0299999999999994</v>
          </cell>
        </row>
        <row r="2224">
          <cell r="A2224">
            <v>1917317</v>
          </cell>
          <cell r="B2224" t="str">
            <v>Dragagem de areia média com draga de sucção e recalque - bomba de 483 kW e cortador de 55 kW - distância de recalque de 2.300 a 2.500 m</v>
          </cell>
          <cell r="C2224" t="str">
            <v>m³</v>
          </cell>
          <cell r="D2224">
            <v>8.86</v>
          </cell>
        </row>
        <row r="2225">
          <cell r="A2225">
            <v>1917318</v>
          </cell>
          <cell r="B2225" t="str">
            <v>Dragagem de areia média com draga de sucção e recalque - bomba de 483 kW e cortador de 55 kW - distância de recalque de 2.500 a 2.700 m</v>
          </cell>
          <cell r="C2225" t="str">
            <v>m³</v>
          </cell>
          <cell r="D2225">
            <v>9.58</v>
          </cell>
        </row>
        <row r="2226">
          <cell r="A2226">
            <v>1917319</v>
          </cell>
          <cell r="B2226" t="str">
            <v>Dragagem de areia média com draga de sucção e recalque - bomba de 483 kW e cortador de 55 kW - distância de recalque de 2.700 a 2.900 m</v>
          </cell>
          <cell r="C2226" t="str">
            <v>m³</v>
          </cell>
          <cell r="D2226">
            <v>10.25</v>
          </cell>
        </row>
        <row r="2227">
          <cell r="A2227">
            <v>1917320</v>
          </cell>
          <cell r="B2227" t="str">
            <v>Dragagem de areia média com draga de sucção e recalque - bomba de 483 kW e cortador de 55 kW - distância de recalque de 2.900 a 3.100 m</v>
          </cell>
          <cell r="C2227" t="str">
            <v>m³</v>
          </cell>
          <cell r="D2227">
            <v>10.97</v>
          </cell>
        </row>
        <row r="2228">
          <cell r="A2228">
            <v>1917321</v>
          </cell>
          <cell r="B2228" t="str">
            <v>Dragagem de areia média com draga de sucção e recalque - bomba de 483 kW e cortador de 55 kW - distância de recalque de 3.100 a 3.300 m</v>
          </cell>
          <cell r="C2228" t="str">
            <v>m³</v>
          </cell>
          <cell r="D2228">
            <v>13.42</v>
          </cell>
        </row>
        <row r="2229">
          <cell r="A2229">
            <v>1917322</v>
          </cell>
          <cell r="B2229" t="str">
            <v>Dragagem de areia média com draga de sucção e recalque - bomba de 483 kW e cortador de 55 kW - distância de recalque de 3.300 a 3.500 m</v>
          </cell>
          <cell r="C2229" t="str">
            <v>m³</v>
          </cell>
          <cell r="D2229">
            <v>15.52</v>
          </cell>
        </row>
        <row r="2230">
          <cell r="A2230">
            <v>1917323</v>
          </cell>
          <cell r="B2230" t="str">
            <v>Dragagem de areia média com draga de sucção e recalque - bomba de 483 kW e cortador de 55 kW - distância de recalque de 3.500 a 3.700 m</v>
          </cell>
          <cell r="C2230" t="str">
            <v>m³</v>
          </cell>
          <cell r="D2230">
            <v>18.22</v>
          </cell>
        </row>
        <row r="2231">
          <cell r="A2231">
            <v>1917324</v>
          </cell>
          <cell r="B2231" t="str">
            <v>Dragagem de areia média com draga de sucção e recalque - bomba de 483 kW e cortador de 55 kW - distância de recalque de 3.700 a 3.900 m</v>
          </cell>
          <cell r="C2231" t="str">
            <v>m³</v>
          </cell>
          <cell r="D2231">
            <v>21.06</v>
          </cell>
        </row>
        <row r="2232">
          <cell r="A2232">
            <v>1917325</v>
          </cell>
          <cell r="B2232" t="str">
            <v>Dragagem de areia média com draga de sucção e recalque - bomba de 483 kW e cortador de 55 kW - distância de recalque de 3.900 a 4.100 m</v>
          </cell>
          <cell r="C2232" t="str">
            <v>m³</v>
          </cell>
          <cell r="D2232">
            <v>24.43</v>
          </cell>
        </row>
        <row r="2233">
          <cell r="A2233">
            <v>1917326</v>
          </cell>
          <cell r="B2233" t="str">
            <v>Dragagem de areia média com draga de sucção e recalque - bomba de 483 kW e cortador de 55 kW - distância de recalque de 4.100 a 4.300 m</v>
          </cell>
          <cell r="C2233" t="str">
            <v>m³</v>
          </cell>
          <cell r="D2233">
            <v>29.03</v>
          </cell>
        </row>
        <row r="2234">
          <cell r="A2234">
            <v>1917327</v>
          </cell>
          <cell r="B2234" t="str">
            <v>Dragagem de areia média com draga de sucção e recalque - bomba de 483 kW e cortador de 55 kW - distância de recalque de 4.300 a 4.500 m</v>
          </cell>
          <cell r="C2234" t="str">
            <v>m³</v>
          </cell>
          <cell r="D2234">
            <v>33.67</v>
          </cell>
        </row>
        <row r="2235">
          <cell r="A2235">
            <v>1917328</v>
          </cell>
          <cell r="B2235" t="str">
            <v>Dragagem de areia média com draga de sucção e recalque - bomba de 483 kW e cortador de 55 kW - distância de recalque de 4.500 a 4.700 m</v>
          </cell>
          <cell r="C2235" t="str">
            <v>m³</v>
          </cell>
          <cell r="D2235">
            <v>39.01</v>
          </cell>
        </row>
        <row r="2236">
          <cell r="A2236">
            <v>1917329</v>
          </cell>
          <cell r="B2236" t="str">
            <v>Dragagem de areia média com draga de sucção e recalque - bomba de 483 kW e cortador de 55 kW - distância de recalque de 4.700 a 4.900 m</v>
          </cell>
          <cell r="C2236" t="str">
            <v>m³</v>
          </cell>
          <cell r="D2236">
            <v>42.68</v>
          </cell>
        </row>
        <row r="2237">
          <cell r="A2237">
            <v>1917330</v>
          </cell>
          <cell r="B2237" t="str">
            <v>Dragagem de areia média com draga de sucção e recalque - bomba de 483 kW e cortador de 55 kW - distância de recalque de 4.900 a 5.100 m</v>
          </cell>
          <cell r="C2237" t="str">
            <v>m³</v>
          </cell>
          <cell r="D2237">
            <v>47.24</v>
          </cell>
        </row>
        <row r="2238">
          <cell r="A2238">
            <v>1917308</v>
          </cell>
          <cell r="B2238" t="str">
            <v>Dragagem de areia média com draga de sucção e recalque - bomba de 483 kW e cortador de 55 kW - distância de recalque de 500 a 700 m</v>
          </cell>
          <cell r="C2238" t="str">
            <v>m³</v>
          </cell>
          <cell r="D2238">
            <v>4.38</v>
          </cell>
        </row>
        <row r="2239">
          <cell r="A2239">
            <v>1917309</v>
          </cell>
          <cell r="B2239" t="str">
            <v>Dragagem de areia média com draga de sucção e recalque - bomba de 483 kW e cortador de 55 kW - distância de recalque de 700 a 900 m</v>
          </cell>
          <cell r="C2239" t="str">
            <v>m³</v>
          </cell>
          <cell r="D2239">
            <v>4.66</v>
          </cell>
        </row>
        <row r="2240">
          <cell r="A2240">
            <v>1917310</v>
          </cell>
          <cell r="B2240" t="str">
            <v>Dragagem de areia média com draga de sucção e recalque - bomba de 483 kW e cortador de 55 kW - distância de recalque de 900 a 1.100 m</v>
          </cell>
          <cell r="C2240" t="str">
            <v>m³</v>
          </cell>
          <cell r="D2240">
            <v>4.97</v>
          </cell>
        </row>
        <row r="2241">
          <cell r="A2241">
            <v>1917730</v>
          </cell>
          <cell r="B2241" t="str">
            <v>Dragagem de areia média com draga de sucção e recalque - bomba de 483 kW e cortador de 55 kW - distância de recalque de até 500 m</v>
          </cell>
          <cell r="C2241" t="str">
            <v>m³</v>
          </cell>
          <cell r="D2241">
            <v>4.32</v>
          </cell>
        </row>
        <row r="2242">
          <cell r="A2242">
            <v>1917415</v>
          </cell>
          <cell r="B2242" t="str">
            <v>Dragagem de areia média com draga de sucção e recalque - bomba de 746 kW e cortador de 110 kW - distância de recalque de 1.100 a 1.300 m</v>
          </cell>
          <cell r="C2242" t="str">
            <v>m³</v>
          </cell>
          <cell r="D2242">
            <v>5.3</v>
          </cell>
        </row>
        <row r="2243">
          <cell r="A2243">
            <v>1917416</v>
          </cell>
          <cell r="B2243" t="str">
            <v>Dragagem de areia média com draga de sucção e recalque - bomba de 746 kW e cortador de 110 kW - distância de recalque de 1.300 a 1.500 m</v>
          </cell>
          <cell r="C2243" t="str">
            <v>m³</v>
          </cell>
          <cell r="D2243">
            <v>5.98</v>
          </cell>
        </row>
        <row r="2244">
          <cell r="A2244">
            <v>1917417</v>
          </cell>
          <cell r="B2244" t="str">
            <v>Dragagem de areia média com draga de sucção e recalque - bomba de 746 kW e cortador de 110 kW - distância de recalque de 1.500 a 1.700 m</v>
          </cell>
          <cell r="C2244" t="str">
            <v>m³</v>
          </cell>
          <cell r="D2244">
            <v>6.41</v>
          </cell>
        </row>
        <row r="2245">
          <cell r="A2245">
            <v>1917418</v>
          </cell>
          <cell r="B2245" t="str">
            <v>Dragagem de areia média com draga de sucção e recalque - bomba de 746 kW e cortador de 110 kW - distância de recalque de 1.700 a 1.900 m</v>
          </cell>
          <cell r="C2245" t="str">
            <v>m³</v>
          </cell>
          <cell r="D2245">
            <v>6.82</v>
          </cell>
        </row>
        <row r="2246">
          <cell r="A2246">
            <v>1917419</v>
          </cell>
          <cell r="B2246" t="str">
            <v>Dragagem de areia média com draga de sucção e recalque - bomba de 746 kW e cortador de 110 kW - distância de recalque de 1.900 a 2.100 m</v>
          </cell>
          <cell r="C2246" t="str">
            <v>m³</v>
          </cell>
          <cell r="D2246">
            <v>7.17</v>
          </cell>
        </row>
        <row r="2247">
          <cell r="A2247">
            <v>1917420</v>
          </cell>
          <cell r="B2247" t="str">
            <v>Dragagem de areia média com draga de sucção e recalque - bomba de 746 kW e cortador de 110 kW - distância de recalque de 2.100 a 2.300 m</v>
          </cell>
          <cell r="C2247" t="str">
            <v>m³</v>
          </cell>
          <cell r="D2247">
            <v>7.61</v>
          </cell>
        </row>
        <row r="2248">
          <cell r="A2248">
            <v>1917421</v>
          </cell>
          <cell r="B2248" t="str">
            <v>Dragagem de areia média com draga de sucção e recalque - bomba de 746 kW e cortador de 110 kW - distância de recalque de 2.300 a 2.500 m</v>
          </cell>
          <cell r="C2248" t="str">
            <v>m³</v>
          </cell>
          <cell r="D2248">
            <v>8.31</v>
          </cell>
        </row>
        <row r="2249">
          <cell r="A2249">
            <v>1917422</v>
          </cell>
          <cell r="B2249" t="str">
            <v>Dragagem de areia média com draga de sucção e recalque - bomba de 746 kW e cortador de 110 kW - distância de recalque de 2.500 a 2.700 m</v>
          </cell>
          <cell r="C2249" t="str">
            <v>m³</v>
          </cell>
          <cell r="D2249">
            <v>8.7200000000000006</v>
          </cell>
        </row>
        <row r="2250">
          <cell r="A2250">
            <v>1917423</v>
          </cell>
          <cell r="B2250" t="str">
            <v>Dragagem de areia média com draga de sucção e recalque - bomba de 746 kW e cortador de 110 kW - distância de recalque de 2.700 a 2.900 m</v>
          </cell>
          <cell r="C2250" t="str">
            <v>m³</v>
          </cell>
          <cell r="D2250">
            <v>9.14</v>
          </cell>
        </row>
        <row r="2251">
          <cell r="A2251">
            <v>1917424</v>
          </cell>
          <cell r="B2251" t="str">
            <v>Dragagem de areia média com draga de sucção e recalque - bomba de 746 kW e cortador de 110 kW - distância de recalque de 2.900 a 3.100 m</v>
          </cell>
          <cell r="C2251" t="str">
            <v>m³</v>
          </cell>
          <cell r="D2251">
            <v>9.57</v>
          </cell>
        </row>
        <row r="2252">
          <cell r="A2252">
            <v>1917425</v>
          </cell>
          <cell r="B2252" t="str">
            <v>Dragagem de areia média com draga de sucção e recalque - bomba de 746 kW e cortador de 110 kW - distância de recalque de 3.100 a 3.300 m</v>
          </cell>
          <cell r="C2252" t="str">
            <v>m³</v>
          </cell>
          <cell r="D2252">
            <v>10.43</v>
          </cell>
        </row>
        <row r="2253">
          <cell r="A2253">
            <v>1917426</v>
          </cell>
          <cell r="B2253" t="str">
            <v>Dragagem de areia média com draga de sucção e recalque - bomba de 746 kW e cortador de 110 kW - distância de recalque de 3.300 a 3.500 m</v>
          </cell>
          <cell r="C2253" t="str">
            <v>m³</v>
          </cell>
          <cell r="D2253">
            <v>11.3</v>
          </cell>
        </row>
        <row r="2254">
          <cell r="A2254">
            <v>1917427</v>
          </cell>
          <cell r="B2254" t="str">
            <v>Dragagem de areia média com draga de sucção e recalque - bomba de 746 kW e cortador de 110 kW - distância de recalque de 3.500 a 3.700 m</v>
          </cell>
          <cell r="C2254" t="str">
            <v>m³</v>
          </cell>
          <cell r="D2254">
            <v>12.87</v>
          </cell>
        </row>
        <row r="2255">
          <cell r="A2255">
            <v>1917428</v>
          </cell>
          <cell r="B2255" t="str">
            <v>Dragagem de areia média com draga de sucção e recalque - bomba de 746 kW e cortador de 110 kW - distância de recalque de 3.700 a 3.900 m</v>
          </cell>
          <cell r="C2255" t="str">
            <v>m³</v>
          </cell>
          <cell r="D2255">
            <v>14.71</v>
          </cell>
        </row>
        <row r="2256">
          <cell r="A2256">
            <v>1917429</v>
          </cell>
          <cell r="B2256" t="str">
            <v>Dragagem de areia média com draga de sucção e recalque - bomba de 746 kW e cortador de 110 kW - distância de recalque de 3.900 a 4.100 m</v>
          </cell>
          <cell r="C2256" t="str">
            <v>m³</v>
          </cell>
          <cell r="D2256">
            <v>16.63</v>
          </cell>
        </row>
        <row r="2257">
          <cell r="A2257">
            <v>1917430</v>
          </cell>
          <cell r="B2257" t="str">
            <v>Dragagem de areia média com draga de sucção e recalque - bomba de 746 kW e cortador de 110 kW - distância de recalque de 4.100 a 4.300 m</v>
          </cell>
          <cell r="C2257" t="str">
            <v>m³</v>
          </cell>
          <cell r="D2257">
            <v>19.22</v>
          </cell>
        </row>
        <row r="2258">
          <cell r="A2258">
            <v>1917431</v>
          </cell>
          <cell r="B2258" t="str">
            <v>Dragagem de areia média com draga de sucção e recalque - bomba de 746 kW e cortador de 110 kW - distância de recalque de 4.300 a 4.500 m</v>
          </cell>
          <cell r="C2258" t="str">
            <v>m³</v>
          </cell>
          <cell r="D2258">
            <v>21.48</v>
          </cell>
        </row>
        <row r="2259">
          <cell r="A2259">
            <v>1917432</v>
          </cell>
          <cell r="B2259" t="str">
            <v>Dragagem de areia média com draga de sucção e recalque - bomba de 746 kW e cortador de 110 kW - distância de recalque de 4.500 a 4.700 m</v>
          </cell>
          <cell r="C2259" t="str">
            <v>m³</v>
          </cell>
          <cell r="D2259">
            <v>24.39</v>
          </cell>
        </row>
        <row r="2260">
          <cell r="A2260">
            <v>1917433</v>
          </cell>
          <cell r="B2260" t="str">
            <v>Dragagem de areia média com draga de sucção e recalque - bomba de 746 kW e cortador de 110 kW - distância de recalque de 4.700 a 4.900 m</v>
          </cell>
          <cell r="C2260" t="str">
            <v>m³</v>
          </cell>
          <cell r="D2260">
            <v>27.38</v>
          </cell>
        </row>
        <row r="2261">
          <cell r="A2261">
            <v>1917434</v>
          </cell>
          <cell r="B2261" t="str">
            <v>Dragagem de areia média com draga de sucção e recalque - bomba de 746 kW e cortador de 110 kW - distância de recalque de 4.900 a 5.100 m</v>
          </cell>
          <cell r="C2261" t="str">
            <v>m³</v>
          </cell>
          <cell r="D2261">
            <v>30.97</v>
          </cell>
        </row>
        <row r="2262">
          <cell r="A2262">
            <v>1917435</v>
          </cell>
          <cell r="B2262" t="str">
            <v>Dragagem de areia média com draga de sucção e recalque - bomba de 746 kW e cortador de 110 kW - distância de recalque de 5.100 a 5.300 m</v>
          </cell>
          <cell r="C2262" t="str">
            <v>m³</v>
          </cell>
          <cell r="D2262">
            <v>35.22</v>
          </cell>
        </row>
        <row r="2263">
          <cell r="A2263">
            <v>1917436</v>
          </cell>
          <cell r="B2263" t="str">
            <v>Dragagem de areia média com draga de sucção e recalque - bomba de 746 kW e cortador de 110 kW - distância de recalque de 5.300 a 5.500 m</v>
          </cell>
          <cell r="C2263" t="str">
            <v>m³</v>
          </cell>
          <cell r="D2263">
            <v>39.08</v>
          </cell>
        </row>
        <row r="2264">
          <cell r="A2264">
            <v>1917437</v>
          </cell>
          <cell r="B2264" t="str">
            <v>Dragagem de areia média com draga de sucção e recalque - bomba de 746 kW e cortador de 110 kW - distância de recalque de 5.500 a 5.700 m</v>
          </cell>
          <cell r="C2264" t="str">
            <v>m³</v>
          </cell>
          <cell r="D2264">
            <v>44.02</v>
          </cell>
        </row>
        <row r="2265">
          <cell r="A2265">
            <v>1917438</v>
          </cell>
          <cell r="B2265" t="str">
            <v>Dragagem de areia média com draga de sucção e recalque - bomba de 746 kW e cortador de 110 kW - distância de recalque de 5.700 a 5.900 m</v>
          </cell>
          <cell r="C2265" t="str">
            <v>m³</v>
          </cell>
          <cell r="D2265">
            <v>47.49</v>
          </cell>
        </row>
        <row r="2266">
          <cell r="A2266">
            <v>1917439</v>
          </cell>
          <cell r="B2266" t="str">
            <v>Dragagem de areia média com draga de sucção e recalque - bomba de 746 kW e cortador de 110 kW - distância de recalque de 5.900 a 6.100 m</v>
          </cell>
          <cell r="C2266" t="str">
            <v>m³</v>
          </cell>
          <cell r="D2266">
            <v>50.59</v>
          </cell>
        </row>
        <row r="2267">
          <cell r="A2267">
            <v>1917412</v>
          </cell>
          <cell r="B2267" t="str">
            <v>Dragagem de areia média com draga de sucção e recalque - bomba de 746 kW e cortador de 110 kW - distância de recalque de 500 a 700 m</v>
          </cell>
          <cell r="C2267" t="str">
            <v>m³</v>
          </cell>
          <cell r="D2267">
            <v>3.98</v>
          </cell>
        </row>
        <row r="2268">
          <cell r="A2268">
            <v>1917413</v>
          </cell>
          <cell r="B2268" t="str">
            <v>Dragagem de areia média com draga de sucção e recalque - bomba de 746 kW e cortador de 110 kW - distância de recalque de 700 a 900 m</v>
          </cell>
          <cell r="C2268" t="str">
            <v>m³</v>
          </cell>
          <cell r="D2268">
            <v>4.46</v>
          </cell>
        </row>
        <row r="2269">
          <cell r="A2269">
            <v>1917414</v>
          </cell>
          <cell r="B2269" t="str">
            <v>Dragagem de areia média com draga de sucção e recalque - bomba de 746 kW e cortador de 110 kW - distância de recalque de 900 a 1.100 m</v>
          </cell>
          <cell r="C2269" t="str">
            <v>m³</v>
          </cell>
          <cell r="D2269">
            <v>4.93</v>
          </cell>
        </row>
        <row r="2270">
          <cell r="A2270">
            <v>1917733</v>
          </cell>
          <cell r="B2270" t="str">
            <v>Dragagem de areia média com draga de sucção e recalque - bomba de 746 kW e cortador de 110 kW - distância de recalque de até 500 m</v>
          </cell>
          <cell r="C2270" t="str">
            <v>m³</v>
          </cell>
          <cell r="D2270">
            <v>3.72</v>
          </cell>
        </row>
        <row r="2271">
          <cell r="A2271">
            <v>1917049</v>
          </cell>
          <cell r="B2271" t="str">
            <v>Dragagem de areia média com draga hopper - capacidade da cisterna de 1.000 m³ - DMT de 1.500 a 1.800 m</v>
          </cell>
          <cell r="C2271" t="str">
            <v>m³</v>
          </cell>
          <cell r="D2271">
            <v>11.43</v>
          </cell>
        </row>
        <row r="2272">
          <cell r="A2272">
            <v>1917050</v>
          </cell>
          <cell r="B2272" t="str">
            <v>Dragagem de areia média com draga hopper - capacidade da cisterna de 1.000 m³ - DMT de 1.800 a 2.100 m</v>
          </cell>
          <cell r="C2272" t="str">
            <v>m³</v>
          </cell>
          <cell r="D2272">
            <v>11.64</v>
          </cell>
        </row>
        <row r="2273">
          <cell r="A2273">
            <v>1917051</v>
          </cell>
          <cell r="B2273" t="str">
            <v>Dragagem de areia média com draga hopper - capacidade da cisterna de 1.000 m³ - DMT de 2.100 a 2.400 m</v>
          </cell>
          <cell r="C2273" t="str">
            <v>m³</v>
          </cell>
          <cell r="D2273">
            <v>11.85</v>
          </cell>
        </row>
        <row r="2274">
          <cell r="A2274">
            <v>1917052</v>
          </cell>
          <cell r="B2274" t="str">
            <v>Dragagem de areia média com draga hopper - capacidade da cisterna de 1.000 m³ - DMT de 2.400 a 2.700 m</v>
          </cell>
          <cell r="C2274" t="str">
            <v>m³</v>
          </cell>
          <cell r="D2274">
            <v>12.07</v>
          </cell>
        </row>
        <row r="2275">
          <cell r="A2275">
            <v>1917053</v>
          </cell>
          <cell r="B2275" t="str">
            <v>Dragagem de areia média com draga hopper - capacidade da cisterna de 1.000 m³ - DMT de 2.700 a 3.000 m</v>
          </cell>
          <cell r="C2275" t="str">
            <v>m³</v>
          </cell>
          <cell r="D2275">
            <v>12.31</v>
          </cell>
        </row>
        <row r="2276">
          <cell r="A2276">
            <v>1917054</v>
          </cell>
          <cell r="B2276" t="str">
            <v>Dragagem de areia média com draga hopper - capacidade da cisterna de 1.000 m³ - DMT de 3.000 m</v>
          </cell>
          <cell r="C2276" t="str">
            <v>m³</v>
          </cell>
          <cell r="D2276">
            <v>12.44</v>
          </cell>
        </row>
        <row r="2277">
          <cell r="A2277">
            <v>1901553</v>
          </cell>
          <cell r="B2277" t="str">
            <v>Dragagem de areia média com draga hopper - capacidade da cisterna de 10.000 m³ - DMT de 1.500 a 1.800 m</v>
          </cell>
          <cell r="C2277" t="str">
            <v>m³</v>
          </cell>
          <cell r="D2277">
            <v>7.66</v>
          </cell>
        </row>
        <row r="2278">
          <cell r="A2278">
            <v>1901554</v>
          </cell>
          <cell r="B2278" t="str">
            <v>Dragagem de areia média com draga hopper - capacidade da cisterna de 10.000 m³ - DMT de 1.800 a 2.100 m</v>
          </cell>
          <cell r="C2278" t="str">
            <v>m³</v>
          </cell>
          <cell r="D2278">
            <v>7.72</v>
          </cell>
        </row>
        <row r="2279">
          <cell r="A2279">
            <v>1901555</v>
          </cell>
          <cell r="B2279" t="str">
            <v>Dragagem de areia média com draga hopper - capacidade da cisterna de 10.000 m³ - DMT de 2.100 a 2.400 m</v>
          </cell>
          <cell r="C2279" t="str">
            <v>m³</v>
          </cell>
          <cell r="D2279">
            <v>7.78</v>
          </cell>
        </row>
        <row r="2280">
          <cell r="A2280">
            <v>1901556</v>
          </cell>
          <cell r="B2280" t="str">
            <v>Dragagem de areia média com draga hopper - capacidade da cisterna de 10.000 m³ - DMT de 2.400 a 2.700 m</v>
          </cell>
          <cell r="C2280" t="str">
            <v>m³</v>
          </cell>
          <cell r="D2280">
            <v>7.85</v>
          </cell>
        </row>
        <row r="2281">
          <cell r="A2281">
            <v>1901557</v>
          </cell>
          <cell r="B2281" t="str">
            <v>Dragagem de areia média com draga hopper - capacidade da cisterna de 10.000 m³ - DMT de 2.700 a 3.000 m</v>
          </cell>
          <cell r="C2281" t="str">
            <v>m³</v>
          </cell>
          <cell r="D2281">
            <v>7.92</v>
          </cell>
        </row>
        <row r="2282">
          <cell r="A2282">
            <v>1901558</v>
          </cell>
          <cell r="B2282" t="str">
            <v>Dragagem de areia média com draga hopper - capacidade da cisterna de 10.000 m³ - DMT de 3.000 m</v>
          </cell>
          <cell r="C2282" t="str">
            <v>m³</v>
          </cell>
          <cell r="D2282">
            <v>7.95</v>
          </cell>
        </row>
        <row r="2283">
          <cell r="A2283">
            <v>1901560</v>
          </cell>
          <cell r="B2283" t="str">
            <v>Dragagem de areia média com draga hopper - capacidade da cisterna de 15.000 m³ - DMT de 1.500 a 1.800 m</v>
          </cell>
          <cell r="C2283" t="str">
            <v>m³</v>
          </cell>
          <cell r="D2283">
            <v>10.130000000000001</v>
          </cell>
        </row>
        <row r="2284">
          <cell r="A2284">
            <v>1901561</v>
          </cell>
          <cell r="B2284" t="str">
            <v>Dragagem de areia média com draga hopper - capacidade da cisterna de 15.000 m³ - DMT de 1.800 a 2.100 m</v>
          </cell>
          <cell r="C2284" t="str">
            <v>m³</v>
          </cell>
          <cell r="D2284">
            <v>10.19</v>
          </cell>
        </row>
        <row r="2285">
          <cell r="A2285">
            <v>1901562</v>
          </cell>
          <cell r="B2285" t="str">
            <v>Dragagem de areia média com draga hopper - capacidade da cisterna de 15.000 m³ - DMT de 2.100 a 2.400 m</v>
          </cell>
          <cell r="C2285" t="str">
            <v>m³</v>
          </cell>
          <cell r="D2285">
            <v>10.25</v>
          </cell>
        </row>
        <row r="2286">
          <cell r="A2286">
            <v>1901563</v>
          </cell>
          <cell r="B2286" t="str">
            <v>Dragagem de areia média com draga hopper - capacidade da cisterna de 15.000 m³ - DMT de 2.400 a 2.700 m</v>
          </cell>
          <cell r="C2286" t="str">
            <v>m³</v>
          </cell>
          <cell r="D2286">
            <v>10.31</v>
          </cell>
        </row>
        <row r="2287">
          <cell r="A2287">
            <v>1901564</v>
          </cell>
          <cell r="B2287" t="str">
            <v>Dragagem de areia média com draga hopper - capacidade da cisterna de 15.000 m³ - DMT de 2.700 a 3.000 m</v>
          </cell>
          <cell r="C2287" t="str">
            <v>m³</v>
          </cell>
          <cell r="D2287">
            <v>10.38</v>
          </cell>
        </row>
        <row r="2288">
          <cell r="A2288">
            <v>1901559</v>
          </cell>
          <cell r="B2288" t="str">
            <v>Dragagem de areia média com draga hopper - capacidade da cisterna de 15.000 m³ - DMT de 3.000 m</v>
          </cell>
          <cell r="C2288" t="str">
            <v>m³</v>
          </cell>
          <cell r="D2288">
            <v>10.42</v>
          </cell>
        </row>
        <row r="2289">
          <cell r="A2289">
            <v>1917085</v>
          </cell>
          <cell r="B2289" t="str">
            <v>Dragagem de areia média com draga hopper - capacidade da cisterna de 2.000 m³ - DMT de 1.500 a 1.800 m</v>
          </cell>
          <cell r="C2289" t="str">
            <v>m³</v>
          </cell>
          <cell r="D2289">
            <v>8.07</v>
          </cell>
        </row>
        <row r="2290">
          <cell r="A2290">
            <v>1917086</v>
          </cell>
          <cell r="B2290" t="str">
            <v>Dragagem de areia média com draga hopper - capacidade da cisterna de 2.000 m³ - DMT de 1.800 a 2.100 m</v>
          </cell>
          <cell r="C2290" t="str">
            <v>m³</v>
          </cell>
          <cell r="D2290">
            <v>8.1999999999999993</v>
          </cell>
        </row>
        <row r="2291">
          <cell r="A2291">
            <v>1917087</v>
          </cell>
          <cell r="B2291" t="str">
            <v>Dragagem de areia média com draga hopper - capacidade da cisterna de 2.000 m³ - DMT de 2.100 a 2.400 m</v>
          </cell>
          <cell r="C2291" t="str">
            <v>m³</v>
          </cell>
          <cell r="D2291">
            <v>8.33</v>
          </cell>
        </row>
        <row r="2292">
          <cell r="A2292">
            <v>1917088</v>
          </cell>
          <cell r="B2292" t="str">
            <v>Dragagem de areia média com draga hopper - capacidade da cisterna de 2.000 m³ - DMT de 2.400 a 2.700 m</v>
          </cell>
          <cell r="C2292" t="str">
            <v>m³</v>
          </cell>
          <cell r="D2292">
            <v>8.4700000000000006</v>
          </cell>
        </row>
        <row r="2293">
          <cell r="A2293">
            <v>1917089</v>
          </cell>
          <cell r="B2293" t="str">
            <v>Dragagem de areia média com draga hopper - capacidade da cisterna de 2.000 m³ - DMT de 2.700 a 3.000 m</v>
          </cell>
          <cell r="C2293" t="str">
            <v>m³</v>
          </cell>
          <cell r="D2293">
            <v>8.6199999999999992</v>
          </cell>
        </row>
        <row r="2294">
          <cell r="A2294">
            <v>1917090</v>
          </cell>
          <cell r="B2294" t="str">
            <v>Dragagem de areia média com draga hopper - capacidade da cisterna de 2.000 m³ - DMT de 3.000 m</v>
          </cell>
          <cell r="C2294" t="str">
            <v>m³</v>
          </cell>
          <cell r="D2294">
            <v>8.6999999999999993</v>
          </cell>
        </row>
        <row r="2295">
          <cell r="A2295">
            <v>1901566</v>
          </cell>
          <cell r="B2295" t="str">
            <v>Dragagem de areia média com draga hopper - capacidade da cisterna de 20.000 m³ - DMT de 1.500 a 1.800 m</v>
          </cell>
          <cell r="C2295" t="str">
            <v>m³</v>
          </cell>
          <cell r="D2295">
            <v>12.67</v>
          </cell>
        </row>
        <row r="2296">
          <cell r="A2296">
            <v>1901567</v>
          </cell>
          <cell r="B2296" t="str">
            <v>Dragagem de areia média com draga hopper - capacidade da cisterna de 20.000 m³ - DMT de 1.800 a 2.100 m</v>
          </cell>
          <cell r="C2296" t="str">
            <v>m³</v>
          </cell>
          <cell r="D2296">
            <v>12.73</v>
          </cell>
        </row>
        <row r="2297">
          <cell r="A2297">
            <v>1901568</v>
          </cell>
          <cell r="B2297" t="str">
            <v>Dragagem de areia média com draga hopper - capacidade da cisterna de 20.000 m³ - DMT de 2.100 a 2.400 m</v>
          </cell>
          <cell r="C2297" t="str">
            <v>m³</v>
          </cell>
          <cell r="D2297">
            <v>12.79</v>
          </cell>
        </row>
        <row r="2298">
          <cell r="A2298">
            <v>1901569</v>
          </cell>
          <cell r="B2298" t="str">
            <v>Dragagem de areia média com draga hopper - capacidade da cisterna de 20.000 m³ - DMT de 2.400 a 2.700 m</v>
          </cell>
          <cell r="C2298" t="str">
            <v>m³</v>
          </cell>
          <cell r="D2298">
            <v>12.85</v>
          </cell>
        </row>
        <row r="2299">
          <cell r="A2299">
            <v>1901570</v>
          </cell>
          <cell r="B2299" t="str">
            <v>Dragagem de areia média com draga hopper - capacidade da cisterna de 20.000 m³ - DMT de 2.700 a 3.000 m</v>
          </cell>
          <cell r="C2299" t="str">
            <v>m³</v>
          </cell>
          <cell r="D2299">
            <v>12.91</v>
          </cell>
        </row>
        <row r="2300">
          <cell r="A2300">
            <v>1901565</v>
          </cell>
          <cell r="B2300" t="str">
            <v>Dragagem de areia média com draga hopper - capacidade da cisterna de 20.000 m³ - DMT de 3.000 m</v>
          </cell>
          <cell r="C2300" t="str">
            <v>m³</v>
          </cell>
          <cell r="D2300">
            <v>12.95</v>
          </cell>
        </row>
        <row r="2301">
          <cell r="A2301">
            <v>1917121</v>
          </cell>
          <cell r="B2301" t="str">
            <v>Dragagem de areia média com draga hopper - capacidade da cisterna de 3.000 m³ - DMT de 1.500 a 1.800 m</v>
          </cell>
          <cell r="C2301" t="str">
            <v>m³</v>
          </cell>
          <cell r="D2301">
            <v>7.73</v>
          </cell>
        </row>
        <row r="2302">
          <cell r="A2302">
            <v>1917122</v>
          </cell>
          <cell r="B2302" t="str">
            <v>Dragagem de areia média com draga hopper - capacidade da cisterna de 3.000 m³ - DMT de 1.800 a 2.100 m</v>
          </cell>
          <cell r="C2302" t="str">
            <v>m³</v>
          </cell>
          <cell r="D2302">
            <v>7.84</v>
          </cell>
        </row>
        <row r="2303">
          <cell r="A2303">
            <v>1917123</v>
          </cell>
          <cell r="B2303" t="str">
            <v>Dragagem de areia média com draga hopper - capacidade da cisterna de 3.000 m³ - DMT de 2.100 a 2.400 m</v>
          </cell>
          <cell r="C2303" t="str">
            <v>m³</v>
          </cell>
          <cell r="D2303">
            <v>7.94</v>
          </cell>
        </row>
        <row r="2304">
          <cell r="A2304">
            <v>1917124</v>
          </cell>
          <cell r="B2304" t="str">
            <v>Dragagem de areia média com draga hopper - capacidade da cisterna de 3.000 m³ - DMT de 2.400 a 2.700 m</v>
          </cell>
          <cell r="C2304" t="str">
            <v>m³</v>
          </cell>
          <cell r="D2304">
            <v>8.06</v>
          </cell>
        </row>
        <row r="2305">
          <cell r="A2305">
            <v>1917125</v>
          </cell>
          <cell r="B2305" t="str">
            <v>Dragagem de areia média com draga hopper - capacidade da cisterna de 3.000 m³ - DMT de 2.700 a 3.000 m</v>
          </cell>
          <cell r="C2305" t="str">
            <v>m³</v>
          </cell>
          <cell r="D2305">
            <v>8.18</v>
          </cell>
        </row>
        <row r="2306">
          <cell r="A2306">
            <v>1917126</v>
          </cell>
          <cell r="B2306" t="str">
            <v>Dragagem de areia média com draga hopper - capacidade da cisterna de 3.000 m³ - DMT de 3.000 m</v>
          </cell>
          <cell r="C2306" t="str">
            <v>m³</v>
          </cell>
          <cell r="D2306">
            <v>8.24</v>
          </cell>
        </row>
        <row r="2307">
          <cell r="A2307">
            <v>1917157</v>
          </cell>
          <cell r="B2307" t="str">
            <v>Dragagem de areia média com draga hopper - capacidade da cisterna de 4.000 m³ - DMT de 1.500 a 1.800 m</v>
          </cell>
          <cell r="C2307" t="str">
            <v>m³</v>
          </cell>
          <cell r="D2307">
            <v>7.37</v>
          </cell>
        </row>
        <row r="2308">
          <cell r="A2308">
            <v>1917158</v>
          </cell>
          <cell r="B2308" t="str">
            <v>Dragagem de areia média com draga hopper - capacidade da cisterna de 4.000 m³ - DMT de 1.800 a 2.100 m</v>
          </cell>
          <cell r="C2308" t="str">
            <v>m³</v>
          </cell>
          <cell r="D2308">
            <v>7.46</v>
          </cell>
        </row>
        <row r="2309">
          <cell r="A2309">
            <v>1917159</v>
          </cell>
          <cell r="B2309" t="str">
            <v>Dragagem de areia média com draga hopper - capacidade da cisterna de 4.000 m³ - DMT de 2.100 a 2.400 m</v>
          </cell>
          <cell r="C2309" t="str">
            <v>m³</v>
          </cell>
          <cell r="D2309">
            <v>7.56</v>
          </cell>
        </row>
        <row r="2310">
          <cell r="A2310">
            <v>1917160</v>
          </cell>
          <cell r="B2310" t="str">
            <v>Dragagem de areia média com draga hopper - capacidade da cisterna de 4.000 m³ - DMT de 2.400 a 2.700 m</v>
          </cell>
          <cell r="C2310" t="str">
            <v>m³</v>
          </cell>
          <cell r="D2310">
            <v>7.66</v>
          </cell>
        </row>
        <row r="2311">
          <cell r="A2311">
            <v>1917161</v>
          </cell>
          <cell r="B2311" t="str">
            <v>Dragagem de areia média com draga hopper - capacidade da cisterna de 4.000 m³ - DMT de 2.700 a 3.000 m</v>
          </cell>
          <cell r="C2311" t="str">
            <v>m³</v>
          </cell>
          <cell r="D2311">
            <v>7.76</v>
          </cell>
        </row>
        <row r="2312">
          <cell r="A2312">
            <v>1917162</v>
          </cell>
          <cell r="B2312" t="str">
            <v>Dragagem de areia média com draga hopper - capacidade da cisterna de 4.000 m³ - DMT de 3.000 m</v>
          </cell>
          <cell r="C2312" t="str">
            <v>m³</v>
          </cell>
          <cell r="D2312">
            <v>7.82</v>
          </cell>
        </row>
        <row r="2313">
          <cell r="A2313">
            <v>1917193</v>
          </cell>
          <cell r="B2313" t="str">
            <v>Dragagem de areia média com draga hopper - capacidade da cisterna de 5.000 m³ - DMT de 1.500 a 1.800 m</v>
          </cell>
          <cell r="C2313" t="str">
            <v>m³</v>
          </cell>
          <cell r="D2313">
            <v>8.18</v>
          </cell>
        </row>
        <row r="2314">
          <cell r="A2314">
            <v>1917194</v>
          </cell>
          <cell r="B2314" t="str">
            <v>Dragagem de areia média com draga hopper - capacidade da cisterna de 5.000 m³ - DMT de 1.800 a 2.100 m</v>
          </cell>
          <cell r="C2314" t="str">
            <v>m³</v>
          </cell>
          <cell r="D2314">
            <v>8.26</v>
          </cell>
        </row>
        <row r="2315">
          <cell r="A2315">
            <v>1917195</v>
          </cell>
          <cell r="B2315" t="str">
            <v>Dragagem de areia média com draga hopper - capacidade da cisterna de 5.000 m³ - DMT de 2.100 a 2.400 m</v>
          </cell>
          <cell r="C2315" t="str">
            <v>m³</v>
          </cell>
          <cell r="D2315">
            <v>8.34</v>
          </cell>
        </row>
        <row r="2316">
          <cell r="A2316">
            <v>1917196</v>
          </cell>
          <cell r="B2316" t="str">
            <v>Dragagem de areia média com draga hopper - capacidade da cisterna de 5.000 m³ - DMT de 2.400 a 2.700 m</v>
          </cell>
          <cell r="C2316" t="str">
            <v>m³</v>
          </cell>
          <cell r="D2316">
            <v>8.43</v>
          </cell>
        </row>
        <row r="2317">
          <cell r="A2317">
            <v>1917197</v>
          </cell>
          <cell r="B2317" t="str">
            <v>Dragagem de areia média com draga hopper - capacidade da cisterna de 5.000 m³ - DMT de 2.700 a 3.000 m</v>
          </cell>
          <cell r="C2317" t="str">
            <v>m³</v>
          </cell>
          <cell r="D2317">
            <v>8.5299999999999994</v>
          </cell>
        </row>
        <row r="2318">
          <cell r="A2318">
            <v>1917198</v>
          </cell>
          <cell r="B2318" t="str">
            <v>Dragagem de areia média com draga hopper - capacidade da cisterna de 5.000 m³ - DMT de 3.000 m</v>
          </cell>
          <cell r="C2318" t="str">
            <v>m³</v>
          </cell>
          <cell r="D2318">
            <v>8.58</v>
          </cell>
        </row>
        <row r="2319">
          <cell r="A2319">
            <v>1917013</v>
          </cell>
          <cell r="B2319" t="str">
            <v>Dragagem de areia média com draga hopper - capacidade da cisterna de 750 m³ - DMT de 1.500 a 1.800 m</v>
          </cell>
          <cell r="C2319" t="str">
            <v>m³</v>
          </cell>
          <cell r="D2319">
            <v>15.51</v>
          </cell>
        </row>
        <row r="2320">
          <cell r="A2320">
            <v>1917014</v>
          </cell>
          <cell r="B2320" t="str">
            <v>Dragagem de areia média com draga hopper - capacidade da cisterna de 750 m³ - DMT de 1.800 a 2.100 m</v>
          </cell>
          <cell r="C2320" t="str">
            <v>m³</v>
          </cell>
          <cell r="D2320">
            <v>15.81</v>
          </cell>
        </row>
        <row r="2321">
          <cell r="A2321">
            <v>1917015</v>
          </cell>
          <cell r="B2321" t="str">
            <v>Dragagem de areia média com draga hopper - capacidade da cisterna de 750 m³ - DMT de 2.100 a 2.400 m</v>
          </cell>
          <cell r="C2321" t="str">
            <v>m³</v>
          </cell>
          <cell r="D2321">
            <v>16.11</v>
          </cell>
        </row>
        <row r="2322">
          <cell r="A2322">
            <v>1917016</v>
          </cell>
          <cell r="B2322" t="str">
            <v>Dragagem de areia média com draga hopper - capacidade da cisterna de 750 m³ - DMT de 2.400 a 2.700 m</v>
          </cell>
          <cell r="C2322" t="str">
            <v>m³</v>
          </cell>
          <cell r="D2322">
            <v>16.43</v>
          </cell>
        </row>
        <row r="2323">
          <cell r="A2323">
            <v>1917017</v>
          </cell>
          <cell r="B2323" t="str">
            <v>Dragagem de areia média com draga hopper - capacidade da cisterna de 750 m³ - DMT de 2.700 a 3.000 m</v>
          </cell>
          <cell r="C2323" t="str">
            <v>m³</v>
          </cell>
          <cell r="D2323">
            <v>16.77</v>
          </cell>
        </row>
        <row r="2324">
          <cell r="A2324">
            <v>1917018</v>
          </cell>
          <cell r="B2324" t="str">
            <v>Dragagem de areia média com draga hopper - capacidade da cisterna de 750 m³ - DMT de 3.000 m</v>
          </cell>
          <cell r="C2324" t="str">
            <v>m³</v>
          </cell>
          <cell r="D2324">
            <v>16.95</v>
          </cell>
        </row>
        <row r="2325">
          <cell r="A2325">
            <v>1917623</v>
          </cell>
          <cell r="B2325" t="str">
            <v>Dragagem de cascalho com draga de sucção e recalque - bomba de 1.350 kW e cortador de 170 kW - distância de recalque de 1.100 a 1.300 m</v>
          </cell>
          <cell r="C2325" t="str">
            <v>m³</v>
          </cell>
          <cell r="D2325">
            <v>18.260000000000002</v>
          </cell>
        </row>
        <row r="2326">
          <cell r="A2326">
            <v>1917624</v>
          </cell>
          <cell r="B2326" t="str">
            <v>Dragagem de cascalho com draga de sucção e recalque - bomba de 1.350 kW e cortador de 170 kW - distância de recalque de 1.300 a 1.500 m</v>
          </cell>
          <cell r="C2326" t="str">
            <v>m³</v>
          </cell>
          <cell r="D2326">
            <v>22.99</v>
          </cell>
        </row>
        <row r="2327">
          <cell r="A2327">
            <v>1917625</v>
          </cell>
          <cell r="B2327" t="str">
            <v>Dragagem de cascalho com draga de sucção e recalque - bomba de 1.350 kW e cortador de 170 kW - distância de recalque de 1.500 a 1.700 m</v>
          </cell>
          <cell r="C2327" t="str">
            <v>m³</v>
          </cell>
          <cell r="D2327">
            <v>28.81</v>
          </cell>
        </row>
        <row r="2328">
          <cell r="A2328">
            <v>1917626</v>
          </cell>
          <cell r="B2328" t="str">
            <v>Dragagem de cascalho com draga de sucção e recalque - bomba de 1.350 kW e cortador de 170 kW - distância de recalque de 1.700 a 1.900 m</v>
          </cell>
          <cell r="C2328" t="str">
            <v>m³</v>
          </cell>
          <cell r="D2328">
            <v>35.200000000000003</v>
          </cell>
        </row>
        <row r="2329">
          <cell r="A2329">
            <v>1917627</v>
          </cell>
          <cell r="B2329" t="str">
            <v>Dragagem de cascalho com draga de sucção e recalque - bomba de 1.350 kW e cortador de 170 kW - distância de recalque de 1.900 a 2.100 m</v>
          </cell>
          <cell r="C2329" t="str">
            <v>m³</v>
          </cell>
          <cell r="D2329">
            <v>42.28</v>
          </cell>
        </row>
        <row r="2330">
          <cell r="A2330">
            <v>1917628</v>
          </cell>
          <cell r="B2330" t="str">
            <v>Dragagem de cascalho com draga de sucção e recalque - bomba de 1.350 kW e cortador de 170 kW - distância de recalque de 2.100 a 2.300 m</v>
          </cell>
          <cell r="C2330" t="str">
            <v>m³</v>
          </cell>
          <cell r="D2330">
            <v>49.46</v>
          </cell>
        </row>
        <row r="2331">
          <cell r="A2331">
            <v>1917620</v>
          </cell>
          <cell r="B2331" t="str">
            <v>Dragagem de cascalho com draga de sucção e recalque - bomba de 1.350 kW e cortador de 170 kW - distância de recalque de 500 a 700 m</v>
          </cell>
          <cell r="C2331" t="str">
            <v>m³</v>
          </cell>
          <cell r="D2331">
            <v>8.56</v>
          </cell>
        </row>
        <row r="2332">
          <cell r="A2332">
            <v>1917621</v>
          </cell>
          <cell r="B2332" t="str">
            <v>Dragagem de cascalho com draga de sucção e recalque - bomba de 1.350 kW e cortador de 170 kW - distância de recalque de 700 a 900 m</v>
          </cell>
          <cell r="C2332" t="str">
            <v>m³</v>
          </cell>
          <cell r="D2332">
            <v>9.99</v>
          </cell>
        </row>
        <row r="2333">
          <cell r="A2333">
            <v>1917622</v>
          </cell>
          <cell r="B2333" t="str">
            <v>Dragagem de cascalho com draga de sucção e recalque - bomba de 1.350 kW e cortador de 170 kW - distância de recalque de 900 a 1.100 m</v>
          </cell>
          <cell r="C2333" t="str">
            <v>m³</v>
          </cell>
          <cell r="D2333">
            <v>12.48</v>
          </cell>
        </row>
        <row r="2334">
          <cell r="A2334">
            <v>1917741</v>
          </cell>
          <cell r="B2334" t="str">
            <v>Dragagem de cascalho com draga de sucção e recalque - bomba de 1.350 kW e cortador de 170 kW - distância de recalque de até 500 m</v>
          </cell>
          <cell r="C2334" t="str">
            <v>m³</v>
          </cell>
          <cell r="D2334">
            <v>7.94</v>
          </cell>
        </row>
        <row r="2335">
          <cell r="A2335">
            <v>1917269</v>
          </cell>
          <cell r="B2335" t="str">
            <v>Dragagem de cascalho com draga de sucção e recalque - bomba de 294 kW e cortador de 30 kW - distância de recalque de 1.100 a 1.300 m</v>
          </cell>
          <cell r="C2335" t="str">
            <v>m³</v>
          </cell>
          <cell r="D2335">
            <v>22.36</v>
          </cell>
        </row>
        <row r="2336">
          <cell r="A2336">
            <v>1917270</v>
          </cell>
          <cell r="B2336" t="str">
            <v>Dragagem de cascalho com draga de sucção e recalque - bomba de 294 kW e cortador de 30 kW - distância de recalque de 1.300 a 1.500 m</v>
          </cell>
          <cell r="C2336" t="str">
            <v>m³</v>
          </cell>
          <cell r="D2336">
            <v>30.16</v>
          </cell>
        </row>
        <row r="2337">
          <cell r="A2337">
            <v>1917266</v>
          </cell>
          <cell r="B2337" t="str">
            <v>Dragagem de cascalho com draga de sucção e recalque - bomba de 294 kW e cortador de 30 kW - distância de recalque de 500 a 700 m</v>
          </cell>
          <cell r="C2337" t="str">
            <v>m³</v>
          </cell>
          <cell r="D2337">
            <v>7.33</v>
          </cell>
        </row>
        <row r="2338">
          <cell r="A2338">
            <v>1917267</v>
          </cell>
          <cell r="B2338" t="str">
            <v>Dragagem de cascalho com draga de sucção e recalque - bomba de 294 kW e cortador de 30 kW - distância de recalque de 700 a 900 m</v>
          </cell>
          <cell r="C2338" t="str">
            <v>m³</v>
          </cell>
          <cell r="D2338">
            <v>10.63</v>
          </cell>
        </row>
        <row r="2339">
          <cell r="A2339">
            <v>1917268</v>
          </cell>
          <cell r="B2339" t="str">
            <v>Dragagem de cascalho com draga de sucção e recalque - bomba de 294 kW e cortador de 30 kW - distância de recalque de 900 a 1.100 m</v>
          </cell>
          <cell r="C2339" t="str">
            <v>m³</v>
          </cell>
          <cell r="D2339">
            <v>16.23</v>
          </cell>
        </row>
        <row r="2340">
          <cell r="A2340">
            <v>1917728</v>
          </cell>
          <cell r="B2340" t="str">
            <v>Dragagem de cascalho com draga de sucção e recalque - bomba de 294 kW e cortador de 30 kW - distância de recalque de até 500 m</v>
          </cell>
          <cell r="C2340" t="str">
            <v>m³</v>
          </cell>
          <cell r="D2340">
            <v>6.76</v>
          </cell>
        </row>
        <row r="2341">
          <cell r="A2341">
            <v>1917358</v>
          </cell>
          <cell r="B2341" t="str">
            <v>Dragagem de cascalho com draga de sucção e recalque - bomba de 483 kW e cortador de 55 kW - distância de recalque até 500 m</v>
          </cell>
          <cell r="C2341" t="str">
            <v>m³</v>
          </cell>
          <cell r="D2341">
            <v>6.84</v>
          </cell>
        </row>
        <row r="2342">
          <cell r="A2342">
            <v>1917362</v>
          </cell>
          <cell r="B2342" t="str">
            <v>Dragagem de cascalho com draga de sucção e recalque - bomba de 483 kW e cortador de 55 kW - distância de recalque de 1.100 a 1.300 m</v>
          </cell>
          <cell r="C2342" t="str">
            <v>m³</v>
          </cell>
          <cell r="D2342">
            <v>32.78</v>
          </cell>
        </row>
        <row r="2343">
          <cell r="A2343">
            <v>1917363</v>
          </cell>
          <cell r="B2343" t="str">
            <v>Dragagem de cascalho com draga de sucção e recalque - bomba de 483 kW e cortador de 55 kW - distância de recalque de 1.300 a 1.500 m</v>
          </cell>
          <cell r="C2343" t="str">
            <v>m³</v>
          </cell>
          <cell r="D2343">
            <v>39.97</v>
          </cell>
        </row>
        <row r="2344">
          <cell r="A2344">
            <v>1917359</v>
          </cell>
          <cell r="B2344" t="str">
            <v>Dragagem de cascalho com draga de sucção e recalque - bomba de 483 kW e cortador de 55 kW - distância de recalque de 500 a 700 m</v>
          </cell>
          <cell r="C2344" t="str">
            <v>m³</v>
          </cell>
          <cell r="D2344">
            <v>9.6300000000000008</v>
          </cell>
        </row>
        <row r="2345">
          <cell r="A2345">
            <v>1917360</v>
          </cell>
          <cell r="B2345" t="str">
            <v>Dragagem de cascalho com draga de sucção e recalque - bomba de 483 kW e cortador de 55 kW - distância de recalque de 700 a 900 m</v>
          </cell>
          <cell r="C2345" t="str">
            <v>m³</v>
          </cell>
          <cell r="D2345">
            <v>15.72</v>
          </cell>
        </row>
        <row r="2346">
          <cell r="A2346">
            <v>1917361</v>
          </cell>
          <cell r="B2346" t="str">
            <v>Dragagem de cascalho com draga de sucção e recalque - bomba de 483 kW e cortador de 55 kW - distância de recalque de 900 a 1.100 m</v>
          </cell>
          <cell r="C2346" t="str">
            <v>m³</v>
          </cell>
          <cell r="D2346">
            <v>23.52</v>
          </cell>
        </row>
        <row r="2347">
          <cell r="A2347">
            <v>1917476</v>
          </cell>
          <cell r="B2347" t="str">
            <v>Dragagem de cascalho com draga de sucção e recalque - bomba de 746 kW e cortador de 110 kW - distância de recalque de 1.100 a 1.300 m</v>
          </cell>
          <cell r="C2347" t="str">
            <v>m³</v>
          </cell>
          <cell r="D2347">
            <v>24.3</v>
          </cell>
        </row>
        <row r="2348">
          <cell r="A2348">
            <v>1917477</v>
          </cell>
          <cell r="B2348" t="str">
            <v>Dragagem de cascalho com draga de sucção e recalque - bomba de 746 kW e cortador de 110 kW - distância de recalque de 1.300 a 1.500 m</v>
          </cell>
          <cell r="C2348" t="str">
            <v>m³</v>
          </cell>
          <cell r="D2348">
            <v>31.28</v>
          </cell>
        </row>
        <row r="2349">
          <cell r="A2349">
            <v>1917478</v>
          </cell>
          <cell r="B2349" t="str">
            <v>Dragagem de cascalho com draga de sucção e recalque - bomba de 746 kW e cortador de 110 kW - distância de recalque de 1.500 a 1.700 m</v>
          </cell>
          <cell r="C2349" t="str">
            <v>m³</v>
          </cell>
          <cell r="D2349">
            <v>40.18</v>
          </cell>
        </row>
        <row r="2350">
          <cell r="A2350">
            <v>1917479</v>
          </cell>
          <cell r="B2350" t="str">
            <v>Dragagem de cascalho com draga de sucção e recalque - bomba de 746 kW e cortador de 110 kW - distância de recalque de 1.700 a 1.900 m</v>
          </cell>
          <cell r="C2350" t="str">
            <v>m³</v>
          </cell>
          <cell r="D2350">
            <v>43.74</v>
          </cell>
        </row>
        <row r="2351">
          <cell r="A2351">
            <v>1917473</v>
          </cell>
          <cell r="B2351" t="str">
            <v>Dragagem de cascalho com draga de sucção e recalque - bomba de 746 kW e cortador de 110 kW - distância de recalque de 500 a 700 m</v>
          </cell>
          <cell r="C2351" t="str">
            <v>m³</v>
          </cell>
          <cell r="D2351">
            <v>11.12</v>
          </cell>
        </row>
        <row r="2352">
          <cell r="A2352">
            <v>1917474</v>
          </cell>
          <cell r="B2352" t="str">
            <v>Dragagem de cascalho com draga de sucção e recalque - bomba de 746 kW e cortador de 110 kW - distância de recalque de 700 a 900 m</v>
          </cell>
          <cell r="C2352" t="str">
            <v>m³</v>
          </cell>
          <cell r="D2352">
            <v>14.3</v>
          </cell>
        </row>
        <row r="2353">
          <cell r="A2353">
            <v>1917475</v>
          </cell>
          <cell r="B2353" t="str">
            <v>Dragagem de cascalho com draga de sucção e recalque - bomba de 746 kW e cortador de 110 kW - distância de recalque de 900 a 1.100 m</v>
          </cell>
          <cell r="C2353" t="str">
            <v>m³</v>
          </cell>
          <cell r="D2353">
            <v>18.350000000000001</v>
          </cell>
        </row>
        <row r="2354">
          <cell r="A2354">
            <v>1917736</v>
          </cell>
          <cell r="B2354" t="str">
            <v>Dragagem de cascalho com draga de sucção e recalque - bomba de 746 kW e cortador de 110 kW - distância de recalque de até 500 m</v>
          </cell>
          <cell r="C2354" t="str">
            <v>m³</v>
          </cell>
          <cell r="D2354">
            <v>8.06</v>
          </cell>
        </row>
        <row r="2355">
          <cell r="A2355">
            <v>1917067</v>
          </cell>
          <cell r="B2355" t="str">
            <v>Dragagem de cascalho com draga hopper - capacidade da cisterna de 1.000 m³ - DMT de 1.500 a 1.800 m</v>
          </cell>
          <cell r="C2355" t="str">
            <v>m³</v>
          </cell>
          <cell r="D2355">
            <v>10.68</v>
          </cell>
        </row>
        <row r="2356">
          <cell r="A2356">
            <v>1917068</v>
          </cell>
          <cell r="B2356" t="str">
            <v>Dragagem de cascalho com draga hopper - capacidade da cisterna de 1.000 m³ - DMT de 1.800 a 2.100 m</v>
          </cell>
          <cell r="C2356" t="str">
            <v>m³</v>
          </cell>
          <cell r="D2356">
            <v>10.89</v>
          </cell>
        </row>
        <row r="2357">
          <cell r="A2357">
            <v>1917069</v>
          </cell>
          <cell r="B2357" t="str">
            <v>Dragagem de cascalho com draga hopper - capacidade da cisterna de 1.000 m³ - DMT de 2.100 a 2.400 m</v>
          </cell>
          <cell r="C2357" t="str">
            <v>m³</v>
          </cell>
          <cell r="D2357">
            <v>11.11</v>
          </cell>
        </row>
        <row r="2358">
          <cell r="A2358">
            <v>1917070</v>
          </cell>
          <cell r="B2358" t="str">
            <v>Dragagem de cascalho com draga hopper - capacidade da cisterna de 1.000 m³ - DMT de 2.400 a 2.700 m</v>
          </cell>
          <cell r="C2358" t="str">
            <v>m³</v>
          </cell>
          <cell r="D2358">
            <v>11.34</v>
          </cell>
        </row>
        <row r="2359">
          <cell r="A2359">
            <v>1917071</v>
          </cell>
          <cell r="B2359" t="str">
            <v>Dragagem de cascalho com draga hopper - capacidade da cisterna de 1.000 m³ - DMT de 2.700 a 3.000 m</v>
          </cell>
          <cell r="C2359" t="str">
            <v>m³</v>
          </cell>
          <cell r="D2359">
            <v>11.58</v>
          </cell>
        </row>
        <row r="2360">
          <cell r="A2360">
            <v>1917072</v>
          </cell>
          <cell r="B2360" t="str">
            <v>Dragagem de cascalho com draga hopper - capacidade da cisterna de 1.000 m³ - DMT de 3.000 m</v>
          </cell>
          <cell r="C2360" t="str">
            <v>m³</v>
          </cell>
          <cell r="D2360">
            <v>11.71</v>
          </cell>
        </row>
        <row r="2361">
          <cell r="A2361">
            <v>1901572</v>
          </cell>
          <cell r="B2361" t="str">
            <v>Dragagem de cascalho com draga hopper - capacidade da cisterna de 10.000 m³ - DMT de 1.500 a 1.800 m</v>
          </cell>
          <cell r="C2361" t="str">
            <v>m³</v>
          </cell>
          <cell r="D2361">
            <v>7.01</v>
          </cell>
        </row>
        <row r="2362">
          <cell r="A2362">
            <v>1901573</v>
          </cell>
          <cell r="B2362" t="str">
            <v>Dragagem de cascalho com draga hopper - capacidade da cisterna de 10.000 m³ - DMT de 1.800 a 2.100 m</v>
          </cell>
          <cell r="C2362" t="str">
            <v>m³</v>
          </cell>
          <cell r="D2362">
            <v>7.07</v>
          </cell>
        </row>
        <row r="2363">
          <cell r="A2363">
            <v>1901574</v>
          </cell>
          <cell r="B2363" t="str">
            <v>Dragagem de cascalho com draga hopper - capacidade da cisterna de 10.000 m³ - DMT de 2.100 a 2.400 m</v>
          </cell>
          <cell r="C2363" t="str">
            <v>m³</v>
          </cell>
          <cell r="D2363">
            <v>7.13</v>
          </cell>
        </row>
        <row r="2364">
          <cell r="A2364">
            <v>1901575</v>
          </cell>
          <cell r="B2364" t="str">
            <v>Dragagem de cascalho com draga hopper - capacidade da cisterna de 10.000 m³ - DMT de 2.400 a 2.700 m</v>
          </cell>
          <cell r="C2364" t="str">
            <v>m³</v>
          </cell>
          <cell r="D2364">
            <v>7.2</v>
          </cell>
        </row>
        <row r="2365">
          <cell r="A2365">
            <v>1901576</v>
          </cell>
          <cell r="B2365" t="str">
            <v>Dragagem de cascalho com draga hopper - capacidade da cisterna de 10.000 m³ - DMT de 2.700 a 3.000 m</v>
          </cell>
          <cell r="C2365" t="str">
            <v>m³</v>
          </cell>
          <cell r="D2365">
            <v>7.27</v>
          </cell>
        </row>
        <row r="2366">
          <cell r="A2366">
            <v>1901571</v>
          </cell>
          <cell r="B2366" t="str">
            <v>Dragagem de cascalho com draga hopper - capacidade da cisterna de 10.000 m³ - DMT de 3.000 m</v>
          </cell>
          <cell r="C2366" t="str">
            <v>m³</v>
          </cell>
          <cell r="D2366">
            <v>7.31</v>
          </cell>
        </row>
        <row r="2367">
          <cell r="A2367">
            <v>1901578</v>
          </cell>
          <cell r="B2367" t="str">
            <v>Dragagem de cascalho com draga hopper - capacidade da cisterna de 15.000 m³ - DMT de 1.500 a 1.800 m</v>
          </cell>
          <cell r="C2367" t="str">
            <v>m³</v>
          </cell>
          <cell r="D2367">
            <v>9.19</v>
          </cell>
        </row>
        <row r="2368">
          <cell r="A2368">
            <v>1901579</v>
          </cell>
          <cell r="B2368" t="str">
            <v>Dragagem de cascalho com draga hopper - capacidade da cisterna de 15.000 m³ - DMT de 1.800 a 2.100 m</v>
          </cell>
          <cell r="C2368" t="str">
            <v>m³</v>
          </cell>
          <cell r="D2368">
            <v>9.25</v>
          </cell>
        </row>
        <row r="2369">
          <cell r="A2369">
            <v>1901580</v>
          </cell>
          <cell r="B2369" t="str">
            <v>Dragagem de cascalho com draga hopper - capacidade da cisterna de 15.000 m³ - DMT de 2.100 a 2.400 m</v>
          </cell>
          <cell r="C2369" t="str">
            <v>m³</v>
          </cell>
          <cell r="D2369">
            <v>9.31</v>
          </cell>
        </row>
        <row r="2370">
          <cell r="A2370">
            <v>1901581</v>
          </cell>
          <cell r="B2370" t="str">
            <v>Dragagem de cascalho com draga hopper - capacidade da cisterna de 15.000 m³ - DMT de 2.400 a 2.700 m</v>
          </cell>
          <cell r="C2370" t="str">
            <v>m³</v>
          </cell>
          <cell r="D2370">
            <v>9.3800000000000008</v>
          </cell>
        </row>
        <row r="2371">
          <cell r="A2371">
            <v>1901582</v>
          </cell>
          <cell r="B2371" t="str">
            <v>Dragagem de cascalho com draga hopper - capacidade da cisterna de 15.000 m³ - DMT de 2.700 a 3.000 m</v>
          </cell>
          <cell r="C2371" t="str">
            <v>m³</v>
          </cell>
          <cell r="D2371">
            <v>9.4499999999999993</v>
          </cell>
        </row>
        <row r="2372">
          <cell r="A2372">
            <v>1901577</v>
          </cell>
          <cell r="B2372" t="str">
            <v>Dragagem de cascalho com draga hopper - capacidade da cisterna de 15.000 m³ - DMT de 3.000 m</v>
          </cell>
          <cell r="C2372" t="str">
            <v>m³</v>
          </cell>
          <cell r="D2372">
            <v>9.48</v>
          </cell>
        </row>
        <row r="2373">
          <cell r="A2373">
            <v>1917103</v>
          </cell>
          <cell r="B2373" t="str">
            <v>Dragagem de cascalho com draga hopper - capacidade da cisterna de 2.000 m³ - DMT de 1.500 a 1.800 m</v>
          </cell>
          <cell r="C2373" t="str">
            <v>m³</v>
          </cell>
          <cell r="D2373">
            <v>7.52</v>
          </cell>
        </row>
        <row r="2374">
          <cell r="A2374">
            <v>1917104</v>
          </cell>
          <cell r="B2374" t="str">
            <v>Dragagem de cascalho com draga hopper - capacidade da cisterna de 2.000 m³ - DMT de 1.800 a 2.100 m</v>
          </cell>
          <cell r="C2374" t="str">
            <v>m³</v>
          </cell>
          <cell r="D2374">
            <v>7.66</v>
          </cell>
        </row>
        <row r="2375">
          <cell r="A2375">
            <v>1917105</v>
          </cell>
          <cell r="B2375" t="str">
            <v>Dragagem de cascalho com draga hopper - capacidade da cisterna de 2.000 m³ - DMT de 2.100 a 2.400 m</v>
          </cell>
          <cell r="C2375" t="str">
            <v>m³</v>
          </cell>
          <cell r="D2375">
            <v>7.79</v>
          </cell>
        </row>
        <row r="2376">
          <cell r="A2376">
            <v>1917106</v>
          </cell>
          <cell r="B2376" t="str">
            <v>Dragagem de cascalho com draga hopper - capacidade da cisterna de 2.000 m³ - DMT de 2.400 a 2.700 m</v>
          </cell>
          <cell r="C2376" t="str">
            <v>m³</v>
          </cell>
          <cell r="D2376">
            <v>7.93</v>
          </cell>
        </row>
        <row r="2377">
          <cell r="A2377">
            <v>1917107</v>
          </cell>
          <cell r="B2377" t="str">
            <v>Dragagem de cascalho com draga hopper - capacidade da cisterna de 2.000 m³ - DMT de 2.700 a 3.000 m</v>
          </cell>
          <cell r="C2377" t="str">
            <v>m³</v>
          </cell>
          <cell r="D2377">
            <v>8.09</v>
          </cell>
        </row>
        <row r="2378">
          <cell r="A2378">
            <v>1917108</v>
          </cell>
          <cell r="B2378" t="str">
            <v>Dragagem de cascalho com draga hopper - capacidade da cisterna de 2.000 m³ - DMT de 3.000 m</v>
          </cell>
          <cell r="C2378" t="str">
            <v>m³</v>
          </cell>
          <cell r="D2378">
            <v>8.17</v>
          </cell>
        </row>
        <row r="2379">
          <cell r="A2379">
            <v>1901583</v>
          </cell>
          <cell r="B2379" t="str">
            <v>Dragagem de cascalho com draga hopper - capacidade da cisterna de 20.000 m³ - DMT de 1.500 a 1.800 m</v>
          </cell>
          <cell r="C2379" t="str">
            <v>m³</v>
          </cell>
          <cell r="D2379">
            <v>11.44</v>
          </cell>
        </row>
        <row r="2380">
          <cell r="A2380">
            <v>1901584</v>
          </cell>
          <cell r="B2380" t="str">
            <v>Dragagem de cascalho com draga hopper - capacidade da cisterna de 20.000 m³ - DMT de 1.800 a 2.100 m</v>
          </cell>
          <cell r="C2380" t="str">
            <v>m³</v>
          </cell>
          <cell r="D2380">
            <v>11.5</v>
          </cell>
        </row>
        <row r="2381">
          <cell r="A2381">
            <v>1901585</v>
          </cell>
          <cell r="B2381" t="str">
            <v>Dragagem de cascalho com draga hopper - capacidade da cisterna de 20.000 m³ - DMT de 2.100 a 2.400 m</v>
          </cell>
          <cell r="C2381" t="str">
            <v>m³</v>
          </cell>
          <cell r="D2381">
            <v>11.56</v>
          </cell>
        </row>
        <row r="2382">
          <cell r="A2382">
            <v>1901586</v>
          </cell>
          <cell r="B2382" t="str">
            <v>Dragagem de cascalho com draga hopper - capacidade da cisterna de 20.000 m³ - DMT de 2.400 a 2.700 m</v>
          </cell>
          <cell r="C2382" t="str">
            <v>m³</v>
          </cell>
          <cell r="D2382">
            <v>11.62</v>
          </cell>
        </row>
        <row r="2383">
          <cell r="A2383">
            <v>1901587</v>
          </cell>
          <cell r="B2383" t="str">
            <v>Dragagem de cascalho com draga hopper - capacidade da cisterna de 20.000 m³ - DMT de 2.700 a 3.000 m</v>
          </cell>
          <cell r="C2383" t="str">
            <v>m³</v>
          </cell>
          <cell r="D2383">
            <v>11.69</v>
          </cell>
        </row>
        <row r="2384">
          <cell r="A2384">
            <v>1901588</v>
          </cell>
          <cell r="B2384" t="str">
            <v>Dragagem de cascalho com draga hopper - capacidade da cisterna de 20.000 m³ - DMT de 3.000 m</v>
          </cell>
          <cell r="C2384" t="str">
            <v>m³</v>
          </cell>
          <cell r="D2384">
            <v>11.72</v>
          </cell>
        </row>
        <row r="2385">
          <cell r="A2385">
            <v>1917139</v>
          </cell>
          <cell r="B2385" t="str">
            <v>Dragagem de cascalho com draga hopper - capacidade da cisterna de 3.000 m³ - DMT de 1.500 a 1.800 m</v>
          </cell>
          <cell r="C2385" t="str">
            <v>m³</v>
          </cell>
          <cell r="D2385">
            <v>7.17</v>
          </cell>
        </row>
        <row r="2386">
          <cell r="A2386">
            <v>1917140</v>
          </cell>
          <cell r="B2386" t="str">
            <v>Dragagem de cascalho com draga hopper - capacidade da cisterna de 3.000 m³ - DMT de 1.800 a 2.100 m</v>
          </cell>
          <cell r="C2386" t="str">
            <v>m³</v>
          </cell>
          <cell r="D2386">
            <v>7.28</v>
          </cell>
        </row>
        <row r="2387">
          <cell r="A2387">
            <v>1917141</v>
          </cell>
          <cell r="B2387" t="str">
            <v>Dragagem de cascalho com draga hopper - capacidade da cisterna de 3.000 m³ - DMT de 2.100 a 2.400 m</v>
          </cell>
          <cell r="C2387" t="str">
            <v>m³</v>
          </cell>
          <cell r="D2387">
            <v>7.39</v>
          </cell>
        </row>
        <row r="2388">
          <cell r="A2388">
            <v>1917142</v>
          </cell>
          <cell r="B2388" t="str">
            <v>Dragagem de cascalho com draga hopper - capacidade da cisterna de 3.000 m³ - DMT de 2.400 a 2.700 m</v>
          </cell>
          <cell r="C2388" t="str">
            <v>m³</v>
          </cell>
          <cell r="D2388">
            <v>7.5</v>
          </cell>
        </row>
        <row r="2389">
          <cell r="A2389">
            <v>1917143</v>
          </cell>
          <cell r="B2389" t="str">
            <v>Dragagem de cascalho com draga hopper - capacidade da cisterna de 3.000 m³ - DMT de 2.700 a 3.000 m</v>
          </cell>
          <cell r="C2389" t="str">
            <v>m³</v>
          </cell>
          <cell r="D2389">
            <v>7.63</v>
          </cell>
        </row>
        <row r="2390">
          <cell r="A2390">
            <v>1917144</v>
          </cell>
          <cell r="B2390" t="str">
            <v>Dragagem de cascalho com draga hopper - capacidade da cisterna de 3.000 m³ - DMT de 3.000 m</v>
          </cell>
          <cell r="C2390" t="str">
            <v>m³</v>
          </cell>
          <cell r="D2390">
            <v>7.69</v>
          </cell>
        </row>
        <row r="2391">
          <cell r="A2391">
            <v>1917175</v>
          </cell>
          <cell r="B2391" t="str">
            <v>Dragagem de cascalho com draga hopper - capacidade da cisterna de 4.000 m³ - DMT de 1.500 a 1.800 m</v>
          </cell>
          <cell r="C2391" t="str">
            <v>m³</v>
          </cell>
          <cell r="D2391">
            <v>6.82</v>
          </cell>
        </row>
        <row r="2392">
          <cell r="A2392">
            <v>1917176</v>
          </cell>
          <cell r="B2392" t="str">
            <v>Dragagem de cascalho com draga hopper - capacidade da cisterna de 4.000 m³ - DMT de 1.800 a 2.100 m</v>
          </cell>
          <cell r="C2392" t="str">
            <v>m³</v>
          </cell>
          <cell r="D2392">
            <v>6.91</v>
          </cell>
        </row>
        <row r="2393">
          <cell r="A2393">
            <v>1917177</v>
          </cell>
          <cell r="B2393" t="str">
            <v>Dragagem de cascalho com draga hopper - capacidade da cisterna de 4.000 m³ - DMT de 2.100 a 2.400 m</v>
          </cell>
          <cell r="C2393" t="str">
            <v>m³</v>
          </cell>
          <cell r="D2393">
            <v>7.01</v>
          </cell>
        </row>
        <row r="2394">
          <cell r="A2394">
            <v>1917178</v>
          </cell>
          <cell r="B2394" t="str">
            <v>Dragagem de cascalho com draga hopper - capacidade da cisterna de 4.000 m³ - DMT de 2.400 a 2.700 m</v>
          </cell>
          <cell r="C2394" t="str">
            <v>m³</v>
          </cell>
          <cell r="D2394">
            <v>7.11</v>
          </cell>
        </row>
        <row r="2395">
          <cell r="A2395">
            <v>1917179</v>
          </cell>
          <cell r="B2395" t="str">
            <v>Dragagem de cascalho com draga hopper - capacidade da cisterna de 4.000 m³ - DMT de 2.700 a 3.000 m</v>
          </cell>
          <cell r="C2395" t="str">
            <v>m³</v>
          </cell>
          <cell r="D2395">
            <v>7.22</v>
          </cell>
        </row>
        <row r="2396">
          <cell r="A2396">
            <v>1917180</v>
          </cell>
          <cell r="B2396" t="str">
            <v>Dragagem de cascalho com draga hopper - capacidade da cisterna de 4.000 m³ - DMT de 3.000 m</v>
          </cell>
          <cell r="C2396" t="str">
            <v>m³</v>
          </cell>
          <cell r="D2396">
            <v>7.28</v>
          </cell>
        </row>
        <row r="2397">
          <cell r="A2397">
            <v>1917211</v>
          </cell>
          <cell r="B2397" t="str">
            <v>Dragagem de cascalho com draga hopper - capacidade da cisterna de 5.000 m³ - DMT de 1.500 a 1.800 m</v>
          </cell>
          <cell r="C2397" t="str">
            <v>m³</v>
          </cell>
          <cell r="D2397">
            <v>7.51</v>
          </cell>
        </row>
        <row r="2398">
          <cell r="A2398">
            <v>1917212</v>
          </cell>
          <cell r="B2398" t="str">
            <v>Dragagem de cascalho com draga hopper - capacidade da cisterna de 5.000 m³ - DMT de 1.800 a 2.100 m</v>
          </cell>
          <cell r="C2398" t="str">
            <v>m³</v>
          </cell>
          <cell r="D2398">
            <v>7.6</v>
          </cell>
        </row>
        <row r="2399">
          <cell r="A2399">
            <v>1917213</v>
          </cell>
          <cell r="B2399" t="str">
            <v>Dragagem de cascalho com draga hopper - capacidade da cisterna de 5.000 m³ - DMT de 2.100 a 2.400 m</v>
          </cell>
          <cell r="C2399" t="str">
            <v>m³</v>
          </cell>
          <cell r="D2399">
            <v>7.69</v>
          </cell>
        </row>
        <row r="2400">
          <cell r="A2400">
            <v>1917214</v>
          </cell>
          <cell r="B2400" t="str">
            <v>Dragagem de cascalho com draga hopper - capacidade da cisterna de 5.000 m³ - DMT de 2.400 a 2.700 m</v>
          </cell>
          <cell r="C2400" t="str">
            <v>m³</v>
          </cell>
          <cell r="D2400">
            <v>7.78</v>
          </cell>
        </row>
        <row r="2401">
          <cell r="A2401">
            <v>1917215</v>
          </cell>
          <cell r="B2401" t="str">
            <v>Dragagem de cascalho com draga hopper - capacidade da cisterna de 5.000 m³ - DMT de 2.700 a 3.000 m</v>
          </cell>
          <cell r="C2401" t="str">
            <v>m³</v>
          </cell>
          <cell r="D2401">
            <v>7.88</v>
          </cell>
        </row>
        <row r="2402">
          <cell r="A2402">
            <v>1917216</v>
          </cell>
          <cell r="B2402" t="str">
            <v>Dragagem de cascalho com draga hopper - capacidade da cisterna de 5.000 m³ - DMT de 3.000 m</v>
          </cell>
          <cell r="C2402" t="str">
            <v>m³</v>
          </cell>
          <cell r="D2402">
            <v>7.93</v>
          </cell>
        </row>
        <row r="2403">
          <cell r="A2403">
            <v>1917031</v>
          </cell>
          <cell r="B2403" t="str">
            <v>Dragagem de cascalho com draga hopper - capacidade da cisterna de 750 m³ - DMT de 1.500 a 1.800 m</v>
          </cell>
          <cell r="C2403" t="str">
            <v>m³</v>
          </cell>
          <cell r="D2403">
            <v>14.44</v>
          </cell>
        </row>
        <row r="2404">
          <cell r="A2404">
            <v>1917032</v>
          </cell>
          <cell r="B2404" t="str">
            <v>Dragagem de cascalho com draga hopper - capacidade da cisterna de 750 m³ - DMT de 1.800 a 2.100 m</v>
          </cell>
          <cell r="C2404" t="str">
            <v>m³</v>
          </cell>
          <cell r="D2404">
            <v>14.75</v>
          </cell>
        </row>
        <row r="2405">
          <cell r="A2405">
            <v>1917033</v>
          </cell>
          <cell r="B2405" t="str">
            <v>Dragagem de cascalho com draga hopper - capacidade da cisterna de 750 m³ - DMT de 2.100 a 2.400 m</v>
          </cell>
          <cell r="C2405" t="str">
            <v>m³</v>
          </cell>
          <cell r="D2405">
            <v>15.06</v>
          </cell>
        </row>
        <row r="2406">
          <cell r="A2406">
            <v>1917034</v>
          </cell>
          <cell r="B2406" t="str">
            <v>Dragagem de cascalho com draga hopper - capacidade da cisterna de 750 m³ - DMT de 2.400 a 2.700 m</v>
          </cell>
          <cell r="C2406" t="str">
            <v>m³</v>
          </cell>
          <cell r="D2406">
            <v>15.39</v>
          </cell>
        </row>
        <row r="2407">
          <cell r="A2407">
            <v>1917035</v>
          </cell>
          <cell r="B2407" t="str">
            <v>Dragagem de cascalho com draga hopper - capacidade da cisterna de 750 m³ - DMT de 2.700 a 3.000 m</v>
          </cell>
          <cell r="C2407" t="str">
            <v>m³</v>
          </cell>
          <cell r="D2407">
            <v>15.73</v>
          </cell>
        </row>
        <row r="2408">
          <cell r="A2408">
            <v>1917036</v>
          </cell>
          <cell r="B2408" t="str">
            <v>Dragagem de cascalho com draga hopper - capacidade da cisterna de 750 m³ - DMT de 3.000 m</v>
          </cell>
          <cell r="C2408" t="str">
            <v>m³</v>
          </cell>
          <cell r="D2408">
            <v>15.92</v>
          </cell>
        </row>
        <row r="2409">
          <cell r="A2409">
            <v>1917605</v>
          </cell>
          <cell r="B2409" t="str">
            <v>Dragagem de cascalho fino com draga de sucção e recalque - bomba de 1.350 kW e cortador de 170 kW - distância de recalque de 1.100 a 1.300 m</v>
          </cell>
          <cell r="C2409" t="str">
            <v>m³</v>
          </cell>
          <cell r="D2409">
            <v>8.1300000000000008</v>
          </cell>
        </row>
        <row r="2410">
          <cell r="A2410">
            <v>1917606</v>
          </cell>
          <cell r="B2410" t="str">
            <v>Dragagem de cascalho fino com draga de sucção e recalque - bomba de 1.350 kW e cortador de 170 kW - distância de recalque de 1.300 a 1.500 m</v>
          </cell>
          <cell r="C2410" t="str">
            <v>m³</v>
          </cell>
          <cell r="D2410">
            <v>8.7799999999999994</v>
          </cell>
        </row>
        <row r="2411">
          <cell r="A2411">
            <v>1917607</v>
          </cell>
          <cell r="B2411" t="str">
            <v>Dragagem de cascalho fino com draga de sucção e recalque - bomba de 1.350 kW e cortador de 170 kW - distância de recalque de 1.500 a 1.700 m</v>
          </cell>
          <cell r="C2411" t="str">
            <v>m³</v>
          </cell>
          <cell r="D2411">
            <v>9.43</v>
          </cell>
        </row>
        <row r="2412">
          <cell r="A2412">
            <v>1917608</v>
          </cell>
          <cell r="B2412" t="str">
            <v>Dragagem de cascalho fino com draga de sucção e recalque - bomba de 1.350 kW e cortador de 170 kW - distância de recalque de 1.700 a 1.900 m</v>
          </cell>
          <cell r="C2412" t="str">
            <v>m³</v>
          </cell>
          <cell r="D2412">
            <v>10.53</v>
          </cell>
        </row>
        <row r="2413">
          <cell r="A2413">
            <v>1917609</v>
          </cell>
          <cell r="B2413" t="str">
            <v>Dragagem de cascalho fino com draga de sucção e recalque - bomba de 1.350 kW e cortador de 170 kW - distância de recalque de 1.900 a 2.100 m</v>
          </cell>
          <cell r="C2413" t="str">
            <v>m³</v>
          </cell>
          <cell r="D2413">
            <v>12</v>
          </cell>
        </row>
        <row r="2414">
          <cell r="A2414">
            <v>1917610</v>
          </cell>
          <cell r="B2414" t="str">
            <v>Dragagem de cascalho fino com draga de sucção e recalque - bomba de 1.350 kW e cortador de 170 kW - distância de recalque de 2.100 a 2.300 m</v>
          </cell>
          <cell r="C2414" t="str">
            <v>m³</v>
          </cell>
          <cell r="D2414">
            <v>14.18</v>
          </cell>
        </row>
        <row r="2415">
          <cell r="A2415">
            <v>1917611</v>
          </cell>
          <cell r="B2415" t="str">
            <v>Dragagem de cascalho fino com draga de sucção e recalque - bomba de 1.350 kW e cortador de 170 kW - distância de recalque de 2.300 a 2.500 m</v>
          </cell>
          <cell r="C2415" t="str">
            <v>m³</v>
          </cell>
          <cell r="D2415">
            <v>16.62</v>
          </cell>
        </row>
        <row r="2416">
          <cell r="A2416">
            <v>1917612</v>
          </cell>
          <cell r="B2416" t="str">
            <v>Dragagem de cascalho fino com draga de sucção e recalque - bomba de 1.350 kW e cortador de 170 kW - distância de recalque de 2.500 a 2.700 m</v>
          </cell>
          <cell r="C2416" t="str">
            <v>m³</v>
          </cell>
          <cell r="D2416">
            <v>19.53</v>
          </cell>
        </row>
        <row r="2417">
          <cell r="A2417">
            <v>1917613</v>
          </cell>
          <cell r="B2417" t="str">
            <v>Dragagem de cascalho fino com draga de sucção e recalque - bomba de 1.350 kW e cortador de 170 kW - distância de recalque de 2.700 a 2.900 m</v>
          </cell>
          <cell r="C2417" t="str">
            <v>m³</v>
          </cell>
          <cell r="D2417">
            <v>22.74</v>
          </cell>
        </row>
        <row r="2418">
          <cell r="A2418">
            <v>1917614</v>
          </cell>
          <cell r="B2418" t="str">
            <v>Dragagem de cascalho fino com draga de sucção e recalque - bomba de 1.350 kW e cortador de 170 kW - distância de recalque de 2.900 a 3.100 m</v>
          </cell>
          <cell r="C2418" t="str">
            <v>m³</v>
          </cell>
          <cell r="D2418">
            <v>26.26</v>
          </cell>
        </row>
        <row r="2419">
          <cell r="A2419">
            <v>1917615</v>
          </cell>
          <cell r="B2419" t="str">
            <v>Dragagem de cascalho fino com draga de sucção e recalque - bomba de 1.350 kW e cortador de 170 kW - distância de recalque de 3.100 a 3.300 m</v>
          </cell>
          <cell r="C2419" t="str">
            <v>m³</v>
          </cell>
          <cell r="D2419">
            <v>30.26</v>
          </cell>
        </row>
        <row r="2420">
          <cell r="A2420">
            <v>1917616</v>
          </cell>
          <cell r="B2420" t="str">
            <v>Dragagem de cascalho fino com draga de sucção e recalque - bomba de 1.350 kW e cortador de 170 kW - distância de recalque de 3.300 a 3.500 m</v>
          </cell>
          <cell r="C2420" t="str">
            <v>m³</v>
          </cell>
          <cell r="D2420">
            <v>35.049999999999997</v>
          </cell>
        </row>
        <row r="2421">
          <cell r="A2421">
            <v>1917617</v>
          </cell>
          <cell r="B2421" t="str">
            <v>Dragagem de cascalho fino com draga de sucção e recalque - bomba de 1.350 kW e cortador de 170 kW - distância de recalque de 3.500 a 3.700 m</v>
          </cell>
          <cell r="C2421" t="str">
            <v>m³</v>
          </cell>
          <cell r="D2421">
            <v>39.28</v>
          </cell>
        </row>
        <row r="2422">
          <cell r="A2422">
            <v>1917618</v>
          </cell>
          <cell r="B2422" t="str">
            <v>Dragagem de cascalho fino com draga de sucção e recalque - bomba de 1.350 kW e cortador de 170 kW - distância de recalque de 3.700 a 3.900 m</v>
          </cell>
          <cell r="C2422" t="str">
            <v>m³</v>
          </cell>
          <cell r="D2422">
            <v>44.77</v>
          </cell>
        </row>
        <row r="2423">
          <cell r="A2423">
            <v>1917619</v>
          </cell>
          <cell r="B2423" t="str">
            <v>Dragagem de cascalho fino com draga de sucção e recalque - bomba de 1.350 kW e cortador de 170 kW - distância de recalque de 3.900 a 4.100 m</v>
          </cell>
          <cell r="C2423" t="str">
            <v>m³</v>
          </cell>
          <cell r="D2423">
            <v>48.57</v>
          </cell>
        </row>
        <row r="2424">
          <cell r="A2424">
            <v>1917602</v>
          </cell>
          <cell r="B2424" t="str">
            <v>Dragagem de cascalho fino com draga de sucção e recalque - bomba de 1.350 kW e cortador de 170 kW - distância de recalque de 500 a 700 m</v>
          </cell>
          <cell r="C2424" t="str">
            <v>m³</v>
          </cell>
          <cell r="D2424">
            <v>5.91</v>
          </cell>
        </row>
        <row r="2425">
          <cell r="A2425">
            <v>1917603</v>
          </cell>
          <cell r="B2425" t="str">
            <v>Dragagem de cascalho fino com draga de sucção e recalque - bomba de 1.350 kW e cortador de 170 kW - distância de recalque de 700 a 900 m</v>
          </cell>
          <cell r="C2425" t="str">
            <v>m³</v>
          </cell>
          <cell r="D2425">
            <v>6.6</v>
          </cell>
        </row>
        <row r="2426">
          <cell r="A2426">
            <v>1917604</v>
          </cell>
          <cell r="B2426" t="str">
            <v>Dragagem de cascalho fino com draga de sucção e recalque - bomba de 1.350 kW e cortador de 170 kW - distância de recalque de 900 a 1.100 m</v>
          </cell>
          <cell r="C2426" t="str">
            <v>m³</v>
          </cell>
          <cell r="D2426">
            <v>7.19</v>
          </cell>
        </row>
        <row r="2427">
          <cell r="A2427">
            <v>1917740</v>
          </cell>
          <cell r="B2427" t="str">
            <v>Dragagem de cascalho fino com draga de sucção e recalque - bomba de 1.350 kW e cortador de 170 kW - distância de recalque de até 500 m</v>
          </cell>
          <cell r="C2427" t="str">
            <v>m³</v>
          </cell>
          <cell r="D2427">
            <v>5.7</v>
          </cell>
        </row>
        <row r="2428">
          <cell r="A2428">
            <v>1917263</v>
          </cell>
          <cell r="B2428" t="str">
            <v>Dragagem de cascalho fino com draga de sucção e recalque - bomba de 294 kW e cortador de 30 kW - distância de recalque de 1.100 a 1.300 m</v>
          </cell>
          <cell r="C2428" t="str">
            <v>m³</v>
          </cell>
          <cell r="D2428">
            <v>10.35</v>
          </cell>
        </row>
        <row r="2429">
          <cell r="A2429">
            <v>1917264</v>
          </cell>
          <cell r="B2429" t="str">
            <v>Dragagem de cascalho fino com draga de sucção e recalque - bomba de 294 kW e cortador de 30 kW - distância de recalque de 1.300 a 1.500 m</v>
          </cell>
          <cell r="C2429" t="str">
            <v>m³</v>
          </cell>
          <cell r="D2429">
            <v>12.83</v>
          </cell>
        </row>
        <row r="2430">
          <cell r="A2430">
            <v>1917265</v>
          </cell>
          <cell r="B2430" t="str">
            <v>Dragagem de cascalho fino com draga de sucção e recalque - bomba de 294 kW e cortador de 30 kW - distância de recalque de 1.500 a 1.700 m</v>
          </cell>
          <cell r="C2430" t="str">
            <v>m³</v>
          </cell>
          <cell r="D2430">
            <v>16.63</v>
          </cell>
        </row>
        <row r="2431">
          <cell r="A2431">
            <v>1917260</v>
          </cell>
          <cell r="B2431" t="str">
            <v>Dragagem de cascalho fino com draga de sucção e recalque - bomba de 294 kW e cortador de 30 kW - distância de recalque de 500 a 700 m</v>
          </cell>
          <cell r="C2431" t="str">
            <v>m³</v>
          </cell>
          <cell r="D2431">
            <v>6.28</v>
          </cell>
        </row>
        <row r="2432">
          <cell r="A2432">
            <v>1917261</v>
          </cell>
          <cell r="B2432" t="str">
            <v>Dragagem de cascalho fino com draga de sucção e recalque - bomba de 294 kW e cortador de 30 kW - distância de recalque de 700 a 900 m</v>
          </cell>
          <cell r="C2432" t="str">
            <v>m³</v>
          </cell>
          <cell r="D2432">
            <v>6.99</v>
          </cell>
        </row>
        <row r="2433">
          <cell r="A2433">
            <v>1917262</v>
          </cell>
          <cell r="B2433" t="str">
            <v>Dragagem de cascalho fino com draga de sucção e recalque - bomba de 294 kW e cortador de 30 kW - distância de recalque de 900 a 1.100 m</v>
          </cell>
          <cell r="C2433" t="str">
            <v>m³</v>
          </cell>
          <cell r="D2433">
            <v>8.2799999999999994</v>
          </cell>
        </row>
        <row r="2434">
          <cell r="A2434">
            <v>1917727</v>
          </cell>
          <cell r="B2434" t="str">
            <v>Dragagem de cascalho fino com draga de sucção e recalque - bomba de 294 kW e cortador de 30 kW - distância de recalque de até 500 m</v>
          </cell>
          <cell r="C2434" t="str">
            <v>m³</v>
          </cell>
          <cell r="D2434">
            <v>6.07</v>
          </cell>
        </row>
        <row r="2435">
          <cell r="A2435">
            <v>1917351</v>
          </cell>
          <cell r="B2435" t="str">
            <v>Dragagem de cascalho fino com draga de sucção e recalque - bomba de 483 kW e cortador de 55 kW - distância de recalque de 1.100 a 1.300 m</v>
          </cell>
          <cell r="C2435" t="str">
            <v>m³</v>
          </cell>
          <cell r="D2435">
            <v>9.0399999999999991</v>
          </cell>
        </row>
        <row r="2436">
          <cell r="A2436">
            <v>1917352</v>
          </cell>
          <cell r="B2436" t="str">
            <v>Dragagem de cascalho fino com draga de sucção e recalque - bomba de 483 kW e cortador de 55 kW - distância de recalque de 1.300 a 1.500 m</v>
          </cell>
          <cell r="C2436" t="str">
            <v>m³</v>
          </cell>
          <cell r="D2436">
            <v>11.93</v>
          </cell>
        </row>
        <row r="2437">
          <cell r="A2437">
            <v>1917353</v>
          </cell>
          <cell r="B2437" t="str">
            <v>Dragagem de cascalho fino com draga de sucção e recalque - bomba de 483 kW e cortador de 55 kW - distância de recalque de 1.500 a 1.700 m</v>
          </cell>
          <cell r="C2437" t="str">
            <v>m³</v>
          </cell>
          <cell r="D2437">
            <v>15.32</v>
          </cell>
        </row>
        <row r="2438">
          <cell r="A2438">
            <v>1917354</v>
          </cell>
          <cell r="B2438" t="str">
            <v>Dragagem de cascalho fino com draga de sucção e recalque - bomba de 483 kW e cortador de 55 kW - distância de recalque de 1.700 a 1.900 m</v>
          </cell>
          <cell r="C2438" t="str">
            <v>m³</v>
          </cell>
          <cell r="D2438">
            <v>19.91</v>
          </cell>
        </row>
        <row r="2439">
          <cell r="A2439">
            <v>1917355</v>
          </cell>
          <cell r="B2439" t="str">
            <v>Dragagem de cascalho fino com draga de sucção e recalque - bomba de 483 kW e cortador de 55 kW - distância de recalque de 1.900 a 2.100 m</v>
          </cell>
          <cell r="C2439" t="str">
            <v>m³</v>
          </cell>
          <cell r="D2439">
            <v>25.65</v>
          </cell>
        </row>
        <row r="2440">
          <cell r="A2440">
            <v>1917356</v>
          </cell>
          <cell r="B2440" t="str">
            <v>Dragagem de cascalho fino com draga de sucção e recalque - bomba de 483 kW e cortador de 55 kW - distância de recalque de 2.100 a 2.300 m</v>
          </cell>
          <cell r="C2440" t="str">
            <v>m³</v>
          </cell>
          <cell r="D2440">
            <v>31.43</v>
          </cell>
        </row>
        <row r="2441">
          <cell r="A2441">
            <v>1917357</v>
          </cell>
          <cell r="B2441" t="str">
            <v>Dragagem de cascalho fino com draga de sucção e recalque - bomba de 483 kW e cortador de 55 kW - distância de recalque de 2.300 a 2.500 m</v>
          </cell>
          <cell r="C2441" t="str">
            <v>m³</v>
          </cell>
          <cell r="D2441">
            <v>35.93</v>
          </cell>
        </row>
        <row r="2442">
          <cell r="A2442">
            <v>1917348</v>
          </cell>
          <cell r="B2442" t="str">
            <v>Dragagem de cascalho fino com draga de sucção e recalque - bomba de 483 kW e cortador de 55 kW - distância de recalque de 500 a 700 m</v>
          </cell>
          <cell r="C2442" t="str">
            <v>m³</v>
          </cell>
          <cell r="D2442">
            <v>5.46</v>
          </cell>
        </row>
        <row r="2443">
          <cell r="A2443">
            <v>1917349</v>
          </cell>
          <cell r="B2443" t="str">
            <v>Dragagem de cascalho fino com draga de sucção e recalque - bomba de 483 kW e cortador de 55 kW - distância de recalque de 700 a 900 m</v>
          </cell>
          <cell r="C2443" t="str">
            <v>m³</v>
          </cell>
          <cell r="D2443">
            <v>5.92</v>
          </cell>
        </row>
        <row r="2444">
          <cell r="A2444">
            <v>1917350</v>
          </cell>
          <cell r="B2444" t="str">
            <v>Dragagem de cascalho fino com draga de sucção e recalque - bomba de 483 kW e cortador de 55 kW - distância de recalque de 900 a 1.100 m</v>
          </cell>
          <cell r="C2444" t="str">
            <v>m³</v>
          </cell>
          <cell r="D2444">
            <v>6.73</v>
          </cell>
        </row>
        <row r="2445">
          <cell r="A2445">
            <v>1917731</v>
          </cell>
          <cell r="B2445" t="str">
            <v>Dragagem de cascalho fino com draga de sucção e recalque - bomba de 483 kW e cortador de 55 kW - distância de recalque de até 500 m</v>
          </cell>
          <cell r="C2445" t="str">
            <v>m³</v>
          </cell>
          <cell r="D2445">
            <v>5.35</v>
          </cell>
        </row>
        <row r="2446">
          <cell r="A2446">
            <v>1917463</v>
          </cell>
          <cell r="B2446" t="str">
            <v>Dragagem de cascalho fino com draga de sucção e recalque - bomba de 746 kW e cortador de 110 kW - distância de recalque de 1.100 a 1.300 m</v>
          </cell>
          <cell r="C2446" t="str">
            <v>m³</v>
          </cell>
          <cell r="D2446">
            <v>9.15</v>
          </cell>
        </row>
        <row r="2447">
          <cell r="A2447">
            <v>1917464</v>
          </cell>
          <cell r="B2447" t="str">
            <v>Dragagem de cascalho fino com draga de sucção e recalque - bomba de 746 kW e cortador de 110 kW - distância de recalque de 1.300 a 1.500 m</v>
          </cell>
          <cell r="C2447" t="str">
            <v>m³</v>
          </cell>
          <cell r="D2447">
            <v>10.59</v>
          </cell>
        </row>
        <row r="2448">
          <cell r="A2448">
            <v>1917465</v>
          </cell>
          <cell r="B2448" t="str">
            <v>Dragagem de cascalho fino com draga de sucção e recalque - bomba de 746 kW e cortador de 110 kW - distância de recalque de 1.500 a 1.700 m</v>
          </cell>
          <cell r="C2448" t="str">
            <v>m³</v>
          </cell>
          <cell r="D2448">
            <v>12.21</v>
          </cell>
        </row>
        <row r="2449">
          <cell r="A2449">
            <v>1917466</v>
          </cell>
          <cell r="B2449" t="str">
            <v>Dragagem de cascalho fino com draga de sucção e recalque - bomba de 746 kW e cortador de 110 kW - distância de recalque de 1.700 a 1.900 m</v>
          </cell>
          <cell r="C2449" t="str">
            <v>m³</v>
          </cell>
          <cell r="D2449">
            <v>14.53</v>
          </cell>
        </row>
        <row r="2450">
          <cell r="A2450">
            <v>1917467</v>
          </cell>
          <cell r="B2450" t="str">
            <v>Dragagem de cascalho fino com draga de sucção e recalque - bomba de 746 kW e cortador de 110 kW - distância de recalque de 1.900 a 2.100 m</v>
          </cell>
          <cell r="C2450" t="str">
            <v>m³</v>
          </cell>
          <cell r="D2450">
            <v>17.98</v>
          </cell>
        </row>
        <row r="2451">
          <cell r="A2451">
            <v>1917468</v>
          </cell>
          <cell r="B2451" t="str">
            <v>Dragagem de cascalho fino com draga de sucção e recalque - bomba de 746 kW e cortador de 110 kW - distância de recalque de 2.100 a 2.300 m</v>
          </cell>
          <cell r="C2451" t="str">
            <v>m³</v>
          </cell>
          <cell r="D2451">
            <v>21.9</v>
          </cell>
        </row>
        <row r="2452">
          <cell r="A2452">
            <v>1917469</v>
          </cell>
          <cell r="B2452" t="str">
            <v>Dragagem de cascalho fino com draga de sucção e recalque - bomba de 746 kW e cortador de 110 kW - distância de recalque de 2.300 a 2.500 m</v>
          </cell>
          <cell r="C2452" t="str">
            <v>m³</v>
          </cell>
          <cell r="D2452">
            <v>26.23</v>
          </cell>
        </row>
        <row r="2453">
          <cell r="A2453">
            <v>1917470</v>
          </cell>
          <cell r="B2453" t="str">
            <v>Dragagem de cascalho fino com draga de sucção e recalque - bomba de 746 kW e cortador de 110 kW - distância de recalque de 2.500 a 2.700 m</v>
          </cell>
          <cell r="C2453" t="str">
            <v>m³</v>
          </cell>
          <cell r="D2453">
            <v>31.3</v>
          </cell>
        </row>
        <row r="2454">
          <cell r="A2454">
            <v>1917471</v>
          </cell>
          <cell r="B2454" t="str">
            <v>Dragagem de cascalho fino com draga de sucção e recalque - bomba de 746 kW e cortador de 110 kW - distância de recalque de 2.700 a 2.900 m</v>
          </cell>
          <cell r="C2454" t="str">
            <v>m³</v>
          </cell>
          <cell r="D2454">
            <v>37.29</v>
          </cell>
        </row>
        <row r="2455">
          <cell r="A2455">
            <v>1917472</v>
          </cell>
          <cell r="B2455" t="str">
            <v>Dragagem de cascalho fino com draga de sucção e recalque - bomba de 746 kW e cortador de 110 kW - distância de recalque de 2.900 a 3.100 m</v>
          </cell>
          <cell r="C2455" t="str">
            <v>m³</v>
          </cell>
          <cell r="D2455">
            <v>39.92</v>
          </cell>
        </row>
        <row r="2456">
          <cell r="A2456">
            <v>1917460</v>
          </cell>
          <cell r="B2456" t="str">
            <v>Dragagem de cascalho fino com draga de sucção e recalque - bomba de 746 kW e cortador de 110 kW - distância de recalque de 500 a 700 m</v>
          </cell>
          <cell r="C2456" t="str">
            <v>m³</v>
          </cell>
          <cell r="D2456">
            <v>5.29</v>
          </cell>
        </row>
        <row r="2457">
          <cell r="A2457">
            <v>1917461</v>
          </cell>
          <cell r="B2457" t="str">
            <v>Dragagem de cascalho fino com draga de sucção e recalque - bomba de 746 kW e cortador de 110 kW - distância de recalque de 700 a 900 m</v>
          </cell>
          <cell r="C2457" t="str">
            <v>m³</v>
          </cell>
          <cell r="D2457">
            <v>6.28</v>
          </cell>
        </row>
        <row r="2458">
          <cell r="A2458">
            <v>1917462</v>
          </cell>
          <cell r="B2458" t="str">
            <v>Dragagem de cascalho fino com draga de sucção e recalque - bomba de 746 kW e cortador de 110 kW - distância de recalque de 900 a 1.100 m</v>
          </cell>
          <cell r="C2458" t="str">
            <v>m³</v>
          </cell>
          <cell r="D2458">
            <v>7.48</v>
          </cell>
        </row>
        <row r="2459">
          <cell r="A2459">
            <v>1917735</v>
          </cell>
          <cell r="B2459" t="str">
            <v>Dragagem de cascalho fino com draga de sucção e recalque - bomba de 746 kW e cortador de 110 kW - distância de recalque de até 500 m</v>
          </cell>
          <cell r="C2459" t="str">
            <v>m³</v>
          </cell>
          <cell r="D2459">
            <v>4.7300000000000004</v>
          </cell>
        </row>
        <row r="2460">
          <cell r="A2460">
            <v>1917061</v>
          </cell>
          <cell r="B2460" t="str">
            <v>Dragagem de cascalho fino com draga hopper - capacidade da cisterna de 1.000 m³ - DMT de 1.500 a 1.800 m</v>
          </cell>
          <cell r="C2460" t="str">
            <v>m³</v>
          </cell>
          <cell r="D2460">
            <v>10.8</v>
          </cell>
        </row>
        <row r="2461">
          <cell r="A2461">
            <v>1917062</v>
          </cell>
          <cell r="B2461" t="str">
            <v>Dragagem de cascalho fino com draga hopper - capacidade da cisterna de 1.000 m³ - DMT de 1.800 a 2.100 m</v>
          </cell>
          <cell r="C2461" t="str">
            <v>m³</v>
          </cell>
          <cell r="D2461">
            <v>11.01</v>
          </cell>
        </row>
        <row r="2462">
          <cell r="A2462">
            <v>1917063</v>
          </cell>
          <cell r="B2462" t="str">
            <v>Dragagem de cascalho fino com draga hopper - capacidade da cisterna de 1.000 m³ - DMT de 2.100 a 2.400 m</v>
          </cell>
          <cell r="C2462" t="str">
            <v>m³</v>
          </cell>
          <cell r="D2462">
            <v>11.22</v>
          </cell>
        </row>
        <row r="2463">
          <cell r="A2463">
            <v>1917064</v>
          </cell>
          <cell r="B2463" t="str">
            <v>Dragagem de cascalho fino com draga hopper - capacidade da cisterna de 1.000 m³ - DMT de 2.400 a 2.700 m</v>
          </cell>
          <cell r="C2463" t="str">
            <v>m³</v>
          </cell>
          <cell r="D2463">
            <v>11.44</v>
          </cell>
        </row>
        <row r="2464">
          <cell r="A2464">
            <v>1917065</v>
          </cell>
          <cell r="B2464" t="str">
            <v>Dragagem de cascalho fino com draga hopper - capacidade da cisterna de 1.000 m³ - DMT de 2.700 a 3.000 m</v>
          </cell>
          <cell r="C2464" t="str">
            <v>m³</v>
          </cell>
          <cell r="D2464">
            <v>11.68</v>
          </cell>
        </row>
        <row r="2465">
          <cell r="A2465">
            <v>1917066</v>
          </cell>
          <cell r="B2465" t="str">
            <v>Dragagem de cascalho fino com draga hopper - capacidade da cisterna de 1.000 m³ - DMT de 3.000 m</v>
          </cell>
          <cell r="C2465" t="str">
            <v>m³</v>
          </cell>
          <cell r="D2465">
            <v>11.81</v>
          </cell>
        </row>
        <row r="2466">
          <cell r="A2466">
            <v>1901590</v>
          </cell>
          <cell r="B2466" t="str">
            <v>Dragagem de cascalho fino com draga hopper - capacidade da cisterna de 10.000 m³ - DMT de 1.500 a 1.800 m</v>
          </cell>
          <cell r="C2466" t="str">
            <v>m³</v>
          </cell>
          <cell r="D2466">
            <v>7.14</v>
          </cell>
        </row>
        <row r="2467">
          <cell r="A2467">
            <v>1901591</v>
          </cell>
          <cell r="B2467" t="str">
            <v>Dragagem de cascalho fino com draga hopper - capacidade da cisterna de 10.000 m³ - DMT de 1.800 a 2.100 m</v>
          </cell>
          <cell r="C2467" t="str">
            <v>m³</v>
          </cell>
          <cell r="D2467">
            <v>7.2</v>
          </cell>
        </row>
        <row r="2468">
          <cell r="A2468">
            <v>1901592</v>
          </cell>
          <cell r="B2468" t="str">
            <v>Dragagem de cascalho fino com draga hopper - capacidade da cisterna de 10.000 m³ - DMT de 2.100 a 2.400 m</v>
          </cell>
          <cell r="C2468" t="str">
            <v>m³</v>
          </cell>
          <cell r="D2468">
            <v>7.26</v>
          </cell>
        </row>
        <row r="2469">
          <cell r="A2469">
            <v>1901593</v>
          </cell>
          <cell r="B2469" t="str">
            <v>Dragagem de cascalho fino com draga hopper - capacidade da cisterna de 10.000 m³ - DMT de 2.400 a 2.700 m</v>
          </cell>
          <cell r="C2469" t="str">
            <v>m³</v>
          </cell>
          <cell r="D2469">
            <v>7.33</v>
          </cell>
        </row>
        <row r="2470">
          <cell r="A2470">
            <v>1901594</v>
          </cell>
          <cell r="B2470" t="str">
            <v>Dragagem de cascalho fino com draga hopper - capacidade da cisterna de 10.000 m³ - DMT de 2.700 a 3.000 m</v>
          </cell>
          <cell r="C2470" t="str">
            <v>m³</v>
          </cell>
          <cell r="D2470">
            <v>7.4</v>
          </cell>
        </row>
        <row r="2471">
          <cell r="A2471">
            <v>1901589</v>
          </cell>
          <cell r="B2471" t="str">
            <v>Dragagem de cascalho fino com draga hopper - capacidade da cisterna de 10.000 m³ - DMT de 3.000 m</v>
          </cell>
          <cell r="C2471" t="str">
            <v>m³</v>
          </cell>
          <cell r="D2471">
            <v>7.43</v>
          </cell>
        </row>
        <row r="2472">
          <cell r="A2472">
            <v>1901596</v>
          </cell>
          <cell r="B2472" t="str">
            <v>Dragagem de cascalho fino com draga hopper - capacidade da cisterna de 15.000 m³ - DMT de 1.500 a 1.800 m</v>
          </cell>
          <cell r="C2472" t="str">
            <v>m³</v>
          </cell>
          <cell r="D2472">
            <v>9.39</v>
          </cell>
        </row>
        <row r="2473">
          <cell r="A2473">
            <v>1901597</v>
          </cell>
          <cell r="B2473" t="str">
            <v>Dragagem de cascalho fino com draga hopper - capacidade da cisterna de 15.000 m³ - DMT de 1.800 a 2.100 m</v>
          </cell>
          <cell r="C2473" t="str">
            <v>m³</v>
          </cell>
          <cell r="D2473">
            <v>9.4499999999999993</v>
          </cell>
        </row>
        <row r="2474">
          <cell r="A2474">
            <v>1901598</v>
          </cell>
          <cell r="B2474" t="str">
            <v>Dragagem de cascalho fino com draga hopper - capacidade da cisterna de 15.000 m³ - DMT de 2.100 a 2.400 m</v>
          </cell>
          <cell r="C2474" t="str">
            <v>m³</v>
          </cell>
          <cell r="D2474">
            <v>9.51</v>
          </cell>
        </row>
        <row r="2475">
          <cell r="A2475">
            <v>1901599</v>
          </cell>
          <cell r="B2475" t="str">
            <v>Dragagem de cascalho fino com draga hopper - capacidade da cisterna de 15.000 m³ - DMT de 2.400 a 2.700 m</v>
          </cell>
          <cell r="C2475" t="str">
            <v>m³</v>
          </cell>
          <cell r="D2475">
            <v>9.57</v>
          </cell>
        </row>
        <row r="2476">
          <cell r="A2476">
            <v>1901600</v>
          </cell>
          <cell r="B2476" t="str">
            <v>Dragagem de cascalho fino com draga hopper - capacidade da cisterna de 15.000 m³ - DMT de 2.700 a 3.000 m</v>
          </cell>
          <cell r="C2476" t="str">
            <v>m³</v>
          </cell>
          <cell r="D2476">
            <v>9.64</v>
          </cell>
        </row>
        <row r="2477">
          <cell r="A2477">
            <v>1901595</v>
          </cell>
          <cell r="B2477" t="str">
            <v>Dragagem de cascalho fino com draga hopper - capacidade da cisterna de 15.000 m³ - DMT de 3.000 m</v>
          </cell>
          <cell r="C2477" t="str">
            <v>m³</v>
          </cell>
          <cell r="D2477">
            <v>9.67</v>
          </cell>
        </row>
        <row r="2478">
          <cell r="A2478">
            <v>1917097</v>
          </cell>
          <cell r="B2478" t="str">
            <v>Dragagem de cascalho fino com draga hopper - capacidade da cisterna de 2.000 m³ - DMT de 1.500 a 1.800 m</v>
          </cell>
          <cell r="C2478" t="str">
            <v>m³</v>
          </cell>
          <cell r="D2478">
            <v>7.61</v>
          </cell>
        </row>
        <row r="2479">
          <cell r="A2479">
            <v>1917098</v>
          </cell>
          <cell r="B2479" t="str">
            <v>Dragagem de cascalho fino com draga hopper - capacidade da cisterna de 2.000 m³ - DMT de 1.800 a 2.100 m</v>
          </cell>
          <cell r="C2479" t="str">
            <v>m³</v>
          </cell>
          <cell r="D2479">
            <v>7.74</v>
          </cell>
        </row>
        <row r="2480">
          <cell r="A2480">
            <v>1917099</v>
          </cell>
          <cell r="B2480" t="str">
            <v>Dragagem de cascalho fino com draga hopper - capacidade da cisterna de 2.000 m³ - DMT de 2.100 a 2.400 m</v>
          </cell>
          <cell r="C2480" t="str">
            <v>m³</v>
          </cell>
          <cell r="D2480">
            <v>7.88</v>
          </cell>
        </row>
        <row r="2481">
          <cell r="A2481">
            <v>1917100</v>
          </cell>
          <cell r="B2481" t="str">
            <v>Dragagem de cascalho fino com draga hopper - capacidade da cisterna de 2.000 m³ - DMT de 2.400 a 2.700 m</v>
          </cell>
          <cell r="C2481" t="str">
            <v>m³</v>
          </cell>
          <cell r="D2481">
            <v>8.02</v>
          </cell>
        </row>
        <row r="2482">
          <cell r="A2482">
            <v>1917101</v>
          </cell>
          <cell r="B2482" t="str">
            <v>Dragagem de cascalho fino com draga hopper - capacidade da cisterna de 2.000 m³ - DMT de 2.700 a 3.000 m</v>
          </cell>
          <cell r="C2482" t="str">
            <v>m³</v>
          </cell>
          <cell r="D2482">
            <v>8.17</v>
          </cell>
        </row>
        <row r="2483">
          <cell r="A2483">
            <v>1917102</v>
          </cell>
          <cell r="B2483" t="str">
            <v>Dragagem de cascalho fino com draga hopper - capacidade da cisterna de 2.000 m³ - DMT de 3.000 m</v>
          </cell>
          <cell r="C2483" t="str">
            <v>m³</v>
          </cell>
          <cell r="D2483">
            <v>8.25</v>
          </cell>
        </row>
        <row r="2484">
          <cell r="A2484">
            <v>1901601</v>
          </cell>
          <cell r="B2484" t="str">
            <v>Dragagem de cascalho fino com draga hopper - capacidade da cisterna de 20.000 m³ - DMT de 1.500 a 1.800 m</v>
          </cell>
          <cell r="C2484" t="str">
            <v>m³</v>
          </cell>
          <cell r="D2484">
            <v>11.71</v>
          </cell>
        </row>
        <row r="2485">
          <cell r="A2485">
            <v>1901602</v>
          </cell>
          <cell r="B2485" t="str">
            <v>Dragagem de cascalho fino com draga hopper - capacidade da cisterna de 20.000 m³ - DMT de 1.800 a 2.100 m</v>
          </cell>
          <cell r="C2485" t="str">
            <v>m³</v>
          </cell>
          <cell r="D2485">
            <v>11.76</v>
          </cell>
        </row>
        <row r="2486">
          <cell r="A2486">
            <v>1901603</v>
          </cell>
          <cell r="B2486" t="str">
            <v>Dragagem de cascalho fino com draga hopper - capacidade da cisterna de 20.000 m³ - DMT de 2.100 a 2.400 m</v>
          </cell>
          <cell r="C2486" t="str">
            <v>m³</v>
          </cell>
          <cell r="D2486">
            <v>11.82</v>
          </cell>
        </row>
        <row r="2487">
          <cell r="A2487">
            <v>1901604</v>
          </cell>
          <cell r="B2487" t="str">
            <v>Dragagem de cascalho fino com draga hopper - capacidade da cisterna de 20.000 m³ - DMT de 2.400 a 2.700 m</v>
          </cell>
          <cell r="C2487" t="str">
            <v>m³</v>
          </cell>
          <cell r="D2487">
            <v>11.88</v>
          </cell>
        </row>
        <row r="2488">
          <cell r="A2488">
            <v>1901605</v>
          </cell>
          <cell r="B2488" t="str">
            <v>Dragagem de cascalho fino com draga hopper - capacidade da cisterna de 20.000 m³ - DMT de 2.700 a 3.000 m</v>
          </cell>
          <cell r="C2488" t="str">
            <v>m³</v>
          </cell>
          <cell r="D2488">
            <v>11.95</v>
          </cell>
        </row>
        <row r="2489">
          <cell r="A2489">
            <v>1901606</v>
          </cell>
          <cell r="B2489" t="str">
            <v>Dragagem de cascalho fino com draga hopper - capacidade da cisterna de 20.000 m³ - DMT de 3.000 m</v>
          </cell>
          <cell r="C2489" t="str">
            <v>m³</v>
          </cell>
          <cell r="D2489">
            <v>11.98</v>
          </cell>
        </row>
        <row r="2490">
          <cell r="A2490">
            <v>1917133</v>
          </cell>
          <cell r="B2490" t="str">
            <v>Dragagem de cascalho fino com draga hopper - capacidade da cisterna de 3.000 m³ - DMT de 1.500 a 1.800 m</v>
          </cell>
          <cell r="C2490" t="str">
            <v>m³</v>
          </cell>
          <cell r="D2490">
            <v>7.27</v>
          </cell>
        </row>
        <row r="2491">
          <cell r="A2491">
            <v>1917134</v>
          </cell>
          <cell r="B2491" t="str">
            <v>Dragagem de cascalho fino com draga hopper - capacidade da cisterna de 3.000 m³ - DMT de 1.800 a 2.100 m</v>
          </cell>
          <cell r="C2491" t="str">
            <v>m³</v>
          </cell>
          <cell r="D2491">
            <v>7.37</v>
          </cell>
        </row>
        <row r="2492">
          <cell r="A2492">
            <v>1917135</v>
          </cell>
          <cell r="B2492" t="str">
            <v>Dragagem de cascalho fino com draga hopper - capacidade da cisterna de 3.000 m³ - DMT de 2.100 a 2.400 m</v>
          </cell>
          <cell r="C2492" t="str">
            <v>m³</v>
          </cell>
          <cell r="D2492">
            <v>7.48</v>
          </cell>
        </row>
        <row r="2493">
          <cell r="A2493">
            <v>1917136</v>
          </cell>
          <cell r="B2493" t="str">
            <v>Dragagem de cascalho fino com draga hopper - capacidade da cisterna de 3.000 m³ - DMT de 2.400 a 2.700 m</v>
          </cell>
          <cell r="C2493" t="str">
            <v>m³</v>
          </cell>
          <cell r="D2493">
            <v>7.6</v>
          </cell>
        </row>
        <row r="2494">
          <cell r="A2494">
            <v>1917137</v>
          </cell>
          <cell r="B2494" t="str">
            <v>Dragagem de cascalho fino com draga hopper - capacidade da cisterna de 3.000 m³ - DMT de 2.700 a 3.000 m</v>
          </cell>
          <cell r="C2494" t="str">
            <v>m³</v>
          </cell>
          <cell r="D2494">
            <v>7.72</v>
          </cell>
        </row>
        <row r="2495">
          <cell r="A2495">
            <v>1917138</v>
          </cell>
          <cell r="B2495" t="str">
            <v>Dragagem de cascalho fino com draga hopper - capacidade da cisterna de 3.000 m³ - DMT de 3.000 m</v>
          </cell>
          <cell r="C2495" t="str">
            <v>m³</v>
          </cell>
          <cell r="D2495">
            <v>7.78</v>
          </cell>
        </row>
        <row r="2496">
          <cell r="A2496">
            <v>1917169</v>
          </cell>
          <cell r="B2496" t="str">
            <v>Dragagem de cascalho fino com draga hopper - capacidade da cisterna de 4.000 m³ - DMT de 1.500 a 1.800 m</v>
          </cell>
          <cell r="C2496" t="str">
            <v>m³</v>
          </cell>
          <cell r="D2496">
            <v>6.92</v>
          </cell>
        </row>
        <row r="2497">
          <cell r="A2497">
            <v>1917170</v>
          </cell>
          <cell r="B2497" t="str">
            <v>Dragagem de cascalho fino com draga hopper - capacidade da cisterna de 4.000 m³ - DMT de 1.800 a 2.100 m</v>
          </cell>
          <cell r="C2497" t="str">
            <v>m³</v>
          </cell>
          <cell r="D2497">
            <v>7.01</v>
          </cell>
        </row>
        <row r="2498">
          <cell r="A2498">
            <v>1917171</v>
          </cell>
          <cell r="B2498" t="str">
            <v>Dragagem de cascalho fino com draga hopper - capacidade da cisterna de 4.000 m³ - DMT de 2.100 a 2.400 m</v>
          </cell>
          <cell r="C2498" t="str">
            <v>m³</v>
          </cell>
          <cell r="D2498">
            <v>7.11</v>
          </cell>
        </row>
        <row r="2499">
          <cell r="A2499">
            <v>1917172</v>
          </cell>
          <cell r="B2499" t="str">
            <v>Dragagem de cascalho fino com draga hopper - capacidade da cisterna de 4.000 m³ - DMT de 2.400 a 2.700 m</v>
          </cell>
          <cell r="C2499" t="str">
            <v>m³</v>
          </cell>
          <cell r="D2499">
            <v>7.21</v>
          </cell>
        </row>
        <row r="2500">
          <cell r="A2500">
            <v>1917173</v>
          </cell>
          <cell r="B2500" t="str">
            <v>Dragagem de cascalho fino com draga hopper - capacidade da cisterna de 4.000 m³ - DMT de 2.700 a 3.000 m</v>
          </cell>
          <cell r="C2500" t="str">
            <v>m³</v>
          </cell>
          <cell r="D2500">
            <v>7.31</v>
          </cell>
        </row>
        <row r="2501">
          <cell r="A2501">
            <v>1917174</v>
          </cell>
          <cell r="B2501" t="str">
            <v>Dragagem de cascalho fino com draga hopper - capacidade da cisterna de 4.000 m³ - DMT de 3.000 m</v>
          </cell>
          <cell r="C2501" t="str">
            <v>m³</v>
          </cell>
          <cell r="D2501">
            <v>7.37</v>
          </cell>
        </row>
        <row r="2502">
          <cell r="A2502">
            <v>1917205</v>
          </cell>
          <cell r="B2502" t="str">
            <v>Dragagem de cascalho fino com draga hopper - capacidade da cisterna de 5.000 m³ - DMT de 1.500 a 1.800 m</v>
          </cell>
          <cell r="C2502" t="str">
            <v>m³</v>
          </cell>
          <cell r="D2502">
            <v>7.64</v>
          </cell>
        </row>
        <row r="2503">
          <cell r="A2503">
            <v>1917206</v>
          </cell>
          <cell r="B2503" t="str">
            <v>Dragagem de cascalho fino com draga hopper - capacidade da cisterna de 5.000 m³ - DMT de 1.800 a 2.100 m</v>
          </cell>
          <cell r="C2503" t="str">
            <v>m³</v>
          </cell>
          <cell r="D2503">
            <v>7.72</v>
          </cell>
        </row>
        <row r="2504">
          <cell r="A2504">
            <v>1917207</v>
          </cell>
          <cell r="B2504" t="str">
            <v>Dragagem de cascalho fino com draga hopper - capacidade da cisterna de 5.000 m³ - DMT de 2.100 a 2.400 m</v>
          </cell>
          <cell r="C2504" t="str">
            <v>m³</v>
          </cell>
          <cell r="D2504">
            <v>7.81</v>
          </cell>
        </row>
        <row r="2505">
          <cell r="A2505">
            <v>1917208</v>
          </cell>
          <cell r="B2505" t="str">
            <v>Dragagem de cascalho fino com draga hopper - capacidade da cisterna de 5.000 m³ - DMT de 2.400 a 2.700 m</v>
          </cell>
          <cell r="C2505" t="str">
            <v>m³</v>
          </cell>
          <cell r="D2505">
            <v>7.9</v>
          </cell>
        </row>
        <row r="2506">
          <cell r="A2506">
            <v>1917209</v>
          </cell>
          <cell r="B2506" t="str">
            <v>Dragagem de cascalho fino com draga hopper - capacidade da cisterna de 5.000 m³ - DMT de 2.700 a 3.000 m</v>
          </cell>
          <cell r="C2506" t="str">
            <v>m³</v>
          </cell>
          <cell r="D2506">
            <v>8</v>
          </cell>
        </row>
        <row r="2507">
          <cell r="A2507">
            <v>1917210</v>
          </cell>
          <cell r="B2507" t="str">
            <v>Dragagem de cascalho fino com draga hopper - capacidade da cisterna de 5.000 m³ - DMT de 3.000 m</v>
          </cell>
          <cell r="C2507" t="str">
            <v>m³</v>
          </cell>
          <cell r="D2507">
            <v>8.0500000000000007</v>
          </cell>
        </row>
        <row r="2508">
          <cell r="A2508">
            <v>1917025</v>
          </cell>
          <cell r="B2508" t="str">
            <v>Dragagem de cascalho fino com draga hopper - capacidade da cisterna de 750 m³ - DMT de 1.500 a 1.800 m</v>
          </cell>
          <cell r="C2508" t="str">
            <v>m³</v>
          </cell>
          <cell r="D2508">
            <v>14.62</v>
          </cell>
        </row>
        <row r="2509">
          <cell r="A2509">
            <v>1917026</v>
          </cell>
          <cell r="B2509" t="str">
            <v>Dragagem de cascalho fino com draga hopper - capacidade da cisterna de 750 m³ - DMT de 1.800 a 2.100 m</v>
          </cell>
          <cell r="C2509" t="str">
            <v>m³</v>
          </cell>
          <cell r="D2509">
            <v>14.92</v>
          </cell>
        </row>
        <row r="2510">
          <cell r="A2510">
            <v>1917027</v>
          </cell>
          <cell r="B2510" t="str">
            <v>Dragagem de cascalho fino com draga hopper - capacidade da cisterna de 750 m³ - DMT de 2.100 a 2.400 m</v>
          </cell>
          <cell r="C2510" t="str">
            <v>m³</v>
          </cell>
          <cell r="D2510">
            <v>15.23</v>
          </cell>
        </row>
        <row r="2511">
          <cell r="A2511">
            <v>1917028</v>
          </cell>
          <cell r="B2511" t="str">
            <v>Dragagem de cascalho fino com draga hopper - capacidade da cisterna de 750 m³ - DMT de 2.400 a 2.700 m</v>
          </cell>
          <cell r="C2511" t="str">
            <v>m³</v>
          </cell>
          <cell r="D2511">
            <v>15.55</v>
          </cell>
        </row>
        <row r="2512">
          <cell r="A2512">
            <v>1917029</v>
          </cell>
          <cell r="B2512" t="str">
            <v>Dragagem de cascalho fino com draga hopper - capacidade da cisterna de 750 m³ - DMT de 2.700 a 3.000 m</v>
          </cell>
          <cell r="C2512" t="str">
            <v>m³</v>
          </cell>
          <cell r="D2512">
            <v>15.89</v>
          </cell>
        </row>
        <row r="2513">
          <cell r="A2513">
            <v>1917030</v>
          </cell>
          <cell r="B2513" t="str">
            <v>Dragagem de cascalho fino com draga hopper - capacidade da cisterna de 750 m³ - DMT de 3.000 m</v>
          </cell>
          <cell r="C2513" t="str">
            <v>m³</v>
          </cell>
          <cell r="D2513">
            <v>16.07</v>
          </cell>
        </row>
        <row r="2514">
          <cell r="A2514">
            <v>1917629</v>
          </cell>
          <cell r="B2514" t="str">
            <v>Dragagem de material de 1ª categoria com clamshell sobre pontão flutuante - capacidade da caçamba de 4,6 m³ - transporte com batelão sem propulsão com capacidade de 100 t - DMT 0 a 300 m</v>
          </cell>
          <cell r="C2514" t="str">
            <v>m³</v>
          </cell>
          <cell r="D2514">
            <v>13.45</v>
          </cell>
        </row>
        <row r="2515">
          <cell r="A2515">
            <v>1917633</v>
          </cell>
          <cell r="B2515" t="str">
            <v>Dragagem de material de 1ª categoria com clamshell sobre pontão flutuante - capacidade da caçamba de 4,6 m³ - transporte com batelão sem propulsão com capacidade de 100 t - DMT 1.200 a 1.500 m</v>
          </cell>
          <cell r="C2515" t="str">
            <v>m³</v>
          </cell>
          <cell r="D2515">
            <v>15.06</v>
          </cell>
        </row>
        <row r="2516">
          <cell r="A2516">
            <v>1917634</v>
          </cell>
          <cell r="B2516" t="str">
            <v>Dragagem de material de 1ª categoria com clamshell sobre pontão flutuante - capacidade da caçamba de 4,6 m³ - transporte com batelão sem propulsão com capacidade de 100 t - DMT 1.500 a 1.800 m</v>
          </cell>
          <cell r="C2516" t="str">
            <v>m³</v>
          </cell>
          <cell r="D2516">
            <v>15.35</v>
          </cell>
        </row>
        <row r="2517">
          <cell r="A2517">
            <v>1917635</v>
          </cell>
          <cell r="B2517" t="str">
            <v>Dragagem de material de 1ª categoria com clamshell sobre pontão flutuante - capacidade da caçamba de 4,6 m³ - transporte com batelão sem propulsão com capacidade de 100 t - DMT 1.800 a 2.100 m</v>
          </cell>
          <cell r="C2517" t="str">
            <v>m³</v>
          </cell>
          <cell r="D2517">
            <v>15.65</v>
          </cell>
        </row>
        <row r="2518">
          <cell r="A2518">
            <v>1917636</v>
          </cell>
          <cell r="B2518" t="str">
            <v>Dragagem de material de 1ª categoria com clamshell sobre pontão flutuante - capacidade da caçamba de 4,6 m³ - transporte com batelão sem propulsão com capacidade de 100 t - DMT 2.100 a 2.400 m</v>
          </cell>
          <cell r="C2518" t="str">
            <v>m³</v>
          </cell>
          <cell r="D2518">
            <v>17.510000000000002</v>
          </cell>
        </row>
        <row r="2519">
          <cell r="A2519">
            <v>1917637</v>
          </cell>
          <cell r="B2519" t="str">
            <v>Dragagem de material de 1ª categoria com clamshell sobre pontão flutuante - capacidade da caçamba de 4,6 m³ - transporte com batelão sem propulsão com capacidade de 100 t - DMT 2.400 a 2.700 m</v>
          </cell>
          <cell r="C2519" t="str">
            <v>m³</v>
          </cell>
          <cell r="D2519">
            <v>17.899999999999999</v>
          </cell>
        </row>
        <row r="2520">
          <cell r="A2520">
            <v>1917638</v>
          </cell>
          <cell r="B2520" t="str">
            <v>Dragagem de material de 1ª categoria com clamshell sobre pontão flutuante - capacidade da caçamba de 4,6 m³ - transporte com batelão sem propulsão com capacidade de 100 t - DMT 2.700 a 3.000 m</v>
          </cell>
          <cell r="C2520" t="str">
            <v>m³</v>
          </cell>
          <cell r="D2520">
            <v>18.29</v>
          </cell>
        </row>
        <row r="2521">
          <cell r="A2521">
            <v>1917630</v>
          </cell>
          <cell r="B2521" t="str">
            <v>Dragagem de material de 1ª categoria com clamshell sobre pontão flutuante - capacidade da caçamba de 4,6 m³ - transporte com batelão sem propulsão com capacidade de 100 t - DMT 300 a 600 m</v>
          </cell>
          <cell r="C2521" t="str">
            <v>m³</v>
          </cell>
          <cell r="D2521">
            <v>13.96</v>
          </cell>
        </row>
        <row r="2522">
          <cell r="A2522">
            <v>1917631</v>
          </cell>
          <cell r="B2522" t="str">
            <v>Dragagem de material de 1ª categoria com clamshell sobre pontão flutuante - capacidade da caçamba de 4,6 m³ - transporte com batelão sem propulsão com capacidade de 100 t - DMT 600 a 900 m</v>
          </cell>
          <cell r="C2522" t="str">
            <v>m³</v>
          </cell>
          <cell r="D2522">
            <v>14.4</v>
          </cell>
        </row>
        <row r="2523">
          <cell r="A2523">
            <v>1917632</v>
          </cell>
          <cell r="B2523" t="str">
            <v>Dragagem de material de 1ª categoria com clamshell sobre pontão flutuante - capacidade da caçamba de 4,6 m³ - transporte com batelão sem propulsão com capacidade de 100 t - DMT 900 a 1.200 m</v>
          </cell>
          <cell r="C2523" t="str">
            <v>m³</v>
          </cell>
          <cell r="D2523">
            <v>14.69</v>
          </cell>
        </row>
        <row r="2524">
          <cell r="A2524">
            <v>1917639</v>
          </cell>
          <cell r="B2524" t="str">
            <v>Dragagem de material de 1ª categoria com clamshell sobre pontão flutuante - capacidade da caçamba de 4,6 m³ - transporte com batelão sem propulsão com capacidade de 100 t - DMT de 3.000 m</v>
          </cell>
          <cell r="C2524" t="str">
            <v>m³</v>
          </cell>
          <cell r="D2524">
            <v>18.48</v>
          </cell>
        </row>
        <row r="2525">
          <cell r="A2525">
            <v>1917646</v>
          </cell>
          <cell r="B2525" t="str">
            <v>Dragagem de material de 1ª categoria com dragline - caçamba de 2,1 m³ - caminho de serviço em leito natural - DMT 1.000 a 1.200 m - com caminhão de 14 m³ e carregadeira</v>
          </cell>
          <cell r="C2525" t="str">
            <v>m³</v>
          </cell>
          <cell r="D2525">
            <v>18.61</v>
          </cell>
        </row>
        <row r="2526">
          <cell r="A2526">
            <v>1917647</v>
          </cell>
          <cell r="B2526" t="str">
            <v>Dragagem de material de 1ª categoria com dragline - caçamba de 2,1 m³ - caminho de serviço em leito natural - DMT 1.200 a 1.400 m - com caminhão de 14 m³ e carregadeira</v>
          </cell>
          <cell r="C2526" t="str">
            <v>m³</v>
          </cell>
          <cell r="D2526">
            <v>18.89</v>
          </cell>
        </row>
        <row r="2527">
          <cell r="A2527">
            <v>1917648</v>
          </cell>
          <cell r="B2527" t="str">
            <v>Dragagem de material de 1ª categoria com dragline - caçamba de 2,1 m³ - caminho de serviço em leito natural - DMT 1.400 a 1.600 m - com caminhão de 14 m³ e carregadeira</v>
          </cell>
          <cell r="C2527" t="str">
            <v>m³</v>
          </cell>
          <cell r="D2527">
            <v>19.100000000000001</v>
          </cell>
        </row>
        <row r="2528">
          <cell r="A2528">
            <v>1917649</v>
          </cell>
          <cell r="B2528" t="str">
            <v>Dragagem de material de 1ª categoria com dragline - caçamba de 2,1 m³ - caminho de serviço em leito natural - DMT 1.600 a 1.800 m - com caminhão de 14 m³ e carregadeira</v>
          </cell>
          <cell r="C2528" t="str">
            <v>m³</v>
          </cell>
          <cell r="D2528">
            <v>19.38</v>
          </cell>
        </row>
        <row r="2529">
          <cell r="A2529">
            <v>1917650</v>
          </cell>
          <cell r="B2529" t="str">
            <v>Dragagem de material de 1ª categoria com dragline - caçamba de 2,1 m³ - caminho de serviço em leito natural - DMT 1.800 a 2.000 m - com caminhão de 14 m³ e carregadeira</v>
          </cell>
          <cell r="C2529" t="str">
            <v>m³</v>
          </cell>
          <cell r="D2529">
            <v>19.66</v>
          </cell>
        </row>
        <row r="2530">
          <cell r="A2530">
            <v>1917651</v>
          </cell>
          <cell r="B2530" t="str">
            <v>Dragagem de material de 1ª categoria com dragline - caçamba de 2,1 m³ - caminho de serviço em leito natural - DMT 2.000 a 2.500 m - com caminhão de 14 m³ e carregadeira</v>
          </cell>
          <cell r="C2530" t="str">
            <v>m³</v>
          </cell>
          <cell r="D2530">
            <v>20.09</v>
          </cell>
        </row>
        <row r="2531">
          <cell r="A2531">
            <v>1917652</v>
          </cell>
          <cell r="B2531" t="str">
            <v>Dragagem de material de 1ª categoria com dragline - caçamba de 2,1 m³ - caminho de serviço em leito natural - DMT 2.500 a 3.000 m - com caminhão de 14 m³ e carregadeira</v>
          </cell>
          <cell r="C2531" t="str">
            <v>m³</v>
          </cell>
          <cell r="D2531">
            <v>22.33</v>
          </cell>
        </row>
        <row r="2532">
          <cell r="A2532">
            <v>1917642</v>
          </cell>
          <cell r="B2532" t="str">
            <v>Dragagem de material de 1ª categoria com dragline - caçamba de 2,1 m³ - caminho de serviço em leito natural - DMT 200 a 400 m - com caminhão de 14 m³ e carregadeira</v>
          </cell>
          <cell r="C2532" t="str">
            <v>m³</v>
          </cell>
          <cell r="D2532">
            <v>17.41</v>
          </cell>
        </row>
        <row r="2533">
          <cell r="A2533">
            <v>1917643</v>
          </cell>
          <cell r="B2533" t="str">
            <v>Dragagem de material de 1ª categoria com dragline - caçamba de 2,1 m³ - caminho de serviço em leito natural - DMT 400 a 600 m - com caminhão de 14 m³ e carregadeira</v>
          </cell>
          <cell r="C2533" t="str">
            <v>m³</v>
          </cell>
          <cell r="D2533">
            <v>17.760000000000002</v>
          </cell>
        </row>
        <row r="2534">
          <cell r="A2534">
            <v>1917641</v>
          </cell>
          <cell r="B2534" t="str">
            <v>Dragagem de material de 1ª categoria com dragline - caçamba de 2,1 m³ - caminho de serviço em leito natural - DMT 50 a 200 m - com caminhão de 14 m³ e carregadeira</v>
          </cell>
          <cell r="C2534" t="str">
            <v>m³</v>
          </cell>
          <cell r="D2534">
            <v>15.51</v>
          </cell>
        </row>
        <row r="2535">
          <cell r="A2535">
            <v>1917644</v>
          </cell>
          <cell r="B2535" t="str">
            <v>Dragagem de material de 1ª categoria com dragline - caçamba de 2,1 m³ - caminho de serviço em leito natural - DMT 600 a 800 m - com caminhão de 14 m³ e carregadeira</v>
          </cell>
          <cell r="C2535" t="str">
            <v>m³</v>
          </cell>
          <cell r="D2535">
            <v>18.11</v>
          </cell>
        </row>
        <row r="2536">
          <cell r="A2536">
            <v>1917645</v>
          </cell>
          <cell r="B2536" t="str">
            <v>Dragagem de material de 1ª categoria com dragline - caçamba de 2,1 m³ - caminho de serviço em leito natural - DMT 800 a 1.000 m - com caminhão de 14 m³ e carregadeira</v>
          </cell>
          <cell r="C2536" t="str">
            <v>m³</v>
          </cell>
          <cell r="D2536">
            <v>18.32</v>
          </cell>
        </row>
        <row r="2537">
          <cell r="A2537">
            <v>1917653</v>
          </cell>
          <cell r="B2537" t="str">
            <v>Dragagem de material de 1ª categoria com dragline - caçamba de 2,1 m³ - caminho de serviço em leito natural - DMT de 3.000 m - com caminhão de 14 m³ e carregadeira</v>
          </cell>
          <cell r="C2537" t="str">
            <v>m³</v>
          </cell>
          <cell r="D2537">
            <v>22.65</v>
          </cell>
        </row>
        <row r="2538">
          <cell r="A2538">
            <v>1917659</v>
          </cell>
          <cell r="B2538" t="str">
            <v>Dragagem de material de 1ª categoria com dragline - caçamba de 2,1 m³ - caminho de serviço em revestimento primário - DMT 1.000 a 1.200 m - com caminhão de 14 m³ e carregadeira</v>
          </cell>
          <cell r="C2538" t="str">
            <v>m³</v>
          </cell>
          <cell r="D2538">
            <v>17.829999999999998</v>
          </cell>
        </row>
        <row r="2539">
          <cell r="A2539">
            <v>1917660</v>
          </cell>
          <cell r="B2539" t="str">
            <v>Dragagem de material de 1ª categoria com dragline - caçamba de 2,1 m³ - caminho de serviço em revestimento primário - DMT 1.200 a 1.400 m - com caminhão de 14 m³ e carregadeira</v>
          </cell>
          <cell r="C2539" t="str">
            <v>m³</v>
          </cell>
          <cell r="D2539">
            <v>17.97</v>
          </cell>
        </row>
        <row r="2540">
          <cell r="A2540">
            <v>1917661</v>
          </cell>
          <cell r="B2540" t="str">
            <v>Dragagem de material de 1ª categoria com dragline - caçamba de 2,1 m³ - caminho de serviço em revestimento primário - DMT 1.400 a 1.600 m - com caminhão de 14 m³ e carregadeira</v>
          </cell>
          <cell r="C2540" t="str">
            <v>m³</v>
          </cell>
          <cell r="D2540">
            <v>18.11</v>
          </cell>
        </row>
        <row r="2541">
          <cell r="A2541">
            <v>1917662</v>
          </cell>
          <cell r="B2541" t="str">
            <v>Dragagem de material de 1ª categoria com dragline - caçamba de 2,1 m³ - caminho de serviço em revestimento primário - DMT 1.600 a 1.800 m - com caminhão de 14 m³ e carregadeira</v>
          </cell>
          <cell r="C2541" t="str">
            <v>m³</v>
          </cell>
          <cell r="D2541">
            <v>18.25</v>
          </cell>
        </row>
        <row r="2542">
          <cell r="A2542">
            <v>1917663</v>
          </cell>
          <cell r="B2542" t="str">
            <v>Dragagem de material de 1ª categoria com dragline - caçamba de 2,1 m³ - caminho de serviço em revestimento primário - DMT 1.800 a 2.000 m - com caminhão de 14 m³ e carregadeira</v>
          </cell>
          <cell r="C2542" t="str">
            <v>m³</v>
          </cell>
          <cell r="D2542">
            <v>18.46</v>
          </cell>
        </row>
        <row r="2543">
          <cell r="A2543">
            <v>1917664</v>
          </cell>
          <cell r="B2543" t="str">
            <v>Dragagem de material de 1ª categoria com dragline - caçamba de 2,1 m³ - caminho de serviço em revestimento primário - DMT 2.000 a 2.500 m - com caminhão de 14 m³ e carregadeira</v>
          </cell>
          <cell r="C2543" t="str">
            <v>m³</v>
          </cell>
          <cell r="D2543">
            <v>18.75</v>
          </cell>
        </row>
        <row r="2544">
          <cell r="A2544">
            <v>1917665</v>
          </cell>
          <cell r="B2544" t="str">
            <v>Dragagem de material de 1ª categoria com dragline - caçamba de 2,1 m³ - caminho de serviço em revestimento primário - DMT 2.500 a 3.000 m - com caminhão de 14 m³ e carregadeira</v>
          </cell>
          <cell r="C2544" t="str">
            <v>m³</v>
          </cell>
          <cell r="D2544">
            <v>19.170000000000002</v>
          </cell>
        </row>
        <row r="2545">
          <cell r="A2545">
            <v>1917655</v>
          </cell>
          <cell r="B2545" t="str">
            <v>Dragagem de material de 1ª categoria com dragline - caçamba de 2,1 m³ - caminho de serviço em revestimento primário - DMT 200 a 400 m - com caminhão de 14 m³ e carregadeira</v>
          </cell>
          <cell r="C2545" t="str">
            <v>m³</v>
          </cell>
          <cell r="D2545">
            <v>15.51</v>
          </cell>
        </row>
        <row r="2546">
          <cell r="A2546">
            <v>1917656</v>
          </cell>
          <cell r="B2546" t="str">
            <v>Dragagem de material de 1ª categoria com dragline - caçamba de 2,1 m³ - caminho de serviço em revestimento primário - DMT 400 a 600 m - com caminhão de 14 m³ e carregadeira</v>
          </cell>
          <cell r="C2546" t="str">
            <v>m³</v>
          </cell>
          <cell r="D2546">
            <v>17.260000000000002</v>
          </cell>
        </row>
        <row r="2547">
          <cell r="A2547">
            <v>1917654</v>
          </cell>
          <cell r="B2547" t="str">
            <v>Dragagem de material de 1ª categoria com dragline - caçamba de 2,1 m³ - caminho de serviço em revestimento primário - DMT 50 a 200 m - com caminhão de 14 m³ e carregadeira</v>
          </cell>
          <cell r="C2547" t="str">
            <v>m³</v>
          </cell>
          <cell r="D2547">
            <v>15.27</v>
          </cell>
        </row>
        <row r="2548">
          <cell r="A2548">
            <v>1917657</v>
          </cell>
          <cell r="B2548" t="str">
            <v>Dragagem de material de 1ª categoria com dragline - caçamba de 2,1 m³ - caminho de serviço em revestimento primário - DMT 600 a 800 m - com caminhão de 14 m³ e carregadeira</v>
          </cell>
          <cell r="C2548" t="str">
            <v>m³</v>
          </cell>
          <cell r="D2548">
            <v>17.48</v>
          </cell>
        </row>
        <row r="2549">
          <cell r="A2549">
            <v>1917658</v>
          </cell>
          <cell r="B2549" t="str">
            <v>Dragagem de material de 1ª categoria com dragline - caçamba de 2,1 m³ - caminho de serviço em revestimento primário - DMT 800 a 1.000 m - com caminhão de 14 m³ e carregadeira</v>
          </cell>
          <cell r="C2549" t="str">
            <v>m³</v>
          </cell>
          <cell r="D2549">
            <v>17.62</v>
          </cell>
        </row>
        <row r="2550">
          <cell r="A2550">
            <v>1917666</v>
          </cell>
          <cell r="B2550" t="str">
            <v>Dragagem de material de 1ª categoria com dragline - caçamba de 2,1 m³ - caminho de serviço em revestimento primário - DMT de 3.000 m - com caminhão de 14 m³ e carregadeira</v>
          </cell>
          <cell r="C2550" t="str">
            <v>m³</v>
          </cell>
          <cell r="D2550">
            <v>19.45</v>
          </cell>
        </row>
        <row r="2551">
          <cell r="A2551">
            <v>1917672</v>
          </cell>
          <cell r="B2551" t="str">
            <v>Dragagem de material de 1ª categoria com dragline - caçamba de 2,1 m³ - caminho de serviço pavimentado - DMT 1.000 a 1.200 m - com caminhão de 14 m³ e carregadeira</v>
          </cell>
          <cell r="C2551" t="str">
            <v>m³</v>
          </cell>
          <cell r="D2551">
            <v>17.760000000000002</v>
          </cell>
        </row>
        <row r="2552">
          <cell r="A2552">
            <v>1917673</v>
          </cell>
          <cell r="B2552" t="str">
            <v>Dragagem de material de 1ª categoria com dragline - caçamba de 2,1 m³ - caminho de serviço pavimentado - DMT 1.200 a 1.400 m - com caminhão de 14 m³ e carregadeira</v>
          </cell>
          <cell r="C2552" t="str">
            <v>m³</v>
          </cell>
          <cell r="D2552">
            <v>17.97</v>
          </cell>
        </row>
        <row r="2553">
          <cell r="A2553">
            <v>1917674</v>
          </cell>
          <cell r="B2553" t="str">
            <v>Dragagem de material de 1ª categoria com dragline - caçamba de 2,1 m³ - caminho de serviço pavimentado - DMT 1.400 a 1.600 m - com caminhão de 14 m³ e carregadeira</v>
          </cell>
          <cell r="C2553" t="str">
            <v>m³</v>
          </cell>
          <cell r="D2553">
            <v>18.11</v>
          </cell>
        </row>
        <row r="2554">
          <cell r="A2554">
            <v>1917675</v>
          </cell>
          <cell r="B2554" t="str">
            <v>Dragagem de material de 1ª categoria com dragline - caçamba de 2,1 m³ - caminho de serviço pavimentado - DMT 1.600 a 1.800 m - com caminhão de 14 m³ e carregadeira</v>
          </cell>
          <cell r="C2554" t="str">
            <v>m³</v>
          </cell>
          <cell r="D2554">
            <v>18.25</v>
          </cell>
        </row>
        <row r="2555">
          <cell r="A2555">
            <v>1917676</v>
          </cell>
          <cell r="B2555" t="str">
            <v>Dragagem de material de 1ª categoria com dragline - caçamba de 2,1 m³ - caminho de serviço pavimentado - DMT 1.800 a 2.000 m - com caminhão de 14 m³ e carregadeira</v>
          </cell>
          <cell r="C2555" t="str">
            <v>m³</v>
          </cell>
          <cell r="D2555">
            <v>18.39</v>
          </cell>
        </row>
        <row r="2556">
          <cell r="A2556">
            <v>1917677</v>
          </cell>
          <cell r="B2556" t="str">
            <v>Dragagem de material de 1ª categoria com dragline - caçamba de 2,1 m³ - caminho de serviço pavimentado - DMT 2.000 a 2.500 m - com caminhão de 14 m³ e carregadeira</v>
          </cell>
          <cell r="C2556" t="str">
            <v>m³</v>
          </cell>
          <cell r="D2556">
            <v>18.68</v>
          </cell>
        </row>
        <row r="2557">
          <cell r="A2557">
            <v>1917678</v>
          </cell>
          <cell r="B2557" t="str">
            <v>Dragagem de material de 1ª categoria com dragline - caçamba de 2,1 m³ - caminho de serviço pavimentado - DMT 2.500 a 3.000 m - com caminhão de 14 m³ e carregadeira</v>
          </cell>
          <cell r="C2557" t="str">
            <v>m³</v>
          </cell>
          <cell r="D2557">
            <v>19.100000000000001</v>
          </cell>
        </row>
        <row r="2558">
          <cell r="A2558">
            <v>1917668</v>
          </cell>
          <cell r="B2558" t="str">
            <v>Dragagem de material de 1ª categoria com dragline - caçamba de 2,1 m³ - caminho de serviço pavimentado - DMT 200 a 400 m - com caminhão de 14 m³ e carregadeira</v>
          </cell>
          <cell r="C2558" t="str">
            <v>m³</v>
          </cell>
          <cell r="D2558">
            <v>17.12</v>
          </cell>
        </row>
        <row r="2559">
          <cell r="A2559">
            <v>1917669</v>
          </cell>
          <cell r="B2559" t="str">
            <v>Dragagem de material de 1ª categoria com dragline - caçamba de 2,1 m³ - caminho de serviço pavimentado - DMT 400 a 600 m - com caminhão de 14 m³ e carregadeira</v>
          </cell>
          <cell r="C2559" t="str">
            <v>m³</v>
          </cell>
          <cell r="D2559">
            <v>17.260000000000002</v>
          </cell>
        </row>
        <row r="2560">
          <cell r="A2560">
            <v>1917667</v>
          </cell>
          <cell r="B2560" t="str">
            <v>Dragagem de material de 1ª categoria com dragline - caçamba de 2,1 m³ - caminho de serviço pavimentado - DMT 50 a 200 m - com caminhão de 14 m³ e carregadeira</v>
          </cell>
          <cell r="C2560" t="str">
            <v>m³</v>
          </cell>
          <cell r="D2560">
            <v>15.34</v>
          </cell>
        </row>
        <row r="2561">
          <cell r="A2561">
            <v>1917670</v>
          </cell>
          <cell r="B2561" t="str">
            <v>Dragagem de material de 1ª categoria com dragline - caçamba de 2,1 m³ - caminho de serviço pavimentado - DMT 600 a 800 m - com caminhão de 14 m³ e carregadeira</v>
          </cell>
          <cell r="C2561" t="str">
            <v>m³</v>
          </cell>
          <cell r="D2561">
            <v>17.48</v>
          </cell>
        </row>
        <row r="2562">
          <cell r="A2562">
            <v>1917671</v>
          </cell>
          <cell r="B2562" t="str">
            <v>Dragagem de material de 1ª categoria com dragline - caçamba de 2,1 m³ - caminho de serviço pavimentado - DMT 800 a 1.000 m - com caminhão de 14 m³ e carregadeira</v>
          </cell>
          <cell r="C2562" t="str">
            <v>m³</v>
          </cell>
          <cell r="D2562">
            <v>17.62</v>
          </cell>
        </row>
        <row r="2563">
          <cell r="A2563">
            <v>1917679</v>
          </cell>
          <cell r="B2563" t="str">
            <v>Dragagem de material de 1ª categoria com dragline - caçamba de 2,1 m³ - caminho de serviço pavimentado - DMT de 3.000 m - com caminhão de 14 m³ e carregadeira</v>
          </cell>
          <cell r="C2563" t="str">
            <v>m³</v>
          </cell>
          <cell r="D2563">
            <v>19.309999999999999</v>
          </cell>
        </row>
        <row r="2564">
          <cell r="A2564">
            <v>1917640</v>
          </cell>
          <cell r="B2564" t="str">
            <v>Dragagem de material de 1ª categoria com dragline - caçamba de 2,1 m³ - DMT até 50 m</v>
          </cell>
          <cell r="C2564" t="str">
            <v>m³</v>
          </cell>
          <cell r="D2564">
            <v>8.0500000000000007</v>
          </cell>
        </row>
        <row r="2565">
          <cell r="A2565">
            <v>1917686</v>
          </cell>
          <cell r="B2565" t="str">
            <v>Dragagem de material de 1ª categoria com escavadeira hidráulica - capacidade de caçamba de 1,56 m³ - caminho de serviço em leito natural - DMT 1.000 a 1.200 m</v>
          </cell>
          <cell r="C2565" t="str">
            <v>m³</v>
          </cell>
          <cell r="D2565">
            <v>10.14</v>
          </cell>
        </row>
        <row r="2566">
          <cell r="A2566">
            <v>1917687</v>
          </cell>
          <cell r="B2566" t="str">
            <v>Dragagem de material de 1ª categoria com escavadeira hidráulica - capacidade de caçamba de 1,56 m³ - caminho de serviço em leito natural - DMT 1.200 a 1.400 m</v>
          </cell>
          <cell r="C2566" t="str">
            <v>m³</v>
          </cell>
          <cell r="D2566">
            <v>10.41</v>
          </cell>
        </row>
        <row r="2567">
          <cell r="A2567">
            <v>1917688</v>
          </cell>
          <cell r="B2567" t="str">
            <v>Dragagem de material de 1ª categoria com escavadeira hidráulica - capacidade de caçamba de 1,56 m³ - caminho de serviço em leito natural - DMT 1.400 a 1.600 m</v>
          </cell>
          <cell r="C2567" t="str">
            <v>m³</v>
          </cell>
          <cell r="D2567">
            <v>11.42</v>
          </cell>
        </row>
        <row r="2568">
          <cell r="A2568">
            <v>1917689</v>
          </cell>
          <cell r="B2568" t="str">
            <v>Dragagem de material de 1ª categoria com escavadeira hidráulica - capacidade de caçamba de 1,56 m³ - caminho de serviço em leito natural - DMT 1.600 a 1.800 m</v>
          </cell>
          <cell r="C2568" t="str">
            <v>m³</v>
          </cell>
          <cell r="D2568">
            <v>11.72</v>
          </cell>
        </row>
        <row r="2569">
          <cell r="A2569">
            <v>1917690</v>
          </cell>
          <cell r="B2569" t="str">
            <v>Dragagem de material de 1ª categoria com escavadeira hidráulica - capacidade de caçamba de 1,56 m³ - caminho de serviço em leito natural - DMT 1.800 a 2.000 m</v>
          </cell>
          <cell r="C2569" t="str">
            <v>m³</v>
          </cell>
          <cell r="D2569">
            <v>11.94</v>
          </cell>
        </row>
        <row r="2570">
          <cell r="A2570">
            <v>1917691</v>
          </cell>
          <cell r="B2570" t="str">
            <v>Dragagem de material de 1ª categoria com escavadeira hidráulica - capacidade de caçamba de 1,56 m³ - caminho de serviço em leito natural - DMT 2.000 a 2.500 m</v>
          </cell>
          <cell r="C2570" t="str">
            <v>m³</v>
          </cell>
          <cell r="D2570">
            <v>12.38</v>
          </cell>
        </row>
        <row r="2571">
          <cell r="A2571">
            <v>1917692</v>
          </cell>
          <cell r="B2571" t="str">
            <v>Dragagem de material de 1ª categoria com escavadeira hidráulica - capacidade de caçamba de 1,56 m³ - caminho de serviço em leito natural - DMT 2.500 a 3.000 m</v>
          </cell>
          <cell r="C2571" t="str">
            <v>m³</v>
          </cell>
          <cell r="D2571">
            <v>13.93</v>
          </cell>
        </row>
        <row r="2572">
          <cell r="A2572">
            <v>1917682</v>
          </cell>
          <cell r="B2572" t="str">
            <v>Dragagem de material de 1ª categoria com escavadeira hidráulica - capacidade de caçamba de 1,56 m³ - caminho de serviço em leito natural - DMT 200 a 400 m</v>
          </cell>
          <cell r="C2572" t="str">
            <v>m³</v>
          </cell>
          <cell r="D2572">
            <v>8.9700000000000006</v>
          </cell>
        </row>
        <row r="2573">
          <cell r="A2573">
            <v>1917693</v>
          </cell>
          <cell r="B2573" t="str">
            <v>Dragagem de material de 1ª categoria com escavadeira hidráulica - capacidade de caçamba de 1,56 m³ - caminho de serviço em leito natural - DMT 3.000 m</v>
          </cell>
          <cell r="C2573" t="str">
            <v>m³</v>
          </cell>
          <cell r="D2573">
            <v>14.3</v>
          </cell>
        </row>
        <row r="2574">
          <cell r="A2574">
            <v>1917683</v>
          </cell>
          <cell r="B2574" t="str">
            <v>Dragagem de material de 1ª categoria com escavadeira hidráulica - capacidade de caçamba de 1,56 m³ - caminho de serviço em leito natural - DMT 400 a 600 m</v>
          </cell>
          <cell r="C2574" t="str">
            <v>m³</v>
          </cell>
          <cell r="D2574">
            <v>9.3000000000000007</v>
          </cell>
        </row>
        <row r="2575">
          <cell r="A2575">
            <v>1917681</v>
          </cell>
          <cell r="B2575" t="str">
            <v>Dragagem de material de 1ª categoria com escavadeira hidráulica - capacidade de caçamba de 1,56 m³ - caminho de serviço em leito natural - DMT 50 a 200 m</v>
          </cell>
          <cell r="C2575" t="str">
            <v>m³</v>
          </cell>
          <cell r="D2575">
            <v>7.74</v>
          </cell>
        </row>
        <row r="2576">
          <cell r="A2576">
            <v>1917684</v>
          </cell>
          <cell r="B2576" t="str">
            <v>Dragagem de material de 1ª categoria com escavadeira hidráulica - capacidade de caçamba de 1,56 m³ - caminho de serviço em leito natural - DMT 600 a 800 m</v>
          </cell>
          <cell r="C2576" t="str">
            <v>m³</v>
          </cell>
          <cell r="D2576">
            <v>9.58</v>
          </cell>
        </row>
        <row r="2577">
          <cell r="A2577">
            <v>1917685</v>
          </cell>
          <cell r="B2577" t="str">
            <v>Dragagem de material de 1ª categoria com escavadeira hidráulica - capacidade de caçamba de 1,56 m³ - caminho de serviço em leito natural - DMT 800 a 1.000 m</v>
          </cell>
          <cell r="C2577" t="str">
            <v>m³</v>
          </cell>
          <cell r="D2577">
            <v>9.86</v>
          </cell>
        </row>
        <row r="2578">
          <cell r="A2578">
            <v>1917699</v>
          </cell>
          <cell r="B2578" t="str">
            <v>Dragagem de material de 1ª categoria com escavadeira hidráulica - capacidade de caçamba de 1,56 m³ - caminho de serviço em revestimento primário - DMT 1.000 a 1.200 m</v>
          </cell>
          <cell r="C2578" t="str">
            <v>m³</v>
          </cell>
          <cell r="D2578">
            <v>9.3000000000000007</v>
          </cell>
        </row>
        <row r="2579">
          <cell r="A2579">
            <v>1917700</v>
          </cell>
          <cell r="B2579" t="str">
            <v>Dragagem de material de 1ª categoria com escavadeira hidráulica - capacidade de caçamba de 1,56 m³ - caminho de serviço em revestimento primário - DMT 1.200 a 1.400 m</v>
          </cell>
          <cell r="C2579" t="str">
            <v>m³</v>
          </cell>
          <cell r="D2579">
            <v>9.4700000000000006</v>
          </cell>
        </row>
        <row r="2580">
          <cell r="A2580">
            <v>1917701</v>
          </cell>
          <cell r="B2580" t="str">
            <v>Dragagem de material de 1ª categoria com escavadeira hidráulica - capacidade de caçamba de 1,56 m³ - caminho de serviço em revestimento primário - DMT 1.400 a 1.600 m</v>
          </cell>
          <cell r="C2580" t="str">
            <v>m³</v>
          </cell>
          <cell r="D2580">
            <v>9.64</v>
          </cell>
        </row>
        <row r="2581">
          <cell r="A2581">
            <v>1917702</v>
          </cell>
          <cell r="B2581" t="str">
            <v>Dragagem de material de 1ª categoria com escavadeira hidráulica - capacidade de caçamba de 1,56 m³ - caminho de serviço em revestimento primário - DMT 1.600 a 1.800 m</v>
          </cell>
          <cell r="C2581" t="str">
            <v>m³</v>
          </cell>
          <cell r="D2581">
            <v>9.8000000000000007</v>
          </cell>
        </row>
        <row r="2582">
          <cell r="A2582">
            <v>1917703</v>
          </cell>
          <cell r="B2582" t="str">
            <v>Dragagem de material de 1ª categoria com escavadeira hidráulica - capacidade de caçamba de 1,56 m³ - caminho de serviço em revestimento primário - DMT 1.800 a 2.000 m</v>
          </cell>
          <cell r="C2582" t="str">
            <v>m³</v>
          </cell>
          <cell r="D2582">
            <v>9.9700000000000006</v>
          </cell>
        </row>
        <row r="2583">
          <cell r="A2583">
            <v>1917704</v>
          </cell>
          <cell r="B2583" t="str">
            <v>Dragagem de material de 1ª categoria com escavadeira hidráulica - capacidade de caçamba de 1,56 m³ - caminho de serviço em revestimento primário - DMT 2.000 a 2.500 m</v>
          </cell>
          <cell r="C2583" t="str">
            <v>m³</v>
          </cell>
          <cell r="D2583">
            <v>10.25</v>
          </cell>
        </row>
        <row r="2584">
          <cell r="A2584">
            <v>1917705</v>
          </cell>
          <cell r="B2584" t="str">
            <v>Dragagem de material de 1ª categoria com escavadeira hidráulica - capacidade de caçamba de 1,56 m³ - caminho de serviço em revestimento primário - DMT 2.500 a 3.000 m</v>
          </cell>
          <cell r="C2584" t="str">
            <v>m³</v>
          </cell>
          <cell r="D2584">
            <v>11.5</v>
          </cell>
        </row>
        <row r="2585">
          <cell r="A2585">
            <v>1917695</v>
          </cell>
          <cell r="B2585" t="str">
            <v>Dragagem de material de 1ª categoria com escavadeira hidráulica - capacidade de caçamba de 1,56 m³ - caminho de serviço em revestimento primário - DMT 200 a 400 m</v>
          </cell>
          <cell r="C2585" t="str">
            <v>m³</v>
          </cell>
          <cell r="D2585">
            <v>7.74</v>
          </cell>
        </row>
        <row r="2586">
          <cell r="A2586">
            <v>1917706</v>
          </cell>
          <cell r="B2586" t="str">
            <v>Dragagem de material de 1ª categoria com escavadeira hidráulica - capacidade de caçamba de 1,56 m³ - caminho de serviço em revestimento primário - DMT 3.000 m</v>
          </cell>
          <cell r="C2586" t="str">
            <v>m³</v>
          </cell>
          <cell r="D2586">
            <v>11.79</v>
          </cell>
        </row>
        <row r="2587">
          <cell r="A2587">
            <v>1917696</v>
          </cell>
          <cell r="B2587" t="str">
            <v>Dragagem de material de 1ª categoria com escavadeira hidráulica - capacidade de caçamba de 1,56 m³ - caminho de serviço em revestimento primário - DMT 400 a 600 m</v>
          </cell>
          <cell r="C2587" t="str">
            <v>m³</v>
          </cell>
          <cell r="D2587">
            <v>8.75</v>
          </cell>
        </row>
        <row r="2588">
          <cell r="A2588">
            <v>1917694</v>
          </cell>
          <cell r="B2588" t="str">
            <v>Dragagem de material de 1ª categoria com escavadeira hidráulica - capacidade de caçamba de 1,56 m³ - caminho de serviço em revestimento primário - DMT 50 a 200 m</v>
          </cell>
          <cell r="C2588" t="str">
            <v>m³</v>
          </cell>
          <cell r="D2588">
            <v>7.48</v>
          </cell>
        </row>
        <row r="2589">
          <cell r="A2589">
            <v>1917697</v>
          </cell>
          <cell r="B2589" t="str">
            <v>Dragagem de material de 1ª categoria com escavadeira hidráulica - capacidade de caçamba de 1,56 m³ - caminho de serviço em revestimento primário - DMT 600 a 800 m</v>
          </cell>
          <cell r="C2589" t="str">
            <v>m³</v>
          </cell>
          <cell r="D2589">
            <v>8.9700000000000006</v>
          </cell>
        </row>
        <row r="2590">
          <cell r="A2590">
            <v>1917698</v>
          </cell>
          <cell r="B2590" t="str">
            <v>Dragagem de material de 1ª categoria com escavadeira hidráulica - capacidade de caçamba de 1,56 m³ - caminho de serviço em revestimento primário - DMT 800 a 1.000 m</v>
          </cell>
          <cell r="C2590" t="str">
            <v>m³</v>
          </cell>
          <cell r="D2590">
            <v>9.14</v>
          </cell>
        </row>
        <row r="2591">
          <cell r="A2591">
            <v>1917712</v>
          </cell>
          <cell r="B2591" t="str">
            <v>Dragagem de material de 1ª categoria com escavadeira hidráulica - capacidade de caçamba de 1,56 m³ - caminho de serviço pavimentado - DMT 1.000 a 1.200 m</v>
          </cell>
          <cell r="C2591" t="str">
            <v>m³</v>
          </cell>
          <cell r="D2591">
            <v>9.3000000000000007</v>
          </cell>
        </row>
        <row r="2592">
          <cell r="A2592">
            <v>1917713</v>
          </cell>
          <cell r="B2592" t="str">
            <v>Dragagem de material de 1ª categoria com escavadeira hidráulica - capacidade de caçamba de 1,56 m³ - caminho de serviço pavimentado - DMT 1.200 a 1.400 m</v>
          </cell>
          <cell r="C2592" t="str">
            <v>m³</v>
          </cell>
          <cell r="D2592">
            <v>9.4700000000000006</v>
          </cell>
        </row>
        <row r="2593">
          <cell r="A2593">
            <v>1917714</v>
          </cell>
          <cell r="B2593" t="str">
            <v>Dragagem de material de 1ª categoria com escavadeira hidráulica - capacidade de caçamba de 1,56 m³ - caminho de serviço pavimentado - DMT 1.400 a 1.600 m</v>
          </cell>
          <cell r="C2593" t="str">
            <v>m³</v>
          </cell>
          <cell r="D2593">
            <v>9.64</v>
          </cell>
        </row>
        <row r="2594">
          <cell r="A2594">
            <v>1917715</v>
          </cell>
          <cell r="B2594" t="str">
            <v>Dragagem de material de 1ª categoria com escavadeira hidráulica - capacidade de caçamba de 1,56 m³ - caminho de serviço pavimentado - DMT 1.600 a 1.800 m</v>
          </cell>
          <cell r="C2594" t="str">
            <v>m³</v>
          </cell>
          <cell r="D2594">
            <v>9.75</v>
          </cell>
        </row>
        <row r="2595">
          <cell r="A2595">
            <v>1917716</v>
          </cell>
          <cell r="B2595" t="str">
            <v>Dragagem de material de 1ª categoria com escavadeira hidráulica - capacidade de caçamba de 1,56 m³ - caminho de serviço pavimentado - DMT 1.800 a 2.000 m</v>
          </cell>
          <cell r="C2595" t="str">
            <v>m³</v>
          </cell>
          <cell r="D2595">
            <v>9.91</v>
          </cell>
        </row>
        <row r="2596">
          <cell r="A2596">
            <v>1917717</v>
          </cell>
          <cell r="B2596" t="str">
            <v>Dragagem de material de 1ª categoria com escavadeira hidráulica - capacidade de caçamba de 1,56 m³ - caminho de serviço pavimentado - DMT 2.000 a 2.500 m</v>
          </cell>
          <cell r="C2596" t="str">
            <v>m³</v>
          </cell>
          <cell r="D2596">
            <v>10.19</v>
          </cell>
        </row>
        <row r="2597">
          <cell r="A2597">
            <v>1917718</v>
          </cell>
          <cell r="B2597" t="str">
            <v>Dragagem de material de 1ª categoria com escavadeira hidráulica - capacidade de caçamba de 1,56 m³ - caminho de serviço pavimentado - DMT 2.500 a 3.000 m</v>
          </cell>
          <cell r="C2597" t="str">
            <v>m³</v>
          </cell>
          <cell r="D2597">
            <v>11.35</v>
          </cell>
        </row>
        <row r="2598">
          <cell r="A2598">
            <v>1917708</v>
          </cell>
          <cell r="B2598" t="str">
            <v>Dragagem de material de 1ª categoria com escavadeira hidráulica - capacidade de caçamba de 1,56 m³ - caminho de serviço pavimentado - DMT 200 a 400 m</v>
          </cell>
          <cell r="C2598" t="str">
            <v>m³</v>
          </cell>
          <cell r="D2598">
            <v>8.58</v>
          </cell>
        </row>
        <row r="2599">
          <cell r="A2599">
            <v>1917719</v>
          </cell>
          <cell r="B2599" t="str">
            <v>Dragagem de material de 1ª categoria com escavadeira hidráulica - capacidade de caçamba de 1,56 m³ - caminho de serviço pavimentado - DMT 3.000 m</v>
          </cell>
          <cell r="C2599" t="str">
            <v>m³</v>
          </cell>
          <cell r="D2599">
            <v>11.64</v>
          </cell>
        </row>
        <row r="2600">
          <cell r="A2600">
            <v>1917709</v>
          </cell>
          <cell r="B2600" t="str">
            <v>Dragagem de material de 1ª categoria com escavadeira hidráulica - capacidade de caçamba de 1,56 m³ - caminho de serviço pavimentado - DMT 400 a 600 m</v>
          </cell>
          <cell r="C2600" t="str">
            <v>m³</v>
          </cell>
          <cell r="D2600">
            <v>8.81</v>
          </cell>
        </row>
        <row r="2601">
          <cell r="A2601">
            <v>1917707</v>
          </cell>
          <cell r="B2601" t="str">
            <v>Dragagem de material de 1ª categoria com escavadeira hidráulica - capacidade de caçamba de 1,56 m³ - caminho de serviço pavimentado - DMT 50 a 200 m</v>
          </cell>
          <cell r="C2601" t="str">
            <v>m³</v>
          </cell>
          <cell r="D2601">
            <v>7.59</v>
          </cell>
        </row>
        <row r="2602">
          <cell r="A2602">
            <v>1917710</v>
          </cell>
          <cell r="B2602" t="str">
            <v>Dragagem de material de 1ª categoria com escavadeira hidráulica - capacidade de caçamba de 1,56 m³ - caminho de serviço pavimentado - DMT 600 a 800 m</v>
          </cell>
          <cell r="C2602" t="str">
            <v>m³</v>
          </cell>
          <cell r="D2602">
            <v>8.9700000000000006</v>
          </cell>
        </row>
        <row r="2603">
          <cell r="A2603">
            <v>1917711</v>
          </cell>
          <cell r="B2603" t="str">
            <v>Dragagem de material de 1ª categoria com escavadeira hidráulica - capacidade de caçamba de 1,56 m³ - caminho de serviço pavimentado - DMT 800 a 1.000 m</v>
          </cell>
          <cell r="C2603" t="str">
            <v>m³</v>
          </cell>
          <cell r="D2603">
            <v>9.14</v>
          </cell>
        </row>
        <row r="2604">
          <cell r="A2604">
            <v>1917680</v>
          </cell>
          <cell r="B2604" t="str">
            <v>Dragagem de material de 1ª categoria com escavadeira hidráulica - capacidade de caçamba de 1,56 m³ - DMT 0 a 50 m</v>
          </cell>
          <cell r="C2604" t="str">
            <v>m³</v>
          </cell>
          <cell r="D2604">
            <v>2.5099999999999998</v>
          </cell>
        </row>
        <row r="2605">
          <cell r="A2605">
            <v>1901607</v>
          </cell>
          <cell r="B2605" t="str">
            <v>Dragagem de material de 1ª categoria com escavadeira hidráulica sobre pontão flutuante - capacidade da caçamba de 1,56 m³ - transporte com batelão sem propulsão com capacidade de 100 t - DMT 0 a 300 m</v>
          </cell>
          <cell r="C2605" t="str">
            <v>m³</v>
          </cell>
          <cell r="D2605">
            <v>13.89</v>
          </cell>
        </row>
        <row r="2606">
          <cell r="A2606">
            <v>1901611</v>
          </cell>
          <cell r="B2606" t="str">
            <v>Dragagem de material de 1ª categoria com escavadeira hidráulica sobre pontão flutuante - capacidade da caçamba de 1,56 m³ - transporte com batelão sem propulsão com capacidade de 100 t - DMT 1.200 a 1.500 m</v>
          </cell>
          <cell r="C2606" t="str">
            <v>m³</v>
          </cell>
          <cell r="D2606">
            <v>17.489999999999998</v>
          </cell>
        </row>
        <row r="2607">
          <cell r="A2607">
            <v>1901612</v>
          </cell>
          <cell r="B2607" t="str">
            <v>Dragagem de material de 1ª categoria com escavadeira hidráulica sobre pontão flutuante - capacidade da caçamba de 1,56 m³ - transporte com batelão sem propulsão com capacidade de 100 t - DMT 1.500 a 1.800 m</v>
          </cell>
          <cell r="C2607" t="str">
            <v>m³</v>
          </cell>
          <cell r="D2607">
            <v>17.89</v>
          </cell>
        </row>
        <row r="2608">
          <cell r="A2608">
            <v>1901613</v>
          </cell>
          <cell r="B2608" t="str">
            <v>Dragagem de material de 1ª categoria com escavadeira hidráulica sobre pontão flutuante - capacidade da caçamba de 1,56 m³ - transporte com batelão sem propulsão com capacidade de 100 t - DMT 1.800 a 2.100 m</v>
          </cell>
          <cell r="C2608" t="str">
            <v>m³</v>
          </cell>
          <cell r="D2608">
            <v>18.190000000000001</v>
          </cell>
        </row>
        <row r="2609">
          <cell r="A2609">
            <v>1901614</v>
          </cell>
          <cell r="B2609" t="str">
            <v>Dragagem de material de 1ª categoria com escavadeira hidráulica sobre pontão flutuante - capacidade da caçamba de 1,56 m³ - transporte com batelão sem propulsão com capacidade de 100 t - DMT 2.100 a 2.400 m</v>
          </cell>
          <cell r="C2609" t="str">
            <v>m³</v>
          </cell>
          <cell r="D2609">
            <v>18.5</v>
          </cell>
        </row>
        <row r="2610">
          <cell r="A2610">
            <v>1901615</v>
          </cell>
          <cell r="B2610" t="str">
            <v>Dragagem de material de 1ª categoria com escavadeira hidráulica sobre pontão flutuante - capacidade da caçamba de 1,56 m³ - transporte com batelão sem propulsão com capacidade de 100 t - DMT 2.400 a 2.700 m</v>
          </cell>
          <cell r="C2610" t="str">
            <v>m³</v>
          </cell>
          <cell r="D2610">
            <v>18.899999999999999</v>
          </cell>
        </row>
        <row r="2611">
          <cell r="A2611">
            <v>1901616</v>
          </cell>
          <cell r="B2611" t="str">
            <v>Dragagem de material de 1ª categoria com escavadeira hidráulica sobre pontão flutuante - capacidade da caçamba de 1,56 m³ - transporte com batelão sem propulsão com capacidade de 100 t - DMT 2.700 a 3.000 m</v>
          </cell>
          <cell r="C2611" t="str">
            <v>m³</v>
          </cell>
          <cell r="D2611">
            <v>19.2</v>
          </cell>
        </row>
        <row r="2612">
          <cell r="A2612">
            <v>1901608</v>
          </cell>
          <cell r="B2612" t="str">
            <v>Dragagem de material de 1ª categoria com escavadeira hidráulica sobre pontão flutuante - capacidade da caçamba de 1,56 m³ - transporte com batelão sem propulsão com capacidade de 100 t - DMT 300 a 600 m</v>
          </cell>
          <cell r="C2612" t="str">
            <v>m³</v>
          </cell>
          <cell r="D2612">
            <v>14.36</v>
          </cell>
        </row>
        <row r="2613">
          <cell r="A2613">
            <v>1901609</v>
          </cell>
          <cell r="B2613" t="str">
            <v>Dragagem de material de 1ª categoria com escavadeira hidráulica sobre pontão flutuante - capacidade da caçamba de 1,56 m³ - transporte com batelão sem propulsão com capacidade de 100 t - DMT 600 a 900 m</v>
          </cell>
          <cell r="C2613" t="str">
            <v>m³</v>
          </cell>
          <cell r="D2613">
            <v>14.76</v>
          </cell>
        </row>
        <row r="2614">
          <cell r="A2614">
            <v>1901610</v>
          </cell>
          <cell r="B2614" t="str">
            <v>Dragagem de material de 1ª categoria com escavadeira hidráulica sobre pontão flutuante - capacidade da caçamba de 1,56 m³ - transporte com batelão sem propulsão com capacidade de 100 t - DMT 900 a 1.200 m</v>
          </cell>
          <cell r="C2614" t="str">
            <v>m³</v>
          </cell>
          <cell r="D2614">
            <v>17.190000000000001</v>
          </cell>
        </row>
        <row r="2615">
          <cell r="A2615">
            <v>1901617</v>
          </cell>
          <cell r="B2615" t="str">
            <v>Dragagem de material de 1ª categoria com escavadeira hidráulica sobre pontão flutuante - capacidade da caçamba de 1,56 m³ - transporte com batelão sem propulsão com capacidade de 100 t - DMT de 3.000 m</v>
          </cell>
          <cell r="C2615" t="str">
            <v>m³</v>
          </cell>
          <cell r="D2615">
            <v>19.399999999999999</v>
          </cell>
        </row>
        <row r="2616">
          <cell r="A2616">
            <v>1917037</v>
          </cell>
          <cell r="B2616" t="str">
            <v>Dragagem de silte com draga hopper - capacidade da cisterna de 1.000 m³ - DMT de 1.500 a 1.800 m</v>
          </cell>
          <cell r="C2616" t="str">
            <v>m³</v>
          </cell>
          <cell r="D2616">
            <v>17.96</v>
          </cell>
        </row>
        <row r="2617">
          <cell r="A2617">
            <v>1917038</v>
          </cell>
          <cell r="B2617" t="str">
            <v>Dragagem de silte com draga hopper - capacidade da cisterna de 1.000 m³ - DMT de 1.800 a 2.100 m</v>
          </cell>
          <cell r="C2617" t="str">
            <v>m³</v>
          </cell>
          <cell r="D2617">
            <v>18.57</v>
          </cell>
        </row>
        <row r="2618">
          <cell r="A2618">
            <v>1917039</v>
          </cell>
          <cell r="B2618" t="str">
            <v>Dragagem de silte com draga hopper - capacidade da cisterna de 1.000 m³ - DMT de 2.100 a 2.400 m</v>
          </cell>
          <cell r="C2618" t="str">
            <v>m³</v>
          </cell>
          <cell r="D2618">
            <v>19.190000000000001</v>
          </cell>
        </row>
        <row r="2619">
          <cell r="A2619">
            <v>1917040</v>
          </cell>
          <cell r="B2619" t="str">
            <v>Dragagem de silte com draga hopper - capacidade da cisterna de 1.000 m³ - DMT de 2.400 a 2.700 m</v>
          </cell>
          <cell r="C2619" t="str">
            <v>m³</v>
          </cell>
          <cell r="D2619">
            <v>19.84</v>
          </cell>
        </row>
        <row r="2620">
          <cell r="A2620">
            <v>1917041</v>
          </cell>
          <cell r="B2620" t="str">
            <v>Dragagem de silte com draga hopper - capacidade da cisterna de 1.000 m³ - DMT de 2.700 a 3.000 m</v>
          </cell>
          <cell r="C2620" t="str">
            <v>m³</v>
          </cell>
          <cell r="D2620">
            <v>20.53</v>
          </cell>
        </row>
        <row r="2621">
          <cell r="A2621">
            <v>1917042</v>
          </cell>
          <cell r="B2621" t="str">
            <v>Dragagem de silte com draga hopper - capacidade da cisterna de 1.000 m³ - DMT de 3.000 m</v>
          </cell>
          <cell r="C2621" t="str">
            <v>m³</v>
          </cell>
          <cell r="D2621">
            <v>20.9</v>
          </cell>
        </row>
        <row r="2622">
          <cell r="A2622">
            <v>1901619</v>
          </cell>
          <cell r="B2622" t="str">
            <v>Dragagem de silte com draga hopper - capacidade da cisterna de 10.000 m³ - DMT de 1.500 a 1.800 m</v>
          </cell>
          <cell r="C2622" t="str">
            <v>m³</v>
          </cell>
          <cell r="D2622">
            <v>9.8699999999999992</v>
          </cell>
        </row>
        <row r="2623">
          <cell r="A2623">
            <v>1901620</v>
          </cell>
          <cell r="B2623" t="str">
            <v>Dragagem de silte com draga hopper - capacidade da cisterna de 10.000 m³ - DMT de 1.800 a 2.100 m</v>
          </cell>
          <cell r="C2623" t="str">
            <v>m³</v>
          </cell>
          <cell r="D2623">
            <v>10.050000000000001</v>
          </cell>
        </row>
        <row r="2624">
          <cell r="A2624">
            <v>1901621</v>
          </cell>
          <cell r="B2624" t="str">
            <v>Dragagem de silte com draga hopper - capacidade da cisterna de 10.000 m³ - DMT de 2.100 a 2.400 m</v>
          </cell>
          <cell r="C2624" t="str">
            <v>m³</v>
          </cell>
          <cell r="D2624">
            <v>10.24</v>
          </cell>
        </row>
        <row r="2625">
          <cell r="A2625">
            <v>1901622</v>
          </cell>
          <cell r="B2625" t="str">
            <v>Dragagem de silte com draga hopper - capacidade da cisterna de 10.000 m³ - DMT de 2.400 a 2.700 m</v>
          </cell>
          <cell r="C2625" t="str">
            <v>m³</v>
          </cell>
          <cell r="D2625">
            <v>10.43</v>
          </cell>
        </row>
        <row r="2626">
          <cell r="A2626">
            <v>1901623</v>
          </cell>
          <cell r="B2626" t="str">
            <v>Dragagem de silte com draga hopper - capacidade da cisterna de 10.000 m³ - DMT de 2.700 a 3.000 m</v>
          </cell>
          <cell r="C2626" t="str">
            <v>m³</v>
          </cell>
          <cell r="D2626">
            <v>10.63</v>
          </cell>
        </row>
        <row r="2627">
          <cell r="A2627">
            <v>1901618</v>
          </cell>
          <cell r="B2627" t="str">
            <v>Dragagem de silte com draga hopper - capacidade da cisterna de 10.000 m³ - DMT de 3.000 m</v>
          </cell>
          <cell r="C2627" t="str">
            <v>m³</v>
          </cell>
          <cell r="D2627">
            <v>10.74</v>
          </cell>
        </row>
        <row r="2628">
          <cell r="A2628">
            <v>1901625</v>
          </cell>
          <cell r="B2628" t="str">
            <v>Dragagem de silte com draga hopper - capacidade da cisterna de 15.000 m³ - DMT de 1.500 a 1.800 m</v>
          </cell>
          <cell r="C2628" t="str">
            <v>m³</v>
          </cell>
          <cell r="D2628">
            <v>11.86</v>
          </cell>
        </row>
        <row r="2629">
          <cell r="A2629">
            <v>1901626</v>
          </cell>
          <cell r="B2629" t="str">
            <v>Dragagem de silte com draga hopper - capacidade da cisterna de 15.000 m³ - DMT de 1.800 a 2.100 m</v>
          </cell>
          <cell r="C2629" t="str">
            <v>m³</v>
          </cell>
          <cell r="D2629">
            <v>12.03</v>
          </cell>
        </row>
        <row r="2630">
          <cell r="A2630">
            <v>1901627</v>
          </cell>
          <cell r="B2630" t="str">
            <v>Dragagem de silte com draga hopper - capacidade da cisterna de 15.000 m³ - DMT de 2.100 a 2.400 m</v>
          </cell>
          <cell r="C2630" t="str">
            <v>m³</v>
          </cell>
          <cell r="D2630">
            <v>12.2</v>
          </cell>
        </row>
        <row r="2631">
          <cell r="A2631">
            <v>1901628</v>
          </cell>
          <cell r="B2631" t="str">
            <v>Dragagem de silte com draga hopper - capacidade da cisterna de 15.000 m³ - DMT de 2.400 a 2.700 m</v>
          </cell>
          <cell r="C2631" t="str">
            <v>m³</v>
          </cell>
          <cell r="D2631">
            <v>12.39</v>
          </cell>
        </row>
        <row r="2632">
          <cell r="A2632">
            <v>1901629</v>
          </cell>
          <cell r="B2632" t="str">
            <v>Dragagem de silte com draga hopper - capacidade da cisterna de 15.000 m³ - DMT de 2.700 a 3.000 m</v>
          </cell>
          <cell r="C2632" t="str">
            <v>m³</v>
          </cell>
          <cell r="D2632">
            <v>12.58</v>
          </cell>
        </row>
        <row r="2633">
          <cell r="A2633">
            <v>1901624</v>
          </cell>
          <cell r="B2633" t="str">
            <v>Dragagem de silte com draga hopper - capacidade da cisterna de 15.000 m³ - DMT de 3.000 m</v>
          </cell>
          <cell r="C2633" t="str">
            <v>m³</v>
          </cell>
          <cell r="D2633">
            <v>12.68</v>
          </cell>
        </row>
        <row r="2634">
          <cell r="A2634">
            <v>1917073</v>
          </cell>
          <cell r="B2634" t="str">
            <v>Dragagem de silte com draga hopper - capacidade da cisterna de 2.000 m³ - DMT de 1.500 a 1.800 m</v>
          </cell>
          <cell r="C2634" t="str">
            <v>m³</v>
          </cell>
          <cell r="D2634">
            <v>12.44</v>
          </cell>
        </row>
        <row r="2635">
          <cell r="A2635">
            <v>1917074</v>
          </cell>
          <cell r="B2635" t="str">
            <v>Dragagem de silte com draga hopper - capacidade da cisterna de 2.000 m³ - DMT de 1.800 a 2.100 m</v>
          </cell>
          <cell r="C2635" t="str">
            <v>m³</v>
          </cell>
          <cell r="D2635">
            <v>12.81</v>
          </cell>
        </row>
        <row r="2636">
          <cell r="A2636">
            <v>1917075</v>
          </cell>
          <cell r="B2636" t="str">
            <v>Dragagem de silte com draga hopper - capacidade da cisterna de 2.000 m³ - DMT de 2.100 a 2.400 m</v>
          </cell>
          <cell r="C2636" t="str">
            <v>m³</v>
          </cell>
          <cell r="D2636">
            <v>13.2</v>
          </cell>
        </row>
        <row r="2637">
          <cell r="A2637">
            <v>1917076</v>
          </cell>
          <cell r="B2637" t="str">
            <v>Dragagem de silte com draga hopper - capacidade da cisterna de 2.000 m³ - DMT de 2.400 a 2.700 m</v>
          </cell>
          <cell r="C2637" t="str">
            <v>m³</v>
          </cell>
          <cell r="D2637">
            <v>13.61</v>
          </cell>
        </row>
        <row r="2638">
          <cell r="A2638">
            <v>1917077</v>
          </cell>
          <cell r="B2638" t="str">
            <v>Dragagem de silte com draga hopper - capacidade da cisterna de 2.000 m³ - DMT de 2.700 a 3.000 m</v>
          </cell>
          <cell r="C2638" t="str">
            <v>m³</v>
          </cell>
          <cell r="D2638">
            <v>14.04</v>
          </cell>
        </row>
        <row r="2639">
          <cell r="A2639">
            <v>1917078</v>
          </cell>
          <cell r="B2639" t="str">
            <v>Dragagem de silte com draga hopper - capacidade da cisterna de 2.000 m³ - DMT de 3.000 m</v>
          </cell>
          <cell r="C2639" t="str">
            <v>m³</v>
          </cell>
          <cell r="D2639">
            <v>14.27</v>
          </cell>
        </row>
        <row r="2640">
          <cell r="A2640">
            <v>1901631</v>
          </cell>
          <cell r="B2640" t="str">
            <v>Dragagem de silte com draga hopper - capacidade da cisterna de 20.000 m³ - DMT de 1.500 a 1.800 m</v>
          </cell>
          <cell r="C2640" t="str">
            <v>m³</v>
          </cell>
          <cell r="D2640">
            <v>13.99</v>
          </cell>
        </row>
        <row r="2641">
          <cell r="A2641">
            <v>1901632</v>
          </cell>
          <cell r="B2641" t="str">
            <v>Dragagem de silte com draga hopper - capacidade da cisterna de 20.000 m³ - DMT de 1.800 a 2.100 m</v>
          </cell>
          <cell r="C2641" t="str">
            <v>m³</v>
          </cell>
          <cell r="D2641">
            <v>14.15</v>
          </cell>
        </row>
        <row r="2642">
          <cell r="A2642">
            <v>1901633</v>
          </cell>
          <cell r="B2642" t="str">
            <v>Dragagem de silte com draga hopper - capacidade da cisterna de 20.000 m³ - DMT de 2.100 a 2.400 m</v>
          </cell>
          <cell r="C2642" t="str">
            <v>m³</v>
          </cell>
          <cell r="D2642">
            <v>14.32</v>
          </cell>
        </row>
        <row r="2643">
          <cell r="A2643">
            <v>1901634</v>
          </cell>
          <cell r="B2643" t="str">
            <v>Dragagem de silte com draga hopper - capacidade da cisterna de 20.000 m³ - DMT de 2.400 a 2.700 m</v>
          </cell>
          <cell r="C2643" t="str">
            <v>m³</v>
          </cell>
          <cell r="D2643">
            <v>14.5</v>
          </cell>
        </row>
        <row r="2644">
          <cell r="A2644">
            <v>1901635</v>
          </cell>
          <cell r="B2644" t="str">
            <v>Dragagem de silte com draga hopper - capacidade da cisterna de 20.000 m³ - DMT de 2.700 a 3.000 m</v>
          </cell>
          <cell r="C2644" t="str">
            <v>m³</v>
          </cell>
          <cell r="D2644">
            <v>14.69</v>
          </cell>
        </row>
        <row r="2645">
          <cell r="A2645">
            <v>1901630</v>
          </cell>
          <cell r="B2645" t="str">
            <v>Dragagem de silte com draga hopper - capacidade da cisterna de 20.000 m³ - DMT de 3.000 m</v>
          </cell>
          <cell r="C2645" t="str">
            <v>m³</v>
          </cell>
          <cell r="D2645">
            <v>14.79</v>
          </cell>
        </row>
        <row r="2646">
          <cell r="A2646">
            <v>1917109</v>
          </cell>
          <cell r="B2646" t="str">
            <v>Dragagem de silte com draga hopper - capacidade da cisterna de 3.000 m³ - DMT de 1.500 a 1.800 m</v>
          </cell>
          <cell r="C2646" t="str">
            <v>m³</v>
          </cell>
          <cell r="D2646">
            <v>11.36</v>
          </cell>
        </row>
        <row r="2647">
          <cell r="A2647">
            <v>1917110</v>
          </cell>
          <cell r="B2647" t="str">
            <v>Dragagem de silte com draga hopper - capacidade da cisterna de 3.000 m³ - DMT de 1.800 a 2.100 m</v>
          </cell>
          <cell r="C2647" t="str">
            <v>m³</v>
          </cell>
          <cell r="D2647">
            <v>11.67</v>
          </cell>
        </row>
        <row r="2648">
          <cell r="A2648">
            <v>1917111</v>
          </cell>
          <cell r="B2648" t="str">
            <v>Dragagem de silte com draga hopper - capacidade da cisterna de 3.000 m³ - DMT de 2.100 a 2.400 m</v>
          </cell>
          <cell r="C2648" t="str">
            <v>m³</v>
          </cell>
          <cell r="D2648">
            <v>11.98</v>
          </cell>
        </row>
        <row r="2649">
          <cell r="A2649">
            <v>1917112</v>
          </cell>
          <cell r="B2649" t="str">
            <v>Dragagem de silte com draga hopper - capacidade da cisterna de 3.000 m³ - DMT de 2.400 a 2.700 m</v>
          </cell>
          <cell r="C2649" t="str">
            <v>m³</v>
          </cell>
          <cell r="D2649">
            <v>12.31</v>
          </cell>
        </row>
        <row r="2650">
          <cell r="A2650">
            <v>1917113</v>
          </cell>
          <cell r="B2650" t="str">
            <v>Dragagem de silte com draga hopper - capacidade da cisterna de 3.000 m³ - DMT de 2.700 a 3.000 m</v>
          </cell>
          <cell r="C2650" t="str">
            <v>m³</v>
          </cell>
          <cell r="D2650">
            <v>12.66</v>
          </cell>
        </row>
        <row r="2651">
          <cell r="A2651">
            <v>1917114</v>
          </cell>
          <cell r="B2651" t="str">
            <v>Dragagem de silte com draga hopper - capacidade da cisterna de 3.000 m³ - DMT de 3.000 m</v>
          </cell>
          <cell r="C2651" t="str">
            <v>m³</v>
          </cell>
          <cell r="D2651">
            <v>12.85</v>
          </cell>
        </row>
        <row r="2652">
          <cell r="A2652">
            <v>1917145</v>
          </cell>
          <cell r="B2652" t="str">
            <v>Dragagem de silte com draga hopper - capacidade da cisterna de 4.000 m³ - DMT de 1.500 a 1.800 m</v>
          </cell>
          <cell r="C2652" t="str">
            <v>m³</v>
          </cell>
          <cell r="D2652">
            <v>10.62</v>
          </cell>
        </row>
        <row r="2653">
          <cell r="A2653">
            <v>1917146</v>
          </cell>
          <cell r="B2653" t="str">
            <v>Dragagem de silte com draga hopper - capacidade da cisterna de 4.000 m³ - DMT de 1.800 a 2.100 m</v>
          </cell>
          <cell r="C2653" t="str">
            <v>m³</v>
          </cell>
          <cell r="D2653">
            <v>10.89</v>
          </cell>
        </row>
        <row r="2654">
          <cell r="A2654">
            <v>1917147</v>
          </cell>
          <cell r="B2654" t="str">
            <v>Dragagem de silte com draga hopper - capacidade da cisterna de 4.000 m³ - DMT de 2.100 a 2.400 m</v>
          </cell>
          <cell r="C2654" t="str">
            <v>m³</v>
          </cell>
          <cell r="D2654">
            <v>11.17</v>
          </cell>
        </row>
        <row r="2655">
          <cell r="A2655">
            <v>1917148</v>
          </cell>
          <cell r="B2655" t="str">
            <v>Dragagem de silte com draga hopper - capacidade da cisterna de 4.000 m³ - DMT de 2.400 a 2.700 m</v>
          </cell>
          <cell r="C2655" t="str">
            <v>m³</v>
          </cell>
          <cell r="D2655">
            <v>11.46</v>
          </cell>
        </row>
        <row r="2656">
          <cell r="A2656">
            <v>1917149</v>
          </cell>
          <cell r="B2656" t="str">
            <v>Dragagem de silte com draga hopper - capacidade da cisterna de 4.000 m³ - DMT de 2.700 a 3.000 m</v>
          </cell>
          <cell r="C2656" t="str">
            <v>m³</v>
          </cell>
          <cell r="D2656">
            <v>11.77</v>
          </cell>
        </row>
        <row r="2657">
          <cell r="A2657">
            <v>1917150</v>
          </cell>
          <cell r="B2657" t="str">
            <v>Dragagem de silte com draga hopper - capacidade da cisterna de 4.000 m³ - DMT de 3.000 m</v>
          </cell>
          <cell r="C2657" t="str">
            <v>m³</v>
          </cell>
          <cell r="D2657">
            <v>11.94</v>
          </cell>
        </row>
        <row r="2658">
          <cell r="A2658">
            <v>1917181</v>
          </cell>
          <cell r="B2658" t="str">
            <v>Dragagem de silte com draga hopper - capacidade da cisterna de 5.000 m³ - DMT de 1.500 a 1.800 m</v>
          </cell>
          <cell r="C2658" t="str">
            <v>m³</v>
          </cell>
          <cell r="D2658">
            <v>11.01</v>
          </cell>
        </row>
        <row r="2659">
          <cell r="A2659">
            <v>1917182</v>
          </cell>
          <cell r="B2659" t="str">
            <v>Dragagem de silte com draga hopper - capacidade da cisterna de 5.000 m³ - DMT de 1.800 a 2.100 m</v>
          </cell>
          <cell r="C2659" t="str">
            <v>m³</v>
          </cell>
          <cell r="D2659">
            <v>11.26</v>
          </cell>
        </row>
        <row r="2660">
          <cell r="A2660">
            <v>1917183</v>
          </cell>
          <cell r="B2660" t="str">
            <v>Dragagem de silte com draga hopper - capacidade da cisterna de 5.000 m³ - DMT de 2.100 a 2.400 m</v>
          </cell>
          <cell r="C2660" t="str">
            <v>m³</v>
          </cell>
          <cell r="D2660">
            <v>11.5</v>
          </cell>
        </row>
        <row r="2661">
          <cell r="A2661">
            <v>1917184</v>
          </cell>
          <cell r="B2661" t="str">
            <v>Dragagem de silte com draga hopper - capacidade da cisterna de 5.000 m³ - DMT de 2.400 a 2.700 m</v>
          </cell>
          <cell r="C2661" t="str">
            <v>m³</v>
          </cell>
          <cell r="D2661">
            <v>11.76</v>
          </cell>
        </row>
        <row r="2662">
          <cell r="A2662">
            <v>1917185</v>
          </cell>
          <cell r="B2662" t="str">
            <v>Dragagem de silte com draga hopper - capacidade da cisterna de 5.000 m³ - DMT de 2.700 a 3.000 m</v>
          </cell>
          <cell r="C2662" t="str">
            <v>m³</v>
          </cell>
          <cell r="D2662">
            <v>12.04</v>
          </cell>
        </row>
        <row r="2663">
          <cell r="A2663">
            <v>1917186</v>
          </cell>
          <cell r="B2663" t="str">
            <v>Dragagem de silte com draga hopper - capacidade da cisterna de 5.000 m³ - DMT de 3.000 m</v>
          </cell>
          <cell r="C2663" t="str">
            <v>m³</v>
          </cell>
          <cell r="D2663">
            <v>12.18</v>
          </cell>
        </row>
        <row r="2664">
          <cell r="A2664">
            <v>1917001</v>
          </cell>
          <cell r="B2664" t="str">
            <v>Dragagem de silte com draga hopper - capacidade da cisterna de 750 m³ - DMT de 1.500 a 1.800 m</v>
          </cell>
          <cell r="C2664" t="str">
            <v>m³</v>
          </cell>
          <cell r="D2664">
            <v>23.77</v>
          </cell>
        </row>
        <row r="2665">
          <cell r="A2665">
            <v>1917002</v>
          </cell>
          <cell r="B2665" t="str">
            <v>Dragagem de silte com draga hopper - capacidade da cisterna de 750 m³ - DMT de 1.800 a 2.100 m</v>
          </cell>
          <cell r="C2665" t="str">
            <v>m³</v>
          </cell>
          <cell r="D2665">
            <v>24.64</v>
          </cell>
        </row>
        <row r="2666">
          <cell r="A2666">
            <v>1917003</v>
          </cell>
          <cell r="B2666" t="str">
            <v>Dragagem de silte com draga hopper - capacidade da cisterna de 750 m³ - DMT de 2.100 a 2.400 m</v>
          </cell>
          <cell r="C2666" t="str">
            <v>m³</v>
          </cell>
          <cell r="D2666">
            <v>25.52</v>
          </cell>
        </row>
        <row r="2667">
          <cell r="A2667">
            <v>1917004</v>
          </cell>
          <cell r="B2667" t="str">
            <v>Dragagem de silte com draga hopper - capacidade da cisterna de 750 m³ - DMT de 2.400 a 2.700 m</v>
          </cell>
          <cell r="C2667" t="str">
            <v>m³</v>
          </cell>
          <cell r="D2667">
            <v>26.45</v>
          </cell>
        </row>
        <row r="2668">
          <cell r="A2668">
            <v>1917005</v>
          </cell>
          <cell r="B2668" t="str">
            <v>Dragagem de silte com draga hopper - capacidade da cisterna de 750 m³ - DMT de 2.700 a 3.000 m</v>
          </cell>
          <cell r="C2668" t="str">
            <v>m³</v>
          </cell>
          <cell r="D2668">
            <v>27.44</v>
          </cell>
        </row>
        <row r="2669">
          <cell r="A2669">
            <v>1917006</v>
          </cell>
          <cell r="B2669" t="str">
            <v>Dragagem de silte com draga hopper - capacidade da cisterna de 750 m³ - DMT de 3.000 m</v>
          </cell>
          <cell r="C2669" t="str">
            <v>m³</v>
          </cell>
          <cell r="D2669">
            <v>27.96</v>
          </cell>
        </row>
        <row r="2670">
          <cell r="A2670">
            <v>2009619</v>
          </cell>
          <cell r="B2670" t="str">
            <v>Alvenaria de blocos de concreto 19 x 19 x 39 cm com espessura de 20 cm - areia comercial</v>
          </cell>
          <cell r="C2670" t="str">
            <v>m²</v>
          </cell>
          <cell r="D2670">
            <v>126.79</v>
          </cell>
        </row>
        <row r="2671">
          <cell r="A2671">
            <v>2009618</v>
          </cell>
          <cell r="B2671" t="str">
            <v>Alvenaria de blocos de concreto 19 x 19 x 39 cm com espessura de 20 cm - areia extraída</v>
          </cell>
          <cell r="C2671" t="str">
            <v>m²</v>
          </cell>
          <cell r="D2671">
            <v>124.7</v>
          </cell>
        </row>
        <row r="2672">
          <cell r="A2672">
            <v>2003866</v>
          </cell>
          <cell r="B2672" t="str">
            <v>Aplicação de geotêxtil não-tecido agulhado com resistência à tração longitudinal de 14 kN/m</v>
          </cell>
          <cell r="C2672" t="str">
            <v>m²</v>
          </cell>
          <cell r="D2672">
            <v>7.69</v>
          </cell>
        </row>
        <row r="2673">
          <cell r="A2673">
            <v>2003867</v>
          </cell>
          <cell r="B2673" t="str">
            <v>Aplicação de geotêxtil não-tecido agulhado com resistência à tração longitudinal de 31 kN/m</v>
          </cell>
          <cell r="C2673" t="str">
            <v>m²</v>
          </cell>
          <cell r="D2673">
            <v>16.809999999999999</v>
          </cell>
        </row>
        <row r="2674">
          <cell r="A2674">
            <v>2003622</v>
          </cell>
          <cell r="B2674" t="str">
            <v>Boca de lobo combinada - chapéu e grelha simples - BLC 01 - areia e brita comerciais</v>
          </cell>
          <cell r="C2674" t="str">
            <v>un</v>
          </cell>
          <cell r="D2674">
            <v>2494.37</v>
          </cell>
        </row>
        <row r="2675">
          <cell r="A2675">
            <v>2003621</v>
          </cell>
          <cell r="B2675" t="str">
            <v>Boca de lobo combinada - chapéu e grelha simples - BLC 01 - areia extraída e brita produzida</v>
          </cell>
          <cell r="C2675" t="str">
            <v>un</v>
          </cell>
          <cell r="D2675">
            <v>2380.85</v>
          </cell>
        </row>
        <row r="2676">
          <cell r="A2676">
            <v>2003624</v>
          </cell>
          <cell r="B2676" t="str">
            <v>Boca de lobo combinada - chapéu e grelha simples - BLC 02 - areia e brita comerciais</v>
          </cell>
          <cell r="C2676" t="str">
            <v>un</v>
          </cell>
          <cell r="D2676">
            <v>2906.98</v>
          </cell>
        </row>
        <row r="2677">
          <cell r="A2677">
            <v>2003623</v>
          </cell>
          <cell r="B2677" t="str">
            <v>Boca de lobo combinada - chapéu e grelha simples - BLC 02 - areia extraída e brita produzida</v>
          </cell>
          <cell r="C2677" t="str">
            <v>un</v>
          </cell>
          <cell r="D2677">
            <v>2780.31</v>
          </cell>
        </row>
        <row r="2678">
          <cell r="A2678">
            <v>2003634</v>
          </cell>
          <cell r="B2678" t="str">
            <v>Boca de lobo dupla - grelha de concreto - BLDG 01 - areia e brita comerciais</v>
          </cell>
          <cell r="C2678" t="str">
            <v>un</v>
          </cell>
          <cell r="D2678">
            <v>1820.57</v>
          </cell>
        </row>
        <row r="2679">
          <cell r="A2679">
            <v>2003633</v>
          </cell>
          <cell r="B2679" t="str">
            <v>Boca de lobo dupla - grelha de concreto - BLDG 01 - areia extraída e brita produzida</v>
          </cell>
          <cell r="C2679" t="str">
            <v>un</v>
          </cell>
          <cell r="D2679">
            <v>1707.05</v>
          </cell>
        </row>
        <row r="2680">
          <cell r="A2680">
            <v>2003636</v>
          </cell>
          <cell r="B2680" t="str">
            <v>Boca de lobo dupla - grelha de concreto - BLDG 02 - areia e brita comerciais</v>
          </cell>
          <cell r="C2680" t="str">
            <v>un</v>
          </cell>
          <cell r="D2680">
            <v>2233.1799999999998</v>
          </cell>
        </row>
        <row r="2681">
          <cell r="A2681">
            <v>2003635</v>
          </cell>
          <cell r="B2681" t="str">
            <v>Boca de lobo dupla - grelha de concreto - BLDG 02 - areia extraída e brita produzida</v>
          </cell>
          <cell r="C2681" t="str">
            <v>un</v>
          </cell>
          <cell r="D2681">
            <v>2106.5100000000002</v>
          </cell>
        </row>
        <row r="2682">
          <cell r="A2682">
            <v>2003638</v>
          </cell>
          <cell r="B2682" t="str">
            <v>Boca de lobo dupla - grelha de concreto - BLDG 03 - areia e brita comerciais</v>
          </cell>
          <cell r="C2682" t="str">
            <v>un</v>
          </cell>
          <cell r="D2682">
            <v>2650.71</v>
          </cell>
        </row>
        <row r="2683">
          <cell r="A2683">
            <v>2003637</v>
          </cell>
          <cell r="B2683" t="str">
            <v>Boca de lobo dupla - grelha de concreto - BLDG 03 - areia extraída e brita produzida</v>
          </cell>
          <cell r="C2683" t="str">
            <v>un</v>
          </cell>
          <cell r="D2683">
            <v>2509.54</v>
          </cell>
        </row>
        <row r="2684">
          <cell r="A2684">
            <v>2003640</v>
          </cell>
          <cell r="B2684" t="str">
            <v>Boca de lobo dupla - grelha de concreto - BLDG 04 - areia e brita comerciais</v>
          </cell>
          <cell r="C2684" t="str">
            <v>un</v>
          </cell>
          <cell r="D2684">
            <v>3063.31</v>
          </cell>
        </row>
        <row r="2685">
          <cell r="A2685">
            <v>2003639</v>
          </cell>
          <cell r="B2685" t="str">
            <v>Boca de lobo dupla - grelha de concreto - BLDG 04 - areia extraída e brita produzida</v>
          </cell>
          <cell r="C2685" t="str">
            <v>un</v>
          </cell>
          <cell r="D2685">
            <v>2909</v>
          </cell>
        </row>
        <row r="2686">
          <cell r="A2686">
            <v>2003618</v>
          </cell>
          <cell r="B2686" t="str">
            <v>Boca de lobo simples - BLS 01 - areia e brita comerciais</v>
          </cell>
          <cell r="C2686" t="str">
            <v>un</v>
          </cell>
          <cell r="D2686">
            <v>1017.11</v>
          </cell>
        </row>
        <row r="2687">
          <cell r="A2687">
            <v>2003617</v>
          </cell>
          <cell r="B2687" t="str">
            <v>Boca de lobo simples - BLS 01 - areia extraída e brita produzida</v>
          </cell>
          <cell r="C2687" t="str">
            <v>un</v>
          </cell>
          <cell r="D2687">
            <v>954.62</v>
          </cell>
        </row>
        <row r="2688">
          <cell r="A2688">
            <v>2003620</v>
          </cell>
          <cell r="B2688" t="str">
            <v>Boca de lobo simples - BLS 02 - areia e brita comerciais</v>
          </cell>
          <cell r="C2688" t="str">
            <v>un</v>
          </cell>
          <cell r="D2688">
            <v>1268.98</v>
          </cell>
        </row>
        <row r="2689">
          <cell r="A2689">
            <v>2003619</v>
          </cell>
          <cell r="B2689" t="str">
            <v>Boca de lobo simples - BLS 02 - areia extraída e brita produzida</v>
          </cell>
          <cell r="C2689" t="str">
            <v>un</v>
          </cell>
          <cell r="D2689">
            <v>1198.54</v>
          </cell>
        </row>
        <row r="2690">
          <cell r="A2690">
            <v>2003626</v>
          </cell>
          <cell r="B2690" t="str">
            <v>Boca de lobo simples - grelha de concreto - BLSG 01 - areia e brita comerciais</v>
          </cell>
          <cell r="C2690" t="str">
            <v>un</v>
          </cell>
          <cell r="D2690">
            <v>946.81</v>
          </cell>
        </row>
        <row r="2691">
          <cell r="A2691">
            <v>2003625</v>
          </cell>
          <cell r="B2691" t="str">
            <v>Boca de lobo simples - grelha de concreto - BLSG 01 - areia extraída e brita produzida</v>
          </cell>
          <cell r="C2691" t="str">
            <v>un</v>
          </cell>
          <cell r="D2691">
            <v>884.32</v>
          </cell>
        </row>
        <row r="2692">
          <cell r="A2692">
            <v>2003628</v>
          </cell>
          <cell r="B2692" t="str">
            <v>Boca de lobo simples - grelha de concreto - BLSG 02 - areia e brita comerciais</v>
          </cell>
          <cell r="C2692" t="str">
            <v>un</v>
          </cell>
          <cell r="D2692">
            <v>1198.68</v>
          </cell>
        </row>
        <row r="2693">
          <cell r="A2693">
            <v>2003627</v>
          </cell>
          <cell r="B2693" t="str">
            <v>Boca de lobo simples - grelha de concreto - BLSG 02 - areia extraída e brita produzida</v>
          </cell>
          <cell r="C2693" t="str">
            <v>un</v>
          </cell>
          <cell r="D2693">
            <v>1128.24</v>
          </cell>
        </row>
        <row r="2694">
          <cell r="A2694">
            <v>2003630</v>
          </cell>
          <cell r="B2694" t="str">
            <v>Boca de lobo simples - grelha de concreto - BLSG 03 - areia e brita comerciais</v>
          </cell>
          <cell r="C2694" t="str">
            <v>un</v>
          </cell>
          <cell r="D2694">
            <v>1450.56</v>
          </cell>
        </row>
        <row r="2695">
          <cell r="A2695">
            <v>2003629</v>
          </cell>
          <cell r="B2695" t="str">
            <v>Boca de lobo simples - grelha de concreto - BLSG 03 - areia extraída e brita produzida</v>
          </cell>
          <cell r="C2695" t="str">
            <v>un</v>
          </cell>
          <cell r="D2695">
            <v>1372.15</v>
          </cell>
        </row>
        <row r="2696">
          <cell r="A2696">
            <v>2003632</v>
          </cell>
          <cell r="B2696" t="str">
            <v>Boca de lobo simples - grelha de concreto - BLSG 04 - areia e brita comerciais</v>
          </cell>
          <cell r="C2696" t="str">
            <v>un</v>
          </cell>
          <cell r="D2696">
            <v>1702.43</v>
          </cell>
        </row>
        <row r="2697">
          <cell r="A2697">
            <v>2003631</v>
          </cell>
          <cell r="B2697" t="str">
            <v>Boca de lobo simples - grelha de concreto - BLSG 04 - areia extraída e brita produzida</v>
          </cell>
          <cell r="C2697" t="str">
            <v>un</v>
          </cell>
          <cell r="D2697">
            <v>1616.07</v>
          </cell>
        </row>
        <row r="2698">
          <cell r="A2698">
            <v>2003599</v>
          </cell>
          <cell r="B2698" t="str">
            <v>Boca de saída para dreno longitudinal profundo - BSD 01 - tubo de concreto perfurado - areia e brita comerciais</v>
          </cell>
          <cell r="C2698" t="str">
            <v>un</v>
          </cell>
          <cell r="D2698">
            <v>207.27</v>
          </cell>
        </row>
        <row r="2699">
          <cell r="A2699">
            <v>2003598</v>
          </cell>
          <cell r="B2699" t="str">
            <v>Boca de saída para dreno longitudinal profundo - BSD 01 - tubo de concreto perfurado - areia extraída e brita produzida</v>
          </cell>
          <cell r="C2699" t="str">
            <v>un</v>
          </cell>
          <cell r="D2699">
            <v>183.84</v>
          </cell>
        </row>
        <row r="2700">
          <cell r="A2700">
            <v>2003919</v>
          </cell>
          <cell r="B2700" t="str">
            <v>Boca de saída para dreno longitudinal profundo - BSD 01 - tubo de PEAD - areia e brita comerciais</v>
          </cell>
          <cell r="C2700" t="str">
            <v>un</v>
          </cell>
          <cell r="D2700">
            <v>207.27</v>
          </cell>
        </row>
        <row r="2701">
          <cell r="A2701">
            <v>2003918</v>
          </cell>
          <cell r="B2701" t="str">
            <v>Boca de saída para dreno longitudinal profundo - BSD 01 - tubo de PEAD - areia extraída e brita produzida</v>
          </cell>
          <cell r="C2701" t="str">
            <v>un</v>
          </cell>
          <cell r="D2701">
            <v>183.84</v>
          </cell>
        </row>
        <row r="2702">
          <cell r="A2702">
            <v>2003601</v>
          </cell>
          <cell r="B2702" t="str">
            <v>Boca de saída para dreno longitudinal profundo - BSD 02 - tubo de concreto perfurado - areia e brita comerciais</v>
          </cell>
          <cell r="C2702" t="str">
            <v>un</v>
          </cell>
          <cell r="D2702">
            <v>260.14</v>
          </cell>
        </row>
        <row r="2703">
          <cell r="A2703">
            <v>2003600</v>
          </cell>
          <cell r="B2703" t="str">
            <v>Boca de saída para dreno longitudinal profundo - BSD 02 - tubo de concreto perfurado - areia extraída e brita produzida</v>
          </cell>
          <cell r="C2703" t="str">
            <v>un</v>
          </cell>
          <cell r="D2703">
            <v>229.49</v>
          </cell>
        </row>
        <row r="2704">
          <cell r="A2704">
            <v>2003921</v>
          </cell>
          <cell r="B2704" t="str">
            <v>Boca de saída para dreno longitudinal profundo - BSD 02 - tubo de PEAD - areia e brita comerciais</v>
          </cell>
          <cell r="C2704" t="str">
            <v>un</v>
          </cell>
          <cell r="D2704">
            <v>260.14</v>
          </cell>
        </row>
        <row r="2705">
          <cell r="A2705">
            <v>2003920</v>
          </cell>
          <cell r="B2705" t="str">
            <v>Boca de saída para dreno longitudinal profundo - BSD 02 - tubo de PEAD - areia extraída e brita produzida</v>
          </cell>
          <cell r="C2705" t="str">
            <v>un</v>
          </cell>
          <cell r="D2705">
            <v>229.49</v>
          </cell>
        </row>
        <row r="2706">
          <cell r="A2706">
            <v>2003616</v>
          </cell>
          <cell r="B2706" t="str">
            <v>Boca de saída para dreno sub-horizontal em material de 1ª categoria - BSD 04 - areia e brita comerciais</v>
          </cell>
          <cell r="C2706" t="str">
            <v>un</v>
          </cell>
          <cell r="D2706">
            <v>22.92</v>
          </cell>
        </row>
        <row r="2707">
          <cell r="A2707">
            <v>2003615</v>
          </cell>
          <cell r="B2707" t="str">
            <v>Boca de saída para dreno sub-horizontal em material de 1ª categoria - BSD 04 - areia extraída e brita produzida</v>
          </cell>
          <cell r="C2707" t="str">
            <v>un</v>
          </cell>
          <cell r="D2707">
            <v>19.62</v>
          </cell>
        </row>
        <row r="2708">
          <cell r="A2708">
            <v>2003927</v>
          </cell>
          <cell r="B2708" t="str">
            <v>Boca de saída para dreno sub-horizontal em material de 2ª categoria - BSD 04 - areia e brita comerciais</v>
          </cell>
          <cell r="C2708" t="str">
            <v>un</v>
          </cell>
          <cell r="D2708">
            <v>24.02</v>
          </cell>
        </row>
        <row r="2709">
          <cell r="A2709">
            <v>2003926</v>
          </cell>
          <cell r="B2709" t="str">
            <v>Boca de saída para dreno sub-horizontal em material de 2ª categoria - BSD 04 - areia extraída e brita produzida</v>
          </cell>
          <cell r="C2709" t="str">
            <v>un</v>
          </cell>
          <cell r="D2709">
            <v>20.71</v>
          </cell>
        </row>
        <row r="2710">
          <cell r="A2710">
            <v>2003613</v>
          </cell>
          <cell r="B2710" t="str">
            <v>Boca de saída para dreno subsuperficial - BSD 03 - areia e brita comerciais</v>
          </cell>
          <cell r="C2710" t="str">
            <v>un</v>
          </cell>
          <cell r="D2710">
            <v>148.13</v>
          </cell>
        </row>
        <row r="2711">
          <cell r="A2711">
            <v>2003612</v>
          </cell>
          <cell r="B2711" t="str">
            <v>Boca de saída para dreno subsuperficial - BSD 03 - areia extraída e brita produzida</v>
          </cell>
          <cell r="C2711" t="str">
            <v>un</v>
          </cell>
          <cell r="D2711">
            <v>133.71</v>
          </cell>
        </row>
        <row r="2712">
          <cell r="A2712">
            <v>2003477</v>
          </cell>
          <cell r="B2712" t="str">
            <v>Caixa coletora de sarjeta - CCS 01 - com grelha de concreto - TCC 01 - areia e brita comerciais</v>
          </cell>
          <cell r="C2712" t="str">
            <v>un</v>
          </cell>
          <cell r="D2712">
            <v>4125.07</v>
          </cell>
        </row>
        <row r="2713">
          <cell r="A2713">
            <v>2003476</v>
          </cell>
          <cell r="B2713" t="str">
            <v>Caixa coletora de sarjeta - CCS 01 - com grelha de concreto - TCC 01 - areia extraída e brita produzida</v>
          </cell>
          <cell r="C2713" t="str">
            <v>un</v>
          </cell>
          <cell r="D2713">
            <v>3780.99</v>
          </cell>
        </row>
        <row r="2714">
          <cell r="A2714">
            <v>2003517</v>
          </cell>
          <cell r="B2714" t="str">
            <v>Caixa coletora de sarjeta - CCS 01 - com grelha de ferro - TCC 02 - areia e brita comerciais</v>
          </cell>
          <cell r="C2714" t="str">
            <v>un</v>
          </cell>
          <cell r="D2714">
            <v>4422.3599999999997</v>
          </cell>
        </row>
        <row r="2715">
          <cell r="A2715">
            <v>2003516</v>
          </cell>
          <cell r="B2715" t="str">
            <v>Caixa coletora de sarjeta - CCS 01 - com grelha de ferro - TCC 02 - areia extraída e brita produzida</v>
          </cell>
          <cell r="C2715" t="str">
            <v>un</v>
          </cell>
          <cell r="D2715">
            <v>4091.88</v>
          </cell>
        </row>
        <row r="2716">
          <cell r="A2716">
            <v>2003479</v>
          </cell>
          <cell r="B2716" t="str">
            <v>Caixa coletora de sarjeta - CCS 02 - com grelha de concreto - TCC 01 - areia e brita comerciais</v>
          </cell>
          <cell r="C2716" t="str">
            <v>un</v>
          </cell>
          <cell r="D2716">
            <v>4079.17</v>
          </cell>
        </row>
        <row r="2717">
          <cell r="A2717">
            <v>2003478</v>
          </cell>
          <cell r="B2717" t="str">
            <v>Caixa coletora de sarjeta - CCS 02 - com grelha de concreto - TCC 01 - areia extraída e brita produzida</v>
          </cell>
          <cell r="C2717" t="str">
            <v>un</v>
          </cell>
          <cell r="D2717">
            <v>3750.12</v>
          </cell>
        </row>
        <row r="2718">
          <cell r="A2718">
            <v>2003519</v>
          </cell>
          <cell r="B2718" t="str">
            <v>Caixa coletora de sarjeta - CCS 02 - com grelha de ferro - TCC 02 - areia e brita comerciais</v>
          </cell>
          <cell r="C2718" t="str">
            <v>un</v>
          </cell>
          <cell r="D2718">
            <v>4376.47</v>
          </cell>
        </row>
        <row r="2719">
          <cell r="A2719">
            <v>2003518</v>
          </cell>
          <cell r="B2719" t="str">
            <v>Caixa coletora de sarjeta - CCS 02 - com grelha de ferro - TCC 02 - areia extraída e brita produzida</v>
          </cell>
          <cell r="C2719" t="str">
            <v>un</v>
          </cell>
          <cell r="D2719">
            <v>4061</v>
          </cell>
        </row>
        <row r="2720">
          <cell r="A2720">
            <v>2003481</v>
          </cell>
          <cell r="B2720" t="str">
            <v>Caixa coletora de sarjeta - CCS 03 - com grelha de concreto - TCC 01 - areia e brita comerciais</v>
          </cell>
          <cell r="C2720" t="str">
            <v>un</v>
          </cell>
          <cell r="D2720">
            <v>4033.28</v>
          </cell>
        </row>
        <row r="2721">
          <cell r="A2721">
            <v>2003480</v>
          </cell>
          <cell r="B2721" t="str">
            <v>Caixa coletora de sarjeta - CCS 03 - com grelha de concreto - TCC 01 - areia extraída e brita produzida</v>
          </cell>
          <cell r="C2721" t="str">
            <v>un</v>
          </cell>
          <cell r="D2721">
            <v>3719.25</v>
          </cell>
        </row>
        <row r="2722">
          <cell r="A2722">
            <v>2003521</v>
          </cell>
          <cell r="B2722" t="str">
            <v>Caixa coletora de sarjeta - CCS 03 - com grelha de ferro - TCC 02 - areia e brita comerciais</v>
          </cell>
          <cell r="C2722" t="str">
            <v>un</v>
          </cell>
          <cell r="D2722">
            <v>4330.57</v>
          </cell>
        </row>
        <row r="2723">
          <cell r="A2723">
            <v>2003520</v>
          </cell>
          <cell r="B2723" t="str">
            <v>Caixa coletora de sarjeta - CCS 03 - com grelha de ferro - TCC 02 - areia extraída e brita produzida</v>
          </cell>
          <cell r="C2723" t="str">
            <v>un</v>
          </cell>
          <cell r="D2723">
            <v>4030.13</v>
          </cell>
        </row>
        <row r="2724">
          <cell r="A2724">
            <v>2003483</v>
          </cell>
          <cell r="B2724" t="str">
            <v>Caixa coletora de sarjeta - CCS 04 - com grelha de concreto - TCC 01 - areia e brita comerciais</v>
          </cell>
          <cell r="C2724" t="str">
            <v>un</v>
          </cell>
          <cell r="D2724">
            <v>3987.39</v>
          </cell>
        </row>
        <row r="2725">
          <cell r="A2725">
            <v>2003482</v>
          </cell>
          <cell r="B2725" t="str">
            <v>Caixa coletora de sarjeta - CCS 04 - com grelha de concreto - TCC 01 - areia extraída e brita produzida</v>
          </cell>
          <cell r="C2725" t="str">
            <v>un</v>
          </cell>
          <cell r="D2725">
            <v>3688.38</v>
          </cell>
        </row>
        <row r="2726">
          <cell r="A2726">
            <v>2003523</v>
          </cell>
          <cell r="B2726" t="str">
            <v>Caixa coletora de sarjeta - CCS 04 - com grelha de ferro - TCC 02 - areia e brita comerciais</v>
          </cell>
          <cell r="C2726" t="str">
            <v>un</v>
          </cell>
          <cell r="D2726">
            <v>4284.68</v>
          </cell>
        </row>
        <row r="2727">
          <cell r="A2727">
            <v>2003522</v>
          </cell>
          <cell r="B2727" t="str">
            <v>Caixa coletora de sarjeta - CCS 04 - com grelha de ferro - TCC 02 - areia extraída e brita produzida</v>
          </cell>
          <cell r="C2727" t="str">
            <v>un</v>
          </cell>
          <cell r="D2727">
            <v>3999.26</v>
          </cell>
        </row>
        <row r="2728">
          <cell r="A2728">
            <v>2003485</v>
          </cell>
          <cell r="B2728" t="str">
            <v>Caixa coletora de sarjeta - CCS 05 - com grelha de concreto - TCC 01 - areia e brita comerciais</v>
          </cell>
          <cell r="C2728" t="str">
            <v>un</v>
          </cell>
          <cell r="D2728">
            <v>5373.4</v>
          </cell>
        </row>
        <row r="2729">
          <cell r="A2729">
            <v>2003484</v>
          </cell>
          <cell r="B2729" t="str">
            <v>Caixa coletora de sarjeta - CCS 05 - com grelha de concreto - TCC 01 - areia extraída e brita produzida</v>
          </cell>
          <cell r="C2729" t="str">
            <v>un</v>
          </cell>
          <cell r="D2729">
            <v>4946.71</v>
          </cell>
        </row>
        <row r="2730">
          <cell r="A2730">
            <v>2003525</v>
          </cell>
          <cell r="B2730" t="str">
            <v>Caixa coletora de sarjeta - CCS 05 - com grelha de ferro - TCC 02 - areia e brita comerciais</v>
          </cell>
          <cell r="C2730" t="str">
            <v>un</v>
          </cell>
          <cell r="D2730">
            <v>5670.7</v>
          </cell>
        </row>
        <row r="2731">
          <cell r="A2731">
            <v>2003524</v>
          </cell>
          <cell r="B2731" t="str">
            <v>Caixa coletora de sarjeta - CCS 05 - com grelha de ferro - TCC 02 - areia extraída e brita produzida</v>
          </cell>
          <cell r="C2731" t="str">
            <v>un</v>
          </cell>
          <cell r="D2731">
            <v>5257.59</v>
          </cell>
        </row>
        <row r="2732">
          <cell r="A2732">
            <v>2003487</v>
          </cell>
          <cell r="B2732" t="str">
            <v>Caixa coletora de sarjeta - CCS 06 - com grelha de concreto - TCC 01 - areia e brita comerciais</v>
          </cell>
          <cell r="C2732" t="str">
            <v>un</v>
          </cell>
          <cell r="D2732">
            <v>5327.51</v>
          </cell>
        </row>
        <row r="2733">
          <cell r="A2733">
            <v>2003486</v>
          </cell>
          <cell r="B2733" t="str">
            <v>Caixa coletora de sarjeta - CCS 06 - com grelha de concreto - TCC 01 - areia extraída e brita produzida</v>
          </cell>
          <cell r="C2733" t="str">
            <v>un</v>
          </cell>
          <cell r="D2733">
            <v>4915.84</v>
          </cell>
        </row>
        <row r="2734">
          <cell r="A2734">
            <v>2003527</v>
          </cell>
          <cell r="B2734" t="str">
            <v>Caixa coletora de sarjeta - CCS 06 - com grelha de ferro - TCC 02 - areia e brita comerciais</v>
          </cell>
          <cell r="C2734" t="str">
            <v>un</v>
          </cell>
          <cell r="D2734">
            <v>5624.81</v>
          </cell>
        </row>
        <row r="2735">
          <cell r="A2735">
            <v>2003526</v>
          </cell>
          <cell r="B2735" t="str">
            <v>Caixa coletora de sarjeta - CCS 06 - com grelha de ferro - TCC 02 - areia extraída e brita produzida</v>
          </cell>
          <cell r="C2735" t="str">
            <v>un</v>
          </cell>
          <cell r="D2735">
            <v>5226.72</v>
          </cell>
        </row>
        <row r="2736">
          <cell r="A2736">
            <v>2003489</v>
          </cell>
          <cell r="B2736" t="str">
            <v>Caixa coletora de sarjeta - CCS 07 - com grelha de concreto - TCC 01 - areia e brita comerciais</v>
          </cell>
          <cell r="C2736" t="str">
            <v>un</v>
          </cell>
          <cell r="D2736">
            <v>5281.62</v>
          </cell>
        </row>
        <row r="2737">
          <cell r="A2737">
            <v>2003488</v>
          </cell>
          <cell r="B2737" t="str">
            <v>Caixa coletora de sarjeta - CCS 07 - com grelha de concreto - TCC 01 - areia extraída e brita produzida</v>
          </cell>
          <cell r="C2737" t="str">
            <v>un</v>
          </cell>
          <cell r="D2737">
            <v>4884.97</v>
          </cell>
        </row>
        <row r="2738">
          <cell r="A2738">
            <v>2003529</v>
          </cell>
          <cell r="B2738" t="str">
            <v>Caixa coletora de sarjeta - CCS 07 - com grelha de ferro - TCC 02 - areia e brita comerciais</v>
          </cell>
          <cell r="C2738" t="str">
            <v>un</v>
          </cell>
          <cell r="D2738">
            <v>5578.91</v>
          </cell>
        </row>
        <row r="2739">
          <cell r="A2739">
            <v>2003528</v>
          </cell>
          <cell r="B2739" t="str">
            <v>Caixa coletora de sarjeta - CCS 07 - com grelha de ferro - TCC 02 - areia extraída e brita produzida</v>
          </cell>
          <cell r="C2739" t="str">
            <v>un</v>
          </cell>
          <cell r="D2739">
            <v>5195.8500000000004</v>
          </cell>
        </row>
        <row r="2740">
          <cell r="A2740">
            <v>2003491</v>
          </cell>
          <cell r="B2740" t="str">
            <v>Caixa coletora de sarjeta - CCS 08 - com grelha de concreto - TCC 01 - areia e brita comerciais</v>
          </cell>
          <cell r="C2740" t="str">
            <v>un</v>
          </cell>
          <cell r="D2740">
            <v>5235.72</v>
          </cell>
        </row>
        <row r="2741">
          <cell r="A2741">
            <v>2003490</v>
          </cell>
          <cell r="B2741" t="str">
            <v>Caixa coletora de sarjeta - CCS 08 - com grelha de concreto - TCC 01 - areia extraída e brita produzida</v>
          </cell>
          <cell r="C2741" t="str">
            <v>un</v>
          </cell>
          <cell r="D2741">
            <v>4854.1000000000004</v>
          </cell>
        </row>
        <row r="2742">
          <cell r="A2742">
            <v>2003531</v>
          </cell>
          <cell r="B2742" t="str">
            <v>Caixa coletora de sarjeta - CCS 08 - com grelha de ferro - TCC 02 - areia e brita comerciais</v>
          </cell>
          <cell r="C2742" t="str">
            <v>un</v>
          </cell>
          <cell r="D2742">
            <v>5533.02</v>
          </cell>
        </row>
        <row r="2743">
          <cell r="A2743">
            <v>2003530</v>
          </cell>
          <cell r="B2743" t="str">
            <v>Caixa coletora de sarjeta - CCS 08 - com grelha de ferro - TCC 02 - areia extraída e brita produzida</v>
          </cell>
          <cell r="C2743" t="str">
            <v>un</v>
          </cell>
          <cell r="D2743">
            <v>5164.9799999999996</v>
          </cell>
        </row>
        <row r="2744">
          <cell r="A2744">
            <v>2003493</v>
          </cell>
          <cell r="B2744" t="str">
            <v>Caixa coletora de sarjeta - CCS 09 - com grelha de concreto - TCC 01 - areia e brita comerciais</v>
          </cell>
          <cell r="C2744" t="str">
            <v>un</v>
          </cell>
          <cell r="D2744">
            <v>6411.59</v>
          </cell>
        </row>
        <row r="2745">
          <cell r="A2745">
            <v>2003492</v>
          </cell>
          <cell r="B2745" t="str">
            <v>Caixa coletora de sarjeta - CCS 09 - com grelha de concreto - TCC 01 - areia extraída e brita produzida</v>
          </cell>
          <cell r="C2745" t="str">
            <v>un</v>
          </cell>
          <cell r="D2745">
            <v>5902.28</v>
          </cell>
        </row>
        <row r="2746">
          <cell r="A2746">
            <v>2003533</v>
          </cell>
          <cell r="B2746" t="str">
            <v>Caixa coletora de sarjeta - CCS 09 - com grelha de ferro - TCC 02 - areia e brita comerciais</v>
          </cell>
          <cell r="C2746" t="str">
            <v>un</v>
          </cell>
          <cell r="D2746">
            <v>6708.89</v>
          </cell>
        </row>
        <row r="2747">
          <cell r="A2747">
            <v>2003532</v>
          </cell>
          <cell r="B2747" t="str">
            <v>Caixa coletora de sarjeta - CCS 09 - com grelha de ferro - TCC 02 - areia extraída e brita produzida</v>
          </cell>
          <cell r="C2747" t="str">
            <v>un</v>
          </cell>
          <cell r="D2747">
            <v>6213.16</v>
          </cell>
        </row>
        <row r="2748">
          <cell r="A2748">
            <v>2003495</v>
          </cell>
          <cell r="B2748" t="str">
            <v>Caixa coletora de sarjeta - CCS 10 - com grelha de concreto - TCC 01 - areia e brita comerciais</v>
          </cell>
          <cell r="C2748" t="str">
            <v>un</v>
          </cell>
          <cell r="D2748">
            <v>6365.7</v>
          </cell>
        </row>
        <row r="2749">
          <cell r="A2749">
            <v>2003494</v>
          </cell>
          <cell r="B2749" t="str">
            <v>Caixa coletora de sarjeta - CCS 10 - com grelha de concreto - TCC 01 - areia extraída e brita produzida</v>
          </cell>
          <cell r="C2749" t="str">
            <v>un</v>
          </cell>
          <cell r="D2749">
            <v>5871.41</v>
          </cell>
        </row>
        <row r="2750">
          <cell r="A2750">
            <v>2003535</v>
          </cell>
          <cell r="B2750" t="str">
            <v>Caixa coletora de sarjeta - CCS 10 - com grelha de ferro - TCC 02 - areia e brita comerciais</v>
          </cell>
          <cell r="C2750" t="str">
            <v>un</v>
          </cell>
          <cell r="D2750">
            <v>6662.99</v>
          </cell>
        </row>
        <row r="2751">
          <cell r="A2751">
            <v>2003534</v>
          </cell>
          <cell r="B2751" t="str">
            <v>Caixa coletora de sarjeta - CCS 10 - com grelha de ferro - TCC 02 - areia extraída e brita produzida</v>
          </cell>
          <cell r="C2751" t="str">
            <v>un</v>
          </cell>
          <cell r="D2751">
            <v>6182.29</v>
          </cell>
        </row>
        <row r="2752">
          <cell r="A2752">
            <v>2003497</v>
          </cell>
          <cell r="B2752" t="str">
            <v>Caixa coletora de sarjeta - CCS 11 - com grelha de concreto - TCC 01 - areia e brita comerciais</v>
          </cell>
          <cell r="C2752" t="str">
            <v>un</v>
          </cell>
          <cell r="D2752">
            <v>6319.81</v>
          </cell>
        </row>
        <row r="2753">
          <cell r="A2753">
            <v>2003496</v>
          </cell>
          <cell r="B2753" t="str">
            <v>Caixa coletora de sarjeta - CCS 11 - com grelha de concreto - TCC 01 - areia extraída e brita produzida</v>
          </cell>
          <cell r="C2753" t="str">
            <v>un</v>
          </cell>
          <cell r="D2753">
            <v>5840.53</v>
          </cell>
        </row>
        <row r="2754">
          <cell r="A2754">
            <v>2003537</v>
          </cell>
          <cell r="B2754" t="str">
            <v>Caixa coletora de sarjeta - CCS 11 - com grelha de ferro - TCC 02 - areia e brita comerciais</v>
          </cell>
          <cell r="C2754" t="str">
            <v>un</v>
          </cell>
          <cell r="D2754">
            <v>6617.1</v>
          </cell>
        </row>
        <row r="2755">
          <cell r="A2755">
            <v>2003536</v>
          </cell>
          <cell r="B2755" t="str">
            <v>Caixa coletora de sarjeta - CCS 11 - com grelha de ferro - TCC 02 - areia extraída e brita produzida</v>
          </cell>
          <cell r="C2755" t="str">
            <v>un</v>
          </cell>
          <cell r="D2755">
            <v>6151.42</v>
          </cell>
        </row>
        <row r="2756">
          <cell r="A2756">
            <v>2003499</v>
          </cell>
          <cell r="B2756" t="str">
            <v>Caixa coletora de sarjeta - CCS 12 - com grelha de concreto - TCC 01 - areia e brita comerciais</v>
          </cell>
          <cell r="C2756" t="str">
            <v>un</v>
          </cell>
          <cell r="D2756">
            <v>6273.91</v>
          </cell>
        </row>
        <row r="2757">
          <cell r="A2757">
            <v>2003498</v>
          </cell>
          <cell r="B2757" t="str">
            <v>Caixa coletora de sarjeta - CCS 12 - com grelha de concreto - TCC 01 - areia extraída e brita produzida</v>
          </cell>
          <cell r="C2757" t="str">
            <v>un</v>
          </cell>
          <cell r="D2757">
            <v>5809.66</v>
          </cell>
        </row>
        <row r="2758">
          <cell r="A2758">
            <v>2003539</v>
          </cell>
          <cell r="B2758" t="str">
            <v>Caixa coletora de sarjeta - CCS 12 - com grelha de ferro - TCC 02 - areia e brita comerciais</v>
          </cell>
          <cell r="C2758" t="str">
            <v>un</v>
          </cell>
          <cell r="D2758">
            <v>6525.31</v>
          </cell>
        </row>
        <row r="2759">
          <cell r="A2759">
            <v>2003538</v>
          </cell>
          <cell r="B2759" t="str">
            <v>Caixa coletora de sarjeta - CCS 12 - com grelha de ferro - TCC 02 - areia extraída e brita produzida</v>
          </cell>
          <cell r="C2759" t="str">
            <v>un</v>
          </cell>
          <cell r="D2759">
            <v>6089.68</v>
          </cell>
        </row>
        <row r="2760">
          <cell r="A2760">
            <v>2003501</v>
          </cell>
          <cell r="B2760" t="str">
            <v>Caixa coletora de sarjeta - CCS 13 - com grelha de concreto - TCC 01 - areia e brita comerciais</v>
          </cell>
          <cell r="C2760" t="str">
            <v>un</v>
          </cell>
          <cell r="D2760">
            <v>7729.97</v>
          </cell>
        </row>
        <row r="2761">
          <cell r="A2761">
            <v>2003500</v>
          </cell>
          <cell r="B2761" t="str">
            <v>Caixa coletora de sarjeta - CCS 13 - com grelha de concreto - TCC 01 - areia extraída e brita produzida</v>
          </cell>
          <cell r="C2761" t="str">
            <v>un</v>
          </cell>
          <cell r="D2761">
            <v>7138.03</v>
          </cell>
        </row>
        <row r="2762">
          <cell r="A2762">
            <v>2003541</v>
          </cell>
          <cell r="B2762" t="str">
            <v>Caixa coletora de sarjeta - CCS 13 - com grelha de ferro - TCC 02 - areia e brita comerciais</v>
          </cell>
          <cell r="C2762" t="str">
            <v>un</v>
          </cell>
          <cell r="D2762">
            <v>8027.27</v>
          </cell>
        </row>
        <row r="2763">
          <cell r="A2763">
            <v>2003540</v>
          </cell>
          <cell r="B2763" t="str">
            <v>Caixa coletora de sarjeta - CCS 13 - com grelha de ferro - TCC 02 - areia extraída e brita produzida</v>
          </cell>
          <cell r="C2763" t="str">
            <v>un</v>
          </cell>
          <cell r="D2763">
            <v>7448.92</v>
          </cell>
        </row>
        <row r="2764">
          <cell r="A2764">
            <v>2003503</v>
          </cell>
          <cell r="B2764" t="str">
            <v>Caixa coletora de sarjeta - CCS 14 - com grelha de concreto - TCC 01 - areia e brita comerciais</v>
          </cell>
          <cell r="C2764" t="str">
            <v>un</v>
          </cell>
          <cell r="D2764">
            <v>7684.08</v>
          </cell>
        </row>
        <row r="2765">
          <cell r="A2765">
            <v>2003502</v>
          </cell>
          <cell r="B2765" t="str">
            <v>Caixa coletora de sarjeta - CCS 14 - com grelha de concreto - TCC 01 - areia extraída e brita produzida</v>
          </cell>
          <cell r="C2765" t="str">
            <v>un</v>
          </cell>
          <cell r="D2765">
            <v>7107.16</v>
          </cell>
        </row>
        <row r="2766">
          <cell r="A2766">
            <v>2003543</v>
          </cell>
          <cell r="B2766" t="str">
            <v>Caixa coletora de sarjeta - CCS 14 - com grelha de ferro - TCC 02 - areia e brita comerciais</v>
          </cell>
          <cell r="C2766" t="str">
            <v>un</v>
          </cell>
          <cell r="D2766">
            <v>7981.37</v>
          </cell>
        </row>
        <row r="2767">
          <cell r="A2767">
            <v>2003542</v>
          </cell>
          <cell r="B2767" t="str">
            <v>Caixa coletora de sarjeta - CCS 14 - com grelha de ferro - TCC 02 - areia extraída e brita produzida</v>
          </cell>
          <cell r="C2767" t="str">
            <v>un</v>
          </cell>
          <cell r="D2767">
            <v>7418.05</v>
          </cell>
        </row>
        <row r="2768">
          <cell r="A2768">
            <v>2003505</v>
          </cell>
          <cell r="B2768" t="str">
            <v>Caixa coletora de sarjeta - CCS 15 - com grelha de concreto - TCC 01 - areia e brita comerciais</v>
          </cell>
          <cell r="C2768" t="str">
            <v>un</v>
          </cell>
          <cell r="D2768">
            <v>7638.18</v>
          </cell>
        </row>
        <row r="2769">
          <cell r="A2769">
            <v>2003504</v>
          </cell>
          <cell r="B2769" t="str">
            <v>Caixa coletora de sarjeta - CCS 15 - com grelha de concreto - TCC 01 - areia extraída e brita produzida</v>
          </cell>
          <cell r="C2769" t="str">
            <v>un</v>
          </cell>
          <cell r="D2769">
            <v>7076.29</v>
          </cell>
        </row>
        <row r="2770">
          <cell r="A2770">
            <v>2003545</v>
          </cell>
          <cell r="B2770" t="str">
            <v>Caixa coletora de sarjeta - CCS 15 - com grelha de ferro - TCC 02 - areia e brita comerciais</v>
          </cell>
          <cell r="C2770" t="str">
            <v>un</v>
          </cell>
          <cell r="D2770">
            <v>7935.48</v>
          </cell>
        </row>
        <row r="2771">
          <cell r="A2771">
            <v>2003544</v>
          </cell>
          <cell r="B2771" t="str">
            <v>Caixa coletora de sarjeta - CCS 15 - com grelha de ferro - TCC 02 - areia extraída e brita produzida</v>
          </cell>
          <cell r="C2771" t="str">
            <v>un</v>
          </cell>
          <cell r="D2771">
            <v>7387.18</v>
          </cell>
        </row>
        <row r="2772">
          <cell r="A2772">
            <v>2003507</v>
          </cell>
          <cell r="B2772" t="str">
            <v>Caixa coletora de sarjeta - CCS 16 - com grelha de concreto - TCC 01 - areia e brita comerciais</v>
          </cell>
          <cell r="C2772" t="str">
            <v>un</v>
          </cell>
          <cell r="D2772">
            <v>7592.29</v>
          </cell>
        </row>
        <row r="2773">
          <cell r="A2773">
            <v>2003506</v>
          </cell>
          <cell r="B2773" t="str">
            <v>Caixa coletora de sarjeta - CCS 16 - com grelha de concreto - TCC 01 - areia extraída e brita produzida</v>
          </cell>
          <cell r="C2773" t="str">
            <v>un</v>
          </cell>
          <cell r="D2773">
            <v>7045.42</v>
          </cell>
        </row>
        <row r="2774">
          <cell r="A2774">
            <v>2003547</v>
          </cell>
          <cell r="B2774" t="str">
            <v>Caixa coletora de sarjeta - CCS 16 - com grelha de ferro - TCC 02 - areia e brita comerciais</v>
          </cell>
          <cell r="C2774" t="str">
            <v>un</v>
          </cell>
          <cell r="D2774">
            <v>7889.59</v>
          </cell>
        </row>
        <row r="2775">
          <cell r="A2775">
            <v>2003546</v>
          </cell>
          <cell r="B2775" t="str">
            <v>Caixa coletora de sarjeta - CCS 16 - com grelha de ferro - TCC 02 - areia extraída e brita produzida</v>
          </cell>
          <cell r="C2775" t="str">
            <v>un</v>
          </cell>
          <cell r="D2775">
            <v>7356.31</v>
          </cell>
        </row>
        <row r="2776">
          <cell r="A2776">
            <v>2003509</v>
          </cell>
          <cell r="B2776" t="str">
            <v>Caixa coletora de sarjeta - CCS 17 - com grelha de concreto - TCC 01 - areia e brita comerciais</v>
          </cell>
          <cell r="C2776" t="str">
            <v>un</v>
          </cell>
          <cell r="D2776">
            <v>8824.2000000000007</v>
          </cell>
        </row>
        <row r="2777">
          <cell r="A2777">
            <v>2003508</v>
          </cell>
          <cell r="B2777" t="str">
            <v>Caixa coletora de sarjeta - CCS 17 - com grelha de concreto - TCC 01 - areia extraída e brita produzida</v>
          </cell>
          <cell r="C2777" t="str">
            <v>un</v>
          </cell>
          <cell r="D2777">
            <v>8149.64</v>
          </cell>
        </row>
        <row r="2778">
          <cell r="A2778">
            <v>2003549</v>
          </cell>
          <cell r="B2778" t="str">
            <v>Caixa coletora de sarjeta - CCS 17 - com grelha de ferro - TCC 02 - areia e brita comerciais</v>
          </cell>
          <cell r="C2778" t="str">
            <v>un</v>
          </cell>
          <cell r="D2778">
            <v>9121.49</v>
          </cell>
        </row>
        <row r="2779">
          <cell r="A2779">
            <v>2003548</v>
          </cell>
          <cell r="B2779" t="str">
            <v>Caixa coletora de sarjeta - CCS 17 - com grelha de ferro - TCC 02 - areia extraída e brita produzida</v>
          </cell>
          <cell r="C2779" t="str">
            <v>un</v>
          </cell>
          <cell r="D2779">
            <v>8460.5300000000007</v>
          </cell>
        </row>
        <row r="2780">
          <cell r="A2780">
            <v>2003511</v>
          </cell>
          <cell r="B2780" t="str">
            <v>Caixa coletora de sarjeta - CCS 18 - com grelha de concreto - TCC 01 - areia e brita comerciais</v>
          </cell>
          <cell r="C2780" t="str">
            <v>un</v>
          </cell>
          <cell r="D2780">
            <v>8778.31</v>
          </cell>
        </row>
        <row r="2781">
          <cell r="A2781">
            <v>2003510</v>
          </cell>
          <cell r="B2781" t="str">
            <v>Caixa coletora de sarjeta - CCS 18 - com grelha de concreto - TCC 01 - areia extraída e brita produzida</v>
          </cell>
          <cell r="C2781" t="str">
            <v>un</v>
          </cell>
          <cell r="D2781">
            <v>8118.77</v>
          </cell>
        </row>
        <row r="2782">
          <cell r="A2782">
            <v>2003551</v>
          </cell>
          <cell r="B2782" t="str">
            <v>Caixa coletora de sarjeta - CCS 18 - com grelha de ferro - TCC 02 - areia e brita comerciais</v>
          </cell>
          <cell r="C2782" t="str">
            <v>un</v>
          </cell>
          <cell r="D2782">
            <v>9075.6</v>
          </cell>
        </row>
        <row r="2783">
          <cell r="A2783">
            <v>2003550</v>
          </cell>
          <cell r="B2783" t="str">
            <v>Caixa coletora de sarjeta - CCS 18 - com grelha de ferro - TCC 02 - areia extraída e brita produzida</v>
          </cell>
          <cell r="C2783" t="str">
            <v>un</v>
          </cell>
          <cell r="D2783">
            <v>8429.65</v>
          </cell>
        </row>
        <row r="2784">
          <cell r="A2784">
            <v>2003513</v>
          </cell>
          <cell r="B2784" t="str">
            <v>Caixa coletora de sarjeta - CCS 19 - com grelha de concreto - TCC 01 - areia e brita comerciais</v>
          </cell>
          <cell r="C2784" t="str">
            <v>un</v>
          </cell>
          <cell r="D2784">
            <v>8732.41</v>
          </cell>
        </row>
        <row r="2785">
          <cell r="A2785">
            <v>2003512</v>
          </cell>
          <cell r="B2785" t="str">
            <v>Caixa coletora de sarjeta - CCS 19 - com grelha de concreto - TCC 01 - areia extraída e brita produzida</v>
          </cell>
          <cell r="C2785" t="str">
            <v>un</v>
          </cell>
          <cell r="D2785">
            <v>8087.9</v>
          </cell>
        </row>
        <row r="2786">
          <cell r="A2786">
            <v>2003553</v>
          </cell>
          <cell r="B2786" t="str">
            <v>Caixa coletora de sarjeta - CCS 19 - com grelha de ferro - TCC 02 - areia e brita comerciais</v>
          </cell>
          <cell r="C2786" t="str">
            <v>un</v>
          </cell>
          <cell r="D2786">
            <v>9029.7099999999991</v>
          </cell>
        </row>
        <row r="2787">
          <cell r="A2787">
            <v>2003552</v>
          </cell>
          <cell r="B2787" t="str">
            <v>Caixa coletora de sarjeta - CCS 19 - com grelha de ferro - TCC 02 - areia extraída e brita produzida</v>
          </cell>
          <cell r="C2787" t="str">
            <v>un</v>
          </cell>
          <cell r="D2787">
            <v>8398.7800000000007</v>
          </cell>
        </row>
        <row r="2788">
          <cell r="A2788">
            <v>2003515</v>
          </cell>
          <cell r="B2788" t="str">
            <v>Caixa coletora de sarjeta - CCS 20 - com grelha de concreto - TCC 01 - areia e brita comerciais</v>
          </cell>
          <cell r="C2788" t="str">
            <v>un</v>
          </cell>
          <cell r="D2788">
            <v>8686.52</v>
          </cell>
        </row>
        <row r="2789">
          <cell r="A2789">
            <v>2003514</v>
          </cell>
          <cell r="B2789" t="str">
            <v>Caixa coletora de sarjeta - CCS 20 - com grelha de concreto - TCC 01 - areia extraída e brita produzida</v>
          </cell>
          <cell r="C2789" t="str">
            <v>un</v>
          </cell>
          <cell r="D2789">
            <v>8057.03</v>
          </cell>
        </row>
        <row r="2790">
          <cell r="A2790">
            <v>2003555</v>
          </cell>
          <cell r="B2790" t="str">
            <v>Caixa coletora de sarjeta - CCS 20 - com grelha de ferro - TCC 02 - areia e brita comerciais</v>
          </cell>
          <cell r="C2790" t="str">
            <v>un</v>
          </cell>
          <cell r="D2790">
            <v>8983.81</v>
          </cell>
        </row>
        <row r="2791">
          <cell r="A2791">
            <v>2003554</v>
          </cell>
          <cell r="B2791" t="str">
            <v>Caixa coletora de sarjeta - CCS 20 - com grelha de ferro - TCC 02 - areia extraída e brita produzida</v>
          </cell>
          <cell r="C2791" t="str">
            <v>un</v>
          </cell>
          <cell r="D2791">
            <v>8367.91</v>
          </cell>
        </row>
        <row r="2792">
          <cell r="A2792">
            <v>2003728</v>
          </cell>
          <cell r="B2792" t="str">
            <v>Caixa coletora de talvegue - CCT 01 - areia e brita comerciais</v>
          </cell>
          <cell r="C2792" t="str">
            <v>un</v>
          </cell>
          <cell r="D2792">
            <v>3857.61</v>
          </cell>
        </row>
        <row r="2793">
          <cell r="A2793">
            <v>2003727</v>
          </cell>
          <cell r="B2793" t="str">
            <v>Caixa coletora de talvegue - CCT 01 - areia extraída e brita produzida</v>
          </cell>
          <cell r="C2793" t="str">
            <v>un</v>
          </cell>
          <cell r="D2793">
            <v>3518.11</v>
          </cell>
        </row>
        <row r="2794">
          <cell r="A2794">
            <v>2003730</v>
          </cell>
          <cell r="B2794" t="str">
            <v>Caixa coletora de talvegue - CCT 02 - areia e brita comerciais</v>
          </cell>
          <cell r="C2794" t="str">
            <v>un</v>
          </cell>
          <cell r="D2794">
            <v>3811.72</v>
          </cell>
        </row>
        <row r="2795">
          <cell r="A2795">
            <v>2003729</v>
          </cell>
          <cell r="B2795" t="str">
            <v>Caixa coletora de talvegue - CCT 02 - areia extraída e brita produzida</v>
          </cell>
          <cell r="C2795" t="str">
            <v>un</v>
          </cell>
          <cell r="D2795">
            <v>3487.24</v>
          </cell>
        </row>
        <row r="2796">
          <cell r="A2796">
            <v>2003732</v>
          </cell>
          <cell r="B2796" t="str">
            <v>Caixa coletora de talvegue - CCT 03 - areia e brita comerciais</v>
          </cell>
          <cell r="C2796" t="str">
            <v>un</v>
          </cell>
          <cell r="D2796">
            <v>3770.41</v>
          </cell>
        </row>
        <row r="2797">
          <cell r="A2797">
            <v>2003731</v>
          </cell>
          <cell r="B2797" t="str">
            <v>Caixa coletora de talvegue - CCT 03 - areia extraída e brita produzida</v>
          </cell>
          <cell r="C2797" t="str">
            <v>un</v>
          </cell>
          <cell r="D2797">
            <v>3459.46</v>
          </cell>
        </row>
        <row r="2798">
          <cell r="A2798">
            <v>2003734</v>
          </cell>
          <cell r="B2798" t="str">
            <v>Caixa coletora de talvegue - CCT 04 - areia e brita comerciais</v>
          </cell>
          <cell r="C2798" t="str">
            <v>un</v>
          </cell>
          <cell r="D2798">
            <v>3719.93</v>
          </cell>
        </row>
        <row r="2799">
          <cell r="A2799">
            <v>2003733</v>
          </cell>
          <cell r="B2799" t="str">
            <v>Caixa coletora de talvegue - CCT 04 - areia extraída e brita produzida</v>
          </cell>
          <cell r="C2799" t="str">
            <v>un</v>
          </cell>
          <cell r="D2799">
            <v>3425.5</v>
          </cell>
        </row>
        <row r="2800">
          <cell r="A2800">
            <v>2003736</v>
          </cell>
          <cell r="B2800" t="str">
            <v>Caixa coletora de talvegue - CCT 05 - areia e brita comerciais</v>
          </cell>
          <cell r="C2800" t="str">
            <v>un</v>
          </cell>
          <cell r="D2800">
            <v>5105.95</v>
          </cell>
        </row>
        <row r="2801">
          <cell r="A2801">
            <v>2003735</v>
          </cell>
          <cell r="B2801" t="str">
            <v>Caixa coletora de talvegue - CCT 05 - areia extraída e brita produzida</v>
          </cell>
          <cell r="C2801" t="str">
            <v>un</v>
          </cell>
          <cell r="D2801">
            <v>4683.83</v>
          </cell>
        </row>
        <row r="2802">
          <cell r="A2802">
            <v>2003738</v>
          </cell>
          <cell r="B2802" t="str">
            <v>Caixa coletora de talvegue - CCT 06 - areia e brita comerciais</v>
          </cell>
          <cell r="C2802" t="str">
            <v>un</v>
          </cell>
          <cell r="D2802">
            <v>5060.05</v>
          </cell>
        </row>
        <row r="2803">
          <cell r="A2803">
            <v>2003737</v>
          </cell>
          <cell r="B2803" t="str">
            <v>Caixa coletora de talvegue - CCT 06 - areia extraída e brita produzida</v>
          </cell>
          <cell r="C2803" t="str">
            <v>un</v>
          </cell>
          <cell r="D2803">
            <v>4652.96</v>
          </cell>
        </row>
        <row r="2804">
          <cell r="A2804">
            <v>2003740</v>
          </cell>
          <cell r="B2804" t="str">
            <v>Caixa coletora de talvegue - CCT 07 - areia e brita comerciais</v>
          </cell>
          <cell r="C2804" t="str">
            <v>un</v>
          </cell>
          <cell r="D2804">
            <v>5018.75</v>
          </cell>
        </row>
        <row r="2805">
          <cell r="A2805">
            <v>2003739</v>
          </cell>
          <cell r="B2805" t="str">
            <v>Caixa coletora de talvegue - CCT 07 - areia extraída e brita produzida</v>
          </cell>
          <cell r="C2805" t="str">
            <v>un</v>
          </cell>
          <cell r="D2805">
            <v>4625.17</v>
          </cell>
        </row>
        <row r="2806">
          <cell r="A2806">
            <v>2003742</v>
          </cell>
          <cell r="B2806" t="str">
            <v>Caixa coletora de talvegue - CCT 08 - areia e brita comerciais</v>
          </cell>
          <cell r="C2806" t="str">
            <v>un</v>
          </cell>
          <cell r="D2806">
            <v>5151.84</v>
          </cell>
        </row>
        <row r="2807">
          <cell r="A2807">
            <v>2003741</v>
          </cell>
          <cell r="B2807" t="str">
            <v>Caixa coletora de talvegue - CCT 08 - areia extraída e brita produzida</v>
          </cell>
          <cell r="C2807" t="str">
            <v>un</v>
          </cell>
          <cell r="D2807">
            <v>4714.7</v>
          </cell>
        </row>
        <row r="2808">
          <cell r="A2808">
            <v>2003744</v>
          </cell>
          <cell r="B2808" t="str">
            <v>Caixa coletora de talvegue - CCT 09 - areia e brita comerciais</v>
          </cell>
          <cell r="C2808" t="str">
            <v>un</v>
          </cell>
          <cell r="D2808">
            <v>6144.14</v>
          </cell>
        </row>
        <row r="2809">
          <cell r="A2809">
            <v>2003743</v>
          </cell>
          <cell r="B2809" t="str">
            <v>Caixa coletora de talvegue - CCT 09 - areia extraída e brita produzida</v>
          </cell>
          <cell r="C2809" t="str">
            <v>un</v>
          </cell>
          <cell r="D2809">
            <v>5639.4</v>
          </cell>
        </row>
        <row r="2810">
          <cell r="A2810">
            <v>2003746</v>
          </cell>
          <cell r="B2810" t="str">
            <v>Caixa coletora de talvegue - CCT 10 - areia e brita comerciais</v>
          </cell>
          <cell r="C2810" t="str">
            <v>un</v>
          </cell>
          <cell r="D2810">
            <v>6098.24</v>
          </cell>
        </row>
        <row r="2811">
          <cell r="A2811">
            <v>2003745</v>
          </cell>
          <cell r="B2811" t="str">
            <v>Caixa coletora de talvegue - CCT 10 - areia extraída e brita produzida</v>
          </cell>
          <cell r="C2811" t="str">
            <v>un</v>
          </cell>
          <cell r="D2811">
            <v>5608.53</v>
          </cell>
        </row>
        <row r="2812">
          <cell r="A2812">
            <v>2003748</v>
          </cell>
          <cell r="B2812" t="str">
            <v>Caixa coletora de talvegue - CCT 11 - areia e brita comerciais</v>
          </cell>
          <cell r="C2812" t="str">
            <v>un</v>
          </cell>
          <cell r="D2812">
            <v>6056.94</v>
          </cell>
        </row>
        <row r="2813">
          <cell r="A2813">
            <v>2003747</v>
          </cell>
          <cell r="B2813" t="str">
            <v>Caixa coletora de talvegue - CCT 11 - areia extraída e brita produzida</v>
          </cell>
          <cell r="C2813" t="str">
            <v>un</v>
          </cell>
          <cell r="D2813">
            <v>5580.74</v>
          </cell>
        </row>
        <row r="2814">
          <cell r="A2814">
            <v>2003750</v>
          </cell>
          <cell r="B2814" t="str">
            <v>Caixa coletora de talvegue - CCT 12 - areia e brita comerciais</v>
          </cell>
          <cell r="C2814" t="str">
            <v>un</v>
          </cell>
          <cell r="D2814">
            <v>6006.46</v>
          </cell>
        </row>
        <row r="2815">
          <cell r="A2815">
            <v>2003749</v>
          </cell>
          <cell r="B2815" t="str">
            <v>Caixa coletora de talvegue - CCT 12 - areia extraída e brita produzida</v>
          </cell>
          <cell r="C2815" t="str">
            <v>un</v>
          </cell>
          <cell r="D2815">
            <v>5546.78</v>
          </cell>
        </row>
        <row r="2816">
          <cell r="A2816">
            <v>2003752</v>
          </cell>
          <cell r="B2816" t="str">
            <v>Caixa coletora de talvegue - CCT 13 - areia e brita comerciais</v>
          </cell>
          <cell r="C2816" t="str">
            <v>un</v>
          </cell>
          <cell r="D2816">
            <v>7462.51</v>
          </cell>
        </row>
        <row r="2817">
          <cell r="A2817">
            <v>2003751</v>
          </cell>
          <cell r="B2817" t="str">
            <v>Caixa coletora de talvegue - CCT 13 - areia extraída e brita produzida</v>
          </cell>
          <cell r="C2817" t="str">
            <v>un</v>
          </cell>
          <cell r="D2817">
            <v>6875.15</v>
          </cell>
        </row>
        <row r="2818">
          <cell r="A2818">
            <v>2003754</v>
          </cell>
          <cell r="B2818" t="str">
            <v>Caixa coletora de talvegue - CCT 14 - areia e brita comerciais</v>
          </cell>
          <cell r="C2818" t="str">
            <v>un</v>
          </cell>
          <cell r="D2818">
            <v>7416.62</v>
          </cell>
        </row>
        <row r="2819">
          <cell r="A2819">
            <v>2003753</v>
          </cell>
          <cell r="B2819" t="str">
            <v>Caixa coletora de talvegue - CCT 14 - areia extraída e brita produzida</v>
          </cell>
          <cell r="C2819" t="str">
            <v>un</v>
          </cell>
          <cell r="D2819">
            <v>6844.28</v>
          </cell>
        </row>
        <row r="2820">
          <cell r="A2820">
            <v>2003756</v>
          </cell>
          <cell r="B2820" t="str">
            <v>Caixa coletora de talvegue - CCT 15 - areia e brita comerciais</v>
          </cell>
          <cell r="C2820" t="str">
            <v>un</v>
          </cell>
          <cell r="D2820">
            <v>7375.32</v>
          </cell>
        </row>
        <row r="2821">
          <cell r="A2821">
            <v>2003755</v>
          </cell>
          <cell r="B2821" t="str">
            <v>Caixa coletora de talvegue - CCT 15 - areia extraída e brita produzida</v>
          </cell>
          <cell r="C2821" t="str">
            <v>un</v>
          </cell>
          <cell r="D2821">
            <v>6816.5</v>
          </cell>
        </row>
        <row r="2822">
          <cell r="A2822">
            <v>2003758</v>
          </cell>
          <cell r="B2822" t="str">
            <v>Caixa coletora de talvegue - CCT 16 - areia e brita comerciais</v>
          </cell>
          <cell r="C2822" t="str">
            <v>un</v>
          </cell>
          <cell r="D2822">
            <v>7324.84</v>
          </cell>
        </row>
        <row r="2823">
          <cell r="A2823">
            <v>2003757</v>
          </cell>
          <cell r="B2823" t="str">
            <v>Caixa coletora de talvegue - CCT 16 - areia extraída e brita produzida</v>
          </cell>
          <cell r="C2823" t="str">
            <v>un</v>
          </cell>
          <cell r="D2823">
            <v>6782.54</v>
          </cell>
        </row>
        <row r="2824">
          <cell r="A2824">
            <v>2003760</v>
          </cell>
          <cell r="B2824" t="str">
            <v>Caixa coletora de talvegue - CCT 17 - areia e brita comerciais</v>
          </cell>
          <cell r="C2824" t="str">
            <v>un</v>
          </cell>
          <cell r="D2824">
            <v>7547.1</v>
          </cell>
        </row>
        <row r="2825">
          <cell r="A2825">
            <v>2003759</v>
          </cell>
          <cell r="B2825" t="str">
            <v>Caixa coletora de talvegue - CCT 17 - areia extraída e brita produzida</v>
          </cell>
          <cell r="C2825" t="str">
            <v>un</v>
          </cell>
          <cell r="D2825">
            <v>7207.6</v>
          </cell>
        </row>
        <row r="2826">
          <cell r="A2826">
            <v>2003762</v>
          </cell>
          <cell r="B2826" t="str">
            <v>Caixa coletora de talvegue - CCT 18 - areia e brita comerciais</v>
          </cell>
          <cell r="C2826" t="str">
            <v>un</v>
          </cell>
          <cell r="D2826">
            <v>8510.85</v>
          </cell>
        </row>
        <row r="2827">
          <cell r="A2827">
            <v>2003761</v>
          </cell>
          <cell r="B2827" t="str">
            <v>Caixa coletora de talvegue - CCT 18 - areia extraída e brita produzida</v>
          </cell>
          <cell r="C2827" t="str">
            <v>un</v>
          </cell>
          <cell r="D2827">
            <v>7855.89</v>
          </cell>
        </row>
        <row r="2828">
          <cell r="A2828">
            <v>2003764</v>
          </cell>
          <cell r="B2828" t="str">
            <v>Caixa coletora de talvegue - CCT 19 - areia e brita comerciais</v>
          </cell>
          <cell r="C2828" t="str">
            <v>un</v>
          </cell>
          <cell r="D2828">
            <v>8469.5499999999993</v>
          </cell>
        </row>
        <row r="2829">
          <cell r="A2829">
            <v>2003763</v>
          </cell>
          <cell r="B2829" t="str">
            <v>Caixa coletora de talvegue - CCT 19 - areia extraída e brita produzida</v>
          </cell>
          <cell r="C2829" t="str">
            <v>un</v>
          </cell>
          <cell r="D2829">
            <v>7828.11</v>
          </cell>
        </row>
        <row r="2830">
          <cell r="A2830">
            <v>2003766</v>
          </cell>
          <cell r="B2830" t="str">
            <v>Caixa coletora de talvegue - CCT 20 - areia e brita comerciais</v>
          </cell>
          <cell r="C2830" t="str">
            <v>un</v>
          </cell>
          <cell r="D2830">
            <v>8419.06</v>
          </cell>
        </row>
        <row r="2831">
          <cell r="A2831">
            <v>2003765</v>
          </cell>
          <cell r="B2831" t="str">
            <v>Caixa coletora de talvegue - CCT 20 - areia extraída e brita produzida</v>
          </cell>
          <cell r="C2831" t="str">
            <v>un</v>
          </cell>
          <cell r="D2831">
            <v>7794.15</v>
          </cell>
        </row>
        <row r="2832">
          <cell r="A2832">
            <v>2003642</v>
          </cell>
          <cell r="B2832" t="str">
            <v>Caixa de ligação e passagem - CLP 01 - areia e brita comerciais</v>
          </cell>
          <cell r="C2832" t="str">
            <v>un</v>
          </cell>
          <cell r="D2832">
            <v>1619.71</v>
          </cell>
        </row>
        <row r="2833">
          <cell r="A2833">
            <v>2003641</v>
          </cell>
          <cell r="B2833" t="str">
            <v>Caixa de ligação e passagem - CLP 01 - areia extraída e brita produzida</v>
          </cell>
          <cell r="C2833" t="str">
            <v>un</v>
          </cell>
          <cell r="D2833">
            <v>1407.9</v>
          </cell>
        </row>
        <row r="2834">
          <cell r="A2834">
            <v>2003644</v>
          </cell>
          <cell r="B2834" t="str">
            <v>Caixa de ligação e passagem - CLP 02 - areia e brita comerciais</v>
          </cell>
          <cell r="C2834" t="str">
            <v>un</v>
          </cell>
          <cell r="D2834">
            <v>1592.17</v>
          </cell>
        </row>
        <row r="2835">
          <cell r="A2835">
            <v>2003643</v>
          </cell>
          <cell r="B2835" t="str">
            <v>Caixa de ligação e passagem - CLP 02 - areia extraída e brita produzida</v>
          </cell>
          <cell r="C2835" t="str">
            <v>un</v>
          </cell>
          <cell r="D2835">
            <v>1389.37</v>
          </cell>
        </row>
        <row r="2836">
          <cell r="A2836">
            <v>2003646</v>
          </cell>
          <cell r="B2836" t="str">
            <v>Caixa de ligação e passagem - CLP 03 - areia e brita comerciais</v>
          </cell>
          <cell r="C2836" t="str">
            <v>un</v>
          </cell>
          <cell r="D2836">
            <v>2178.87</v>
          </cell>
        </row>
        <row r="2837">
          <cell r="A2837">
            <v>2003645</v>
          </cell>
          <cell r="B2837" t="str">
            <v>Caixa de ligação e passagem - CLP 03 - areia extraída e brita produzida</v>
          </cell>
          <cell r="C2837" t="str">
            <v>un</v>
          </cell>
          <cell r="D2837">
            <v>1887.44</v>
          </cell>
        </row>
        <row r="2838">
          <cell r="A2838">
            <v>2003648</v>
          </cell>
          <cell r="B2838" t="str">
            <v>Caixa de ligação e passagem - CLP 04 - areia e brita comerciais</v>
          </cell>
          <cell r="C2838" t="str">
            <v>un</v>
          </cell>
          <cell r="D2838">
            <v>2808.81</v>
          </cell>
        </row>
        <row r="2839">
          <cell r="A2839">
            <v>2003647</v>
          </cell>
          <cell r="B2839" t="str">
            <v>Caixa de ligação e passagem - CLP 04 - areia extraída e brita produzida</v>
          </cell>
          <cell r="C2839" t="str">
            <v>un</v>
          </cell>
          <cell r="D2839">
            <v>2442.27</v>
          </cell>
        </row>
        <row r="2840">
          <cell r="A2840">
            <v>2003650</v>
          </cell>
          <cell r="B2840" t="str">
            <v>Caixa de ligação e passagem - CLP 05 - areia e brita comerciais</v>
          </cell>
          <cell r="C2840" t="str">
            <v>un</v>
          </cell>
          <cell r="D2840">
            <v>3344.21</v>
          </cell>
        </row>
        <row r="2841">
          <cell r="A2841">
            <v>2003649</v>
          </cell>
          <cell r="B2841" t="str">
            <v>Caixa de ligação e passagem - CLP 05 - areia extraída e brita produzida</v>
          </cell>
          <cell r="C2841" t="str">
            <v>un</v>
          </cell>
          <cell r="D2841">
            <v>2920.59</v>
          </cell>
        </row>
        <row r="2842">
          <cell r="A2842">
            <v>2003652</v>
          </cell>
          <cell r="B2842" t="str">
            <v>Caixa de ligação e passagem - CLP 06 - areia e brita comerciais</v>
          </cell>
          <cell r="C2842" t="str">
            <v>un</v>
          </cell>
          <cell r="D2842">
            <v>4294.9399999999996</v>
          </cell>
        </row>
        <row r="2843">
          <cell r="A2843">
            <v>2003651</v>
          </cell>
          <cell r="B2843" t="str">
            <v>Caixa de ligação e passagem - CLP 06 - areia extraída e brita produzida</v>
          </cell>
          <cell r="C2843" t="str">
            <v>un</v>
          </cell>
          <cell r="D2843">
            <v>3782.69</v>
          </cell>
        </row>
        <row r="2844">
          <cell r="A2844">
            <v>2003654</v>
          </cell>
          <cell r="B2844" t="str">
            <v>Caixa de ligação e passagem - CLP 07 - areia e brita comerciais</v>
          </cell>
          <cell r="C2844" t="str">
            <v>un</v>
          </cell>
          <cell r="D2844">
            <v>1936.34</v>
          </cell>
        </row>
        <row r="2845">
          <cell r="A2845">
            <v>2003653</v>
          </cell>
          <cell r="B2845" t="str">
            <v>Caixa de ligação e passagem - CLP 07 - areia extraída e brita produzida</v>
          </cell>
          <cell r="C2845" t="str">
            <v>un</v>
          </cell>
          <cell r="D2845">
            <v>1683.97</v>
          </cell>
        </row>
        <row r="2846">
          <cell r="A2846">
            <v>2003656</v>
          </cell>
          <cell r="B2846" t="str">
            <v>Caixa de ligação e passagem - CLP 08 - areia e brita comerciais</v>
          </cell>
          <cell r="C2846" t="str">
            <v>un</v>
          </cell>
          <cell r="D2846">
            <v>1904.22</v>
          </cell>
        </row>
        <row r="2847">
          <cell r="A2847">
            <v>2003655</v>
          </cell>
          <cell r="B2847" t="str">
            <v>Caixa de ligação e passagem - CLP 08 - areia extraída e brita produzida</v>
          </cell>
          <cell r="C2847" t="str">
            <v>un</v>
          </cell>
          <cell r="D2847">
            <v>1662.36</v>
          </cell>
        </row>
        <row r="2848">
          <cell r="A2848">
            <v>2003658</v>
          </cell>
          <cell r="B2848" t="str">
            <v>Caixa de ligação e passagem - CLP 09 - areia e brita comerciais</v>
          </cell>
          <cell r="C2848" t="str">
            <v>un</v>
          </cell>
          <cell r="D2848">
            <v>2542.31</v>
          </cell>
        </row>
        <row r="2849">
          <cell r="A2849">
            <v>2003657</v>
          </cell>
          <cell r="B2849" t="str">
            <v>Caixa de ligação e passagem - CLP 09 - areia extraída e brita produzida</v>
          </cell>
          <cell r="C2849" t="str">
            <v>un</v>
          </cell>
          <cell r="D2849">
            <v>2201.31</v>
          </cell>
        </row>
        <row r="2850">
          <cell r="A2850">
            <v>2003660</v>
          </cell>
          <cell r="B2850" t="str">
            <v>Caixa de ligação e passagem - CLP 10 - areia e brita comerciais</v>
          </cell>
          <cell r="C2850" t="str">
            <v>un</v>
          </cell>
          <cell r="D2850">
            <v>3196.85</v>
          </cell>
        </row>
        <row r="2851">
          <cell r="A2851">
            <v>2003659</v>
          </cell>
          <cell r="B2851" t="str">
            <v>Caixa de ligação e passagem - CLP 10 - areia extraída e brita produzida</v>
          </cell>
          <cell r="C2851" t="str">
            <v>un</v>
          </cell>
          <cell r="D2851">
            <v>2777.74</v>
          </cell>
        </row>
        <row r="2852">
          <cell r="A2852">
            <v>2003662</v>
          </cell>
          <cell r="B2852" t="str">
            <v>Caixa de ligação e passagem - CLP 11 - areia e brita comerciais</v>
          </cell>
          <cell r="C2852" t="str">
            <v>un</v>
          </cell>
          <cell r="D2852">
            <v>3761.43</v>
          </cell>
        </row>
        <row r="2853">
          <cell r="A2853">
            <v>2003661</v>
          </cell>
          <cell r="B2853" t="str">
            <v>Caixa de ligação e passagem - CLP 11 - areia extraída e brita produzida</v>
          </cell>
          <cell r="C2853" t="str">
            <v>un</v>
          </cell>
          <cell r="D2853">
            <v>3280.73</v>
          </cell>
        </row>
        <row r="2854">
          <cell r="A2854">
            <v>2003664</v>
          </cell>
          <cell r="B2854" t="str">
            <v>Caixa de ligação e passagem - CLP 12 - areia e brita comerciais</v>
          </cell>
          <cell r="C2854" t="str">
            <v>un</v>
          </cell>
          <cell r="D2854">
            <v>4646.53</v>
          </cell>
        </row>
        <row r="2855">
          <cell r="A2855">
            <v>2003663</v>
          </cell>
          <cell r="B2855" t="str">
            <v>Caixa de ligação e passagem - CLP 12 - areia extraída e brita produzida</v>
          </cell>
          <cell r="C2855" t="str">
            <v>un</v>
          </cell>
          <cell r="D2855">
            <v>4072.69</v>
          </cell>
        </row>
        <row r="2856">
          <cell r="A2856">
            <v>2003666</v>
          </cell>
          <cell r="B2856" t="str">
            <v>Caixa de ligação e passagem - CLP 13 - areia e brita comerciais</v>
          </cell>
          <cell r="C2856" t="str">
            <v>un</v>
          </cell>
          <cell r="D2856">
            <v>2257.5700000000002</v>
          </cell>
        </row>
        <row r="2857">
          <cell r="A2857">
            <v>2003665</v>
          </cell>
          <cell r="B2857" t="str">
            <v>Caixa de ligação e passagem - CLP 13 - areia extraída e brita produzida</v>
          </cell>
          <cell r="C2857" t="str">
            <v>un</v>
          </cell>
          <cell r="D2857">
            <v>1963.14</v>
          </cell>
        </row>
        <row r="2858">
          <cell r="A2858">
            <v>2003668</v>
          </cell>
          <cell r="B2858" t="str">
            <v>Caixa de ligação e passagem - CLP 14 - areia e brita comerciais</v>
          </cell>
          <cell r="C2858" t="str">
            <v>un</v>
          </cell>
          <cell r="D2858">
            <v>2230.0300000000002</v>
          </cell>
        </row>
        <row r="2859">
          <cell r="A2859">
            <v>2003667</v>
          </cell>
          <cell r="B2859" t="str">
            <v>Caixa de ligação e passagem - CLP 14 - areia extraída e brita produzida</v>
          </cell>
          <cell r="C2859" t="str">
            <v>un</v>
          </cell>
          <cell r="D2859">
            <v>1944.61</v>
          </cell>
        </row>
        <row r="2860">
          <cell r="A2860">
            <v>2003670</v>
          </cell>
          <cell r="B2860" t="str">
            <v>Caixa de ligação e passagem - CLP 15 - areia e brita comerciais</v>
          </cell>
          <cell r="C2860" t="str">
            <v>un</v>
          </cell>
          <cell r="D2860">
            <v>2919.52</v>
          </cell>
        </row>
        <row r="2861">
          <cell r="A2861">
            <v>2003669</v>
          </cell>
          <cell r="B2861" t="str">
            <v>Caixa de ligação e passagem - CLP 15 - areia extraída e brita produzida</v>
          </cell>
          <cell r="C2861" t="str">
            <v>un</v>
          </cell>
          <cell r="D2861">
            <v>2524.4499999999998</v>
          </cell>
        </row>
        <row r="2862">
          <cell r="A2862">
            <v>2003672</v>
          </cell>
          <cell r="B2862" t="str">
            <v>Caixa de ligação e passagem - CLP 16 - areia e brita comerciais</v>
          </cell>
          <cell r="C2862" t="str">
            <v>un</v>
          </cell>
          <cell r="D2862">
            <v>3607.84</v>
          </cell>
        </row>
        <row r="2863">
          <cell r="A2863">
            <v>2003671</v>
          </cell>
          <cell r="B2863" t="str">
            <v>Caixa de ligação e passagem - CLP 16 - areia extraída e brita produzida</v>
          </cell>
          <cell r="C2863" t="str">
            <v>un</v>
          </cell>
          <cell r="D2863">
            <v>3128.64</v>
          </cell>
        </row>
        <row r="2864">
          <cell r="A2864">
            <v>2003674</v>
          </cell>
          <cell r="B2864" t="str">
            <v>Caixa de ligação e passagem - CLP 17 - areia e brita comerciais</v>
          </cell>
          <cell r="C2864" t="str">
            <v>un</v>
          </cell>
          <cell r="D2864">
            <v>4197.0200000000004</v>
          </cell>
        </row>
        <row r="2865">
          <cell r="A2865">
            <v>2003673</v>
          </cell>
          <cell r="B2865" t="str">
            <v>Caixa de ligação e passagem - CLP 17 - areia extraída e brita produzida</v>
          </cell>
          <cell r="C2865" t="str">
            <v>un</v>
          </cell>
          <cell r="D2865">
            <v>3653.22</v>
          </cell>
        </row>
        <row r="2866">
          <cell r="A2866">
            <v>2003676</v>
          </cell>
          <cell r="B2866" t="str">
            <v>Caixa de ligação e passagem - CLP 18 - areia e brita comerciais</v>
          </cell>
          <cell r="C2866" t="str">
            <v>un</v>
          </cell>
          <cell r="D2866">
            <v>5128.1899999999996</v>
          </cell>
        </row>
        <row r="2867">
          <cell r="A2867">
            <v>2003675</v>
          </cell>
          <cell r="B2867" t="str">
            <v>Caixa de ligação e passagem - CLP 18 - areia extraída e brita produzida</v>
          </cell>
          <cell r="C2867" t="str">
            <v>un</v>
          </cell>
          <cell r="D2867">
            <v>4483.74</v>
          </cell>
        </row>
        <row r="2868">
          <cell r="A2868">
            <v>2003854</v>
          </cell>
          <cell r="B2868" t="str">
            <v>Camada drenante para proteção de muros de contenção - areia comercial</v>
          </cell>
          <cell r="C2868" t="str">
            <v>m³</v>
          </cell>
          <cell r="D2868">
            <v>151.65</v>
          </cell>
        </row>
        <row r="2869">
          <cell r="A2869">
            <v>2003855</v>
          </cell>
          <cell r="B2869" t="str">
            <v>Camada drenante para proteção de muros de contenção - areia extraída</v>
          </cell>
          <cell r="C2869" t="str">
            <v>m³</v>
          </cell>
          <cell r="D2869">
            <v>18.27</v>
          </cell>
        </row>
        <row r="2870">
          <cell r="A2870">
            <v>2003856</v>
          </cell>
          <cell r="B2870" t="str">
            <v>Camada drenante para proteção de muros de contenção - brita comercial</v>
          </cell>
          <cell r="C2870" t="str">
            <v>m³</v>
          </cell>
          <cell r="D2870">
            <v>168.02</v>
          </cell>
        </row>
        <row r="2871">
          <cell r="A2871">
            <v>2003857</v>
          </cell>
          <cell r="B2871" t="str">
            <v>Camada drenante para proteção de muros de contenção - brita produzida</v>
          </cell>
          <cell r="C2871" t="str">
            <v>m³</v>
          </cell>
          <cell r="D2871">
            <v>69.41</v>
          </cell>
        </row>
        <row r="2872">
          <cell r="A2872">
            <v>2019782</v>
          </cell>
          <cell r="B2872" t="str">
            <v>Canal em polietileno e polipropileno com efeito autolimpante e abertura de captação em ferro fundido dúctil - carga de controle de 900 kN - 100,0 x 21,0 x 57,9 cm - fornecimento e instalação em pavimento de asfalto</v>
          </cell>
          <cell r="C2872" t="str">
            <v>m</v>
          </cell>
          <cell r="D2872">
            <v>1164.3499999999999</v>
          </cell>
        </row>
        <row r="2873">
          <cell r="A2873">
            <v>2019783</v>
          </cell>
          <cell r="B2873" t="str">
            <v>Canal em polietileno e polipropileno com efeito autolimpante e abertura de captação em ferro fundido dúctil - carga de controle de 900 kN - 100,0 x 25,2 x 66,5 cm - fornecimento e instalação em pavimento de asfalto</v>
          </cell>
          <cell r="C2873" t="str">
            <v>m</v>
          </cell>
          <cell r="D2873">
            <v>1820.86</v>
          </cell>
        </row>
        <row r="2874">
          <cell r="A2874">
            <v>2019784</v>
          </cell>
          <cell r="B2874" t="str">
            <v>Canal em polietileno e polipropileno com efeito autolimpante e abertura de captação em ferro fundido dúctil - carga de controle de 900 kN - 100,0 x 42,0 x 95,0 cm - fornecimento e instalação em pavimento de asfalto</v>
          </cell>
          <cell r="C2874" t="str">
            <v>m</v>
          </cell>
          <cell r="D2874">
            <v>2344.41</v>
          </cell>
        </row>
        <row r="2875">
          <cell r="A2875">
            <v>2019785</v>
          </cell>
          <cell r="B2875" t="str">
            <v>Canal em polietileno e polipropileno com efeito autolimpante e abertura de captação em ferro fundido dúctil - carga de controle de 900 kN - 114,2 x 78,0 x 106,0 cm - fornecimento e instalação em pavimento de asfalto</v>
          </cell>
          <cell r="C2875" t="str">
            <v>m</v>
          </cell>
          <cell r="D2875">
            <v>3114.95</v>
          </cell>
        </row>
        <row r="2876">
          <cell r="A2876">
            <v>2019776</v>
          </cell>
          <cell r="B2876" t="str">
            <v>Canal em polietileno e polipropileno com efeito autolimpante e grelha de encaixe em ferro fundido dúctil - carga de controle de 400 kN - 100,0 x 14,7 x 18,6 cm - fornecimento e instalação em pavimento de asfalto</v>
          </cell>
          <cell r="C2876" t="str">
            <v>m</v>
          </cell>
          <cell r="D2876">
            <v>528.30999999999995</v>
          </cell>
        </row>
        <row r="2877">
          <cell r="A2877">
            <v>2019777</v>
          </cell>
          <cell r="B2877" t="str">
            <v>Canal em polietileno e polipropileno com efeito autolimpante e grelha de encaixe em ferro fundido dúctil - carga de controle de 400 kN - 100,0 x 24,7 x 23,6 cm - fornecimento e instalação em pavimento de asfalto</v>
          </cell>
          <cell r="C2877" t="str">
            <v>m</v>
          </cell>
          <cell r="D2877">
            <v>1366</v>
          </cell>
        </row>
        <row r="2878">
          <cell r="A2878">
            <v>2019778</v>
          </cell>
          <cell r="B2878" t="str">
            <v>Canal em polietileno e polipropileno com efeito autolimpante e grelha de encaixe em ferro fundido dúctil - carga de controle de 400 kN - 100,0 x 34,9 x 29,4 cm - fornecimento e instalação em pavimento de asfalto</v>
          </cell>
          <cell r="C2878" t="str">
            <v>m</v>
          </cell>
          <cell r="D2878">
            <v>2279.59</v>
          </cell>
        </row>
        <row r="2879">
          <cell r="A2879">
            <v>2019779</v>
          </cell>
          <cell r="B2879" t="str">
            <v>Canal em polietileno e polipropileno com efeito autolimpante e grelha de encaixe em ferro fundido dúctil - carga de controle de 600 kN - 100,0 x 16,0 x 15,0 cm - fornecimento e instalação em pavimento de asfalto</v>
          </cell>
          <cell r="C2879" t="str">
            <v>m</v>
          </cell>
          <cell r="D2879">
            <v>807.94</v>
          </cell>
        </row>
        <row r="2880">
          <cell r="A2880">
            <v>2019780</v>
          </cell>
          <cell r="B2880" t="str">
            <v>Canal em polietileno e polipropileno com efeito autolimpante e grelha de encaixe em ferro fundido dúctil - carga de controle de 600 kN - 100,0 x 21,2 x 21,0 cm - fornecimento e instalação em pavimento de asfalto</v>
          </cell>
          <cell r="C2880" t="str">
            <v>m</v>
          </cell>
          <cell r="D2880">
            <v>985.47</v>
          </cell>
        </row>
        <row r="2881">
          <cell r="A2881">
            <v>2019781</v>
          </cell>
          <cell r="B2881" t="str">
            <v>Canal em polietileno e polipropileno com efeito autolimpante e grelha de encaixe em ferro fundido dúctil - carga de controle de 600 kN - 100,0 x 26,2 x 20,0 cm - fornecimento e instalação em pavimento de asfalto</v>
          </cell>
          <cell r="C2881" t="str">
            <v>m</v>
          </cell>
          <cell r="D2881">
            <v>1240.56</v>
          </cell>
        </row>
        <row r="2882">
          <cell r="A2882">
            <v>2019773</v>
          </cell>
          <cell r="B2882" t="str">
            <v>Canal em polietileno e polipropileno com efeito autolimpante e grelha de encaixe em poliamida reforçada - carga de controle de 250 kN - 100,0 x 16,0 x 15,0 cm - fornecimento e instalação em pavimento de asfalto</v>
          </cell>
          <cell r="C2882" t="str">
            <v>m</v>
          </cell>
          <cell r="D2882">
            <v>353.35</v>
          </cell>
        </row>
        <row r="2883">
          <cell r="A2883">
            <v>2019774</v>
          </cell>
          <cell r="B2883" t="str">
            <v>Canal em polietileno e polipropileno com efeito autolimpante e grelha de encaixe em poliamida reforçada - carga de controle de 250 kN - 100,0 x 16,0 x 20,0 cm - fornecimento e instalação em pavimento de asfalto</v>
          </cell>
          <cell r="C2883" t="str">
            <v>m</v>
          </cell>
          <cell r="D2883">
            <v>378.16</v>
          </cell>
        </row>
        <row r="2884">
          <cell r="A2884">
            <v>2019775</v>
          </cell>
          <cell r="B2884" t="str">
            <v>Canal em polietileno e polipropileno com efeito autolimpante e grelha de encaixe em poliamida reforçada - carga de controle de 250 kN - 100,0 x 16,0 x 7,5 cm - fornecimento e instalação em pavimento de asfalto</v>
          </cell>
          <cell r="C2884" t="str">
            <v>m</v>
          </cell>
          <cell r="D2884">
            <v>327.92</v>
          </cell>
        </row>
        <row r="2885">
          <cell r="A2885">
            <v>2019755</v>
          </cell>
          <cell r="B2885" t="str">
            <v>Canal monobloco com corpo e grelha em concreto polímero com efeito autolimpante - carga de controle de 400 kN - 100,0 x 15,0 x 23,0 cm - fornecimento e instalação em pavimento de asfalto</v>
          </cell>
          <cell r="C2885" t="str">
            <v>m</v>
          </cell>
          <cell r="D2885">
            <v>417.85</v>
          </cell>
        </row>
        <row r="2886">
          <cell r="A2886">
            <v>2019764</v>
          </cell>
          <cell r="B2886" t="str">
            <v>Canal monobloco com corpo e grelha em concreto polímero com efeito autolimpante - carga de controle de 400 kN - 100,0 x 15,0 x 23,0 cm - fornecimento e instalação em pavimento de concreto</v>
          </cell>
          <cell r="C2886" t="str">
            <v>m</v>
          </cell>
          <cell r="D2886">
            <v>442.58</v>
          </cell>
        </row>
        <row r="2887">
          <cell r="A2887">
            <v>2019756</v>
          </cell>
          <cell r="B2887" t="str">
            <v>Canal monobloco com corpo e grelha em concreto polímero com efeito autolimpante - carga de controle de 400 kN - 100,0 x 25,0 x 32,0 cm - fornecimento e instalação em pavimento de asfalto</v>
          </cell>
          <cell r="C2887" t="str">
            <v>m</v>
          </cell>
          <cell r="D2887">
            <v>746.43</v>
          </cell>
        </row>
        <row r="2888">
          <cell r="A2888">
            <v>2019765</v>
          </cell>
          <cell r="B2888" t="str">
            <v>Canal monobloco com corpo e grelha em concreto polímero com efeito autolimpante - carga de controle de 400 kN - 100,0 x 25,0 x 32,0 cm - fornecimento e instalação em pavimento de concreto</v>
          </cell>
          <cell r="C2888" t="str">
            <v>m</v>
          </cell>
          <cell r="D2888">
            <v>771.16</v>
          </cell>
        </row>
        <row r="2889">
          <cell r="A2889">
            <v>2019757</v>
          </cell>
          <cell r="B2889" t="str">
            <v>Canal monobloco com corpo e grelha em concreto polímero com efeito autolimpante - carga de controle de 900 kN - 100,0 x 16,0 x 26,5 cm - fornecimento e instalação em pavimento de asfalto</v>
          </cell>
          <cell r="C2889" t="str">
            <v>m</v>
          </cell>
          <cell r="D2889">
            <v>790.29</v>
          </cell>
        </row>
        <row r="2890">
          <cell r="A2890">
            <v>2019766</v>
          </cell>
          <cell r="B2890" t="str">
            <v>Canal monobloco com corpo e grelha em concreto polímero com efeito autolimpante - carga de controle de 900 kN - 100,0 x 16,0 x 26,5 cm - fornecimento e instalação em pavimento de concreto</v>
          </cell>
          <cell r="C2890" t="str">
            <v>m</v>
          </cell>
          <cell r="D2890">
            <v>850.16</v>
          </cell>
        </row>
        <row r="2891">
          <cell r="A2891">
            <v>2019758</v>
          </cell>
          <cell r="B2891" t="str">
            <v>Canal monobloco com corpo e grelha em concreto polímero com efeito autolimpante - carga de controle de 900 kN - 100,0 x 21,0 x 28,0 cm - fornecimento e instalação em pavimento de asfalto</v>
          </cell>
          <cell r="C2891" t="str">
            <v>m</v>
          </cell>
          <cell r="D2891">
            <v>704.8</v>
          </cell>
        </row>
        <row r="2892">
          <cell r="A2892">
            <v>2019767</v>
          </cell>
          <cell r="B2892" t="str">
            <v>Canal monobloco com corpo e grelha em concreto polímero com efeito autolimpante - carga de controle de 900 kN - 100,0 x 21,0 x 28,0 cm - fornecimento e instalação em pavimento de concreto</v>
          </cell>
          <cell r="C2892" t="str">
            <v>m</v>
          </cell>
          <cell r="D2892">
            <v>765.15</v>
          </cell>
        </row>
        <row r="2893">
          <cell r="A2893">
            <v>2019759</v>
          </cell>
          <cell r="B2893" t="str">
            <v>Canal monobloco com corpo e grelha em concreto polímero com efeito autolimpante - carga de controle de 900 kN - 100,0 x 21,0 x 38,0 cm - fornecimento e instalação em pavimento de asfalto</v>
          </cell>
          <cell r="C2893" t="str">
            <v>m</v>
          </cell>
          <cell r="D2893">
            <v>767.24</v>
          </cell>
        </row>
        <row r="2894">
          <cell r="A2894">
            <v>2019768</v>
          </cell>
          <cell r="B2894" t="str">
            <v>Canal monobloco com corpo e grelha em concreto polímero com efeito autolimpante - carga de controle de 900 kN - 100,0 x 21,0 x 38,0 cm - fornecimento e instalação em pavimento de concreto</v>
          </cell>
          <cell r="C2894" t="str">
            <v>m</v>
          </cell>
          <cell r="D2894">
            <v>837.14</v>
          </cell>
        </row>
        <row r="2895">
          <cell r="A2895">
            <v>2019760</v>
          </cell>
          <cell r="B2895" t="str">
            <v>Canal monobloco com corpo e grelha em concreto polímero com efeito autolimpante - carga de controle de 900 kN - 100,0 x 21,0 x 48,0 cm - fornecimento e instalação em pavimento de asfalto</v>
          </cell>
          <cell r="C2895" t="str">
            <v>m</v>
          </cell>
          <cell r="D2895">
            <v>1210.3900000000001</v>
          </cell>
        </row>
        <row r="2896">
          <cell r="A2896">
            <v>2019769</v>
          </cell>
          <cell r="B2896" t="str">
            <v>Canal monobloco com corpo e grelha em concreto polímero com efeito autolimpante - carga de controle de 900 kN - 100,0 x 21,0 x 48,0 cm - fornecimento e instalação em pavimento de concreto</v>
          </cell>
          <cell r="C2896" t="str">
            <v>m</v>
          </cell>
          <cell r="D2896">
            <v>1289.83</v>
          </cell>
        </row>
        <row r="2897">
          <cell r="A2897">
            <v>2019761</v>
          </cell>
          <cell r="B2897" t="str">
            <v>Canal monobloco com corpo e grelha em concreto polímero com efeito autolimpante - carga de controle de 900 kN - 100,0 x 26,0 x 33,0 cm - fornecimento e instalação em pavimento de asfalto</v>
          </cell>
          <cell r="C2897" t="str">
            <v>m</v>
          </cell>
          <cell r="D2897">
            <v>926.79</v>
          </cell>
        </row>
        <row r="2898">
          <cell r="A2898">
            <v>2019770</v>
          </cell>
          <cell r="B2898" t="str">
            <v>Canal monobloco com corpo e grelha em concreto polímero com efeito autolimpante - carga de controle de 900 kN - 100,0 x 26,0 x 33,0 cm - fornecimento e instalação em pavimento de concreto</v>
          </cell>
          <cell r="C2898" t="str">
            <v>m</v>
          </cell>
          <cell r="D2898">
            <v>991.91</v>
          </cell>
        </row>
        <row r="2899">
          <cell r="A2899">
            <v>2019762</v>
          </cell>
          <cell r="B2899" t="str">
            <v>Canal monobloco com corpo e grelha em concreto polímero com efeito autolimpante - carga de controle de 900 kN - 100,0 x 26,0 x 53,0 cm - fornecimento e instalação em pavimento de asfalto</v>
          </cell>
          <cell r="C2899" t="str">
            <v>m</v>
          </cell>
          <cell r="D2899">
            <v>1086.8</v>
          </cell>
        </row>
        <row r="2900">
          <cell r="A2900">
            <v>2019771</v>
          </cell>
          <cell r="B2900" t="str">
            <v>Canal monobloco com corpo e grelha em concreto polímero com efeito autolimpante - carga de controle de 900 kN - 100,0 x 26,0 x 53,0 cm - fornecimento e instalação em pavimento de concreto</v>
          </cell>
          <cell r="C2900" t="str">
            <v>m</v>
          </cell>
          <cell r="D2900">
            <v>1171</v>
          </cell>
        </row>
        <row r="2901">
          <cell r="A2901">
            <v>2019763</v>
          </cell>
          <cell r="B2901" t="str">
            <v>Canal monobloco com corpo e grelha em concreto polímero com efeito autolimpante - carga de controle de 900 kN - 200,0 x 40,0 x 59,5 cm - fornecimento e instalação em pavimento de asfalto</v>
          </cell>
          <cell r="C2901" t="str">
            <v>m</v>
          </cell>
          <cell r="D2901">
            <v>4401.88</v>
          </cell>
        </row>
        <row r="2902">
          <cell r="A2902">
            <v>2019772</v>
          </cell>
          <cell r="B2902" t="str">
            <v>Canal monobloco com corpo e grelha em concreto polímero com efeito autolimpante - carga de controle de 900 kN - 200,0 x 40,0 x 59,5 cm - fornecimento e instalação em pavimento de concreto</v>
          </cell>
          <cell r="C2902" t="str">
            <v>m</v>
          </cell>
          <cell r="D2902">
            <v>4484.66</v>
          </cell>
        </row>
        <row r="2903">
          <cell r="A2903">
            <v>2003811</v>
          </cell>
          <cell r="B2903" t="str">
            <v>Canaleta de concreto - CAU 01 - seção de 20 x 20 cm - espessura de 10 cm - apoiada em toda a extensão</v>
          </cell>
          <cell r="C2903" t="str">
            <v>m</v>
          </cell>
          <cell r="D2903">
            <v>137.24</v>
          </cell>
        </row>
        <row r="2904">
          <cell r="A2904">
            <v>2003812</v>
          </cell>
          <cell r="B2904" t="str">
            <v>Canaleta de concreto - CAU 02 - seção de 25 x 25 cm - espessura de 10 cm - apoiada em toda a extensão</v>
          </cell>
          <cell r="C2904" t="str">
            <v>m</v>
          </cell>
          <cell r="D2904">
            <v>162.57</v>
          </cell>
        </row>
        <row r="2905">
          <cell r="A2905">
            <v>2003813</v>
          </cell>
          <cell r="B2905" t="str">
            <v>Canaleta de concreto - CAU 03 - seção de 30 x 30 cm - espessura de 10 cm - apoiada em toda a extensão</v>
          </cell>
          <cell r="C2905" t="str">
            <v>m</v>
          </cell>
          <cell r="D2905">
            <v>193.86</v>
          </cell>
        </row>
        <row r="2906">
          <cell r="A2906">
            <v>2003814</v>
          </cell>
          <cell r="B2906" t="str">
            <v>Canaleta de concreto - CAU 04 - seção de 35 x 35 cm - espessura de 10 cm - apoiada em toda a extensão</v>
          </cell>
          <cell r="C2906" t="str">
            <v>m</v>
          </cell>
          <cell r="D2906">
            <v>221.17</v>
          </cell>
        </row>
        <row r="2907">
          <cell r="A2907">
            <v>2003815</v>
          </cell>
          <cell r="B2907" t="str">
            <v>Canaleta de concreto - CAU 05 - seção de 40 x 40 cm - espessura de 10 cm - apoiada em toda a extensão</v>
          </cell>
          <cell r="C2907" t="str">
            <v>m</v>
          </cell>
          <cell r="D2907">
            <v>248.49</v>
          </cell>
        </row>
        <row r="2908">
          <cell r="A2908">
            <v>2003816</v>
          </cell>
          <cell r="B2908" t="str">
            <v>Canaleta de concreto - CAU 06 - seção de 50 x 50 cm - espessura de 10 cm - apoiada em toda a extensão</v>
          </cell>
          <cell r="C2908" t="str">
            <v>m</v>
          </cell>
          <cell r="D2908">
            <v>307.10000000000002</v>
          </cell>
        </row>
        <row r="2909">
          <cell r="A2909">
            <v>2003817</v>
          </cell>
          <cell r="B2909" t="str">
            <v>Canaleta de concreto - CAU 07 - seção de 60 x 60 cm - espessura de 10 cm - apoiada em toda a extensão</v>
          </cell>
          <cell r="C2909" t="str">
            <v>m</v>
          </cell>
          <cell r="D2909">
            <v>359.75</v>
          </cell>
        </row>
        <row r="2910">
          <cell r="A2910">
            <v>2003799</v>
          </cell>
          <cell r="B2910" t="str">
            <v>Canaleta meia cana D = 0,30 m assente sobre lastro de areia - areia e brita comerciais - fornecimento e instalação</v>
          </cell>
          <cell r="C2910" t="str">
            <v>m</v>
          </cell>
          <cell r="D2910">
            <v>67.680000000000007</v>
          </cell>
        </row>
        <row r="2911">
          <cell r="A2911">
            <v>2003798</v>
          </cell>
          <cell r="B2911" t="str">
            <v>Canaleta meia cana D = 0,30 m assente sobre lastro de areia - areia extraída e brita produzida - fornecimento e instalação</v>
          </cell>
          <cell r="C2911" t="str">
            <v>m</v>
          </cell>
          <cell r="D2911">
            <v>57.92</v>
          </cell>
        </row>
        <row r="2912">
          <cell r="A2912">
            <v>2003801</v>
          </cell>
          <cell r="B2912" t="str">
            <v>Canaleta meia cana D = 0,40 m assente sobre lastro de areia - areia e brita comerciais - fornecimento e instalação</v>
          </cell>
          <cell r="C2912" t="str">
            <v>m</v>
          </cell>
          <cell r="D2912">
            <v>85.22</v>
          </cell>
        </row>
        <row r="2913">
          <cell r="A2913">
            <v>2003800</v>
          </cell>
          <cell r="B2913" t="str">
            <v>Canaleta meia cana D = 0,40 m assente sobre lastro de areia - areia extraída e brita produzida - fornecimento e instalação</v>
          </cell>
          <cell r="C2913" t="str">
            <v>m</v>
          </cell>
          <cell r="D2913">
            <v>71.52</v>
          </cell>
        </row>
        <row r="2914">
          <cell r="A2914">
            <v>2003714</v>
          </cell>
          <cell r="B2914" t="str">
            <v>Chaminé dos poços de visita - CPV 01 - areia e brita comerciais</v>
          </cell>
          <cell r="C2914" t="str">
            <v>un</v>
          </cell>
          <cell r="D2914">
            <v>1523.87</v>
          </cell>
        </row>
        <row r="2915">
          <cell r="A2915">
            <v>2003713</v>
          </cell>
          <cell r="B2915" t="str">
            <v>Chaminé dos poços de visita - CPV 01 - areia extraída e brita produzida</v>
          </cell>
          <cell r="C2915" t="str">
            <v>un</v>
          </cell>
          <cell r="D2915">
            <v>1479.01</v>
          </cell>
        </row>
        <row r="2916">
          <cell r="A2916">
            <v>2003716</v>
          </cell>
          <cell r="B2916" t="str">
            <v>Chaminé dos poços de visita - CPV 02 - areia e brita comerciais</v>
          </cell>
          <cell r="C2916" t="str">
            <v>un</v>
          </cell>
          <cell r="D2916">
            <v>1794.55</v>
          </cell>
        </row>
        <row r="2917">
          <cell r="A2917">
            <v>2003715</v>
          </cell>
          <cell r="B2917" t="str">
            <v>Chaminé dos poços de visita - CPV 02 - areia extraída e brita produzida</v>
          </cell>
          <cell r="C2917" t="str">
            <v>un</v>
          </cell>
          <cell r="D2917">
            <v>1742.22</v>
          </cell>
        </row>
        <row r="2918">
          <cell r="A2918">
            <v>2003718</v>
          </cell>
          <cell r="B2918" t="str">
            <v>Chaminé dos poços de visita - CPV 03 - areia e brita comerciais</v>
          </cell>
          <cell r="C2918" t="str">
            <v>un</v>
          </cell>
          <cell r="D2918">
            <v>2059.04</v>
          </cell>
        </row>
        <row r="2919">
          <cell r="A2919">
            <v>2003717</v>
          </cell>
          <cell r="B2919" t="str">
            <v>Chaminé dos poços de visita - CPV 03 - areia extraída e brita produzida</v>
          </cell>
          <cell r="C2919" t="str">
            <v>un</v>
          </cell>
          <cell r="D2919">
            <v>2000.6</v>
          </cell>
        </row>
        <row r="2920">
          <cell r="A2920">
            <v>2003720</v>
          </cell>
          <cell r="B2920" t="str">
            <v>Chaminé dos poços de visita - CPV 04 - areia e brita comerciais</v>
          </cell>
          <cell r="C2920" t="str">
            <v>un</v>
          </cell>
          <cell r="D2920">
            <v>2329.69</v>
          </cell>
        </row>
        <row r="2921">
          <cell r="A2921">
            <v>2003719</v>
          </cell>
          <cell r="B2921" t="str">
            <v>Chaminé dos poços de visita - CPV 04 - areia extraída e brita produzida</v>
          </cell>
          <cell r="C2921" t="str">
            <v>un</v>
          </cell>
          <cell r="D2921">
            <v>2263.7600000000002</v>
          </cell>
        </row>
        <row r="2922">
          <cell r="A2922">
            <v>2003722</v>
          </cell>
          <cell r="B2922" t="str">
            <v>Chaminé dos poços de visita - CPV 05 - areia e brita comerciais</v>
          </cell>
          <cell r="C2922" t="str">
            <v>un</v>
          </cell>
          <cell r="D2922">
            <v>2594.17</v>
          </cell>
        </row>
        <row r="2923">
          <cell r="A2923">
            <v>2003721</v>
          </cell>
          <cell r="B2923" t="str">
            <v>Chaminé dos poços de visita - CPV 05 - areia extraída e brita produzida</v>
          </cell>
          <cell r="C2923" t="str">
            <v>un</v>
          </cell>
          <cell r="D2923">
            <v>2522.14</v>
          </cell>
        </row>
        <row r="2924">
          <cell r="A2924">
            <v>2003724</v>
          </cell>
          <cell r="B2924" t="str">
            <v>Chaminé dos poços de visita - CPV 06 - areia e brita comerciais</v>
          </cell>
          <cell r="C2924" t="str">
            <v>un</v>
          </cell>
          <cell r="D2924">
            <v>2864.86</v>
          </cell>
        </row>
        <row r="2925">
          <cell r="A2925">
            <v>2003723</v>
          </cell>
          <cell r="B2925" t="str">
            <v>Chaminé dos poços de visita - CPV 06 - areia extraída e brita produzida</v>
          </cell>
          <cell r="C2925" t="str">
            <v>un</v>
          </cell>
          <cell r="D2925">
            <v>2785.35</v>
          </cell>
        </row>
        <row r="2926">
          <cell r="A2926">
            <v>2003726</v>
          </cell>
          <cell r="B2926" t="str">
            <v>Chaminé dos poços de visita - CPV 07 - areia e brita comerciais</v>
          </cell>
          <cell r="C2926" t="str">
            <v>un</v>
          </cell>
          <cell r="D2926">
            <v>3129.34</v>
          </cell>
        </row>
        <row r="2927">
          <cell r="A2927">
            <v>2003725</v>
          </cell>
          <cell r="B2927" t="str">
            <v>Chaminé dos poços de visita - CPV 07 - areia extraída e brita produzida</v>
          </cell>
          <cell r="C2927" t="str">
            <v>un</v>
          </cell>
          <cell r="D2927">
            <v>3043.73</v>
          </cell>
        </row>
        <row r="2928">
          <cell r="A2928">
            <v>2003859</v>
          </cell>
          <cell r="B2928" t="str">
            <v>Colchão drenante com espalhamento e compactação mecânicos - brita produzida</v>
          </cell>
          <cell r="C2928" t="str">
            <v>m³</v>
          </cell>
          <cell r="D2928">
            <v>65.11</v>
          </cell>
        </row>
        <row r="2929">
          <cell r="A2929">
            <v>2003861</v>
          </cell>
          <cell r="B2929" t="str">
            <v>Coluna drenante D = 20 cm - areia comercial</v>
          </cell>
          <cell r="C2929" t="str">
            <v>m</v>
          </cell>
          <cell r="D2929">
            <v>31.45</v>
          </cell>
        </row>
        <row r="2930">
          <cell r="A2930">
            <v>2003862</v>
          </cell>
          <cell r="B2930" t="str">
            <v>Coluna drenante D = 20 cm - areia extraída</v>
          </cell>
          <cell r="C2930" t="str">
            <v>m</v>
          </cell>
          <cell r="D2930">
            <v>27.64</v>
          </cell>
        </row>
        <row r="2931">
          <cell r="A2931">
            <v>2003405</v>
          </cell>
          <cell r="B2931" t="str">
            <v>Descida d'água de aterros em degraus - DAD 01 - areia e brita comerciais</v>
          </cell>
          <cell r="C2931" t="str">
            <v>m</v>
          </cell>
          <cell r="D2931">
            <v>233.04</v>
          </cell>
        </row>
        <row r="2932">
          <cell r="A2932">
            <v>2003404</v>
          </cell>
          <cell r="B2932" t="str">
            <v>Descida d'água de aterros em degraus - DAD 01 - areia extraída e brita produzida</v>
          </cell>
          <cell r="C2932" t="str">
            <v>m</v>
          </cell>
          <cell r="D2932">
            <v>193.99</v>
          </cell>
        </row>
        <row r="2933">
          <cell r="A2933">
            <v>2003407</v>
          </cell>
          <cell r="B2933" t="str">
            <v>Descida d'água de aterros em degraus - DAD 02 - areia e brita comerciais</v>
          </cell>
          <cell r="C2933" t="str">
            <v>m</v>
          </cell>
          <cell r="D2933">
            <v>288.82</v>
          </cell>
        </row>
        <row r="2934">
          <cell r="A2934">
            <v>2003406</v>
          </cell>
          <cell r="B2934" t="str">
            <v>Descida d'água de aterros em degraus - DAD 02 - areia extraída e brita produzida</v>
          </cell>
          <cell r="C2934" t="str">
            <v>m</v>
          </cell>
          <cell r="D2934">
            <v>249.76</v>
          </cell>
        </row>
        <row r="2935">
          <cell r="A2935">
            <v>2003409</v>
          </cell>
          <cell r="B2935" t="str">
            <v>Descida d'água de aterros em degraus - DAD 03 - areia e brita comerciais</v>
          </cell>
          <cell r="C2935" t="str">
            <v>m</v>
          </cell>
          <cell r="D2935">
            <v>491.91</v>
          </cell>
        </row>
        <row r="2936">
          <cell r="A2936">
            <v>2003408</v>
          </cell>
          <cell r="B2936" t="str">
            <v>Descida d'água de aterros em degraus - DAD 03 - areia extraída e brita produzida</v>
          </cell>
          <cell r="C2936" t="str">
            <v>m</v>
          </cell>
          <cell r="D2936">
            <v>403.28</v>
          </cell>
        </row>
        <row r="2937">
          <cell r="A2937">
            <v>2003411</v>
          </cell>
          <cell r="B2937" t="str">
            <v>Descida d'água de aterros em degraus - DAD 04 - areia e brita comerciais</v>
          </cell>
          <cell r="C2937" t="str">
            <v>m</v>
          </cell>
          <cell r="D2937">
            <v>646.30999999999995</v>
          </cell>
        </row>
        <row r="2938">
          <cell r="A2938">
            <v>2003410</v>
          </cell>
          <cell r="B2938" t="str">
            <v>Descida d'água de aterros em degraus - DAD 04 - areia extraída e brita produzida</v>
          </cell>
          <cell r="C2938" t="str">
            <v>m</v>
          </cell>
          <cell r="D2938">
            <v>557.67999999999995</v>
          </cell>
        </row>
        <row r="2939">
          <cell r="A2939">
            <v>2003413</v>
          </cell>
          <cell r="B2939" t="str">
            <v>Descida d'água de aterros em degraus - DAD 05 - areia e brita comerciais</v>
          </cell>
          <cell r="C2939" t="str">
            <v>m</v>
          </cell>
          <cell r="D2939">
            <v>689.68</v>
          </cell>
        </row>
        <row r="2940">
          <cell r="A2940">
            <v>2003412</v>
          </cell>
          <cell r="B2940" t="str">
            <v>Descida d'água de aterros em degraus - DAD 05 - areia extraída e brita produzida</v>
          </cell>
          <cell r="C2940" t="str">
            <v>m</v>
          </cell>
          <cell r="D2940">
            <v>566.5</v>
          </cell>
        </row>
        <row r="2941">
          <cell r="A2941">
            <v>2003415</v>
          </cell>
          <cell r="B2941" t="str">
            <v>Descida d'água de aterros em degraus - DAD 06 - areia e brita comerciais</v>
          </cell>
          <cell r="C2941" t="str">
            <v>m</v>
          </cell>
          <cell r="D2941">
            <v>874.68</v>
          </cell>
        </row>
        <row r="2942">
          <cell r="A2942">
            <v>2003414</v>
          </cell>
          <cell r="B2942" t="str">
            <v>Descida d'água de aterros em degraus - DAD 06 - areia extraída e brita produzida</v>
          </cell>
          <cell r="C2942" t="str">
            <v>m</v>
          </cell>
          <cell r="D2942">
            <v>751.5</v>
          </cell>
        </row>
        <row r="2943">
          <cell r="A2943">
            <v>2003417</v>
          </cell>
          <cell r="B2943" t="str">
            <v>Descida d'água de aterros em degraus - DAD 07 - areia e brita comerciais</v>
          </cell>
          <cell r="C2943" t="str">
            <v>m</v>
          </cell>
          <cell r="D2943">
            <v>898.39</v>
          </cell>
        </row>
        <row r="2944">
          <cell r="A2944">
            <v>2003416</v>
          </cell>
          <cell r="B2944" t="str">
            <v>Descida d'água de aterros em degraus - DAD 07 - areia extraída e brita produzida</v>
          </cell>
          <cell r="C2944" t="str">
            <v>m</v>
          </cell>
          <cell r="D2944">
            <v>737.66</v>
          </cell>
        </row>
        <row r="2945">
          <cell r="A2945">
            <v>2003419</v>
          </cell>
          <cell r="B2945" t="str">
            <v>Descida d'água de aterros em degraus - DAD 08 - areia e brita comerciais</v>
          </cell>
          <cell r="C2945" t="str">
            <v>m</v>
          </cell>
          <cell r="D2945">
            <v>1115.1500000000001</v>
          </cell>
        </row>
        <row r="2946">
          <cell r="A2946">
            <v>2003418</v>
          </cell>
          <cell r="B2946" t="str">
            <v>Descida d'água de aterros em degraus - DAD 08 - areia extraída e brita produzida</v>
          </cell>
          <cell r="C2946" t="str">
            <v>m</v>
          </cell>
          <cell r="D2946">
            <v>954.42</v>
          </cell>
        </row>
        <row r="2947">
          <cell r="A2947">
            <v>2003421</v>
          </cell>
          <cell r="B2947" t="str">
            <v>Descida d'água de aterros em degraus - DAD 09 - areia e brita comerciais</v>
          </cell>
          <cell r="C2947" t="str">
            <v>m</v>
          </cell>
          <cell r="D2947">
            <v>1134.82</v>
          </cell>
        </row>
        <row r="2948">
          <cell r="A2948">
            <v>2003420</v>
          </cell>
          <cell r="B2948" t="str">
            <v>Descida d'água de aterros em degraus - DAD 09 - areia extraída e brita produzida</v>
          </cell>
          <cell r="C2948" t="str">
            <v>m</v>
          </cell>
          <cell r="D2948">
            <v>933.52</v>
          </cell>
        </row>
        <row r="2949">
          <cell r="A2949">
            <v>2003423</v>
          </cell>
          <cell r="B2949" t="str">
            <v>Descida d'água de aterros em degraus - DAD 10 - areia e brita comerciais</v>
          </cell>
          <cell r="C2949" t="str">
            <v>m</v>
          </cell>
          <cell r="D2949">
            <v>1376.62</v>
          </cell>
        </row>
        <row r="2950">
          <cell r="A2950">
            <v>2003422</v>
          </cell>
          <cell r="B2950" t="str">
            <v>Descida d'água de aterros em degraus - DAD 10 - areia extraída e brita produzida</v>
          </cell>
          <cell r="C2950" t="str">
            <v>m</v>
          </cell>
          <cell r="D2950">
            <v>1175.33</v>
          </cell>
        </row>
        <row r="2951">
          <cell r="A2951">
            <v>2003425</v>
          </cell>
          <cell r="B2951" t="str">
            <v>Descida d'água de aterros em degraus - DAD 11 - areia e brita comerciais</v>
          </cell>
          <cell r="C2951" t="str">
            <v>m</v>
          </cell>
          <cell r="D2951">
            <v>1479.5</v>
          </cell>
        </row>
        <row r="2952">
          <cell r="A2952">
            <v>2003424</v>
          </cell>
          <cell r="B2952" t="str">
            <v>Descida d'água de aterros em degraus - DAD 11 - areia extraída e brita produzida</v>
          </cell>
          <cell r="C2952" t="str">
            <v>m</v>
          </cell>
          <cell r="D2952">
            <v>1218.1099999999999</v>
          </cell>
        </row>
        <row r="2953">
          <cell r="A2953">
            <v>2003427</v>
          </cell>
          <cell r="B2953" t="str">
            <v>Descida d'água de aterros em degraus - DAD 12 - areia e brita comerciais</v>
          </cell>
          <cell r="C2953" t="str">
            <v>m</v>
          </cell>
          <cell r="D2953">
            <v>1799.41</v>
          </cell>
        </row>
        <row r="2954">
          <cell r="A2954">
            <v>2003426</v>
          </cell>
          <cell r="B2954" t="str">
            <v>Descida d'água de aterros em degraus - DAD 12 - areia extraída e brita produzida</v>
          </cell>
          <cell r="C2954" t="str">
            <v>m</v>
          </cell>
          <cell r="D2954">
            <v>1538.02</v>
          </cell>
        </row>
        <row r="2955">
          <cell r="A2955">
            <v>2003429</v>
          </cell>
          <cell r="B2955" t="str">
            <v>Descida d'água de aterros em degraus - DAD 13 - areia e brita comerciais</v>
          </cell>
          <cell r="C2955" t="str">
            <v>m</v>
          </cell>
          <cell r="D2955">
            <v>1858.81</v>
          </cell>
        </row>
        <row r="2956">
          <cell r="A2956">
            <v>2003428</v>
          </cell>
          <cell r="B2956" t="str">
            <v>Descida d'água de aterros em degraus - DAD 13 - areia extraída e brita produzida</v>
          </cell>
          <cell r="C2956" t="str">
            <v>m</v>
          </cell>
          <cell r="D2956">
            <v>1516.31</v>
          </cell>
        </row>
        <row r="2957">
          <cell r="A2957">
            <v>2003431</v>
          </cell>
          <cell r="B2957" t="str">
            <v>Descida d'água de aterros em degraus - DAD 14 - areia e brita comerciais</v>
          </cell>
          <cell r="C2957" t="str">
            <v>m</v>
          </cell>
          <cell r="D2957">
            <v>2155.2199999999998</v>
          </cell>
        </row>
        <row r="2958">
          <cell r="A2958">
            <v>2003430</v>
          </cell>
          <cell r="B2958" t="str">
            <v>Descida d'água de aterros em degraus - DAD 14 - areia extraída e brita produzida</v>
          </cell>
          <cell r="C2958" t="str">
            <v>m</v>
          </cell>
          <cell r="D2958">
            <v>1812.72</v>
          </cell>
        </row>
        <row r="2959">
          <cell r="A2959">
            <v>2003433</v>
          </cell>
          <cell r="B2959" t="str">
            <v>Descida d'água de aterros em degraus - DAD 15 - areia e brita comerciais</v>
          </cell>
          <cell r="C2959" t="str">
            <v>m</v>
          </cell>
          <cell r="D2959">
            <v>2403.13</v>
          </cell>
        </row>
        <row r="2960">
          <cell r="A2960">
            <v>2003432</v>
          </cell>
          <cell r="B2960" t="str">
            <v>Descida d'água de aterros em degraus - DAD 15 - areia extraída e brita produzida</v>
          </cell>
          <cell r="C2960" t="str">
            <v>m</v>
          </cell>
          <cell r="D2960">
            <v>1964.49</v>
          </cell>
        </row>
        <row r="2961">
          <cell r="A2961">
            <v>2003435</v>
          </cell>
          <cell r="B2961" t="str">
            <v>Descida d'água de aterros em degraus - DAD 16 - areia e brita comerciais</v>
          </cell>
          <cell r="C2961" t="str">
            <v>m</v>
          </cell>
          <cell r="D2961">
            <v>2749.76</v>
          </cell>
        </row>
        <row r="2962">
          <cell r="A2962">
            <v>2003434</v>
          </cell>
          <cell r="B2962" t="str">
            <v>Descida d'água de aterros em degraus - DAD 16 - areia extraída e brita produzida</v>
          </cell>
          <cell r="C2962" t="str">
            <v>m</v>
          </cell>
          <cell r="D2962">
            <v>2311.12</v>
          </cell>
        </row>
        <row r="2963">
          <cell r="A2963">
            <v>2003437</v>
          </cell>
          <cell r="B2963" t="str">
            <v>Descida d'água de aterros em degraus - DAD 17 - areia e brita comerciais</v>
          </cell>
          <cell r="C2963" t="str">
            <v>m</v>
          </cell>
          <cell r="D2963">
            <v>3265.29</v>
          </cell>
        </row>
        <row r="2964">
          <cell r="A2964">
            <v>2003436</v>
          </cell>
          <cell r="B2964" t="str">
            <v>Descida d'água de aterros em degraus - DAD 17 - areia extraída e brita produzida</v>
          </cell>
          <cell r="C2964" t="str">
            <v>m</v>
          </cell>
          <cell r="D2964">
            <v>2674.93</v>
          </cell>
        </row>
        <row r="2965">
          <cell r="A2965">
            <v>2003439</v>
          </cell>
          <cell r="B2965" t="str">
            <v>Descida d'água de aterros em degraus - DAD 18 - areia e brita comerciais</v>
          </cell>
          <cell r="C2965" t="str">
            <v>m</v>
          </cell>
          <cell r="D2965">
            <v>3699.32</v>
          </cell>
        </row>
        <row r="2966">
          <cell r="A2966">
            <v>2003438</v>
          </cell>
          <cell r="B2966" t="str">
            <v>Descida d'água de aterros em degraus - DAD 18 - areia extraída e brita produzida</v>
          </cell>
          <cell r="C2966" t="str">
            <v>m</v>
          </cell>
          <cell r="D2966">
            <v>3108.96</v>
          </cell>
        </row>
        <row r="2967">
          <cell r="A2967">
            <v>2003389</v>
          </cell>
          <cell r="B2967" t="str">
            <v>Descida d'água de aterros tipo rápido - DAR 01 - areia e brita comerciais</v>
          </cell>
          <cell r="C2967" t="str">
            <v>m</v>
          </cell>
          <cell r="D2967">
            <v>279.97000000000003</v>
          </cell>
        </row>
        <row r="2968">
          <cell r="A2968">
            <v>2003388</v>
          </cell>
          <cell r="B2968" t="str">
            <v>Descida d'água de aterros tipo rápido - DAR 01 - areia extraída e brita produzida</v>
          </cell>
          <cell r="C2968" t="str">
            <v>m</v>
          </cell>
          <cell r="D2968">
            <v>253.69</v>
          </cell>
        </row>
        <row r="2969">
          <cell r="A2969">
            <v>2003391</v>
          </cell>
          <cell r="B2969" t="str">
            <v>Descida d'água de aterros tipo rápido - DAR 02 - areia e brita comerciais</v>
          </cell>
          <cell r="C2969" t="str">
            <v>m</v>
          </cell>
          <cell r="D2969">
            <v>165.67</v>
          </cell>
        </row>
        <row r="2970">
          <cell r="A2970">
            <v>2003390</v>
          </cell>
          <cell r="B2970" t="str">
            <v>Descida d'água de aterros tipo rápido - DAR 02 - areia extraída e brita produzida</v>
          </cell>
          <cell r="C2970" t="str">
            <v>m</v>
          </cell>
          <cell r="D2970">
            <v>145.09</v>
          </cell>
        </row>
        <row r="2971">
          <cell r="A2971">
            <v>2003393</v>
          </cell>
          <cell r="B2971" t="str">
            <v>Descida d'água de aterros tipo rápido - DAR 03 - areia e brita comerciais</v>
          </cell>
          <cell r="C2971" t="str">
            <v>m</v>
          </cell>
          <cell r="D2971">
            <v>234.32</v>
          </cell>
        </row>
        <row r="2972">
          <cell r="A2972">
            <v>2003392</v>
          </cell>
          <cell r="B2972" t="str">
            <v>Descida d'água de aterros tipo rápido - DAR 03 - areia extraída e brita produzida</v>
          </cell>
          <cell r="C2972" t="str">
            <v>m</v>
          </cell>
          <cell r="D2972">
            <v>213.74</v>
          </cell>
        </row>
        <row r="2973">
          <cell r="A2973">
            <v>2003395</v>
          </cell>
          <cell r="B2973" t="str">
            <v>Descida d'água de aterros tipo rápido - DAR 04 - areia e brita comerciais</v>
          </cell>
          <cell r="C2973" t="str">
            <v>m</v>
          </cell>
          <cell r="D2973">
            <v>689.75</v>
          </cell>
        </row>
        <row r="2974">
          <cell r="A2974">
            <v>2003394</v>
          </cell>
          <cell r="B2974" t="str">
            <v>Descida d'água de aterros tipo rápido - DAR 04 - areia extraída e brita produzida</v>
          </cell>
          <cell r="C2974" t="str">
            <v>m</v>
          </cell>
          <cell r="D2974">
            <v>686.75</v>
          </cell>
        </row>
        <row r="2975">
          <cell r="A2975">
            <v>2003397</v>
          </cell>
          <cell r="B2975" t="str">
            <v>Descida d'água de cortes em degraus - DCD 01 - areia e brita comerciais</v>
          </cell>
          <cell r="C2975" t="str">
            <v>m</v>
          </cell>
          <cell r="D2975">
            <v>557.35</v>
          </cell>
        </row>
        <row r="2976">
          <cell r="A2976">
            <v>2003396</v>
          </cell>
          <cell r="B2976" t="str">
            <v>Descida d'água de cortes em degraus - DCD 01 - areia extraída e brita produzida</v>
          </cell>
          <cell r="C2976" t="str">
            <v>m</v>
          </cell>
          <cell r="D2976">
            <v>504.78</v>
          </cell>
        </row>
        <row r="2977">
          <cell r="A2977">
            <v>2003399</v>
          </cell>
          <cell r="B2977" t="str">
            <v>Descida d'água de cortes em degraus - DCD 02 - areia e brita comerciais</v>
          </cell>
          <cell r="C2977" t="str">
            <v>m</v>
          </cell>
          <cell r="D2977">
            <v>693.81</v>
          </cell>
        </row>
        <row r="2978">
          <cell r="A2978">
            <v>2003398</v>
          </cell>
          <cell r="B2978" t="str">
            <v>Descida d'água de cortes em degraus - DCD 02 - areia extraída e brita produzida</v>
          </cell>
          <cell r="C2978" t="str">
            <v>m</v>
          </cell>
          <cell r="D2978">
            <v>641.23</v>
          </cell>
        </row>
        <row r="2979">
          <cell r="A2979">
            <v>2003401</v>
          </cell>
          <cell r="B2979" t="str">
            <v>Descida d'água de cortes em degraus - DCD 03 - areia e brita comerciais</v>
          </cell>
          <cell r="C2979" t="str">
            <v>m</v>
          </cell>
          <cell r="D2979">
            <v>630.5</v>
          </cell>
        </row>
        <row r="2980">
          <cell r="A2980">
            <v>2003400</v>
          </cell>
          <cell r="B2980" t="str">
            <v>Descida d'água de cortes em degraus - DCD 03 - areia extraída e brita produzida</v>
          </cell>
          <cell r="C2980" t="str">
            <v>m</v>
          </cell>
          <cell r="D2980">
            <v>567.41</v>
          </cell>
        </row>
        <row r="2981">
          <cell r="A2981">
            <v>2003403</v>
          </cell>
          <cell r="B2981" t="str">
            <v>Descida d'água de cortes em degraus - DCD 04 - areia e brita comerciais</v>
          </cell>
          <cell r="C2981" t="str">
            <v>m</v>
          </cell>
          <cell r="D2981">
            <v>774.32</v>
          </cell>
        </row>
        <row r="2982">
          <cell r="A2982">
            <v>2003402</v>
          </cell>
          <cell r="B2982" t="str">
            <v>Descida d'água de cortes em degraus - DCD 04 - areia extraída e brita produzida</v>
          </cell>
          <cell r="C2982" t="str">
            <v>m</v>
          </cell>
          <cell r="D2982">
            <v>711.23</v>
          </cell>
        </row>
        <row r="2983">
          <cell r="A2983">
            <v>2003448</v>
          </cell>
          <cell r="B2983" t="str">
            <v>Dissipador de energia - DEB 01 - areia extraída e brita e pedra de mão produzidas</v>
          </cell>
          <cell r="C2983" t="str">
            <v>un</v>
          </cell>
          <cell r="D2983">
            <v>393.12</v>
          </cell>
        </row>
        <row r="2984">
          <cell r="A2984">
            <v>2003449</v>
          </cell>
          <cell r="B2984" t="str">
            <v>Dissipador de energia - DEB 01 - areia, brita e pedra de mão comerciais</v>
          </cell>
          <cell r="C2984" t="str">
            <v>un</v>
          </cell>
          <cell r="D2984">
            <v>476.27</v>
          </cell>
        </row>
        <row r="2985">
          <cell r="A2985">
            <v>2003450</v>
          </cell>
          <cell r="B2985" t="str">
            <v>Dissipador de energia - DEB 02 - areia extraída e brita e pedra de mão produzidas</v>
          </cell>
          <cell r="C2985" t="str">
            <v>un</v>
          </cell>
          <cell r="D2985">
            <v>403.4</v>
          </cell>
        </row>
        <row r="2986">
          <cell r="A2986">
            <v>2003451</v>
          </cell>
          <cell r="B2986" t="str">
            <v>Dissipador de energia - DEB 02 - areia, brita e pedra de mão comerciais</v>
          </cell>
          <cell r="C2986" t="str">
            <v>un</v>
          </cell>
          <cell r="D2986">
            <v>490.51</v>
          </cell>
        </row>
        <row r="2987">
          <cell r="A2987">
            <v>2003452</v>
          </cell>
          <cell r="B2987" t="str">
            <v>Dissipador de energia - DEB 03 - areia extraída e brita e pedra de mão produzidas</v>
          </cell>
          <cell r="C2987" t="str">
            <v>un</v>
          </cell>
          <cell r="D2987">
            <v>1258.05</v>
          </cell>
        </row>
        <row r="2988">
          <cell r="A2988">
            <v>2003453</v>
          </cell>
          <cell r="B2988" t="str">
            <v>Dissipador de energia - DEB 03 - areia, brita e pedra de mão comerciais</v>
          </cell>
          <cell r="C2988" t="str">
            <v>un</v>
          </cell>
          <cell r="D2988">
            <v>1521.4</v>
          </cell>
        </row>
        <row r="2989">
          <cell r="A2989">
            <v>2003454</v>
          </cell>
          <cell r="B2989" t="str">
            <v>Dissipador de energia - DEB 04 - areia extraída e brita e pedra de mão produzidas</v>
          </cell>
          <cell r="C2989" t="str">
            <v>un</v>
          </cell>
          <cell r="D2989">
            <v>1769.24</v>
          </cell>
        </row>
        <row r="2990">
          <cell r="A2990">
            <v>2003455</v>
          </cell>
          <cell r="B2990" t="str">
            <v>Dissipador de energia - DEB 04 - areia, brita e pedra de mão comerciais</v>
          </cell>
          <cell r="C2990" t="str">
            <v>un</v>
          </cell>
          <cell r="D2990">
            <v>2178.79</v>
          </cell>
        </row>
        <row r="2991">
          <cell r="A2991">
            <v>2003456</v>
          </cell>
          <cell r="B2991" t="str">
            <v>Dissipador de energia - DEB 05 - areia extraída e brita e pedra de mão produzidas</v>
          </cell>
          <cell r="C2991" t="str">
            <v>un</v>
          </cell>
          <cell r="D2991">
            <v>2357.46</v>
          </cell>
        </row>
        <row r="2992">
          <cell r="A2992">
            <v>2003457</v>
          </cell>
          <cell r="B2992" t="str">
            <v>Dissipador de energia - DEB 05 - areia, brita e pedra de mão comerciais</v>
          </cell>
          <cell r="C2992" t="str">
            <v>un</v>
          </cell>
          <cell r="D2992">
            <v>2944.21</v>
          </cell>
        </row>
        <row r="2993">
          <cell r="A2993">
            <v>2003458</v>
          </cell>
          <cell r="B2993" t="str">
            <v>Dissipador de energia - DEB 06 - areia extraída e brita e pedra de mão produzidas</v>
          </cell>
          <cell r="C2993" t="str">
            <v>un</v>
          </cell>
          <cell r="D2993">
            <v>2986.1</v>
          </cell>
        </row>
        <row r="2994">
          <cell r="A2994">
            <v>2003459</v>
          </cell>
          <cell r="B2994" t="str">
            <v>Dissipador de energia - DEB 06 - areia, brita e pedra de mão comerciais</v>
          </cell>
          <cell r="C2994" t="str">
            <v>un</v>
          </cell>
          <cell r="D2994">
            <v>3769.17</v>
          </cell>
        </row>
        <row r="2995">
          <cell r="A2995">
            <v>2003460</v>
          </cell>
          <cell r="B2995" t="str">
            <v>Dissipador de energia - DEB 07 - areia extraída e brita e pedra de mão produzidas</v>
          </cell>
          <cell r="C2995" t="str">
            <v>un</v>
          </cell>
          <cell r="D2995">
            <v>4198.8599999999997</v>
          </cell>
        </row>
        <row r="2996">
          <cell r="A2996">
            <v>2003461</v>
          </cell>
          <cell r="B2996" t="str">
            <v>Dissipador de energia - DEB 07 - areia, brita e pedra de mão comerciais</v>
          </cell>
          <cell r="C2996" t="str">
            <v>un</v>
          </cell>
          <cell r="D2996">
            <v>5386.27</v>
          </cell>
        </row>
        <row r="2997">
          <cell r="A2997">
            <v>2003462</v>
          </cell>
          <cell r="B2997" t="str">
            <v>Dissipador de energia - DEB 08 - areia extraída e brita e pedra de mão produzidas</v>
          </cell>
          <cell r="C2997" t="str">
            <v>un</v>
          </cell>
          <cell r="D2997">
            <v>3025.48</v>
          </cell>
        </row>
        <row r="2998">
          <cell r="A2998">
            <v>2003463</v>
          </cell>
          <cell r="B2998" t="str">
            <v>Dissipador de energia - DEB 08 - areia, brita e pedra de mão comerciais</v>
          </cell>
          <cell r="C2998" t="str">
            <v>un</v>
          </cell>
          <cell r="D2998">
            <v>3832.57</v>
          </cell>
        </row>
        <row r="2999">
          <cell r="A2999">
            <v>2003464</v>
          </cell>
          <cell r="B2999" t="str">
            <v>Dissipador de energia - DEB 09 - areia extraída e brita e pedra de mão produzidas</v>
          </cell>
          <cell r="C2999" t="str">
            <v>un</v>
          </cell>
          <cell r="D2999">
            <v>3877.85</v>
          </cell>
        </row>
        <row r="3000">
          <cell r="A3000">
            <v>2003465</v>
          </cell>
          <cell r="B3000" t="str">
            <v>Dissipador de energia - DEB 09 - areia, brita e pedra de mão comerciais</v>
          </cell>
          <cell r="C3000" t="str">
            <v>un</v>
          </cell>
          <cell r="D3000">
            <v>4965.34</v>
          </cell>
        </row>
        <row r="3001">
          <cell r="A3001">
            <v>2003466</v>
          </cell>
          <cell r="B3001" t="str">
            <v>Dissipador de energia - DEB 10 - areia extraída e brita e pedra de mão produzidas</v>
          </cell>
          <cell r="C3001" t="str">
            <v>un</v>
          </cell>
          <cell r="D3001">
            <v>5406.83</v>
          </cell>
        </row>
        <row r="3002">
          <cell r="A3002">
            <v>2003467</v>
          </cell>
          <cell r="B3002" t="str">
            <v>Dissipador de energia - DEB 10 - areia, brita e pedra de mão comerciais</v>
          </cell>
          <cell r="C3002" t="str">
            <v>un</v>
          </cell>
          <cell r="D3002">
            <v>7018.11</v>
          </cell>
        </row>
        <row r="3003">
          <cell r="A3003">
            <v>2003468</v>
          </cell>
          <cell r="B3003" t="str">
            <v>Dissipador de energia - DEB 11 - areia extraída e brita e pedra de mão produzidas</v>
          </cell>
          <cell r="C3003" t="str">
            <v>un</v>
          </cell>
          <cell r="D3003">
            <v>3697.26</v>
          </cell>
        </row>
        <row r="3004">
          <cell r="A3004">
            <v>2003469</v>
          </cell>
          <cell r="B3004" t="str">
            <v>Dissipador de energia - DEB 11 - areia, brita e pedra de mão comerciais</v>
          </cell>
          <cell r="C3004" t="str">
            <v>un</v>
          </cell>
          <cell r="D3004">
            <v>4727.13</v>
          </cell>
        </row>
        <row r="3005">
          <cell r="A3005">
            <v>2003470</v>
          </cell>
          <cell r="B3005" t="str">
            <v>Dissipador de energia - DEB 12 - areia extraída e brita e pedra de mão produzidas</v>
          </cell>
          <cell r="C3005" t="str">
            <v>un</v>
          </cell>
          <cell r="D3005">
            <v>4769.4799999999996</v>
          </cell>
        </row>
        <row r="3006">
          <cell r="A3006">
            <v>2003471</v>
          </cell>
          <cell r="B3006" t="str">
            <v>Dissipador de energia - DEB 12 - areia, brita e pedra de mão comerciais</v>
          </cell>
          <cell r="C3006" t="str">
            <v>un</v>
          </cell>
          <cell r="D3006">
            <v>6162.35</v>
          </cell>
        </row>
        <row r="3007">
          <cell r="A3007">
            <v>2003472</v>
          </cell>
          <cell r="B3007" t="str">
            <v>Dissipador de energia - DEB 13 - areia extraída e brita e pedra de mão produzidas</v>
          </cell>
          <cell r="C3007" t="str">
            <v>un</v>
          </cell>
          <cell r="D3007">
            <v>7008.36</v>
          </cell>
        </row>
        <row r="3008">
          <cell r="A3008">
            <v>2003473</v>
          </cell>
          <cell r="B3008" t="str">
            <v>Dissipador de energia - DEB 13 - areia, brita e pedra de mão comerciais</v>
          </cell>
          <cell r="C3008" t="str">
            <v>un</v>
          </cell>
          <cell r="D3008">
            <v>9182.2099999999991</v>
          </cell>
        </row>
        <row r="3009">
          <cell r="A3009">
            <v>2003475</v>
          </cell>
          <cell r="B3009" t="str">
            <v>Dissipador de energia - DED 01 - areia e brita comerciais</v>
          </cell>
          <cell r="C3009" t="str">
            <v>un</v>
          </cell>
          <cell r="D3009">
            <v>558.70000000000005</v>
          </cell>
        </row>
        <row r="3010">
          <cell r="A3010">
            <v>2003474</v>
          </cell>
          <cell r="B3010" t="str">
            <v>Dissipador de energia - DED 01 - areia extraída e brita produzida</v>
          </cell>
          <cell r="C3010" t="str">
            <v>un</v>
          </cell>
          <cell r="D3010">
            <v>503.11</v>
          </cell>
        </row>
        <row r="3011">
          <cell r="A3011">
            <v>2003441</v>
          </cell>
          <cell r="B3011" t="str">
            <v>Dissipador de energia - DES 01 - areia e pedra de mão comerciais</v>
          </cell>
          <cell r="C3011" t="str">
            <v>un</v>
          </cell>
          <cell r="D3011">
            <v>239.92</v>
          </cell>
        </row>
        <row r="3012">
          <cell r="A3012">
            <v>2003440</v>
          </cell>
          <cell r="B3012" t="str">
            <v>Dissipador de energia - DES 01 - areia extraída e pedra de mão produzida</v>
          </cell>
          <cell r="C3012" t="str">
            <v>un</v>
          </cell>
          <cell r="D3012">
            <v>164.46</v>
          </cell>
        </row>
        <row r="3013">
          <cell r="A3013">
            <v>2003443</v>
          </cell>
          <cell r="B3013" t="str">
            <v>Dissipador de energia - DES 02 - areia e pedra de mão comerciais</v>
          </cell>
          <cell r="C3013" t="str">
            <v>un</v>
          </cell>
          <cell r="D3013">
            <v>284.8</v>
          </cell>
        </row>
        <row r="3014">
          <cell r="A3014">
            <v>2003442</v>
          </cell>
          <cell r="B3014" t="str">
            <v>Dissipador de energia - DES 02 - areia extraída e pedra de mão produzida</v>
          </cell>
          <cell r="C3014" t="str">
            <v>un</v>
          </cell>
          <cell r="D3014">
            <v>195.19</v>
          </cell>
        </row>
        <row r="3015">
          <cell r="A3015">
            <v>2003445</v>
          </cell>
          <cell r="B3015" t="str">
            <v>Dissipador de energia - DES 03 - areia e pedra de mão comerciais</v>
          </cell>
          <cell r="C3015" t="str">
            <v>un</v>
          </cell>
          <cell r="D3015">
            <v>340.03</v>
          </cell>
        </row>
        <row r="3016">
          <cell r="A3016">
            <v>2003444</v>
          </cell>
          <cell r="B3016" t="str">
            <v>Dissipador de energia - DES 03 - areia extraída e pedra de mão produzida</v>
          </cell>
          <cell r="C3016" t="str">
            <v>un</v>
          </cell>
          <cell r="D3016">
            <v>233.12</v>
          </cell>
        </row>
        <row r="3017">
          <cell r="A3017">
            <v>2003447</v>
          </cell>
          <cell r="B3017" t="str">
            <v>Dissipador de energia - DES 04 - areia e pedra de mão comerciais</v>
          </cell>
          <cell r="C3017" t="str">
            <v>un</v>
          </cell>
          <cell r="D3017">
            <v>419.44</v>
          </cell>
        </row>
        <row r="3018">
          <cell r="A3018">
            <v>2003446</v>
          </cell>
          <cell r="B3018" t="str">
            <v>Dissipador de energia - DES 04 - areia extraída e pedra de mão produzida</v>
          </cell>
          <cell r="C3018" t="str">
            <v>un</v>
          </cell>
          <cell r="D3018">
            <v>287.38</v>
          </cell>
        </row>
        <row r="3019">
          <cell r="A3019">
            <v>2004516</v>
          </cell>
          <cell r="B3019" t="str">
            <v>Dreno de pavimento em microvala com geocomposto drenante H = 0,40 m - inclusive corte, enchimento com areia e selo asfáltico</v>
          </cell>
          <cell r="C3019" t="str">
            <v>m</v>
          </cell>
          <cell r="D3019">
            <v>32.83</v>
          </cell>
        </row>
        <row r="3020">
          <cell r="A3020">
            <v>2004517</v>
          </cell>
          <cell r="B3020" t="str">
            <v>Dreno de pavimento em microvala com geocomposto drenante H = 0,60 m - inclusive corte, enchimento com areia e selo asfáltico</v>
          </cell>
          <cell r="C3020" t="str">
            <v>m</v>
          </cell>
          <cell r="D3020">
            <v>66.72</v>
          </cell>
        </row>
        <row r="3021">
          <cell r="A3021">
            <v>2007971</v>
          </cell>
          <cell r="B3021" t="str">
            <v>Dreno de PVC D = 100 mm para OAE - fornecimento e instalação</v>
          </cell>
          <cell r="C3021" t="str">
            <v>m</v>
          </cell>
          <cell r="D3021">
            <v>95.45</v>
          </cell>
        </row>
        <row r="3022">
          <cell r="A3022">
            <v>2008091</v>
          </cell>
          <cell r="B3022" t="str">
            <v>Dreno de PVC D = 150 mm para OAE - fornecimento e instalação</v>
          </cell>
          <cell r="C3022" t="str">
            <v>m</v>
          </cell>
          <cell r="D3022">
            <v>91.55</v>
          </cell>
        </row>
        <row r="3023">
          <cell r="A3023">
            <v>2006408</v>
          </cell>
          <cell r="B3023" t="str">
            <v>Dreno de PVC D = 75 mm para OAE - fornecimento e instalação</v>
          </cell>
          <cell r="C3023" t="str">
            <v>m</v>
          </cell>
          <cell r="D3023">
            <v>72.92</v>
          </cell>
        </row>
        <row r="3024">
          <cell r="A3024">
            <v>2015642</v>
          </cell>
          <cell r="B3024" t="str">
            <v>Dreno em tubo de aço galvanizado D = 100 mm em OAE - fornecimento e instalação</v>
          </cell>
          <cell r="C3024" t="str">
            <v>m</v>
          </cell>
          <cell r="D3024">
            <v>155.97999999999999</v>
          </cell>
        </row>
        <row r="3025">
          <cell r="A3025">
            <v>2015641</v>
          </cell>
          <cell r="B3025" t="str">
            <v>Dreno em tubo de aço galvanizado D = 80 mm em OAE - fornecimento e instalação</v>
          </cell>
          <cell r="C3025" t="str">
            <v>m</v>
          </cell>
          <cell r="D3025">
            <v>136.84</v>
          </cell>
        </row>
        <row r="3026">
          <cell r="A3026">
            <v>2004509</v>
          </cell>
          <cell r="B3026" t="str">
            <v>Dreno longitudinal de pavimento H = 0,40 m - com geocomposto drenante</v>
          </cell>
          <cell r="C3026" t="str">
            <v>m</v>
          </cell>
          <cell r="D3026">
            <v>33.380000000000003</v>
          </cell>
        </row>
        <row r="3027">
          <cell r="A3027">
            <v>2004510</v>
          </cell>
          <cell r="B3027" t="str">
            <v>Dreno longitudinal de pavimento H = 0,60 m - com geocomposto drenante</v>
          </cell>
          <cell r="C3027" t="str">
            <v>m</v>
          </cell>
          <cell r="D3027">
            <v>40.28</v>
          </cell>
        </row>
        <row r="3028">
          <cell r="A3028">
            <v>2004511</v>
          </cell>
          <cell r="B3028" t="str">
            <v>Dreno longitudinal de pavimento H = 1,00 m - com geocomposto drenante</v>
          </cell>
          <cell r="C3028" t="str">
            <v>m</v>
          </cell>
          <cell r="D3028">
            <v>54.05</v>
          </cell>
        </row>
        <row r="3029">
          <cell r="A3029">
            <v>2004512</v>
          </cell>
          <cell r="B3029" t="str">
            <v>Dreno longitudinal de pavimento H = 1,50 m - com geocomposto drenante</v>
          </cell>
          <cell r="C3029" t="str">
            <v>m</v>
          </cell>
          <cell r="D3029">
            <v>71.25</v>
          </cell>
        </row>
        <row r="3030">
          <cell r="A3030">
            <v>2003843</v>
          </cell>
          <cell r="B3030" t="str">
            <v>Dreno longitudinal profundo em tubo de concreto D = 0,40 m em vala de H = 1,10 m e L = 1,00 m com brita envolta em geotêxtil</v>
          </cell>
          <cell r="C3030" t="str">
            <v>m</v>
          </cell>
          <cell r="D3030">
            <v>351.85</v>
          </cell>
        </row>
        <row r="3031">
          <cell r="A3031">
            <v>2003915</v>
          </cell>
          <cell r="B3031" t="str">
            <v>Dreno longitudinal profundo para corte em rocha - DPR 01 - tubo de concreto perfurado e brita comercial</v>
          </cell>
          <cell r="C3031" t="str">
            <v>m</v>
          </cell>
          <cell r="D3031">
            <v>118.96</v>
          </cell>
        </row>
        <row r="3032">
          <cell r="A3032">
            <v>2003914</v>
          </cell>
          <cell r="B3032" t="str">
            <v>Dreno longitudinal profundo para corte em rocha - DPR 01 - tubo de concreto perfurado e brita produzida</v>
          </cell>
          <cell r="C3032" t="str">
            <v>m</v>
          </cell>
          <cell r="D3032">
            <v>103.15</v>
          </cell>
        </row>
        <row r="3033">
          <cell r="A3033">
            <v>2003589</v>
          </cell>
          <cell r="B3033" t="str">
            <v>Dreno longitudinal profundo para corte em rocha - DPR 01 - tubo PEAD e brita comercial</v>
          </cell>
          <cell r="C3033" t="str">
            <v>m</v>
          </cell>
          <cell r="D3033">
            <v>119.76</v>
          </cell>
        </row>
        <row r="3034">
          <cell r="A3034">
            <v>2003588</v>
          </cell>
          <cell r="B3034" t="str">
            <v>Dreno longitudinal profundo para corte em rocha - DPR 01 - tubo PEAD e brita produzida</v>
          </cell>
          <cell r="C3034" t="str">
            <v>m</v>
          </cell>
          <cell r="D3034">
            <v>107.36</v>
          </cell>
        </row>
        <row r="3035">
          <cell r="A3035">
            <v>2003917</v>
          </cell>
          <cell r="B3035" t="str">
            <v>Dreno longitudinal profundo para corte em rocha - DPR 02 - tubo de concreto perfurado e brita comercial</v>
          </cell>
          <cell r="C3035" t="str">
            <v>m</v>
          </cell>
          <cell r="D3035">
            <v>132.74</v>
          </cell>
        </row>
        <row r="3036">
          <cell r="A3036">
            <v>2003916</v>
          </cell>
          <cell r="B3036" t="str">
            <v>Dreno longitudinal profundo para corte em rocha - DPR 02 - tubo de concreto perfurado e brita produzida</v>
          </cell>
          <cell r="C3036" t="str">
            <v>m</v>
          </cell>
          <cell r="D3036">
            <v>116.92</v>
          </cell>
        </row>
        <row r="3037">
          <cell r="A3037">
            <v>2003591</v>
          </cell>
          <cell r="B3037" t="str">
            <v>Dreno longitudinal profundo para corte em rocha - DPR 02 - tubo PEAD e brita comercial</v>
          </cell>
          <cell r="C3037" t="str">
            <v>m</v>
          </cell>
          <cell r="D3037">
            <v>133.53</v>
          </cell>
        </row>
        <row r="3038">
          <cell r="A3038">
            <v>2003590</v>
          </cell>
          <cell r="B3038" t="str">
            <v>Dreno longitudinal profundo para corte em rocha - DPR 02 - tubo PEAD e brita produzida</v>
          </cell>
          <cell r="C3038" t="str">
            <v>m</v>
          </cell>
          <cell r="D3038">
            <v>121.14</v>
          </cell>
        </row>
        <row r="3039">
          <cell r="A3039">
            <v>2003593</v>
          </cell>
          <cell r="B3039" t="str">
            <v>Dreno longitudinal profundo para corte em rocha - DPR 03 - brita comercial</v>
          </cell>
          <cell r="C3039" t="str">
            <v>m</v>
          </cell>
          <cell r="D3039">
            <v>84.95</v>
          </cell>
        </row>
        <row r="3040">
          <cell r="A3040">
            <v>2003592</v>
          </cell>
          <cell r="B3040" t="str">
            <v>Dreno longitudinal profundo para corte em rocha - DPR 03 - brita produzida</v>
          </cell>
          <cell r="C3040" t="str">
            <v>m</v>
          </cell>
          <cell r="D3040">
            <v>67.25</v>
          </cell>
        </row>
        <row r="3041">
          <cell r="A3041">
            <v>2003595</v>
          </cell>
          <cell r="B3041" t="str">
            <v>Dreno longitudinal profundo para corte em rocha - DPR 04 - brita comercial</v>
          </cell>
          <cell r="C3041" t="str">
            <v>m</v>
          </cell>
          <cell r="D3041">
            <v>71.17</v>
          </cell>
        </row>
        <row r="3042">
          <cell r="A3042">
            <v>2003594</v>
          </cell>
          <cell r="B3042" t="str">
            <v>Dreno longitudinal profundo para corte em rocha - DPR 04 - brita produzida</v>
          </cell>
          <cell r="C3042" t="str">
            <v>m</v>
          </cell>
          <cell r="D3042">
            <v>53.47</v>
          </cell>
        </row>
        <row r="3043">
          <cell r="A3043">
            <v>2003597</v>
          </cell>
          <cell r="B3043" t="str">
            <v>Dreno longitudinal profundo para corte em rocha - DPR 05 - tubo de concreto poroso e areia comercial</v>
          </cell>
          <cell r="C3043" t="str">
            <v>m</v>
          </cell>
          <cell r="D3043">
            <v>114.88</v>
          </cell>
        </row>
        <row r="3044">
          <cell r="A3044">
            <v>2003596</v>
          </cell>
          <cell r="B3044" t="str">
            <v>Dreno longitudinal profundo para corte em rocha - DPR 05 - tubo de concreto poroso e areia extraída</v>
          </cell>
          <cell r="C3044" t="str">
            <v>m</v>
          </cell>
          <cell r="D3044">
            <v>96.79</v>
          </cell>
        </row>
        <row r="3045">
          <cell r="A3045">
            <v>2003572</v>
          </cell>
          <cell r="B3045" t="str">
            <v>Dreno longitudinal profundo para corte em solo - DPS 01 - tubo PEAD e areia comercial</v>
          </cell>
          <cell r="C3045" t="str">
            <v>m</v>
          </cell>
          <cell r="D3045">
            <v>128.21</v>
          </cell>
        </row>
        <row r="3046">
          <cell r="A3046">
            <v>2003580</v>
          </cell>
          <cell r="B3046" t="str">
            <v>Dreno longitudinal profundo para corte em solo - DPS 01 - tubo PEAD e areia extraída</v>
          </cell>
          <cell r="C3046" t="str">
            <v>m</v>
          </cell>
          <cell r="D3046">
            <v>70.17</v>
          </cell>
        </row>
        <row r="3047">
          <cell r="A3047">
            <v>2003573</v>
          </cell>
          <cell r="B3047" t="str">
            <v>Dreno longitudinal profundo para corte em solo - DPS 02 - tubo PEAD e areia comercial</v>
          </cell>
          <cell r="C3047" t="str">
            <v>m</v>
          </cell>
          <cell r="D3047">
            <v>134.62</v>
          </cell>
        </row>
        <row r="3048">
          <cell r="A3048">
            <v>2003581</v>
          </cell>
          <cell r="B3048" t="str">
            <v>Dreno longitudinal profundo para corte em solo - DPS 02 - tubo PEAD e areia extraída</v>
          </cell>
          <cell r="C3048" t="str">
            <v>m</v>
          </cell>
          <cell r="D3048">
            <v>67.53</v>
          </cell>
        </row>
        <row r="3049">
          <cell r="A3049">
            <v>2003561</v>
          </cell>
          <cell r="B3049" t="str">
            <v>Dreno longitudinal profundo para corte em solo - DPS 03 - tubo de concreto perfurado, areia e brita comerciais - madeira com utilização de 5 vezes</v>
          </cell>
          <cell r="C3049" t="str">
            <v>m</v>
          </cell>
          <cell r="D3049">
            <v>209.3</v>
          </cell>
        </row>
        <row r="3050">
          <cell r="A3050">
            <v>2003560</v>
          </cell>
          <cell r="B3050" t="str">
            <v>Dreno longitudinal profundo para corte em solo - DPS 03 - tubo de concreto perfurado, areia extraída e brita produzida - madeira com utilização de 5 vezes</v>
          </cell>
          <cell r="C3050" t="str">
            <v>m</v>
          </cell>
          <cell r="D3050">
            <v>127.38</v>
          </cell>
        </row>
        <row r="3051">
          <cell r="A3051">
            <v>2003574</v>
          </cell>
          <cell r="B3051" t="str">
            <v>Dreno longitudinal profundo para corte em solo - DPS 03 - tubo PEAD, areia e brita comerciais - madeira com utilização de 5 vezes</v>
          </cell>
          <cell r="C3051" t="str">
            <v>m</v>
          </cell>
          <cell r="D3051">
            <v>182.27</v>
          </cell>
        </row>
        <row r="3052">
          <cell r="A3052">
            <v>2003582</v>
          </cell>
          <cell r="B3052" t="str">
            <v>Dreno longitudinal profundo para corte em solo - DPS 03 - tubo PEAD, areia extraída e brita produzida - madeira com utilização de 5 vezes</v>
          </cell>
          <cell r="C3052" t="str">
            <v>m</v>
          </cell>
          <cell r="D3052">
            <v>122.71</v>
          </cell>
        </row>
        <row r="3053">
          <cell r="A3053">
            <v>2003563</v>
          </cell>
          <cell r="B3053" t="str">
            <v>Dreno longitudinal profundo para corte em solo - DPS 04 - tubo de concreto perfurado, areia e brita comerciais - madeira com utilização de 5 vezes</v>
          </cell>
          <cell r="C3053" t="str">
            <v>m</v>
          </cell>
          <cell r="D3053">
            <v>218.72</v>
          </cell>
        </row>
        <row r="3054">
          <cell r="A3054">
            <v>2003562</v>
          </cell>
          <cell r="B3054" t="str">
            <v>Dreno longitudinal profundo para corte em solo - DPS 04 - tubo de concreto perfurado, areia extraída e brita produzida - madeira com utilização de 5 vezes</v>
          </cell>
          <cell r="C3054" t="str">
            <v>m</v>
          </cell>
          <cell r="D3054">
            <v>123.2</v>
          </cell>
        </row>
        <row r="3055">
          <cell r="A3055">
            <v>2003575</v>
          </cell>
          <cell r="B3055" t="str">
            <v>Dreno longitudinal profundo para corte em solo - DPS 04 - tubo PEAD, areia e brita comerciais - madeira com utilização de 5 vezes</v>
          </cell>
          <cell r="C3055" t="str">
            <v>m</v>
          </cell>
          <cell r="D3055">
            <v>188.87</v>
          </cell>
        </row>
        <row r="3056">
          <cell r="A3056">
            <v>2003583</v>
          </cell>
          <cell r="B3056" t="str">
            <v>Dreno longitudinal profundo para corte em solo - DPS 04 - tubo PEAD, areia extraída e brita produzida - madeira com utilização de 5 vezes</v>
          </cell>
          <cell r="C3056" t="str">
            <v>m</v>
          </cell>
          <cell r="D3056">
            <v>119.79</v>
          </cell>
        </row>
        <row r="3057">
          <cell r="A3057">
            <v>2003565</v>
          </cell>
          <cell r="B3057" t="str">
            <v>Dreno longitudinal profundo para corte em solo - DPS 05 - dreno cego - brita comercial</v>
          </cell>
          <cell r="C3057" t="str">
            <v>m</v>
          </cell>
          <cell r="D3057">
            <v>141.71</v>
          </cell>
        </row>
        <row r="3058">
          <cell r="A3058">
            <v>2003564</v>
          </cell>
          <cell r="B3058" t="str">
            <v>Dreno longitudinal profundo para corte em solo - DPS 05 - dreno cego - brita produzida</v>
          </cell>
          <cell r="C3058" t="str">
            <v>m</v>
          </cell>
          <cell r="D3058">
            <v>86.83</v>
          </cell>
        </row>
        <row r="3059">
          <cell r="A3059">
            <v>2003567</v>
          </cell>
          <cell r="B3059" t="str">
            <v>Dreno longitudinal profundo para corte em solo - DPS 06 - dreno cego - brita comercial</v>
          </cell>
          <cell r="C3059" t="str">
            <v>m</v>
          </cell>
          <cell r="D3059">
            <v>159.01</v>
          </cell>
        </row>
        <row r="3060">
          <cell r="A3060">
            <v>2003566</v>
          </cell>
          <cell r="B3060" t="str">
            <v>Dreno longitudinal profundo para corte em solo - DPS 06 - dreno cego - brita produzida</v>
          </cell>
          <cell r="C3060" t="str">
            <v>m</v>
          </cell>
          <cell r="D3060">
            <v>92.62</v>
          </cell>
        </row>
        <row r="3061">
          <cell r="A3061">
            <v>2003569</v>
          </cell>
          <cell r="B3061" t="str">
            <v>Dreno longitudinal profundo para corte em solo - DPS 07 - tubo de concreto perfurado e brita comercial</v>
          </cell>
          <cell r="C3061" t="str">
            <v>m</v>
          </cell>
          <cell r="D3061">
            <v>189.23</v>
          </cell>
        </row>
        <row r="3062">
          <cell r="A3062">
            <v>2003568</v>
          </cell>
          <cell r="B3062" t="str">
            <v>Dreno longitudinal profundo para corte em solo - DPS 07 - tubo de concreto perfurado e brita produzida</v>
          </cell>
          <cell r="C3062" t="str">
            <v>m</v>
          </cell>
          <cell r="D3062">
            <v>136.24</v>
          </cell>
        </row>
        <row r="3063">
          <cell r="A3063">
            <v>2003578</v>
          </cell>
          <cell r="B3063" t="str">
            <v>Dreno longitudinal profundo para corte em solo - DPS 07 - tubo PEAD e brita comercial</v>
          </cell>
          <cell r="C3063" t="str">
            <v>m</v>
          </cell>
          <cell r="D3063">
            <v>176.28</v>
          </cell>
        </row>
        <row r="3064">
          <cell r="A3064">
            <v>2003586</v>
          </cell>
          <cell r="B3064" t="str">
            <v>Dreno longitudinal profundo para corte em solo - DPS 07 - tubo PEAD e brita produzida</v>
          </cell>
          <cell r="C3064" t="str">
            <v>m</v>
          </cell>
          <cell r="D3064">
            <v>132.72</v>
          </cell>
        </row>
        <row r="3065">
          <cell r="A3065">
            <v>2003571</v>
          </cell>
          <cell r="B3065" t="str">
            <v>Dreno longitudinal profundo para corte em solo - DPS 08 - tubo de concreto perfurado e brita comercial</v>
          </cell>
          <cell r="C3065" t="str">
            <v>m</v>
          </cell>
          <cell r="D3065">
            <v>206.52</v>
          </cell>
        </row>
        <row r="3066">
          <cell r="A3066">
            <v>2003570</v>
          </cell>
          <cell r="B3066" t="str">
            <v>Dreno longitudinal profundo para corte em solo - DPS 08 - tubo de concreto perfurado e brita produzida</v>
          </cell>
          <cell r="C3066" t="str">
            <v>m</v>
          </cell>
          <cell r="D3066">
            <v>142.02000000000001</v>
          </cell>
        </row>
        <row r="3067">
          <cell r="A3067">
            <v>2003579</v>
          </cell>
          <cell r="B3067" t="str">
            <v>Dreno longitudinal profundo para corte em solo - DPS 08 - tubo PEAD e brita comercial</v>
          </cell>
          <cell r="C3067" t="str">
            <v>m</v>
          </cell>
          <cell r="D3067">
            <v>190.57</v>
          </cell>
        </row>
        <row r="3068">
          <cell r="A3068">
            <v>2003587</v>
          </cell>
          <cell r="B3068" t="str">
            <v>Dreno longitudinal profundo para corte em solo - DPS 08 - tubo PEAD e brita produzida</v>
          </cell>
          <cell r="C3068" t="str">
            <v>m</v>
          </cell>
          <cell r="D3068">
            <v>138.16</v>
          </cell>
        </row>
        <row r="3069">
          <cell r="A3069">
            <v>2004506</v>
          </cell>
          <cell r="B3069" t="str">
            <v>Dreno profundo H = 1,0 m - com geocomposto drenante - inclusive escavação e reaterro</v>
          </cell>
          <cell r="C3069" t="str">
            <v>m</v>
          </cell>
          <cell r="D3069">
            <v>61.71</v>
          </cell>
        </row>
        <row r="3070">
          <cell r="A3070">
            <v>2004507</v>
          </cell>
          <cell r="B3070" t="str">
            <v>Dreno profundo H = 1,5 m - com geocomposto drenante - inclusive escavação e reaterro</v>
          </cell>
          <cell r="C3070" t="str">
            <v>m</v>
          </cell>
          <cell r="D3070">
            <v>82.84</v>
          </cell>
        </row>
        <row r="3071">
          <cell r="A3071">
            <v>2003614</v>
          </cell>
          <cell r="B3071" t="str">
            <v>Dreno sub-horizontal - DSH 01 - material de 1ª categoria</v>
          </cell>
          <cell r="C3071" t="str">
            <v>m</v>
          </cell>
          <cell r="D3071">
            <v>146.52000000000001</v>
          </cell>
        </row>
        <row r="3072">
          <cell r="A3072">
            <v>2003865</v>
          </cell>
          <cell r="B3072" t="str">
            <v>Dreno sub-horizontal - DSH 01 - material de 2ª categoria</v>
          </cell>
          <cell r="C3072" t="str">
            <v>m</v>
          </cell>
          <cell r="D3072">
            <v>161.08000000000001</v>
          </cell>
        </row>
        <row r="3073">
          <cell r="A3073">
            <v>2003923</v>
          </cell>
          <cell r="B3073" t="str">
            <v>Dreno subsuperficial - DSS 01 - tubo de concreto perfurado e areia comercial</v>
          </cell>
          <cell r="C3073" t="str">
            <v>m</v>
          </cell>
          <cell r="D3073">
            <v>60.23</v>
          </cell>
        </row>
        <row r="3074">
          <cell r="A3074">
            <v>2003922</v>
          </cell>
          <cell r="B3074" t="str">
            <v>Dreno subsuperficial - DSS 01 - tubo de concreto perfurado e areia extraída</v>
          </cell>
          <cell r="C3074" t="str">
            <v>m</v>
          </cell>
          <cell r="D3074">
            <v>38.68</v>
          </cell>
        </row>
        <row r="3075">
          <cell r="A3075">
            <v>2003605</v>
          </cell>
          <cell r="B3075" t="str">
            <v>Dreno subsuperficial - DSS 01 - tubo PEAD e areia comercial</v>
          </cell>
          <cell r="C3075" t="str">
            <v>m</v>
          </cell>
          <cell r="D3075">
            <v>43.3</v>
          </cell>
        </row>
        <row r="3076">
          <cell r="A3076">
            <v>2003604</v>
          </cell>
          <cell r="B3076" t="str">
            <v>Dreno subsuperficial - DSS 01 - tubo PEAD e areia extraída</v>
          </cell>
          <cell r="C3076" t="str">
            <v>m</v>
          </cell>
          <cell r="D3076">
            <v>25.17</v>
          </cell>
        </row>
        <row r="3077">
          <cell r="A3077">
            <v>2003607</v>
          </cell>
          <cell r="B3077" t="str">
            <v>Dreno subsuperficial - DSS 02 - brita comercial</v>
          </cell>
          <cell r="C3077" t="str">
            <v>m</v>
          </cell>
          <cell r="D3077">
            <v>42.36</v>
          </cell>
        </row>
        <row r="3078">
          <cell r="A3078">
            <v>2003606</v>
          </cell>
          <cell r="B3078" t="str">
            <v>Dreno subsuperficial - DSS 02 - brita produzida</v>
          </cell>
          <cell r="C3078" t="str">
            <v>m</v>
          </cell>
          <cell r="D3078">
            <v>28.2</v>
          </cell>
        </row>
        <row r="3079">
          <cell r="A3079">
            <v>2003609</v>
          </cell>
          <cell r="B3079" t="str">
            <v>Dreno subsuperficial - DSS 03 - brita comercial</v>
          </cell>
          <cell r="C3079" t="str">
            <v>m</v>
          </cell>
          <cell r="D3079">
            <v>27.55</v>
          </cell>
        </row>
        <row r="3080">
          <cell r="A3080">
            <v>2003608</v>
          </cell>
          <cell r="B3080" t="str">
            <v>Dreno subsuperficial - DSS 03 - brita produzida</v>
          </cell>
          <cell r="C3080" t="str">
            <v>m</v>
          </cell>
          <cell r="D3080">
            <v>13.38</v>
          </cell>
        </row>
        <row r="3081">
          <cell r="A3081">
            <v>2003925</v>
          </cell>
          <cell r="B3081" t="str">
            <v>Dreno subsuperficial - DSS 04 - tubo de concreto perfurado e brita comercial</v>
          </cell>
          <cell r="C3081" t="str">
            <v>m</v>
          </cell>
          <cell r="D3081">
            <v>81.239999999999995</v>
          </cell>
        </row>
        <row r="3082">
          <cell r="A3082">
            <v>2003924</v>
          </cell>
          <cell r="B3082" t="str">
            <v>Dreno subsuperficial - DSS 04 - tubo de concreto perfurado e brita produzida</v>
          </cell>
          <cell r="C3082" t="str">
            <v>m</v>
          </cell>
          <cell r="D3082">
            <v>63.66</v>
          </cell>
        </row>
        <row r="3083">
          <cell r="A3083">
            <v>2003611</v>
          </cell>
          <cell r="B3083" t="str">
            <v>Dreno subsuperficial - DSS 04 - tubo PEAD e brita comercial</v>
          </cell>
          <cell r="C3083" t="str">
            <v>m</v>
          </cell>
          <cell r="D3083">
            <v>64.31</v>
          </cell>
        </row>
        <row r="3084">
          <cell r="A3084">
            <v>2003610</v>
          </cell>
          <cell r="B3084" t="str">
            <v>Dreno subsuperficial - DSS 04 - tubo PEAD e brita produzida</v>
          </cell>
          <cell r="C3084" t="str">
            <v>m</v>
          </cell>
          <cell r="D3084">
            <v>50.15</v>
          </cell>
        </row>
        <row r="3085">
          <cell r="A3085">
            <v>2003820</v>
          </cell>
          <cell r="B3085" t="str">
            <v>Dreno tipo barbacã - DRB 01 - D = 75 mm em estrutura de contenção de encosta - excluso o tubo de drenagem</v>
          </cell>
          <cell r="C3085" t="str">
            <v>un</v>
          </cell>
          <cell r="D3085">
            <v>21.92</v>
          </cell>
        </row>
        <row r="3086">
          <cell r="A3086">
            <v>2003821</v>
          </cell>
          <cell r="B3086" t="str">
            <v>Dreno tipo barbacã - DRB 02 - D = 50 mm em estrutura de contenção de encosta - excluso o tubo de drenagem</v>
          </cell>
          <cell r="C3086" t="str">
            <v>un</v>
          </cell>
          <cell r="D3086">
            <v>18.84</v>
          </cell>
        </row>
        <row r="3087">
          <cell r="A3087">
            <v>2003842</v>
          </cell>
          <cell r="B3087" t="str">
            <v>Enchimento de junta de concreto com argamassa asfáltica de densidade 1.700 kg/m³ - espessura de 1 cm</v>
          </cell>
          <cell r="C3087" t="str">
            <v>kg</v>
          </cell>
          <cell r="D3087">
            <v>82.89</v>
          </cell>
        </row>
        <row r="3088">
          <cell r="A3088">
            <v>2003385</v>
          </cell>
          <cell r="B3088" t="str">
            <v>Entrada para descida d'água - EDA 01 - areia e brita comerciais</v>
          </cell>
          <cell r="C3088" t="str">
            <v>un</v>
          </cell>
          <cell r="D3088">
            <v>58.19</v>
          </cell>
        </row>
        <row r="3089">
          <cell r="A3089">
            <v>2003384</v>
          </cell>
          <cell r="B3089" t="str">
            <v>Entrada para descida d'água - EDA 01 - areia extraída e brita produzida</v>
          </cell>
          <cell r="C3089" t="str">
            <v>un</v>
          </cell>
          <cell r="D3089">
            <v>41.67</v>
          </cell>
        </row>
        <row r="3090">
          <cell r="A3090">
            <v>2003387</v>
          </cell>
          <cell r="B3090" t="str">
            <v>Entrada para descida d'água - EDA 02 - areia e brita comerciais</v>
          </cell>
          <cell r="C3090" t="str">
            <v>un</v>
          </cell>
          <cell r="D3090">
            <v>71.959999999999994</v>
          </cell>
        </row>
        <row r="3091">
          <cell r="A3091">
            <v>2003386</v>
          </cell>
          <cell r="B3091" t="str">
            <v>Entrada para descida d'água - EDA 02 - areia extraída e brita produzida</v>
          </cell>
          <cell r="C3091" t="str">
            <v>un</v>
          </cell>
          <cell r="D3091">
            <v>50.93</v>
          </cell>
        </row>
        <row r="3092">
          <cell r="A3092">
            <v>2003335</v>
          </cell>
          <cell r="B3092" t="str">
            <v>Entrada para descida d'água - EDA 03 - areia e brita comerciais</v>
          </cell>
          <cell r="C3092" t="str">
            <v>un</v>
          </cell>
          <cell r="D3092">
            <v>2023.18</v>
          </cell>
        </row>
        <row r="3093">
          <cell r="A3093">
            <v>2003334</v>
          </cell>
          <cell r="B3093" t="str">
            <v>Entrada para descida d'água - EDA 03 - areia extraída e brita produzida</v>
          </cell>
          <cell r="C3093" t="str">
            <v>un</v>
          </cell>
          <cell r="D3093">
            <v>1721.09</v>
          </cell>
        </row>
        <row r="3094">
          <cell r="A3094">
            <v>2003336</v>
          </cell>
          <cell r="B3094" t="str">
            <v>Entrada para descida d'água - EDA 04 - areia e brita comerciais</v>
          </cell>
          <cell r="C3094" t="str">
            <v>un</v>
          </cell>
          <cell r="D3094">
            <v>1659.71</v>
          </cell>
        </row>
        <row r="3095">
          <cell r="A3095">
            <v>2003337</v>
          </cell>
          <cell r="B3095" t="str">
            <v>Entrada para descida d'água - EDA 04 - areia extraída e brita produzida</v>
          </cell>
          <cell r="C3095" t="str">
            <v>un</v>
          </cell>
          <cell r="D3095">
            <v>1359.27</v>
          </cell>
        </row>
        <row r="3096">
          <cell r="A3096">
            <v>2003819</v>
          </cell>
          <cell r="B3096" t="str">
            <v>Envelope de brita para tubos com diâmetro externo de 75 a 110 mm - L = 15 cm e H = 15 cm</v>
          </cell>
          <cell r="C3096" t="str">
            <v>m</v>
          </cell>
          <cell r="D3096">
            <v>8.17</v>
          </cell>
        </row>
        <row r="3097">
          <cell r="A3097">
            <v>2004504</v>
          </cell>
          <cell r="B3097" t="str">
            <v>Escavação mecânica de vala para drenagem com valetadeira em material de 1ª categoria</v>
          </cell>
          <cell r="C3097" t="str">
            <v>m³</v>
          </cell>
          <cell r="D3097">
            <v>17.079999999999998</v>
          </cell>
        </row>
        <row r="3098">
          <cell r="A3098">
            <v>2004519</v>
          </cell>
          <cell r="B3098" t="str">
            <v>Escavação mecânica de vala trapezoidal ou triangular em material de 1ª categoria para drenagem superficial com retroescavadeira - 0,10 m² ≤ seção &lt; 0,15 m²</v>
          </cell>
          <cell r="C3098" t="str">
            <v>m³</v>
          </cell>
          <cell r="D3098">
            <v>27.02</v>
          </cell>
        </row>
        <row r="3099">
          <cell r="A3099">
            <v>2004520</v>
          </cell>
          <cell r="B3099" t="str">
            <v>Escavação mecânica de vala trapezoidal ou triangular em material de 1ª categoria para drenagem superficial com retroescavadeira - 0,15 m² ≤ seção &lt; 0,20 m²</v>
          </cell>
          <cell r="C3099" t="str">
            <v>m³</v>
          </cell>
          <cell r="D3099">
            <v>22.3</v>
          </cell>
        </row>
        <row r="3100">
          <cell r="A3100">
            <v>2004521</v>
          </cell>
          <cell r="B3100" t="str">
            <v>Escavação mecânica de vala trapezoidal ou triangular em material de 1ª categoria para drenagem superficial com retroescavadeira - 0,20 m² ≤ seção &lt; 0,30 m²</v>
          </cell>
          <cell r="C3100" t="str">
            <v>m³</v>
          </cell>
          <cell r="D3100">
            <v>15.25</v>
          </cell>
        </row>
        <row r="3101">
          <cell r="A3101">
            <v>2004522</v>
          </cell>
          <cell r="B3101" t="str">
            <v>Escavação mecânica de vala trapezoidal ou triangular em material de 1ª categoria para drenagem superficial com retroescavadeira - 0,30 m² ≤ seção &lt; 0,50 m²</v>
          </cell>
          <cell r="C3101" t="str">
            <v>m³</v>
          </cell>
          <cell r="D3101">
            <v>11.15</v>
          </cell>
        </row>
        <row r="3102">
          <cell r="A3102">
            <v>2004518</v>
          </cell>
          <cell r="B3102" t="str">
            <v>Escavação mecânica de vala trapezoidal ou triangular em material de 1ª categoria para drenagem superficial com retroescavadeira - seção &lt; 0,10 m²</v>
          </cell>
          <cell r="C3102" t="str">
            <v>m³</v>
          </cell>
          <cell r="D3102">
            <v>46.94</v>
          </cell>
        </row>
        <row r="3103">
          <cell r="A3103">
            <v>2003864</v>
          </cell>
          <cell r="B3103" t="str">
            <v>Esgotamento de água com bomba submersa</v>
          </cell>
          <cell r="C3103" t="str">
            <v>h</v>
          </cell>
          <cell r="D3103">
            <v>12.85</v>
          </cell>
        </row>
        <row r="3104">
          <cell r="A3104">
            <v>2003863</v>
          </cell>
          <cell r="B3104" t="str">
            <v>Esgotamento de dreno horizontal profundo a vácuo</v>
          </cell>
          <cell r="C3104" t="str">
            <v>h</v>
          </cell>
          <cell r="D3104">
            <v>22.04</v>
          </cell>
        </row>
        <row r="3105">
          <cell r="A3105">
            <v>2004508</v>
          </cell>
          <cell r="B3105" t="str">
            <v>Geodreno vertical para tratamento de solos moles</v>
          </cell>
          <cell r="C3105" t="str">
            <v>m</v>
          </cell>
          <cell r="D3105">
            <v>13.46</v>
          </cell>
        </row>
        <row r="3106">
          <cell r="A3106">
            <v>2003316</v>
          </cell>
          <cell r="B3106" t="str">
            <v>Grelha de concreto 54 x 100 cm para boca-de-lobo - areia e brita comerciais - sobrecarga do trem tipo TB 45</v>
          </cell>
          <cell r="C3106" t="str">
            <v>un</v>
          </cell>
          <cell r="D3106">
            <v>102.52</v>
          </cell>
        </row>
        <row r="3107">
          <cell r="A3107">
            <v>2003317</v>
          </cell>
          <cell r="B3107" t="str">
            <v>Grelha de concreto 54 x 100 cm para boca-de-lobo - areia extraída e brita produzida - sobrecarga do trem tipo TB 45</v>
          </cell>
          <cell r="C3107" t="str">
            <v>un</v>
          </cell>
          <cell r="D3107">
            <v>97.02</v>
          </cell>
        </row>
        <row r="3108">
          <cell r="A3108">
            <v>2003767</v>
          </cell>
          <cell r="B3108" t="str">
            <v>Lastro de areia comercial - espalhamento manual</v>
          </cell>
          <cell r="C3108" t="str">
            <v>m³</v>
          </cell>
          <cell r="D3108">
            <v>137.22999999999999</v>
          </cell>
        </row>
        <row r="3109">
          <cell r="A3109">
            <v>2003844</v>
          </cell>
          <cell r="B3109" t="str">
            <v>Lastro de areia comercial - espalhamento mecânico</v>
          </cell>
          <cell r="C3109" t="str">
            <v>m³</v>
          </cell>
          <cell r="D3109">
            <v>133.41</v>
          </cell>
        </row>
        <row r="3110">
          <cell r="A3110">
            <v>2003576</v>
          </cell>
          <cell r="B3110" t="str">
            <v>Lastro de areia extraída - espalhamento manual</v>
          </cell>
          <cell r="C3110" t="str">
            <v>m³</v>
          </cell>
          <cell r="D3110">
            <v>15.98</v>
          </cell>
        </row>
        <row r="3111">
          <cell r="A3111">
            <v>2003858</v>
          </cell>
          <cell r="B3111" t="str">
            <v>Lastro de areia extraída - espalhamento mecânico</v>
          </cell>
          <cell r="C3111" t="str">
            <v>m³</v>
          </cell>
          <cell r="D3111">
            <v>12.16</v>
          </cell>
        </row>
        <row r="3112">
          <cell r="A3112">
            <v>2003850</v>
          </cell>
          <cell r="B3112" t="str">
            <v>Lastro de brita comercial compactado com soquete vibratório - espalhamento manual</v>
          </cell>
          <cell r="C3112" t="str">
            <v>m³</v>
          </cell>
          <cell r="D3112">
            <v>166.76</v>
          </cell>
        </row>
        <row r="3113">
          <cell r="A3113">
            <v>2003849</v>
          </cell>
          <cell r="B3113" t="str">
            <v>Lastro de brita produzida compactado com soquete vibratório - espalhamento manual</v>
          </cell>
          <cell r="C3113" t="str">
            <v>m³</v>
          </cell>
          <cell r="D3113">
            <v>75</v>
          </cell>
        </row>
        <row r="3114">
          <cell r="A3114">
            <v>2003868</v>
          </cell>
          <cell r="B3114" t="str">
            <v>Lastro de pedra de mão ou rachão - espalhamento manual</v>
          </cell>
          <cell r="C3114" t="str">
            <v>m³</v>
          </cell>
          <cell r="D3114">
            <v>156.62</v>
          </cell>
        </row>
        <row r="3115">
          <cell r="A3115">
            <v>2003369</v>
          </cell>
          <cell r="B3115" t="str">
            <v>Meio-fio de concreto - MFC 01 - areia e brita comerciais - fôrma de madeira</v>
          </cell>
          <cell r="C3115" t="str">
            <v>m</v>
          </cell>
          <cell r="D3115">
            <v>118.63</v>
          </cell>
        </row>
        <row r="3116">
          <cell r="A3116">
            <v>2003368</v>
          </cell>
          <cell r="B3116" t="str">
            <v>Meio-fio de concreto - MFC 01 - areia extraída e brita produzida - fôrma de madeira</v>
          </cell>
          <cell r="C3116" t="str">
            <v>m</v>
          </cell>
          <cell r="D3116">
            <v>103.23</v>
          </cell>
        </row>
        <row r="3117">
          <cell r="A3117">
            <v>2003939</v>
          </cell>
          <cell r="B3117" t="str">
            <v>Meio-fio de concreto - MFC 01 moldado no local com extrusora e concreto usinado - areia e brita comerciais</v>
          </cell>
          <cell r="C3117" t="str">
            <v>m</v>
          </cell>
          <cell r="D3117">
            <v>77.02</v>
          </cell>
        </row>
        <row r="3118">
          <cell r="A3118">
            <v>2003940</v>
          </cell>
          <cell r="B3118" t="str">
            <v>Meio-fio de concreto - MFC 01 moldado no local com extrusora e concreto usinado - areia extraída e brita produzida</v>
          </cell>
          <cell r="C3118" t="str">
            <v>m</v>
          </cell>
          <cell r="D3118">
            <v>61.57</v>
          </cell>
        </row>
        <row r="3119">
          <cell r="A3119">
            <v>2003371</v>
          </cell>
          <cell r="B3119" t="str">
            <v>Meio-fio de concreto - MFC 02 - areia e brita comerciais - fôrma de madeira</v>
          </cell>
          <cell r="C3119" t="str">
            <v>m</v>
          </cell>
          <cell r="D3119">
            <v>87.95</v>
          </cell>
        </row>
        <row r="3120">
          <cell r="A3120">
            <v>2003370</v>
          </cell>
          <cell r="B3120" t="str">
            <v>Meio-fio de concreto - MFC 02 - areia extraída e brita produzida - fôrma de madeira</v>
          </cell>
          <cell r="C3120" t="str">
            <v>m</v>
          </cell>
          <cell r="D3120">
            <v>74.94</v>
          </cell>
        </row>
        <row r="3121">
          <cell r="A3121">
            <v>2003941</v>
          </cell>
          <cell r="B3121" t="str">
            <v>Meio-fio de concreto - MFC 02 moldado no local com extrusora e concreto usinado - areia e brita comerciais</v>
          </cell>
          <cell r="C3121" t="str">
            <v>m</v>
          </cell>
          <cell r="D3121">
            <v>65.930000000000007</v>
          </cell>
        </row>
        <row r="3122">
          <cell r="A3122">
            <v>2003942</v>
          </cell>
          <cell r="B3122" t="str">
            <v>Meio-fio de concreto - MFC 02 moldado no local com extrusora e concreto usinado - areia extraída e brita produzida</v>
          </cell>
          <cell r="C3122" t="str">
            <v>m</v>
          </cell>
          <cell r="D3122">
            <v>52.87</v>
          </cell>
        </row>
        <row r="3123">
          <cell r="A3123">
            <v>2003373</v>
          </cell>
          <cell r="B3123" t="str">
            <v>Meio-fio de concreto - MFC 03 - areia e brita comerciais - fôrma de madeira</v>
          </cell>
          <cell r="C3123" t="str">
            <v>m</v>
          </cell>
          <cell r="D3123">
            <v>68.099999999999994</v>
          </cell>
        </row>
        <row r="3124">
          <cell r="A3124">
            <v>2003372</v>
          </cell>
          <cell r="B3124" t="str">
            <v>Meio-fio de concreto - MFC 03 - areia extraída e brita produzida - fôrma de madeira</v>
          </cell>
          <cell r="C3124" t="str">
            <v>m</v>
          </cell>
          <cell r="D3124">
            <v>61.79</v>
          </cell>
        </row>
        <row r="3125">
          <cell r="A3125">
            <v>2003943</v>
          </cell>
          <cell r="B3125" t="str">
            <v>Meio-fio de concreto - MFC 03 moldado no local com extrusora e concreto usinado - areia e brita comerciais</v>
          </cell>
          <cell r="C3125" t="str">
            <v>m</v>
          </cell>
          <cell r="D3125">
            <v>31</v>
          </cell>
        </row>
        <row r="3126">
          <cell r="A3126">
            <v>2003944</v>
          </cell>
          <cell r="B3126" t="str">
            <v>Meio-fio de concreto - MFC 03 moldado no local com extrusora e concreto usinado - areia extraída e brita produzida</v>
          </cell>
          <cell r="C3126" t="str">
            <v>m</v>
          </cell>
          <cell r="D3126">
            <v>24.67</v>
          </cell>
        </row>
        <row r="3127">
          <cell r="A3127">
            <v>2003375</v>
          </cell>
          <cell r="B3127" t="str">
            <v>Meio-fio de concreto - MFC 04 - areia e brita comerciais - fôrma de madeira</v>
          </cell>
          <cell r="C3127" t="str">
            <v>m</v>
          </cell>
          <cell r="D3127">
            <v>44.08</v>
          </cell>
        </row>
        <row r="3128">
          <cell r="A3128">
            <v>2003374</v>
          </cell>
          <cell r="B3128" t="str">
            <v>Meio-fio de concreto - MFC 04 - areia extraída e brita produzida - fôrma de madeira</v>
          </cell>
          <cell r="C3128" t="str">
            <v>m</v>
          </cell>
          <cell r="D3128">
            <v>39.43</v>
          </cell>
        </row>
        <row r="3129">
          <cell r="A3129">
            <v>2003945</v>
          </cell>
          <cell r="B3129" t="str">
            <v>Meio-fio de concreto - MFC 04 moldado no local com extrusora e concreto usinado - areia e brita comerciais</v>
          </cell>
          <cell r="C3129" t="str">
            <v>m</v>
          </cell>
          <cell r="D3129">
            <v>23.26</v>
          </cell>
        </row>
        <row r="3130">
          <cell r="A3130">
            <v>2003946</v>
          </cell>
          <cell r="B3130" t="str">
            <v>Meio-fio de concreto - MFC 04 moldado no local com extrusora e concreto usinado - areia extraída e brita produzida</v>
          </cell>
          <cell r="C3130" t="str">
            <v>m</v>
          </cell>
          <cell r="D3130">
            <v>18.600000000000001</v>
          </cell>
        </row>
        <row r="3131">
          <cell r="A3131">
            <v>2003377</v>
          </cell>
          <cell r="B3131" t="str">
            <v>Meio-fio de concreto - MFC 05 - areia e brita comerciais - fôrma de madeira</v>
          </cell>
          <cell r="C3131" t="str">
            <v>m</v>
          </cell>
          <cell r="D3131">
            <v>59.03</v>
          </cell>
        </row>
        <row r="3132">
          <cell r="A3132">
            <v>2003376</v>
          </cell>
          <cell r="B3132" t="str">
            <v>Meio-fio de concreto - MFC 05 - areia extraída e brita produzida - fôrma de madeira</v>
          </cell>
          <cell r="C3132" t="str">
            <v>m</v>
          </cell>
          <cell r="D3132">
            <v>54.01</v>
          </cell>
        </row>
        <row r="3133">
          <cell r="A3133">
            <v>2003947</v>
          </cell>
          <cell r="B3133" t="str">
            <v>Meio-fio de concreto - MFC 05 moldado no local com extrusora e concreto usinado - areia e brita comerciais</v>
          </cell>
          <cell r="C3133" t="str">
            <v>m</v>
          </cell>
          <cell r="D3133">
            <v>24.33</v>
          </cell>
        </row>
        <row r="3134">
          <cell r="A3134">
            <v>2003948</v>
          </cell>
          <cell r="B3134" t="str">
            <v>Meio-fio de concreto - MFC 05 moldado no local com extrusora e concreto usinado - areia extraída e brita produzida</v>
          </cell>
          <cell r="C3134" t="str">
            <v>m</v>
          </cell>
          <cell r="D3134">
            <v>19.29</v>
          </cell>
        </row>
        <row r="3135">
          <cell r="A3135">
            <v>2003379</v>
          </cell>
          <cell r="B3135" t="str">
            <v>Meio-fio de concreto - MFC 06 - areia e brita comerciais - fôrma de madeira</v>
          </cell>
          <cell r="C3135" t="str">
            <v>m</v>
          </cell>
          <cell r="D3135">
            <v>34.22</v>
          </cell>
        </row>
        <row r="3136">
          <cell r="A3136">
            <v>2003378</v>
          </cell>
          <cell r="B3136" t="str">
            <v>Meio-fio de concreto - MFC 06 - areia extraída e brita produzida - fôrma de madeira</v>
          </cell>
          <cell r="C3136" t="str">
            <v>m</v>
          </cell>
          <cell r="D3136">
            <v>30.84</v>
          </cell>
        </row>
        <row r="3137">
          <cell r="A3137">
            <v>2003949</v>
          </cell>
          <cell r="B3137" t="str">
            <v>Meio-fio de concreto - MFC 06 moldado no local com extrusora e concreto usinado - areia e brita comerciais</v>
          </cell>
          <cell r="C3137" t="str">
            <v>m</v>
          </cell>
          <cell r="D3137">
            <v>16.72</v>
          </cell>
        </row>
        <row r="3138">
          <cell r="A3138">
            <v>2003950</v>
          </cell>
          <cell r="B3138" t="str">
            <v>Meio-fio de concreto - MFC 06 moldado no local com extrusora e concreto usinado - areia extraída e brita produzida</v>
          </cell>
          <cell r="C3138" t="str">
            <v>m</v>
          </cell>
          <cell r="D3138">
            <v>13.33</v>
          </cell>
        </row>
        <row r="3139">
          <cell r="A3139">
            <v>2003381</v>
          </cell>
          <cell r="B3139" t="str">
            <v>Meio-fio de concreto - MFC 07 - areia e brita comerciais - fôrma de madeira</v>
          </cell>
          <cell r="C3139" t="str">
            <v>m</v>
          </cell>
          <cell r="D3139">
            <v>57.42</v>
          </cell>
        </row>
        <row r="3140">
          <cell r="A3140">
            <v>2003380</v>
          </cell>
          <cell r="B3140" t="str">
            <v>Meio-fio de concreto - MFC 07 - areia extraída e brita produzida - fôrma de madeira</v>
          </cell>
          <cell r="C3140" t="str">
            <v>m</v>
          </cell>
          <cell r="D3140">
            <v>51.62</v>
          </cell>
        </row>
        <row r="3141">
          <cell r="A3141">
            <v>2003951</v>
          </cell>
          <cell r="B3141" t="str">
            <v>Meio-fio de concreto - MFC 07 moldado no local com extrusora e concreto usinado - areia e brita comerciais</v>
          </cell>
          <cell r="C3141" t="str">
            <v>m</v>
          </cell>
          <cell r="D3141">
            <v>28.42</v>
          </cell>
        </row>
        <row r="3142">
          <cell r="A3142">
            <v>2003952</v>
          </cell>
          <cell r="B3142" t="str">
            <v>Meio-fio de concreto - MFC 07 moldado no local com extrusora e concreto usinado - areia extraída e brita produzida</v>
          </cell>
          <cell r="C3142" t="str">
            <v>m</v>
          </cell>
          <cell r="D3142">
            <v>22.6</v>
          </cell>
        </row>
        <row r="3143">
          <cell r="A3143">
            <v>2003383</v>
          </cell>
          <cell r="B3143" t="str">
            <v>Meio-fio de concreto - MFC 08 - areia e brita comerciais - fôrma de madeira</v>
          </cell>
          <cell r="C3143" t="str">
            <v>m</v>
          </cell>
          <cell r="D3143">
            <v>96.76</v>
          </cell>
        </row>
        <row r="3144">
          <cell r="A3144">
            <v>2003382</v>
          </cell>
          <cell r="B3144" t="str">
            <v>Meio-fio de concreto - MFC 08 - areia extraída e brita produzida - fôrma de madeira</v>
          </cell>
          <cell r="C3144" t="str">
            <v>m</v>
          </cell>
          <cell r="D3144">
            <v>85.93</v>
          </cell>
        </row>
        <row r="3145">
          <cell r="A3145">
            <v>2003953</v>
          </cell>
          <cell r="B3145" t="str">
            <v>Meio-fio de concreto - MFC 08 moldado no local com extrusora e concreto usinado - areia e brita comerciais</v>
          </cell>
          <cell r="C3145" t="str">
            <v>m</v>
          </cell>
          <cell r="D3145">
            <v>51.51</v>
          </cell>
        </row>
        <row r="3146">
          <cell r="A3146">
            <v>2003954</v>
          </cell>
          <cell r="B3146" t="str">
            <v>Meio-fio de concreto - MFC 08 moldado no local com extrusora e concreto usinado - areia extraída e brita produzida</v>
          </cell>
          <cell r="C3146" t="str">
            <v>m</v>
          </cell>
          <cell r="D3146">
            <v>40.64</v>
          </cell>
        </row>
        <row r="3147">
          <cell r="A3147">
            <v>2004514</v>
          </cell>
          <cell r="B3147" t="str">
            <v>Microvala para dreno de pavimento com geocomposto drenante H = 0,4 m</v>
          </cell>
          <cell r="C3147" t="str">
            <v>m</v>
          </cell>
          <cell r="D3147">
            <v>15.17</v>
          </cell>
        </row>
        <row r="3148">
          <cell r="A3148">
            <v>2004515</v>
          </cell>
          <cell r="B3148" t="str">
            <v>Microvala para dreno de pavimento com geocomposto drenante H = 0,6 m</v>
          </cell>
          <cell r="C3148" t="str">
            <v>m</v>
          </cell>
          <cell r="D3148">
            <v>39.71</v>
          </cell>
        </row>
        <row r="3149">
          <cell r="A3149">
            <v>2005759</v>
          </cell>
          <cell r="B3149" t="str">
            <v>Perfuração para dreno sub-horizontal em material de 1ª categoria com D = 75 mm (linha NW)</v>
          </cell>
          <cell r="C3149" t="str">
            <v>m</v>
          </cell>
          <cell r="D3149">
            <v>50.97</v>
          </cell>
        </row>
        <row r="3150">
          <cell r="A3150">
            <v>2005764</v>
          </cell>
          <cell r="B3150" t="str">
            <v>Perfuração para dreno sub-horizontal em material de 2ª categoria com D = 75 mm (linha NW)</v>
          </cell>
          <cell r="C3150" t="str">
            <v>m</v>
          </cell>
          <cell r="D3150">
            <v>65.53</v>
          </cell>
        </row>
        <row r="3151">
          <cell r="A3151">
            <v>2003678</v>
          </cell>
          <cell r="B3151" t="str">
            <v>Poço de visita - PVI 01 - areia e brita comerciais</v>
          </cell>
          <cell r="C3151" t="str">
            <v>un</v>
          </cell>
          <cell r="D3151">
            <v>2178.21</v>
          </cell>
        </row>
        <row r="3152">
          <cell r="A3152">
            <v>2003677</v>
          </cell>
          <cell r="B3152" t="str">
            <v>Poço de visita - PVI 01 - areia extraída e brita produzida</v>
          </cell>
          <cell r="C3152" t="str">
            <v>un</v>
          </cell>
          <cell r="D3152">
            <v>1916.83</v>
          </cell>
        </row>
        <row r="3153">
          <cell r="A3153">
            <v>2003680</v>
          </cell>
          <cell r="B3153" t="str">
            <v>Poço de visita - PVI 02 - areia e brita comerciais</v>
          </cell>
          <cell r="C3153" t="str">
            <v>un</v>
          </cell>
          <cell r="D3153">
            <v>2146.09</v>
          </cell>
        </row>
        <row r="3154">
          <cell r="A3154">
            <v>2003679</v>
          </cell>
          <cell r="B3154" t="str">
            <v>Poço de visita - PVI 02 - areia extraída e brita produzida</v>
          </cell>
          <cell r="C3154" t="str">
            <v>un</v>
          </cell>
          <cell r="D3154">
            <v>1895.22</v>
          </cell>
        </row>
        <row r="3155">
          <cell r="A3155">
            <v>2003682</v>
          </cell>
          <cell r="B3155" t="str">
            <v>Poço de visita - PVI 03 - areia e brita comerciais</v>
          </cell>
          <cell r="C3155" t="str">
            <v>un</v>
          </cell>
          <cell r="D3155">
            <v>2462.5100000000002</v>
          </cell>
        </row>
        <row r="3156">
          <cell r="A3156">
            <v>2003681</v>
          </cell>
          <cell r="B3156" t="str">
            <v>Poço de visita - PVI 03 - areia extraída e brita produzida</v>
          </cell>
          <cell r="C3156" t="str">
            <v>un</v>
          </cell>
          <cell r="D3156">
            <v>2150.0500000000002</v>
          </cell>
        </row>
        <row r="3157">
          <cell r="A3157">
            <v>2003684</v>
          </cell>
          <cell r="B3157" t="str">
            <v>Poço de visita - PVI 04 - areia e brita comerciais</v>
          </cell>
          <cell r="C3157" t="str">
            <v>un</v>
          </cell>
          <cell r="D3157">
            <v>2947.83</v>
          </cell>
        </row>
        <row r="3158">
          <cell r="A3158">
            <v>2003683</v>
          </cell>
          <cell r="B3158" t="str">
            <v>Poço de visita - PVI 04 - areia extraída e brita produzida</v>
          </cell>
          <cell r="C3158" t="str">
            <v>un</v>
          </cell>
          <cell r="D3158">
            <v>2575.29</v>
          </cell>
        </row>
        <row r="3159">
          <cell r="A3159">
            <v>2003686</v>
          </cell>
          <cell r="B3159" t="str">
            <v>Poço de visita - PVI 05 - areia e brita comerciais</v>
          </cell>
          <cell r="C3159" t="str">
            <v>un</v>
          </cell>
          <cell r="D3159">
            <v>3478.96</v>
          </cell>
        </row>
        <row r="3160">
          <cell r="A3160">
            <v>2003685</v>
          </cell>
          <cell r="B3160" t="str">
            <v>Poço de visita - PVI 05 - areia extraída e brita produzida</v>
          </cell>
          <cell r="C3160" t="str">
            <v>un</v>
          </cell>
          <cell r="D3160">
            <v>3044.82</v>
          </cell>
        </row>
        <row r="3161">
          <cell r="A3161">
            <v>2003688</v>
          </cell>
          <cell r="B3161" t="str">
            <v>Poço de visita - PVI 06 - areia e brita comerciais</v>
          </cell>
          <cell r="C3161" t="str">
            <v>un</v>
          </cell>
          <cell r="D3161">
            <v>4341.5600000000004</v>
          </cell>
        </row>
        <row r="3162">
          <cell r="A3162">
            <v>2003687</v>
          </cell>
          <cell r="B3162" t="str">
            <v>Poço de visita - PVI 06 - areia extraída e brita produzida</v>
          </cell>
          <cell r="C3162" t="str">
            <v>un</v>
          </cell>
          <cell r="D3162">
            <v>3815.79</v>
          </cell>
        </row>
        <row r="3163">
          <cell r="A3163">
            <v>2003690</v>
          </cell>
          <cell r="B3163" t="str">
            <v>Poço de visita - PVI 07 - areia e brita comerciais</v>
          </cell>
          <cell r="C3163" t="str">
            <v>un</v>
          </cell>
          <cell r="D3163">
            <v>2527.15</v>
          </cell>
        </row>
        <row r="3164">
          <cell r="A3164">
            <v>2003689</v>
          </cell>
          <cell r="B3164" t="str">
            <v>Poço de visita - PVI 07 - areia extraída e brita produzida</v>
          </cell>
          <cell r="C3164" t="str">
            <v>un</v>
          </cell>
          <cell r="D3164">
            <v>2222.21</v>
          </cell>
        </row>
        <row r="3165">
          <cell r="A3165">
            <v>2003692</v>
          </cell>
          <cell r="B3165" t="str">
            <v>Poço de visita - PVI 08 - areia e brita comerciais</v>
          </cell>
          <cell r="C3165" t="str">
            <v>un</v>
          </cell>
          <cell r="D3165">
            <v>2499.62</v>
          </cell>
        </row>
        <row r="3166">
          <cell r="A3166">
            <v>2003691</v>
          </cell>
          <cell r="B3166" t="str">
            <v>Poço de visita - PVI 08 - areia extraída e brita produzida</v>
          </cell>
          <cell r="C3166" t="str">
            <v>un</v>
          </cell>
          <cell r="D3166">
            <v>2203.69</v>
          </cell>
        </row>
        <row r="3167">
          <cell r="A3167">
            <v>2003694</v>
          </cell>
          <cell r="B3167" t="str">
            <v>Poço de visita - PVI 09 - areia e brita comerciais</v>
          </cell>
          <cell r="C3167" t="str">
            <v>un</v>
          </cell>
          <cell r="D3167">
            <v>2838.25</v>
          </cell>
        </row>
        <row r="3168">
          <cell r="A3168">
            <v>2003693</v>
          </cell>
          <cell r="B3168" t="str">
            <v>Poço de visita - PVI 09 - areia extraída e brita produzida</v>
          </cell>
          <cell r="C3168" t="str">
            <v>un</v>
          </cell>
          <cell r="D3168">
            <v>2474.7199999999998</v>
          </cell>
        </row>
        <row r="3169">
          <cell r="A3169">
            <v>2003696</v>
          </cell>
          <cell r="B3169" t="str">
            <v>Poço de visita - PVI 10 - areia e brita comerciais</v>
          </cell>
          <cell r="C3169" t="str">
            <v>un</v>
          </cell>
          <cell r="D3169">
            <v>3184.74</v>
          </cell>
        </row>
        <row r="3170">
          <cell r="A3170">
            <v>2003695</v>
          </cell>
          <cell r="B3170" t="str">
            <v>Poço de visita - PVI 10 - areia extraída e brita produzida</v>
          </cell>
          <cell r="C3170" t="str">
            <v>un</v>
          </cell>
          <cell r="D3170">
            <v>2758.12</v>
          </cell>
        </row>
        <row r="3171">
          <cell r="A3171">
            <v>2003698</v>
          </cell>
          <cell r="B3171" t="str">
            <v>Poço de visita - PVI 11 - areia e brita comerciais</v>
          </cell>
          <cell r="C3171" t="str">
            <v>un</v>
          </cell>
          <cell r="D3171">
            <v>3896.19</v>
          </cell>
        </row>
        <row r="3172">
          <cell r="A3172">
            <v>2003697</v>
          </cell>
          <cell r="B3172" t="str">
            <v>Poço de visita - PVI 11 - areia extraída e brita produzida</v>
          </cell>
          <cell r="C3172" t="str">
            <v>un</v>
          </cell>
          <cell r="D3172">
            <v>3404.97</v>
          </cell>
        </row>
        <row r="3173">
          <cell r="A3173">
            <v>2003700</v>
          </cell>
          <cell r="B3173" t="str">
            <v>Poço de visita - PVI 12 - areia e brita comerciais</v>
          </cell>
          <cell r="C3173" t="str">
            <v>un</v>
          </cell>
          <cell r="D3173">
            <v>4800.2700000000004</v>
          </cell>
        </row>
        <row r="3174">
          <cell r="A3174">
            <v>2003699</v>
          </cell>
          <cell r="B3174" t="str">
            <v>Poço de visita - PVI 12 - areia extraída e brita produzida</v>
          </cell>
          <cell r="C3174" t="str">
            <v>un</v>
          </cell>
          <cell r="D3174">
            <v>4211.41</v>
          </cell>
        </row>
        <row r="3175">
          <cell r="A3175">
            <v>2003702</v>
          </cell>
          <cell r="B3175" t="str">
            <v>Poço de visita - PVI 13 - areia e brita comerciais</v>
          </cell>
          <cell r="C3175" t="str">
            <v>un</v>
          </cell>
          <cell r="D3175">
            <v>2894.45</v>
          </cell>
        </row>
        <row r="3176">
          <cell r="A3176">
            <v>2003701</v>
          </cell>
          <cell r="B3176" t="str">
            <v>Poço de visita - PVI 13 - areia extraída e brita produzida</v>
          </cell>
          <cell r="C3176" t="str">
            <v>un</v>
          </cell>
          <cell r="D3176">
            <v>2539.9299999999998</v>
          </cell>
        </row>
        <row r="3177">
          <cell r="A3177">
            <v>2003704</v>
          </cell>
          <cell r="B3177" t="str">
            <v>Poço de visita - PVI 14 - areia e brita comerciais</v>
          </cell>
          <cell r="C3177" t="str">
            <v>un</v>
          </cell>
          <cell r="D3177">
            <v>2866.92</v>
          </cell>
        </row>
        <row r="3178">
          <cell r="A3178">
            <v>2003703</v>
          </cell>
          <cell r="B3178" t="str">
            <v>Poço de visita - PVI 14 - areia extraída e brita produzida</v>
          </cell>
          <cell r="C3178" t="str">
            <v>un</v>
          </cell>
          <cell r="D3178">
            <v>2521.41</v>
          </cell>
        </row>
        <row r="3179">
          <cell r="A3179">
            <v>2003706</v>
          </cell>
          <cell r="B3179" t="str">
            <v>Poço de visita - PVI 15 - areia e brita comerciais</v>
          </cell>
          <cell r="C3179" t="str">
            <v>un</v>
          </cell>
          <cell r="D3179">
            <v>3232.35</v>
          </cell>
        </row>
        <row r="3180">
          <cell r="A3180">
            <v>2003705</v>
          </cell>
          <cell r="B3180" t="str">
            <v>Poço de visita - PVI 15 - areia extraída e brita produzida</v>
          </cell>
          <cell r="C3180" t="str">
            <v>un</v>
          </cell>
          <cell r="D3180">
            <v>2811.73</v>
          </cell>
        </row>
        <row r="3181">
          <cell r="A3181">
            <v>2003708</v>
          </cell>
          <cell r="B3181" t="str">
            <v>Poço de visita - PVI 16 - areia e brita comerciais</v>
          </cell>
          <cell r="C3181" t="str">
            <v>un</v>
          </cell>
          <cell r="D3181">
            <v>3751.45</v>
          </cell>
        </row>
        <row r="3182">
          <cell r="A3182">
            <v>2003707</v>
          </cell>
          <cell r="B3182" t="str">
            <v>Poço de visita - PVI 16 - areia extraída e brita produzida</v>
          </cell>
          <cell r="C3182" t="str">
            <v>un</v>
          </cell>
          <cell r="D3182">
            <v>3264.74</v>
          </cell>
        </row>
        <row r="3183">
          <cell r="A3183">
            <v>2003710</v>
          </cell>
          <cell r="B3183" t="str">
            <v>Poço de visita - PVI 17 - areia e brita comerciais</v>
          </cell>
          <cell r="C3183" t="str">
            <v>un</v>
          </cell>
          <cell r="D3183">
            <v>4331.7700000000004</v>
          </cell>
        </row>
        <row r="3184">
          <cell r="A3184">
            <v>2003709</v>
          </cell>
          <cell r="B3184" t="str">
            <v>Poço de visita - PVI 17 - areia extraída e brita produzida</v>
          </cell>
          <cell r="C3184" t="str">
            <v>un</v>
          </cell>
          <cell r="D3184">
            <v>3777.46</v>
          </cell>
        </row>
        <row r="3185">
          <cell r="A3185">
            <v>2003712</v>
          </cell>
          <cell r="B3185" t="str">
            <v>Poço de visita - PVI 18 - areia e brita comerciais</v>
          </cell>
          <cell r="C3185" t="str">
            <v>un</v>
          </cell>
          <cell r="D3185">
            <v>5277.34</v>
          </cell>
        </row>
        <row r="3186">
          <cell r="A3186">
            <v>2003711</v>
          </cell>
          <cell r="B3186" t="str">
            <v>Poço de visita - PVI 18 - areia extraída e brita produzida</v>
          </cell>
          <cell r="C3186" t="str">
            <v>un</v>
          </cell>
          <cell r="D3186">
            <v>4619.37</v>
          </cell>
        </row>
        <row r="3187">
          <cell r="A3187">
            <v>2004505</v>
          </cell>
          <cell r="B3187" t="str">
            <v>Reaterro e compactação em vala de dreno com geocomposto</v>
          </cell>
          <cell r="C3187" t="str">
            <v>m³</v>
          </cell>
          <cell r="D3187">
            <v>23.45</v>
          </cell>
        </row>
        <row r="3188">
          <cell r="A3188">
            <v>2003353</v>
          </cell>
          <cell r="B3188" t="str">
            <v>Sarjeta trapezoidal de canteiro central de concreto - SZCC 100-25 - areia e brita comerciais</v>
          </cell>
          <cell r="C3188" t="str">
            <v>m</v>
          </cell>
          <cell r="D3188">
            <v>83.36</v>
          </cell>
        </row>
        <row r="3189">
          <cell r="A3189">
            <v>2003352</v>
          </cell>
          <cell r="B3189" t="str">
            <v>Sarjeta trapezoidal de canteiro central de concreto - SZCC 100-25 - areia extraída e brita produzida</v>
          </cell>
          <cell r="C3189" t="str">
            <v>m</v>
          </cell>
          <cell r="D3189">
            <v>62.48</v>
          </cell>
        </row>
        <row r="3190">
          <cell r="A3190">
            <v>2003979</v>
          </cell>
          <cell r="B3190" t="str">
            <v>Sarjeta trapezoidal de canteiro central de concreto - SZCC 100-25 moldada no local com extrusora e concreto usinado - areia e brita comerciais</v>
          </cell>
          <cell r="C3190" t="str">
            <v>m</v>
          </cell>
          <cell r="D3190">
            <v>94.72</v>
          </cell>
        </row>
        <row r="3191">
          <cell r="A3191">
            <v>2003980</v>
          </cell>
          <cell r="B3191" t="str">
            <v>Sarjeta trapezoidal de canteiro central de concreto - SZCC 100-25 moldada no local com extrusora e concreto usinado - areia extraída e brita produzida</v>
          </cell>
          <cell r="C3191" t="str">
            <v>m</v>
          </cell>
          <cell r="D3191">
            <v>73.760000000000005</v>
          </cell>
        </row>
        <row r="3192">
          <cell r="A3192">
            <v>2003355</v>
          </cell>
          <cell r="B3192" t="str">
            <v>Sarjeta trapezoidal de canteiro central de concreto - SZCC 140-35 - areia e brita comerciais</v>
          </cell>
          <cell r="C3192" t="str">
            <v>m</v>
          </cell>
          <cell r="D3192">
            <v>112.19</v>
          </cell>
        </row>
        <row r="3193">
          <cell r="A3193">
            <v>2003354</v>
          </cell>
          <cell r="B3193" t="str">
            <v>Sarjeta trapezoidal de canteiro central de concreto - SZCC 140-35 - areia extraída e brita produzida</v>
          </cell>
          <cell r="C3193" t="str">
            <v>m</v>
          </cell>
          <cell r="D3193">
            <v>84.06</v>
          </cell>
        </row>
        <row r="3194">
          <cell r="A3194">
            <v>2003981</v>
          </cell>
          <cell r="B3194" t="str">
            <v>Sarjeta trapezoidal de canteiro central de concreto - SZCC 140-35 moldada no local com extrusora e concreto usinado - areia e brita comerciais</v>
          </cell>
          <cell r="C3194" t="str">
            <v>m</v>
          </cell>
          <cell r="D3194">
            <v>127.64</v>
          </cell>
        </row>
        <row r="3195">
          <cell r="A3195">
            <v>2003982</v>
          </cell>
          <cell r="B3195" t="str">
            <v>Sarjeta trapezoidal de canteiro central de concreto - SZCC 140-35 moldada no local com extrusora e concreto usinado - areia extraída e brita produzida</v>
          </cell>
          <cell r="C3195" t="str">
            <v>m</v>
          </cell>
          <cell r="D3195">
            <v>99.39</v>
          </cell>
        </row>
        <row r="3196">
          <cell r="A3196">
            <v>2003345</v>
          </cell>
          <cell r="B3196" t="str">
            <v>Sarjeta trapezoidal de concreto - SZC 60-20 - escavação mecânica - areia e brita comerciais</v>
          </cell>
          <cell r="C3196" t="str">
            <v>m</v>
          </cell>
          <cell r="D3196">
            <v>67.62</v>
          </cell>
        </row>
        <row r="3197">
          <cell r="A3197">
            <v>2003344</v>
          </cell>
          <cell r="B3197" t="str">
            <v>Sarjeta trapezoidal de concreto - SZC 60-20 - escavação mecânica - areia extraída e brita produzida</v>
          </cell>
          <cell r="C3197" t="str">
            <v>m</v>
          </cell>
          <cell r="D3197">
            <v>53.37</v>
          </cell>
        </row>
        <row r="3198">
          <cell r="A3198">
            <v>2003973</v>
          </cell>
          <cell r="B3198" t="str">
            <v>Sarjeta trapezoidal de concreto - SZC 60-20 moldada no local com extrusora e concreto usinado - escavação mecânica - areia e brita comerciais</v>
          </cell>
          <cell r="C3198" t="str">
            <v>m</v>
          </cell>
          <cell r="D3198">
            <v>75.52</v>
          </cell>
        </row>
        <row r="3199">
          <cell r="A3199">
            <v>2003974</v>
          </cell>
          <cell r="B3199" t="str">
            <v>Sarjeta trapezoidal de concreto - SZC 60-20 moldada no local com extrusora e concreto usinado - escavação mecânica - areia extraída e brita produzida</v>
          </cell>
          <cell r="C3199" t="str">
            <v>m</v>
          </cell>
          <cell r="D3199">
            <v>61.21</v>
          </cell>
        </row>
        <row r="3200">
          <cell r="A3200">
            <v>2003343</v>
          </cell>
          <cell r="B3200" t="str">
            <v>Sarjeta trapezoidal de concreto - SZC 90-30 - escavação mecânica - areia e brita comerciais</v>
          </cell>
          <cell r="C3200" t="str">
            <v>m</v>
          </cell>
          <cell r="D3200">
            <v>92.29</v>
          </cell>
        </row>
        <row r="3201">
          <cell r="A3201">
            <v>2003342</v>
          </cell>
          <cell r="B3201" t="str">
            <v>Sarjeta trapezoidal de concreto - SZC 90-30 - escavação mecânica - areia extraída e brita produzida</v>
          </cell>
          <cell r="C3201" t="str">
            <v>m</v>
          </cell>
          <cell r="D3201">
            <v>72.3</v>
          </cell>
        </row>
        <row r="3202">
          <cell r="A3202">
            <v>2003971</v>
          </cell>
          <cell r="B3202" t="str">
            <v>Sarjeta trapezoidal de concreto - SZC 90-30 moldada no local com extrusora e concreto usinado - escavação mecânica - areia e brita comerciais</v>
          </cell>
          <cell r="C3202" t="str">
            <v>m</v>
          </cell>
          <cell r="D3202">
            <v>103.5</v>
          </cell>
        </row>
        <row r="3203">
          <cell r="A3203">
            <v>2003972</v>
          </cell>
          <cell r="B3203" t="str">
            <v>Sarjeta trapezoidal de concreto - SZC 90-30 moldada no local com extrusora e concreto usinado - escavação mecânica - areia extraída e brita produzida</v>
          </cell>
          <cell r="C3203" t="str">
            <v>m</v>
          </cell>
          <cell r="D3203">
            <v>83.43</v>
          </cell>
        </row>
        <row r="3204">
          <cell r="A3204">
            <v>2003347</v>
          </cell>
          <cell r="B3204" t="str">
            <v>Sarjeta trapezoidal de grama - SZG 60-20 - escavação mecânica</v>
          </cell>
          <cell r="C3204" t="str">
            <v>m</v>
          </cell>
          <cell r="D3204">
            <v>17.09</v>
          </cell>
        </row>
        <row r="3205">
          <cell r="A3205">
            <v>2003346</v>
          </cell>
          <cell r="B3205" t="str">
            <v>Sarjeta trapezoidal de grama - SZG 90-30 - escavação mecânica</v>
          </cell>
          <cell r="C3205" t="str">
            <v>m</v>
          </cell>
          <cell r="D3205">
            <v>24.01</v>
          </cell>
        </row>
        <row r="3206">
          <cell r="A3206">
            <v>2003933</v>
          </cell>
          <cell r="B3206" t="str">
            <v>Sarjeta trapezoidal sem revestimento - SZT 60-20 - escavação mecânica</v>
          </cell>
          <cell r="C3206" t="str">
            <v>m</v>
          </cell>
          <cell r="D3206">
            <v>8.4600000000000009</v>
          </cell>
        </row>
        <row r="3207">
          <cell r="A3207">
            <v>2003932</v>
          </cell>
          <cell r="B3207" t="str">
            <v>Sarjeta trapezoidal sem revestimento - SZT 90-30 - escavação mecânica</v>
          </cell>
          <cell r="C3207" t="str">
            <v>m</v>
          </cell>
          <cell r="D3207">
            <v>11.07</v>
          </cell>
        </row>
        <row r="3208">
          <cell r="A3208">
            <v>2003349</v>
          </cell>
          <cell r="B3208" t="str">
            <v>Sarjeta triangular de canteiro central de concreto - STCC 100-25 - areia e brita comerciais</v>
          </cell>
          <cell r="C3208" t="str">
            <v>m</v>
          </cell>
          <cell r="D3208">
            <v>63.88</v>
          </cell>
        </row>
        <row r="3209">
          <cell r="A3209">
            <v>2003348</v>
          </cell>
          <cell r="B3209" t="str">
            <v>Sarjeta triangular de canteiro central de concreto - STCC 100-25 - areia extraída e brita produzida</v>
          </cell>
          <cell r="C3209" t="str">
            <v>m</v>
          </cell>
          <cell r="D3209">
            <v>48.05</v>
          </cell>
        </row>
        <row r="3210">
          <cell r="A3210">
            <v>2003975</v>
          </cell>
          <cell r="B3210" t="str">
            <v>Sarjeta triangular de canteiro central de concreto - STCC 100-25 moldada no local com extrusora e concreto usinado - areia e brita comerciais</v>
          </cell>
          <cell r="C3210" t="str">
            <v>m</v>
          </cell>
          <cell r="D3210">
            <v>71.83</v>
          </cell>
        </row>
        <row r="3211">
          <cell r="A3211">
            <v>2003976</v>
          </cell>
          <cell r="B3211" t="str">
            <v>Sarjeta triangular de canteiro central de concreto - STCC 100-25 moldada no local com extrusora e concreto usinado - areia extraída e brita produzida</v>
          </cell>
          <cell r="C3211" t="str">
            <v>m</v>
          </cell>
          <cell r="D3211">
            <v>55.93</v>
          </cell>
        </row>
        <row r="3212">
          <cell r="A3212">
            <v>2003351</v>
          </cell>
          <cell r="B3212" t="str">
            <v>Sarjeta triangular de canteiro central de concreto - STCC 140-35 - areia e brita comerciais</v>
          </cell>
          <cell r="C3212" t="str">
            <v>m</v>
          </cell>
          <cell r="D3212">
            <v>85.44</v>
          </cell>
        </row>
        <row r="3213">
          <cell r="A3213">
            <v>2003350</v>
          </cell>
          <cell r="B3213" t="str">
            <v>Sarjeta triangular de canteiro central de concreto - STCC 140-35 - areia extraída e brita produzida</v>
          </cell>
          <cell r="C3213" t="str">
            <v>m</v>
          </cell>
          <cell r="D3213">
            <v>64.23</v>
          </cell>
        </row>
        <row r="3214">
          <cell r="A3214">
            <v>2003977</v>
          </cell>
          <cell r="B3214" t="str">
            <v>Sarjeta triangular de canteiro central de concreto - STCC 140-35 moldada no local com extrusora e concreto usinado - areia e brita comerciais</v>
          </cell>
          <cell r="C3214" t="str">
            <v>m</v>
          </cell>
          <cell r="D3214">
            <v>96.22</v>
          </cell>
        </row>
        <row r="3215">
          <cell r="A3215">
            <v>2003978</v>
          </cell>
          <cell r="B3215" t="str">
            <v>Sarjeta triangular de canteiro central de concreto - STCC 140-35 moldada no local com extrusora e concreto usinado - areia extraída e brita produzida</v>
          </cell>
          <cell r="C3215" t="str">
            <v>m</v>
          </cell>
          <cell r="D3215">
            <v>74.930000000000007</v>
          </cell>
        </row>
        <row r="3216">
          <cell r="A3216">
            <v>2003291</v>
          </cell>
          <cell r="B3216" t="str">
            <v>Sarjeta triangular de canteiro central de grama - STCG 100-25 - escavação mecânica</v>
          </cell>
          <cell r="C3216" t="str">
            <v>m</v>
          </cell>
          <cell r="D3216">
            <v>12.6</v>
          </cell>
        </row>
        <row r="3217">
          <cell r="A3217">
            <v>2003292</v>
          </cell>
          <cell r="B3217" t="str">
            <v>Sarjeta triangular de canteiro central de grama - STCG 140-35 - escavação mecânica</v>
          </cell>
          <cell r="C3217" t="str">
            <v>m</v>
          </cell>
          <cell r="D3217">
            <v>17.64</v>
          </cell>
        </row>
        <row r="3218">
          <cell r="A3218">
            <v>2003293</v>
          </cell>
          <cell r="B3218" t="str">
            <v>Sarjeta triangular de canteiro central de grama - STCG 200-25 - escavação mecânica</v>
          </cell>
          <cell r="C3218" t="str">
            <v>m</v>
          </cell>
          <cell r="D3218">
            <v>23.23</v>
          </cell>
        </row>
        <row r="3219">
          <cell r="A3219">
            <v>2003294</v>
          </cell>
          <cell r="B3219" t="str">
            <v>Sarjeta triangular de canteiro central de grama - STCG 300-37,5 - escavação mecânica</v>
          </cell>
          <cell r="C3219" t="str">
            <v>m</v>
          </cell>
          <cell r="D3219">
            <v>34.85</v>
          </cell>
        </row>
        <row r="3220">
          <cell r="A3220">
            <v>2003257</v>
          </cell>
          <cell r="B3220" t="str">
            <v>Sarjeta triangular de concreto - STC 100-20 - escavação mecânica - areia e brita comerciais</v>
          </cell>
          <cell r="C3220" t="str">
            <v>m</v>
          </cell>
          <cell r="D3220">
            <v>69.180000000000007</v>
          </cell>
        </row>
        <row r="3221">
          <cell r="A3221">
            <v>2003258</v>
          </cell>
          <cell r="B3221" t="str">
            <v>Sarjeta triangular de concreto - STC 100-20 - escavação mecânica - areia extraída e brita produzida</v>
          </cell>
          <cell r="C3221" t="str">
            <v>m</v>
          </cell>
          <cell r="D3221">
            <v>54.97</v>
          </cell>
        </row>
        <row r="3222">
          <cell r="A3222">
            <v>2003259</v>
          </cell>
          <cell r="B3222" t="str">
            <v>Sarjeta triangular de concreto - STC 100-20 moldada no local com extrusora e concreto usinado - escavação mecânica - areia e brita comerciais</v>
          </cell>
          <cell r="C3222" t="str">
            <v>m</v>
          </cell>
          <cell r="D3222">
            <v>76.53</v>
          </cell>
        </row>
        <row r="3223">
          <cell r="A3223">
            <v>2003260</v>
          </cell>
          <cell r="B3223" t="str">
            <v>Sarjeta triangular de concreto - STC 100-20 moldada no local com extrusora e concreto usinado - escavação mecânica - areia extraída e brita produzida</v>
          </cell>
          <cell r="C3223" t="str">
            <v>m</v>
          </cell>
          <cell r="D3223">
            <v>62.27</v>
          </cell>
        </row>
        <row r="3224">
          <cell r="A3224">
            <v>2003281</v>
          </cell>
          <cell r="B3224" t="str">
            <v>Sarjeta triangular de concreto - STC 100-21 - escavação mecânica - areia e brita comerciais</v>
          </cell>
          <cell r="C3224" t="str">
            <v>m</v>
          </cell>
          <cell r="D3224">
            <v>69.400000000000006</v>
          </cell>
        </row>
        <row r="3225">
          <cell r="A3225">
            <v>2003282</v>
          </cell>
          <cell r="B3225" t="str">
            <v>Sarjeta triangular de concreto - STC 100-21 - escavação mecânica - areia extraída e brita produzida</v>
          </cell>
          <cell r="C3225" t="str">
            <v>m</v>
          </cell>
          <cell r="D3225">
            <v>54.86</v>
          </cell>
        </row>
        <row r="3226">
          <cell r="A3226">
            <v>2003283</v>
          </cell>
          <cell r="B3226" t="str">
            <v>Sarjeta triangular de concreto - STC 100-21 moldada no local com extrusora e concreto usinado - escavação mecânica - areia e brita comerciais</v>
          </cell>
          <cell r="C3226" t="str">
            <v>m</v>
          </cell>
          <cell r="D3226">
            <v>76.92</v>
          </cell>
        </row>
        <row r="3227">
          <cell r="A3227">
            <v>2003284</v>
          </cell>
          <cell r="B3227" t="str">
            <v>Sarjeta triangular de concreto - STC 100-21 moldada no local com extrusora e concreto usinado - escavação mecânica - areia extraída e brita produzida</v>
          </cell>
          <cell r="C3227" t="str">
            <v>m</v>
          </cell>
          <cell r="D3227">
            <v>62.33</v>
          </cell>
        </row>
        <row r="3228">
          <cell r="A3228">
            <v>2003327</v>
          </cell>
          <cell r="B3228" t="str">
            <v>Sarjeta triangular de concreto - STC 108-25 - escavação mecânica - areia e brita comerciais</v>
          </cell>
          <cell r="C3228" t="str">
            <v>m</v>
          </cell>
          <cell r="D3228">
            <v>99.08</v>
          </cell>
        </row>
        <row r="3229">
          <cell r="A3229">
            <v>2003326</v>
          </cell>
          <cell r="B3229" t="str">
            <v>Sarjeta triangular de concreto - STC 108-25 - escavação mecânica - areia extraída e brita produzida</v>
          </cell>
          <cell r="C3229" t="str">
            <v>m</v>
          </cell>
          <cell r="D3229">
            <v>82.6</v>
          </cell>
        </row>
        <row r="3230">
          <cell r="A3230">
            <v>2003963</v>
          </cell>
          <cell r="B3230" t="str">
            <v>Sarjeta triangular de concreto - STC 108-25 moldada no local com extrusora e concreto usinado - escavação mecânica - areia e brita comerciais</v>
          </cell>
          <cell r="C3230" t="str">
            <v>m</v>
          </cell>
          <cell r="D3230">
            <v>87.38</v>
          </cell>
        </row>
        <row r="3231">
          <cell r="A3231">
            <v>2003964</v>
          </cell>
          <cell r="B3231" t="str">
            <v>Sarjeta triangular de concreto - STC 108-25 moldada no local com extrusora e concreto usinado - escavação mecânica - areia extraída e brita produzida</v>
          </cell>
          <cell r="C3231" t="str">
            <v>m</v>
          </cell>
          <cell r="D3231">
            <v>70.84</v>
          </cell>
        </row>
        <row r="3232">
          <cell r="A3232">
            <v>2003319</v>
          </cell>
          <cell r="B3232" t="str">
            <v>Sarjeta triangular de concreto - STC 125-25 - escavação mecânica - areia e brita comerciais</v>
          </cell>
          <cell r="C3232" t="str">
            <v>m</v>
          </cell>
          <cell r="D3232">
            <v>84.08</v>
          </cell>
        </row>
        <row r="3233">
          <cell r="A3233">
            <v>2003318</v>
          </cell>
          <cell r="B3233" t="str">
            <v>Sarjeta triangular de concreto - STC 125-25 - escavação mecânica - areia extraída e brita produzida</v>
          </cell>
          <cell r="C3233" t="str">
            <v>m</v>
          </cell>
          <cell r="D3233">
            <v>66.53</v>
          </cell>
        </row>
        <row r="3234">
          <cell r="A3234">
            <v>2003955</v>
          </cell>
          <cell r="B3234" t="str">
            <v>Sarjeta triangular de concreto - STC 125-25 moldada no local com extrusora e concreto usinado - escavação mecânica - areia e brita comerciais</v>
          </cell>
          <cell r="C3234" t="str">
            <v>m</v>
          </cell>
          <cell r="D3234">
            <v>93.19</v>
          </cell>
        </row>
        <row r="3235">
          <cell r="A3235">
            <v>2003956</v>
          </cell>
          <cell r="B3235" t="str">
            <v>Sarjeta triangular de concreto - STC 125-25 moldada no local com extrusora e concreto usinado - escavação mecânica - areia extraída e brita produzida</v>
          </cell>
          <cell r="C3235" t="str">
            <v>m</v>
          </cell>
          <cell r="D3235">
            <v>75.58</v>
          </cell>
        </row>
        <row r="3236">
          <cell r="A3236">
            <v>2003277</v>
          </cell>
          <cell r="B3236" t="str">
            <v>Sarjeta triangular de concreto - STC 125-27 - escavação mecânica - areia e brita comerciais</v>
          </cell>
          <cell r="C3236" t="str">
            <v>m</v>
          </cell>
          <cell r="D3236">
            <v>86.54</v>
          </cell>
        </row>
        <row r="3237">
          <cell r="A3237">
            <v>2003278</v>
          </cell>
          <cell r="B3237" t="str">
            <v>Sarjeta triangular de concreto - STC 125-27 - escavação mecânica - areia extraída e brita produzida</v>
          </cell>
          <cell r="C3237" t="str">
            <v>m</v>
          </cell>
          <cell r="D3237">
            <v>68.5</v>
          </cell>
        </row>
        <row r="3238">
          <cell r="A3238">
            <v>2003279</v>
          </cell>
          <cell r="B3238" t="str">
            <v>Sarjeta triangular de concreto - STC 125-27 moldada no local com extrusora e concreto usinado - escavação mecânica - areia e brita comerciais</v>
          </cell>
          <cell r="C3238" t="str">
            <v>m</v>
          </cell>
          <cell r="D3238">
            <v>95.91</v>
          </cell>
        </row>
        <row r="3239">
          <cell r="A3239">
            <v>2003280</v>
          </cell>
          <cell r="B3239" t="str">
            <v>Sarjeta triangular de concreto - STC 125-27 moldada no local com extrusora e concreto usinado - escavação mecânica - areia extraída e brita produzida</v>
          </cell>
          <cell r="C3239" t="str">
            <v>m</v>
          </cell>
          <cell r="D3239">
            <v>77.8</v>
          </cell>
        </row>
        <row r="3240">
          <cell r="A3240">
            <v>2003253</v>
          </cell>
          <cell r="B3240" t="str">
            <v>Sarjeta triangular de concreto - STC 150-30 - escavação mecânica - areia e brita comerciais</v>
          </cell>
          <cell r="C3240" t="str">
            <v>m</v>
          </cell>
          <cell r="D3240">
            <v>98.98</v>
          </cell>
        </row>
        <row r="3241">
          <cell r="A3241">
            <v>2003254</v>
          </cell>
          <cell r="B3241" t="str">
            <v>Sarjeta triangular de concreto - STC 150-30 - escavação mecânica - areia extraída e brita produzida</v>
          </cell>
          <cell r="C3241" t="str">
            <v>m</v>
          </cell>
          <cell r="D3241">
            <v>78.12</v>
          </cell>
        </row>
        <row r="3242">
          <cell r="A3242">
            <v>2003255</v>
          </cell>
          <cell r="B3242" t="str">
            <v>Sarjeta triangular de concreto - STC 150-30 moldada no local com extrusora e concreto usinado - escavação mecânica - areia e brita comerciais</v>
          </cell>
          <cell r="C3242" t="str">
            <v>m</v>
          </cell>
          <cell r="D3242">
            <v>109.84</v>
          </cell>
        </row>
        <row r="3243">
          <cell r="A3243">
            <v>2003256</v>
          </cell>
          <cell r="B3243" t="str">
            <v>Sarjeta triangular de concreto - STC 150-30 moldada no local com extrusora e concreto usinado - escavação mecânica - areia extraída e brita produzida</v>
          </cell>
          <cell r="C3243" t="str">
            <v>m</v>
          </cell>
          <cell r="D3243">
            <v>88.9</v>
          </cell>
        </row>
        <row r="3244">
          <cell r="A3244">
            <v>2003273</v>
          </cell>
          <cell r="B3244" t="str">
            <v>Sarjeta triangular de concreto - STC 150-32 - escavação mecânica - areia e brita comerciais</v>
          </cell>
          <cell r="C3244" t="str">
            <v>m</v>
          </cell>
          <cell r="D3244">
            <v>101.61</v>
          </cell>
        </row>
        <row r="3245">
          <cell r="A3245">
            <v>2003274</v>
          </cell>
          <cell r="B3245" t="str">
            <v>Sarjeta triangular de concreto - STC 150-32 - escavação mecânica - areia extraída e brita produzida</v>
          </cell>
          <cell r="C3245" t="str">
            <v>m</v>
          </cell>
          <cell r="D3245">
            <v>80.2</v>
          </cell>
        </row>
        <row r="3246">
          <cell r="A3246">
            <v>2003275</v>
          </cell>
          <cell r="B3246" t="str">
            <v>Sarjeta triangular de concreto - STC 150-32 moldada no local com extrusora e concreto usinado - escavação mecânica - areia e brita comerciais</v>
          </cell>
          <cell r="C3246" t="str">
            <v>m</v>
          </cell>
          <cell r="D3246">
            <v>112.76</v>
          </cell>
        </row>
        <row r="3247">
          <cell r="A3247">
            <v>2003276</v>
          </cell>
          <cell r="B3247" t="str">
            <v>Sarjeta triangular de concreto - STC 150-32 moldada no local com extrusora e concreto usinado - escavação mecânica - areia extraída e brita produzida</v>
          </cell>
          <cell r="C3247" t="str">
            <v>m</v>
          </cell>
          <cell r="D3247">
            <v>91.27</v>
          </cell>
        </row>
        <row r="3248">
          <cell r="A3248">
            <v>2003269</v>
          </cell>
          <cell r="B3248" t="str">
            <v>Sarjeta triangular de concreto - STC 73-15 - escavação mecânica - areia e brita comerciais</v>
          </cell>
          <cell r="C3248" t="str">
            <v>m</v>
          </cell>
          <cell r="D3248">
            <v>66.58</v>
          </cell>
        </row>
        <row r="3249">
          <cell r="A3249">
            <v>2003270</v>
          </cell>
          <cell r="B3249" t="str">
            <v>Sarjeta triangular de concreto - STC 73-15 - escavação mecânica - areia extraída e brita produzida</v>
          </cell>
          <cell r="C3249" t="str">
            <v>m</v>
          </cell>
          <cell r="D3249">
            <v>55.65</v>
          </cell>
        </row>
        <row r="3250">
          <cell r="A3250">
            <v>2003271</v>
          </cell>
          <cell r="B3250" t="str">
            <v>Sarjeta triangular de concreto - STC 73-15 moldada no local com extrusora e concreto usinado - escavação mecânica - areia e brita comerciais</v>
          </cell>
          <cell r="C3250" t="str">
            <v>m</v>
          </cell>
          <cell r="D3250">
            <v>59.1</v>
          </cell>
        </row>
        <row r="3251">
          <cell r="A3251">
            <v>2003272</v>
          </cell>
          <cell r="B3251" t="str">
            <v>Sarjeta triangular de concreto - STC 73-15 moldada no local com extrusora e concreto usinado - escavação mecânica - areia extraída e brita produzida</v>
          </cell>
          <cell r="C3251" t="str">
            <v>m</v>
          </cell>
          <cell r="D3251">
            <v>48.12</v>
          </cell>
        </row>
        <row r="3252">
          <cell r="A3252">
            <v>2003261</v>
          </cell>
          <cell r="B3252" t="str">
            <v>Sarjeta triangular de concreto - STC 80-15 - escavação mecânica - areia e brita comerciais</v>
          </cell>
          <cell r="C3252" t="str">
            <v>m</v>
          </cell>
          <cell r="D3252">
            <v>56.11</v>
          </cell>
        </row>
        <row r="3253">
          <cell r="A3253">
            <v>2003262</v>
          </cell>
          <cell r="B3253" t="str">
            <v>Sarjeta triangular de concreto - STC 80-15 - escavação mecânica - areia extraída e brita produzida</v>
          </cell>
          <cell r="C3253" t="str">
            <v>m</v>
          </cell>
          <cell r="D3253">
            <v>44.65</v>
          </cell>
        </row>
        <row r="3254">
          <cell r="A3254">
            <v>2003263</v>
          </cell>
          <cell r="B3254" t="str">
            <v>Sarjeta triangular de concreto - STC 80-15 moldada no local com extrusora e concreto usinado - escavação mecânica - areia e brita comerciais</v>
          </cell>
          <cell r="C3254" t="str">
            <v>m</v>
          </cell>
          <cell r="D3254">
            <v>62</v>
          </cell>
        </row>
        <row r="3255">
          <cell r="A3255">
            <v>2003264</v>
          </cell>
          <cell r="B3255" t="str">
            <v>Sarjeta triangular de concreto - STC 80-15 moldada no local com extrusora e concreto usinado - escavação mecânica - areia extraída e brita produzida</v>
          </cell>
          <cell r="C3255" t="str">
            <v>m</v>
          </cell>
          <cell r="D3255">
            <v>50.5</v>
          </cell>
        </row>
        <row r="3256">
          <cell r="A3256">
            <v>2003285</v>
          </cell>
          <cell r="B3256" t="str">
            <v>Sarjeta triangular de concreto - STC 80-17 - escavação mecânica - areia e brita comerciais</v>
          </cell>
          <cell r="C3256" t="str">
            <v>m</v>
          </cell>
          <cell r="D3256">
            <v>57.92</v>
          </cell>
        </row>
        <row r="3257">
          <cell r="A3257">
            <v>2003286</v>
          </cell>
          <cell r="B3257" t="str">
            <v>Sarjeta triangular de concreto - STC 80-17 - escavação mecânica - areia extraída e brita produzida</v>
          </cell>
          <cell r="C3257" t="str">
            <v>m</v>
          </cell>
          <cell r="D3257">
            <v>46.12</v>
          </cell>
        </row>
        <row r="3258">
          <cell r="A3258">
            <v>2003287</v>
          </cell>
          <cell r="B3258" t="str">
            <v>Sarjeta triangular de concreto - STC 80-17 moldada no local com extrusora e concreto usinado - escavação mecânica - areia e brita comerciais</v>
          </cell>
          <cell r="C3258" t="str">
            <v>m</v>
          </cell>
          <cell r="D3258">
            <v>64.010000000000005</v>
          </cell>
        </row>
        <row r="3259">
          <cell r="A3259">
            <v>2003288</v>
          </cell>
          <cell r="B3259" t="str">
            <v>Sarjeta triangular de concreto - STC 80-17 moldada no local com extrusora e concreto usinado - escavação mecânica - areia extraída e brita produzida</v>
          </cell>
          <cell r="C3259" t="str">
            <v>m</v>
          </cell>
          <cell r="D3259">
            <v>52.16</v>
          </cell>
        </row>
        <row r="3260">
          <cell r="A3260">
            <v>2003265</v>
          </cell>
          <cell r="B3260" t="str">
            <v>Sarjeta triangular de concreto - STC 88-20 - escavação mecânica - areia e brita comerciais</v>
          </cell>
          <cell r="C3260" t="str">
            <v>m</v>
          </cell>
          <cell r="D3260">
            <v>81.81</v>
          </cell>
        </row>
        <row r="3261">
          <cell r="A3261">
            <v>2003266</v>
          </cell>
          <cell r="B3261" t="str">
            <v>Sarjeta triangular de concreto - STC 88-20 - escavação mecânica - areia extraída e brita produzida</v>
          </cell>
          <cell r="C3261" t="str">
            <v>m</v>
          </cell>
          <cell r="D3261">
            <v>68.39</v>
          </cell>
        </row>
        <row r="3262">
          <cell r="A3262">
            <v>2003267</v>
          </cell>
          <cell r="B3262" t="str">
            <v>Sarjeta triangular de concreto - STC 88-20 moldada no local com extrusora e concreto usinado - escavação mecânica - areia e brita comerciais</v>
          </cell>
          <cell r="C3262" t="str">
            <v>m</v>
          </cell>
          <cell r="D3262">
            <v>72.13</v>
          </cell>
        </row>
        <row r="3263">
          <cell r="A3263">
            <v>2003268</v>
          </cell>
          <cell r="B3263" t="str">
            <v>Sarjeta triangular de concreto - STC 88-20 moldada no local com extrusora e concreto usinado - escavação mecânica - areia extraída e brita produzida</v>
          </cell>
          <cell r="C3263" t="str">
            <v>m</v>
          </cell>
          <cell r="D3263">
            <v>58.66</v>
          </cell>
        </row>
        <row r="3264">
          <cell r="A3264">
            <v>2003289</v>
          </cell>
          <cell r="B3264" t="str">
            <v>Sarjeta triangular de grama - STG 100-20 - escavação mecânica</v>
          </cell>
          <cell r="C3264" t="str">
            <v>m</v>
          </cell>
          <cell r="D3264">
            <v>21.98</v>
          </cell>
        </row>
        <row r="3265">
          <cell r="A3265">
            <v>2003338</v>
          </cell>
          <cell r="B3265" t="str">
            <v>Sarjeta triangular de grama - STG 125-25 - escavação mecânica</v>
          </cell>
          <cell r="C3265" t="str">
            <v>m</v>
          </cell>
          <cell r="D3265">
            <v>27.59</v>
          </cell>
        </row>
        <row r="3266">
          <cell r="A3266">
            <v>2003290</v>
          </cell>
          <cell r="B3266" t="str">
            <v>Sarjeta triangular de grama - STG 80-15 - escavação mecânica</v>
          </cell>
          <cell r="C3266" t="str">
            <v>m</v>
          </cell>
          <cell r="D3266">
            <v>18.12</v>
          </cell>
        </row>
        <row r="3267">
          <cell r="A3267">
            <v>2003300</v>
          </cell>
          <cell r="B3267" t="str">
            <v>Sarjeta triangular sem revestimento - STT 100-20 - escavação mecânica</v>
          </cell>
          <cell r="C3267" t="str">
            <v>m</v>
          </cell>
          <cell r="D3267">
            <v>9.5</v>
          </cell>
        </row>
        <row r="3268">
          <cell r="A3268">
            <v>2003299</v>
          </cell>
          <cell r="B3268" t="str">
            <v>Sarjeta triangular sem revestimento - STT 125-25 - escavação mecânica</v>
          </cell>
          <cell r="C3268" t="str">
            <v>m</v>
          </cell>
          <cell r="D3268">
            <v>11.99</v>
          </cell>
        </row>
        <row r="3269">
          <cell r="A3269">
            <v>2003301</v>
          </cell>
          <cell r="B3269" t="str">
            <v>Sarjeta triangular sem revestimento - STT 80-15 - escavação mecânica</v>
          </cell>
          <cell r="C3269" t="str">
            <v>m</v>
          </cell>
          <cell r="D3269">
            <v>8.2100000000000009</v>
          </cell>
        </row>
        <row r="3270">
          <cell r="A3270">
            <v>2004513</v>
          </cell>
          <cell r="B3270" t="str">
            <v>Selo asfáltico de microvala para dreno de pavimento com geocomposto</v>
          </cell>
          <cell r="C3270" t="str">
            <v>m</v>
          </cell>
          <cell r="D3270">
            <v>0.14000000000000001</v>
          </cell>
        </row>
        <row r="3271">
          <cell r="A3271">
            <v>2003357</v>
          </cell>
          <cell r="B3271" t="str">
            <v>Transposição de segmentos de sarjeta - TSS 01 - areia e brita comerciais</v>
          </cell>
          <cell r="C3271" t="str">
            <v>m</v>
          </cell>
          <cell r="D3271">
            <v>218.04</v>
          </cell>
        </row>
        <row r="3272">
          <cell r="A3272">
            <v>2003356</v>
          </cell>
          <cell r="B3272" t="str">
            <v>Transposição de segmentos de sarjeta - TSS 01 - areia extraída e brita produzida</v>
          </cell>
          <cell r="C3272" t="str">
            <v>m</v>
          </cell>
          <cell r="D3272">
            <v>168.01</v>
          </cell>
        </row>
        <row r="3273">
          <cell r="A3273">
            <v>2003359</v>
          </cell>
          <cell r="B3273" t="str">
            <v>Transposição de segmentos de sarjeta - TSS 02 - areia e brita comerciais</v>
          </cell>
          <cell r="C3273" t="str">
            <v>m</v>
          </cell>
          <cell r="D3273">
            <v>266.69</v>
          </cell>
        </row>
        <row r="3274">
          <cell r="A3274">
            <v>2003358</v>
          </cell>
          <cell r="B3274" t="str">
            <v>Transposição de segmentos de sarjeta - TSS 02 - areia extraída e brita produzida</v>
          </cell>
          <cell r="C3274" t="str">
            <v>m</v>
          </cell>
          <cell r="D3274">
            <v>205.14</v>
          </cell>
        </row>
        <row r="3275">
          <cell r="A3275">
            <v>2003361</v>
          </cell>
          <cell r="B3275" t="str">
            <v>Transposição de segmentos de sarjeta - TSS 03 - areia e brita comerciais</v>
          </cell>
          <cell r="C3275" t="str">
            <v>m</v>
          </cell>
          <cell r="D3275">
            <v>526.74</v>
          </cell>
        </row>
        <row r="3276">
          <cell r="A3276">
            <v>2003360</v>
          </cell>
          <cell r="B3276" t="str">
            <v>Transposição de segmentos de sarjeta - TSS 03 - areia extraída e brita produzida</v>
          </cell>
          <cell r="C3276" t="str">
            <v>m</v>
          </cell>
          <cell r="D3276">
            <v>477.6</v>
          </cell>
        </row>
        <row r="3277">
          <cell r="A3277">
            <v>2003363</v>
          </cell>
          <cell r="B3277" t="str">
            <v>Transposição de segmentos de sarjeta - TSS 04 - areia e brita comerciais</v>
          </cell>
          <cell r="C3277" t="str">
            <v>m</v>
          </cell>
          <cell r="D3277">
            <v>453.29</v>
          </cell>
        </row>
        <row r="3278">
          <cell r="A3278">
            <v>2003362</v>
          </cell>
          <cell r="B3278" t="str">
            <v>Transposição de segmentos de sarjeta - TSS 04 - areia extraída e brita produzida</v>
          </cell>
          <cell r="C3278" t="str">
            <v>m</v>
          </cell>
          <cell r="D3278">
            <v>408.58</v>
          </cell>
        </row>
        <row r="3279">
          <cell r="A3279">
            <v>2003365</v>
          </cell>
          <cell r="B3279" t="str">
            <v>Transposição de segmentos de sarjeta - TSS 05 - areia e brita comerciais</v>
          </cell>
          <cell r="C3279" t="str">
            <v>m</v>
          </cell>
          <cell r="D3279">
            <v>404.28</v>
          </cell>
        </row>
        <row r="3280">
          <cell r="A3280">
            <v>2003364</v>
          </cell>
          <cell r="B3280" t="str">
            <v>Transposição de segmentos de sarjeta - TSS 05 - areia extraída e brita produzida</v>
          </cell>
          <cell r="C3280" t="str">
            <v>m</v>
          </cell>
          <cell r="D3280">
            <v>362.52</v>
          </cell>
        </row>
        <row r="3281">
          <cell r="A3281">
            <v>2003367</v>
          </cell>
          <cell r="B3281" t="str">
            <v>Transposição de segmentos de sarjeta - TSS 06 - areia e brita comerciais</v>
          </cell>
          <cell r="C3281" t="str">
            <v>m</v>
          </cell>
          <cell r="D3281">
            <v>379.72</v>
          </cell>
        </row>
        <row r="3282">
          <cell r="A3282">
            <v>2003366</v>
          </cell>
          <cell r="B3282" t="str">
            <v>Transposição de segmentos de sarjeta - TSS 06 - areia extraída e brita produzida</v>
          </cell>
          <cell r="C3282" t="str">
            <v>m</v>
          </cell>
          <cell r="D3282">
            <v>339.44</v>
          </cell>
        </row>
        <row r="3283">
          <cell r="A3283">
            <v>2003869</v>
          </cell>
          <cell r="B3283" t="str">
            <v>Tubo de concreto PA1 comercial para drenagem - D = 0,50 m - fornecimento e instalação</v>
          </cell>
          <cell r="C3283" t="str">
            <v>m</v>
          </cell>
          <cell r="D3283">
            <v>215.54</v>
          </cell>
        </row>
        <row r="3284">
          <cell r="A3284">
            <v>2003822</v>
          </cell>
          <cell r="B3284" t="str">
            <v>Tubo de concreto PA1 comercial para drenagem - D = 0,60 m - fornecimento e instalação</v>
          </cell>
          <cell r="C3284" t="str">
            <v>m</v>
          </cell>
          <cell r="D3284">
            <v>241.37</v>
          </cell>
        </row>
        <row r="3285">
          <cell r="A3285">
            <v>2003826</v>
          </cell>
          <cell r="B3285" t="str">
            <v>Tubo de concreto PA1 comercial para drenagem - D = 0,80 m - fornecimento e instalação</v>
          </cell>
          <cell r="C3285" t="str">
            <v>m</v>
          </cell>
          <cell r="D3285">
            <v>385.97</v>
          </cell>
        </row>
        <row r="3286">
          <cell r="A3286">
            <v>2003830</v>
          </cell>
          <cell r="B3286" t="str">
            <v>Tubo de concreto PA1 comercial para drenagem - D = 1,00 m - fornecimento e instalação</v>
          </cell>
          <cell r="C3286" t="str">
            <v>m</v>
          </cell>
          <cell r="D3286">
            <v>537.54999999999995</v>
          </cell>
        </row>
        <row r="3287">
          <cell r="A3287">
            <v>2003834</v>
          </cell>
          <cell r="B3287" t="str">
            <v>Tubo de concreto PA1 comercial para drenagem - D = 1,20 m - fornecimento e instalação</v>
          </cell>
          <cell r="C3287" t="str">
            <v>m</v>
          </cell>
          <cell r="D3287">
            <v>828.18</v>
          </cell>
        </row>
        <row r="3288">
          <cell r="A3288">
            <v>2003838</v>
          </cell>
          <cell r="B3288" t="str">
            <v>Tubo de concreto PA1 comercial para drenagem - D = 1,50 m - fornecimento e instalação</v>
          </cell>
          <cell r="C3288" t="str">
            <v>m</v>
          </cell>
          <cell r="D3288">
            <v>1196.56</v>
          </cell>
        </row>
        <row r="3289">
          <cell r="A3289">
            <v>2003768</v>
          </cell>
          <cell r="B3289" t="str">
            <v>Tubo de concreto PA1 produzido na obra para drenagem - D = 0,60 m - areia e brita comerciais - fornecimento e instalação</v>
          </cell>
          <cell r="C3289" t="str">
            <v>m</v>
          </cell>
          <cell r="D3289">
            <v>180.92</v>
          </cell>
        </row>
        <row r="3290">
          <cell r="A3290">
            <v>2003873</v>
          </cell>
          <cell r="B3290" t="str">
            <v>Tubo de concreto PA1 produzido na obra para drenagem - D = 0,60 m - areia extraída e brita produzida - fornecimento e instalação</v>
          </cell>
          <cell r="C3290" t="str">
            <v>m</v>
          </cell>
          <cell r="D3290">
            <v>160.08000000000001</v>
          </cell>
        </row>
        <row r="3291">
          <cell r="A3291">
            <v>2003772</v>
          </cell>
          <cell r="B3291" t="str">
            <v>Tubo de concreto PA1 produzido na obra para drenagem - D = 0,80 m - areia e brita comerciais - fornecimento e instalação</v>
          </cell>
          <cell r="C3291" t="str">
            <v>m</v>
          </cell>
          <cell r="D3291">
            <v>264.45</v>
          </cell>
        </row>
        <row r="3292">
          <cell r="A3292">
            <v>2003877</v>
          </cell>
          <cell r="B3292" t="str">
            <v>Tubo de concreto PA1 produzido na obra para drenagem - D = 0,80 m - areia extraída e brita produzida - fornecimento e instalação</v>
          </cell>
          <cell r="C3292" t="str">
            <v>m</v>
          </cell>
          <cell r="D3292">
            <v>231.44</v>
          </cell>
        </row>
        <row r="3293">
          <cell r="A3293">
            <v>2003776</v>
          </cell>
          <cell r="B3293" t="str">
            <v>Tubo de concreto PA1 produzido na obra para drenagem - D = 1,00 m - areia e brita comerciais - fornecimento e instalação</v>
          </cell>
          <cell r="C3293" t="str">
            <v>m</v>
          </cell>
          <cell r="D3293">
            <v>427.67</v>
          </cell>
        </row>
        <row r="3294">
          <cell r="A3294">
            <v>2003881</v>
          </cell>
          <cell r="B3294" t="str">
            <v>Tubo de concreto PA1 produzido na obra para drenagem - D = 1,00 m - areia extraída e brita produzida - fornecimento e instalação</v>
          </cell>
          <cell r="C3294" t="str">
            <v>m</v>
          </cell>
          <cell r="D3294">
            <v>382.43</v>
          </cell>
        </row>
        <row r="3295">
          <cell r="A3295">
            <v>2003780</v>
          </cell>
          <cell r="B3295" t="str">
            <v>Tubo de concreto PA1 produzido na obra para drenagem - D = 1,20 m - areia e brita comerciais - fornecimento e instalação</v>
          </cell>
          <cell r="C3295" t="str">
            <v>m</v>
          </cell>
          <cell r="D3295">
            <v>568.79</v>
          </cell>
        </row>
        <row r="3296">
          <cell r="A3296">
            <v>2003885</v>
          </cell>
          <cell r="B3296" t="str">
            <v>Tubo de concreto PA1 produzido na obra para drenagem - D = 1,20 m - areia extraída e brita produzida - fornecimento e instalação</v>
          </cell>
          <cell r="C3296" t="str">
            <v>m</v>
          </cell>
          <cell r="D3296">
            <v>502.66</v>
          </cell>
        </row>
        <row r="3297">
          <cell r="A3297">
            <v>2003784</v>
          </cell>
          <cell r="B3297" t="str">
            <v>Tubo de concreto PA1 produzido na obra para drenagem - D = 1,50 m - areia e brita comerciais - fornecimento e instalação</v>
          </cell>
          <cell r="C3297" t="str">
            <v>m</v>
          </cell>
          <cell r="D3297">
            <v>880.57</v>
          </cell>
        </row>
        <row r="3298">
          <cell r="A3298">
            <v>2003889</v>
          </cell>
          <cell r="B3298" t="str">
            <v>Tubo de concreto PA1 produzido na obra para drenagem - D = 1,50 m - areia extraída e brita produzida - fornecimento e instalação</v>
          </cell>
          <cell r="C3298" t="str">
            <v>m</v>
          </cell>
          <cell r="D3298">
            <v>777.06</v>
          </cell>
        </row>
        <row r="3299">
          <cell r="A3299">
            <v>2003870</v>
          </cell>
          <cell r="B3299" t="str">
            <v>Tubo de concreto PA2 comercial para drenagem - D = 0,50 m - fornecimento e instalação</v>
          </cell>
          <cell r="C3299" t="str">
            <v>m</v>
          </cell>
          <cell r="D3299">
            <v>222.59</v>
          </cell>
        </row>
        <row r="3300">
          <cell r="A3300">
            <v>2003823</v>
          </cell>
          <cell r="B3300" t="str">
            <v>Tubo de concreto PA2 comercial para drenagem - D = 0,60 m - fornecimento e instalação</v>
          </cell>
          <cell r="C3300" t="str">
            <v>m</v>
          </cell>
          <cell r="D3300">
            <v>281.91000000000003</v>
          </cell>
        </row>
        <row r="3301">
          <cell r="A3301">
            <v>2003827</v>
          </cell>
          <cell r="B3301" t="str">
            <v>Tubo de concreto PA2 comercial para drenagem - D = 0,80 m - fornecimento e instalação</v>
          </cell>
          <cell r="C3301" t="str">
            <v>m</v>
          </cell>
          <cell r="D3301">
            <v>442</v>
          </cell>
        </row>
        <row r="3302">
          <cell r="A3302">
            <v>2003831</v>
          </cell>
          <cell r="B3302" t="str">
            <v>Tubo de concreto PA2 comercial para drenagem - D = 1,00 m - fornecimento e instalação</v>
          </cell>
          <cell r="C3302" t="str">
            <v>m</v>
          </cell>
          <cell r="D3302">
            <v>576.73</v>
          </cell>
        </row>
        <row r="3303">
          <cell r="A3303">
            <v>2003835</v>
          </cell>
          <cell r="B3303" t="str">
            <v>Tubo de concreto PA2 comercial para drenagem - D = 1,20 m - fornecimento e instalação</v>
          </cell>
          <cell r="C3303" t="str">
            <v>m</v>
          </cell>
          <cell r="D3303">
            <v>844.23</v>
          </cell>
        </row>
        <row r="3304">
          <cell r="A3304">
            <v>2003839</v>
          </cell>
          <cell r="B3304" t="str">
            <v>Tubo de concreto PA2 comercial para drenagem - D = 1,50 m - fornecimento e instalação</v>
          </cell>
          <cell r="C3304" t="str">
            <v>m</v>
          </cell>
          <cell r="D3304">
            <v>1286.82</v>
          </cell>
        </row>
        <row r="3305">
          <cell r="A3305">
            <v>2003769</v>
          </cell>
          <cell r="B3305" t="str">
            <v>Tubo de concreto PA2 produzido na obra para drenagem - D = 0,60 m - areia e brita comerciais - fornecimento e instalação</v>
          </cell>
          <cell r="C3305" t="str">
            <v>m</v>
          </cell>
          <cell r="D3305">
            <v>193.78</v>
          </cell>
        </row>
        <row r="3306">
          <cell r="A3306">
            <v>2003874</v>
          </cell>
          <cell r="B3306" t="str">
            <v>Tubo de concreto PA2 produzido na obra para drenagem - D = 0,60 m - areia extraída e brita produzida - fornecimento e instalação</v>
          </cell>
          <cell r="C3306" t="str">
            <v>m</v>
          </cell>
          <cell r="D3306">
            <v>172.95</v>
          </cell>
        </row>
        <row r="3307">
          <cell r="A3307">
            <v>2003773</v>
          </cell>
          <cell r="B3307" t="str">
            <v>Tubo de concreto PA2 produzido na obra para drenagem - D = 0,80 m - areia e brita comerciais - fornecimento e instalação</v>
          </cell>
          <cell r="C3307" t="str">
            <v>m</v>
          </cell>
          <cell r="D3307">
            <v>315.86</v>
          </cell>
        </row>
        <row r="3308">
          <cell r="A3308">
            <v>2003878</v>
          </cell>
          <cell r="B3308" t="str">
            <v>Tubo de concreto PA2 produzido na obra para drenagem - D = 0,80 m - areia extraída e brita produzida - fornecimento e instalação</v>
          </cell>
          <cell r="C3308" t="str">
            <v>m</v>
          </cell>
          <cell r="D3308">
            <v>282.92</v>
          </cell>
        </row>
        <row r="3309">
          <cell r="A3309">
            <v>2003777</v>
          </cell>
          <cell r="B3309" t="str">
            <v>Tubo de concreto PA2 produzido na obra para drenagem - D = 1,00 m - areia e brita comerciais - fornecimento e instalação</v>
          </cell>
          <cell r="C3309" t="str">
            <v>m</v>
          </cell>
          <cell r="D3309">
            <v>479.08</v>
          </cell>
        </row>
        <row r="3310">
          <cell r="A3310">
            <v>2003882</v>
          </cell>
          <cell r="B3310" t="str">
            <v>Tubo de concreto PA2 produzido na obra para drenagem - D = 1,00 m - areia extraída e brita produzida - fornecimento e instalação</v>
          </cell>
          <cell r="C3310" t="str">
            <v>m</v>
          </cell>
          <cell r="D3310">
            <v>433.91</v>
          </cell>
        </row>
        <row r="3311">
          <cell r="A3311">
            <v>2003781</v>
          </cell>
          <cell r="B3311" t="str">
            <v>Tubo de concreto PA2 produzido na obra para drenagem - D = 1,20 m - areia e brita comerciais - fornecimento e instalação</v>
          </cell>
          <cell r="C3311" t="str">
            <v>m</v>
          </cell>
          <cell r="D3311">
            <v>684.45</v>
          </cell>
        </row>
        <row r="3312">
          <cell r="A3312">
            <v>2003886</v>
          </cell>
          <cell r="B3312" t="str">
            <v>Tubo de concreto PA2 produzido na obra para drenagem - D = 1,20 m - areia extraída e brita produzida - fornecimento e instalação</v>
          </cell>
          <cell r="C3312" t="str">
            <v>m</v>
          </cell>
          <cell r="D3312">
            <v>618.5</v>
          </cell>
        </row>
        <row r="3313">
          <cell r="A3313">
            <v>2003785</v>
          </cell>
          <cell r="B3313" t="str">
            <v>Tubo de concreto PA2 produzido na obra para drenagem - D = 1,50 m - areia e brita comerciais - fornecimento e instalação</v>
          </cell>
          <cell r="C3313" t="str">
            <v>m</v>
          </cell>
          <cell r="D3313">
            <v>1060.49</v>
          </cell>
        </row>
        <row r="3314">
          <cell r="A3314">
            <v>2003890</v>
          </cell>
          <cell r="B3314" t="str">
            <v>Tubo de concreto PA2 produzido na obra para drenagem - D = 1,50 m - areia extraída e brita produzida - fornecimento e instalação</v>
          </cell>
          <cell r="C3314" t="str">
            <v>m</v>
          </cell>
          <cell r="D3314">
            <v>957.25</v>
          </cell>
        </row>
        <row r="3315">
          <cell r="A3315">
            <v>2003871</v>
          </cell>
          <cell r="B3315" t="str">
            <v>Tubo de concreto PA3 comercial para drenagem - D = 0,50 m - fornecimento e instalação</v>
          </cell>
          <cell r="C3315" t="str">
            <v>m</v>
          </cell>
          <cell r="D3315">
            <v>233.39</v>
          </cell>
        </row>
        <row r="3316">
          <cell r="A3316">
            <v>2003824</v>
          </cell>
          <cell r="B3316" t="str">
            <v>Tubo de concreto PA3 comercial para drenagem - D = 0,60 m - fornecimento e instalação</v>
          </cell>
          <cell r="C3316" t="str">
            <v>m</v>
          </cell>
          <cell r="D3316">
            <v>308.08999999999997</v>
          </cell>
        </row>
        <row r="3317">
          <cell r="A3317">
            <v>2003828</v>
          </cell>
          <cell r="B3317" t="str">
            <v>Tubo de concreto PA3 comercial para drenagem - D = 0,80 m - fornecimento e instalação</v>
          </cell>
          <cell r="C3317" t="str">
            <v>m</v>
          </cell>
          <cell r="D3317">
            <v>516.48</v>
          </cell>
        </row>
        <row r="3318">
          <cell r="A3318">
            <v>2003832</v>
          </cell>
          <cell r="B3318" t="str">
            <v>Tubo de concreto PA3 comercial para drenagem - D = 1,00 m - fornecimento e instalação</v>
          </cell>
          <cell r="C3318" t="str">
            <v>m</v>
          </cell>
          <cell r="D3318">
            <v>690.46</v>
          </cell>
        </row>
        <row r="3319">
          <cell r="A3319">
            <v>2003836</v>
          </cell>
          <cell r="B3319" t="str">
            <v>Tubo de concreto PA3 comercial para drenagem - D = 1,20 m - fornecimento e instalação</v>
          </cell>
          <cell r="C3319" t="str">
            <v>m</v>
          </cell>
          <cell r="D3319">
            <v>1059.55</v>
          </cell>
        </row>
        <row r="3320">
          <cell r="A3320">
            <v>2003840</v>
          </cell>
          <cell r="B3320" t="str">
            <v>Tubo de concreto PA3 comercial para drenagem - D = 1,50 m - fornecimento e instalação</v>
          </cell>
          <cell r="C3320" t="str">
            <v>m</v>
          </cell>
          <cell r="D3320">
            <v>1425.37</v>
          </cell>
        </row>
        <row r="3321">
          <cell r="A3321">
            <v>2003770</v>
          </cell>
          <cell r="B3321" t="str">
            <v>Tubo de concreto PA3 produzido na obra para drenagem - D = 0,60 m - areia e brita comerciais - fornecimento e instalação</v>
          </cell>
          <cell r="C3321" t="str">
            <v>m</v>
          </cell>
          <cell r="D3321">
            <v>258.04000000000002</v>
          </cell>
        </row>
        <row r="3322">
          <cell r="A3322">
            <v>2003875</v>
          </cell>
          <cell r="B3322" t="str">
            <v>Tubo de concreto PA3 produzido na obra para drenagem - D = 0,60 m - areia extraída e brita produzida - fornecimento e instalação</v>
          </cell>
          <cell r="C3322" t="str">
            <v>m</v>
          </cell>
          <cell r="D3322">
            <v>237.3</v>
          </cell>
        </row>
        <row r="3323">
          <cell r="A3323">
            <v>2003774</v>
          </cell>
          <cell r="B3323" t="str">
            <v>Tubo de concreto PA3 produzido na obra para drenagem - D = 0,80 m - areia e brita comerciais - fornecimento e instalação</v>
          </cell>
          <cell r="C3323" t="str">
            <v>m</v>
          </cell>
          <cell r="D3323">
            <v>418.25</v>
          </cell>
        </row>
        <row r="3324">
          <cell r="A3324">
            <v>2003879</v>
          </cell>
          <cell r="B3324" t="str">
            <v>Tubo de concreto PA3 produzido na obra para drenagem - D = 0,80 m - areia extraída e brita produzida - fornecimento e instalação</v>
          </cell>
          <cell r="C3324" t="str">
            <v>m</v>
          </cell>
          <cell r="D3324">
            <v>381.39</v>
          </cell>
        </row>
        <row r="3325">
          <cell r="A3325">
            <v>2003778</v>
          </cell>
          <cell r="B3325" t="str">
            <v>Tubo de concreto PA3 produzido na obra para drenagem - D = 1,00 m - areia e brita comerciais - fornecimento e instalação</v>
          </cell>
          <cell r="C3325" t="str">
            <v>m</v>
          </cell>
          <cell r="D3325">
            <v>581.92999999999995</v>
          </cell>
        </row>
        <row r="3326">
          <cell r="A3326">
            <v>2003883</v>
          </cell>
          <cell r="B3326" t="str">
            <v>Tubo de concreto PA3 produzido na obra para drenagem - D = 1,00 m - areia extraída e brita produzida - fornecimento e instalação</v>
          </cell>
          <cell r="C3326" t="str">
            <v>m</v>
          </cell>
          <cell r="D3326">
            <v>524.28</v>
          </cell>
        </row>
        <row r="3327">
          <cell r="A3327">
            <v>2003782</v>
          </cell>
          <cell r="B3327" t="str">
            <v>Tubo de concreto PA3 produzido na obra para drenagem - D = 1,20 m - areia e brita comerciais - fornecimento e instalação</v>
          </cell>
          <cell r="C3327" t="str">
            <v>m</v>
          </cell>
          <cell r="D3327">
            <v>868.73</v>
          </cell>
        </row>
        <row r="3328">
          <cell r="A3328">
            <v>2003887</v>
          </cell>
          <cell r="B3328" t="str">
            <v>Tubo de concreto PA3 produzido na obra para drenagem - D = 1,20 m - areia extraída e brita produzida - fornecimento e instalação</v>
          </cell>
          <cell r="C3328" t="str">
            <v>m</v>
          </cell>
          <cell r="D3328">
            <v>780.61</v>
          </cell>
        </row>
        <row r="3329">
          <cell r="A3329">
            <v>2003786</v>
          </cell>
          <cell r="B3329" t="str">
            <v>Tubo de concreto PA3 produzido na obra para drenagem - D = 1,50 m - areia e brita comerciais - fornecimento e instalação</v>
          </cell>
          <cell r="C3329" t="str">
            <v>m</v>
          </cell>
          <cell r="D3329">
            <v>1357.45</v>
          </cell>
        </row>
        <row r="3330">
          <cell r="A3330">
            <v>2003891</v>
          </cell>
          <cell r="B3330" t="str">
            <v>Tubo de concreto PA3 produzido na obra para drenagem - D = 1,50 m - areia extraída e brita produzida - fornecimento e instalação</v>
          </cell>
          <cell r="C3330" t="str">
            <v>m</v>
          </cell>
          <cell r="D3330">
            <v>1220.6099999999999</v>
          </cell>
        </row>
        <row r="3331">
          <cell r="A3331">
            <v>2003872</v>
          </cell>
          <cell r="B3331" t="str">
            <v>Tubo de concreto PA4 comercial para drenagem - D = 0,50 m - fornecimento e instalação</v>
          </cell>
          <cell r="C3331" t="str">
            <v>m</v>
          </cell>
          <cell r="D3331">
            <v>311.3</v>
          </cell>
        </row>
        <row r="3332">
          <cell r="A3332">
            <v>2003825</v>
          </cell>
          <cell r="B3332" t="str">
            <v>Tubo de concreto PA4 comercial para drenagem - D = 0,60 m - fornecimento e instalação</v>
          </cell>
          <cell r="C3332" t="str">
            <v>m</v>
          </cell>
          <cell r="D3332">
            <v>352.84</v>
          </cell>
        </row>
        <row r="3333">
          <cell r="A3333">
            <v>2003829</v>
          </cell>
          <cell r="B3333" t="str">
            <v>Tubo de concreto PA4 comercial para drenagem - D = 0,80 m - fornecimento e instalação</v>
          </cell>
          <cell r="C3333" t="str">
            <v>m</v>
          </cell>
          <cell r="D3333">
            <v>570.94000000000005</v>
          </cell>
        </row>
        <row r="3334">
          <cell r="A3334">
            <v>2003833</v>
          </cell>
          <cell r="B3334" t="str">
            <v>Tubo de concreto PA4 comercial para drenagem - D = 1,00 m - fornecimento e instalação</v>
          </cell>
          <cell r="C3334" t="str">
            <v>m</v>
          </cell>
          <cell r="D3334">
            <v>762.7</v>
          </cell>
        </row>
        <row r="3335">
          <cell r="A3335">
            <v>2003837</v>
          </cell>
          <cell r="B3335" t="str">
            <v>Tubo de concreto PA4 comercial para drenagem - D = 1,20 m - fornecimento e instalação</v>
          </cell>
          <cell r="C3335" t="str">
            <v>m</v>
          </cell>
          <cell r="D3335">
            <v>1214.98</v>
          </cell>
        </row>
        <row r="3336">
          <cell r="A3336">
            <v>2003841</v>
          </cell>
          <cell r="B3336" t="str">
            <v>Tubo de concreto PA4 comercial para drenagem - D = 1,50 m - fornecimento e instalação</v>
          </cell>
          <cell r="C3336" t="str">
            <v>m</v>
          </cell>
          <cell r="D3336">
            <v>1591.05</v>
          </cell>
        </row>
        <row r="3337">
          <cell r="A3337">
            <v>2003771</v>
          </cell>
          <cell r="B3337" t="str">
            <v>Tubo de concreto PA4 produzido na obra para drenagem - D = 0,60 m - areia e brita comerciais - fornecimento e instalação</v>
          </cell>
          <cell r="C3337" t="str">
            <v>m</v>
          </cell>
          <cell r="D3337">
            <v>309.04000000000002</v>
          </cell>
        </row>
        <row r="3338">
          <cell r="A3338">
            <v>2003876</v>
          </cell>
          <cell r="B3338" t="str">
            <v>Tubo de concreto PA4 produzido na obra para drenagem - D = 0,60 m - areia extraída e brita produzida - fornecimento e instalação</v>
          </cell>
          <cell r="C3338" t="str">
            <v>m</v>
          </cell>
          <cell r="D3338">
            <v>284.33</v>
          </cell>
        </row>
        <row r="3339">
          <cell r="A3339">
            <v>2003775</v>
          </cell>
          <cell r="B3339" t="str">
            <v>Tubo de concreto PA4 produzido na obra para drenagem - D = 0,80 m - areia e brita comerciais - fornecimento e instalação</v>
          </cell>
          <cell r="C3339" t="str">
            <v>m</v>
          </cell>
          <cell r="D3339">
            <v>480.82</v>
          </cell>
        </row>
        <row r="3340">
          <cell r="A3340">
            <v>2003880</v>
          </cell>
          <cell r="B3340" t="str">
            <v>Tubo de concreto PA4 produzido na obra para drenagem - D = 0,80 m - areia extraída e brita produzida - fornecimento e instalação</v>
          </cell>
          <cell r="C3340" t="str">
            <v>m</v>
          </cell>
          <cell r="D3340">
            <v>436.2</v>
          </cell>
        </row>
        <row r="3341">
          <cell r="A3341">
            <v>2003779</v>
          </cell>
          <cell r="B3341" t="str">
            <v>Tubo de concreto PA4 produzido na obra para drenagem - D = 1,00 m - areia e brita comerciais - fornecimento e instalação</v>
          </cell>
          <cell r="C3341" t="str">
            <v>m</v>
          </cell>
          <cell r="D3341">
            <v>714.82</v>
          </cell>
        </row>
        <row r="3342">
          <cell r="A3342">
            <v>2003884</v>
          </cell>
          <cell r="B3342" t="str">
            <v>Tubo de concreto PA4 produzido na obra para drenagem - D = 1,00 m - areia extraída e brita produzida - fornecimento e instalação</v>
          </cell>
          <cell r="C3342" t="str">
            <v>m</v>
          </cell>
          <cell r="D3342">
            <v>647.53</v>
          </cell>
        </row>
        <row r="3343">
          <cell r="A3343">
            <v>2003783</v>
          </cell>
          <cell r="B3343" t="str">
            <v>Tubo de concreto PA4 produzido na obra para drenagem - D = 1,20 m - areia e brita comerciais - fornecimento e instalação</v>
          </cell>
          <cell r="C3343" t="str">
            <v>m</v>
          </cell>
          <cell r="D3343">
            <v>1021.37</v>
          </cell>
        </row>
        <row r="3344">
          <cell r="A3344">
            <v>2003888</v>
          </cell>
          <cell r="B3344" t="str">
            <v>Tubo de concreto PA4 produzido na obra para drenagem - D = 1,20 m - areia extraída e brita produzida - fornecimento e instalação</v>
          </cell>
          <cell r="C3344" t="str">
            <v>m</v>
          </cell>
          <cell r="D3344">
            <v>921.39</v>
          </cell>
        </row>
        <row r="3345">
          <cell r="A3345">
            <v>2003787</v>
          </cell>
          <cell r="B3345" t="str">
            <v>Tubo de concreto PA4 produzido na obra para drenagem - D = 1,50 m - areia e brita comerciais - fornecimento e instalação</v>
          </cell>
          <cell r="C3345" t="str">
            <v>m</v>
          </cell>
          <cell r="D3345">
            <v>1591.27</v>
          </cell>
        </row>
        <row r="3346">
          <cell r="A3346">
            <v>2003892</v>
          </cell>
          <cell r="B3346" t="str">
            <v>Tubo de concreto PA4 produzido na obra para drenagem - D = 1,50 m - areia extraída e brita produzida - fornecimento e instalação</v>
          </cell>
          <cell r="C3346" t="str">
            <v>m</v>
          </cell>
          <cell r="D3346">
            <v>1449.77</v>
          </cell>
        </row>
        <row r="3347">
          <cell r="A3347">
            <v>2003851</v>
          </cell>
          <cell r="B3347" t="str">
            <v>Tubo de concreto perfurado produzido na obra para drenagem - D = 0,40 m - fornecimento e instalação</v>
          </cell>
          <cell r="C3347" t="str">
            <v>m</v>
          </cell>
          <cell r="D3347">
            <v>97.85</v>
          </cell>
        </row>
        <row r="3348">
          <cell r="A3348">
            <v>2003935</v>
          </cell>
          <cell r="B3348" t="str">
            <v>Tubo de PVC para dreno tipo barbacã - D = 50 mm - fornecimento e instalação</v>
          </cell>
          <cell r="C3348" t="str">
            <v>m</v>
          </cell>
          <cell r="D3348">
            <v>10.29</v>
          </cell>
        </row>
        <row r="3349">
          <cell r="A3349">
            <v>2003934</v>
          </cell>
          <cell r="B3349" t="str">
            <v>Tubo de PVC para dreno tipo barbacã - D = 75 mm - fornecimento e instalação</v>
          </cell>
          <cell r="C3349" t="str">
            <v>m</v>
          </cell>
          <cell r="D3349">
            <v>14.76</v>
          </cell>
        </row>
        <row r="3350">
          <cell r="A3350">
            <v>2003990</v>
          </cell>
          <cell r="B3350" t="str">
            <v>Tubo PEAD para drenagem - D = 1.000 mm - fornecimento e instalação</v>
          </cell>
          <cell r="C3350" t="str">
            <v>m</v>
          </cell>
          <cell r="D3350">
            <v>1306.44</v>
          </cell>
        </row>
        <row r="3351">
          <cell r="A3351">
            <v>2003991</v>
          </cell>
          <cell r="B3351" t="str">
            <v>Tubo PEAD para drenagem - D = 1.050 mm - fornecimento e instalação</v>
          </cell>
          <cell r="C3351" t="str">
            <v>m</v>
          </cell>
          <cell r="D3351">
            <v>1270.95</v>
          </cell>
        </row>
        <row r="3352">
          <cell r="A3352">
            <v>2003992</v>
          </cell>
          <cell r="B3352" t="str">
            <v>Tubo PEAD para drenagem - D = 1.200 mm - fornecimento e instalação</v>
          </cell>
          <cell r="C3352" t="str">
            <v>m</v>
          </cell>
          <cell r="D3352">
            <v>1741.69</v>
          </cell>
        </row>
        <row r="3353">
          <cell r="A3353">
            <v>2003993</v>
          </cell>
          <cell r="B3353" t="str">
            <v>Tubo PEAD para drenagem - D = 1.500 mm - fornecimento e instalação</v>
          </cell>
          <cell r="C3353" t="str">
            <v>m</v>
          </cell>
          <cell r="D3353">
            <v>1992.78</v>
          </cell>
        </row>
        <row r="3354">
          <cell r="A3354">
            <v>2003983</v>
          </cell>
          <cell r="B3354" t="str">
            <v>Tubo PEAD para drenagem - D = 400 mm - fornecimento e instalação</v>
          </cell>
          <cell r="C3354" t="str">
            <v>m</v>
          </cell>
          <cell r="D3354">
            <v>208.58</v>
          </cell>
        </row>
        <row r="3355">
          <cell r="A3355">
            <v>2003984</v>
          </cell>
          <cell r="B3355" t="str">
            <v>Tubo PEAD para drenagem - D = 450 mm - fornecimento e instalação</v>
          </cell>
          <cell r="C3355" t="str">
            <v>m</v>
          </cell>
          <cell r="D3355">
            <v>251.9</v>
          </cell>
        </row>
        <row r="3356">
          <cell r="A3356">
            <v>2003985</v>
          </cell>
          <cell r="B3356" t="str">
            <v>Tubo PEAD para drenagem - D = 500 mm - fornecimento e instalação</v>
          </cell>
          <cell r="C3356" t="str">
            <v>m</v>
          </cell>
          <cell r="D3356">
            <v>344.49</v>
          </cell>
        </row>
        <row r="3357">
          <cell r="A3357">
            <v>2003986</v>
          </cell>
          <cell r="B3357" t="str">
            <v>Tubo PEAD para drenagem - D = 600 mm - fornecimento e instalação</v>
          </cell>
          <cell r="C3357" t="str">
            <v>m</v>
          </cell>
          <cell r="D3357">
            <v>502.02</v>
          </cell>
        </row>
        <row r="3358">
          <cell r="A3358">
            <v>2003987</v>
          </cell>
          <cell r="B3358" t="str">
            <v>Tubo PEAD para drenagem - D = 750 mm - fornecimento e instalação</v>
          </cell>
          <cell r="C3358" t="str">
            <v>m</v>
          </cell>
          <cell r="D3358">
            <v>665.53</v>
          </cell>
        </row>
        <row r="3359">
          <cell r="A3359">
            <v>2003988</v>
          </cell>
          <cell r="B3359" t="str">
            <v>Tubo PEAD para drenagem - D = 800 mm - fornecimento e instalação</v>
          </cell>
          <cell r="C3359" t="str">
            <v>m</v>
          </cell>
          <cell r="D3359">
            <v>735</v>
          </cell>
        </row>
        <row r="3360">
          <cell r="A3360">
            <v>2003989</v>
          </cell>
          <cell r="B3360" t="str">
            <v>Tubo PEAD para drenagem - D = 900 mm - fornecimento e instalação</v>
          </cell>
          <cell r="C3360" t="str">
            <v>m</v>
          </cell>
          <cell r="D3360">
            <v>952.51</v>
          </cell>
        </row>
        <row r="3361">
          <cell r="A3361">
            <v>2003298</v>
          </cell>
          <cell r="B3361" t="str">
            <v>Valeta de proteção de aterro sem revestimento - VPAT 120-30 - escavação mecânica</v>
          </cell>
          <cell r="C3361" t="str">
            <v>m</v>
          </cell>
          <cell r="D3361">
            <v>15.16</v>
          </cell>
        </row>
        <row r="3362">
          <cell r="A3362">
            <v>2003297</v>
          </cell>
          <cell r="B3362" t="str">
            <v>Valeta de proteção de aterro sem revestimento - VPAT 160-30 - escavação mecânica</v>
          </cell>
          <cell r="C3362" t="str">
            <v>m</v>
          </cell>
          <cell r="D3362">
            <v>18.8</v>
          </cell>
        </row>
        <row r="3363">
          <cell r="A3363">
            <v>2003315</v>
          </cell>
          <cell r="B3363" t="str">
            <v>Valeta de proteção de aterros com revestimento de concreto - VPAC 120-30 - escavação mecânica - areia e brita comerciais</v>
          </cell>
          <cell r="C3363" t="str">
            <v>m</v>
          </cell>
          <cell r="D3363">
            <v>115.04</v>
          </cell>
        </row>
        <row r="3364">
          <cell r="A3364">
            <v>2003314</v>
          </cell>
          <cell r="B3364" t="str">
            <v>Valeta de proteção de aterros com revestimento de concreto - VPAC 120-30 - escavação mecânica - areia extraída e brita produzida</v>
          </cell>
          <cell r="C3364" t="str">
            <v>m</v>
          </cell>
          <cell r="D3364">
            <v>95.87</v>
          </cell>
        </row>
        <row r="3365">
          <cell r="A3365">
            <v>2003313</v>
          </cell>
          <cell r="B3365" t="str">
            <v>Valeta de proteção de aterros com revestimento de concreto - VPAC 160-30 - escavação mecânica - areia e brita comerciais</v>
          </cell>
          <cell r="C3365" t="str">
            <v>m</v>
          </cell>
          <cell r="D3365">
            <v>142.52000000000001</v>
          </cell>
        </row>
        <row r="3366">
          <cell r="A3366">
            <v>2003312</v>
          </cell>
          <cell r="B3366" t="str">
            <v>Valeta de proteção de aterros com revestimento de concreto - VPAC 160-30 - escavação mecânica - areia extraída e brita produzida</v>
          </cell>
          <cell r="C3366" t="str">
            <v>m</v>
          </cell>
          <cell r="D3366">
            <v>118.55</v>
          </cell>
        </row>
        <row r="3367">
          <cell r="A3367">
            <v>2003311</v>
          </cell>
          <cell r="B3367" t="str">
            <v>Valeta de proteção de aterros com revestimento vegetal - VPAG 120-30 - escavação mecânica</v>
          </cell>
          <cell r="C3367" t="str">
            <v>m</v>
          </cell>
          <cell r="D3367">
            <v>47.81</v>
          </cell>
        </row>
        <row r="3368">
          <cell r="A3368">
            <v>2003310</v>
          </cell>
          <cell r="B3368" t="str">
            <v>Valeta de proteção de aterros com revestimento vegetal - VPAG 160-30 - escavação mecânica</v>
          </cell>
          <cell r="C3368" t="str">
            <v>m</v>
          </cell>
          <cell r="D3368">
            <v>60.46</v>
          </cell>
        </row>
        <row r="3369">
          <cell r="A3369">
            <v>2003296</v>
          </cell>
          <cell r="B3369" t="str">
            <v>Valeta de proteção de corte sem revestimento - VPCT 120-30 - escavação mecânica</v>
          </cell>
          <cell r="C3369" t="str">
            <v>m</v>
          </cell>
          <cell r="D3369">
            <v>15.16</v>
          </cell>
        </row>
        <row r="3370">
          <cell r="A3370">
            <v>2003295</v>
          </cell>
          <cell r="B3370" t="str">
            <v>Valeta de proteção de corte sem revestimento - VPCT 160-30 - escavação mecânica</v>
          </cell>
          <cell r="C3370" t="str">
            <v>m</v>
          </cell>
          <cell r="D3370">
            <v>18.8</v>
          </cell>
        </row>
        <row r="3371">
          <cell r="A3371">
            <v>2003309</v>
          </cell>
          <cell r="B3371" t="str">
            <v>Valeta de proteção de cortes com revestimento de concreto - VPCC 120-30 - escavação mecânica - areia e brita comerciais</v>
          </cell>
          <cell r="C3371" t="str">
            <v>m</v>
          </cell>
          <cell r="D3371">
            <v>115.04</v>
          </cell>
        </row>
        <row r="3372">
          <cell r="A3372">
            <v>2003308</v>
          </cell>
          <cell r="B3372" t="str">
            <v>Valeta de proteção de cortes com revestimento de concreto - VPCC 120-30 - escavação mecânica - areia extraída e brita produzida</v>
          </cell>
          <cell r="C3372" t="str">
            <v>m</v>
          </cell>
          <cell r="D3372">
            <v>95.87</v>
          </cell>
        </row>
        <row r="3373">
          <cell r="A3373">
            <v>2003307</v>
          </cell>
          <cell r="B3373" t="str">
            <v>Valeta de proteção de cortes com revestimento de concreto - VPCC 160-30 - escavação mecânica - areia e brita comerciais</v>
          </cell>
          <cell r="C3373" t="str">
            <v>m</v>
          </cell>
          <cell r="D3373">
            <v>142.52000000000001</v>
          </cell>
        </row>
        <row r="3374">
          <cell r="A3374">
            <v>2003306</v>
          </cell>
          <cell r="B3374" t="str">
            <v>Valeta de proteção de cortes com revestimento de concreto - VPCC 160-30 - escavação mecânica - areia extraída e brita produzida</v>
          </cell>
          <cell r="C3374" t="str">
            <v>m</v>
          </cell>
          <cell r="D3374">
            <v>118.55</v>
          </cell>
        </row>
        <row r="3375">
          <cell r="A3375">
            <v>2003305</v>
          </cell>
          <cell r="B3375" t="str">
            <v>Valeta de proteção de cortes com revestimento vegetal - VPCG 120-30 - escavação mecânica</v>
          </cell>
          <cell r="C3375" t="str">
            <v>m</v>
          </cell>
          <cell r="D3375">
            <v>47.81</v>
          </cell>
        </row>
        <row r="3376">
          <cell r="A3376">
            <v>2003304</v>
          </cell>
          <cell r="B3376" t="str">
            <v>Valeta de proteção de cortes com revestimento vegetal - VPCG 160-30 - escavação mecânica</v>
          </cell>
          <cell r="C3376" t="str">
            <v>m</v>
          </cell>
          <cell r="D3376">
            <v>60.46</v>
          </cell>
        </row>
        <row r="3377">
          <cell r="A3377">
            <v>2105846</v>
          </cell>
          <cell r="B3377" t="str">
            <v>Escoramento com estacas de perfis metálicos W 250 x 38,5 kg/m, espaçadas em 1,5 m, intercaladas com prancha de madeira com espessura de 5 cm e ficha de 0 a 0,2 H - sem reaproveitamento - fornecimento e instalação</v>
          </cell>
          <cell r="C3377" t="str">
            <v>m²</v>
          </cell>
          <cell r="D3377">
            <v>480.17</v>
          </cell>
        </row>
        <row r="3378">
          <cell r="A3378">
            <v>2105929</v>
          </cell>
          <cell r="B3378" t="str">
            <v>Escoramento com estacas de perfis metálicos W 250 x 38,5 kg/m, espaçadas em 1,5 m, intercaladas com prancha de madeira com espessura de 5 cm e ficha de 0,20 a 0,4 H - sem reaproveitamento - fornecimento e instalação</v>
          </cell>
          <cell r="C3378" t="str">
            <v>m²</v>
          </cell>
          <cell r="D3378">
            <v>541.86</v>
          </cell>
        </row>
        <row r="3379">
          <cell r="A3379">
            <v>2105933</v>
          </cell>
          <cell r="B3379" t="str">
            <v>Escoramento com estacas de perfis metálicos W 250 x 38,5 kg/m, espaçadas em 1,5 m, intercaladas com prancha de madeira com espessura de 5 cm e ficha de 0,40 a 0,6 H - sem reaproveitamento - fornecimento e instalação</v>
          </cell>
          <cell r="C3379" t="str">
            <v>m²</v>
          </cell>
          <cell r="D3379">
            <v>603.54999999999995</v>
          </cell>
        </row>
        <row r="3380">
          <cell r="A3380">
            <v>2106293</v>
          </cell>
          <cell r="B3380" t="str">
            <v>Escoramento com perfis metálicos W 150 x 18,0 kg/m a cada metro e chapas de aço - estroncas a cada 2 m não incluídas - profundidade de até 10 m - aço com utilização de 20 vezes - fornecimento, instalação e retirada</v>
          </cell>
          <cell r="C3380" t="str">
            <v>m²</v>
          </cell>
          <cell r="D3380">
            <v>226</v>
          </cell>
        </row>
        <row r="3381">
          <cell r="A3381">
            <v>2108165</v>
          </cell>
          <cell r="B3381" t="str">
            <v>Escoramento com pontaletes D = 10 cm - utilização de 1 vez - confecção, instalação e retirada</v>
          </cell>
          <cell r="C3381" t="str">
            <v>m³</v>
          </cell>
          <cell r="D3381">
            <v>33.56</v>
          </cell>
        </row>
        <row r="3382">
          <cell r="A3382">
            <v>2108166</v>
          </cell>
          <cell r="B3382" t="str">
            <v>Escoramento com pontaletes D = 10 cm - utilização de 2 vezes - confecção, instalação e retirada</v>
          </cell>
          <cell r="C3382" t="str">
            <v>m³</v>
          </cell>
          <cell r="D3382">
            <v>24.53</v>
          </cell>
        </row>
        <row r="3383">
          <cell r="A3383">
            <v>2108167</v>
          </cell>
          <cell r="B3383" t="str">
            <v>Escoramento com pontaletes D = 10 cm - utilização de 3 vezes - confecção, instalação e retirada</v>
          </cell>
          <cell r="C3383" t="str">
            <v>m³</v>
          </cell>
          <cell r="D3383">
            <v>22.47</v>
          </cell>
        </row>
        <row r="3384">
          <cell r="A3384">
            <v>2108168</v>
          </cell>
          <cell r="B3384" t="str">
            <v>Escoramento com pontaletes D = 10 cm - utilização de 5 vezes - confecção, instalação e retirada</v>
          </cell>
          <cell r="C3384" t="str">
            <v>m³</v>
          </cell>
          <cell r="D3384">
            <v>22.52</v>
          </cell>
        </row>
        <row r="3385">
          <cell r="A3385">
            <v>2108169</v>
          </cell>
          <cell r="B3385" t="str">
            <v>Escoramento com pontaletes D = 15 cm - utilização de 1 vez - confecção e instalação</v>
          </cell>
          <cell r="C3385" t="str">
            <v>m³</v>
          </cell>
          <cell r="D3385">
            <v>52.15</v>
          </cell>
        </row>
        <row r="3386">
          <cell r="A3386">
            <v>2108170</v>
          </cell>
          <cell r="B3386" t="str">
            <v>Escoramento com pontaletes D = 15 cm - utilização de 2 vezes - confecção, instalação e retirada</v>
          </cell>
          <cell r="C3386" t="str">
            <v>m³</v>
          </cell>
          <cell r="D3386">
            <v>38.64</v>
          </cell>
        </row>
        <row r="3387">
          <cell r="A3387">
            <v>2108171</v>
          </cell>
          <cell r="B3387" t="str">
            <v>Escoramento com pontaletes D = 15 cm - utilização de 3 vezes - confecção, instalação e retirada</v>
          </cell>
          <cell r="C3387" t="str">
            <v>m³</v>
          </cell>
          <cell r="D3387">
            <v>36.090000000000003</v>
          </cell>
        </row>
        <row r="3388">
          <cell r="A3388">
            <v>2108172</v>
          </cell>
          <cell r="B3388" t="str">
            <v>Escoramento com pontaletes D = 15 cm - utilização de 5 vezes - confecção, instalação e retirada</v>
          </cell>
          <cell r="C3388" t="str">
            <v>m³</v>
          </cell>
          <cell r="D3388">
            <v>37.380000000000003</v>
          </cell>
        </row>
        <row r="3389">
          <cell r="A3389">
            <v>2106292</v>
          </cell>
          <cell r="B3389" t="str">
            <v>Escoramento contínuo de valas com tábuas de 2,5 x 30 cm e longarinas de 6 x 16 cm - estroncas a cada metro não incluídas - profundidade de até 4 m - madeira com utilização de 3 vezes - confecção, instalação e retirada</v>
          </cell>
          <cell r="C3389" t="str">
            <v>m²</v>
          </cell>
          <cell r="D3389">
            <v>161.58000000000001</v>
          </cell>
        </row>
        <row r="3390">
          <cell r="A3390">
            <v>2106291</v>
          </cell>
          <cell r="B3390" t="str">
            <v>Escoramento contínuo de valas com tábuas de 2,5 x 30 cm e longarinas de 6 x 16 cm - estroncas a cada metro não incluídas - profundidade de até 4 m - madeira sem reaproveitamento - confecção e instalação</v>
          </cell>
          <cell r="C3390" t="str">
            <v>m²</v>
          </cell>
          <cell r="D3390">
            <v>222.51</v>
          </cell>
        </row>
        <row r="3391">
          <cell r="A3391">
            <v>2106235</v>
          </cell>
          <cell r="B3391" t="str">
            <v>Escoramento metálico com quadro tubular contraventado - capacidade de carga até 3,8 t/m² - quadro de 1,0 x 1,0 x 1,25 m - utilização de 50 vezes - fornecimento, instalação e retirada</v>
          </cell>
          <cell r="C3391" t="str">
            <v>m³</v>
          </cell>
          <cell r="D3391">
            <v>3.44</v>
          </cell>
        </row>
        <row r="3392">
          <cell r="A3392">
            <v>2106232</v>
          </cell>
          <cell r="B3392" t="str">
            <v>Escoramento metálico tubular galvanizado para formas com capacidade de 2.100 a 750 kg por unidade - regulável de 3,0 a 4,5 m - utilização de 20 vezes - fornecimento, instalação e retirada</v>
          </cell>
          <cell r="C3392" t="str">
            <v>un</v>
          </cell>
          <cell r="D3392">
            <v>15.58</v>
          </cell>
        </row>
        <row r="3393">
          <cell r="A3393">
            <v>2106233</v>
          </cell>
          <cell r="B3393" t="str">
            <v>Escoramento metálico tubular galvanizado para formas com capacidade de 3.200 a 1.600 kg por unidade - regulável de 1,8 a 3,0 m - utilização de 20 vezes - fornecimento, instalação e retirada</v>
          </cell>
          <cell r="C3393" t="str">
            <v>un</v>
          </cell>
          <cell r="D3393">
            <v>11.94</v>
          </cell>
        </row>
        <row r="3394">
          <cell r="A3394">
            <v>2105605</v>
          </cell>
          <cell r="B3394" t="str">
            <v>Escoramento para corpo de bueiros celulares - utilização de 3 vezes - confecção, instalação e retirada</v>
          </cell>
          <cell r="C3394" t="str">
            <v>m³</v>
          </cell>
          <cell r="D3394">
            <v>56.54</v>
          </cell>
        </row>
        <row r="3395">
          <cell r="A3395">
            <v>2106298</v>
          </cell>
          <cell r="B3395" t="str">
            <v>Estroncas em perfil metálico W 150 x 18,0 kg/m - utilização de 20 vezes</v>
          </cell>
          <cell r="C3395" t="str">
            <v>m</v>
          </cell>
          <cell r="D3395">
            <v>38.74</v>
          </cell>
        </row>
        <row r="3396">
          <cell r="A3396">
            <v>2106295</v>
          </cell>
          <cell r="B3396" t="str">
            <v>Estroncas para valas com D = 15 cm - madeira com utilização de 3 vezes</v>
          </cell>
          <cell r="C3396" t="str">
            <v>m</v>
          </cell>
          <cell r="D3396">
            <v>20.27</v>
          </cell>
        </row>
        <row r="3397">
          <cell r="A3397">
            <v>2106294</v>
          </cell>
          <cell r="B3397" t="str">
            <v>Estroncas para valas com D = 15 cm - madeira sem reaproveitamento</v>
          </cell>
          <cell r="C3397" t="str">
            <v>m</v>
          </cell>
          <cell r="D3397">
            <v>25.98</v>
          </cell>
        </row>
        <row r="3398">
          <cell r="A3398">
            <v>2106297</v>
          </cell>
          <cell r="B3398" t="str">
            <v>Estroncas para valas com D = 20 cm - madeira com utilização de 3 vezes</v>
          </cell>
          <cell r="C3398" t="str">
            <v>m</v>
          </cell>
          <cell r="D3398">
            <v>31.76</v>
          </cell>
        </row>
        <row r="3399">
          <cell r="A3399">
            <v>2106296</v>
          </cell>
          <cell r="B3399" t="str">
            <v>Estroncas para valas com D = 20 cm - madeira sem reaproveitamento</v>
          </cell>
          <cell r="C3399" t="str">
            <v>m</v>
          </cell>
          <cell r="D3399">
            <v>49.93</v>
          </cell>
        </row>
        <row r="3400">
          <cell r="A3400">
            <v>2306731</v>
          </cell>
          <cell r="B3400" t="str">
            <v>Apoio náutico para a colocação da armação em camisa metálica</v>
          </cell>
          <cell r="C3400" t="str">
            <v>kg</v>
          </cell>
          <cell r="D3400">
            <v>0.63</v>
          </cell>
        </row>
        <row r="3401">
          <cell r="A3401">
            <v>2306728</v>
          </cell>
          <cell r="B3401" t="str">
            <v>Apoio náutico para a escavação com perfuratriz tipo Wirth em rocha com média dureza e média abrasão - resistência à compressão menor que 80 MPa - D = 600 a 1.800 mm</v>
          </cell>
          <cell r="C3401" t="str">
            <v>m</v>
          </cell>
          <cell r="D3401">
            <v>1570.71</v>
          </cell>
        </row>
        <row r="3402">
          <cell r="A3402">
            <v>2306729</v>
          </cell>
          <cell r="B3402" t="str">
            <v>Apoio náutico para a escavação com perfuratriz tipo Wirth em rocha de alta dureza e alta abrasão - resistência à compressão acima de 80 MPa - D = 600 a 1.800 mm</v>
          </cell>
          <cell r="C3402" t="str">
            <v>m</v>
          </cell>
          <cell r="D3402">
            <v>1913.61</v>
          </cell>
        </row>
        <row r="3403">
          <cell r="A3403">
            <v>2306727</v>
          </cell>
          <cell r="B3403" t="str">
            <v>Apoio náutico para a escavação com perfuratriz tipo Wirth em solo D = 600 a 1.800 mm</v>
          </cell>
          <cell r="C3403" t="str">
            <v>m</v>
          </cell>
          <cell r="D3403">
            <v>367.54</v>
          </cell>
        </row>
        <row r="3404">
          <cell r="A3404">
            <v>2306730</v>
          </cell>
          <cell r="B3404" t="str">
            <v>Apoio náutico para a execução da concretagem de camisas metálicas</v>
          </cell>
          <cell r="C3404" t="str">
            <v>m³</v>
          </cell>
          <cell r="D3404">
            <v>124.24</v>
          </cell>
        </row>
        <row r="3405">
          <cell r="A3405">
            <v>2306726</v>
          </cell>
          <cell r="B3405" t="str">
            <v>Apoio náutico para a execução da cravação de camisa metálica D = 600 a 1.800 mm</v>
          </cell>
          <cell r="C3405" t="str">
            <v>m</v>
          </cell>
          <cell r="D3405">
            <v>240.21</v>
          </cell>
        </row>
        <row r="3406">
          <cell r="A3406">
            <v>2306076</v>
          </cell>
          <cell r="B3406" t="str">
            <v>Armação de estaca escavada ou estaca barrete em aço CA-50 com apoio de guindaste - fornecimento, preparo e colocação</v>
          </cell>
          <cell r="C3406" t="str">
            <v>kg</v>
          </cell>
          <cell r="D3406">
            <v>11.63</v>
          </cell>
        </row>
        <row r="3407">
          <cell r="A3407">
            <v>2306247</v>
          </cell>
          <cell r="B3407" t="str">
            <v>Arrasamento de estacas de concreto com seção de até 900 cm²</v>
          </cell>
          <cell r="C3407" t="str">
            <v>m³</v>
          </cell>
          <cell r="D3407">
            <v>242.62</v>
          </cell>
        </row>
        <row r="3408">
          <cell r="A3408">
            <v>2306248</v>
          </cell>
          <cell r="B3408" t="str">
            <v>Arrasamento de estacas de concreto com seção superior à 900 cm²</v>
          </cell>
          <cell r="C3408" t="str">
            <v>m³</v>
          </cell>
          <cell r="D3408">
            <v>556.13</v>
          </cell>
        </row>
        <row r="3409">
          <cell r="A3409">
            <v>2306279</v>
          </cell>
          <cell r="B3409" t="str">
            <v>Berço para pré-moldagem de estacas protendidas com capacidade de 19 m³, inclusive formas metálicas - utilização de 100 vezes</v>
          </cell>
          <cell r="C3409" t="str">
            <v>m³</v>
          </cell>
          <cell r="D3409">
            <v>81.23</v>
          </cell>
        </row>
        <row r="3410">
          <cell r="A3410">
            <v>2306651</v>
          </cell>
          <cell r="B3410" t="str">
            <v>Camisa metálica com espessura de 12,5 mm D = 1.400 mm - cravada com martelo vibratório - sem escavação - cravação</v>
          </cell>
          <cell r="C3410" t="str">
            <v>m</v>
          </cell>
          <cell r="D3410">
            <v>6769.14</v>
          </cell>
        </row>
        <row r="3411">
          <cell r="A3411">
            <v>2306678</v>
          </cell>
          <cell r="B3411" t="str">
            <v>Camisa metálica com espessura de 12,5 mm D = 1.400 mm - para passagem de lâmina d'água - posicionamento</v>
          </cell>
          <cell r="C3411" t="str">
            <v>m</v>
          </cell>
          <cell r="D3411">
            <v>6519.74</v>
          </cell>
        </row>
        <row r="3412">
          <cell r="A3412">
            <v>2306652</v>
          </cell>
          <cell r="B3412" t="str">
            <v>Camisa metálica com espessura de 12,5 mm D = 1.500 mm - cravada com martelo vibratório - sem escavação - cravação</v>
          </cell>
          <cell r="C3412" t="str">
            <v>m</v>
          </cell>
          <cell r="D3412">
            <v>6830.19</v>
          </cell>
        </row>
        <row r="3413">
          <cell r="A3413">
            <v>2306679</v>
          </cell>
          <cell r="B3413" t="str">
            <v>Camisa metálica com espessura de 12,5 mm D = 1.500 mm - para passagem de lâmina d'água - posicionamento</v>
          </cell>
          <cell r="C3413" t="str">
            <v>m</v>
          </cell>
          <cell r="D3413">
            <v>6571.56</v>
          </cell>
        </row>
        <row r="3414">
          <cell r="A3414">
            <v>2306653</v>
          </cell>
          <cell r="B3414" t="str">
            <v>Camisa metálica com espessura de 12,5 mm D = 1.600 mm - cravada com martelo vibratório - sem escavação - cravação</v>
          </cell>
          <cell r="C3414" t="str">
            <v>m</v>
          </cell>
          <cell r="D3414">
            <v>6893.7</v>
          </cell>
        </row>
        <row r="3415">
          <cell r="A3415">
            <v>2306680</v>
          </cell>
          <cell r="B3415" t="str">
            <v>Camisa metálica com espessura de 12,5 mm D = 1.600 mm - para passagem de lâmina d'água - posicionamento</v>
          </cell>
          <cell r="C3415" t="str">
            <v>m</v>
          </cell>
          <cell r="D3415">
            <v>6625.12</v>
          </cell>
        </row>
        <row r="3416">
          <cell r="A3416">
            <v>2306654</v>
          </cell>
          <cell r="B3416" t="str">
            <v>Camisa metálica com espessura de 12,5 mm D = 1.700 mm - cravada com martelo vibratório - sem escavação - cravação</v>
          </cell>
          <cell r="C3416" t="str">
            <v>m</v>
          </cell>
          <cell r="D3416">
            <v>6956.4</v>
          </cell>
        </row>
        <row r="3417">
          <cell r="A3417">
            <v>2306681</v>
          </cell>
          <cell r="B3417" t="str">
            <v>Camisa metálica com espessura de 12,5 mm D = 1.700 mm - para passagem de lâmina d'água - posicionamento</v>
          </cell>
          <cell r="C3417" t="str">
            <v>m</v>
          </cell>
          <cell r="D3417">
            <v>6677.08</v>
          </cell>
        </row>
        <row r="3418">
          <cell r="A3418">
            <v>2306655</v>
          </cell>
          <cell r="B3418" t="str">
            <v>Camisa metálica com espessura de 12,5 mm D = 1.800 mm - cravada com martelo vibratório - sem escavação - cravação</v>
          </cell>
          <cell r="C3418" t="str">
            <v>m</v>
          </cell>
          <cell r="D3418">
            <v>7020.16</v>
          </cell>
        </row>
        <row r="3419">
          <cell r="A3419">
            <v>2306682</v>
          </cell>
          <cell r="B3419" t="str">
            <v>Camisa metálica com espessura de 12,5 mm D = 1.800 mm - para passagem de lâmina d'água - posicionamento</v>
          </cell>
          <cell r="C3419" t="str">
            <v>m</v>
          </cell>
          <cell r="D3419">
            <v>6729.2</v>
          </cell>
        </row>
        <row r="3420">
          <cell r="A3420">
            <v>2306656</v>
          </cell>
          <cell r="B3420" t="str">
            <v>Camisa metálica com espessura de 16 mm D = 1.500 mm - cravada com martelo vibratório - sem escavação - cravação</v>
          </cell>
          <cell r="C3420" t="str">
            <v>m</v>
          </cell>
          <cell r="D3420">
            <v>9642.1299999999992</v>
          </cell>
        </row>
        <row r="3421">
          <cell r="A3421">
            <v>2306683</v>
          </cell>
          <cell r="B3421" t="str">
            <v>Camisa metálica com espessura de 16 mm D = 1.500 mm - para passagem de lâmina d'água - posicionamento</v>
          </cell>
          <cell r="C3421" t="str">
            <v>m</v>
          </cell>
          <cell r="D3421">
            <v>9383.49</v>
          </cell>
        </row>
        <row r="3422">
          <cell r="A3422">
            <v>2306657</v>
          </cell>
          <cell r="B3422" t="str">
            <v>Camisa metálica com espessura de 16 mm D = 1.600 mm - cravada com martelo vibratório - sem escavação - cravação</v>
          </cell>
          <cell r="C3422" t="str">
            <v>m</v>
          </cell>
          <cell r="D3422">
            <v>9767.7199999999993</v>
          </cell>
        </row>
        <row r="3423">
          <cell r="A3423">
            <v>2306684</v>
          </cell>
          <cell r="B3423" t="str">
            <v>Camisa metálica com espessura de 16 mm D = 1.600 mm - para passagem de lâmina d'água - posicionamento</v>
          </cell>
          <cell r="C3423" t="str">
            <v>m</v>
          </cell>
          <cell r="D3423">
            <v>9499.14</v>
          </cell>
        </row>
        <row r="3424">
          <cell r="A3424">
            <v>2306658</v>
          </cell>
          <cell r="B3424" t="str">
            <v>Camisa metálica com espessura de 16 mm D = 1.700 mm - cravada com martelo vibratório - sem escavação - cravação</v>
          </cell>
          <cell r="C3424" t="str">
            <v>m</v>
          </cell>
          <cell r="D3424">
            <v>9890.58</v>
          </cell>
        </row>
        <row r="3425">
          <cell r="A3425">
            <v>2306685</v>
          </cell>
          <cell r="B3425" t="str">
            <v>Camisa metálica com espessura de 16 mm D = 1.700 mm - para passagem de lâmina d'água - posicionamento</v>
          </cell>
          <cell r="C3425" t="str">
            <v>m</v>
          </cell>
          <cell r="D3425">
            <v>9611.26</v>
          </cell>
        </row>
        <row r="3426">
          <cell r="A3426">
            <v>2306659</v>
          </cell>
          <cell r="B3426" t="str">
            <v>Camisa metálica com espessura de 16 mm D = 1.800 mm - cravada com martelo vibratório - sem escavação - cravação</v>
          </cell>
          <cell r="C3426" t="str">
            <v>m</v>
          </cell>
          <cell r="D3426">
            <v>10018.02</v>
          </cell>
        </row>
        <row r="3427">
          <cell r="A3427">
            <v>2306686</v>
          </cell>
          <cell r="B3427" t="str">
            <v>Camisa metálica com espessura de 16 mm D = 1.800 mm - para passagem de lâmina d'água - posicionamento</v>
          </cell>
          <cell r="C3427" t="str">
            <v>m</v>
          </cell>
          <cell r="D3427">
            <v>9727.0499999999993</v>
          </cell>
        </row>
        <row r="3428">
          <cell r="A3428">
            <v>2306637</v>
          </cell>
          <cell r="B3428" t="str">
            <v>Camisa metálica com espessura de 6,3 mm D = 1.000 mm - cravada com martelo vibratório - sem escavação - cravação</v>
          </cell>
          <cell r="C3428" t="str">
            <v>m</v>
          </cell>
          <cell r="D3428">
            <v>2291.14</v>
          </cell>
        </row>
        <row r="3429">
          <cell r="A3429">
            <v>2306664</v>
          </cell>
          <cell r="B3429" t="str">
            <v>Camisa metálica com espessura de 6,3 mm D = 1.000 mm - para passagem de lâmina d'água - posicionamento</v>
          </cell>
          <cell r="C3429" t="str">
            <v>m</v>
          </cell>
          <cell r="D3429">
            <v>2072.92</v>
          </cell>
        </row>
        <row r="3430">
          <cell r="A3430">
            <v>2306732</v>
          </cell>
          <cell r="B3430" t="str">
            <v>Camisa metálica com espessura de 6,3 mm D = 400 mm - cravada com martelo vibratório - sem escavação - cravação</v>
          </cell>
          <cell r="C3430" t="str">
            <v>m</v>
          </cell>
          <cell r="D3430">
            <v>952.52</v>
          </cell>
        </row>
        <row r="3431">
          <cell r="A3431">
            <v>2306733</v>
          </cell>
          <cell r="B3431" t="str">
            <v>Camisa metálica com espessura de 6,3 mm D = 400 mm - para passagem de lâmina d'água - posicionamento</v>
          </cell>
          <cell r="C3431" t="str">
            <v>m</v>
          </cell>
          <cell r="D3431">
            <v>768.76</v>
          </cell>
        </row>
        <row r="3432">
          <cell r="A3432">
            <v>2306734</v>
          </cell>
          <cell r="B3432" t="str">
            <v>Camisa metálica com espessura de 6,3 mm D = 500 mm - cravada com martelo vibratório - sem escavação - cravação</v>
          </cell>
          <cell r="C3432" t="str">
            <v>m</v>
          </cell>
          <cell r="D3432">
            <v>1145.55</v>
          </cell>
        </row>
        <row r="3433">
          <cell r="A3433">
            <v>2306735</v>
          </cell>
          <cell r="B3433" t="str">
            <v>Camisa metálica com espessura de 6,3 mm D = 500 mm - para passagem de lâmina d'água - posicionamento</v>
          </cell>
          <cell r="C3433" t="str">
            <v>m</v>
          </cell>
          <cell r="D3433">
            <v>956.82</v>
          </cell>
        </row>
        <row r="3434">
          <cell r="A3434">
            <v>2306633</v>
          </cell>
          <cell r="B3434" t="str">
            <v>Camisa metálica com espessura de 6,3 mm D = 600 mm - cravada com martelo vibratório - sem escavação - cravação</v>
          </cell>
          <cell r="C3434" t="str">
            <v>m</v>
          </cell>
          <cell r="D3434">
            <v>1295.2</v>
          </cell>
        </row>
        <row r="3435">
          <cell r="A3435">
            <v>2306660</v>
          </cell>
          <cell r="B3435" t="str">
            <v>Camisa metálica com espessura de 6,3 mm D = 600 mm - para passagem de lâmina d'água - posicionamento</v>
          </cell>
          <cell r="C3435" t="str">
            <v>m</v>
          </cell>
          <cell r="D3435">
            <v>1101.22</v>
          </cell>
        </row>
        <row r="3436">
          <cell r="A3436">
            <v>2306634</v>
          </cell>
          <cell r="B3436" t="str">
            <v>Camisa metálica com espessura de 6,3 mm D = 700 mm - cravada com martelo vibratório - sem escavação - cravação</v>
          </cell>
          <cell r="C3436" t="str">
            <v>m</v>
          </cell>
          <cell r="D3436">
            <v>1497.99</v>
          </cell>
        </row>
        <row r="3437">
          <cell r="A3437">
            <v>2306661</v>
          </cell>
          <cell r="B3437" t="str">
            <v>Camisa metálica com espessura de 6,3 mm D = 700 mm - para passagem de lâmina d'água - posicionamento</v>
          </cell>
          <cell r="C3437" t="str">
            <v>m</v>
          </cell>
          <cell r="D3437">
            <v>1298.48</v>
          </cell>
        </row>
        <row r="3438">
          <cell r="A3438">
            <v>2306635</v>
          </cell>
          <cell r="B3438" t="str">
            <v>Camisa metálica com espessura de 6,3 mm D = 800 mm - cravada com martelo vibratório - sem escavação - cravação</v>
          </cell>
          <cell r="C3438" t="str">
            <v>m</v>
          </cell>
          <cell r="D3438">
            <v>1792.39</v>
          </cell>
        </row>
        <row r="3439">
          <cell r="A3439">
            <v>2306662</v>
          </cell>
          <cell r="B3439" t="str">
            <v>Camisa metálica com espessura de 6,3 mm D = 800 mm - para passagem de lâmina d'água - posicionamento</v>
          </cell>
          <cell r="C3439" t="str">
            <v>m</v>
          </cell>
          <cell r="D3439">
            <v>1587</v>
          </cell>
        </row>
        <row r="3440">
          <cell r="A3440">
            <v>2306636</v>
          </cell>
          <cell r="B3440" t="str">
            <v>Camisa metálica com espessura de 6,3 mm D = 900 mm - cravada com martelo vibratório - sem escavação - cravação</v>
          </cell>
          <cell r="C3440" t="str">
            <v>m</v>
          </cell>
          <cell r="D3440">
            <v>1812.6</v>
          </cell>
        </row>
        <row r="3441">
          <cell r="A3441">
            <v>2306663</v>
          </cell>
          <cell r="B3441" t="str">
            <v>Camisa metálica com espessura de 6,3 mm D = 900 mm - para passagem de lâmina d'água - posicionamento</v>
          </cell>
          <cell r="C3441" t="str">
            <v>m</v>
          </cell>
          <cell r="D3441">
            <v>1600.99</v>
          </cell>
        </row>
        <row r="3442">
          <cell r="A3442">
            <v>2306641</v>
          </cell>
          <cell r="B3442" t="str">
            <v>Camisa metálica com espessura de 8 mm D = 1.000 mm - cravada com martelo vibratório - sem escavação - cravação</v>
          </cell>
          <cell r="C3442" t="str">
            <v>m</v>
          </cell>
          <cell r="D3442">
            <v>2894.97</v>
          </cell>
        </row>
        <row r="3443">
          <cell r="A3443">
            <v>2306668</v>
          </cell>
          <cell r="B3443" t="str">
            <v>Camisa metálica com espessura de 8 mm D = 1.000 mm - para passagem de lâmina d'água - posicionamento</v>
          </cell>
          <cell r="C3443" t="str">
            <v>m</v>
          </cell>
          <cell r="D3443">
            <v>2676.75</v>
          </cell>
        </row>
        <row r="3444">
          <cell r="A3444">
            <v>2306642</v>
          </cell>
          <cell r="B3444" t="str">
            <v>Camisa metálica com espessura de 8 mm D = 1.100 mm - cravada com martelo vibratório - sem escavação - cravação</v>
          </cell>
          <cell r="C3444" t="str">
            <v>m</v>
          </cell>
          <cell r="D3444">
            <v>2922.98</v>
          </cell>
        </row>
        <row r="3445">
          <cell r="A3445">
            <v>2306669</v>
          </cell>
          <cell r="B3445" t="str">
            <v>Camisa metálica com espessura de 8 mm D = 1.100 mm - para passagem de lâmina d'água - posicionamento</v>
          </cell>
          <cell r="C3445" t="str">
            <v>m</v>
          </cell>
          <cell r="D3445">
            <v>2697.72</v>
          </cell>
        </row>
        <row r="3446">
          <cell r="A3446">
            <v>2306643</v>
          </cell>
          <cell r="B3446" t="str">
            <v>Camisa metálica com espessura de 8 mm D = 1.200 mm - cravada com martelo vibratório - sem escavação - cravação</v>
          </cell>
          <cell r="C3446" t="str">
            <v>m</v>
          </cell>
          <cell r="D3446">
            <v>2951.09</v>
          </cell>
        </row>
        <row r="3447">
          <cell r="A3447">
            <v>2306670</v>
          </cell>
          <cell r="B3447" t="str">
            <v>Camisa metálica com espessura de 8 mm D = 1.200 mm - para passagem de lâmina d'água - posicionamento</v>
          </cell>
          <cell r="C3447" t="str">
            <v>m</v>
          </cell>
          <cell r="D3447">
            <v>2718.32</v>
          </cell>
        </row>
        <row r="3448">
          <cell r="A3448">
            <v>2306638</v>
          </cell>
          <cell r="B3448" t="str">
            <v>Camisa metálica com espessura de 8 mm D = 700 mm - cravada com martelo vibratório - sem escavação - cravação</v>
          </cell>
          <cell r="C3448" t="str">
            <v>m</v>
          </cell>
          <cell r="D3448">
            <v>1883.24</v>
          </cell>
        </row>
        <row r="3449">
          <cell r="A3449">
            <v>2306665</v>
          </cell>
          <cell r="B3449" t="str">
            <v>Camisa metálica com espessura de 8 mm D = 700 mm - para passagem de lâmina d'água - posicionamento</v>
          </cell>
          <cell r="C3449" t="str">
            <v>m</v>
          </cell>
          <cell r="D3449">
            <v>1683.72</v>
          </cell>
        </row>
        <row r="3450">
          <cell r="A3450">
            <v>2306639</v>
          </cell>
          <cell r="B3450" t="str">
            <v>Camisa metálica com espessura de 8 mm D = 800 mm - cravada com martelo vibratório - sem escavação - cravação</v>
          </cell>
          <cell r="C3450" t="str">
            <v>m</v>
          </cell>
          <cell r="D3450">
            <v>2258.75</v>
          </cell>
        </row>
        <row r="3451">
          <cell r="A3451">
            <v>2306666</v>
          </cell>
          <cell r="B3451" t="str">
            <v>Camisa metálica com espessura de 8 mm D = 800 mm - para passagem de lâmina d'água - posicionamento</v>
          </cell>
          <cell r="C3451" t="str">
            <v>m</v>
          </cell>
          <cell r="D3451">
            <v>2053.36</v>
          </cell>
        </row>
        <row r="3452">
          <cell r="A3452">
            <v>2306640</v>
          </cell>
          <cell r="B3452" t="str">
            <v>Camisa metálica com espessura de 8 mm D = 900 mm - cravada com martelo vibratório - sem escavação - cravação</v>
          </cell>
          <cell r="C3452" t="str">
            <v>m</v>
          </cell>
          <cell r="D3452">
            <v>2285.86</v>
          </cell>
        </row>
        <row r="3453">
          <cell r="A3453">
            <v>2306667</v>
          </cell>
          <cell r="B3453" t="str">
            <v>Camisa metálica com espessura de 8 mm D = 900 mm - para passagem de lâmina d'água - posicionamento</v>
          </cell>
          <cell r="C3453" t="str">
            <v>m</v>
          </cell>
          <cell r="D3453">
            <v>2074.25</v>
          </cell>
        </row>
        <row r="3454">
          <cell r="A3454">
            <v>2306645</v>
          </cell>
          <cell r="B3454" t="str">
            <v>Camisa metálica com espessura de 9,5 mm D = 1.000 mm - cravada com martelo vibratório - sem escavação - cravação</v>
          </cell>
          <cell r="C3454" t="str">
            <v>m</v>
          </cell>
          <cell r="D3454">
            <v>3469.38</v>
          </cell>
        </row>
        <row r="3455">
          <cell r="A3455">
            <v>2306672</v>
          </cell>
          <cell r="B3455" t="str">
            <v>Camisa metálica com espessura de 9,5 mm D = 1.000 mm - para passagem de lâmina d'água - posicionamento</v>
          </cell>
          <cell r="C3455" t="str">
            <v>m</v>
          </cell>
          <cell r="D3455">
            <v>3251.16</v>
          </cell>
        </row>
        <row r="3456">
          <cell r="A3456">
            <v>2306646</v>
          </cell>
          <cell r="B3456" t="str">
            <v>Camisa metálica com espessura de 9,5 mm D = 1.100 mm - cravada com martelo vibratório - sem escavação - cravação</v>
          </cell>
          <cell r="C3456" t="str">
            <v>m</v>
          </cell>
          <cell r="D3456">
            <v>3506.27</v>
          </cell>
        </row>
        <row r="3457">
          <cell r="A3457">
            <v>2306673</v>
          </cell>
          <cell r="B3457" t="str">
            <v>Camisa metálica com espessura de 9,5 mm D = 1.100 mm - para passagem de lâmina d'água - posicionamento</v>
          </cell>
          <cell r="C3457" t="str">
            <v>m</v>
          </cell>
          <cell r="D3457">
            <v>3281.01</v>
          </cell>
        </row>
        <row r="3458">
          <cell r="A3458">
            <v>2306647</v>
          </cell>
          <cell r="B3458" t="str">
            <v>Camisa metálica com espessura de 9,5 mm D = 1.200 mm - cravada com martelo vibratório - sem escavação - cravação</v>
          </cell>
          <cell r="C3458" t="str">
            <v>m</v>
          </cell>
          <cell r="D3458">
            <v>3542.87</v>
          </cell>
        </row>
        <row r="3459">
          <cell r="A3459">
            <v>2306674</v>
          </cell>
          <cell r="B3459" t="str">
            <v>Camisa metálica com espessura de 9,5 mm D = 1.200 mm - para passagem de lâmina d'água - posicionamento</v>
          </cell>
          <cell r="C3459" t="str">
            <v>m</v>
          </cell>
          <cell r="D3459">
            <v>3310.1</v>
          </cell>
        </row>
        <row r="3460">
          <cell r="A3460">
            <v>2306648</v>
          </cell>
          <cell r="B3460" t="str">
            <v>Camisa metálica com espessura de 9,5 mm D = 1.300 mm - cravada com martelo vibratório - sem escavação - cravação</v>
          </cell>
          <cell r="C3460" t="str">
            <v>m</v>
          </cell>
          <cell r="D3460">
            <v>4962.28</v>
          </cell>
        </row>
        <row r="3461">
          <cell r="A3461">
            <v>2306675</v>
          </cell>
          <cell r="B3461" t="str">
            <v>Camisa metálica com espessura de 9,5 mm D = 1.300 mm - para passagem de lâmina d'água - posicionamento</v>
          </cell>
          <cell r="C3461" t="str">
            <v>m</v>
          </cell>
          <cell r="D3461">
            <v>4721.49</v>
          </cell>
        </row>
        <row r="3462">
          <cell r="A3462">
            <v>2306649</v>
          </cell>
          <cell r="B3462" t="str">
            <v>Camisa metálica com espessura de 9,5 mm D = 1.400 mm - cravada com martelo vibratório - sem escavação - cravação</v>
          </cell>
          <cell r="C3462" t="str">
            <v>m</v>
          </cell>
          <cell r="D3462">
            <v>5000.9399999999996</v>
          </cell>
        </row>
        <row r="3463">
          <cell r="A3463">
            <v>2306676</v>
          </cell>
          <cell r="B3463" t="str">
            <v>Camisa metálica com espessura de 9,5 mm D = 1.400 mm - para passagem de lâmina d'água - posicionamento</v>
          </cell>
          <cell r="C3463" t="str">
            <v>m</v>
          </cell>
          <cell r="D3463">
            <v>4751.54</v>
          </cell>
        </row>
        <row r="3464">
          <cell r="A3464">
            <v>2306650</v>
          </cell>
          <cell r="B3464" t="str">
            <v>Camisa metálica com espessura de 9,5 mm D = 1.500 mm - cravada com martelo vibratório - sem escavação - cravação</v>
          </cell>
          <cell r="C3464" t="str">
            <v>m</v>
          </cell>
          <cell r="D3464">
            <v>5039.37</v>
          </cell>
        </row>
        <row r="3465">
          <cell r="A3465">
            <v>2306677</v>
          </cell>
          <cell r="B3465" t="str">
            <v>Camisa metálica com espessura de 9,5 mm D = 1.500 mm - para passagem de lâmina d'água - posicionamento</v>
          </cell>
          <cell r="C3465" t="str">
            <v>m</v>
          </cell>
          <cell r="D3465">
            <v>4780.74</v>
          </cell>
        </row>
        <row r="3466">
          <cell r="A3466">
            <v>2306644</v>
          </cell>
          <cell r="B3466" t="str">
            <v>Camisa metálica com espessura de 9,5 mm D = 900 mm - cravada com martelo vibratório - sem escavação - cravação</v>
          </cell>
          <cell r="C3466" t="str">
            <v>m</v>
          </cell>
          <cell r="D3466">
            <v>2742.61</v>
          </cell>
        </row>
        <row r="3467">
          <cell r="A3467">
            <v>2306671</v>
          </cell>
          <cell r="B3467" t="str">
            <v>Camisa metálica com espessura de 9,5 mm D = 900 mm - para passagem de lâmina d'água - posicionamento</v>
          </cell>
          <cell r="C3467" t="str">
            <v>m</v>
          </cell>
          <cell r="D3467">
            <v>2531</v>
          </cell>
        </row>
        <row r="3468">
          <cell r="A3468">
            <v>2306141</v>
          </cell>
          <cell r="B3468" t="str">
            <v>Coluna de brita D = 50 cm executada com perfuratriz tipo bottom feed - brita comercial - confecção e cravação</v>
          </cell>
          <cell r="C3468" t="str">
            <v>m</v>
          </cell>
          <cell r="D3468">
            <v>69.48</v>
          </cell>
        </row>
        <row r="3469">
          <cell r="A3469">
            <v>2306145</v>
          </cell>
          <cell r="B3469" t="str">
            <v>Coluna de brita D = 50 cm executada com perfuratriz tipo bottom feed - brita produzida - confecção e cravação</v>
          </cell>
          <cell r="C3469" t="str">
            <v>m</v>
          </cell>
          <cell r="D3469">
            <v>50.6</v>
          </cell>
        </row>
        <row r="3470">
          <cell r="A3470">
            <v>2306142</v>
          </cell>
          <cell r="B3470" t="str">
            <v>Coluna de brita D = 60 cm executada com perfuratriz tipo bottom feed - brita comercial - confecção e cravação</v>
          </cell>
          <cell r="C3470" t="str">
            <v>m</v>
          </cell>
          <cell r="D3470">
            <v>86.63</v>
          </cell>
        </row>
        <row r="3471">
          <cell r="A3471">
            <v>2306146</v>
          </cell>
          <cell r="B3471" t="str">
            <v>Coluna de brita D = 60 cm executada com perfuratriz tipo bottom feed - brita produzida - confecção e cravação</v>
          </cell>
          <cell r="C3471" t="str">
            <v>m</v>
          </cell>
          <cell r="D3471">
            <v>59.45</v>
          </cell>
        </row>
        <row r="3472">
          <cell r="A3472">
            <v>2306143</v>
          </cell>
          <cell r="B3472" t="str">
            <v>Coluna de brita D = 70 cm executada com perfuratriz tipo bottom feed - brita comercial - confecção e cravação</v>
          </cell>
          <cell r="C3472" t="str">
            <v>m</v>
          </cell>
          <cell r="D3472">
            <v>106.63</v>
          </cell>
        </row>
        <row r="3473">
          <cell r="A3473">
            <v>2306147</v>
          </cell>
          <cell r="B3473" t="str">
            <v>Coluna de brita D = 70 cm executada com perfuratriz tipo bottom feed - brita produzida - confecção e cravação</v>
          </cell>
          <cell r="C3473" t="str">
            <v>m</v>
          </cell>
          <cell r="D3473">
            <v>69.63</v>
          </cell>
        </row>
        <row r="3474">
          <cell r="A3474">
            <v>2306144</v>
          </cell>
          <cell r="B3474" t="str">
            <v>Coluna de brita D = 80 cm executada com perfuratriz tipo bottom feed - brita comercial - confecção e cravação</v>
          </cell>
          <cell r="C3474" t="str">
            <v>m</v>
          </cell>
          <cell r="D3474">
            <v>130.27000000000001</v>
          </cell>
        </row>
        <row r="3475">
          <cell r="A3475">
            <v>2306148</v>
          </cell>
          <cell r="B3475" t="str">
            <v>Coluna de brita D = 80 cm executada com perfuratriz tipo bottom feed - brita produzida - confecção e cravação</v>
          </cell>
          <cell r="C3475" t="str">
            <v>m</v>
          </cell>
          <cell r="D3475">
            <v>81.95</v>
          </cell>
        </row>
        <row r="3476">
          <cell r="A3476">
            <v>2306624</v>
          </cell>
          <cell r="B3476" t="str">
            <v>Confecção de camisa metálica em aço ASTM A36 com espessura de 12,5 mm - D = 1.400 mm</v>
          </cell>
          <cell r="C3476" t="str">
            <v>m</v>
          </cell>
          <cell r="D3476">
            <v>6478.33</v>
          </cell>
        </row>
        <row r="3477">
          <cell r="A3477">
            <v>2306625</v>
          </cell>
          <cell r="B3477" t="str">
            <v>Confecção de camisa metálica em aço ASTM A36 com espessura de 12,5 mm - D = 1.500 mm</v>
          </cell>
          <cell r="C3477" t="str">
            <v>m</v>
          </cell>
          <cell r="D3477">
            <v>6528.04</v>
          </cell>
        </row>
        <row r="3478">
          <cell r="A3478">
            <v>2306626</v>
          </cell>
          <cell r="B3478" t="str">
            <v>Confecção de camisa metálica em aço ASTM A36 com espessura de 12,5 mm - D = 1.600 mm</v>
          </cell>
          <cell r="C3478" t="str">
            <v>m</v>
          </cell>
          <cell r="D3478">
            <v>6579.38</v>
          </cell>
        </row>
        <row r="3479">
          <cell r="A3479">
            <v>2306627</v>
          </cell>
          <cell r="B3479" t="str">
            <v>Confecção de camisa metálica em aço ASTM A36 com espessura de 12,5 mm - D = 1.700 mm</v>
          </cell>
          <cell r="C3479" t="str">
            <v>m</v>
          </cell>
          <cell r="D3479">
            <v>6629.09</v>
          </cell>
        </row>
        <row r="3480">
          <cell r="A3480">
            <v>2306628</v>
          </cell>
          <cell r="B3480" t="str">
            <v>Confecção de camisa metálica em aço ASTM A36 com espessura de 12,5 mm - D = 1.800 mm</v>
          </cell>
          <cell r="C3480" t="str">
            <v>m</v>
          </cell>
          <cell r="D3480">
            <v>6678.87</v>
          </cell>
        </row>
        <row r="3481">
          <cell r="A3481">
            <v>2306629</v>
          </cell>
          <cell r="B3481" t="str">
            <v>Confecção de camisa metálica em aço ASTM A36 com espessura de 16 mm - D = 1.500 mm</v>
          </cell>
          <cell r="C3481" t="str">
            <v>m</v>
          </cell>
          <cell r="D3481">
            <v>9331.4599999999991</v>
          </cell>
        </row>
        <row r="3482">
          <cell r="A3482">
            <v>2306630</v>
          </cell>
          <cell r="B3482" t="str">
            <v>Confecção de camisa metálica em aço ASTM A36 com espessura de 16 mm - D = 1.600 mm</v>
          </cell>
          <cell r="C3482" t="str">
            <v>m</v>
          </cell>
          <cell r="D3482">
            <v>9444.33</v>
          </cell>
        </row>
        <row r="3483">
          <cell r="A3483">
            <v>2306631</v>
          </cell>
          <cell r="B3483" t="str">
            <v>Confecção de camisa metálica em aço ASTM A36 com espessura de 16 mm - D = 1.700 mm</v>
          </cell>
          <cell r="C3483" t="str">
            <v>m</v>
          </cell>
          <cell r="D3483">
            <v>9553.65</v>
          </cell>
        </row>
        <row r="3484">
          <cell r="A3484">
            <v>2306632</v>
          </cell>
          <cell r="B3484" t="str">
            <v>Confecção de camisa metálica em aço ASTM A36 com espessura de 16 mm - D = 1.800 mm</v>
          </cell>
          <cell r="C3484" t="str">
            <v>m</v>
          </cell>
          <cell r="D3484">
            <v>9666.51</v>
          </cell>
        </row>
        <row r="3485">
          <cell r="A3485">
            <v>2306610</v>
          </cell>
          <cell r="B3485" t="str">
            <v>Confecção de camisa metálica em aço ASTM A36 com espessura de 6,3 mm - D = 1.000 mm</v>
          </cell>
          <cell r="C3485" t="str">
            <v>m</v>
          </cell>
          <cell r="D3485">
            <v>2047.53</v>
          </cell>
        </row>
        <row r="3486">
          <cell r="A3486">
            <v>2306604</v>
          </cell>
          <cell r="B3486" t="str">
            <v>Confecção de camisa metálica em aço ASTM A36 com espessura de 6,3 mm - D = 400 mm</v>
          </cell>
          <cell r="C3486" t="str">
            <v>m</v>
          </cell>
          <cell r="D3486">
            <v>749.48</v>
          </cell>
        </row>
        <row r="3487">
          <cell r="A3487">
            <v>2306605</v>
          </cell>
          <cell r="B3487" t="str">
            <v>Confecção de camisa metálica em aço ASTM A36 com espessura de 6,3 mm - D = 500 mm</v>
          </cell>
          <cell r="C3487" t="str">
            <v>m</v>
          </cell>
          <cell r="D3487">
            <v>936.6</v>
          </cell>
        </row>
        <row r="3488">
          <cell r="A3488">
            <v>2306606</v>
          </cell>
          <cell r="B3488" t="str">
            <v>Confecção de camisa metálica em aço ASTM A36 com espessura de 6,3 mm - D = 600 mm</v>
          </cell>
          <cell r="C3488" t="str">
            <v>m</v>
          </cell>
          <cell r="D3488">
            <v>1080.04</v>
          </cell>
        </row>
        <row r="3489">
          <cell r="A3489">
            <v>2306607</v>
          </cell>
          <cell r="B3489" t="str">
            <v>Confecção de camisa metálica em aço ASTM A36 com espessura de 6,3 mm - D = 700 mm</v>
          </cell>
          <cell r="C3489" t="str">
            <v>m</v>
          </cell>
          <cell r="D3489">
            <v>1276.28</v>
          </cell>
        </row>
        <row r="3490">
          <cell r="A3490">
            <v>2306608</v>
          </cell>
          <cell r="B3490" t="str">
            <v>Confecção de camisa metálica em aço ASTM A36 com espessura de 6,3 mm - D = 800 mm</v>
          </cell>
          <cell r="C3490" t="str">
            <v>m</v>
          </cell>
          <cell r="D3490">
            <v>1563.78</v>
          </cell>
        </row>
        <row r="3491">
          <cell r="A3491">
            <v>2306609</v>
          </cell>
          <cell r="B3491" t="str">
            <v>Confecção de camisa metálica em aço ASTM A36 com espessura de 6,3 mm - D = 900 mm</v>
          </cell>
          <cell r="C3491" t="str">
            <v>m</v>
          </cell>
          <cell r="D3491">
            <v>1576.69</v>
          </cell>
        </row>
        <row r="3492">
          <cell r="A3492">
            <v>2306614</v>
          </cell>
          <cell r="B3492" t="str">
            <v>Confecção de camisa metálica em aço ASTM A36 com espessura de 8 mm - D = 1.000 mm</v>
          </cell>
          <cell r="C3492" t="str">
            <v>m</v>
          </cell>
          <cell r="D3492">
            <v>2649.43</v>
          </cell>
        </row>
        <row r="3493">
          <cell r="A3493">
            <v>2306615</v>
          </cell>
          <cell r="B3493" t="str">
            <v>Confecção de camisa metálica em aço ASTM A36 com espessura de 8 mm - D = 1.100 mm</v>
          </cell>
          <cell r="C3493" t="str">
            <v>m</v>
          </cell>
          <cell r="D3493">
            <v>2669.05</v>
          </cell>
        </row>
        <row r="3494">
          <cell r="A3494">
            <v>2306616</v>
          </cell>
          <cell r="B3494" t="str">
            <v>Confecção de camisa metálica em aço ASTM A36 com espessura de 8 mm - D = 1.200 mm</v>
          </cell>
          <cell r="C3494" t="str">
            <v>m</v>
          </cell>
          <cell r="D3494">
            <v>2688.29</v>
          </cell>
        </row>
        <row r="3495">
          <cell r="A3495">
            <v>2306611</v>
          </cell>
          <cell r="B3495" t="str">
            <v>Confecção de camisa metálica em aço ASTM A36 com espessura de 8 mm - D = 700 mm</v>
          </cell>
          <cell r="C3495" t="str">
            <v>m</v>
          </cell>
          <cell r="D3495">
            <v>1660.16</v>
          </cell>
        </row>
        <row r="3496">
          <cell r="A3496">
            <v>2306612</v>
          </cell>
          <cell r="B3496" t="str">
            <v>Confecção de camisa metálica em aço ASTM A36 com espessura de 8 mm - D = 800 mm</v>
          </cell>
          <cell r="C3496" t="str">
            <v>m</v>
          </cell>
          <cell r="D3496">
            <v>2028.59</v>
          </cell>
        </row>
        <row r="3497">
          <cell r="A3497">
            <v>2306613</v>
          </cell>
          <cell r="B3497" t="str">
            <v>Confecção de camisa metálica em aço ASTM A36 com espessura de 8 mm - D = 900 mm</v>
          </cell>
          <cell r="C3497" t="str">
            <v>m</v>
          </cell>
          <cell r="D3497">
            <v>2048.21</v>
          </cell>
        </row>
        <row r="3498">
          <cell r="A3498">
            <v>2306618</v>
          </cell>
          <cell r="B3498" t="str">
            <v>Confecção de camisa metálica em aço ASTM A36 com espessura de 9,5 mm - D = 1.000 mm</v>
          </cell>
          <cell r="C3498" t="str">
            <v>m</v>
          </cell>
          <cell r="D3498">
            <v>3221.97</v>
          </cell>
        </row>
        <row r="3499">
          <cell r="A3499">
            <v>2306619</v>
          </cell>
          <cell r="B3499" t="str">
            <v>Confecção de camisa metálica em aço ASTM A36 com espessura de 9,5 mm - D = 1.100 mm</v>
          </cell>
          <cell r="C3499" t="str">
            <v>m</v>
          </cell>
          <cell r="D3499">
            <v>3250.29</v>
          </cell>
        </row>
        <row r="3500">
          <cell r="A3500">
            <v>2306620</v>
          </cell>
          <cell r="B3500" t="str">
            <v>Confecção de camisa metálica em aço ASTM A36 com espessura de 9,5 mm - D = 1.200 mm</v>
          </cell>
          <cell r="C3500" t="str">
            <v>m</v>
          </cell>
          <cell r="D3500">
            <v>3277.84</v>
          </cell>
        </row>
        <row r="3501">
          <cell r="A3501">
            <v>2306621</v>
          </cell>
          <cell r="B3501" t="str">
            <v>Confecção de camisa metálica em aço ASTM A36 com espessura de 9,5 mm - D = 1.300 mm</v>
          </cell>
          <cell r="C3501" t="str">
            <v>m</v>
          </cell>
          <cell r="D3501">
            <v>4687.63</v>
          </cell>
        </row>
        <row r="3502">
          <cell r="A3502">
            <v>2306622</v>
          </cell>
          <cell r="B3502" t="str">
            <v>Confecção de camisa metálica em aço ASTM A36 com espessura de 9,5 mm - D = 1.400 mm</v>
          </cell>
          <cell r="C3502" t="str">
            <v>m</v>
          </cell>
          <cell r="D3502">
            <v>4716.01</v>
          </cell>
        </row>
        <row r="3503">
          <cell r="A3503">
            <v>2306623</v>
          </cell>
          <cell r="B3503" t="str">
            <v>Confecção de camisa metálica em aço ASTM A36 com espessura de 9,5 mm - D = 1.500 mm</v>
          </cell>
          <cell r="C3503" t="str">
            <v>m</v>
          </cell>
          <cell r="D3503">
            <v>4743.5</v>
          </cell>
        </row>
        <row r="3504">
          <cell r="A3504">
            <v>2306617</v>
          </cell>
          <cell r="B3504" t="str">
            <v>Confecção de camisa metálica em aço ASTM A36 com espessura de 9,5 mm - D = 900 mm</v>
          </cell>
          <cell r="C3504" t="str">
            <v>m</v>
          </cell>
          <cell r="D3504">
            <v>2503.27</v>
          </cell>
        </row>
        <row r="3505">
          <cell r="A3505">
            <v>2306014</v>
          </cell>
          <cell r="B3505" t="str">
            <v>Contraventamento de grupo de estacas submersas em aço ASTM A36 - confecção e instalação</v>
          </cell>
          <cell r="C3505" t="str">
            <v>kg</v>
          </cell>
          <cell r="D3505">
            <v>12.03</v>
          </cell>
        </row>
        <row r="3506">
          <cell r="A3506">
            <v>2306700</v>
          </cell>
          <cell r="B3506" t="str">
            <v>Escavação com perfuratriz tipo Wirth em rocha com média dureza e média abrasão - resistência à compressão menor que 80 MPa - D = 1.000 mm</v>
          </cell>
          <cell r="C3506" t="str">
            <v>m</v>
          </cell>
          <cell r="D3506">
            <v>2070.59</v>
          </cell>
        </row>
        <row r="3507">
          <cell r="A3507">
            <v>2306703</v>
          </cell>
          <cell r="B3507" t="str">
            <v>Escavação com perfuratriz tipo Wirth em rocha com média dureza e média abrasão - resistência à compressão menor que 80 MPa - D = 1.100 mm</v>
          </cell>
          <cell r="C3507" t="str">
            <v>m</v>
          </cell>
          <cell r="D3507">
            <v>2142.5</v>
          </cell>
        </row>
        <row r="3508">
          <cell r="A3508">
            <v>2306706</v>
          </cell>
          <cell r="B3508" t="str">
            <v>Escavação com perfuratriz tipo Wirth em rocha com média dureza e média abrasão - resistência à compressão menor que 80 MPa - D = 1.200 mm</v>
          </cell>
          <cell r="C3508" t="str">
            <v>m</v>
          </cell>
          <cell r="D3508">
            <v>2256.8200000000002</v>
          </cell>
        </row>
        <row r="3509">
          <cell r="A3509">
            <v>2306709</v>
          </cell>
          <cell r="B3509" t="str">
            <v>Escavação com perfuratriz tipo Wirth em rocha com média dureza e média abrasão - resistência à compressão menor que 80 MPa - D = 1.300 mm</v>
          </cell>
          <cell r="C3509" t="str">
            <v>m</v>
          </cell>
          <cell r="D3509">
            <v>2424.4699999999998</v>
          </cell>
        </row>
        <row r="3510">
          <cell r="A3510">
            <v>2306712</v>
          </cell>
          <cell r="B3510" t="str">
            <v>Escavação com perfuratriz tipo Wirth em rocha com média dureza e média abrasão - resistência à compressão menor que 80 MPa - D = 1.400 mm</v>
          </cell>
          <cell r="C3510" t="str">
            <v>m</v>
          </cell>
          <cell r="D3510">
            <v>2509.15</v>
          </cell>
        </row>
        <row r="3511">
          <cell r="A3511">
            <v>2306715</v>
          </cell>
          <cell r="B3511" t="str">
            <v>Escavação com perfuratriz tipo Wirth em rocha com média dureza e média abrasão - resistência à compressão menor que 80 MPa - D = 1.500 mm</v>
          </cell>
          <cell r="C3511" t="str">
            <v>m</v>
          </cell>
          <cell r="D3511">
            <v>2617.0100000000002</v>
          </cell>
        </row>
        <row r="3512">
          <cell r="A3512">
            <v>2306718</v>
          </cell>
          <cell r="B3512" t="str">
            <v>Escavação com perfuratriz tipo Wirth em rocha com média dureza e média abrasão - resistência à compressão menor que 80 MPa - D = 1.600 mm</v>
          </cell>
          <cell r="C3512" t="str">
            <v>m</v>
          </cell>
          <cell r="D3512">
            <v>2783.63</v>
          </cell>
        </row>
        <row r="3513">
          <cell r="A3513">
            <v>2306721</v>
          </cell>
          <cell r="B3513" t="str">
            <v>Escavação com perfuratriz tipo Wirth em rocha com média dureza e média abrasão - resistência à compressão menor que 80 MPa - D = 1.700 mm</v>
          </cell>
          <cell r="C3513" t="str">
            <v>m</v>
          </cell>
          <cell r="D3513">
            <v>2862.98</v>
          </cell>
        </row>
        <row r="3514">
          <cell r="A3514">
            <v>2306724</v>
          </cell>
          <cell r="B3514" t="str">
            <v>Escavação com perfuratriz tipo Wirth em rocha com média dureza e média abrasão - resistência à compressão menor que 80 MPa - D = 1.800 mm</v>
          </cell>
          <cell r="C3514" t="str">
            <v>m</v>
          </cell>
          <cell r="D3514">
            <v>3013.38</v>
          </cell>
        </row>
        <row r="3515">
          <cell r="A3515">
            <v>2306688</v>
          </cell>
          <cell r="B3515" t="str">
            <v>Escavação com perfuratriz tipo Wirth em rocha com média dureza e média abrasão - resistência à compressão menor que 80 MPa - D = 600 mm</v>
          </cell>
          <cell r="C3515" t="str">
            <v>m</v>
          </cell>
          <cell r="D3515">
            <v>1648.83</v>
          </cell>
        </row>
        <row r="3516">
          <cell r="A3516">
            <v>2306691</v>
          </cell>
          <cell r="B3516" t="str">
            <v>Escavação com perfuratriz tipo Wirth em rocha com média dureza e média abrasão - resistência à compressão menor que 80 MPa - D = 700 mm</v>
          </cell>
          <cell r="C3516" t="str">
            <v>m</v>
          </cell>
          <cell r="D3516">
            <v>1737.64</v>
          </cell>
        </row>
        <row r="3517">
          <cell r="A3517">
            <v>2306694</v>
          </cell>
          <cell r="B3517" t="str">
            <v>Escavação com perfuratriz tipo Wirth em rocha com média dureza e média abrasão - resistência à compressão menor que 80 MPa - D = 800 mm</v>
          </cell>
          <cell r="C3517" t="str">
            <v>m</v>
          </cell>
          <cell r="D3517">
            <v>1861.42</v>
          </cell>
        </row>
        <row r="3518">
          <cell r="A3518">
            <v>2306697</v>
          </cell>
          <cell r="B3518" t="str">
            <v>Escavação com perfuratriz tipo Wirth em rocha com média dureza e média abrasão - resistência à compressão menor que 80 MPa - D = 900 mm</v>
          </cell>
          <cell r="C3518" t="str">
            <v>m</v>
          </cell>
          <cell r="D3518">
            <v>1946.64</v>
          </cell>
        </row>
        <row r="3519">
          <cell r="A3519">
            <v>2306701</v>
          </cell>
          <cell r="B3519" t="str">
            <v>Escavação com perfuratriz tipo Wirth em rocha de alta dureza e alta abrasão - resistência à compressão acima de 80 MPa - D = 1.000 mm</v>
          </cell>
          <cell r="C3519" t="str">
            <v>m</v>
          </cell>
          <cell r="D3519">
            <v>3842.86</v>
          </cell>
        </row>
        <row r="3520">
          <cell r="A3520">
            <v>2306704</v>
          </cell>
          <cell r="B3520" t="str">
            <v>Escavação com perfuratriz tipo Wirth em rocha de alta dureza e alta abrasão - resistência à compressão acima de 80 MPa - D = 1.100 mm</v>
          </cell>
          <cell r="C3520" t="str">
            <v>m</v>
          </cell>
          <cell r="D3520">
            <v>4072.15</v>
          </cell>
        </row>
        <row r="3521">
          <cell r="A3521">
            <v>2306707</v>
          </cell>
          <cell r="B3521" t="str">
            <v>Escavação com perfuratriz tipo Wirth em rocha de alta dureza e alta abrasão - resistência à compressão acima de 80 MPa - D = 1.200 mm</v>
          </cell>
          <cell r="C3521" t="str">
            <v>m</v>
          </cell>
          <cell r="D3521">
            <v>4235.97</v>
          </cell>
        </row>
        <row r="3522">
          <cell r="A3522">
            <v>2306710</v>
          </cell>
          <cell r="B3522" t="str">
            <v>Escavação com perfuratriz tipo Wirth em rocha de alta dureza e alta abrasão - resistência à compressão acima de 80 MPa - D = 1.300 mm</v>
          </cell>
          <cell r="C3522" t="str">
            <v>m</v>
          </cell>
          <cell r="D3522">
            <v>4444.05</v>
          </cell>
        </row>
        <row r="3523">
          <cell r="A3523">
            <v>2306713</v>
          </cell>
          <cell r="B3523" t="str">
            <v>Escavação com perfuratriz tipo Wirth em rocha de alta dureza e alta abrasão - resistência à compressão acima de 80 MPa - D = 1.400 mm</v>
          </cell>
          <cell r="C3523" t="str">
            <v>m</v>
          </cell>
          <cell r="D3523">
            <v>4562.8599999999997</v>
          </cell>
        </row>
        <row r="3524">
          <cell r="A3524">
            <v>2306716</v>
          </cell>
          <cell r="B3524" t="str">
            <v>Escavação com perfuratriz tipo Wirth em rocha de alta dureza e alta abrasão - resistência à compressão acima de 80 MPa - D = 1.500 mm</v>
          </cell>
          <cell r="C3524" t="str">
            <v>m</v>
          </cell>
          <cell r="D3524">
            <v>4824</v>
          </cell>
        </row>
        <row r="3525">
          <cell r="A3525">
            <v>2306719</v>
          </cell>
          <cell r="B3525" t="str">
            <v>Escavação com perfuratriz tipo Wirth em rocha de alta dureza e alta abrasão - resistência à compressão acima de 80 MPa - D = 1.600 mm</v>
          </cell>
          <cell r="C3525" t="str">
            <v>m</v>
          </cell>
          <cell r="D3525">
            <v>5231.51</v>
          </cell>
        </row>
        <row r="3526">
          <cell r="A3526">
            <v>2306722</v>
          </cell>
          <cell r="B3526" t="str">
            <v>Escavação com perfuratriz tipo Wirth em rocha de alta dureza e alta abrasão - resistência à compressão acima de 80 MPa - D = 1.700 mm</v>
          </cell>
          <cell r="C3526" t="str">
            <v>m</v>
          </cell>
          <cell r="D3526">
            <v>5465.33</v>
          </cell>
        </row>
        <row r="3527">
          <cell r="A3527">
            <v>2306725</v>
          </cell>
          <cell r="B3527" t="str">
            <v>Escavação com perfuratriz tipo Wirth em rocha de alta dureza e alta abrasão - resistência à compressão acima de 80 MPa - D = 1.800 mm</v>
          </cell>
          <cell r="C3527" t="str">
            <v>m</v>
          </cell>
          <cell r="D3527">
            <v>5718.26</v>
          </cell>
        </row>
        <row r="3528">
          <cell r="A3528">
            <v>2306689</v>
          </cell>
          <cell r="B3528" t="str">
            <v>Escavação com perfuratriz tipo Wirth em rocha de alta dureza e alta abrasão - resistência à compressão acima de 80 MPa - D = 600 mm</v>
          </cell>
          <cell r="C3528" t="str">
            <v>m</v>
          </cell>
          <cell r="D3528">
            <v>3051.42</v>
          </cell>
        </row>
        <row r="3529">
          <cell r="A3529">
            <v>2306692</v>
          </cell>
          <cell r="B3529" t="str">
            <v>Escavação com perfuratriz tipo Wirth em rocha de alta dureza e alta abrasão - resistência à compressão acima de 80 MPa - D = 700 mm</v>
          </cell>
          <cell r="C3529" t="str">
            <v>m</v>
          </cell>
          <cell r="D3529">
            <v>3209.59</v>
          </cell>
        </row>
        <row r="3530">
          <cell r="A3530">
            <v>2306695</v>
          </cell>
          <cell r="B3530" t="str">
            <v>Escavação com perfuratriz tipo Wirth em rocha de alta dureza e alta abrasão - resistência à compressão acima de 80 MPa - D = 800 mm</v>
          </cell>
          <cell r="C3530" t="str">
            <v>m</v>
          </cell>
          <cell r="D3530">
            <v>3372.62</v>
          </cell>
        </row>
        <row r="3531">
          <cell r="A3531">
            <v>2306698</v>
          </cell>
          <cell r="B3531" t="str">
            <v>Escavação com perfuratriz tipo Wirth em rocha de alta dureza e alta abrasão - resistência à compressão acima de 80 MPa - D = 900 mm</v>
          </cell>
          <cell r="C3531" t="str">
            <v>m</v>
          </cell>
          <cell r="D3531">
            <v>3567.67</v>
          </cell>
        </row>
        <row r="3532">
          <cell r="A3532">
            <v>2306699</v>
          </cell>
          <cell r="B3532" t="str">
            <v>Escavação com perfuratriz tipo Wirth em solo - D = 1.000 mm</v>
          </cell>
          <cell r="C3532" t="str">
            <v>m</v>
          </cell>
          <cell r="D3532">
            <v>324.55</v>
          </cell>
        </row>
        <row r="3533">
          <cell r="A3533">
            <v>2306702</v>
          </cell>
          <cell r="B3533" t="str">
            <v>Escavação com perfuratriz tipo Wirth em solo - D = 1.100 mm</v>
          </cell>
          <cell r="C3533" t="str">
            <v>m</v>
          </cell>
          <cell r="D3533">
            <v>335.46</v>
          </cell>
        </row>
        <row r="3534">
          <cell r="A3534">
            <v>2306705</v>
          </cell>
          <cell r="B3534" t="str">
            <v>Escavação com perfuratriz tipo Wirth em solo - D = 1.200 mm</v>
          </cell>
          <cell r="C3534" t="str">
            <v>m</v>
          </cell>
          <cell r="D3534">
            <v>353.28</v>
          </cell>
        </row>
        <row r="3535">
          <cell r="A3535">
            <v>2306708</v>
          </cell>
          <cell r="B3535" t="str">
            <v>Escavação com perfuratriz tipo Wirth em solo - D = 1.300 mm</v>
          </cell>
          <cell r="C3535" t="str">
            <v>m</v>
          </cell>
          <cell r="D3535">
            <v>366.24</v>
          </cell>
        </row>
        <row r="3536">
          <cell r="A3536">
            <v>2306711</v>
          </cell>
          <cell r="B3536" t="str">
            <v>Escavação com perfuratriz tipo Wirth em solo - D = 1.400 mm</v>
          </cell>
          <cell r="C3536" t="str">
            <v>m</v>
          </cell>
          <cell r="D3536">
            <v>380.19</v>
          </cell>
        </row>
        <row r="3537">
          <cell r="A3537">
            <v>2306714</v>
          </cell>
          <cell r="B3537" t="str">
            <v>Escavação com perfuratriz tipo Wirth em solo - D = 1.500 mm</v>
          </cell>
          <cell r="C3537" t="str">
            <v>m</v>
          </cell>
          <cell r="D3537">
            <v>395.25</v>
          </cell>
        </row>
        <row r="3538">
          <cell r="A3538">
            <v>2306717</v>
          </cell>
          <cell r="B3538" t="str">
            <v>Escavação com perfuratriz tipo Wirth em solo - D = 1.600 mm</v>
          </cell>
          <cell r="C3538" t="str">
            <v>m</v>
          </cell>
          <cell r="D3538">
            <v>412.61</v>
          </cell>
        </row>
        <row r="3539">
          <cell r="A3539">
            <v>2306720</v>
          </cell>
          <cell r="B3539" t="str">
            <v>Escavação com perfuratriz tipo Wirth em solo - D = 1.700 mm</v>
          </cell>
          <cell r="C3539" t="str">
            <v>m</v>
          </cell>
          <cell r="D3539">
            <v>430.41</v>
          </cell>
        </row>
        <row r="3540">
          <cell r="A3540">
            <v>2306723</v>
          </cell>
          <cell r="B3540" t="str">
            <v>Escavação com perfuratriz tipo Wirth em solo - D = 1.800 mm</v>
          </cell>
          <cell r="C3540" t="str">
            <v>m</v>
          </cell>
          <cell r="D3540">
            <v>439.89</v>
          </cell>
        </row>
        <row r="3541">
          <cell r="A3541">
            <v>2306687</v>
          </cell>
          <cell r="B3541" t="str">
            <v>Escavação com perfuratriz tipo Wirth em solo - D = 600 mm</v>
          </cell>
          <cell r="C3541" t="str">
            <v>m</v>
          </cell>
          <cell r="D3541">
            <v>270.19</v>
          </cell>
        </row>
        <row r="3542">
          <cell r="A3542">
            <v>2306690</v>
          </cell>
          <cell r="B3542" t="str">
            <v>Escavação com perfuratriz tipo Wirth em solo - D = 700 mm</v>
          </cell>
          <cell r="C3542" t="str">
            <v>m</v>
          </cell>
          <cell r="D3542">
            <v>282.62</v>
          </cell>
        </row>
        <row r="3543">
          <cell r="A3543">
            <v>2306693</v>
          </cell>
          <cell r="B3543" t="str">
            <v>Escavação com perfuratriz tipo Wirth em solo - D = 800 mm</v>
          </cell>
          <cell r="C3543" t="str">
            <v>m</v>
          </cell>
          <cell r="D3543">
            <v>295.16000000000003</v>
          </cell>
        </row>
        <row r="3544">
          <cell r="A3544">
            <v>2306696</v>
          </cell>
          <cell r="B3544" t="str">
            <v>Escavação com perfuratriz tipo Wirth em solo - D = 900 mm</v>
          </cell>
          <cell r="C3544" t="str">
            <v>m</v>
          </cell>
          <cell r="D3544">
            <v>308.86</v>
          </cell>
        </row>
        <row r="3545">
          <cell r="A3545">
            <v>2306239</v>
          </cell>
          <cell r="B3545" t="str">
            <v>Estaca barrete escavada com uso de fluido estabilizante - confecção</v>
          </cell>
          <cell r="C3545" t="str">
            <v>m³</v>
          </cell>
          <cell r="D3545">
            <v>247.87</v>
          </cell>
        </row>
        <row r="3546">
          <cell r="A3546">
            <v>2306090</v>
          </cell>
          <cell r="B3546" t="str">
            <v>Estaca broca manual D = 25 cm - confecção</v>
          </cell>
          <cell r="C3546" t="str">
            <v>m</v>
          </cell>
          <cell r="D3546">
            <v>50.16</v>
          </cell>
        </row>
        <row r="3547">
          <cell r="A3547">
            <v>2306091</v>
          </cell>
          <cell r="B3547" t="str">
            <v>Estaca broca manual D = 30 cm - confecção</v>
          </cell>
          <cell r="C3547" t="str">
            <v>m</v>
          </cell>
          <cell r="D3547">
            <v>66.88</v>
          </cell>
        </row>
        <row r="3548">
          <cell r="A3548">
            <v>2306072</v>
          </cell>
          <cell r="B3548" t="str">
            <v>Estaca circular tipo estacão escavada com uso de fluido estabilizante - confecção</v>
          </cell>
          <cell r="C3548" t="str">
            <v>m³</v>
          </cell>
          <cell r="D3548">
            <v>751.49</v>
          </cell>
        </row>
        <row r="3549">
          <cell r="A3549">
            <v>2306133</v>
          </cell>
          <cell r="B3549" t="str">
            <v>Estaca duplo perfil metálico W 250 x 17,9 - com emenda - fornecimento e cravação</v>
          </cell>
          <cell r="C3549" t="str">
            <v>m</v>
          </cell>
          <cell r="D3549">
            <v>462.97</v>
          </cell>
        </row>
        <row r="3550">
          <cell r="A3550">
            <v>2306114</v>
          </cell>
          <cell r="B3550" t="str">
            <v>Estaca duplo trilho TR 25 - com emenda - fornecimento e cravação</v>
          </cell>
          <cell r="C3550" t="str">
            <v>m</v>
          </cell>
          <cell r="D3550">
            <v>283.67</v>
          </cell>
        </row>
        <row r="3551">
          <cell r="A3551">
            <v>2306115</v>
          </cell>
          <cell r="B3551" t="str">
            <v>Estaca duplo trilho TR 37 - com emenda - fornecimento e cravação</v>
          </cell>
          <cell r="C3551" t="str">
            <v>m</v>
          </cell>
          <cell r="D3551">
            <v>412.16</v>
          </cell>
        </row>
        <row r="3552">
          <cell r="A3552">
            <v>2306116</v>
          </cell>
          <cell r="B3552" t="str">
            <v>Estaca duplo trilho TR 45 - com emenda - fornecimento e cravação</v>
          </cell>
          <cell r="C3552" t="str">
            <v>m</v>
          </cell>
          <cell r="D3552">
            <v>490.77</v>
          </cell>
        </row>
        <row r="3553">
          <cell r="A3553">
            <v>2306118</v>
          </cell>
          <cell r="B3553" t="str">
            <v>Estaca duplo trilho TR 57 - com emenda - fornecimento e cravação</v>
          </cell>
          <cell r="C3553" t="str">
            <v>m</v>
          </cell>
          <cell r="D3553">
            <v>616.15</v>
          </cell>
        </row>
        <row r="3554">
          <cell r="A3554">
            <v>2306122</v>
          </cell>
          <cell r="B3554" t="str">
            <v>Estaca duplo trilho TR 68 - com emenda - fornecimento e cravação</v>
          </cell>
          <cell r="C3554" t="str">
            <v>m</v>
          </cell>
          <cell r="D3554">
            <v>729.6</v>
          </cell>
        </row>
        <row r="3555">
          <cell r="A3555">
            <v>2306078</v>
          </cell>
          <cell r="B3555" t="str">
            <v>Estaca Franki com fuste apiloado D = 35 cm - confecção</v>
          </cell>
          <cell r="C3555" t="str">
            <v>m</v>
          </cell>
          <cell r="D3555">
            <v>124.57</v>
          </cell>
        </row>
        <row r="3556">
          <cell r="A3556">
            <v>2306080</v>
          </cell>
          <cell r="B3556" t="str">
            <v>Estaca Franki com fuste apiloado D = 40 cm - confecção</v>
          </cell>
          <cell r="C3556" t="str">
            <v>m</v>
          </cell>
          <cell r="D3556">
            <v>135.88999999999999</v>
          </cell>
        </row>
        <row r="3557">
          <cell r="A3557">
            <v>2306082</v>
          </cell>
          <cell r="B3557" t="str">
            <v>Estaca Franki com fuste apiloado D = 45 cm - confecção</v>
          </cell>
          <cell r="C3557" t="str">
            <v>m</v>
          </cell>
          <cell r="D3557">
            <v>149.47999999999999</v>
          </cell>
        </row>
        <row r="3558">
          <cell r="A3558">
            <v>2306084</v>
          </cell>
          <cell r="B3558" t="str">
            <v>Estaca Franki com fuste apiloado D = 52 cm - confecção</v>
          </cell>
          <cell r="C3558" t="str">
            <v>m</v>
          </cell>
          <cell r="D3558">
            <v>173.82</v>
          </cell>
        </row>
        <row r="3559">
          <cell r="A3559">
            <v>2306086</v>
          </cell>
          <cell r="B3559" t="str">
            <v>Estaca Franki com fuste apiloado D = 60 cm - confecção</v>
          </cell>
          <cell r="C3559" t="str">
            <v>m</v>
          </cell>
          <cell r="D3559">
            <v>213.55</v>
          </cell>
        </row>
        <row r="3560">
          <cell r="A3560">
            <v>2309088</v>
          </cell>
          <cell r="B3560" t="str">
            <v>Estaca Franki com fuste apiloado D = 70 cm - confecção</v>
          </cell>
          <cell r="C3560" t="str">
            <v>m</v>
          </cell>
          <cell r="D3560">
            <v>298.95999999999998</v>
          </cell>
        </row>
        <row r="3561">
          <cell r="A3561">
            <v>2306074</v>
          </cell>
          <cell r="B3561" t="str">
            <v>Estaca hélice contínua - confecção</v>
          </cell>
          <cell r="C3561" t="str">
            <v>m³</v>
          </cell>
          <cell r="D3561">
            <v>193.64</v>
          </cell>
        </row>
        <row r="3562">
          <cell r="A3562">
            <v>2306095</v>
          </cell>
          <cell r="B3562" t="str">
            <v>Estaca hélice de deslocamento - confecção</v>
          </cell>
          <cell r="C3562" t="str">
            <v>m³</v>
          </cell>
          <cell r="D3562">
            <v>232.18</v>
          </cell>
        </row>
        <row r="3563">
          <cell r="A3563">
            <v>2306132</v>
          </cell>
          <cell r="B3563" t="str">
            <v>Estaca perfil metálico W 150 x 22,5 (H) - fornecimento e cravação</v>
          </cell>
          <cell r="C3563" t="str">
            <v>m</v>
          </cell>
          <cell r="D3563">
            <v>298.45999999999998</v>
          </cell>
        </row>
        <row r="3564">
          <cell r="A3564">
            <v>2306015</v>
          </cell>
          <cell r="B3564" t="str">
            <v>Estaca prancha metálica - fornecimento e cravação até 12 metros</v>
          </cell>
          <cell r="C3564" t="str">
            <v>kg</v>
          </cell>
          <cell r="D3564">
            <v>16.2</v>
          </cell>
        </row>
        <row r="3565">
          <cell r="A3565">
            <v>2306019</v>
          </cell>
          <cell r="B3565" t="str">
            <v>Estaca prancha metálica com apoio de flutuante - fornecimento e cravação de 12 metros</v>
          </cell>
          <cell r="C3565" t="str">
            <v>kg</v>
          </cell>
          <cell r="D3565">
            <v>16.78</v>
          </cell>
        </row>
        <row r="3566">
          <cell r="A3566">
            <v>2306018</v>
          </cell>
          <cell r="B3566" t="str">
            <v>Estaca prancha metálica com apoio de flutuante e utilização de 10 vezes - fornecimento, cravação até 12 metros</v>
          </cell>
          <cell r="C3566" t="str">
            <v>kg</v>
          </cell>
          <cell r="D3566">
            <v>2.79</v>
          </cell>
        </row>
        <row r="3567">
          <cell r="A3567">
            <v>2306016</v>
          </cell>
          <cell r="B3567" t="str">
            <v>Estaca prancha metálica com utilização de 10 vezes - fornecimento, cravação até 12 metros</v>
          </cell>
          <cell r="C3567" t="str">
            <v>kg</v>
          </cell>
          <cell r="D3567">
            <v>1.92</v>
          </cell>
        </row>
        <row r="3568">
          <cell r="A3568">
            <v>2305999</v>
          </cell>
          <cell r="B3568" t="str">
            <v>Estaca pré-moldada de concreto armado centrifugado com compressão admissível de 100 t - sem emenda - fornecimento e cravação</v>
          </cell>
          <cell r="C3568" t="str">
            <v>m</v>
          </cell>
          <cell r="D3568">
            <v>334.84</v>
          </cell>
        </row>
        <row r="3569">
          <cell r="A3569">
            <v>2306000</v>
          </cell>
          <cell r="B3569" t="str">
            <v>Estaca pré-moldada de concreto armado centrifugado com compressão admissível de 125 t - sem emenda - fornecimento e cravação</v>
          </cell>
          <cell r="C3569" t="str">
            <v>m</v>
          </cell>
          <cell r="D3569">
            <v>369.83</v>
          </cell>
        </row>
        <row r="3570">
          <cell r="A3570">
            <v>2306001</v>
          </cell>
          <cell r="B3570" t="str">
            <v>Estaca pré-moldada de concreto armado centrifugado com compressão admissível de 170 t - sem emenda - fornecimento e cravação</v>
          </cell>
          <cell r="C3570" t="str">
            <v>m</v>
          </cell>
          <cell r="D3570">
            <v>545.20000000000005</v>
          </cell>
        </row>
        <row r="3571">
          <cell r="A3571">
            <v>2306002</v>
          </cell>
          <cell r="B3571" t="str">
            <v>Estaca pré-moldada de concreto armado centrifugado com compressão admissível de 230 t - sem emenda - fornecimento e cravação</v>
          </cell>
          <cell r="C3571" t="str">
            <v>m</v>
          </cell>
          <cell r="D3571">
            <v>698.87</v>
          </cell>
        </row>
        <row r="3572">
          <cell r="A3572">
            <v>2306003</v>
          </cell>
          <cell r="B3572" t="str">
            <v>Estaca pré-moldada de concreto armado centrifugado com compressão admissível de 300 t - sem emenda - fornecimento e cravação</v>
          </cell>
          <cell r="C3572" t="str">
            <v>m</v>
          </cell>
          <cell r="D3572">
            <v>990.99</v>
          </cell>
        </row>
        <row r="3573">
          <cell r="A3573">
            <v>2305997</v>
          </cell>
          <cell r="B3573" t="str">
            <v>Estaca pré-moldada de concreto armado centrifugado com compressão admissível de 55 t - sem emenda - fornecimento e cravação</v>
          </cell>
          <cell r="C3573" t="str">
            <v>m</v>
          </cell>
          <cell r="D3573">
            <v>227.33</v>
          </cell>
        </row>
        <row r="3574">
          <cell r="A3574">
            <v>2305998</v>
          </cell>
          <cell r="B3574" t="str">
            <v>Estaca pré-moldada de concreto armado centrifugado com compressão admissível de 80 t - sem emenda - fornecimento e cravação</v>
          </cell>
          <cell r="C3574" t="str">
            <v>m</v>
          </cell>
          <cell r="D3574">
            <v>288.76</v>
          </cell>
        </row>
        <row r="3575">
          <cell r="A3575">
            <v>2306101</v>
          </cell>
          <cell r="B3575" t="str">
            <v>Estaca pré-moldada de concreto protendido 15 x 15 cm - produzida - sem emenda - cravação</v>
          </cell>
          <cell r="C3575" t="str">
            <v>m</v>
          </cell>
          <cell r="D3575">
            <v>70.77</v>
          </cell>
        </row>
        <row r="3576">
          <cell r="A3576">
            <v>2306102</v>
          </cell>
          <cell r="B3576" t="str">
            <v>Estaca pré-moldada de concreto protendido 17 x 17 cm - produzida - sem emenda - cravação</v>
          </cell>
          <cell r="C3576" t="str">
            <v>m</v>
          </cell>
          <cell r="D3576">
            <v>75.38</v>
          </cell>
        </row>
        <row r="3577">
          <cell r="A3577">
            <v>2306103</v>
          </cell>
          <cell r="B3577" t="str">
            <v>Estaca pré-moldada de concreto protendido 20 x 20 cm - produzida - sem emenda - cravação</v>
          </cell>
          <cell r="C3577" t="str">
            <v>m</v>
          </cell>
          <cell r="D3577">
            <v>84.57</v>
          </cell>
        </row>
        <row r="3578">
          <cell r="A3578">
            <v>2306104</v>
          </cell>
          <cell r="B3578" t="str">
            <v>Estaca pré-moldada de concreto protendido 21 x 21 cm - produzida - sem emenda - cravação</v>
          </cell>
          <cell r="C3578" t="str">
            <v>m</v>
          </cell>
          <cell r="D3578">
            <v>89.91</v>
          </cell>
        </row>
        <row r="3579">
          <cell r="A3579">
            <v>2306105</v>
          </cell>
          <cell r="B3579" t="str">
            <v>Estaca pré-moldada de concreto protendido 23 x 23 cm - produzida - sem emenda - cravação</v>
          </cell>
          <cell r="C3579" t="str">
            <v>m</v>
          </cell>
          <cell r="D3579">
            <v>95.53</v>
          </cell>
        </row>
        <row r="3580">
          <cell r="A3580">
            <v>2306106</v>
          </cell>
          <cell r="B3580" t="str">
            <v>Estaca pré-moldada de concreto protendido 25 x 25 cm - produzida - sem emenda - cravação</v>
          </cell>
          <cell r="C3580" t="str">
            <v>m</v>
          </cell>
          <cell r="D3580">
            <v>104.08</v>
          </cell>
        </row>
        <row r="3581">
          <cell r="A3581">
            <v>2306107</v>
          </cell>
          <cell r="B3581" t="str">
            <v>Estaca pré-moldada de concreto protendido 26 x 26 cm - produzida - sem emenda - cravação</v>
          </cell>
          <cell r="C3581" t="str">
            <v>m</v>
          </cell>
          <cell r="D3581">
            <v>107.09</v>
          </cell>
        </row>
        <row r="3582">
          <cell r="A3582">
            <v>2306269</v>
          </cell>
          <cell r="B3582" t="str">
            <v>Estaca pré-moldada de concreto protendido 30 x 30 cm - produzida - sem emenda - cravação</v>
          </cell>
          <cell r="C3582" t="str">
            <v>m</v>
          </cell>
          <cell r="D3582">
            <v>120.44</v>
          </cell>
        </row>
        <row r="3583">
          <cell r="A3583">
            <v>2306270</v>
          </cell>
          <cell r="B3583" t="str">
            <v>Estaca pré-moldada de concreto protendido 33 x 33 cm - produzida - sem emenda - cravação</v>
          </cell>
          <cell r="C3583" t="str">
            <v>m</v>
          </cell>
          <cell r="D3583">
            <v>134.78</v>
          </cell>
        </row>
        <row r="3584">
          <cell r="A3584">
            <v>2306271</v>
          </cell>
          <cell r="B3584" t="str">
            <v>Estaca pré-moldada de concreto protendido 35 x 35 cm - produzida - sem emenda - cravação</v>
          </cell>
          <cell r="C3584" t="str">
            <v>m</v>
          </cell>
          <cell r="D3584">
            <v>148.19</v>
          </cell>
        </row>
        <row r="3585">
          <cell r="A3585">
            <v>2306272</v>
          </cell>
          <cell r="B3585" t="str">
            <v>Estaca pré-moldada de concreto protendido 38 x 38 cm - produzida - sem emenda - cravação</v>
          </cell>
          <cell r="C3585" t="str">
            <v>m</v>
          </cell>
          <cell r="D3585">
            <v>156.69</v>
          </cell>
        </row>
        <row r="3586">
          <cell r="A3586">
            <v>2306273</v>
          </cell>
          <cell r="B3586" t="str">
            <v>Estaca pré-moldada de concreto protendido 40 x 40 cm - produzida - sem emenda - cravação</v>
          </cell>
          <cell r="C3586" t="str">
            <v>m</v>
          </cell>
          <cell r="D3586">
            <v>175.95</v>
          </cell>
        </row>
        <row r="3587">
          <cell r="A3587">
            <v>2306274</v>
          </cell>
          <cell r="B3587" t="str">
            <v>Estaca pré-moldada de concreto protendido 42 x 42 cm - produzida - sem emenda - cravação</v>
          </cell>
          <cell r="C3587" t="str">
            <v>m</v>
          </cell>
          <cell r="D3587">
            <v>188.68</v>
          </cell>
        </row>
        <row r="3588">
          <cell r="A3588">
            <v>2306275</v>
          </cell>
          <cell r="B3588" t="str">
            <v>Estaca pré-moldada de concreto protendido 45 x 45 cm - produzida - sem emenda - cravação</v>
          </cell>
          <cell r="C3588" t="str">
            <v>m</v>
          </cell>
          <cell r="D3588">
            <v>218.19</v>
          </cell>
        </row>
        <row r="3589">
          <cell r="A3589">
            <v>2306100</v>
          </cell>
          <cell r="B3589" t="str">
            <v>Estaca pré-moldada de concreto protendido com compressão admissível de 100 t - comercial - sem emenda - fornecimento e cravação</v>
          </cell>
          <cell r="C3589" t="str">
            <v>m</v>
          </cell>
          <cell r="D3589">
            <v>348.35</v>
          </cell>
        </row>
        <row r="3590">
          <cell r="A3590">
            <v>2306004</v>
          </cell>
          <cell r="B3590" t="str">
            <v>Estaca pré-moldada de concreto protendido com compressão admissível de 25 t - comercial - sem emenda - fornecimento e cravação</v>
          </cell>
          <cell r="C3590" t="str">
            <v>m</v>
          </cell>
          <cell r="D3590">
            <v>127.95</v>
          </cell>
        </row>
        <row r="3591">
          <cell r="A3591">
            <v>2306097</v>
          </cell>
          <cell r="B3591" t="str">
            <v>Estaca pré-moldada de concreto protendido com compressão admissível de 35 t - comercial - sem emenda - fornecimento e cravação</v>
          </cell>
          <cell r="C3591" t="str">
            <v>m</v>
          </cell>
          <cell r="D3591">
            <v>158.12</v>
          </cell>
        </row>
        <row r="3592">
          <cell r="A3592">
            <v>2306098</v>
          </cell>
          <cell r="B3592" t="str">
            <v>Estaca pré-moldada de concreto protendido com compressão admissível de 60 t - comercial - sem emenda - fornecimento e cravação</v>
          </cell>
          <cell r="C3592" t="str">
            <v>m</v>
          </cell>
          <cell r="D3592">
            <v>175.98</v>
          </cell>
        </row>
        <row r="3593">
          <cell r="A3593">
            <v>2306007</v>
          </cell>
          <cell r="B3593" t="str">
            <v>Estaca pré-moldada de concreto protendido com compressão admissível de 75 t - comercial - sem emenda - fornecimento e cravação</v>
          </cell>
          <cell r="C3593" t="str">
            <v>m</v>
          </cell>
          <cell r="D3593">
            <v>252.7</v>
          </cell>
        </row>
        <row r="3594">
          <cell r="A3594">
            <v>2306067</v>
          </cell>
          <cell r="B3594" t="str">
            <v>Estaca raiz perfurada na rocha com D = 16 cm - confecção</v>
          </cell>
          <cell r="C3594" t="str">
            <v>m</v>
          </cell>
          <cell r="D3594">
            <v>475.75</v>
          </cell>
        </row>
        <row r="3595">
          <cell r="A3595">
            <v>2306068</v>
          </cell>
          <cell r="B3595" t="str">
            <v>Estaca raiz perfurada na rocha com D = 20 cm - confecção</v>
          </cell>
          <cell r="C3595" t="str">
            <v>m</v>
          </cell>
          <cell r="D3595">
            <v>599.72</v>
          </cell>
        </row>
        <row r="3596">
          <cell r="A3596">
            <v>2306069</v>
          </cell>
          <cell r="B3596" t="str">
            <v>Estaca raiz perfurada na rocha com D = 25 cm - confecção</v>
          </cell>
          <cell r="C3596" t="str">
            <v>m</v>
          </cell>
          <cell r="D3596">
            <v>811.94</v>
          </cell>
        </row>
        <row r="3597">
          <cell r="A3597">
            <v>2306070</v>
          </cell>
          <cell r="B3597" t="str">
            <v>Estaca raiz perfurada na rocha com D = 31 cm - confecção</v>
          </cell>
          <cell r="C3597" t="str">
            <v>m</v>
          </cell>
          <cell r="D3597">
            <v>1268.5</v>
          </cell>
        </row>
        <row r="3598">
          <cell r="A3598">
            <v>2306071</v>
          </cell>
          <cell r="B3598" t="str">
            <v>Estaca raiz perfurada na rocha com D = 40 cm - confecção</v>
          </cell>
          <cell r="C3598" t="str">
            <v>m</v>
          </cell>
          <cell r="D3598">
            <v>1908.52</v>
          </cell>
        </row>
        <row r="3599">
          <cell r="A3599">
            <v>2306181</v>
          </cell>
          <cell r="B3599" t="str">
            <v>Estaca raiz perfurada na rocha com D = 45 cm - confecção</v>
          </cell>
          <cell r="C3599" t="str">
            <v>m</v>
          </cell>
          <cell r="D3599">
            <v>1921.71</v>
          </cell>
        </row>
        <row r="3600">
          <cell r="A3600">
            <v>2306062</v>
          </cell>
          <cell r="B3600" t="str">
            <v>Estaca raiz perfurada no solo com D = 16 cm - confecção</v>
          </cell>
          <cell r="C3600" t="str">
            <v>m</v>
          </cell>
          <cell r="D3600">
            <v>85.89</v>
          </cell>
        </row>
        <row r="3601">
          <cell r="A3601">
            <v>2306063</v>
          </cell>
          <cell r="B3601" t="str">
            <v>Estaca raiz perfurada no solo com D = 20 cm - confecção</v>
          </cell>
          <cell r="C3601" t="str">
            <v>m</v>
          </cell>
          <cell r="D3601">
            <v>103.39</v>
          </cell>
        </row>
        <row r="3602">
          <cell r="A3602">
            <v>2306064</v>
          </cell>
          <cell r="B3602" t="str">
            <v>Estaca raiz perfurada no solo com D = 25 cm - confecção</v>
          </cell>
          <cell r="C3602" t="str">
            <v>m</v>
          </cell>
          <cell r="D3602">
            <v>127.41</v>
          </cell>
        </row>
        <row r="3603">
          <cell r="A3603">
            <v>2306065</v>
          </cell>
          <cell r="B3603" t="str">
            <v>Estaca raiz perfurada no solo com D = 31 cm - confecção</v>
          </cell>
          <cell r="C3603" t="str">
            <v>m</v>
          </cell>
          <cell r="D3603">
            <v>164.8</v>
          </cell>
        </row>
        <row r="3604">
          <cell r="A3604">
            <v>2306066</v>
          </cell>
          <cell r="B3604" t="str">
            <v>Estaca raiz perfurada no solo com D = 40 cm - confecção</v>
          </cell>
          <cell r="C3604" t="str">
            <v>m</v>
          </cell>
          <cell r="D3604">
            <v>231.91</v>
          </cell>
        </row>
        <row r="3605">
          <cell r="A3605">
            <v>2306180</v>
          </cell>
          <cell r="B3605" t="str">
            <v>Estaca raiz perfurada no solo com D = 45 cm - confecção</v>
          </cell>
          <cell r="C3605" t="str">
            <v>m</v>
          </cell>
          <cell r="D3605">
            <v>261.3</v>
          </cell>
        </row>
        <row r="3606">
          <cell r="A3606">
            <v>2306009</v>
          </cell>
          <cell r="B3606" t="str">
            <v>Estaca Strauss D = 25 cm - confecção</v>
          </cell>
          <cell r="C3606" t="str">
            <v>m</v>
          </cell>
          <cell r="D3606">
            <v>18.25</v>
          </cell>
        </row>
        <row r="3607">
          <cell r="A3607">
            <v>2306010</v>
          </cell>
          <cell r="B3607" t="str">
            <v>Estaca Strauss D = 32 cm - confecção</v>
          </cell>
          <cell r="C3607" t="str">
            <v>m</v>
          </cell>
          <cell r="D3607">
            <v>22.75</v>
          </cell>
        </row>
        <row r="3608">
          <cell r="A3608">
            <v>2306011</v>
          </cell>
          <cell r="B3608" t="str">
            <v>Estaca Strauss D = 38 cm - confecção</v>
          </cell>
          <cell r="C3608" t="str">
            <v>m</v>
          </cell>
          <cell r="D3608">
            <v>25.91</v>
          </cell>
        </row>
        <row r="3609">
          <cell r="A3609">
            <v>2306012</v>
          </cell>
          <cell r="B3609" t="str">
            <v>Estaca Strauss D = 45 cm - confecção</v>
          </cell>
          <cell r="C3609" t="str">
            <v>m</v>
          </cell>
          <cell r="D3609">
            <v>30.33</v>
          </cell>
        </row>
        <row r="3610">
          <cell r="A3610">
            <v>2306108</v>
          </cell>
          <cell r="B3610" t="str">
            <v>Estaca trilho TR 25 - fornecimento e cravação</v>
          </cell>
          <cell r="C3610" t="str">
            <v>m</v>
          </cell>
          <cell r="D3610">
            <v>151.97</v>
          </cell>
        </row>
        <row r="3611">
          <cell r="A3611">
            <v>2306110</v>
          </cell>
          <cell r="B3611" t="str">
            <v>Estaca trilho TR 37 - fornecimento e cravação</v>
          </cell>
          <cell r="C3611" t="str">
            <v>m</v>
          </cell>
          <cell r="D3611">
            <v>216.41</v>
          </cell>
        </row>
        <row r="3612">
          <cell r="A3612">
            <v>2306111</v>
          </cell>
          <cell r="B3612" t="str">
            <v>Estaca trilho TR 45 - fornecimento e cravação</v>
          </cell>
          <cell r="C3612" t="str">
            <v>m</v>
          </cell>
          <cell r="D3612">
            <v>255.26</v>
          </cell>
        </row>
        <row r="3613">
          <cell r="A3613">
            <v>2306112</v>
          </cell>
          <cell r="B3613" t="str">
            <v>Estaca trilho TR 57 - fornecimento e cravação</v>
          </cell>
          <cell r="C3613" t="str">
            <v>m</v>
          </cell>
          <cell r="D3613">
            <v>317.66000000000003</v>
          </cell>
        </row>
        <row r="3614">
          <cell r="A3614">
            <v>2306113</v>
          </cell>
          <cell r="B3614" t="str">
            <v>Estaca trilho TR 68 - fornecimento e cravação</v>
          </cell>
          <cell r="C3614" t="str">
            <v>m</v>
          </cell>
          <cell r="D3614">
            <v>374.17</v>
          </cell>
        </row>
        <row r="3615">
          <cell r="A3615">
            <v>2306123</v>
          </cell>
          <cell r="B3615" t="str">
            <v>Estaca triplo trilho TR 25 - com emenda - fornecimento e cravação</v>
          </cell>
          <cell r="C3615" t="str">
            <v>m</v>
          </cell>
          <cell r="D3615">
            <v>413.8</v>
          </cell>
        </row>
        <row r="3616">
          <cell r="A3616">
            <v>2306124</v>
          </cell>
          <cell r="B3616" t="str">
            <v>Estaca triplo trilho TR 37 - com emenda - fornecimento e cravação</v>
          </cell>
          <cell r="C3616" t="str">
            <v>m</v>
          </cell>
          <cell r="D3616">
            <v>605.92999999999995</v>
          </cell>
        </row>
        <row r="3617">
          <cell r="A3617">
            <v>2306125</v>
          </cell>
          <cell r="B3617" t="str">
            <v>Estaca triplo trilho TR 45 - com emenda - fornecimento e cravação</v>
          </cell>
          <cell r="C3617" t="str">
            <v>m</v>
          </cell>
          <cell r="D3617">
            <v>723.4</v>
          </cell>
        </row>
        <row r="3618">
          <cell r="A3618">
            <v>2306126</v>
          </cell>
          <cell r="B3618" t="str">
            <v>Estaca triplo trilho TR 57 - com emenda - fornecimento e cravação</v>
          </cell>
          <cell r="C3618" t="str">
            <v>m</v>
          </cell>
          <cell r="D3618">
            <v>910.86</v>
          </cell>
        </row>
        <row r="3619">
          <cell r="A3619">
            <v>2306127</v>
          </cell>
          <cell r="B3619" t="str">
            <v>Estaca triplo trilho TR 68 - com emenda - fornecimento e cravação</v>
          </cell>
          <cell r="C3619" t="str">
            <v>m</v>
          </cell>
          <cell r="D3619">
            <v>1080.3699999999999</v>
          </cell>
        </row>
        <row r="3620">
          <cell r="A3620">
            <v>2306300</v>
          </cell>
          <cell r="B3620" t="str">
            <v>Fabricação de estaca pré-moldada de concreto protendida seção 15 x 15 cm</v>
          </cell>
          <cell r="C3620" t="str">
            <v>m</v>
          </cell>
          <cell r="D3620">
            <v>32.49</v>
          </cell>
        </row>
        <row r="3621">
          <cell r="A3621">
            <v>2306301</v>
          </cell>
          <cell r="B3621" t="str">
            <v>Fabricação de estaca pré-moldada de concreto protendida seção 17 x 17 cm</v>
          </cell>
          <cell r="C3621" t="str">
            <v>m</v>
          </cell>
          <cell r="D3621">
            <v>35.14</v>
          </cell>
        </row>
        <row r="3622">
          <cell r="A3622">
            <v>2306302</v>
          </cell>
          <cell r="B3622" t="str">
            <v>Fabricação de estaca pré-moldada de concreto protendida seção 20 x 20 cm</v>
          </cell>
          <cell r="C3622" t="str">
            <v>m</v>
          </cell>
          <cell r="D3622">
            <v>42.04</v>
          </cell>
        </row>
        <row r="3623">
          <cell r="A3623">
            <v>2306303</v>
          </cell>
          <cell r="B3623" t="str">
            <v>Fabricação de estaca pré-moldada de concreto protendida seção 21 x 21 cm</v>
          </cell>
          <cell r="C3623" t="str">
            <v>m</v>
          </cell>
          <cell r="D3623">
            <v>45.78</v>
          </cell>
        </row>
        <row r="3624">
          <cell r="A3624">
            <v>2306304</v>
          </cell>
          <cell r="B3624" t="str">
            <v>Fabricação de estaca pré-moldada de concreto protendida seção 23 x 23 cm</v>
          </cell>
          <cell r="C3624" t="str">
            <v>m</v>
          </cell>
          <cell r="D3624">
            <v>48.97</v>
          </cell>
        </row>
        <row r="3625">
          <cell r="A3625">
            <v>2306305</v>
          </cell>
          <cell r="B3625" t="str">
            <v>Fabricação de estaca pré-moldada de concreto protendida seção 25 x 25 cm</v>
          </cell>
          <cell r="C3625" t="str">
            <v>m</v>
          </cell>
          <cell r="D3625">
            <v>55.19</v>
          </cell>
        </row>
        <row r="3626">
          <cell r="A3626">
            <v>2306306</v>
          </cell>
          <cell r="B3626" t="str">
            <v>Fabricação de estaca pré-moldada de concreto protendida seção 26 x 26 cm</v>
          </cell>
          <cell r="C3626" t="str">
            <v>m</v>
          </cell>
          <cell r="D3626">
            <v>56.56</v>
          </cell>
        </row>
        <row r="3627">
          <cell r="A3627">
            <v>2306307</v>
          </cell>
          <cell r="B3627" t="str">
            <v>Fabricação de estaca pré-moldada de concreto protendida seção 30 x 30 cm</v>
          </cell>
          <cell r="C3627" t="str">
            <v>m</v>
          </cell>
          <cell r="D3627">
            <v>65.709999999999994</v>
          </cell>
        </row>
        <row r="3628">
          <cell r="A3628">
            <v>2306308</v>
          </cell>
          <cell r="B3628" t="str">
            <v>Fabricação de estaca pré-moldada de concreto protendida seção 33 x 33 cm</v>
          </cell>
          <cell r="C3628" t="str">
            <v>m</v>
          </cell>
          <cell r="D3628">
            <v>74.37</v>
          </cell>
        </row>
        <row r="3629">
          <cell r="A3629">
            <v>2306309</v>
          </cell>
          <cell r="B3629" t="str">
            <v>Fabricação de estaca pré-moldada de concreto protendida seção 35 x 35 cm</v>
          </cell>
          <cell r="C3629" t="str">
            <v>m</v>
          </cell>
          <cell r="D3629">
            <v>84.31</v>
          </cell>
        </row>
        <row r="3630">
          <cell r="A3630">
            <v>2306310</v>
          </cell>
          <cell r="B3630" t="str">
            <v>Fabricação de estaca pré-moldada de concreto protendida seção 38 x 38 cm</v>
          </cell>
          <cell r="C3630" t="str">
            <v>m</v>
          </cell>
          <cell r="D3630">
            <v>89.23</v>
          </cell>
        </row>
        <row r="3631">
          <cell r="A3631">
            <v>2306311</v>
          </cell>
          <cell r="B3631" t="str">
            <v>Fabricação de estaca pré-moldada de concreto protendida seção 40 x 40 cm</v>
          </cell>
          <cell r="C3631" t="str">
            <v>m</v>
          </cell>
          <cell r="D3631">
            <v>103.22</v>
          </cell>
        </row>
        <row r="3632">
          <cell r="A3632">
            <v>2306312</v>
          </cell>
          <cell r="B3632" t="str">
            <v>Fabricação de estaca pré-moldada de concreto protendida seção 42 x 42 cm</v>
          </cell>
          <cell r="C3632" t="str">
            <v>m</v>
          </cell>
          <cell r="D3632">
            <v>111.94</v>
          </cell>
        </row>
        <row r="3633">
          <cell r="A3633">
            <v>2306313</v>
          </cell>
          <cell r="B3633" t="str">
            <v>Fabricação de estaca pré-moldada de concreto protendida seção 45 x 45 cm</v>
          </cell>
          <cell r="C3633" t="str">
            <v>m</v>
          </cell>
          <cell r="D3633">
            <v>135.22</v>
          </cell>
        </row>
        <row r="3634">
          <cell r="A3634">
            <v>2306013</v>
          </cell>
          <cell r="B3634" t="str">
            <v>Gabarito de cravação de estacas submersas em aço ASTM A36 - confecção e instalação</v>
          </cell>
          <cell r="C3634" t="str">
            <v>kg</v>
          </cell>
          <cell r="D3634">
            <v>11.93</v>
          </cell>
        </row>
        <row r="3635">
          <cell r="A3635">
            <v>2306243</v>
          </cell>
          <cell r="B3635" t="str">
            <v>Muro guia para estaca barrete com duas cortinas de 10 x 110 cm</v>
          </cell>
          <cell r="C3635" t="str">
            <v>m</v>
          </cell>
          <cell r="D3635">
            <v>570.82000000000005</v>
          </cell>
        </row>
        <row r="3636">
          <cell r="A3636">
            <v>2408149</v>
          </cell>
          <cell r="B3636" t="str">
            <v>Estrutura em perfil de aço ASTM A36 corte, solda e montagem - fornecimento e instalação</v>
          </cell>
          <cell r="C3636" t="str">
            <v>kg</v>
          </cell>
          <cell r="D3636">
            <v>15.59</v>
          </cell>
        </row>
        <row r="3637">
          <cell r="A3637">
            <v>2407972</v>
          </cell>
          <cell r="B3637" t="str">
            <v>Fornecimento e aplicação de adesivo estrutural à base de resina epóxi</v>
          </cell>
          <cell r="C3637" t="str">
            <v>kg</v>
          </cell>
          <cell r="D3637">
            <v>67.319999999999993</v>
          </cell>
        </row>
        <row r="3638">
          <cell r="A3638">
            <v>2407973</v>
          </cell>
          <cell r="B3638" t="str">
            <v>Hidrojateamento em superfície de aço grau WJ-2</v>
          </cell>
          <cell r="C3638" t="str">
            <v>m²</v>
          </cell>
          <cell r="D3638">
            <v>29.47</v>
          </cell>
        </row>
        <row r="3639">
          <cell r="A3639">
            <v>2408075</v>
          </cell>
          <cell r="B3639" t="str">
            <v>Jateamento abrasivo em chapa de aço por esteira contínua</v>
          </cell>
          <cell r="C3639" t="str">
            <v>m²</v>
          </cell>
          <cell r="D3639">
            <v>5.55</v>
          </cell>
        </row>
        <row r="3640">
          <cell r="A3640">
            <v>2408069</v>
          </cell>
          <cell r="B3640" t="str">
            <v>Jateamento de chapa de aço com o uso de granalhas de aço grau Sa 2</v>
          </cell>
          <cell r="C3640" t="str">
            <v>m²</v>
          </cell>
          <cell r="D3640">
            <v>5.39</v>
          </cell>
        </row>
        <row r="3641">
          <cell r="A3641">
            <v>2419790</v>
          </cell>
          <cell r="B3641" t="str">
            <v>Jateamento de chapa de aço com o uso de granalhas de aço grau Sa 2 1/2</v>
          </cell>
          <cell r="C3641" t="str">
            <v>m²</v>
          </cell>
          <cell r="D3641">
            <v>9.73</v>
          </cell>
        </row>
        <row r="3642">
          <cell r="A3642">
            <v>2407976</v>
          </cell>
          <cell r="B3642" t="str">
            <v>Jateamento de chapa de aço com o uso de granalhas de aço grau Sa 2 1/2 - em espaço confinado</v>
          </cell>
          <cell r="C3642" t="str">
            <v>m²</v>
          </cell>
          <cell r="D3642">
            <v>11.02</v>
          </cell>
        </row>
        <row r="3643">
          <cell r="A3643">
            <v>2408068</v>
          </cell>
          <cell r="B3643" t="str">
            <v>Jateamento de chapa de aço com o uso de granalhas de aço grau Sa 3</v>
          </cell>
          <cell r="C3643" t="str">
            <v>m²</v>
          </cell>
          <cell r="D3643">
            <v>15.16</v>
          </cell>
        </row>
        <row r="3644">
          <cell r="A3644">
            <v>2419705</v>
          </cell>
          <cell r="B3644" t="str">
            <v>Pintura com epóxi de dois componentes com pistola a ar comprimido, uma demão, espessura de 120 µm</v>
          </cell>
          <cell r="C3644" t="str">
            <v>m²</v>
          </cell>
          <cell r="D3644">
            <v>10.56</v>
          </cell>
        </row>
        <row r="3645">
          <cell r="A3645">
            <v>2419704</v>
          </cell>
          <cell r="B3645" t="str">
            <v>Pintura com primer epóxi de dois componentes com pistola a ar comprimido, uma demão, espessura de 70 µm</v>
          </cell>
          <cell r="C3645" t="str">
            <v>m²</v>
          </cell>
          <cell r="D3645">
            <v>13.56</v>
          </cell>
        </row>
        <row r="3646">
          <cell r="A3646">
            <v>2407981</v>
          </cell>
          <cell r="B3646" t="str">
            <v>Pintura com selante epóxi vinílico com pistola airless, uma demão, espessura de 80 µm</v>
          </cell>
          <cell r="C3646" t="str">
            <v>m²</v>
          </cell>
          <cell r="D3646">
            <v>18.23</v>
          </cell>
        </row>
        <row r="3647">
          <cell r="A3647">
            <v>2407982</v>
          </cell>
          <cell r="B3647" t="str">
            <v>Pintura com tinta anti-incrustante com pistola airless, uma demão, espessura de 125 µm</v>
          </cell>
          <cell r="C3647" t="str">
            <v>m²</v>
          </cell>
          <cell r="D3647">
            <v>40.65</v>
          </cell>
        </row>
        <row r="3648">
          <cell r="A3648">
            <v>2419703</v>
          </cell>
          <cell r="B3648" t="str">
            <v>Pintura com tinta anticorrosiva à base de epóxi poliamida de dois componentes com pistola a ar comprimido, uma demão, espessura de 150 µm</v>
          </cell>
          <cell r="C3648" t="str">
            <v>m²</v>
          </cell>
          <cell r="D3648">
            <v>15.22</v>
          </cell>
        </row>
        <row r="3649">
          <cell r="A3649">
            <v>2408080</v>
          </cell>
          <cell r="B3649" t="str">
            <v>Pintura de acabamento com esmalte epóxi com pistola a ar comprimido, uma demão, espessura de 40 µm</v>
          </cell>
          <cell r="C3649" t="str">
            <v>m²</v>
          </cell>
          <cell r="D3649">
            <v>8.01</v>
          </cell>
        </row>
        <row r="3650">
          <cell r="A3650">
            <v>2408078</v>
          </cell>
          <cell r="B3650" t="str">
            <v>Pintura de acabamento com esmalte sintético com pistola a ar comprimido, uma demão, espessura de 30 µm</v>
          </cell>
          <cell r="C3650" t="str">
            <v>m²</v>
          </cell>
          <cell r="D3650">
            <v>3.04</v>
          </cell>
        </row>
        <row r="3651">
          <cell r="A3651">
            <v>2407979</v>
          </cell>
          <cell r="B3651" t="str">
            <v>Pintura de acabamento com tinta de poliuretano acrílico de dois componentes com pistola airless, uma demão, espessura de 70 µm</v>
          </cell>
          <cell r="C3651" t="str">
            <v>m²</v>
          </cell>
          <cell r="D3651">
            <v>14.77</v>
          </cell>
        </row>
        <row r="3652">
          <cell r="A3652">
            <v>2407980</v>
          </cell>
          <cell r="B3652" t="str">
            <v>Pintura de acabamento com tinta de poliuretano acrílico de dois componentes com pistola airless, uma demão, espessura de 70 µm - em espaço confinado</v>
          </cell>
          <cell r="C3652" t="str">
            <v>m²</v>
          </cell>
          <cell r="D3652">
            <v>14.81</v>
          </cell>
        </row>
        <row r="3653">
          <cell r="A3653">
            <v>2408077</v>
          </cell>
          <cell r="B3653" t="str">
            <v>Pintura de fundo com tinta alquídica com pistola a ar comprimido, uma demão, espessura de 30 µm</v>
          </cell>
          <cell r="C3653" t="str">
            <v>m²</v>
          </cell>
          <cell r="D3653">
            <v>5.79</v>
          </cell>
        </row>
        <row r="3654">
          <cell r="A3654">
            <v>2407983</v>
          </cell>
          <cell r="B3654" t="str">
            <v>Pintura de fundo com tinta anticorrosiva à base de epóxi poliamida de dois componentes com pistola airless, uma demão, espessura de 100 µm - em espaço confinado</v>
          </cell>
          <cell r="C3654" t="str">
            <v>m²</v>
          </cell>
          <cell r="D3654">
            <v>8.18</v>
          </cell>
        </row>
        <row r="3655">
          <cell r="A3655">
            <v>2407977</v>
          </cell>
          <cell r="B3655" t="str">
            <v>Pintura de fundo com tinta anticorrosiva à base de epóxi poliamida de dois componentes com pistola airless, uma demão, espessura de 160 µm</v>
          </cell>
          <cell r="C3655" t="str">
            <v>m²</v>
          </cell>
          <cell r="D3655">
            <v>15.86</v>
          </cell>
        </row>
        <row r="3656">
          <cell r="A3656">
            <v>2407978</v>
          </cell>
          <cell r="B3656" t="str">
            <v>Pintura de fundo com tinta anticorrosiva à base de epóxi poliamida de dois componentes com pistola airless, uma demão, espessura de 160 µm - em espaço confinado</v>
          </cell>
          <cell r="C3656" t="str">
            <v>m²</v>
          </cell>
          <cell r="D3656">
            <v>15.9</v>
          </cell>
        </row>
        <row r="3657">
          <cell r="A3657">
            <v>2408079</v>
          </cell>
          <cell r="B3657" t="str">
            <v>Pintura de fundo com tinta epóxi com pistola a ar comprimido, uma demão, espessura de 120 µm</v>
          </cell>
          <cell r="C3657" t="str">
            <v>m²</v>
          </cell>
          <cell r="D3657">
            <v>44.34</v>
          </cell>
        </row>
        <row r="3658">
          <cell r="A3658">
            <v>2408076</v>
          </cell>
          <cell r="B3658" t="str">
            <v>Pintura shop primer em chapa de aço por esteira contínua</v>
          </cell>
          <cell r="C3658" t="str">
            <v>m²</v>
          </cell>
          <cell r="D3658">
            <v>10.199999999999999</v>
          </cell>
        </row>
        <row r="3659">
          <cell r="A3659">
            <v>2408057</v>
          </cell>
          <cell r="B3659" t="str">
            <v>Solda elétrica de perfis metálicos e chapas de aço com eletrodo E60XX</v>
          </cell>
          <cell r="C3659" t="str">
            <v>kg</v>
          </cell>
          <cell r="D3659">
            <v>106.39</v>
          </cell>
        </row>
        <row r="3660">
          <cell r="A3660">
            <v>2408058</v>
          </cell>
          <cell r="B3660" t="str">
            <v>Solda elétrica de perfis metálicos e chapas de aço com eletrodo E70XX</v>
          </cell>
          <cell r="C3660" t="str">
            <v>kg</v>
          </cell>
          <cell r="D3660">
            <v>70.59</v>
          </cell>
        </row>
        <row r="3661">
          <cell r="A3661">
            <v>2407974</v>
          </cell>
          <cell r="B3661" t="str">
            <v>Tratamento de superfície de aço com ferramenta mecânica grau SP-11</v>
          </cell>
          <cell r="C3661" t="str">
            <v>m²</v>
          </cell>
          <cell r="D3661">
            <v>351.02</v>
          </cell>
        </row>
        <row r="3662">
          <cell r="A3662">
            <v>2407975</v>
          </cell>
          <cell r="B3662" t="str">
            <v>Tratamento de superfície de aço com ferramenta mecânica grau SP-11 - em espaço confinado</v>
          </cell>
          <cell r="C3662" t="str">
            <v>m²</v>
          </cell>
          <cell r="D3662">
            <v>357.94</v>
          </cell>
        </row>
        <row r="3663">
          <cell r="A3663">
            <v>2419789</v>
          </cell>
          <cell r="B3663" t="str">
            <v>Tratamento em chapa de aço por esteira contínua</v>
          </cell>
          <cell r="C3663" t="str">
            <v>m²</v>
          </cell>
          <cell r="D3663">
            <v>8.1199999999999992</v>
          </cell>
        </row>
        <row r="3664">
          <cell r="A3664">
            <v>2607183</v>
          </cell>
          <cell r="B3664" t="str">
            <v>Alinhamento manual da grade do AMV para qualquer abertura e qualquer bitola</v>
          </cell>
          <cell r="C3664" t="str">
            <v>un</v>
          </cell>
          <cell r="D3664">
            <v>410.27</v>
          </cell>
        </row>
        <row r="3665">
          <cell r="A3665">
            <v>2607226</v>
          </cell>
          <cell r="B3665" t="str">
            <v>Assentamento dos materiais metálicos do AMV 1:10, TR 45, bitola larga</v>
          </cell>
          <cell r="C3665" t="str">
            <v>un</v>
          </cell>
          <cell r="D3665">
            <v>345531.55</v>
          </cell>
        </row>
        <row r="3666">
          <cell r="A3666">
            <v>2607209</v>
          </cell>
          <cell r="B3666" t="str">
            <v>Assentamento dos materiais metálicos do AMV 1:10, TR 45, bitola métrica</v>
          </cell>
          <cell r="C3666" t="str">
            <v>un</v>
          </cell>
          <cell r="D3666">
            <v>300375.39</v>
          </cell>
        </row>
        <row r="3667">
          <cell r="A3667">
            <v>2607161</v>
          </cell>
          <cell r="B3667" t="str">
            <v>Assentamento dos materiais metálicos do AMV 1:10, TR 45, bitola mista</v>
          </cell>
          <cell r="C3667" t="str">
            <v>un</v>
          </cell>
          <cell r="D3667">
            <v>415157.39</v>
          </cell>
        </row>
        <row r="3668">
          <cell r="A3668">
            <v>2607148</v>
          </cell>
          <cell r="B3668" t="str">
            <v>Assentamento dos materiais metálicos do AMV 1:10, TR 57, bitola larga</v>
          </cell>
          <cell r="C3668" t="str">
            <v>un</v>
          </cell>
          <cell r="D3668">
            <v>437660.21</v>
          </cell>
        </row>
        <row r="3669">
          <cell r="A3669">
            <v>2607213</v>
          </cell>
          <cell r="B3669" t="str">
            <v>Assentamento dos materiais metálicos do AMV 1:10, TR 57, bitola métrica</v>
          </cell>
          <cell r="C3669" t="str">
            <v>un</v>
          </cell>
          <cell r="D3669">
            <v>380397.97</v>
          </cell>
        </row>
        <row r="3670">
          <cell r="A3670">
            <v>2607165</v>
          </cell>
          <cell r="B3670" t="str">
            <v>Assentamento dos materiais metálicos do AMV 1:10, TR 57, bitola mista</v>
          </cell>
          <cell r="C3670" t="str">
            <v>un</v>
          </cell>
          <cell r="D3670">
            <v>526059.67000000004</v>
          </cell>
        </row>
        <row r="3671">
          <cell r="A3671">
            <v>2607152</v>
          </cell>
          <cell r="B3671" t="str">
            <v>Assentamento dos materiais metálicos do AMV 1:10, TR 68, bitola larga</v>
          </cell>
          <cell r="C3671" t="str">
            <v>un</v>
          </cell>
          <cell r="D3671">
            <v>521356.97</v>
          </cell>
        </row>
        <row r="3672">
          <cell r="A3672">
            <v>2607217</v>
          </cell>
          <cell r="B3672" t="str">
            <v>Assentamento dos materiais metálicos do AMV 1:10, TR 68, bitola métrica</v>
          </cell>
          <cell r="C3672" t="str">
            <v>un</v>
          </cell>
          <cell r="D3672">
            <v>453695.3</v>
          </cell>
        </row>
        <row r="3673">
          <cell r="A3673">
            <v>2607169</v>
          </cell>
          <cell r="B3673" t="str">
            <v>Assentamento dos materiais metálicos do AMV 1:10, TR 68, bitola mista</v>
          </cell>
          <cell r="C3673" t="str">
            <v>un</v>
          </cell>
          <cell r="D3673">
            <v>627299.94999999995</v>
          </cell>
        </row>
        <row r="3674">
          <cell r="A3674">
            <v>2607156</v>
          </cell>
          <cell r="B3674" t="str">
            <v>Assentamento dos materiais metálicos do AMV 1:10, UIC 60, bitola larga</v>
          </cell>
          <cell r="C3674" t="str">
            <v>un</v>
          </cell>
          <cell r="D3674">
            <v>460832.5</v>
          </cell>
        </row>
        <row r="3675">
          <cell r="A3675">
            <v>2607221</v>
          </cell>
          <cell r="B3675" t="str">
            <v>Assentamento dos materiais metálicos do AMV 1:10, UIC 60, bitola métrica</v>
          </cell>
          <cell r="C3675" t="str">
            <v>un</v>
          </cell>
          <cell r="D3675">
            <v>400451.37</v>
          </cell>
        </row>
        <row r="3676">
          <cell r="A3676">
            <v>2607173</v>
          </cell>
          <cell r="B3676" t="str">
            <v>Assentamento dos materiais metálicos do AMV 1:10, UIC 60, bitola mista</v>
          </cell>
          <cell r="C3676" t="str">
            <v>un</v>
          </cell>
          <cell r="D3676">
            <v>553764.82999999996</v>
          </cell>
        </row>
        <row r="3677">
          <cell r="A3677">
            <v>2607227</v>
          </cell>
          <cell r="B3677" t="str">
            <v>Assentamento dos materiais metálicos do AMV 1:12, TR 45, bitola larga</v>
          </cell>
          <cell r="C3677" t="str">
            <v>un</v>
          </cell>
          <cell r="D3677">
            <v>380259.03</v>
          </cell>
        </row>
        <row r="3678">
          <cell r="A3678">
            <v>2607210</v>
          </cell>
          <cell r="B3678" t="str">
            <v>Assentamento dos materiais metálicos do AMV 1:12, TR 45, bitola métrica</v>
          </cell>
          <cell r="C3678" t="str">
            <v>un</v>
          </cell>
          <cell r="D3678">
            <v>330543.34000000003</v>
          </cell>
        </row>
        <row r="3679">
          <cell r="A3679">
            <v>2607162</v>
          </cell>
          <cell r="B3679" t="str">
            <v>Assentamento dos materiais metálicos do AMV 1:12, TR 45, bitola mista</v>
          </cell>
          <cell r="C3679" t="str">
            <v>un</v>
          </cell>
          <cell r="D3679">
            <v>456955.32</v>
          </cell>
        </row>
        <row r="3680">
          <cell r="A3680">
            <v>2607149</v>
          </cell>
          <cell r="B3680" t="str">
            <v>Assentamento dos materiais metálicos do AMV 1:12, TR 57, bitola larga</v>
          </cell>
          <cell r="C3680" t="str">
            <v>un</v>
          </cell>
          <cell r="D3680">
            <v>481646.74</v>
          </cell>
        </row>
        <row r="3681">
          <cell r="A3681">
            <v>2607214</v>
          </cell>
          <cell r="B3681" t="str">
            <v>Assentamento dos materiais metálicos do AMV 1:12, TR 57, bitola métrica</v>
          </cell>
          <cell r="C3681" t="str">
            <v>un</v>
          </cell>
          <cell r="D3681">
            <v>418602.7</v>
          </cell>
        </row>
        <row r="3682">
          <cell r="A3682">
            <v>2607166</v>
          </cell>
          <cell r="B3682" t="str">
            <v>Assentamento dos materiais metálicos do AMV 1:12, TR 57, bitola mista</v>
          </cell>
          <cell r="C3682" t="str">
            <v>un</v>
          </cell>
          <cell r="D3682">
            <v>579023.13</v>
          </cell>
        </row>
        <row r="3683">
          <cell r="A3683">
            <v>2607153</v>
          </cell>
          <cell r="B3683" t="str">
            <v>Assentamento dos materiais metálicos do AMV 1:12, TR 68, bitola larga</v>
          </cell>
          <cell r="C3683" t="str">
            <v>un</v>
          </cell>
          <cell r="D3683">
            <v>573676.61</v>
          </cell>
        </row>
        <row r="3684">
          <cell r="A3684">
            <v>2607218</v>
          </cell>
          <cell r="B3684" t="str">
            <v>Assentamento dos materiais metálicos do AMV 1:12, TR 68, bitola métrica</v>
          </cell>
          <cell r="C3684" t="str">
            <v>un</v>
          </cell>
          <cell r="D3684">
            <v>499248.99</v>
          </cell>
        </row>
        <row r="3685">
          <cell r="A3685">
            <v>2607170</v>
          </cell>
          <cell r="B3685" t="str">
            <v>Assentamento dos materiais metálicos do AMV 1:12, TR 68, bitola mista</v>
          </cell>
          <cell r="C3685" t="str">
            <v>un</v>
          </cell>
          <cell r="D3685">
            <v>690427.13</v>
          </cell>
        </row>
        <row r="3686">
          <cell r="A3686">
            <v>2607157</v>
          </cell>
          <cell r="B3686" t="str">
            <v>Assentamento dos materiais metálicos do AMV 1:12, UIC 60, bitola larga</v>
          </cell>
          <cell r="C3686" t="str">
            <v>un</v>
          </cell>
          <cell r="D3686">
            <v>507160.22</v>
          </cell>
        </row>
        <row r="3687">
          <cell r="A3687">
            <v>2607222</v>
          </cell>
          <cell r="B3687" t="str">
            <v>Assentamento dos materiais metálicos do AMV 1:12, UIC 60, bitola métrica</v>
          </cell>
          <cell r="C3687" t="str">
            <v>un</v>
          </cell>
          <cell r="D3687">
            <v>440670.47</v>
          </cell>
        </row>
        <row r="3688">
          <cell r="A3688">
            <v>2607174</v>
          </cell>
          <cell r="B3688" t="str">
            <v>Assentamento dos materiais metálicos do AMV 1:12, UIC 60, bitola mista</v>
          </cell>
          <cell r="C3688" t="str">
            <v>un</v>
          </cell>
          <cell r="D3688">
            <v>609517.19999999995</v>
          </cell>
        </row>
        <row r="3689">
          <cell r="A3689">
            <v>2607228</v>
          </cell>
          <cell r="B3689" t="str">
            <v>Assentamento dos materiais metálicos do AMV 1:14, TR 45, bitola larga</v>
          </cell>
          <cell r="C3689" t="str">
            <v>un</v>
          </cell>
          <cell r="D3689">
            <v>418424.13</v>
          </cell>
        </row>
        <row r="3690">
          <cell r="A3690">
            <v>2607211</v>
          </cell>
          <cell r="B3690" t="str">
            <v>Assentamento dos materiais metálicos do AMV 1:14, TR 45, bitola métrica</v>
          </cell>
          <cell r="C3690" t="str">
            <v>un</v>
          </cell>
          <cell r="D3690">
            <v>363701.64</v>
          </cell>
        </row>
        <row r="3691">
          <cell r="A3691">
            <v>2607163</v>
          </cell>
          <cell r="B3691" t="str">
            <v>Assentamento dos materiais metálicos do AMV 1:14, TR 45, bitola mista</v>
          </cell>
          <cell r="C3691" t="str">
            <v>un</v>
          </cell>
          <cell r="D3691">
            <v>502876.27</v>
          </cell>
        </row>
        <row r="3692">
          <cell r="A3692">
            <v>2607150</v>
          </cell>
          <cell r="B3692" t="str">
            <v>Assentamento dos materiais metálicos do AMV 1:14, TR 57, bitola larga</v>
          </cell>
          <cell r="C3692" t="str">
            <v>un</v>
          </cell>
          <cell r="D3692">
            <v>530072.69999999995</v>
          </cell>
        </row>
        <row r="3693">
          <cell r="A3693">
            <v>2607215</v>
          </cell>
          <cell r="B3693" t="str">
            <v>Assentamento dos materiais metálicos do AMV 1:14, TR 57, bitola métrica</v>
          </cell>
          <cell r="C3693" t="str">
            <v>un</v>
          </cell>
          <cell r="D3693">
            <v>460594.85</v>
          </cell>
        </row>
        <row r="3694">
          <cell r="A3694">
            <v>2607167</v>
          </cell>
          <cell r="B3694" t="str">
            <v>Assentamento dos materiais metálicos do AMV 1:14, TR 57, bitola mista</v>
          </cell>
          <cell r="C3694" t="str">
            <v>un</v>
          </cell>
          <cell r="D3694">
            <v>637211.18000000005</v>
          </cell>
        </row>
        <row r="3695">
          <cell r="A3695">
            <v>2607154</v>
          </cell>
          <cell r="B3695" t="str">
            <v>Assentamento dos materiais metálicos do AMV 1:14, TR 68, bitola larga</v>
          </cell>
          <cell r="C3695" t="str">
            <v>un</v>
          </cell>
          <cell r="D3695">
            <v>631191.42000000004</v>
          </cell>
        </row>
        <row r="3696">
          <cell r="A3696">
            <v>2607219</v>
          </cell>
          <cell r="B3696" t="str">
            <v>Assentamento dos materiais metálicos do AMV 1:14, TR 68, bitola métrica</v>
          </cell>
          <cell r="C3696" t="str">
            <v>un</v>
          </cell>
          <cell r="D3696">
            <v>549321</v>
          </cell>
        </row>
        <row r="3697">
          <cell r="A3697">
            <v>2607171</v>
          </cell>
          <cell r="B3697" t="str">
            <v>Assentamento dos materiais metálicos do AMV 1:14, TR 68, bitola mista</v>
          </cell>
          <cell r="C3697" t="str">
            <v>un</v>
          </cell>
          <cell r="D3697">
            <v>759787.49</v>
          </cell>
        </row>
        <row r="3698">
          <cell r="A3698">
            <v>2607158</v>
          </cell>
          <cell r="B3698" t="str">
            <v>Assentamento dos materiais metálicos do AMV 1:14, UIC 60, bitola larga</v>
          </cell>
          <cell r="C3698" t="str">
            <v>un</v>
          </cell>
          <cell r="D3698">
            <v>558072.04</v>
          </cell>
        </row>
        <row r="3699">
          <cell r="A3699">
            <v>2607223</v>
          </cell>
          <cell r="B3699" t="str">
            <v>Assentamento dos materiais metálicos do AMV 1:14, UIC 60, bitola métrica</v>
          </cell>
          <cell r="C3699" t="str">
            <v>un</v>
          </cell>
          <cell r="D3699">
            <v>484876.74</v>
          </cell>
        </row>
        <row r="3700">
          <cell r="A3700">
            <v>2607175</v>
          </cell>
          <cell r="B3700" t="str">
            <v>Assentamento dos materiais metálicos do AMV 1:14, UIC 60, bitola mista</v>
          </cell>
          <cell r="C3700" t="str">
            <v>un</v>
          </cell>
          <cell r="D3700">
            <v>670770.07999999996</v>
          </cell>
        </row>
        <row r="3701">
          <cell r="A3701">
            <v>2607151</v>
          </cell>
          <cell r="B3701" t="str">
            <v>Assentamento dos materiais metálicos do AMV 1:20, TR 57, bitola larga</v>
          </cell>
          <cell r="C3701" t="str">
            <v>un</v>
          </cell>
          <cell r="D3701">
            <v>636691.11</v>
          </cell>
        </row>
        <row r="3702">
          <cell r="A3702">
            <v>2607216</v>
          </cell>
          <cell r="B3702" t="str">
            <v>Assentamento dos materiais metálicos do AMV 1:20, TR 57, bitola métrica</v>
          </cell>
          <cell r="C3702" t="str">
            <v>un</v>
          </cell>
          <cell r="D3702">
            <v>553241.31000000006</v>
          </cell>
        </row>
        <row r="3703">
          <cell r="A3703">
            <v>2607168</v>
          </cell>
          <cell r="B3703" t="str">
            <v>Assentamento dos materiais metálicos do AMV 1:20, TR 57, bitola mista</v>
          </cell>
          <cell r="C3703" t="str">
            <v>un</v>
          </cell>
          <cell r="D3703">
            <v>765796.78</v>
          </cell>
        </row>
        <row r="3704">
          <cell r="A3704">
            <v>2607155</v>
          </cell>
          <cell r="B3704" t="str">
            <v>Assentamento dos materiais metálicos do AMV 1:20, TR 68, bitola larga</v>
          </cell>
          <cell r="C3704" t="str">
            <v>un</v>
          </cell>
          <cell r="D3704">
            <v>758018.03</v>
          </cell>
        </row>
        <row r="3705">
          <cell r="A3705">
            <v>2607220</v>
          </cell>
          <cell r="B3705" t="str">
            <v>Assentamento dos materiais metálicos do AMV 1:20, TR 68, bitola métrica</v>
          </cell>
          <cell r="C3705" t="str">
            <v>un</v>
          </cell>
          <cell r="D3705">
            <v>659774</v>
          </cell>
        </row>
        <row r="3706">
          <cell r="A3706">
            <v>2607172</v>
          </cell>
          <cell r="B3706" t="str">
            <v>Assentamento dos materiais metálicos do AMV 1:20, TR 68, bitola mista</v>
          </cell>
          <cell r="C3706" t="str">
            <v>un</v>
          </cell>
          <cell r="D3706">
            <v>913016.47</v>
          </cell>
        </row>
        <row r="3707">
          <cell r="A3707">
            <v>2607159</v>
          </cell>
          <cell r="B3707" t="str">
            <v>Assentamento dos materiais metálicos do AMV 1:20, UIC 60, bitola larga</v>
          </cell>
          <cell r="C3707" t="str">
            <v>un</v>
          </cell>
          <cell r="D3707">
            <v>670468.78</v>
          </cell>
        </row>
        <row r="3708">
          <cell r="A3708">
            <v>2607224</v>
          </cell>
          <cell r="B3708" t="str">
            <v>Assentamento dos materiais metálicos do AMV 1:20, UIC 60, bitola métrica</v>
          </cell>
          <cell r="C3708" t="str">
            <v>un</v>
          </cell>
          <cell r="D3708">
            <v>582409.11</v>
          </cell>
        </row>
        <row r="3709">
          <cell r="A3709">
            <v>2607176</v>
          </cell>
          <cell r="B3709" t="str">
            <v>Assentamento dos materiais metálicos do AMV 1:20, UIC 60, bitola mista</v>
          </cell>
          <cell r="C3709" t="str">
            <v>un</v>
          </cell>
          <cell r="D3709">
            <v>806127.23</v>
          </cell>
        </row>
        <row r="3710">
          <cell r="A3710">
            <v>2607225</v>
          </cell>
          <cell r="B3710" t="str">
            <v>Assentamento dos materiais metálicos do AMV 1:8, TR 45, bitola larga</v>
          </cell>
          <cell r="C3710" t="str">
            <v>un</v>
          </cell>
          <cell r="D3710">
            <v>313929.71999999997</v>
          </cell>
        </row>
        <row r="3711">
          <cell r="A3711">
            <v>2607208</v>
          </cell>
          <cell r="B3711" t="str">
            <v>Assentamento dos materiais metálicos do AMV 1:8, TR 45, bitola métrica</v>
          </cell>
          <cell r="C3711" t="str">
            <v>un</v>
          </cell>
          <cell r="D3711">
            <v>272926.74</v>
          </cell>
        </row>
        <row r="3712">
          <cell r="A3712">
            <v>2607160</v>
          </cell>
          <cell r="B3712" t="str">
            <v>Assentamento dos materiais metálicos do AMV 1:8, TR 45, bitola mista</v>
          </cell>
          <cell r="C3712" t="str">
            <v>un</v>
          </cell>
          <cell r="D3712">
            <v>377108.06</v>
          </cell>
        </row>
        <row r="3713">
          <cell r="A3713">
            <v>2607229</v>
          </cell>
          <cell r="B3713" t="str">
            <v>Assentamento dos materiais metálicos do AMV 1:8, TR 57, bitola larga</v>
          </cell>
          <cell r="C3713" t="str">
            <v>un</v>
          </cell>
          <cell r="D3713">
            <v>397604.1</v>
          </cell>
        </row>
        <row r="3714">
          <cell r="A3714">
            <v>2607212</v>
          </cell>
          <cell r="B3714" t="str">
            <v>Assentamento dos materiais metálicos do AMV 1:8, TR 57, bitola métrica</v>
          </cell>
          <cell r="C3714" t="str">
            <v>un</v>
          </cell>
          <cell r="D3714">
            <v>345636.67</v>
          </cell>
        </row>
        <row r="3715">
          <cell r="A3715">
            <v>2607164</v>
          </cell>
          <cell r="B3715" t="str">
            <v>Assentamento dos materiais metálicos do AMV 1:8, TR 57, bitola mista</v>
          </cell>
          <cell r="C3715" t="str">
            <v>un</v>
          </cell>
          <cell r="D3715">
            <v>477846.49</v>
          </cell>
        </row>
        <row r="3716">
          <cell r="A3716">
            <v>2607207</v>
          </cell>
          <cell r="B3716" t="str">
            <v>Lançamento manual de lastro em AMV com descarga da brita por caminhão</v>
          </cell>
          <cell r="C3716" t="str">
            <v>m³</v>
          </cell>
          <cell r="D3716">
            <v>177.88</v>
          </cell>
        </row>
        <row r="3717">
          <cell r="A3717">
            <v>2607206</v>
          </cell>
          <cell r="B3717" t="str">
            <v>Lançamento mecânico de lastro em AMV com descarga da brita por caminhão e espalhamento com carregadeira de pneus</v>
          </cell>
          <cell r="C3717" t="str">
            <v>m³</v>
          </cell>
          <cell r="D3717">
            <v>171.01</v>
          </cell>
        </row>
        <row r="3718">
          <cell r="A3718">
            <v>2607344</v>
          </cell>
          <cell r="B3718" t="str">
            <v>Nivelamento de AMV com socaria com grupo vibrador e levante de até 10 cm, abertura 1:10, bitola larga, dormente de madeira ou concreto</v>
          </cell>
          <cell r="C3718" t="str">
            <v>un</v>
          </cell>
          <cell r="D3718">
            <v>289.01</v>
          </cell>
        </row>
        <row r="3719">
          <cell r="A3719">
            <v>2607339</v>
          </cell>
          <cell r="B3719" t="str">
            <v>Nivelamento de AMV com socaria com grupo vibrador e levante de até 10 cm, abertura 1:10, bitola métrica, dormente de madeira ou concreto</v>
          </cell>
          <cell r="C3719" t="str">
            <v>un</v>
          </cell>
          <cell r="D3719">
            <v>198.55</v>
          </cell>
        </row>
        <row r="3720">
          <cell r="A3720">
            <v>2607349</v>
          </cell>
          <cell r="B3720" t="str">
            <v>Nivelamento de AMV com socaria com grupo vibrador e levante de até 10 cm, abertura 1:10, bitola mista, dormente de madeira ou concreto</v>
          </cell>
          <cell r="C3720" t="str">
            <v>un</v>
          </cell>
          <cell r="D3720">
            <v>441.41</v>
          </cell>
        </row>
        <row r="3721">
          <cell r="A3721">
            <v>2607345</v>
          </cell>
          <cell r="B3721" t="str">
            <v>Nivelamento de AMV com socaria com grupo vibrador e levante de até 10 cm, abertura 1:12, bitola larga, dormente de madeira ou concreto</v>
          </cell>
          <cell r="C3721" t="str">
            <v>un</v>
          </cell>
          <cell r="D3721">
            <v>329.78</v>
          </cell>
        </row>
        <row r="3722">
          <cell r="A3722">
            <v>2607340</v>
          </cell>
          <cell r="B3722" t="str">
            <v>Nivelamento de AMV com socaria com grupo vibrador e levante de até 10 cm, abertura 1:12, bitola métrica, dormente de madeira ou concreto</v>
          </cell>
          <cell r="C3722" t="str">
            <v>un</v>
          </cell>
          <cell r="D3722">
            <v>226.73</v>
          </cell>
        </row>
        <row r="3723">
          <cell r="A3723">
            <v>2607350</v>
          </cell>
          <cell r="B3723" t="str">
            <v>Nivelamento de AMV com socaria com grupo vibrador e levante de até 10 cm, abertura 1:12, bitola mista, dormente de madeira ou concreto</v>
          </cell>
          <cell r="C3723" t="str">
            <v>un</v>
          </cell>
          <cell r="D3723">
            <v>504.2</v>
          </cell>
        </row>
        <row r="3724">
          <cell r="A3724">
            <v>2607346</v>
          </cell>
          <cell r="B3724" t="str">
            <v>Nivelamento de AMV com socaria com grupo vibrador e levante de até 10 cm, abertura 1:14, bitola larga, dormente de madeira ou concreto</v>
          </cell>
          <cell r="C3724" t="str">
            <v>un</v>
          </cell>
          <cell r="D3724">
            <v>383.03</v>
          </cell>
        </row>
        <row r="3725">
          <cell r="A3725">
            <v>2607341</v>
          </cell>
          <cell r="B3725" t="str">
            <v>Nivelamento de AMV com socaria com grupo vibrador e levante de até 10 cm, abertura 1:14, bitola métrica, dormente de madeira ou concreto</v>
          </cell>
          <cell r="C3725" t="str">
            <v>un</v>
          </cell>
          <cell r="D3725">
            <v>267.48</v>
          </cell>
        </row>
        <row r="3726">
          <cell r="A3726">
            <v>2607351</v>
          </cell>
          <cell r="B3726" t="str">
            <v>Nivelamento de AMV com socaria com grupo vibrador e levante de até 10 cm, abertura 1:14, bitola mista, dormente de madeira ou concreto</v>
          </cell>
          <cell r="C3726" t="str">
            <v>un</v>
          </cell>
          <cell r="D3726">
            <v>585.69000000000005</v>
          </cell>
        </row>
        <row r="3727">
          <cell r="A3727">
            <v>2607347</v>
          </cell>
          <cell r="B3727" t="str">
            <v>Nivelamento de AMV com socaria com grupo vibrador e levante de até 10 cm, abertura 1:20, bitola larga, dormente de madeira ou concreto</v>
          </cell>
          <cell r="C3727" t="str">
            <v>un</v>
          </cell>
          <cell r="D3727">
            <v>505.37</v>
          </cell>
        </row>
        <row r="3728">
          <cell r="A3728">
            <v>2607342</v>
          </cell>
          <cell r="B3728" t="str">
            <v>Nivelamento de AMV com socaria com grupo vibrador e levante de até 10 cm, abertura 1:20, bitola métrica, dormente de madeira ou concreto</v>
          </cell>
          <cell r="C3728" t="str">
            <v>un</v>
          </cell>
          <cell r="D3728">
            <v>329.78</v>
          </cell>
        </row>
        <row r="3729">
          <cell r="A3729">
            <v>2607352</v>
          </cell>
          <cell r="B3729" t="str">
            <v>Nivelamento de AMV com socaria com grupo vibrador e levante de até 10 cm, abertura 1:20, bitola mista, dormente de madeira ou concreto</v>
          </cell>
          <cell r="C3729" t="str">
            <v>un</v>
          </cell>
          <cell r="D3729">
            <v>770.61</v>
          </cell>
        </row>
        <row r="3730">
          <cell r="A3730">
            <v>2607343</v>
          </cell>
          <cell r="B3730" t="str">
            <v>Nivelamento de AMV com socaria com grupo vibrador e levante de até 10 cm, abertura 1:8, bitola larga, dormente de madeira</v>
          </cell>
          <cell r="C3730" t="str">
            <v>un</v>
          </cell>
          <cell r="D3730">
            <v>232.07</v>
          </cell>
        </row>
        <row r="3731">
          <cell r="A3731">
            <v>2607338</v>
          </cell>
          <cell r="B3731" t="str">
            <v>Nivelamento de AMV com socaria com grupo vibrador e levante de até 10 cm, abertura 1:8, bitola métrica, dormente de madeira</v>
          </cell>
          <cell r="C3731" t="str">
            <v>un</v>
          </cell>
          <cell r="D3731">
            <v>169.84</v>
          </cell>
        </row>
        <row r="3732">
          <cell r="A3732">
            <v>2607348</v>
          </cell>
          <cell r="B3732" t="str">
            <v>Nivelamento de AMV com socaria com grupo vibrador e levante de até 10 cm, abertura 1:8, bitola mista, dormente de madeira</v>
          </cell>
          <cell r="C3732" t="str">
            <v>un</v>
          </cell>
          <cell r="D3732">
            <v>354.62</v>
          </cell>
        </row>
        <row r="3733">
          <cell r="A3733">
            <v>2607329</v>
          </cell>
          <cell r="B3733" t="str">
            <v>Nivelamento de AMV com socaria manual e levante de até 10 cm, abertura 1:10, bitola larga, dormente de madeira ou concreto</v>
          </cell>
          <cell r="C3733" t="str">
            <v>un</v>
          </cell>
          <cell r="D3733">
            <v>682.13</v>
          </cell>
        </row>
        <row r="3734">
          <cell r="A3734">
            <v>2607324</v>
          </cell>
          <cell r="B3734" t="str">
            <v>Nivelamento de AMV com socaria manual e levante de até 10 cm, abertura 1:10, bitola métrica, dormente de madeira ou concreto</v>
          </cell>
          <cell r="C3734" t="str">
            <v>un</v>
          </cell>
          <cell r="D3734">
            <v>465.71</v>
          </cell>
        </row>
        <row r="3735">
          <cell r="A3735">
            <v>2607334</v>
          </cell>
          <cell r="B3735" t="str">
            <v>Nivelamento de AMV com socaria manual e levante de até 10 cm, abertura 1:10, bitola mista, dormente de madeira ou concreto</v>
          </cell>
          <cell r="C3735" t="str">
            <v>un</v>
          </cell>
          <cell r="D3735">
            <v>989</v>
          </cell>
        </row>
        <row r="3736">
          <cell r="A3736">
            <v>2607330</v>
          </cell>
          <cell r="B3736" t="str">
            <v>Nivelamento de AMV com socaria manual e levante de até 10 cm, abertura 1:12, bitola larga, dormente de madeira ou concreto</v>
          </cell>
          <cell r="C3736" t="str">
            <v>un</v>
          </cell>
          <cell r="D3736">
            <v>780.01</v>
          </cell>
        </row>
        <row r="3737">
          <cell r="A3737">
            <v>2607325</v>
          </cell>
          <cell r="B3737" t="str">
            <v>Nivelamento de AMV com socaria manual e levante de até 10 cm, abertura 1:12, bitola métrica, dormente de madeira ou concreto</v>
          </cell>
          <cell r="C3737" t="str">
            <v>un</v>
          </cell>
          <cell r="D3737">
            <v>534.83000000000004</v>
          </cell>
        </row>
        <row r="3738">
          <cell r="A3738">
            <v>2607335</v>
          </cell>
          <cell r="B3738" t="str">
            <v>Nivelamento de AMV com socaria manual e levante de até 10 cm, abertura 1:12, bitola mista, dormente de madeira ou concreto</v>
          </cell>
          <cell r="C3738" t="str">
            <v>un</v>
          </cell>
          <cell r="D3738">
            <v>1130.1199999999999</v>
          </cell>
        </row>
        <row r="3739">
          <cell r="A3739">
            <v>2607331</v>
          </cell>
          <cell r="B3739" t="str">
            <v>Nivelamento de AMV com socaria manual e levante de até 10 cm, abertura 1:14, bitola larga, dormente de madeira ou concreto</v>
          </cell>
          <cell r="C3739" t="str">
            <v>un</v>
          </cell>
          <cell r="D3739">
            <v>906.79</v>
          </cell>
        </row>
        <row r="3740">
          <cell r="A3740">
            <v>2607326</v>
          </cell>
          <cell r="B3740" t="str">
            <v>Nivelamento de AMV com socaria manual e levante de até 10 cm, abertura 1:14, bitola métrica, dormente de madeira ou concreto</v>
          </cell>
          <cell r="C3740" t="str">
            <v>un</v>
          </cell>
          <cell r="D3740">
            <v>632.70000000000005</v>
          </cell>
        </row>
        <row r="3741">
          <cell r="A3741">
            <v>2607336</v>
          </cell>
          <cell r="B3741" t="str">
            <v>Nivelamento de AMV com socaria manual e levante de até 10 cm, abertura 1:14, bitola mista, dormente de madeira ou concreto</v>
          </cell>
          <cell r="C3741" t="str">
            <v>un</v>
          </cell>
          <cell r="D3741">
            <v>1314.58</v>
          </cell>
        </row>
        <row r="3742">
          <cell r="A3742">
            <v>2607332</v>
          </cell>
          <cell r="B3742" t="str">
            <v>Nivelamento de AMV com socaria manual e levante de até 10 cm, abertura 1:20, bitola larga, dormente de madeira ou concreto</v>
          </cell>
          <cell r="C3742" t="str">
            <v>un</v>
          </cell>
          <cell r="D3742">
            <v>1200.49</v>
          </cell>
        </row>
        <row r="3743">
          <cell r="A3743">
            <v>2607327</v>
          </cell>
          <cell r="B3743" t="str">
            <v>Nivelamento de AMV com socaria manual e levante de até 10 cm, abertura 1:20, bitola métrica, dormente de madeira ou concreto</v>
          </cell>
          <cell r="C3743" t="str">
            <v>un</v>
          </cell>
          <cell r="D3743">
            <v>780.01</v>
          </cell>
        </row>
        <row r="3744">
          <cell r="A3744">
            <v>2607337</v>
          </cell>
          <cell r="B3744" t="str">
            <v>Nivelamento de AMV com socaria manual e levante de até 10 cm, abertura 1:20, bitola mista, dormente de madeira ou concreto</v>
          </cell>
          <cell r="C3744" t="str">
            <v>un</v>
          </cell>
          <cell r="D3744">
            <v>1738.06</v>
          </cell>
        </row>
        <row r="3745">
          <cell r="A3745">
            <v>2607328</v>
          </cell>
          <cell r="B3745" t="str">
            <v>Nivelamento de AMV com socaria manual e levante de até 10 cm, abertura 1:8, bitola larga, dormente de madeira</v>
          </cell>
          <cell r="C3745" t="str">
            <v>un</v>
          </cell>
          <cell r="D3745">
            <v>547.19000000000005</v>
          </cell>
        </row>
        <row r="3746">
          <cell r="A3746">
            <v>2607323</v>
          </cell>
          <cell r="B3746" t="str">
            <v>Nivelamento de AMV com socaria manual e levante de até 10 cm, abertura 1:8, bitola métrica, dormente de madeira</v>
          </cell>
          <cell r="C3746" t="str">
            <v>un</v>
          </cell>
          <cell r="D3746">
            <v>399.81</v>
          </cell>
        </row>
        <row r="3747">
          <cell r="A3747">
            <v>2607333</v>
          </cell>
          <cell r="B3747" t="str">
            <v>Nivelamento de AMV com socaria manual e levante de até 10 cm, abertura 1:8, bitola mista, dormente de madeira</v>
          </cell>
          <cell r="C3747" t="str">
            <v>un</v>
          </cell>
          <cell r="D3747">
            <v>792.28</v>
          </cell>
        </row>
        <row r="3748">
          <cell r="A3748">
            <v>2607106</v>
          </cell>
          <cell r="B3748" t="str">
            <v>Posicionamento de jogo de dormentes de concreto para AMV 1:10, bitola larga</v>
          </cell>
          <cell r="C3748" t="str">
            <v>jg</v>
          </cell>
          <cell r="D3748">
            <v>87825.63</v>
          </cell>
        </row>
        <row r="3749">
          <cell r="A3749">
            <v>2607102</v>
          </cell>
          <cell r="B3749" t="str">
            <v>Posicionamento de jogo de dormentes de concreto para AMV 1:10, bitola métrica</v>
          </cell>
          <cell r="C3749" t="str">
            <v>jg</v>
          </cell>
          <cell r="D3749">
            <v>43261.57</v>
          </cell>
        </row>
        <row r="3750">
          <cell r="A3750">
            <v>2607261</v>
          </cell>
          <cell r="B3750" t="str">
            <v>Posicionamento de jogo de dormentes de concreto para AMV 1:10, bitola mista</v>
          </cell>
          <cell r="C3750" t="str">
            <v>jg</v>
          </cell>
          <cell r="D3750">
            <v>87825.63</v>
          </cell>
        </row>
        <row r="3751">
          <cell r="A3751">
            <v>2607107</v>
          </cell>
          <cell r="B3751" t="str">
            <v>Posicionamento de jogo de dormentes de concreto para AMV 1:12, bitola larga</v>
          </cell>
          <cell r="C3751" t="str">
            <v>jg</v>
          </cell>
          <cell r="D3751">
            <v>100239.46</v>
          </cell>
        </row>
        <row r="3752">
          <cell r="A3752">
            <v>2607103</v>
          </cell>
          <cell r="B3752" t="str">
            <v>Posicionamento de jogo de dormentes de concreto para AMV 1:12, bitola métrica</v>
          </cell>
          <cell r="C3752" t="str">
            <v>jg</v>
          </cell>
          <cell r="D3752">
            <v>49237.279999999999</v>
          </cell>
        </row>
        <row r="3753">
          <cell r="A3753">
            <v>2607262</v>
          </cell>
          <cell r="B3753" t="str">
            <v>Posicionamento de jogo de dormentes de concreto para AMV 1:12, bitola mista</v>
          </cell>
          <cell r="C3753" t="str">
            <v>jg</v>
          </cell>
          <cell r="D3753">
            <v>100239.46</v>
          </cell>
        </row>
        <row r="3754">
          <cell r="A3754">
            <v>2607108</v>
          </cell>
          <cell r="B3754" t="str">
            <v>Posicionamento de jogo de dormentes de concreto para AMV 1:14, bitola larga</v>
          </cell>
          <cell r="C3754" t="str">
            <v>jg</v>
          </cell>
          <cell r="D3754">
            <v>116766.37</v>
          </cell>
        </row>
        <row r="3755">
          <cell r="A3755">
            <v>2607104</v>
          </cell>
          <cell r="B3755" t="str">
            <v>Posicionamento de jogo de dormentes de concreto para AMV 1:14, bitola métrica</v>
          </cell>
          <cell r="C3755" t="str">
            <v>jg</v>
          </cell>
          <cell r="D3755">
            <v>58175.86</v>
          </cell>
        </row>
        <row r="3756">
          <cell r="A3756">
            <v>2607263</v>
          </cell>
          <cell r="B3756" t="str">
            <v>Posicionamento de jogo de dormentes de concreto para AMV 1:14, bitola mista</v>
          </cell>
          <cell r="C3756" t="str">
            <v>jg</v>
          </cell>
          <cell r="D3756">
            <v>116766.37</v>
          </cell>
        </row>
        <row r="3757">
          <cell r="A3757">
            <v>2607109</v>
          </cell>
          <cell r="B3757" t="str">
            <v>Posicionamento de jogo de dormentes de concreto para AMV 1:20, bitola larga</v>
          </cell>
          <cell r="C3757" t="str">
            <v>jg</v>
          </cell>
          <cell r="D3757">
            <v>153958.09</v>
          </cell>
        </row>
        <row r="3758">
          <cell r="A3758">
            <v>2607105</v>
          </cell>
          <cell r="B3758" t="str">
            <v>Posicionamento de jogo de dormentes de concreto para AMV 1:20, bitola métrica</v>
          </cell>
          <cell r="C3758" t="str">
            <v>jg</v>
          </cell>
          <cell r="D3758">
            <v>72349.440000000002</v>
          </cell>
        </row>
        <row r="3759">
          <cell r="A3759">
            <v>2607264</v>
          </cell>
          <cell r="B3759" t="str">
            <v>Posicionamento de jogo de dormentes de concreto para AMV 1:20, bitola mista</v>
          </cell>
          <cell r="C3759" t="str">
            <v>jg</v>
          </cell>
          <cell r="D3759">
            <v>153958.09</v>
          </cell>
        </row>
        <row r="3760">
          <cell r="A3760">
            <v>2607093</v>
          </cell>
          <cell r="B3760" t="str">
            <v>Posicionamento de jogo de dormentes de madeira para AMV 1:10, bitola larga</v>
          </cell>
          <cell r="C3760" t="str">
            <v>jg</v>
          </cell>
          <cell r="D3760">
            <v>47327.360000000001</v>
          </cell>
        </row>
        <row r="3761">
          <cell r="A3761">
            <v>2607088</v>
          </cell>
          <cell r="B3761" t="str">
            <v>Posicionamento de jogo de dormentes de madeira para AMV 1:10, bitola métrica</v>
          </cell>
          <cell r="C3761" t="str">
            <v>jg</v>
          </cell>
          <cell r="D3761">
            <v>19569.66</v>
          </cell>
        </row>
        <row r="3762">
          <cell r="A3762">
            <v>2607098</v>
          </cell>
          <cell r="B3762" t="str">
            <v>Posicionamento de jogo de dormentes de madeira para AMV 1:10, bitola mista</v>
          </cell>
          <cell r="C3762" t="str">
            <v>jg</v>
          </cell>
          <cell r="D3762">
            <v>47745.82</v>
          </cell>
        </row>
        <row r="3763">
          <cell r="A3763">
            <v>2607094</v>
          </cell>
          <cell r="B3763" t="str">
            <v>Posicionamento de jogo de dormentes de madeira para AMV 1:12, bitola larga</v>
          </cell>
          <cell r="C3763" t="str">
            <v>jg</v>
          </cell>
          <cell r="D3763">
            <v>53347.28</v>
          </cell>
        </row>
        <row r="3764">
          <cell r="A3764">
            <v>2607089</v>
          </cell>
          <cell r="B3764" t="str">
            <v>Posicionamento de jogo de dormentes de madeira para AMV 1:12, bitola métrica</v>
          </cell>
          <cell r="C3764" t="str">
            <v>jg</v>
          </cell>
          <cell r="D3764">
            <v>22404.12</v>
          </cell>
        </row>
        <row r="3765">
          <cell r="A3765">
            <v>2607099</v>
          </cell>
          <cell r="B3765" t="str">
            <v>Posicionamento de jogo de dormentes de madeira para AMV 1:12, bitola mista</v>
          </cell>
          <cell r="C3765" t="str">
            <v>jg</v>
          </cell>
          <cell r="D3765">
            <v>53824</v>
          </cell>
        </row>
        <row r="3766">
          <cell r="A3766">
            <v>2607095</v>
          </cell>
          <cell r="B3766" t="str">
            <v>Posicionamento de jogo de dormentes de madeira para AMV 1:14, bitola larga</v>
          </cell>
          <cell r="C3766" t="str">
            <v>jg</v>
          </cell>
          <cell r="D3766">
            <v>62664.44</v>
          </cell>
        </row>
        <row r="3767">
          <cell r="A3767">
            <v>2607090</v>
          </cell>
          <cell r="B3767" t="str">
            <v>Posicionamento de jogo de dormentes de madeira para AMV 1:14, bitola métrica</v>
          </cell>
          <cell r="C3767" t="str">
            <v>jg</v>
          </cell>
          <cell r="D3767">
            <v>27276.58</v>
          </cell>
        </row>
        <row r="3768">
          <cell r="A3768">
            <v>2607260</v>
          </cell>
          <cell r="B3768" t="str">
            <v>Posicionamento de jogo de dormentes de madeira para AMV 1:14, bitola mista</v>
          </cell>
          <cell r="C3768" t="str">
            <v>jg</v>
          </cell>
          <cell r="D3768">
            <v>63218.1</v>
          </cell>
        </row>
        <row r="3769">
          <cell r="A3769">
            <v>2607096</v>
          </cell>
          <cell r="B3769" t="str">
            <v>Posicionamento de jogo de dormentes de madeira para AMV 1:20, bitola larga</v>
          </cell>
          <cell r="C3769" t="str">
            <v>jg</v>
          </cell>
          <cell r="D3769">
            <v>82608.28</v>
          </cell>
        </row>
        <row r="3770">
          <cell r="A3770">
            <v>2607091</v>
          </cell>
          <cell r="B3770" t="str">
            <v>Posicionamento de jogo de dormentes de madeira para AMV 1:20, bitola métrica</v>
          </cell>
          <cell r="C3770" t="str">
            <v>jg</v>
          </cell>
          <cell r="D3770">
            <v>34266.78</v>
          </cell>
        </row>
        <row r="3771">
          <cell r="A3771">
            <v>2607101</v>
          </cell>
          <cell r="B3771" t="str">
            <v>Posicionamento de jogo de dormentes de madeira para AMV 1:20, bitola mista</v>
          </cell>
          <cell r="C3771" t="str">
            <v>jg</v>
          </cell>
          <cell r="D3771">
            <v>83338.009999999995</v>
          </cell>
        </row>
        <row r="3772">
          <cell r="A3772">
            <v>2607092</v>
          </cell>
          <cell r="B3772" t="str">
            <v>Posicionamento de jogo de dormentes de madeira para AMV 1:8, bitola larga</v>
          </cell>
          <cell r="C3772" t="str">
            <v>jg</v>
          </cell>
          <cell r="D3772">
            <v>37660.68</v>
          </cell>
        </row>
        <row r="3773">
          <cell r="A3773">
            <v>2607087</v>
          </cell>
          <cell r="B3773" t="str">
            <v>Posicionamento de jogo de dormentes de madeira para AMV 1:8, bitola métrica</v>
          </cell>
          <cell r="C3773" t="str">
            <v>jg</v>
          </cell>
          <cell r="D3773">
            <v>16335.74</v>
          </cell>
        </row>
        <row r="3774">
          <cell r="A3774">
            <v>2607097</v>
          </cell>
          <cell r="B3774" t="str">
            <v>Posicionamento de jogo de dormentes de madeira para AMV 1:8, bitola mista</v>
          </cell>
          <cell r="C3774" t="str">
            <v>jg</v>
          </cell>
          <cell r="D3774">
            <v>37995.69</v>
          </cell>
        </row>
        <row r="3775">
          <cell r="A3775">
            <v>2607198</v>
          </cell>
          <cell r="B3775" t="str">
            <v>Regularização manual do lastro do AMV para qualquer abertura e qualquer bitola</v>
          </cell>
          <cell r="C3775" t="str">
            <v>un</v>
          </cell>
          <cell r="D3775">
            <v>413.99</v>
          </cell>
        </row>
        <row r="3776">
          <cell r="A3776">
            <v>2809170</v>
          </cell>
          <cell r="B3776" t="str">
            <v>Demolição de AMV 1:10 TR 37, em bitola métrica, dormente de madeira, com separação e empilhamento</v>
          </cell>
          <cell r="C3776" t="str">
            <v>un</v>
          </cell>
          <cell r="D3776">
            <v>2100.36</v>
          </cell>
        </row>
        <row r="3777">
          <cell r="A3777">
            <v>2809183</v>
          </cell>
          <cell r="B3777" t="str">
            <v>Demolição de AMV 1:10 TR 45, em bitola larga, dormente de madeira, com separação e empilhamento</v>
          </cell>
          <cell r="C3777" t="str">
            <v>un</v>
          </cell>
          <cell r="D3777">
            <v>3045.35</v>
          </cell>
        </row>
        <row r="3778">
          <cell r="A3778">
            <v>2809174</v>
          </cell>
          <cell r="B3778" t="str">
            <v>Demolição de AMV 1:10 TR 45, em bitola métrica, dormente de madeira, com separação e empilhamento</v>
          </cell>
          <cell r="C3778" t="str">
            <v>un</v>
          </cell>
          <cell r="D3778">
            <v>2195.0100000000002</v>
          </cell>
        </row>
        <row r="3779">
          <cell r="A3779">
            <v>2809196</v>
          </cell>
          <cell r="B3779" t="str">
            <v>Demolição de AMV 1:10 TR 45, em bitola mista, dormente de madeira, com separação e empilhamento</v>
          </cell>
          <cell r="C3779" t="str">
            <v>un</v>
          </cell>
          <cell r="D3779">
            <v>3185.46</v>
          </cell>
        </row>
        <row r="3780">
          <cell r="A3780">
            <v>2809187</v>
          </cell>
          <cell r="B3780" t="str">
            <v>Demolição de AMV 1:10 TR 57, em bitola larga, dormente de madeira, com separação e empilhamento</v>
          </cell>
          <cell r="C3780" t="str">
            <v>un</v>
          </cell>
          <cell r="D3780">
            <v>3187.57</v>
          </cell>
        </row>
        <row r="3781">
          <cell r="A3781">
            <v>2809178</v>
          </cell>
          <cell r="B3781" t="str">
            <v>Demolição de AMV 1:10 TR 57, em bitola métrica, dormente de madeira, com separação e empilhamento</v>
          </cell>
          <cell r="C3781" t="str">
            <v>un</v>
          </cell>
          <cell r="D3781">
            <v>2336.85</v>
          </cell>
        </row>
        <row r="3782">
          <cell r="A3782">
            <v>2809200</v>
          </cell>
          <cell r="B3782" t="str">
            <v>Demolição de AMV 1:10 TR 57, em bitola mista, dormente de madeira, com separação e empilhamento</v>
          </cell>
          <cell r="C3782" t="str">
            <v>un</v>
          </cell>
          <cell r="D3782">
            <v>3333.56</v>
          </cell>
        </row>
        <row r="3783">
          <cell r="A3783">
            <v>2809191</v>
          </cell>
          <cell r="B3783" t="str">
            <v>Demolição de AMV 1:10 TR 68, em bitola larga, dormente de madeira, com separação e empilhamento</v>
          </cell>
          <cell r="C3783" t="str">
            <v>un</v>
          </cell>
          <cell r="D3783">
            <v>3318</v>
          </cell>
        </row>
        <row r="3784">
          <cell r="A3784">
            <v>2809204</v>
          </cell>
          <cell r="B3784" t="str">
            <v>Demolição de AMV 1:10 TR 68, em bitola mista, dormente de madeira, com separação e empilhamento</v>
          </cell>
          <cell r="C3784" t="str">
            <v>un</v>
          </cell>
          <cell r="D3784">
            <v>3469.15</v>
          </cell>
        </row>
        <row r="3785">
          <cell r="A3785">
            <v>2809171</v>
          </cell>
          <cell r="B3785" t="str">
            <v>Demolição de AMV 1:12 TR 37, em bitola métrica, dormente de madeira, com separação e empilhamento</v>
          </cell>
          <cell r="C3785" t="str">
            <v>un</v>
          </cell>
          <cell r="D3785">
            <v>2372.4699999999998</v>
          </cell>
        </row>
        <row r="3786">
          <cell r="A3786">
            <v>2809184</v>
          </cell>
          <cell r="B3786" t="str">
            <v>Demolição de AMV 1:12 TR 45, em bitola larga, dormente de madeira, com separação e empilhamento</v>
          </cell>
          <cell r="C3786" t="str">
            <v>un</v>
          </cell>
          <cell r="D3786">
            <v>3438.81</v>
          </cell>
        </row>
        <row r="3787">
          <cell r="A3787">
            <v>2809175</v>
          </cell>
          <cell r="B3787" t="str">
            <v>Demolição de AMV 1:12 TR 45, em bitola métrica, dormente de madeira, com separação e empilhamento</v>
          </cell>
          <cell r="C3787" t="str">
            <v>un</v>
          </cell>
          <cell r="D3787">
            <v>2476.59</v>
          </cell>
        </row>
        <row r="3788">
          <cell r="A3788">
            <v>2809197</v>
          </cell>
          <cell r="B3788" t="str">
            <v>Demolição de AMV 1:12 TR 45, em bitola mista, dormente de madeira, com separação e empilhamento</v>
          </cell>
          <cell r="C3788" t="str">
            <v>un</v>
          </cell>
          <cell r="D3788">
            <v>3593.48</v>
          </cell>
        </row>
        <row r="3789">
          <cell r="A3789">
            <v>2809188</v>
          </cell>
          <cell r="B3789" t="str">
            <v>Demolição de AMV 1:12 TR 57, em bitola larga, dormente de madeira, com separação e empilhamento</v>
          </cell>
          <cell r="C3789" t="str">
            <v>un</v>
          </cell>
          <cell r="D3789">
            <v>3595.25</v>
          </cell>
        </row>
        <row r="3790">
          <cell r="A3790">
            <v>2809179</v>
          </cell>
          <cell r="B3790" t="str">
            <v>Demolição de AMV 1:12 TR 57, em bitola métrica, dormente de madeira, com separação e empilhamento</v>
          </cell>
          <cell r="C3790" t="str">
            <v>un</v>
          </cell>
          <cell r="D3790">
            <v>2632.61</v>
          </cell>
        </row>
        <row r="3791">
          <cell r="A3791">
            <v>2809201</v>
          </cell>
          <cell r="B3791" t="str">
            <v>Demolição de AMV 1:12 TR 57, em bitola mista, dormente de madeira, com separação e empilhamento</v>
          </cell>
          <cell r="C3791" t="str">
            <v>un</v>
          </cell>
          <cell r="D3791">
            <v>3756.4</v>
          </cell>
        </row>
        <row r="3792">
          <cell r="A3792">
            <v>2809192</v>
          </cell>
          <cell r="B3792" t="str">
            <v>Demolição de AMV 1:12 TR 68, em bitola larga, dormente de madeira, com separação e empilhamento</v>
          </cell>
          <cell r="C3792" t="str">
            <v>un</v>
          </cell>
          <cell r="D3792">
            <v>3738.72</v>
          </cell>
        </row>
        <row r="3793">
          <cell r="A3793">
            <v>2809205</v>
          </cell>
          <cell r="B3793" t="str">
            <v>Demolição de AMV 1:12 TR 68, em bitola mista, dormente de madeira, com separação e empilhamento</v>
          </cell>
          <cell r="C3793" t="str">
            <v>un</v>
          </cell>
          <cell r="D3793">
            <v>3905.54</v>
          </cell>
        </row>
        <row r="3794">
          <cell r="A3794">
            <v>2809172</v>
          </cell>
          <cell r="B3794" t="str">
            <v>Demolição de AMV 1:14 TR 37, em bitola métrica, dormente de madeira, com separação e empilhamento</v>
          </cell>
          <cell r="C3794" t="str">
            <v>un</v>
          </cell>
          <cell r="D3794">
            <v>2776.2</v>
          </cell>
        </row>
        <row r="3795">
          <cell r="A3795">
            <v>2809185</v>
          </cell>
          <cell r="B3795" t="str">
            <v>Demolição de AMV 1:14 TR 45, em bitola larga, dormente de madeira, com separação e empilhamento</v>
          </cell>
          <cell r="C3795" t="str">
            <v>un</v>
          </cell>
          <cell r="D3795">
            <v>3963.26</v>
          </cell>
        </row>
        <row r="3796">
          <cell r="A3796">
            <v>2809176</v>
          </cell>
          <cell r="B3796" t="str">
            <v>Demolição de AMV 1:14 TR 45, em bitola métrica, dormente de madeira, com separação e empilhamento</v>
          </cell>
          <cell r="C3796" t="str">
            <v>un</v>
          </cell>
          <cell r="D3796">
            <v>2890.73</v>
          </cell>
        </row>
        <row r="3797">
          <cell r="A3797">
            <v>2809198</v>
          </cell>
          <cell r="B3797" t="str">
            <v>Demolição de AMV 1:14 TR 45, em bitola mista, dormente de madeira, com separação e empilhamento</v>
          </cell>
          <cell r="C3797" t="str">
            <v>un</v>
          </cell>
          <cell r="D3797">
            <v>4136.41</v>
          </cell>
        </row>
        <row r="3798">
          <cell r="A3798">
            <v>2809189</v>
          </cell>
          <cell r="B3798" t="str">
            <v>Demolição de AMV 1:14 TR 57, em bitola larga, dormente de madeira, com separação e empilhamento</v>
          </cell>
          <cell r="C3798" t="str">
            <v>un</v>
          </cell>
          <cell r="D3798">
            <v>4135.3500000000004</v>
          </cell>
        </row>
        <row r="3799">
          <cell r="A3799">
            <v>2809180</v>
          </cell>
          <cell r="B3799" t="str">
            <v>Demolição de AMV 1:14 TR 57, em bitola métrica, dormente de madeira, com separação e empilhamento</v>
          </cell>
          <cell r="C3799" t="str">
            <v>un</v>
          </cell>
          <cell r="D3799">
            <v>3062.35</v>
          </cell>
        </row>
        <row r="3800">
          <cell r="A3800">
            <v>2809202</v>
          </cell>
          <cell r="B3800" t="str">
            <v>Demolição de AMV 1:14 TR 57, em bitola mista, dormente de madeira, com separação e empilhamento</v>
          </cell>
          <cell r="C3800" t="str">
            <v>un</v>
          </cell>
          <cell r="D3800">
            <v>4315.62</v>
          </cell>
        </row>
        <row r="3801">
          <cell r="A3801">
            <v>2809193</v>
          </cell>
          <cell r="B3801" t="str">
            <v>Demolição de AMV 1:14 TR 68, em bitola larga, dormente de madeira, com separação e empilhamento</v>
          </cell>
          <cell r="C3801" t="str">
            <v>un</v>
          </cell>
          <cell r="D3801">
            <v>4293.16</v>
          </cell>
        </row>
        <row r="3802">
          <cell r="A3802">
            <v>2809206</v>
          </cell>
          <cell r="B3802" t="str">
            <v>Demolição de AMV 1:14 TR 68, em bitola mista, dormente de madeira, com separação e empilhamento</v>
          </cell>
          <cell r="C3802" t="str">
            <v>un</v>
          </cell>
          <cell r="D3802">
            <v>4479.67</v>
          </cell>
        </row>
        <row r="3803">
          <cell r="A3803">
            <v>2809190</v>
          </cell>
          <cell r="B3803" t="str">
            <v>Demolição de AMV 1:20 TR 57, em bitola larga, dormente de madeira, com separação e empilhamento</v>
          </cell>
          <cell r="C3803" t="str">
            <v>un</v>
          </cell>
          <cell r="D3803">
            <v>5363.75</v>
          </cell>
        </row>
        <row r="3804">
          <cell r="A3804">
            <v>2809181</v>
          </cell>
          <cell r="B3804" t="str">
            <v>Demolição de AMV 1:20 TR 57, em bitola métrica, dormente de madeira, com separação e empilhamento</v>
          </cell>
          <cell r="C3804" t="str">
            <v>un</v>
          </cell>
          <cell r="D3804">
            <v>3767.62</v>
          </cell>
        </row>
        <row r="3805">
          <cell r="A3805">
            <v>2809203</v>
          </cell>
          <cell r="B3805" t="str">
            <v>Demolição de AMV 1:20 TR 57, em bitola mista, dormente de madeira, com separação e empilhamento</v>
          </cell>
          <cell r="C3805" t="str">
            <v>un</v>
          </cell>
          <cell r="D3805">
            <v>5581.93</v>
          </cell>
        </row>
        <row r="3806">
          <cell r="A3806">
            <v>2809194</v>
          </cell>
          <cell r="B3806" t="str">
            <v>Demolição de AMV 1:20 TR 68, em bitola larga, dormente de madeira, com separação e empilhamento</v>
          </cell>
          <cell r="C3806" t="str">
            <v>un</v>
          </cell>
          <cell r="D3806">
            <v>5553.13</v>
          </cell>
        </row>
        <row r="3807">
          <cell r="A3807">
            <v>2809207</v>
          </cell>
          <cell r="B3807" t="str">
            <v>Demolição de AMV 1:20 TR 68, em bitola mista, dormente de madeira, com separação e empilhamento</v>
          </cell>
          <cell r="C3807" t="str">
            <v>un</v>
          </cell>
          <cell r="D3807">
            <v>5778.8</v>
          </cell>
        </row>
        <row r="3808">
          <cell r="A3808">
            <v>2809169</v>
          </cell>
          <cell r="B3808" t="str">
            <v>Demolição de AMV 1:8 TR 37, em bitola métrica, dormente de madeira, com separação e empilhamento</v>
          </cell>
          <cell r="C3808" t="str">
            <v>un</v>
          </cell>
          <cell r="D3808">
            <v>1803.34</v>
          </cell>
        </row>
        <row r="3809">
          <cell r="A3809">
            <v>2809182</v>
          </cell>
          <cell r="B3809" t="str">
            <v>Demolição de AMV 1:8 TR 45, em bitola larga, dormente de madeira, com separação e empilhamento</v>
          </cell>
          <cell r="C3809" t="str">
            <v>un</v>
          </cell>
          <cell r="D3809">
            <v>2501.75</v>
          </cell>
        </row>
        <row r="3810">
          <cell r="A3810">
            <v>2809173</v>
          </cell>
          <cell r="B3810" t="str">
            <v>Demolição de AMV 1:8 TR 45, em bitola métrica, dormente de madeira, com separação e empilhamento</v>
          </cell>
          <cell r="C3810" t="str">
            <v>un</v>
          </cell>
          <cell r="D3810">
            <v>1889.39</v>
          </cell>
        </row>
        <row r="3811">
          <cell r="A3811">
            <v>2809195</v>
          </cell>
          <cell r="B3811" t="str">
            <v>Demolição de AMV 1:8 TR 45, em bitola mista, dormente de madeira, com separação e empilhamento</v>
          </cell>
          <cell r="C3811" t="str">
            <v>un</v>
          </cell>
          <cell r="D3811">
            <v>2606.9</v>
          </cell>
        </row>
        <row r="3812">
          <cell r="A3812">
            <v>2809186</v>
          </cell>
          <cell r="B3812" t="str">
            <v>Demolição de AMV 1:8 TR 57, em bitola larga, dormente de madeira, com separação e empilhamento</v>
          </cell>
          <cell r="C3812" t="str">
            <v>un</v>
          </cell>
          <cell r="D3812">
            <v>2631.04</v>
          </cell>
        </row>
        <row r="3813">
          <cell r="A3813">
            <v>2809177</v>
          </cell>
          <cell r="B3813" t="str">
            <v>Demolição de AMV 1:8 TR 57, em bitola métrica, dormente de madeira, com separação e empilhamento</v>
          </cell>
          <cell r="C3813" t="str">
            <v>un</v>
          </cell>
          <cell r="D3813">
            <v>2018.33</v>
          </cell>
        </row>
        <row r="3814">
          <cell r="A3814">
            <v>2809199</v>
          </cell>
          <cell r="B3814" t="str">
            <v>Demolição de AMV 1:8 TR 57, em bitola mista, dormente de madeira, com separação e empilhamento</v>
          </cell>
          <cell r="C3814" t="str">
            <v>un</v>
          </cell>
          <cell r="D3814">
            <v>2741.54</v>
          </cell>
        </row>
        <row r="3815">
          <cell r="A3815">
            <v>2809219</v>
          </cell>
          <cell r="B3815" t="str">
            <v>Demolição de via, bitola larga, 1.667 dormentes de madeira/km, trilho TR 45, barra com 12 m de comprimento, com separação e empilhamento</v>
          </cell>
          <cell r="C3815" t="str">
            <v>km</v>
          </cell>
          <cell r="D3815">
            <v>26220.68</v>
          </cell>
        </row>
        <row r="3816">
          <cell r="A3816">
            <v>2809220</v>
          </cell>
          <cell r="B3816" t="str">
            <v>Demolição de via, bitola larga, 1.667 dormentes de madeira/km, trilho TR 57, barra com 12 m de comprimento, com separação e empilhamento</v>
          </cell>
          <cell r="C3816" t="str">
            <v>km</v>
          </cell>
          <cell r="D3816">
            <v>27709.02</v>
          </cell>
        </row>
        <row r="3817">
          <cell r="A3817">
            <v>2809221</v>
          </cell>
          <cell r="B3817" t="str">
            <v>Demolição de via, bitola larga, 1.667 dormentes de madeira/km, trilho TR 68, barra com 12 m de comprimento, com separação e empilhamento</v>
          </cell>
          <cell r="C3817" t="str">
            <v>km</v>
          </cell>
          <cell r="D3817">
            <v>28432.23</v>
          </cell>
        </row>
        <row r="3818">
          <cell r="A3818">
            <v>2809163</v>
          </cell>
          <cell r="B3818" t="str">
            <v>Demolição de via, bitola larga, 1.750 dormentes de madeira/km, trilho TR 45, barra com 12 m de comprimento, com separação e empilhamento</v>
          </cell>
          <cell r="C3818" t="str">
            <v>km</v>
          </cell>
          <cell r="D3818">
            <v>27397.3</v>
          </cell>
        </row>
        <row r="3819">
          <cell r="A3819">
            <v>2809164</v>
          </cell>
          <cell r="B3819" t="str">
            <v>Demolição de via, bitola larga, 1.750 dormentes de madeira/km, trilho TR 57, barra com 12 m de comprimento, com separação e empilhamento</v>
          </cell>
          <cell r="C3819" t="str">
            <v>km</v>
          </cell>
          <cell r="D3819">
            <v>28940.400000000001</v>
          </cell>
        </row>
        <row r="3820">
          <cell r="A3820">
            <v>2809165</v>
          </cell>
          <cell r="B3820" t="str">
            <v>Demolição de via, bitola larga, 1.750 dormentes de madeira/km, trilho TR 68, barra com 12 m de comprimento, com separação e empilhamento</v>
          </cell>
          <cell r="C3820" t="str">
            <v>km</v>
          </cell>
          <cell r="D3820">
            <v>29683.94</v>
          </cell>
        </row>
        <row r="3821">
          <cell r="A3821">
            <v>2809216</v>
          </cell>
          <cell r="B3821" t="str">
            <v>Demolição de via, bitola métrica, 1.667 dormentes de madeira/km, trilho TR 37, barra com 12 m de comprimento, com separação e empilhamento</v>
          </cell>
          <cell r="C3821" t="str">
            <v>km</v>
          </cell>
          <cell r="D3821">
            <v>24619.98</v>
          </cell>
        </row>
        <row r="3822">
          <cell r="A3822">
            <v>2809217</v>
          </cell>
          <cell r="B3822" t="str">
            <v>Demolição de via, bitola métrica, 1.667 dormentes de madeira/km, trilho TR 45, barra com 12 m de comprimento, com separação e empilhamento</v>
          </cell>
          <cell r="C3822" t="str">
            <v>km</v>
          </cell>
          <cell r="D3822">
            <v>25002.400000000001</v>
          </cell>
        </row>
        <row r="3823">
          <cell r="A3823">
            <v>2809218</v>
          </cell>
          <cell r="B3823" t="str">
            <v>Demolição de via, bitola métrica, 1.667 dormentes de madeira/km, trilho TR 57, barra com 12 m de comprimento, com separação e empilhamento</v>
          </cell>
          <cell r="C3823" t="str">
            <v>km</v>
          </cell>
          <cell r="D3823">
            <v>26482.74</v>
          </cell>
        </row>
        <row r="3824">
          <cell r="A3824">
            <v>2809160</v>
          </cell>
          <cell r="B3824" t="str">
            <v>Demolição de via, bitola métrica, 1.750 dormentes de madeira/km, trilho TR 37, barra com 12 m de comprimento, com separação e empilhamento</v>
          </cell>
          <cell r="C3824" t="str">
            <v>km</v>
          </cell>
          <cell r="D3824">
            <v>25734.14</v>
          </cell>
        </row>
        <row r="3825">
          <cell r="A3825">
            <v>2809161</v>
          </cell>
          <cell r="B3825" t="str">
            <v>Demolição de via, bitola métrica, 1.750 dormentes de madeira/km, trilho TR 45, barra com 12 m de comprimento, com separação e empilhamento</v>
          </cell>
          <cell r="C3825" t="str">
            <v>km</v>
          </cell>
          <cell r="D3825">
            <v>26119.31</v>
          </cell>
        </row>
        <row r="3826">
          <cell r="A3826">
            <v>2809162</v>
          </cell>
          <cell r="B3826" t="str">
            <v>Demolição de via, bitola métrica, 1.750 dormentes de madeira/km, trilho TR 57, barra com 12 m de comprimento, com separação e empilhamento</v>
          </cell>
          <cell r="C3826" t="str">
            <v>km</v>
          </cell>
          <cell r="D3826">
            <v>27654.26</v>
          </cell>
        </row>
        <row r="3827">
          <cell r="A3827">
            <v>2809222</v>
          </cell>
          <cell r="B3827" t="str">
            <v>Demolição de via, bitola mista, 1.667 dormentes de madeira/km, trilho TR 45, barra com 12 m de comprimento, com separação e empilhamento</v>
          </cell>
          <cell r="C3827" t="str">
            <v>km</v>
          </cell>
          <cell r="D3827">
            <v>23373.279999999999</v>
          </cell>
        </row>
        <row r="3828">
          <cell r="A3828">
            <v>2809223</v>
          </cell>
          <cell r="B3828" t="str">
            <v>Demolição de via, bitola mista, 1.667 dormentes de madeira/km, trilho TR 57, barra com 12 m de comprimento, com separação e empilhamento</v>
          </cell>
          <cell r="C3828" t="str">
            <v>km</v>
          </cell>
          <cell r="D3828">
            <v>30087.11</v>
          </cell>
        </row>
        <row r="3829">
          <cell r="A3829">
            <v>2809224</v>
          </cell>
          <cell r="B3829" t="str">
            <v>Demolição de via, bitola mista, 1.667 dormentes de madeira/km, trilho TR 68, barra com 12 m de comprimento, com separação e empilhamento</v>
          </cell>
          <cell r="C3829" t="str">
            <v>km</v>
          </cell>
          <cell r="D3829">
            <v>31171.93</v>
          </cell>
        </row>
        <row r="3830">
          <cell r="A3830">
            <v>2809166</v>
          </cell>
          <cell r="B3830" t="str">
            <v>Demolição de via, bitola mista, 1.750 dormentes de madeira/km, trilho TR 45, barra com 12 m de comprimento, com separação e empilhamento</v>
          </cell>
          <cell r="C3830" t="str">
            <v>km</v>
          </cell>
          <cell r="D3830">
            <v>24346.62</v>
          </cell>
        </row>
        <row r="3831">
          <cell r="A3831">
            <v>2809167</v>
          </cell>
          <cell r="B3831" t="str">
            <v>Demolição de via, bitola mista, 1.750 dormentes de madeira/km, trilho TR 57, barra com 12 m de comprimento, com separação e empilhamento</v>
          </cell>
          <cell r="C3831" t="str">
            <v>km</v>
          </cell>
          <cell r="D3831">
            <v>31389.09</v>
          </cell>
        </row>
        <row r="3832">
          <cell r="A3832">
            <v>2809168</v>
          </cell>
          <cell r="B3832" t="str">
            <v>Demolição de via, bitola mista, 1.750 dormentes de madeira/km, trilho TR 68, barra com 12 m de comprimento, com separação e empilhamento</v>
          </cell>
          <cell r="C3832" t="str">
            <v>km</v>
          </cell>
          <cell r="D3832">
            <v>32504.400000000001</v>
          </cell>
        </row>
        <row r="3833">
          <cell r="A3833">
            <v>2809158</v>
          </cell>
          <cell r="B3833" t="str">
            <v>Retirada manual de dormente de madeira, bitola larga ou mista, com separação e empilhamento</v>
          </cell>
          <cell r="C3833" t="str">
            <v>un</v>
          </cell>
          <cell r="D3833">
            <v>13.31</v>
          </cell>
        </row>
        <row r="3834">
          <cell r="A3834">
            <v>2809159</v>
          </cell>
          <cell r="B3834" t="str">
            <v>Retirada manual de dormente de madeira, bitola métrica, com separação e empilhamento</v>
          </cell>
          <cell r="C3834" t="str">
            <v>un</v>
          </cell>
          <cell r="D3834">
            <v>10.01</v>
          </cell>
        </row>
        <row r="3835">
          <cell r="A3835">
            <v>2909152</v>
          </cell>
          <cell r="B3835" t="str">
            <v>Aferição da geometria da via com carro controle</v>
          </cell>
          <cell r="C3835" t="str">
            <v>km</v>
          </cell>
          <cell r="D3835">
            <v>117.3</v>
          </cell>
        </row>
        <row r="3836">
          <cell r="A3836">
            <v>2909153</v>
          </cell>
          <cell r="B3836" t="str">
            <v>Capina química da plataforma ferroviária</v>
          </cell>
          <cell r="C3836" t="str">
            <v>km</v>
          </cell>
          <cell r="D3836">
            <v>170.77</v>
          </cell>
        </row>
        <row r="3837">
          <cell r="A3837">
            <v>2909151</v>
          </cell>
          <cell r="B3837" t="str">
            <v>Estabilização dinâmica da via</v>
          </cell>
          <cell r="C3837" t="str">
            <v>km</v>
          </cell>
          <cell r="D3837">
            <v>62.27</v>
          </cell>
        </row>
        <row r="3838">
          <cell r="A3838">
            <v>2909145</v>
          </cell>
          <cell r="B3838" t="str">
            <v>Nivelamento de junta com socaria manual da via</v>
          </cell>
          <cell r="C3838" t="str">
            <v>un</v>
          </cell>
          <cell r="D3838">
            <v>13.68</v>
          </cell>
        </row>
        <row r="3839">
          <cell r="A3839">
            <v>2909379</v>
          </cell>
          <cell r="B3839" t="str">
            <v>Nivelamento de via com grupo gerador/vibrador e levante de até 10 cm - bitola métrica ou larga com dormente de madeira ou concreto e taxa de dormentação de 1.667 un/km</v>
          </cell>
          <cell r="C3839" t="str">
            <v>km</v>
          </cell>
          <cell r="D3839">
            <v>7528.25</v>
          </cell>
        </row>
        <row r="3840">
          <cell r="A3840">
            <v>2909381</v>
          </cell>
          <cell r="B3840" t="str">
            <v>Nivelamento de via com grupo gerador/vibrador e levante de até 10 cm - bitola métrica ou larga com dormente de madeira ou concreto e taxa de dormentação de 1.750 un/km</v>
          </cell>
          <cell r="C3840" t="str">
            <v>km</v>
          </cell>
          <cell r="D3840">
            <v>7877.62</v>
          </cell>
        </row>
        <row r="3841">
          <cell r="A3841">
            <v>2909388</v>
          </cell>
          <cell r="B3841" t="str">
            <v>Nivelamento de via com grupo gerador/vibrador e levante de até 10 cm - bitola métrica ou larga com dormente de madeira ou concreto e taxa de dormentação de 1.850 un/km</v>
          </cell>
          <cell r="C3841" t="str">
            <v>km</v>
          </cell>
          <cell r="D3841">
            <v>8299.01</v>
          </cell>
        </row>
        <row r="3842">
          <cell r="A3842">
            <v>2909380</v>
          </cell>
          <cell r="B3842" t="str">
            <v>Nivelamento de via com grupo gerador/vibrador e levante de até 10 cm - bitola mista com dormente de madeira ou concreto e taxa de dormentação de 1.667 un/km</v>
          </cell>
          <cell r="C3842" t="str">
            <v>km</v>
          </cell>
          <cell r="D3842">
            <v>11032.63</v>
          </cell>
        </row>
        <row r="3843">
          <cell r="A3843">
            <v>2909382</v>
          </cell>
          <cell r="B3843" t="str">
            <v>Nivelamento de via com grupo gerador/vibrador e levante de até 10 cm - bitola mista com dormente de madeira ou concreto e taxa de dormentação de 1.750 un/km</v>
          </cell>
          <cell r="C3843" t="str">
            <v>km</v>
          </cell>
          <cell r="D3843">
            <v>11555.44</v>
          </cell>
        </row>
        <row r="3844">
          <cell r="A3844">
            <v>2909387</v>
          </cell>
          <cell r="B3844" t="str">
            <v>Nivelamento de via com grupo gerador/vibrador e levante de até 10 cm - bitola mista com dormente de madeira ou concreto e taxa de dormentação de 1.850 un/km</v>
          </cell>
          <cell r="C3844" t="str">
            <v>km</v>
          </cell>
          <cell r="D3844">
            <v>12190.12</v>
          </cell>
        </row>
        <row r="3845">
          <cell r="A3845">
            <v>2909375</v>
          </cell>
          <cell r="B3845" t="str">
            <v>Nivelamento de via com socaria manual e levante de até 10 cm - bitola métrica ou larga com dormente de madeira ou concreto e taxa de dormentação de 1.667 un/km</v>
          </cell>
          <cell r="C3845" t="str">
            <v>km</v>
          </cell>
          <cell r="D3845">
            <v>12203.09</v>
          </cell>
        </row>
        <row r="3846">
          <cell r="A3846">
            <v>2909377</v>
          </cell>
          <cell r="B3846" t="str">
            <v>Nivelamento de via com socaria manual e levante de até 10 cm - bitola métrica ou larga com dormente de madeira ou concreto e taxa de dormentação de 1.750 un/km</v>
          </cell>
          <cell r="C3846" t="str">
            <v>km</v>
          </cell>
          <cell r="D3846">
            <v>12772.98</v>
          </cell>
        </row>
        <row r="3847">
          <cell r="A3847">
            <v>2909386</v>
          </cell>
          <cell r="B3847" t="str">
            <v>Nivelamento de via com socaria manual e levante de até 10 cm - bitola métrica ou larga com dormente de madeira ou concreto e taxa de dormentação de 1.850 un/km</v>
          </cell>
          <cell r="C3847" t="str">
            <v>km</v>
          </cell>
          <cell r="D3847">
            <v>13460.24</v>
          </cell>
        </row>
        <row r="3848">
          <cell r="A3848">
            <v>2909376</v>
          </cell>
          <cell r="B3848" t="str">
            <v>Nivelamento de via com socaria manual e levante de até 10 cm - bitola mista com dormente de madeira ou concreto e taxa de dormentação de 1.667 un/km</v>
          </cell>
          <cell r="C3848" t="str">
            <v>km</v>
          </cell>
          <cell r="D3848">
            <v>17923.46</v>
          </cell>
        </row>
        <row r="3849">
          <cell r="A3849">
            <v>2909378</v>
          </cell>
          <cell r="B3849" t="str">
            <v>Nivelamento de via com socaria manual e levante de até 10 cm - bitola mista com dormente de madeira ou concreto e taxa de dormentação de 1.750 un/km</v>
          </cell>
          <cell r="C3849" t="str">
            <v>km</v>
          </cell>
          <cell r="D3849">
            <v>18785.16</v>
          </cell>
        </row>
        <row r="3850">
          <cell r="A3850">
            <v>2909385</v>
          </cell>
          <cell r="B3850" t="str">
            <v>Nivelamento de via com socaria manual e levante de até 10 cm - bitola mista com dormente de madeira ou concreto e taxa de dormentação de 1.850 un/km</v>
          </cell>
          <cell r="C3850" t="str">
            <v>km</v>
          </cell>
          <cell r="D3850">
            <v>19810.14</v>
          </cell>
        </row>
        <row r="3851">
          <cell r="A3851">
            <v>2909383</v>
          </cell>
          <cell r="B3851" t="str">
            <v>Nivelamento e alinhamento de via com socadora automática e levante de até 10 cm - qualquer bitola ou dormente e taxa de dormentação de 1.667 un/km</v>
          </cell>
          <cell r="C3851" t="str">
            <v>km</v>
          </cell>
          <cell r="D3851">
            <v>5491.99</v>
          </cell>
        </row>
        <row r="3852">
          <cell r="A3852">
            <v>2909384</v>
          </cell>
          <cell r="B3852" t="str">
            <v>Nivelamento e alinhamento de via com socadora automática e levante de até 10 cm - qualquer bitola ou dormente e taxa de dormentação de 1.750 un/km</v>
          </cell>
          <cell r="C3852" t="str">
            <v>km</v>
          </cell>
          <cell r="D3852">
            <v>5765.46</v>
          </cell>
        </row>
        <row r="3853">
          <cell r="A3853">
            <v>2909148</v>
          </cell>
          <cell r="B3853" t="str">
            <v>Regularização do lastro com reguladora de lastro</v>
          </cell>
          <cell r="C3853" t="str">
            <v>km</v>
          </cell>
          <cell r="D3853">
            <v>439.22</v>
          </cell>
        </row>
        <row r="3854">
          <cell r="A3854">
            <v>2909389</v>
          </cell>
          <cell r="B3854" t="str">
            <v>Regularização manual do lastro em via corrida, bitola larga, com qualquer tipo de dormente</v>
          </cell>
          <cell r="C3854" t="str">
            <v>km</v>
          </cell>
          <cell r="D3854">
            <v>4438.6899999999996</v>
          </cell>
        </row>
        <row r="3855">
          <cell r="A3855">
            <v>2909390</v>
          </cell>
          <cell r="B3855" t="str">
            <v>Regularização manual do lastro em via corrida, bitola métrica, com qualquer tipo de dormente</v>
          </cell>
          <cell r="C3855" t="str">
            <v>km</v>
          </cell>
          <cell r="D3855">
            <v>3125.85</v>
          </cell>
        </row>
        <row r="3856">
          <cell r="A3856">
            <v>2909391</v>
          </cell>
          <cell r="B3856" t="str">
            <v>Regularização manual do lastro em via corrida, bitola mista, com qualquer tipo de dormente</v>
          </cell>
          <cell r="C3856" t="str">
            <v>km</v>
          </cell>
          <cell r="D3856">
            <v>5326.77</v>
          </cell>
        </row>
        <row r="3857">
          <cell r="A3857">
            <v>3009336</v>
          </cell>
          <cell r="B3857" t="str">
            <v>Alívio de tensão, com martelo de bronze, em TLS com 120 de comprimento de TR45, taxa de dormentação de 1.667 un/km, para qualquer bitola e fixação elástica</v>
          </cell>
          <cell r="C3857" t="str">
            <v>un</v>
          </cell>
          <cell r="D3857">
            <v>121.65</v>
          </cell>
        </row>
        <row r="3858">
          <cell r="A3858">
            <v>3009337</v>
          </cell>
          <cell r="B3858" t="str">
            <v>Alívio de tensão, com martelo de bronze, em TLS com 120 de comprimento de TR45, taxa de dormentação de 1.750 un/km, para qualquer bitola e fixação elástica</v>
          </cell>
          <cell r="C3858" t="str">
            <v>un</v>
          </cell>
          <cell r="D3858">
            <v>124.93</v>
          </cell>
        </row>
        <row r="3859">
          <cell r="A3859">
            <v>3009340</v>
          </cell>
          <cell r="B3859" t="str">
            <v>Alívio de tensão, com martelo de bronze, em TLS com 120 de comprimento de TR57, taxa de dormentação de 1.667 un/km, para qualquer bitola e fixação elástica</v>
          </cell>
          <cell r="C3859" t="str">
            <v>un</v>
          </cell>
          <cell r="D3859">
            <v>234.53</v>
          </cell>
        </row>
        <row r="3860">
          <cell r="A3860">
            <v>3009341</v>
          </cell>
          <cell r="B3860" t="str">
            <v>Alívio de tensão, com martelo de bronze, em TLS com 120 de comprimento de TR57, taxa de dormentação de 1.750 un/km, para qualquer bitola e fixação elástica</v>
          </cell>
          <cell r="C3860" t="str">
            <v>un</v>
          </cell>
          <cell r="D3860">
            <v>241.1</v>
          </cell>
        </row>
        <row r="3861">
          <cell r="A3861">
            <v>3009344</v>
          </cell>
          <cell r="B3861" t="str">
            <v>Alívio de tensão, com martelo de bronze, em TLS com 120 de comprimento de TR68, taxa de dormentação de 1.667 un/km, para qualquer bitola e fixação elástica</v>
          </cell>
          <cell r="C3861" t="str">
            <v>un</v>
          </cell>
          <cell r="D3861">
            <v>122.15</v>
          </cell>
        </row>
        <row r="3862">
          <cell r="A3862">
            <v>3009345</v>
          </cell>
          <cell r="B3862" t="str">
            <v>Alívio de tensão, com martelo de bronze, em TLS com 120 de comprimento de TR68, taxa de dormentação de 1.750 un/km, para qualquer bitola e fixação elástica</v>
          </cell>
          <cell r="C3862" t="str">
            <v>un</v>
          </cell>
          <cell r="D3862">
            <v>125.43</v>
          </cell>
        </row>
        <row r="3863">
          <cell r="A3863">
            <v>3009348</v>
          </cell>
          <cell r="B3863" t="str">
            <v>Alívio de tensão, com martelo de bronze, em TLS com 120 de comprimento de UIC60, taxa de dormentação de 1.667 un/km, para qualquer bitola e fixação elástica</v>
          </cell>
          <cell r="C3863" t="str">
            <v>un</v>
          </cell>
          <cell r="D3863">
            <v>234.6</v>
          </cell>
        </row>
        <row r="3864">
          <cell r="A3864">
            <v>3009349</v>
          </cell>
          <cell r="B3864" t="str">
            <v>Alívio de tensão, com martelo de bronze, em TLS com 120 de comprimento de UIC60, taxa de dormentação de 1.750 un/km, para qualquer bitola e fixação elástica</v>
          </cell>
          <cell r="C3864" t="str">
            <v>un</v>
          </cell>
          <cell r="D3864">
            <v>241.17</v>
          </cell>
        </row>
        <row r="3865">
          <cell r="A3865">
            <v>3009338</v>
          </cell>
          <cell r="B3865" t="str">
            <v>Alívio de tensão, com martelo de bronze, em TLS com 240 de comprimento de TR45, taxa de dormentação de 1.667 un/km, para qualquer bitola e fixação elástica</v>
          </cell>
          <cell r="C3865" t="str">
            <v>un</v>
          </cell>
          <cell r="D3865">
            <v>121.65</v>
          </cell>
        </row>
        <row r="3866">
          <cell r="A3866">
            <v>3009339</v>
          </cell>
          <cell r="B3866" t="str">
            <v>Alívio de tensão, com martelo de bronze, em TLS com 240 de comprimento de TR45, taxa de dormentação de 1.750 un/km, para qualquer bitola e fixação elástica</v>
          </cell>
          <cell r="C3866" t="str">
            <v>un</v>
          </cell>
          <cell r="D3866">
            <v>124.93</v>
          </cell>
        </row>
        <row r="3867">
          <cell r="A3867">
            <v>3009342</v>
          </cell>
          <cell r="B3867" t="str">
            <v>Alívio de tensão, com martelo de bronze, em TLS com 240 de comprimento de TR57, taxa de dormentação de 1.667 un/km, para qualquer bitola e fixação elástica</v>
          </cell>
          <cell r="C3867" t="str">
            <v>un</v>
          </cell>
          <cell r="D3867">
            <v>234.53</v>
          </cell>
        </row>
        <row r="3868">
          <cell r="A3868">
            <v>3009343</v>
          </cell>
          <cell r="B3868" t="str">
            <v>Alívio de tensão, com martelo de bronze, em TLS com 240 de comprimento de TR57, taxa de dormentação de 1.750 un/km, para qualquer bitola e fixação elástica</v>
          </cell>
          <cell r="C3868" t="str">
            <v>un</v>
          </cell>
          <cell r="D3868">
            <v>241.1</v>
          </cell>
        </row>
        <row r="3869">
          <cell r="A3869">
            <v>3009346</v>
          </cell>
          <cell r="B3869" t="str">
            <v>Alívio de tensão, com martelo de bronze, em TLS com 240 de comprimento de TR68, taxa de dormentação de 1.667 un/km, para qualquer bitola e fixação elástica</v>
          </cell>
          <cell r="C3869" t="str">
            <v>un</v>
          </cell>
          <cell r="D3869">
            <v>122.15</v>
          </cell>
        </row>
        <row r="3870">
          <cell r="A3870">
            <v>3009347</v>
          </cell>
          <cell r="B3870" t="str">
            <v>Alívio de tensão, com martelo de bronze, em TLS com 240 de comprimento de TR68, taxa de dormentação de 1.750 un/km, para qualquer bitola e fixação elástica</v>
          </cell>
          <cell r="C3870" t="str">
            <v>un</v>
          </cell>
          <cell r="D3870">
            <v>125.43</v>
          </cell>
        </row>
        <row r="3871">
          <cell r="A3871">
            <v>3009350</v>
          </cell>
          <cell r="B3871" t="str">
            <v>Alívio de tensão, com martelo de bronze, em TLS com 240 de comprimento de UIC60, taxa de dormentação de 1.667 un/km, para qualquer bitola e fixação elástica</v>
          </cell>
          <cell r="C3871" t="str">
            <v>un</v>
          </cell>
          <cell r="D3871">
            <v>234.6</v>
          </cell>
        </row>
        <row r="3872">
          <cell r="A3872">
            <v>3009351</v>
          </cell>
          <cell r="B3872" t="str">
            <v>Alívio de tensão, com martelo de bronze, em TLS com 240 de comprimento de UIC60, taxa de dormentação de 1.750 un/km, para qualquer bitola e fixação elástica</v>
          </cell>
          <cell r="C3872" t="str">
            <v>un</v>
          </cell>
          <cell r="D3872">
            <v>241.17</v>
          </cell>
        </row>
        <row r="3873">
          <cell r="A3873">
            <v>3009080</v>
          </cell>
          <cell r="B3873" t="str">
            <v>Colocação manual de grampo elástico Pandrol</v>
          </cell>
          <cell r="C3873" t="str">
            <v>un</v>
          </cell>
          <cell r="D3873">
            <v>0.18</v>
          </cell>
        </row>
        <row r="3874">
          <cell r="A3874">
            <v>3009075</v>
          </cell>
          <cell r="B3874" t="str">
            <v>Colocação manual de retensor para trilho TR45</v>
          </cell>
          <cell r="C3874" t="str">
            <v>un</v>
          </cell>
          <cell r="D3874">
            <v>50.08</v>
          </cell>
        </row>
        <row r="3875">
          <cell r="A3875">
            <v>3009076</v>
          </cell>
          <cell r="B3875" t="str">
            <v>Colocação manual de retensor para trilho TR57</v>
          </cell>
          <cell r="C3875" t="str">
            <v>un</v>
          </cell>
          <cell r="D3875">
            <v>51.84</v>
          </cell>
        </row>
        <row r="3876">
          <cell r="A3876">
            <v>3009077</v>
          </cell>
          <cell r="B3876" t="str">
            <v>Colocação manual de retensor para trilho TR68</v>
          </cell>
          <cell r="C3876" t="str">
            <v>un</v>
          </cell>
          <cell r="D3876">
            <v>54.25</v>
          </cell>
        </row>
        <row r="3877">
          <cell r="A3877">
            <v>3009078</v>
          </cell>
          <cell r="B3877" t="str">
            <v>Colocação manual de retensor para trilho UIC60</v>
          </cell>
          <cell r="C3877" t="str">
            <v>un</v>
          </cell>
          <cell r="D3877">
            <v>56.21</v>
          </cell>
        </row>
        <row r="3878">
          <cell r="A3878">
            <v>3009087</v>
          </cell>
          <cell r="B3878" t="str">
            <v>Colocação mecanizada de grampo elástico Pandrol</v>
          </cell>
          <cell r="C3878" t="str">
            <v>un</v>
          </cell>
          <cell r="D3878">
            <v>0.11</v>
          </cell>
        </row>
        <row r="3879">
          <cell r="A3879">
            <v>3009085</v>
          </cell>
          <cell r="B3879" t="str">
            <v>Contratrilho TR45, comprimento de 12 m, sobre dormente de madeira, taxa de dormentação de 1.750 un/km, tala de junção de 6 furos e fixação rígida - posicionamento e assentamento manual</v>
          </cell>
          <cell r="C3879" t="str">
            <v>m</v>
          </cell>
          <cell r="D3879">
            <v>1671.63</v>
          </cell>
        </row>
        <row r="3880">
          <cell r="A3880">
            <v>3009086</v>
          </cell>
          <cell r="B3880" t="str">
            <v>Contratrilho TR57, comprimento de 12 m, sobre dormente de madeira, taxa de dormentação de 1.750 un/km, tala de junção de 6 furos e fixação rígida - posicionamento e assentamento manual</v>
          </cell>
          <cell r="C3880" t="str">
            <v>m</v>
          </cell>
          <cell r="D3880">
            <v>2090.63</v>
          </cell>
        </row>
        <row r="3881">
          <cell r="A3881">
            <v>3009089</v>
          </cell>
          <cell r="B3881" t="str">
            <v>Contratrilho TR68, comprimento de 12 m, sobre dormente de madeira, taxa de dormentação de 1.750 un/km, tala de junção de 6 furos e fixação rígida - posicionamento e assentamento manual</v>
          </cell>
          <cell r="C3881" t="str">
            <v>m</v>
          </cell>
          <cell r="D3881">
            <v>2458.98</v>
          </cell>
        </row>
        <row r="3882">
          <cell r="A3882">
            <v>3009090</v>
          </cell>
          <cell r="B3882" t="str">
            <v>Contratrilho UIC60, comprimento de 12 m, sobre dormente de madeira, taxa de dormentação de 1.750 un/km, tala de junção de 6 furos e fixação rígida - posicionamento e assentamento manual</v>
          </cell>
          <cell r="C3882" t="str">
            <v>m</v>
          </cell>
          <cell r="D3882">
            <v>2228.46</v>
          </cell>
        </row>
        <row r="3883">
          <cell r="A3883">
            <v>3009004</v>
          </cell>
          <cell r="B3883" t="str">
            <v>Dormente de concreto monobloco protendido bitola larga - confecção</v>
          </cell>
          <cell r="C3883" t="str">
            <v>un</v>
          </cell>
          <cell r="D3883">
            <v>385.27</v>
          </cell>
        </row>
        <row r="3884">
          <cell r="A3884">
            <v>3009002</v>
          </cell>
          <cell r="B3884" t="str">
            <v>Dormente de concreto monobloco protendido bitola métrica - confecção</v>
          </cell>
          <cell r="C3884" t="str">
            <v>un</v>
          </cell>
          <cell r="D3884">
            <v>292.02</v>
          </cell>
        </row>
        <row r="3885">
          <cell r="A3885">
            <v>3009006</v>
          </cell>
          <cell r="B3885" t="str">
            <v>Dormente de concreto monobloco protendido bitola mista - confecção</v>
          </cell>
          <cell r="C3885" t="str">
            <v>un</v>
          </cell>
          <cell r="D3885">
            <v>531.70000000000005</v>
          </cell>
        </row>
        <row r="3886">
          <cell r="A3886">
            <v>3009335</v>
          </cell>
          <cell r="B3886" t="str">
            <v>Dormente de concreto monobloco protendido para AMV bitola larga ou mista - confecção</v>
          </cell>
          <cell r="C3886" t="str">
            <v>un</v>
          </cell>
          <cell r="D3886">
            <v>1008.83</v>
          </cell>
        </row>
        <row r="3887">
          <cell r="A3887">
            <v>3009334</v>
          </cell>
          <cell r="B3887" t="str">
            <v>Dormente de concreto monobloco protendido para AMV bitola métrica - confecção</v>
          </cell>
          <cell r="C3887" t="str">
            <v>un</v>
          </cell>
          <cell r="D3887">
            <v>719.7</v>
          </cell>
        </row>
        <row r="3888">
          <cell r="A3888">
            <v>3009280</v>
          </cell>
          <cell r="B3888" t="str">
            <v>Dormente de concreto monobloco, bitola larga, taxa de dormentação de 1.667 un/km, fixação elástica Pandrol - posicionamento mecanizado com carregadeira</v>
          </cell>
          <cell r="C3888" t="str">
            <v>km</v>
          </cell>
          <cell r="D3888">
            <v>665130.32999999996</v>
          </cell>
        </row>
        <row r="3889">
          <cell r="A3889">
            <v>3009281</v>
          </cell>
          <cell r="B3889" t="str">
            <v>Dormente de concreto monobloco, bitola larga, taxa de dormentação de 1.667 un/km, fixação elástica Pandrol - posicionamento mecanizado com pórtico</v>
          </cell>
          <cell r="C3889" t="str">
            <v>km</v>
          </cell>
          <cell r="D3889">
            <v>657331.11</v>
          </cell>
        </row>
        <row r="3890">
          <cell r="A3890">
            <v>3009061</v>
          </cell>
          <cell r="B3890" t="str">
            <v>Dormente de concreto monobloco, bitola larga, taxa de dormentação de 1.750 un/km, fixação elástica Pandrol - posicionamento mecanizado com carregadeira</v>
          </cell>
          <cell r="C3890" t="str">
            <v>km</v>
          </cell>
          <cell r="D3890">
            <v>698248.23</v>
          </cell>
        </row>
        <row r="3891">
          <cell r="A3891">
            <v>3009062</v>
          </cell>
          <cell r="B3891" t="str">
            <v>Dormente de concreto monobloco, bitola larga, taxa de dormentação de 1.750 un/km, fixação elástica Pandrol - posicionamento mecanizado com pórtico</v>
          </cell>
          <cell r="C3891" t="str">
            <v>km</v>
          </cell>
          <cell r="D3891">
            <v>690059.6</v>
          </cell>
        </row>
        <row r="3892">
          <cell r="A3892">
            <v>3009278</v>
          </cell>
          <cell r="B3892" t="str">
            <v>Dormente de concreto monobloco, bitola métrica, taxa de dormentação de 1.667 un/km, fixação elástica Pandrol - posicionamento mecanizado com carregadeira</v>
          </cell>
          <cell r="C3892" t="str">
            <v>km</v>
          </cell>
          <cell r="D3892">
            <v>504966.97</v>
          </cell>
        </row>
        <row r="3893">
          <cell r="A3893">
            <v>3009279</v>
          </cell>
          <cell r="B3893" t="str">
            <v>Dormente de concreto monobloco, bitola métrica, taxa de dormentação de 1.667 un/km, fixação elástica Pandrol - posicionamento mecanizado com pórtico</v>
          </cell>
          <cell r="C3893" t="str">
            <v>km</v>
          </cell>
          <cell r="D3893">
            <v>499286.03</v>
          </cell>
        </row>
        <row r="3894">
          <cell r="A3894">
            <v>3009059</v>
          </cell>
          <cell r="B3894" t="str">
            <v>Dormente de concreto monobloco, bitola métrica, taxa de dormentação de 1.750 un/km, fixação elástica Pandrol - posicionamento mecanizado com carregadeira</v>
          </cell>
          <cell r="C3894" t="str">
            <v>km</v>
          </cell>
          <cell r="D3894">
            <v>530110.32999999996</v>
          </cell>
        </row>
        <row r="3895">
          <cell r="A3895">
            <v>3009060</v>
          </cell>
          <cell r="B3895" t="str">
            <v>Dormente de concreto monobloco, bitola métrica, taxa de dormentação de 1.750 un/km, fixação elástica Pandrol - posicionamento mecanizado com pórtico</v>
          </cell>
          <cell r="C3895" t="str">
            <v>km</v>
          </cell>
          <cell r="D3895">
            <v>524145.45</v>
          </cell>
        </row>
        <row r="3896">
          <cell r="A3896">
            <v>3009282</v>
          </cell>
          <cell r="B3896" t="str">
            <v>Dormente de concreto monobloco, bitola mista, taxa de dormentação de 1.667 un/km, fixação elástica Pandrol - posicionamento mecanizado com carregadeira</v>
          </cell>
          <cell r="C3896" t="str">
            <v>km</v>
          </cell>
          <cell r="D3896">
            <v>909227.97</v>
          </cell>
        </row>
        <row r="3897">
          <cell r="A3897">
            <v>3009283</v>
          </cell>
          <cell r="B3897" t="str">
            <v>Dormente de concreto monobloco, bitola mista, taxa de dormentação de 1.667 un/km, fixação elástica Pandrol - posicionamento mecanizado com pórtico</v>
          </cell>
          <cell r="C3897" t="str">
            <v>km</v>
          </cell>
          <cell r="D3897">
            <v>901425.76</v>
          </cell>
        </row>
        <row r="3898">
          <cell r="A3898">
            <v>3009063</v>
          </cell>
          <cell r="B3898" t="str">
            <v>Dormente de concreto monobloco, bitola mista, taxa de dormentação de 1.750 un/km, fixação elástica Pandrol - posicionamento mecanizado com carregadeira</v>
          </cell>
          <cell r="C3898" t="str">
            <v>km</v>
          </cell>
          <cell r="D3898">
            <v>954499.51</v>
          </cell>
        </row>
        <row r="3899">
          <cell r="A3899">
            <v>3009064</v>
          </cell>
          <cell r="B3899" t="str">
            <v>Dormente de concreto monobloco, bitola mista, taxa de dormentação de 1.750 un/km, fixação elástica Pandrol - posicionamento mecanizado com pórtico</v>
          </cell>
          <cell r="C3899" t="str">
            <v>km</v>
          </cell>
          <cell r="D3899">
            <v>946307.73</v>
          </cell>
        </row>
        <row r="3900">
          <cell r="A3900">
            <v>3009081</v>
          </cell>
          <cell r="B3900" t="str">
            <v>Dormente de madeira para ponte, bitola métrica ou larga, para TR45, fixação rígida - posicionamento e assentamento mecanizado</v>
          </cell>
          <cell r="C3900" t="str">
            <v>un</v>
          </cell>
          <cell r="D3900">
            <v>718.18</v>
          </cell>
        </row>
        <row r="3901">
          <cell r="A3901">
            <v>3009082</v>
          </cell>
          <cell r="B3901" t="str">
            <v>Dormente de madeira para ponte, bitola métrica ou larga, para TR57, fixação rígida - posicionamento e assentamento mecanizado</v>
          </cell>
          <cell r="C3901" t="str">
            <v>un</v>
          </cell>
          <cell r="D3901">
            <v>874.21</v>
          </cell>
        </row>
        <row r="3902">
          <cell r="A3902">
            <v>3009083</v>
          </cell>
          <cell r="B3902" t="str">
            <v>Dormente de madeira para ponte, bitola métrica ou larga, para TR68, fixação rígida - posicionamento e assentamento mecanizado</v>
          </cell>
          <cell r="C3902" t="str">
            <v>un</v>
          </cell>
          <cell r="D3902">
            <v>882.76</v>
          </cell>
        </row>
        <row r="3903">
          <cell r="A3903">
            <v>3009084</v>
          </cell>
          <cell r="B3903" t="str">
            <v>Dormente de madeira para ponte, bitola métrica ou larga, para UIC60, fixação rígida - posicionamento e assentamento mecanizado</v>
          </cell>
          <cell r="C3903" t="str">
            <v>un</v>
          </cell>
          <cell r="D3903">
            <v>888.14</v>
          </cell>
        </row>
        <row r="3904">
          <cell r="A3904">
            <v>3009070</v>
          </cell>
          <cell r="B3904" t="str">
            <v>Dormente de madeira, bitola larga ou mista - posicionamento manual</v>
          </cell>
          <cell r="C3904" t="str">
            <v>un</v>
          </cell>
          <cell r="D3904">
            <v>412.97</v>
          </cell>
        </row>
        <row r="3905">
          <cell r="A3905">
            <v>3009285</v>
          </cell>
          <cell r="B3905" t="str">
            <v>Dormente de madeira, bitola larga ou mista, taxa de dormentação de 1.667 un/km - posicionamento mecanizado com carregadeira</v>
          </cell>
          <cell r="C3905" t="str">
            <v>km</v>
          </cell>
          <cell r="D3905">
            <v>661065.85</v>
          </cell>
        </row>
        <row r="3906">
          <cell r="A3906">
            <v>3009072</v>
          </cell>
          <cell r="B3906" t="str">
            <v>Dormente de madeira, bitola larga ou mista, taxa de dormentação de 1.750 un/km - posicionamento mecanizado com carregadeira</v>
          </cell>
          <cell r="C3906" t="str">
            <v>km</v>
          </cell>
          <cell r="D3906">
            <v>693981.38</v>
          </cell>
        </row>
        <row r="3907">
          <cell r="A3907">
            <v>3009069</v>
          </cell>
          <cell r="B3907" t="str">
            <v>Dormente de madeira, bitola métrica - posicionamento manual</v>
          </cell>
          <cell r="C3907" t="str">
            <v>un</v>
          </cell>
          <cell r="D3907">
            <v>240.71</v>
          </cell>
        </row>
        <row r="3908">
          <cell r="A3908">
            <v>3009284</v>
          </cell>
          <cell r="B3908" t="str">
            <v>Dormente de madeira, bitola métrica, taxa de dormentação de 1.667 un/km - posicionamento mecanizado com carregadeira</v>
          </cell>
          <cell r="C3908" t="str">
            <v>km</v>
          </cell>
          <cell r="D3908">
            <v>379999.57</v>
          </cell>
        </row>
        <row r="3909">
          <cell r="A3909">
            <v>3009071</v>
          </cell>
          <cell r="B3909" t="str">
            <v>Dormente de madeira, bitola métrica, taxa de dormentação de 1.750 un/km - posicionamento mecanizado com carregadeira</v>
          </cell>
          <cell r="C3909" t="str">
            <v>km</v>
          </cell>
          <cell r="D3909">
            <v>398920.8</v>
          </cell>
        </row>
        <row r="3910">
          <cell r="A3910">
            <v>3009091</v>
          </cell>
          <cell r="B3910" t="str">
            <v>Lançamento de lastro, 10 cm de altura, primeiro levante, descarga de pedra britada de caminhões</v>
          </cell>
          <cell r="C3910" t="str">
            <v>m³</v>
          </cell>
          <cell r="D3910">
            <v>186.58</v>
          </cell>
        </row>
        <row r="3911">
          <cell r="A3911">
            <v>3009058</v>
          </cell>
          <cell r="B3911" t="str">
            <v>Lubrificador de trilhos e de flanges de rodas</v>
          </cell>
          <cell r="C3911" t="str">
            <v>un</v>
          </cell>
          <cell r="D3911">
            <v>91504.21</v>
          </cell>
        </row>
        <row r="3912">
          <cell r="A3912">
            <v>3009229</v>
          </cell>
          <cell r="B3912" t="str">
            <v>Posicionamento mecanizado de trilhos</v>
          </cell>
          <cell r="C3912" t="str">
            <v>km</v>
          </cell>
          <cell r="D3912">
            <v>192.74</v>
          </cell>
        </row>
        <row r="3913">
          <cell r="A3913">
            <v>3009132</v>
          </cell>
          <cell r="B3913" t="str">
            <v>Pré-alinhamento manual da grade com dormente de madeira</v>
          </cell>
          <cell r="C3913" t="str">
            <v>km</v>
          </cell>
          <cell r="D3913">
            <v>1641.07</v>
          </cell>
        </row>
        <row r="3914">
          <cell r="A3914">
            <v>3009133</v>
          </cell>
          <cell r="B3914" t="str">
            <v>Pré-alinhamento mecanizado da grade</v>
          </cell>
          <cell r="C3914" t="str">
            <v>km</v>
          </cell>
          <cell r="D3914">
            <v>1653.57</v>
          </cell>
        </row>
        <row r="3915">
          <cell r="A3915">
            <v>3009321</v>
          </cell>
          <cell r="B3915" t="str">
            <v>Solda aluminotérmica para TR45 com cadinho descartável, executada no campo, para formação de trilho longo soldado (TLS)</v>
          </cell>
          <cell r="C3915" t="str">
            <v>un</v>
          </cell>
          <cell r="D3915">
            <v>1446.9</v>
          </cell>
        </row>
        <row r="3916">
          <cell r="A3916">
            <v>3009322</v>
          </cell>
          <cell r="B3916" t="str">
            <v>Solda aluminotérmica para TR57 com cadinho descartável, executada no campo, para formação de trilho longo soldado (TLS)</v>
          </cell>
          <cell r="C3916" t="str">
            <v>un</v>
          </cell>
          <cell r="D3916">
            <v>1456.66</v>
          </cell>
        </row>
        <row r="3917">
          <cell r="A3917">
            <v>3009323</v>
          </cell>
          <cell r="B3917" t="str">
            <v>Solda aluminotérmica para TR68 com cadinho descartável, executada no campo, para formação de trilho longo soldado (TLS)</v>
          </cell>
          <cell r="C3917" t="str">
            <v>un</v>
          </cell>
          <cell r="D3917">
            <v>1538.19</v>
          </cell>
        </row>
        <row r="3918">
          <cell r="A3918">
            <v>3009324</v>
          </cell>
          <cell r="B3918" t="str">
            <v>Solda aluminotérmica para UIC60 com cadinho descartável, executada no campo, para formação de trilho longo soldado (TLS)</v>
          </cell>
          <cell r="C3918" t="str">
            <v>un</v>
          </cell>
          <cell r="D3918">
            <v>1473.83</v>
          </cell>
        </row>
        <row r="3919">
          <cell r="A3919">
            <v>3009096</v>
          </cell>
          <cell r="B3919" t="str">
            <v>Solda elétrica por caldeamento para qualquer perfil de trilho, comprimento de 12 m, em estaleiro para formação de trilho longo soldado</v>
          </cell>
          <cell r="C3919" t="str">
            <v>un</v>
          </cell>
          <cell r="D3919">
            <v>260.23</v>
          </cell>
        </row>
        <row r="3920">
          <cell r="A3920">
            <v>3009330</v>
          </cell>
          <cell r="B3920" t="str">
            <v>Solda elétrica por caldeamento para trilho TR45, comprimento de até 24 m, em via com dormente de concreto para formação de barra ou trilho longo soldado</v>
          </cell>
          <cell r="C3920" t="str">
            <v>un</v>
          </cell>
          <cell r="D3920">
            <v>212.13</v>
          </cell>
        </row>
        <row r="3921">
          <cell r="A3921">
            <v>3009326</v>
          </cell>
          <cell r="B3921" t="str">
            <v>Solda elétrica por caldeamento para trilho TR45, comprimento de até 24 m, em via com dormente de madeira para formação de barra ou trilho longo soldado</v>
          </cell>
          <cell r="C3921" t="str">
            <v>un</v>
          </cell>
          <cell r="D3921">
            <v>217.93</v>
          </cell>
        </row>
        <row r="3922">
          <cell r="A3922">
            <v>3009234</v>
          </cell>
          <cell r="B3922" t="str">
            <v>Trilho TR45, comprimento de 12 m, sobre dormente de concreto, bitola métrica ou larga, taxa de dormentação de 1.667 un/km, tala de junção de 6 furos e fixação elástica Pandrol - posicionamento e assentamento manual</v>
          </cell>
          <cell r="C3922" t="str">
            <v>km</v>
          </cell>
          <cell r="D3922">
            <v>1733758.1</v>
          </cell>
        </row>
        <row r="3923">
          <cell r="A3923">
            <v>3009022</v>
          </cell>
          <cell r="B3923" t="str">
            <v>Trilho TR45, comprimento de 12 m, sobre dormente de concreto, bitola métrica ou larga, taxa de dormentação de 1.750 un/km, tala de junção de 6 furos e fixação elástica Pandrol - posicionamento e assentamento manual</v>
          </cell>
          <cell r="C3923" t="str">
            <v>km</v>
          </cell>
          <cell r="D3923">
            <v>1740794.19</v>
          </cell>
        </row>
        <row r="3924">
          <cell r="A3924">
            <v>3009230</v>
          </cell>
          <cell r="B3924" t="str">
            <v>Trilho TR45, comprimento de 12 m, sobre dormente de concreto, bitola mista, taxa de dormentação de 1.667 un/km, tala de junção de 6 furos e fixação elástica Pandrol - posicionamento e assentamento manual</v>
          </cell>
          <cell r="C3924" t="str">
            <v>km</v>
          </cell>
          <cell r="D3924">
            <v>2600842.4500000002</v>
          </cell>
        </row>
        <row r="3925">
          <cell r="A3925">
            <v>3009018</v>
          </cell>
          <cell r="B3925" t="str">
            <v>Trilho TR45, comprimento de 12 m, sobre dormente de concreto, bitola mista, taxa de dormentação de 1.750 un/km, tala de junção de 6 furos e fixação elástica Pandrol - posicionamento e assentamento manual</v>
          </cell>
          <cell r="C3925" t="str">
            <v>km</v>
          </cell>
          <cell r="D3925">
            <v>2611396.59</v>
          </cell>
        </row>
        <row r="3926">
          <cell r="A3926">
            <v>3009288</v>
          </cell>
          <cell r="B3926" t="str">
            <v>Trilho TR45, comprimento de 12 m, sobre dormente de madeira, bitola métrica ou larga, taxa de dormentação de 1.667 un/km, tala de junção de 6 furos e fixação rígida - posicionamento e assentamento manual</v>
          </cell>
          <cell r="C3926" t="str">
            <v>km</v>
          </cell>
          <cell r="D3926">
            <v>2102629.63</v>
          </cell>
        </row>
        <row r="3927">
          <cell r="A3927">
            <v>3009013</v>
          </cell>
          <cell r="B3927" t="str">
            <v>Trilho TR45, comprimento de 12 m, sobre dormente de madeira, bitola métrica ou larga, taxa de dormentação de 1.750 un/km, tala de junção de 6 furos e fixação rígida - posicionamento e assentamento manual</v>
          </cell>
          <cell r="C3927" t="str">
            <v>km</v>
          </cell>
          <cell r="D3927">
            <v>2127759.39</v>
          </cell>
        </row>
        <row r="3928">
          <cell r="A3928">
            <v>3009292</v>
          </cell>
          <cell r="B3928" t="str">
            <v>Trilho TR45, comprimento de 12 m, sobre dormente de madeira, bitola mista, taxa de dormentação de 1.667 un/km, tala de junção de 6 furos e fixação rígida - posicionamento e assentamento manual</v>
          </cell>
          <cell r="C3928" t="str">
            <v>km</v>
          </cell>
          <cell r="D3928">
            <v>3153947.62</v>
          </cell>
        </row>
        <row r="3929">
          <cell r="A3929">
            <v>3009225</v>
          </cell>
          <cell r="B3929" t="str">
            <v>Trilho TR45, comprimento de 12 m, sobre dormente de madeira, bitola mista, taxa de dormentação de 1.750 un/km, tala de junção de 6 furos e fixação rígida - posicionamento e assentamento manual</v>
          </cell>
          <cell r="C3929" t="str">
            <v>km</v>
          </cell>
          <cell r="D3929">
            <v>3191642.45</v>
          </cell>
        </row>
        <row r="3930">
          <cell r="A3930">
            <v>3009100</v>
          </cell>
          <cell r="B3930" t="str">
            <v>Trilho TR45, comprimento de 120 m (TLS), formado por trilhos curtos de 12 m soldados por caldeamento - confecção em estaleiro</v>
          </cell>
          <cell r="C3930" t="str">
            <v>un</v>
          </cell>
          <cell r="D3930">
            <v>88386.37</v>
          </cell>
        </row>
        <row r="3931">
          <cell r="A3931">
            <v>3009238</v>
          </cell>
          <cell r="B3931" t="str">
            <v>Trilho TR45, comprimento de 120 m (TLS), sobre dormente de concreto, bitola métrica ou larga, taxa de dormentação de 1.667 un/km, tala de junção de 6 furos e fixação elástica Pandrol - posicionamento e assentamento mecanizado</v>
          </cell>
          <cell r="C3931" t="str">
            <v>km</v>
          </cell>
          <cell r="D3931">
            <v>1633292.52</v>
          </cell>
        </row>
        <row r="3932">
          <cell r="A3932">
            <v>3009304</v>
          </cell>
          <cell r="B3932" t="str">
            <v>Trilho TR45, comprimento de 120 m (TLS), sobre dormente de concreto, bitola mista, taxa de dormentação de 1.667 un/km, tala de junção de 6 furos e fixação elástica Pandrol - posicionamento e assentamento mecanizado</v>
          </cell>
          <cell r="C3932" t="str">
            <v>km</v>
          </cell>
          <cell r="D3932">
            <v>2449842.0699999998</v>
          </cell>
        </row>
        <row r="3933">
          <cell r="A3933">
            <v>3009030</v>
          </cell>
          <cell r="B3933" t="str">
            <v>Trilho TR45, comprimento de 120 m (TLS), sobre dormente de concreto, bitola mista, taxa de dormentação de 1.750 un/km, tala de junção de 6 furos e fixação elástica Pandrol - posicionamento e assentamento mecanizado</v>
          </cell>
          <cell r="C3933" t="str">
            <v>km</v>
          </cell>
          <cell r="D3933">
            <v>2460386.16</v>
          </cell>
        </row>
        <row r="3934">
          <cell r="A3934">
            <v>3009254</v>
          </cell>
          <cell r="B3934" t="str">
            <v>Trilho TR45, comprimento de 120 m (TLS), sobre dormente de madeira, bitola métrica ou larga, taxa de dormentação de 1.667 un/km, tala de junção de 6 furos e fixação elástica Pandrol - posicionamento e assentamento mecanizado</v>
          </cell>
          <cell r="C3934" t="str">
            <v>km</v>
          </cell>
          <cell r="D3934">
            <v>2124395.04</v>
          </cell>
        </row>
        <row r="3935">
          <cell r="A3935">
            <v>3009262</v>
          </cell>
          <cell r="B3935" t="str">
            <v>Trilho TR45, comprimento de 120 m (TLS), sobre dormente de madeira, bitola métrica ou larga, taxa de dormentação de 1.667 un/km, tala de junção de 6 furos e fixação rígida - posicionamento e assentamento mecanizado</v>
          </cell>
          <cell r="C3935" t="str">
            <v>km</v>
          </cell>
          <cell r="D3935">
            <v>2000272.13</v>
          </cell>
        </row>
        <row r="3936">
          <cell r="A3936">
            <v>3009034</v>
          </cell>
          <cell r="B3936" t="str">
            <v>Trilho TR45, comprimento de 120 m (TLS), sobre dormente de madeira, bitola métrica ou larga, taxa de dormentação de 1.750 un/km, tala de junção de 6 furos e fixação elástica Pandrol - posicionamento e assentamento mecanizado</v>
          </cell>
          <cell r="C3936" t="str">
            <v>km</v>
          </cell>
          <cell r="D3936">
            <v>2156232.0699999998</v>
          </cell>
        </row>
        <row r="3937">
          <cell r="A3937">
            <v>3009042</v>
          </cell>
          <cell r="B3937" t="str">
            <v>Trilho TR45, comprimento de 120 m (TLS), sobre dormente de madeira, bitola métrica ou larga, taxa de dormentação de 1.750 un/km, tala de junção de 6 furos e fixação rígida - posicionamento e assentamento mecanizado</v>
          </cell>
          <cell r="C3937" t="str">
            <v>km</v>
          </cell>
          <cell r="D3937">
            <v>2025928.87</v>
          </cell>
        </row>
        <row r="3938">
          <cell r="A3938">
            <v>3009270</v>
          </cell>
          <cell r="B3938" t="str">
            <v>Trilho TR45, comprimento de 120 m (TLS), sobre dormente de madeira, bitola mista, taxa de dormentação de 1.667 un/km, tala de junção de 6 furos e fixação elástica Pandrol - posicionamento e assentamento mecanizado</v>
          </cell>
          <cell r="C3938" t="str">
            <v>km</v>
          </cell>
          <cell r="D3938">
            <v>3187486.8</v>
          </cell>
        </row>
        <row r="3939">
          <cell r="A3939">
            <v>3009050</v>
          </cell>
          <cell r="B3939" t="str">
            <v>Trilho TR45, comprimento de 120 m (TLS), sobre dormente de madeira, bitola mista, taxa de dormentação de 1.750 un/km, tala de junção de 6 furos e fixação elástica Pandrol - posicionamento e assentamento mecanizado</v>
          </cell>
          <cell r="C3939" t="str">
            <v>km</v>
          </cell>
          <cell r="D3939">
            <v>3235292.26</v>
          </cell>
        </row>
        <row r="3940">
          <cell r="A3940">
            <v>3009101</v>
          </cell>
          <cell r="B3940" t="str">
            <v>Trilho TR45, comprimento de 240 m (TLS), formado por trilhos curtos de 12 m soldados por caldeamento - confecção em estaleiro</v>
          </cell>
          <cell r="C3940" t="str">
            <v>un</v>
          </cell>
          <cell r="D3940">
            <v>177032.95999999999</v>
          </cell>
        </row>
        <row r="3941">
          <cell r="A3941">
            <v>3009246</v>
          </cell>
          <cell r="B3941" t="str">
            <v>Trilho TR45, comprimento de 240 m (TLS), sobre dormente de concreto, bitola métrica ou larga, taxa de dormentação de 1.667 un/km, tala de junção de 6 furos e fixação elástica Pandrol - posicionamento e assentamento mecanizado</v>
          </cell>
          <cell r="C3941" t="str">
            <v>km</v>
          </cell>
          <cell r="D3941">
            <v>1628103.23</v>
          </cell>
        </row>
        <row r="3942">
          <cell r="A3942">
            <v>3009208</v>
          </cell>
          <cell r="B3942" t="str">
            <v>Trilho TR45, comprimento de 240 m (TLS), sobre dormente de concreto, bitola métrica ou larga, taxa de dormentação de 1.750 un/km, tala de junção de 6 furos e fixação elástica Pandrol - posicionamento e assentamento mecanizado</v>
          </cell>
          <cell r="C3942" t="str">
            <v>km</v>
          </cell>
          <cell r="D3942">
            <v>1635132.88</v>
          </cell>
        </row>
        <row r="3943">
          <cell r="A3943">
            <v>3009308</v>
          </cell>
          <cell r="B3943" t="str">
            <v>Trilho TR45, comprimento de 240 m (TLS), sobre dormente de concreto, bitola mista, taxa de dormentação de 1.667 un/km, tala de junção de 6 furos e fixação elástica Pandrol - posicionamento e assentamento mecanizado</v>
          </cell>
          <cell r="C3943" t="str">
            <v>km</v>
          </cell>
          <cell r="D3943">
            <v>2442059.36</v>
          </cell>
        </row>
        <row r="3944">
          <cell r="A3944">
            <v>3009212</v>
          </cell>
          <cell r="B3944" t="str">
            <v>Trilho TR45, comprimento de 240 m (TLS), sobre dormente de concreto, bitola mista, taxa de dormentação de 1.750 un/km, tala de junção de 6 furos e fixação elástica Pandrol - posicionamento e assentamento mecanizado</v>
          </cell>
          <cell r="C3944" t="str">
            <v>km</v>
          </cell>
          <cell r="D3944">
            <v>2452603.84</v>
          </cell>
        </row>
        <row r="3945">
          <cell r="A3945">
            <v>3009258</v>
          </cell>
          <cell r="B3945" t="str">
            <v>Trilho TR45, comprimento de 240 m (TLS), sobre dormente de madeira, bitola métrica ou larga, taxa de dormentação de 1.667 un/km, tala de junção de 6 furos e fixação elástica Pandrol - posicionamento e assentamento mecanizado</v>
          </cell>
          <cell r="C3945" t="str">
            <v>km</v>
          </cell>
          <cell r="D3945">
            <v>2119281</v>
          </cell>
        </row>
        <row r="3946">
          <cell r="A3946">
            <v>3009266</v>
          </cell>
          <cell r="B3946" t="str">
            <v>Trilho TR45, comprimento de 240 m (TLS), sobre dormente de madeira, bitola métrica ou larga, taxa de dormentação de 1.667 un/km, tala de junção de 6 furos e fixação rígida - posicionamento e assentamento mecanizado</v>
          </cell>
          <cell r="C3946" t="str">
            <v>km</v>
          </cell>
          <cell r="D3946">
            <v>1995158.09</v>
          </cell>
        </row>
        <row r="3947">
          <cell r="A3947">
            <v>3009038</v>
          </cell>
          <cell r="B3947" t="str">
            <v>Trilho TR45, comprimento de 240 m (TLS), sobre dormente de madeira, bitola métrica ou larga, taxa de dormentação de 1.750 un/km, tala de junção de 6 furos e fixação elástica Pandrol - posicionamento e assentamento mecanizado</v>
          </cell>
          <cell r="C3947" t="str">
            <v>km</v>
          </cell>
          <cell r="D3947">
            <v>2151118.0299999998</v>
          </cell>
        </row>
        <row r="3948">
          <cell r="A3948">
            <v>3009046</v>
          </cell>
          <cell r="B3948" t="str">
            <v>Trilho TR45, comprimento de 240 m (TLS), sobre dormente de madeira, bitola métrica ou larga, taxa de dormentação de 1.750 un/km, tala de junção de 6 furos e fixação rígida - posicionamento e assentamento mecanizado</v>
          </cell>
          <cell r="C3948" t="str">
            <v>km</v>
          </cell>
          <cell r="D3948">
            <v>2020814.83</v>
          </cell>
        </row>
        <row r="3949">
          <cell r="A3949">
            <v>3009274</v>
          </cell>
          <cell r="B3949" t="str">
            <v>Trilho TR45, comprimento de 240 m (TLS), sobre dormente de madeira, bitola mista, taxa de dormentação de 1.667 un/km, tala de junção de 6 furos e fixação elástica Pandrol - posicionamento e assentamento mecanizado</v>
          </cell>
          <cell r="C3949" t="str">
            <v>km</v>
          </cell>
          <cell r="D3949">
            <v>3179817.08</v>
          </cell>
        </row>
        <row r="3950">
          <cell r="A3950">
            <v>3009054</v>
          </cell>
          <cell r="B3950" t="str">
            <v>Trilho TR45, comprimento de 240 m (TLS), sobre dormente de madeira, bitola mista, taxa de dormentação de 1.750 un/km, tala de junção de 6 furos e fixação elástica Pandrol - posicionamento e assentamento mecanizado</v>
          </cell>
          <cell r="C3950" t="str">
            <v>km</v>
          </cell>
          <cell r="D3950">
            <v>3227622.54</v>
          </cell>
        </row>
        <row r="3951">
          <cell r="A3951">
            <v>3009235</v>
          </cell>
          <cell r="B3951" t="str">
            <v>Trilho TR57, comprimento de 12 m, sobre dormente de concreto, bitola métrica ou larga, taxa de dormentação de 1.667 un/km, tala de junção de 6 furos e fixação elástica Pandrol - posicionamento e assentamento manual</v>
          </cell>
          <cell r="C3951" t="str">
            <v>km</v>
          </cell>
          <cell r="D3951">
            <v>2153348.85</v>
          </cell>
        </row>
        <row r="3952">
          <cell r="A3952">
            <v>3009023</v>
          </cell>
          <cell r="B3952" t="str">
            <v>Trilho TR57, comprimento de 12 m, sobre dormente de concreto, bitola métrica ou larga, taxa de dormentação de 1.750 un/km, tala de junção de 6 furos e fixação elástica Pandrol - posicionamento e assentamento manual</v>
          </cell>
          <cell r="C3952" t="str">
            <v>km</v>
          </cell>
          <cell r="D3952">
            <v>2160111.4300000002</v>
          </cell>
        </row>
        <row r="3953">
          <cell r="A3953">
            <v>3009231</v>
          </cell>
          <cell r="B3953" t="str">
            <v>Trilho TR57, comprimento de 12 m, sobre dormente de concreto, bitola mista, taxa de dormentação de 1.667 un/km, tala de junção de 6 furos e fixação elástica Pandrol - posicionamento e assentamento manual</v>
          </cell>
          <cell r="C3953" t="str">
            <v>km</v>
          </cell>
          <cell r="D3953">
            <v>3227733.32</v>
          </cell>
        </row>
        <row r="3954">
          <cell r="A3954">
            <v>3009019</v>
          </cell>
          <cell r="B3954" t="str">
            <v>Trilho TR57, comprimento de 12 m, sobre dormente de concreto, bitola mista, taxa de dormentação de 1.750 un/km, tala de junção de 6 furos e fixação elástica Pandrol - posicionamento e assentamento manual</v>
          </cell>
          <cell r="C3954" t="str">
            <v>km</v>
          </cell>
          <cell r="D3954">
            <v>3240987.87</v>
          </cell>
        </row>
        <row r="3955">
          <cell r="A3955">
            <v>3009289</v>
          </cell>
          <cell r="B3955" t="str">
            <v>Trilho TR57, comprimento de 12 m, sobre dormente de madeira, bitola métrica ou larga, taxa de dormentação de 1.667 un/km, tala de junção de 6 furos e fixação rígida - posicionamento e assentamento manual</v>
          </cell>
          <cell r="C3955" t="str">
            <v>km</v>
          </cell>
          <cell r="D3955">
            <v>2781971.91</v>
          </cell>
        </row>
        <row r="3956">
          <cell r="A3956">
            <v>3009014</v>
          </cell>
          <cell r="B3956" t="str">
            <v>Trilho TR57, comprimento de 12 m, sobre dormente de madeira, bitola métrica ou larga, taxa de dormentação de 1.750 un/km, tala de junção de 6 furos e fixação rígida - posicionamento e assentamento manual</v>
          </cell>
          <cell r="C3956" t="str">
            <v>km</v>
          </cell>
          <cell r="D3956">
            <v>2820414.9</v>
          </cell>
        </row>
        <row r="3957">
          <cell r="A3957">
            <v>3009293</v>
          </cell>
          <cell r="B3957" t="str">
            <v>Trilho TR57, comprimento de 12 m, sobre dormente de madeira, bitola mista, taxa de dormentação de 1.667 un/km, tala de junção de 6 furos e fixação rígida - posicionamento e assentamento manual</v>
          </cell>
          <cell r="C3957" t="str">
            <v>km</v>
          </cell>
          <cell r="D3957">
            <v>4172961.16</v>
          </cell>
        </row>
        <row r="3958">
          <cell r="A3958">
            <v>3009226</v>
          </cell>
          <cell r="B3958" t="str">
            <v>Trilho TR57, comprimento de 12 m, sobre dormente de madeira, bitola mista, taxa de dormentação de 1.750 un/km, tala de junção de 6 furos e fixação rígida - posicionamento e assentamento manual</v>
          </cell>
          <cell r="C3958" t="str">
            <v>km</v>
          </cell>
          <cell r="D3958">
            <v>4230625.9800000004</v>
          </cell>
        </row>
        <row r="3959">
          <cell r="A3959">
            <v>3009102</v>
          </cell>
          <cell r="B3959" t="str">
            <v>Trilho TR57, comprimento de 120 m (TLS), formado por trilhos curtos de 12 m soldados por caldeamento - confecção em estaleiro</v>
          </cell>
          <cell r="C3959" t="str">
            <v>un</v>
          </cell>
          <cell r="D3959">
            <v>112017.71</v>
          </cell>
        </row>
        <row r="3960">
          <cell r="A3960">
            <v>3009297</v>
          </cell>
          <cell r="B3960" t="str">
            <v>Trilho TR57, comprimento de 120 m (TLS), sobre dormente de concreto, bitola métrica ou larga, taxa de dormentação de 1.667 un/km, tala de junção de 6 furos e fixação elástica Pandrol - posicionamento e assentamento mecanizado</v>
          </cell>
          <cell r="C3960" t="str">
            <v>km</v>
          </cell>
          <cell r="D3960">
            <v>2029563.03</v>
          </cell>
        </row>
        <row r="3961">
          <cell r="A3961">
            <v>3009027</v>
          </cell>
          <cell r="B3961" t="str">
            <v>Trilho TR57, comprimento de 120 m (TLS), sobre dormente de concreto, bitola métrica ou larga, taxa de dormentação de 1.750 un/km, tala de junção de 6 furos e fixação elástica Pandrol - posicionamento e assentamento mecanizado</v>
          </cell>
          <cell r="C3961" t="str">
            <v>km</v>
          </cell>
          <cell r="D3961">
            <v>2036592.58</v>
          </cell>
        </row>
        <row r="3962">
          <cell r="A3962">
            <v>3009305</v>
          </cell>
          <cell r="B3962" t="str">
            <v>Trilho TR57, comprimento de 120 m (TLS), sobre dormente de concreto, bitola mista, taxa de dormentação de 1.667 un/km, tala de junção de 6 furos e fixação elástica Pandrol - posicionamento e assentamento mecanizado</v>
          </cell>
          <cell r="C3962" t="str">
            <v>km</v>
          </cell>
          <cell r="D3962">
            <v>3044247.72</v>
          </cell>
        </row>
        <row r="3963">
          <cell r="A3963">
            <v>3009031</v>
          </cell>
          <cell r="B3963" t="str">
            <v>Trilho TR57, comprimento de 120 m (TLS), sobre dormente de concreto, bitola mista, taxa de dormentação de 1.750 un/km, tala de junção de 6 furos e fixação elástica Pandrol - posicionamento e assentamento mecanizado</v>
          </cell>
          <cell r="C3963" t="str">
            <v>km</v>
          </cell>
          <cell r="D3963">
            <v>3054791.82</v>
          </cell>
        </row>
        <row r="3964">
          <cell r="A3964">
            <v>3009255</v>
          </cell>
          <cell r="B3964" t="str">
            <v>Trilho TR57, comprimento de 120 m (TLS), sobre dormente de madeira, bitola métrica ou larga, taxa de dormentação de 1.667 un/km, tala de junção de 6 furos e fixação elástica Pandrol - posicionamento e assentamento mecanizado</v>
          </cell>
          <cell r="C3964" t="str">
            <v>km</v>
          </cell>
          <cell r="D3964">
            <v>2647669.92</v>
          </cell>
        </row>
        <row r="3965">
          <cell r="A3965">
            <v>3009263</v>
          </cell>
          <cell r="B3965" t="str">
            <v>Trilho TR57, comprimento de 120 m (TLS), sobre dormente de madeira, bitola métrica ou larga, taxa de dormentação de 1.667 un/km, tala de junção de 6 furos e fixação rígida - posicionamento e assentamento mecanizado</v>
          </cell>
          <cell r="C3965" t="str">
            <v>km</v>
          </cell>
          <cell r="D3965">
            <v>2656648.42</v>
          </cell>
        </row>
        <row r="3966">
          <cell r="A3966">
            <v>3009035</v>
          </cell>
          <cell r="B3966" t="str">
            <v>Trilho TR57, comprimento de 120 m (TLS), sobre dormente de madeira, bitola métrica ou larga, taxa de dormentação de 1.750 un/km, tala de junção de 6 furos e fixação elástica Pandrol - posicionamento e assentamento mecanizado</v>
          </cell>
          <cell r="C3966" t="str">
            <v>km</v>
          </cell>
          <cell r="D3966">
            <v>2685830.5</v>
          </cell>
        </row>
        <row r="3967">
          <cell r="A3967">
            <v>3009043</v>
          </cell>
          <cell r="B3967" t="str">
            <v>Trilho TR57, comprimento de 120 m (TLS), sobre dormente de madeira, bitola métrica ou larga, taxa de dormentação de 1.750 un/km, tala de junção de 6 furos e fixação rígida - posicionamento e assentamento mecanizado</v>
          </cell>
          <cell r="C3967" t="str">
            <v>km</v>
          </cell>
          <cell r="D3967">
            <v>2695255.84</v>
          </cell>
        </row>
        <row r="3968">
          <cell r="A3968">
            <v>3009271</v>
          </cell>
          <cell r="B3968" t="str">
            <v>Trilho TR57, comprimento de 120 m (TLS), sobre dormente de madeira, bitola mista, taxa de dormentação de 1.667 un/km, tala de junção de 6 furos e fixação elástica Pandrol - posicionamento e assentamento mecanizado</v>
          </cell>
          <cell r="C3968" t="str">
            <v>km</v>
          </cell>
          <cell r="D3968">
            <v>3972399</v>
          </cell>
        </row>
        <row r="3969">
          <cell r="A3969">
            <v>3009051</v>
          </cell>
          <cell r="B3969" t="str">
            <v>Trilho TR57, comprimento de 120 m (TLS), sobre dormente de madeira, bitola mista, taxa de dormentação de 1.750 un/km, tala de junção de 6 furos e fixação elástica Pandrol - posicionamento e assentamento mecanizado</v>
          </cell>
          <cell r="C3969" t="str">
            <v>km</v>
          </cell>
          <cell r="D3969">
            <v>4029689.79</v>
          </cell>
        </row>
        <row r="3970">
          <cell r="A3970">
            <v>3009103</v>
          </cell>
          <cell r="B3970" t="str">
            <v>Trilho TR57, comprimento de 240 m (TLS), formado por trilhos curtos de 12 m soldados por caldeamento - confecção em estaleiro</v>
          </cell>
          <cell r="C3970" t="str">
            <v>un</v>
          </cell>
          <cell r="D3970">
            <v>224295.65</v>
          </cell>
        </row>
        <row r="3971">
          <cell r="A3971">
            <v>3009247</v>
          </cell>
          <cell r="B3971" t="str">
            <v>Trilho TR57, comprimento de 240 m (TLS), sobre dormente de concreto, bitola métrica ou larga, taxa de dormentação de 1.667 un/km, tala de junção de 6 furos e fixação elástica Pandrol - posicionamento e assentamento mecanizado</v>
          </cell>
          <cell r="C3971" t="str">
            <v>km</v>
          </cell>
          <cell r="D3971">
            <v>2023166.4</v>
          </cell>
        </row>
        <row r="3972">
          <cell r="A3972">
            <v>3009209</v>
          </cell>
          <cell r="B3972" t="str">
            <v>Trilho TR57, comprimento de 240 m (TLS), sobre dormente de concreto, bitola métrica ou larga, taxa de dormentação de 1.750 un/km, tala de junção de 6 furos e fixação elástica Pandrol - posicionamento e assentamento mecanizado</v>
          </cell>
          <cell r="C3972" t="str">
            <v>km</v>
          </cell>
          <cell r="D3972">
            <v>2030196.05</v>
          </cell>
        </row>
        <row r="3973">
          <cell r="A3973">
            <v>3009309</v>
          </cell>
          <cell r="B3973" t="str">
            <v>Trilho TR57, comprimento de 240 m (TLS), sobre dormente de concreto, bitola mista, taxa de dormentação de 1.667 un/km, tala de junção de 6 furos e fixação elástica Pandrol - posicionamento e assentamento mecanizado</v>
          </cell>
          <cell r="C3973" t="str">
            <v>km</v>
          </cell>
          <cell r="D3973">
            <v>3034654.35</v>
          </cell>
        </row>
        <row r="3974">
          <cell r="A3974">
            <v>3009213</v>
          </cell>
          <cell r="B3974" t="str">
            <v>Trilho TR57, comprimento de 240 m (TLS), sobre dormente de concreto, bitola mista, taxa de dormentação de 1.750 un/km, tala de junção de 6 furos e fixação elástica Pandrol - posicionamento e assentamento mecanizado</v>
          </cell>
          <cell r="C3974" t="str">
            <v>km</v>
          </cell>
          <cell r="D3974">
            <v>3045198.83</v>
          </cell>
        </row>
        <row r="3975">
          <cell r="A3975">
            <v>3009259</v>
          </cell>
          <cell r="B3975" t="str">
            <v>Trilho TR57, comprimento de 240 m (TLS), sobre dormente de madeira, bitola métrica ou larga, taxa de dormentação de 1.667 un/km, tala de junção de 6 furos e fixação elástica Pandrol - posicionamento e assentamento mecanizado</v>
          </cell>
          <cell r="C3975" t="str">
            <v>km</v>
          </cell>
          <cell r="D3975">
            <v>2641348.54</v>
          </cell>
        </row>
        <row r="3976">
          <cell r="A3976">
            <v>3009267</v>
          </cell>
          <cell r="B3976" t="str">
            <v>Trilho TR57, comprimento de 240 m (TLS), sobre dormente de madeira, bitola métrica ou larga, taxa de dormentação de 1.667 un/km, tala de junção de 6 furos e fixação rígida - posicionamento e assentamento mecanizado</v>
          </cell>
          <cell r="C3976" t="str">
            <v>km</v>
          </cell>
          <cell r="D3976">
            <v>2650327.04</v>
          </cell>
        </row>
        <row r="3977">
          <cell r="A3977">
            <v>3009039</v>
          </cell>
          <cell r="B3977" t="str">
            <v>Trilho TR57, comprimento de 240 m (TLS), sobre dormente de madeira, bitola métrica ou larga, taxa de dormentação de 1.750 un/km, tala de junção de 6 furos e fixação elástica Pandrol - posicionamento e assentamento mecanizado</v>
          </cell>
          <cell r="C3977" t="str">
            <v>km</v>
          </cell>
          <cell r="D3977">
            <v>2679509.12</v>
          </cell>
        </row>
        <row r="3978">
          <cell r="A3978">
            <v>3009047</v>
          </cell>
          <cell r="B3978" t="str">
            <v>Trilho TR57, comprimento de 240 m (TLS), sobre dormente de madeira, bitola métrica ou larga, taxa de dormentação de 1.750 un/km, tala de junção de 6 furos e fixação rígida - posicionamento e assentamento mecanizado</v>
          </cell>
          <cell r="C3978" t="str">
            <v>km</v>
          </cell>
          <cell r="D3978">
            <v>2688934.46</v>
          </cell>
        </row>
        <row r="3979">
          <cell r="A3979">
            <v>3009275</v>
          </cell>
          <cell r="B3979" t="str">
            <v>Trilho TR57, comprimento de 240 m (TLS), sobre dormente de madeira, bitola mista, taxa de dormentação de 1.667 un/km, tala de junção de 6 furos e fixação elástica Pandrol - posicionamento e assentamento mecanizado</v>
          </cell>
          <cell r="C3979" t="str">
            <v>km</v>
          </cell>
          <cell r="D3979">
            <v>3962918.61</v>
          </cell>
        </row>
        <row r="3980">
          <cell r="A3980">
            <v>3009055</v>
          </cell>
          <cell r="B3980" t="str">
            <v>Trilho TR57, comprimento de 240 m (TLS), sobre dormente de madeira, bitola mista, taxa de dormentação de 1.750 un/km, tala de junção de 6 furos e fixação elástica Pandrol - posicionamento e assentamento mecanizado</v>
          </cell>
          <cell r="C3980" t="str">
            <v>km</v>
          </cell>
          <cell r="D3980">
            <v>4020209.41</v>
          </cell>
        </row>
        <row r="3981">
          <cell r="A3981">
            <v>3009236</v>
          </cell>
          <cell r="B3981" t="str">
            <v>Trilho TR68, comprimento de 12 m, sobre dormente de concreto, bitola métrica ou larga, taxa de dormentação de 1.667 un/km, tala de junção de 6 furos e fixação elástica Pandrol - posicionamento e assentamento manual</v>
          </cell>
          <cell r="C3981" t="str">
            <v>km</v>
          </cell>
          <cell r="D3981">
            <v>2523611.15</v>
          </cell>
        </row>
        <row r="3982">
          <cell r="A3982">
            <v>3009024</v>
          </cell>
          <cell r="B3982" t="str">
            <v>Trilho TR68, comprimento de 12 m, sobre dormente de concreto, bitola métrica ou larga, taxa de dormentação de 1.750 un/km, tala de junção de 6 furos e fixação elástica Pandrol - posicionamento e assentamento manual</v>
          </cell>
          <cell r="C3982" t="str">
            <v>km</v>
          </cell>
          <cell r="D3982">
            <v>2528357.11</v>
          </cell>
        </row>
        <row r="3983">
          <cell r="A3983">
            <v>3009232</v>
          </cell>
          <cell r="B3983" t="str">
            <v>Trilho TR68, comprimento de 12 m, sobre dormente de concreto, bitola mista, taxa de dormentação de 1.667 un/km, tala de junção de 6 furos e fixação elástica Pandrol - posicionamento e assentamento manual</v>
          </cell>
          <cell r="C3983" t="str">
            <v>km</v>
          </cell>
          <cell r="D3983">
            <v>3780375.36</v>
          </cell>
        </row>
        <row r="3984">
          <cell r="A3984">
            <v>3009020</v>
          </cell>
          <cell r="B3984" t="str">
            <v>Trilho TR68, comprimento de 12 m, sobre dormente de concreto, bitola mista, taxa de dormentação de 1.750 un/km, tala de junção de 6 furos e fixação elástica Pandrol - posicionamento e assentamento manual</v>
          </cell>
          <cell r="C3984" t="str">
            <v>km</v>
          </cell>
          <cell r="D3984">
            <v>3790450.84</v>
          </cell>
        </row>
        <row r="3985">
          <cell r="A3985">
            <v>3009290</v>
          </cell>
          <cell r="B3985" t="str">
            <v>Trilho TR68, comprimento de 12 m, sobre dormente de madeira, bitola métrica ou larga, taxa de dormentação de 1.667 un/km, tala de junção de 6 furos e fixação rígida - posicionamento e assentamento manual</v>
          </cell>
          <cell r="C3985" t="str">
            <v>km</v>
          </cell>
          <cell r="D3985">
            <v>3164475.44</v>
          </cell>
        </row>
        <row r="3986">
          <cell r="A3986">
            <v>3009015</v>
          </cell>
          <cell r="B3986" t="str">
            <v>Trilho TR68, comprimento de 12 m, sobre dormente de madeira, bitola métrica ou larga, taxa de dormentação de 1.750 un/km, tala de junção de 6 furos e fixação rígida - posicionamento e assentamento manual</v>
          </cell>
          <cell r="C3986" t="str">
            <v>km</v>
          </cell>
          <cell r="D3986">
            <v>3203628.33</v>
          </cell>
        </row>
        <row r="3987">
          <cell r="A3987">
            <v>3009294</v>
          </cell>
          <cell r="B3987" t="str">
            <v>Trilho TR68, comprimento de 12 m, sobre dormente de madeira, bitola mista, taxa de dormentação de 1.667 un/km, tala de junção de 6 furos e fixação rígida - posicionamento e assentamento manual</v>
          </cell>
          <cell r="C3987" t="str">
            <v>km</v>
          </cell>
          <cell r="D3987">
            <v>4746716.46</v>
          </cell>
        </row>
        <row r="3988">
          <cell r="A3988">
            <v>3009227</v>
          </cell>
          <cell r="B3988" t="str">
            <v>Trilho TR68, comprimento de 12 m, sobre dormente de madeira, bitola mista, taxa de dormentação de 1.750 un/km, tala de junção de 6 furos e fixação rígida - posicionamento e assentamento manual</v>
          </cell>
          <cell r="C3988" t="str">
            <v>km</v>
          </cell>
          <cell r="D3988">
            <v>4805446.13</v>
          </cell>
        </row>
        <row r="3989">
          <cell r="A3989">
            <v>3009104</v>
          </cell>
          <cell r="B3989" t="str">
            <v>Trilho TR68, comprimento de 120 m (TLS), formado por trilhos curtos de 12 m soldados por caldeamento - confecção em estaleiro</v>
          </cell>
          <cell r="C3989" t="str">
            <v>un</v>
          </cell>
          <cell r="D3989">
            <v>132565.01999999999</v>
          </cell>
        </row>
        <row r="3990">
          <cell r="A3990">
            <v>3009240</v>
          </cell>
          <cell r="B3990" t="str">
            <v>Trilho TR68, comprimento de 120 m (TLS), sobre dormente de concreto, bitola métrica ou larga, taxa de dormentação de 1.667 un/km, tala de junção de 6 furos e fixação elástica Pandrol - posicionamento e assentamento mecanizado</v>
          </cell>
          <cell r="C3990" t="str">
            <v>km</v>
          </cell>
          <cell r="D3990">
            <v>2374511.67</v>
          </cell>
        </row>
        <row r="3991">
          <cell r="A3991">
            <v>3009028</v>
          </cell>
          <cell r="B3991" t="str">
            <v>Trilho TR68, comprimento de 120 m (TLS), sobre dormente de concreto, bitola métrica ou larga, taxa de dormentação de 1.750 un/km, tala de junção de 6 furos e fixação elástica Pandrol - posicionamento e assentamento mecanizado</v>
          </cell>
          <cell r="C3991" t="str">
            <v>km</v>
          </cell>
          <cell r="D3991">
            <v>2381541.21</v>
          </cell>
        </row>
        <row r="3992">
          <cell r="A3992">
            <v>3009306</v>
          </cell>
          <cell r="B3992" t="str">
            <v>Trilho TR68, comprimento de 120 m (TLS), sobre dormente de concreto, bitola mista, taxa de dormentação de 1.667 un/km, tala de junção de 6 furos e fixação elástica Pandrol - posicionamento e assentamento mecanizado</v>
          </cell>
          <cell r="C3992" t="str">
            <v>km</v>
          </cell>
          <cell r="D3992">
            <v>3561670.58</v>
          </cell>
        </row>
        <row r="3993">
          <cell r="A3993">
            <v>3009032</v>
          </cell>
          <cell r="B3993" t="str">
            <v>Trilho TR68, comprimento de 120 m (TLS), sobre dormente de concreto, bitola mista, taxa de dormentação de 1.750 un/km, tala de junção de 6 furos e fixação elástica Pandrol - posicionamento e assentamento mecanizado</v>
          </cell>
          <cell r="C3993" t="str">
            <v>km</v>
          </cell>
          <cell r="D3993">
            <v>3572214.67</v>
          </cell>
        </row>
        <row r="3994">
          <cell r="A3994">
            <v>3009256</v>
          </cell>
          <cell r="B3994" t="str">
            <v>Trilho TR68, comprimento de 120 m (TLS), sobre dormente de madeira, bitola métrica ou larga, taxa de dormentação de 1.667 un/km, tala de junção de 6 furos e fixação elástica Pandrol - posicionamento e assentamento mecanizado</v>
          </cell>
          <cell r="C3994" t="str">
            <v>km</v>
          </cell>
          <cell r="D3994">
            <v>3021478.76</v>
          </cell>
        </row>
        <row r="3995">
          <cell r="A3995">
            <v>3009264</v>
          </cell>
          <cell r="B3995" t="str">
            <v>Trilho TR68, comprimento de 120 m (TLS), sobre dormente de madeira, bitola métrica ou larga, taxa de dormentação de 1.667 un/km, tala de junção de 6 furos e fixação rígida - posicionamento e assentamento mecanizado</v>
          </cell>
          <cell r="C3995" t="str">
            <v>km</v>
          </cell>
          <cell r="D3995">
            <v>3015854.91</v>
          </cell>
        </row>
        <row r="3996">
          <cell r="A3996">
            <v>3009036</v>
          </cell>
          <cell r="B3996" t="str">
            <v>Trilho TR68, comprimento de 120 m (TLS), sobre dormente de madeira, bitola métrica ou larga, taxa de dormentação de 1.750 un/km, tala de junção de 6 furos e fixação elástica Pandrol - posicionamento e assentamento mecanizado</v>
          </cell>
          <cell r="C3996" t="str">
            <v>km</v>
          </cell>
          <cell r="D3996">
            <v>3061076.29</v>
          </cell>
        </row>
        <row r="3997">
          <cell r="A3997">
            <v>3009044</v>
          </cell>
          <cell r="B3997" t="str">
            <v>Trilho TR68, comprimento de 120 m (TLS), sobre dormente de madeira, bitola métrica ou larga, taxa de dormentação de 1.750 un/km, tala de junção de 6 furos e fixação rígida - posicionamento e assentamento mecanizado</v>
          </cell>
          <cell r="C3997" t="str">
            <v>km</v>
          </cell>
          <cell r="D3997">
            <v>3055172.23</v>
          </cell>
        </row>
        <row r="3998">
          <cell r="A3998">
            <v>3009272</v>
          </cell>
          <cell r="B3998" t="str">
            <v>Trilho TR68, comprimento de 120 m (TLS), sobre dormente de madeira, bitola mista, taxa de dormentação de 1.667 un/km, tala de junção de 6 furos e fixação elástica Pandrol - posicionamento e assentamento mecanizado</v>
          </cell>
          <cell r="C3998" t="str">
            <v>km</v>
          </cell>
          <cell r="D3998">
            <v>4533112.16</v>
          </cell>
        </row>
        <row r="3999">
          <cell r="A3999">
            <v>3009052</v>
          </cell>
          <cell r="B3999" t="str">
            <v>Trilho TR68, comprimento de 120 m (TLS), sobre dormente de madeira, bitola mista, taxa de dormentação de 1.750 un/km, tala de junção de 6 furos e fixação elástica Pandrol - posicionamento e assentamento mecanizado</v>
          </cell>
          <cell r="C3999" t="str">
            <v>km</v>
          </cell>
          <cell r="D3999">
            <v>4592558.38</v>
          </cell>
        </row>
        <row r="4000">
          <cell r="A4000">
            <v>3009105</v>
          </cell>
          <cell r="B4000" t="str">
            <v>Trilho TR68, comprimento de 240 m (TLS), formado por trilhos curtos de 12 m soldados por caldeamento - confecção em estaleiro</v>
          </cell>
          <cell r="C4000" t="str">
            <v>un</v>
          </cell>
          <cell r="D4000">
            <v>265390.28000000003</v>
          </cell>
        </row>
        <row r="4001">
          <cell r="A4001">
            <v>3009248</v>
          </cell>
          <cell r="B4001" t="str">
            <v>Trilho TR68, comprimento de 240 m (TLS), sobre dormente de concreto, bitola métrica ou larga, taxa de dormentação de 1.667 un/km, tala de junção de 6 furos e fixação elástica Pandrol - posicionamento e assentamento mecanizado</v>
          </cell>
          <cell r="C4001" t="str">
            <v>km</v>
          </cell>
          <cell r="D4001">
            <v>2366872.1800000002</v>
          </cell>
        </row>
        <row r="4002">
          <cell r="A4002">
            <v>3009210</v>
          </cell>
          <cell r="B4002" t="str">
            <v>Trilho TR68, comprimento de 240 m (TLS), sobre dormente de concreto, bitola métrica ou larga, taxa de dormentação de 1.750 un/km, tala de junção de 6 furos e fixação elástica Pandrol - posicionamento e assentamento mecanizado</v>
          </cell>
          <cell r="C4002" t="str">
            <v>km</v>
          </cell>
          <cell r="D4002">
            <v>2373901.83</v>
          </cell>
        </row>
        <row r="4003">
          <cell r="A4003">
            <v>3009310</v>
          </cell>
          <cell r="B4003" t="str">
            <v>Trilho TR68, comprimento de 240 m (TLS), sobre dormente de concreto, bitola mista, taxa de dormentação de 1.667 un/km, tala de junção de 6 furos e fixação elástica Pandrol - posicionamento e assentamento mecanizado</v>
          </cell>
          <cell r="C4003" t="str">
            <v>km</v>
          </cell>
          <cell r="D4003">
            <v>3550213.23</v>
          </cell>
        </row>
        <row r="4004">
          <cell r="A4004">
            <v>3009214</v>
          </cell>
          <cell r="B4004" t="str">
            <v>Trilho TR68, comprimento de 240 m (TLS), sobre dormente de concreto, bitola mista, taxa de dormentação de 1.750 un/km, tala de junção de 6 furos e fixação elástica Pandrol - posicionamento e assentamento mecanizado</v>
          </cell>
          <cell r="C4004" t="str">
            <v>km</v>
          </cell>
          <cell r="D4004">
            <v>3560757.71</v>
          </cell>
        </row>
        <row r="4005">
          <cell r="A4005">
            <v>3009260</v>
          </cell>
          <cell r="B4005" t="str">
            <v>Trilho TR68, comprimento de 240 m (TLS), sobre dormente de madeira, bitola métrica ou larga, taxa de dormentação de 1.667 un/km, tala de junção de 6 furos e fixação elástica Pandrol - posicionamento e assentamento mecanizado</v>
          </cell>
          <cell r="C4005" t="str">
            <v>km</v>
          </cell>
          <cell r="D4005">
            <v>3013914.52</v>
          </cell>
        </row>
        <row r="4006">
          <cell r="A4006">
            <v>3009268</v>
          </cell>
          <cell r="B4006" t="str">
            <v>Trilho TR68, comprimento de 240 m (TLS), sobre dormente de madeira, bitola métrica ou larga, taxa de dormentação de 1.667 un/km, tala de junção de 6 furos e fixação rígida - posicionamento e assentamento mecanizado</v>
          </cell>
          <cell r="C4006" t="str">
            <v>km</v>
          </cell>
          <cell r="D4006">
            <v>3008290.67</v>
          </cell>
        </row>
        <row r="4007">
          <cell r="A4007">
            <v>3009040</v>
          </cell>
          <cell r="B4007" t="str">
            <v>Trilho TR68, comprimento de 240 m (TLS), sobre dormente de madeira, bitola métrica ou larga, taxa de dormentação de 1.750 un/km, tala de junção de 6 furos e fixação elástica Pandrol - posicionamento e assentamento mecanizado</v>
          </cell>
          <cell r="C4007" t="str">
            <v>km</v>
          </cell>
          <cell r="D4007">
            <v>3053512.06</v>
          </cell>
        </row>
        <row r="4008">
          <cell r="A4008">
            <v>3009048</v>
          </cell>
          <cell r="B4008" t="str">
            <v>Trilho TR68, comprimento de 240 m (TLS), sobre dormente de madeira, bitola métrica ou larga, taxa de dormentação de 1.750 un/km, tala de junção de 6 furos e fixação rígida - posicionamento e assentamento mecanizado</v>
          </cell>
          <cell r="C4008" t="str">
            <v>km</v>
          </cell>
          <cell r="D4008">
            <v>3047607.99</v>
          </cell>
        </row>
        <row r="4009">
          <cell r="A4009">
            <v>3009276</v>
          </cell>
          <cell r="B4009" t="str">
            <v>Trilho TR68, comprimento de 240 m (TLS), sobre dormente de madeira, bitola mista, taxa de dormentação de 1.667 un/km, tala de junção de 6 furos e fixação elástica Pandrol - posicionamento e assentamento mecanizado</v>
          </cell>
          <cell r="C4009" t="str">
            <v>km</v>
          </cell>
          <cell r="D4009">
            <v>4521767.8</v>
          </cell>
        </row>
        <row r="4010">
          <cell r="A4010">
            <v>3009056</v>
          </cell>
          <cell r="B4010" t="str">
            <v>Trilho TR68, comprimento de 240 m (TLS), sobre dormente de madeira, bitola mista, taxa de dormentação de 1.750 un/km, tala de junção de 6 furos e fixação elástica Pandrol - posicionamento e assentamento mecanizado</v>
          </cell>
          <cell r="C4010" t="str">
            <v>km</v>
          </cell>
          <cell r="D4010">
            <v>4581214.01</v>
          </cell>
        </row>
        <row r="4011">
          <cell r="A4011">
            <v>3009237</v>
          </cell>
          <cell r="B4011" t="str">
            <v>Trilho UIC60, comprimento de 12 m, sobre dormente de concreto, bitola métrica ou larga, taxa de dormentação de 1.667 un/km, tala de junção de 6 furos e fixação elástica Pandrol - posicionamento e assentamento manual</v>
          </cell>
          <cell r="C4011" t="str">
            <v>km</v>
          </cell>
          <cell r="D4011">
            <v>2293138.5499999998</v>
          </cell>
        </row>
        <row r="4012">
          <cell r="A4012">
            <v>3009025</v>
          </cell>
          <cell r="B4012" t="str">
            <v>Trilho UIC60, comprimento de 12 m, sobre dormente de concreto, bitola métrica ou larga, taxa de dormentação de 1.750 un/km, tala de junção de 6 furos e fixação elástica Pandrol - posicionamento e assentamento manual</v>
          </cell>
          <cell r="C4012" t="str">
            <v>km</v>
          </cell>
          <cell r="D4012">
            <v>2298021.2599999998</v>
          </cell>
        </row>
        <row r="4013">
          <cell r="A4013">
            <v>3009319</v>
          </cell>
          <cell r="B4013" t="str">
            <v>Trilho UIC60, comprimento de 12 m, sobre dormente de concreto, bitola mista, taxa de dormentação de 1.667 un/km, tala de junção de 6 furos e fixação elástica Pandrol - posicionamento e assentamento manual</v>
          </cell>
          <cell r="C4013" t="str">
            <v>km</v>
          </cell>
          <cell r="D4013">
            <v>3437298.5</v>
          </cell>
        </row>
        <row r="4014">
          <cell r="A4014">
            <v>3009021</v>
          </cell>
          <cell r="B4014" t="str">
            <v>Trilho UIC60, comprimento de 12 m, sobre dormente de concreto, bitola mista, taxa de dormentação de 1.750 un/km, tala de junção de 6 furos e fixação elástica Pandrol - posicionamento e assentamento manual</v>
          </cell>
          <cell r="C4014" t="str">
            <v>km</v>
          </cell>
          <cell r="D4014">
            <v>3445015.45</v>
          </cell>
        </row>
        <row r="4015">
          <cell r="A4015">
            <v>3009291</v>
          </cell>
          <cell r="B4015" t="str">
            <v>Trilho UIC60, comprimento de 12 m, sobre dormente de madeira, bitola métrica ou larga, taxa de dormentação de 1.667 un/km, tala de junção de 6 furos e fixação rígida - posicionamento e assentamento manual</v>
          </cell>
          <cell r="C4015" t="str">
            <v>km</v>
          </cell>
          <cell r="D4015">
            <v>2942964.06</v>
          </cell>
        </row>
        <row r="4016">
          <cell r="A4016">
            <v>3009016</v>
          </cell>
          <cell r="B4016" t="str">
            <v>Trilho UIC60, comprimento de 12 m, sobre dormente de madeira, bitola métrica ou larga, taxa de dormentação de 1.750 un/km, tala de junção de 6 furos e fixação rígida - posicionamento e assentamento manual</v>
          </cell>
          <cell r="C4016" t="str">
            <v>km</v>
          </cell>
          <cell r="D4016">
            <v>2982563.13</v>
          </cell>
        </row>
        <row r="4017">
          <cell r="A4017">
            <v>3009295</v>
          </cell>
          <cell r="B4017" t="str">
            <v>Trilho UIC60, comprimento de 12 m, sobre dormente de madeira, bitola mista, taxa de dormentação de 1.667 un/km, tala de junção de 6 furos e fixação rígida - posicionamento e assentamento manual</v>
          </cell>
          <cell r="C4017" t="str">
            <v>km</v>
          </cell>
          <cell r="D4017">
            <v>4414449.3899999997</v>
          </cell>
        </row>
        <row r="4018">
          <cell r="A4018">
            <v>3009228</v>
          </cell>
          <cell r="B4018" t="str">
            <v>Trilho UIC60, comprimento de 12 m, sobre dormente de madeira, bitola mista, taxa de dormentação de 1.750 un/km, tala de junção de 6 furos e fixação rígida - posicionamento e assentamento manual</v>
          </cell>
          <cell r="C4018" t="str">
            <v>km</v>
          </cell>
          <cell r="D4018">
            <v>4473848.33</v>
          </cell>
        </row>
        <row r="4019">
          <cell r="A4019">
            <v>3009106</v>
          </cell>
          <cell r="B4019" t="str">
            <v>Trilho UIC60, comprimento de 120 m (TLS), formado por trilhos curtos de 12 m soldados por caldeamento - confecção em estaleiro</v>
          </cell>
          <cell r="C4019" t="str">
            <v>un</v>
          </cell>
          <cell r="D4019">
            <v>119497.21</v>
          </cell>
        </row>
        <row r="4020">
          <cell r="A4020">
            <v>3009299</v>
          </cell>
          <cell r="B4020" t="str">
            <v>Trilho UIC60, comprimento de 120 m (TLS), sobre dormente de concreto, bitola métrica ou larga, taxa de dormentação de 1.667 un/km, tala de junção de 6 furos e fixação elástica Pandrol - posicionamento e assentamento mecanizado</v>
          </cell>
          <cell r="C4020" t="str">
            <v>km</v>
          </cell>
          <cell r="D4020">
            <v>2155493.79</v>
          </cell>
        </row>
        <row r="4021">
          <cell r="A4021">
            <v>3009029</v>
          </cell>
          <cell r="B4021" t="str">
            <v>Trilho UIC60, comprimento de 120 m (TLS), sobre dormente de concreto, bitola métrica ou larga, taxa de dormentação de 1.750 un/km, tala de junção de 6 furos e fixação elástica Pandrol - posicionamento e assentamento mecanizado</v>
          </cell>
          <cell r="C4021" t="str">
            <v>km</v>
          </cell>
          <cell r="D4021">
            <v>2162523.33</v>
          </cell>
        </row>
        <row r="4022">
          <cell r="A4022">
            <v>3009245</v>
          </cell>
          <cell r="B4022" t="str">
            <v>Trilho UIC60, comprimento de 120 m (TLS), sobre dormente de concreto, bitola mista, taxa de dormentação de 1.667 un/km, tala de junção de 6 furos e fixação elástica Pandrol - posicionamento e assentamento mecanizado</v>
          </cell>
          <cell r="C4022" t="str">
            <v>km</v>
          </cell>
          <cell r="D4022">
            <v>3233143.81</v>
          </cell>
        </row>
        <row r="4023">
          <cell r="A4023">
            <v>3009033</v>
          </cell>
          <cell r="B4023" t="str">
            <v>Trilho UIC60, comprimento de 120 m (TLS), sobre dormente de concreto, bitola mista, taxa de dormentação de 1.750 un/km, tala de junção de 6 furos e fixação elástica Pandrol - posicionamento e assentamento mecanizado</v>
          </cell>
          <cell r="C4023" t="str">
            <v>km</v>
          </cell>
          <cell r="D4023">
            <v>3243687.91</v>
          </cell>
        </row>
        <row r="4024">
          <cell r="A4024">
            <v>3009257</v>
          </cell>
          <cell r="B4024" t="str">
            <v>Trilho UIC60, comprimento de 120 m (TLS), sobre dormente de madeira, bitola métrica ou larga, taxa de dormentação de 1.667 un/km, tala de junção de 6 furos e fixação elástica Pandrol - posicionamento e assentamento mecanizado</v>
          </cell>
          <cell r="C4024" t="str">
            <v>km</v>
          </cell>
          <cell r="D4024">
            <v>2794871.86</v>
          </cell>
        </row>
        <row r="4025">
          <cell r="A4025">
            <v>3009265</v>
          </cell>
          <cell r="B4025" t="str">
            <v>Trilho UIC60, comprimento de 120 m (TLS), sobre dormente de madeira, bitola métrica ou larga, taxa de dormentação de 1.667 un/km, tala de junção de 6 furos e fixação rígida - posicionamento e assentamento mecanizado</v>
          </cell>
          <cell r="C4025" t="str">
            <v>km</v>
          </cell>
          <cell r="D4025">
            <v>2805798.25</v>
          </cell>
        </row>
        <row r="4026">
          <cell r="A4026">
            <v>3009037</v>
          </cell>
          <cell r="B4026" t="str">
            <v>Trilho UIC60, comprimento de 120 m (TLS), sobre dormente de madeira, bitola métrica ou larga, taxa de dormentação de 1.750 un/km, tala de junção de 6 furos e fixação elástica Pandrol - posicionamento e assentamento mecanizado</v>
          </cell>
          <cell r="C4026" t="str">
            <v>km</v>
          </cell>
          <cell r="D4026">
            <v>2834091.54</v>
          </cell>
        </row>
        <row r="4027">
          <cell r="A4027">
            <v>3009045</v>
          </cell>
          <cell r="B4027" t="str">
            <v>Trilho UIC60, comprimento de 120 m (TLS), sobre dormente de madeira, bitola métrica ou larga, taxa de dormentação de 1.750 un/km, tala de junção de 6 furos e fixação rígida - posicionamento e assentamento mecanizado</v>
          </cell>
          <cell r="C4027" t="str">
            <v>km</v>
          </cell>
          <cell r="D4027">
            <v>2845561.75</v>
          </cell>
        </row>
        <row r="4028">
          <cell r="A4028">
            <v>3009273</v>
          </cell>
          <cell r="B4028" t="str">
            <v>Trilho UIC60, comprimento de 120 m (TLS), sobre dormente de madeira, bitola mista, taxa de dormentação de 1.667 un/km, tala de junção de 6 furos e fixação elástica Pandrol - posicionamento e assentamento mecanizado</v>
          </cell>
          <cell r="C4028" t="str">
            <v>km</v>
          </cell>
          <cell r="D4028">
            <v>4193201.87</v>
          </cell>
        </row>
        <row r="4029">
          <cell r="A4029">
            <v>3009053</v>
          </cell>
          <cell r="B4029" t="str">
            <v>Trilho UIC60, comprimento de 120 m (TLS), sobre dormente de madeira, bitola mista, taxa de dormentação de 1.750 un/km, tala de junção de 6 furos e fixação elástica Pandrol - posicionamento e assentamento mecanizado</v>
          </cell>
          <cell r="C4029" t="str">
            <v>km</v>
          </cell>
          <cell r="D4029">
            <v>4252081.3099999996</v>
          </cell>
        </row>
        <row r="4030">
          <cell r="A4030">
            <v>3009107</v>
          </cell>
          <cell r="B4030" t="str">
            <v>Trilho UIC60, comprimento de 240 m (TLS), formado por trilhos curtos de 12 m soldados por caldeamento - confecção em estaleiro</v>
          </cell>
          <cell r="C4030" t="str">
            <v>un</v>
          </cell>
          <cell r="D4030">
            <v>239254.66</v>
          </cell>
        </row>
        <row r="4031">
          <cell r="A4031">
            <v>3009249</v>
          </cell>
          <cell r="B4031" t="str">
            <v>Trilho UIC60, comprimento de 240 m (TLS), sobre dormente de concreto, bitola métrica ou larga, taxa de dormentação de 1.667 un/km, tala de junção de 6 furos e fixação elástica Pandrol - posicionamento e assentamento mecanizado</v>
          </cell>
          <cell r="C4031" t="str">
            <v>km</v>
          </cell>
          <cell r="D4031">
            <v>2148465.29</v>
          </cell>
        </row>
        <row r="4032">
          <cell r="A4032">
            <v>3009211</v>
          </cell>
          <cell r="B4032" t="str">
            <v>Trilho UIC60, comprimento de 240 m (TLS), sobre dormente de concreto, bitola métrica ou larga, taxa de dormentação de 1.750 un/km, tala de junção de 6 furos e fixação elástica Pandrol - posicionamento e assentamento mecanizado</v>
          </cell>
          <cell r="C4032" t="str">
            <v>km</v>
          </cell>
          <cell r="D4032">
            <v>2155494.9500000002</v>
          </cell>
        </row>
        <row r="4033">
          <cell r="A4033">
            <v>3009253</v>
          </cell>
          <cell r="B4033" t="str">
            <v>Trilho UIC60, comprimento de 240 m (TLS), sobre dormente de concreto, bitola mista, taxa de dormentação de 1.667 un/km, tala de junção de 6 furos e fixação elástica Pandrol - posicionamento e assentamento mecanizado</v>
          </cell>
          <cell r="C4033" t="str">
            <v>km</v>
          </cell>
          <cell r="D4033">
            <v>3222602.77</v>
          </cell>
        </row>
        <row r="4034">
          <cell r="A4034">
            <v>3009215</v>
          </cell>
          <cell r="B4034" t="str">
            <v>Trilho UIC60, comprimento de 240 m (TLS), sobre dormente de concreto, bitola mista, taxa de dormentação de 1.750 un/km, tala de junção de 6 furos e fixação elástica Pandrol - posicionamento e assentamento mecanizado</v>
          </cell>
          <cell r="C4034" t="str">
            <v>km</v>
          </cell>
          <cell r="D4034">
            <v>3233147.25</v>
          </cell>
        </row>
        <row r="4035">
          <cell r="A4035">
            <v>3009261</v>
          </cell>
          <cell r="B4035" t="str">
            <v>Trilho UIC60, comprimento de 240 m (TLS), sobre dormente de madeira, bitola métrica ou larga, taxa de dormentação de 1.667 un/km, tala de junção de 6 furos e fixação elástica Pandrol - posicionamento e assentamento mecanizado</v>
          </cell>
          <cell r="C4035" t="str">
            <v>km</v>
          </cell>
          <cell r="D4035">
            <v>2787918.62</v>
          </cell>
        </row>
        <row r="4036">
          <cell r="A4036">
            <v>3009269</v>
          </cell>
          <cell r="B4036" t="str">
            <v>Trilho UIC60, comprimento de 240 m (TLS), sobre dormente de madeira, bitola métrica ou larga, taxa de dormentação de 1.667 un/km, tala de junção de 6 furos e fixação rígida - posicionamento e assentamento mecanizado</v>
          </cell>
          <cell r="C4036" t="str">
            <v>km</v>
          </cell>
          <cell r="D4036">
            <v>2798845.01</v>
          </cell>
        </row>
        <row r="4037">
          <cell r="A4037">
            <v>3009041</v>
          </cell>
          <cell r="B4037" t="str">
            <v>Trilho UIC60, comprimento de 240 m (TLS), sobre dormente de madeira, bitola métrica ou larga, taxa de dormentação de 1.750 un/km, tala de junção de 6 furos e fixação elástica Pandrol - posicionamento e assentamento mecanizado</v>
          </cell>
          <cell r="C4037" t="str">
            <v>km</v>
          </cell>
          <cell r="D4037">
            <v>2827138.3</v>
          </cell>
        </row>
        <row r="4038">
          <cell r="A4038">
            <v>3009049</v>
          </cell>
          <cell r="B4038" t="str">
            <v>Trilho UIC60, comprimento de 240 m (TLS), sobre dormente de madeira, bitola métrica ou larga, taxa de dormentação de 1.750 un/km, tala de junção de 6 furos e fixação rígida - posicionamento e assentamento mecanizado</v>
          </cell>
          <cell r="C4038" t="str">
            <v>km</v>
          </cell>
          <cell r="D4038">
            <v>2838608.51</v>
          </cell>
        </row>
        <row r="4039">
          <cell r="A4039">
            <v>3009277</v>
          </cell>
          <cell r="B4039" t="str">
            <v>Trilho UIC60, comprimento de 240 m (TLS), sobre dormente de madeira, bitola mista, taxa de dormentação de 1.667 un/km, tala de junção de 6 furos e fixação elástica Pandrol - posicionamento e assentamento mecanizado</v>
          </cell>
          <cell r="C4039" t="str">
            <v>km</v>
          </cell>
          <cell r="D4039">
            <v>4182773.81</v>
          </cell>
        </row>
        <row r="4040">
          <cell r="A4040">
            <v>3009057</v>
          </cell>
          <cell r="B4040" t="str">
            <v>Trilho UIC60, comprimento de 240 m (TLS), sobre dormente de madeira, bitola mista, taxa de dormentação de 1.750 un/km, tala de junção de 6 furos e fixação elástica Pandrol - posicionamento e assentamento mecanizado</v>
          </cell>
          <cell r="C4040" t="str">
            <v>km</v>
          </cell>
          <cell r="D4040">
            <v>4241653.24</v>
          </cell>
        </row>
        <row r="4041">
          <cell r="A4041">
            <v>3108073</v>
          </cell>
          <cell r="B4041" t="str">
            <v>Confecção de fôrma metálica em chapa 1/8" para poita trapezoidal</v>
          </cell>
          <cell r="C4041" t="str">
            <v>m²</v>
          </cell>
          <cell r="D4041">
            <v>331.94</v>
          </cell>
        </row>
        <row r="4042">
          <cell r="A4042">
            <v>3107965</v>
          </cell>
          <cell r="B4042" t="str">
            <v>Confecção de forma metálica em chapa 3/16" para poita trapezoidal</v>
          </cell>
          <cell r="C4042" t="str">
            <v>m²</v>
          </cell>
          <cell r="D4042">
            <v>538.09</v>
          </cell>
        </row>
        <row r="4043">
          <cell r="A4043">
            <v>3105941</v>
          </cell>
          <cell r="B4043" t="str">
            <v>Fôrma em chapa metálica 1/8" para cabeça de tirantes - utilização de 50 vezes - confecção, instalação e retirada</v>
          </cell>
          <cell r="C4043" t="str">
            <v>m²</v>
          </cell>
          <cell r="D4043">
            <v>30.91</v>
          </cell>
        </row>
        <row r="4044">
          <cell r="A4044">
            <v>3108150</v>
          </cell>
          <cell r="B4044" t="str">
            <v>Fôrma metálica curva em chapa 3/16" reforçada com nervuras de 40 mm x 3/16" dispostas em grelhas de 40 x 60 cm - utilização de 100 vezes - confecção, instalação e retirada</v>
          </cell>
          <cell r="C4044" t="str">
            <v>m²</v>
          </cell>
          <cell r="D4044">
            <v>19.989999999999998</v>
          </cell>
        </row>
        <row r="4045">
          <cell r="A4045">
            <v>3108071</v>
          </cell>
          <cell r="B4045" t="str">
            <v>Fôrma metálica em chapa 1/8" para poita trapezoidal - utilização de 50 vezes - montagem, instalação e retirada</v>
          </cell>
          <cell r="C4045" t="str">
            <v>m²</v>
          </cell>
          <cell r="D4045">
            <v>14.15</v>
          </cell>
        </row>
        <row r="4046">
          <cell r="A4046">
            <v>3107967</v>
          </cell>
          <cell r="B4046" t="str">
            <v>Fôrma metálica em chapa 1/8" reforçada com nervuras de 40 mm x 1/8" dispostas em grelhas de 40 x 60 cm - utilização de 100 vezes - confecção, instalação e retirada</v>
          </cell>
          <cell r="C4046" t="str">
            <v>m²</v>
          </cell>
          <cell r="D4046">
            <v>10.97</v>
          </cell>
        </row>
        <row r="4047">
          <cell r="A4047">
            <v>3107966</v>
          </cell>
          <cell r="B4047" t="str">
            <v>Fôrma metálica em chapa 3/16" para poita trapezoidal - utilização de 50 vezes - montagem, instalação e retirada</v>
          </cell>
          <cell r="C4047" t="str">
            <v>m²</v>
          </cell>
          <cell r="D4047">
            <v>27.89</v>
          </cell>
        </row>
        <row r="4048">
          <cell r="A4048">
            <v>3108072</v>
          </cell>
          <cell r="B4048" t="str">
            <v>Fôrma metálica em chapa 3/16" reforçada com nervuras de 40 mm x 3/16" dispostas em grelhas de 40 x 60 cm - utilização de 100 vezes - confecção, instalação e retirada</v>
          </cell>
          <cell r="C4048" t="str">
            <v>m²</v>
          </cell>
          <cell r="D4048">
            <v>16.21</v>
          </cell>
        </row>
        <row r="4049">
          <cell r="A4049">
            <v>3117750</v>
          </cell>
          <cell r="B4049" t="str">
            <v>Fôrma metálica para aduelas de bueiros celulares de concreto pré-moldados - utilização de 100 vezes - confecção, instalação e retirada</v>
          </cell>
          <cell r="C4049" t="str">
            <v>m²</v>
          </cell>
          <cell r="D4049">
            <v>19.11</v>
          </cell>
        </row>
        <row r="4050">
          <cell r="A4050">
            <v>3117749</v>
          </cell>
          <cell r="B4050" t="str">
            <v>Fôrma metálica para guarda-corpo de concreto - utilização de 50 vezes - confecção</v>
          </cell>
          <cell r="C4050" t="str">
            <v>m²</v>
          </cell>
          <cell r="D4050">
            <v>13.18</v>
          </cell>
        </row>
        <row r="4051">
          <cell r="A4051">
            <v>3106551</v>
          </cell>
          <cell r="B4051" t="str">
            <v>Fôrma metálica para tetrápode - utilização de 100 vezes - confecção, instalação e retirada</v>
          </cell>
          <cell r="C4051" t="str">
            <v>m²</v>
          </cell>
          <cell r="D4051">
            <v>12.02</v>
          </cell>
        </row>
        <row r="4052">
          <cell r="A4052">
            <v>3106427</v>
          </cell>
          <cell r="B4052" t="str">
            <v>Fôrma metálica para viga de concreto pré-moldada protendida para OAE - utilização de 20 vezes - confecção, instalação e retirada</v>
          </cell>
          <cell r="C4052" t="str">
            <v>m²</v>
          </cell>
          <cell r="D4052">
            <v>41.76</v>
          </cell>
        </row>
        <row r="4053">
          <cell r="A4053">
            <v>3106552</v>
          </cell>
          <cell r="B4053" t="str">
            <v>Fôrma metálica para Xbloc - utilização de 100 vezes - confecção, instalação e retirada</v>
          </cell>
          <cell r="C4053" t="str">
            <v>m²</v>
          </cell>
          <cell r="D4053">
            <v>11.26</v>
          </cell>
        </row>
        <row r="4054">
          <cell r="A4054">
            <v>3107969</v>
          </cell>
          <cell r="B4054" t="str">
            <v>Fôrmas curvas de compensado plastificado 10 mm - uso geral - utilização de 2 vezes - confecção, instalação e retirada</v>
          </cell>
          <cell r="C4054" t="str">
            <v>m²</v>
          </cell>
          <cell r="D4054">
            <v>119.96</v>
          </cell>
        </row>
        <row r="4055">
          <cell r="A4055">
            <v>3107970</v>
          </cell>
          <cell r="B4055" t="str">
            <v>Fôrmas curvas de compensado resinado 10 mm - uso geral - utilização de 2 vezes - confecção, instalação e retirada</v>
          </cell>
          <cell r="C4055" t="str">
            <v>m²</v>
          </cell>
          <cell r="D4055">
            <v>114.77</v>
          </cell>
        </row>
        <row r="4056">
          <cell r="A4056">
            <v>3108007</v>
          </cell>
          <cell r="B4056" t="str">
            <v>Fôrmas de compensado plastificado 10 mm - uso geral - utilização de 1 vez - confecção, instalação e retirada</v>
          </cell>
          <cell r="C4056" t="str">
            <v>m²</v>
          </cell>
          <cell r="D4056">
            <v>130.63999999999999</v>
          </cell>
        </row>
        <row r="4057">
          <cell r="A4057">
            <v>3108008</v>
          </cell>
          <cell r="B4057" t="str">
            <v>Fôrmas de compensado plastificado 10 mm - uso geral - utilização de 2 vezes - confecção, instalação e retirada</v>
          </cell>
          <cell r="C4057" t="str">
            <v>m²</v>
          </cell>
          <cell r="D4057">
            <v>89.08</v>
          </cell>
        </row>
        <row r="4058">
          <cell r="A4058">
            <v>3108009</v>
          </cell>
          <cell r="B4058" t="str">
            <v>Fôrmas de compensado plastificado 10 mm - uso geral - utilização de 3 vezes - confecção, instalação e retirada</v>
          </cell>
          <cell r="C4058" t="str">
            <v>m²</v>
          </cell>
          <cell r="D4058">
            <v>76.88</v>
          </cell>
        </row>
        <row r="4059">
          <cell r="A4059">
            <v>3108011</v>
          </cell>
          <cell r="B4059" t="str">
            <v>Fôrmas de compensado plastificado 12 mm - uso geral - utilização de 1 vez - confecção, instalação e retirada</v>
          </cell>
          <cell r="C4059" t="str">
            <v>m²</v>
          </cell>
          <cell r="D4059">
            <v>144.16</v>
          </cell>
        </row>
        <row r="4060">
          <cell r="A4060">
            <v>3108012</v>
          </cell>
          <cell r="B4060" t="str">
            <v>Fôrmas de compensado plastificado 12 mm - uso geral - utilização de 2 vezes - confecção, instalação e retirada</v>
          </cell>
          <cell r="C4060" t="str">
            <v>m²</v>
          </cell>
          <cell r="D4060">
            <v>96.19</v>
          </cell>
        </row>
        <row r="4061">
          <cell r="A4061">
            <v>3108013</v>
          </cell>
          <cell r="B4061" t="str">
            <v>Fôrmas de compensado plastificado 12 mm - uso geral - utilização de 3 vezes - confecção, instalação e retirada</v>
          </cell>
          <cell r="C4061" t="str">
            <v>m²</v>
          </cell>
          <cell r="D4061">
            <v>81.849999999999994</v>
          </cell>
        </row>
        <row r="4062">
          <cell r="A4062">
            <v>3108015</v>
          </cell>
          <cell r="B4062" t="str">
            <v>Fôrmas de compensado plastificado 14 mm - uso geral - utilização de 1 vez - confecção, instalação e retirada</v>
          </cell>
          <cell r="C4062" t="str">
            <v>m²</v>
          </cell>
          <cell r="D4062">
            <v>146.81</v>
          </cell>
        </row>
        <row r="4063">
          <cell r="A4063">
            <v>3108016</v>
          </cell>
          <cell r="B4063" t="str">
            <v>Fôrmas de compensado plastificado 14 mm - uso geral - utilização de 2 vezes - confecção, instalação e retirada</v>
          </cell>
          <cell r="C4063" t="str">
            <v>m²</v>
          </cell>
          <cell r="D4063">
            <v>97.58</v>
          </cell>
        </row>
        <row r="4064">
          <cell r="A4064">
            <v>3108017</v>
          </cell>
          <cell r="B4064" t="str">
            <v>Fôrmas de compensado plastificado 14 mm - uso geral - utilização de 3 vezes - confecção, instalação e retirada</v>
          </cell>
          <cell r="C4064" t="str">
            <v>m²</v>
          </cell>
          <cell r="D4064">
            <v>82.82</v>
          </cell>
        </row>
        <row r="4065">
          <cell r="A4065">
            <v>3107995</v>
          </cell>
          <cell r="B4065" t="str">
            <v>Fôrmas de compensado resinado 10 mm - uso geral - utilização de 1 vez - confecção, instalação e retirada</v>
          </cell>
          <cell r="C4065" t="str">
            <v>m²</v>
          </cell>
          <cell r="D4065">
            <v>121.51</v>
          </cell>
        </row>
        <row r="4066">
          <cell r="A4066">
            <v>3107996</v>
          </cell>
          <cell r="B4066" t="str">
            <v>Fôrmas de compensado resinado 10 mm - uso geral - utilização de 2 vezes - confecção, instalação e retirada</v>
          </cell>
          <cell r="C4066" t="str">
            <v>m²</v>
          </cell>
          <cell r="D4066">
            <v>84.34</v>
          </cell>
        </row>
        <row r="4067">
          <cell r="A4067">
            <v>3107997</v>
          </cell>
          <cell r="B4067" t="str">
            <v>Fôrmas de compensado resinado 10 mm - uso geral - utilização de 3 vezes - confecção, instalação e retirada</v>
          </cell>
          <cell r="C4067" t="str">
            <v>m²</v>
          </cell>
          <cell r="D4067">
            <v>73.59</v>
          </cell>
        </row>
        <row r="4068">
          <cell r="A4068">
            <v>3107999</v>
          </cell>
          <cell r="B4068" t="str">
            <v>Fôrmas de compensado resinado 12 mm - uso geral - utilização de 1 vez - confecção, instalação e retirada</v>
          </cell>
          <cell r="C4068" t="str">
            <v>m²</v>
          </cell>
          <cell r="D4068">
            <v>126.41</v>
          </cell>
        </row>
        <row r="4069">
          <cell r="A4069">
            <v>3108000</v>
          </cell>
          <cell r="B4069" t="str">
            <v>Fôrmas de compensado resinado 12 mm - uso geral - utilização de 2 vezes - confecção, instalação e retirada</v>
          </cell>
          <cell r="C4069" t="str">
            <v>m²</v>
          </cell>
          <cell r="D4069">
            <v>86.91</v>
          </cell>
        </row>
        <row r="4070">
          <cell r="A4070">
            <v>3108001</v>
          </cell>
          <cell r="B4070" t="str">
            <v>Fôrmas de compensado resinado 12 mm - uso geral - utilização de 3 vezes - confecção, instalação e retirada</v>
          </cell>
          <cell r="C4070" t="str">
            <v>m²</v>
          </cell>
          <cell r="D4070">
            <v>75.39</v>
          </cell>
        </row>
        <row r="4071">
          <cell r="A4071">
            <v>3108003</v>
          </cell>
          <cell r="B4071" t="str">
            <v>Fôrmas de compensado resinado 14 mm - uso geral - utilização de 1 vez - confecção, instalação e retirada</v>
          </cell>
          <cell r="C4071" t="str">
            <v>m²</v>
          </cell>
          <cell r="D4071">
            <v>131</v>
          </cell>
        </row>
        <row r="4072">
          <cell r="A4072">
            <v>3108004</v>
          </cell>
          <cell r="B4072" t="str">
            <v>Fôrmas de compensado resinado 14 mm - uso geral - utilização de 2 vezes - confecção, instalação e retirada</v>
          </cell>
          <cell r="C4072" t="str">
            <v>m²</v>
          </cell>
          <cell r="D4072">
            <v>89.32</v>
          </cell>
        </row>
        <row r="4073">
          <cell r="A4073">
            <v>3108005</v>
          </cell>
          <cell r="B4073" t="str">
            <v>Fôrmas de compensado resinado 14 mm - uso geral - utilização de 3 vezes - confecção, instalação e retirada</v>
          </cell>
          <cell r="C4073" t="str">
            <v>m²</v>
          </cell>
          <cell r="D4073">
            <v>77.08</v>
          </cell>
        </row>
        <row r="4074">
          <cell r="A4074">
            <v>3106119</v>
          </cell>
          <cell r="B4074" t="str">
            <v>Fôrmas de tábuas de pinho - utilização de 1 vez - confecção, instalação e retirada</v>
          </cell>
          <cell r="C4074" t="str">
            <v>m²</v>
          </cell>
          <cell r="D4074">
            <v>148.5</v>
          </cell>
        </row>
        <row r="4075">
          <cell r="A4075">
            <v>3106120</v>
          </cell>
          <cell r="B4075" t="str">
            <v>Fôrmas de tábuas de pinho - utilização de 2 vezes - confecção, instalação e retirada</v>
          </cell>
          <cell r="C4075" t="str">
            <v>m²</v>
          </cell>
          <cell r="D4075">
            <v>106.18</v>
          </cell>
        </row>
        <row r="4076">
          <cell r="A4076">
            <v>3106121</v>
          </cell>
          <cell r="B4076" t="str">
            <v>Fôrmas de tábuas de pinho - utilização de 3 vezes - confecção, instalação e retirada</v>
          </cell>
          <cell r="C4076" t="str">
            <v>m²</v>
          </cell>
          <cell r="D4076">
            <v>94.02</v>
          </cell>
        </row>
        <row r="4077">
          <cell r="A4077">
            <v>3103302</v>
          </cell>
          <cell r="B4077" t="str">
            <v>Fôrmas de tábuas de pinho para dispositivos de drenagem - utilização de 3 vezes - confecção, instalação e retirada</v>
          </cell>
          <cell r="C4077" t="str">
            <v>m²</v>
          </cell>
          <cell r="D4077">
            <v>77.09</v>
          </cell>
        </row>
        <row r="4078">
          <cell r="A4078">
            <v>3103303</v>
          </cell>
          <cell r="B4078" t="str">
            <v>Fôrmas de tábuas de pinho para drenos - utilização de 5 vezes - confecção, instalação e retirada</v>
          </cell>
          <cell r="C4078" t="str">
            <v>m²</v>
          </cell>
          <cell r="D4078">
            <v>40.58</v>
          </cell>
        </row>
        <row r="4079">
          <cell r="A4079">
            <v>3106759</v>
          </cell>
          <cell r="B4079" t="str">
            <v>Fôrmas de tábuas de pinho para elementos estruturais dos arcos metálicos - utilização de 3 vezes - confecção, instalação e retirada</v>
          </cell>
          <cell r="C4079" t="str">
            <v>m²</v>
          </cell>
          <cell r="D4079">
            <v>110.88</v>
          </cell>
        </row>
        <row r="4080">
          <cell r="A4080">
            <v>3108023</v>
          </cell>
          <cell r="B4080" t="str">
            <v>Guia de madeira de 2,5 x 10,0 cm - confecção e instalação</v>
          </cell>
          <cell r="C4080" t="str">
            <v>m</v>
          </cell>
          <cell r="D4080">
            <v>5.0199999999999996</v>
          </cell>
        </row>
        <row r="4081">
          <cell r="A4081">
            <v>3108018</v>
          </cell>
          <cell r="B4081" t="str">
            <v>Guia de madeira de 2,5 x 7,0 cm - confecção e instalação</v>
          </cell>
          <cell r="C4081" t="str">
            <v>m</v>
          </cell>
          <cell r="D4081">
            <v>3.68</v>
          </cell>
        </row>
        <row r="4082">
          <cell r="A4082">
            <v>3108022</v>
          </cell>
          <cell r="B4082" t="str">
            <v>Guia de madeira de 2,5 x 8,0 cm - confecção e instalação</v>
          </cell>
          <cell r="C4082" t="str">
            <v>m</v>
          </cell>
          <cell r="D4082">
            <v>4.13</v>
          </cell>
        </row>
        <row r="4083">
          <cell r="A4083">
            <v>3205864</v>
          </cell>
          <cell r="B4083" t="str">
            <v>Gabião caixa 2 x 1 x 0,50 m - Zn/Al + PVC - D = 2,4 mm - pedra de mão comercial - fornecimento e assentamento</v>
          </cell>
          <cell r="C4083" t="str">
            <v>m³</v>
          </cell>
          <cell r="D4083">
            <v>1024.43</v>
          </cell>
        </row>
        <row r="4084">
          <cell r="A4084">
            <v>3205863</v>
          </cell>
          <cell r="B4084" t="str">
            <v>Gabião caixa 2 x 1 x 0,50 m - Zn/Al + PVC - D = 2,4 mm - pedra de mão produzida - confecção e assentamento</v>
          </cell>
          <cell r="C4084" t="str">
            <v>m³</v>
          </cell>
          <cell r="D4084">
            <v>914.6</v>
          </cell>
        </row>
        <row r="4085">
          <cell r="A4085">
            <v>3205868</v>
          </cell>
          <cell r="B4085" t="str">
            <v>Gabião caixa 2 x 1 x 0,50 m Zn/Al - D = 2,7 mm - pedra de mão comercial - fornecimento e assentamento</v>
          </cell>
          <cell r="C4085" t="str">
            <v>m³</v>
          </cell>
          <cell r="D4085">
            <v>871.1</v>
          </cell>
        </row>
        <row r="4086">
          <cell r="A4086">
            <v>3205867</v>
          </cell>
          <cell r="B4086" t="str">
            <v>Gabião caixa 2 x 1 x 0,50 m Zn/Al - D = 2,7 mm - pedra de mão produzida - confecção e assentamento</v>
          </cell>
          <cell r="C4086" t="str">
            <v>m³</v>
          </cell>
          <cell r="D4086">
            <v>761.28</v>
          </cell>
        </row>
        <row r="4087">
          <cell r="A4087">
            <v>3205866</v>
          </cell>
          <cell r="B4087" t="str">
            <v>Gabião caixa 2 x 1 x 1,00 m - Zn/Al + PVC - D = 2,4 mm - pedra de mão comercial - fornecimento e assentamento</v>
          </cell>
          <cell r="C4087" t="str">
            <v>m³</v>
          </cell>
          <cell r="D4087">
            <v>791.25</v>
          </cell>
        </row>
        <row r="4088">
          <cell r="A4088">
            <v>3205865</v>
          </cell>
          <cell r="B4088" t="str">
            <v>Gabião caixa 2 x 1 x 1,00 m - Zn/Al + PVC - D = 2,4 mm - pedra de mão produzida - confecção e assentamento</v>
          </cell>
          <cell r="C4088" t="str">
            <v>m³</v>
          </cell>
          <cell r="D4088">
            <v>681.42</v>
          </cell>
        </row>
        <row r="4089">
          <cell r="A4089">
            <v>3205870</v>
          </cell>
          <cell r="B4089" t="str">
            <v>Gabião caixa 2 x 1 x 1,00 m Zn/Al - D = 2,7 mm - pedra de mão comercial - fornecimento e assentamento</v>
          </cell>
          <cell r="C4089" t="str">
            <v>m³</v>
          </cell>
          <cell r="D4089">
            <v>767.48</v>
          </cell>
        </row>
        <row r="4090">
          <cell r="A4090">
            <v>3205869</v>
          </cell>
          <cell r="B4090" t="str">
            <v>Gabião caixa 2 x 1 x 1,00 m Zn/Al - D = 2,7 mm - pedra de mão produzida - confecção e assentamento</v>
          </cell>
          <cell r="C4090" t="str">
            <v>m³</v>
          </cell>
          <cell r="D4090">
            <v>657.65</v>
          </cell>
        </row>
        <row r="4091">
          <cell r="A4091">
            <v>3205872</v>
          </cell>
          <cell r="B4091" t="str">
            <v>Gabião colchão espessura 0,17 m - Zn/Al + PVC - D = 2,0 mm - pedra de mão comercial - fornecimento e assentamento</v>
          </cell>
          <cell r="C4091" t="str">
            <v>m²</v>
          </cell>
          <cell r="D4091">
            <v>263.72000000000003</v>
          </cell>
        </row>
        <row r="4092">
          <cell r="A4092">
            <v>3205871</v>
          </cell>
          <cell r="B4092" t="str">
            <v>Gabião colchão espessura 0,17 m - Zn/Al + PVC - D = 2,0 mm - pedra de mão produzida - confecção e assentamento</v>
          </cell>
          <cell r="C4092" t="str">
            <v>m²</v>
          </cell>
          <cell r="D4092">
            <v>245.05</v>
          </cell>
        </row>
        <row r="4093">
          <cell r="A4093">
            <v>3205874</v>
          </cell>
          <cell r="B4093" t="str">
            <v>Gabião colchão espessura 0,23 m - Zn/Al + PVC - D = 2,0 mm - pedra de mão comercial - fornecimento e assentamento</v>
          </cell>
          <cell r="C4093" t="str">
            <v>m²</v>
          </cell>
          <cell r="D4093">
            <v>294.7</v>
          </cell>
        </row>
        <row r="4094">
          <cell r="A4094">
            <v>3205873</v>
          </cell>
          <cell r="B4094" t="str">
            <v>Gabião colchão espessura 0,23 m - Zn/Al + PVC - D = 2,0 mm - pedra de mão produzida - confecção e assentamento</v>
          </cell>
          <cell r="C4094" t="str">
            <v>m²</v>
          </cell>
          <cell r="D4094">
            <v>269.44</v>
          </cell>
        </row>
        <row r="4095">
          <cell r="A4095">
            <v>3205876</v>
          </cell>
          <cell r="B4095" t="str">
            <v>Gabião colchão espessura 0,30 m - Zn/Al + PVC - D = 2,0 mm - pedra de mão comercial - fornecimento e assentamento</v>
          </cell>
          <cell r="C4095" t="str">
            <v>m²</v>
          </cell>
          <cell r="D4095">
            <v>334.02</v>
          </cell>
        </row>
        <row r="4096">
          <cell r="A4096">
            <v>3205875</v>
          </cell>
          <cell r="B4096" t="str">
            <v>Gabião colchão espessura 0,30 m - Zn/Al + PVC - D = 2,0 mm - pedra de mão produzida - confecção e assentamento</v>
          </cell>
          <cell r="C4096" t="str">
            <v>m²</v>
          </cell>
          <cell r="D4096">
            <v>301.08</v>
          </cell>
        </row>
        <row r="4097">
          <cell r="A4097">
            <v>3205862</v>
          </cell>
          <cell r="B4097" t="str">
            <v>Gabião saco - diâmetro = 0,65 m - Zn/Al + PVC - D = 2,4 mm - pedra de mão comercial - fornecimento e assentamento</v>
          </cell>
          <cell r="C4097" t="str">
            <v>m³</v>
          </cell>
          <cell r="D4097">
            <v>828.12</v>
          </cell>
        </row>
        <row r="4098">
          <cell r="A4098">
            <v>3205861</v>
          </cell>
          <cell r="B4098" t="str">
            <v>Gabião saco - diâmetro = 0,65 m - Zn/Al + PVC - D = 2,4 mm - pedra de mão produzida - confecção e assentamento</v>
          </cell>
          <cell r="C4098" t="str">
            <v>m³</v>
          </cell>
          <cell r="D4098">
            <v>718.3</v>
          </cell>
        </row>
        <row r="4099">
          <cell r="A4099">
            <v>3606579</v>
          </cell>
          <cell r="B4099" t="str">
            <v>Carga, transporte e descarga de material pétreo para molhes com o uso de batelões e escavadeira hidráulica - DMT de 0 a 300 m</v>
          </cell>
          <cell r="C4099" t="str">
            <v>m³</v>
          </cell>
          <cell r="D4099">
            <v>20.69</v>
          </cell>
        </row>
        <row r="4100">
          <cell r="A4100">
            <v>3606583</v>
          </cell>
          <cell r="B4100" t="str">
            <v>Carga, transporte e descarga de material pétreo para molhes com o uso de batelões e escavadeira hidráulica - DMT de 1.200 a 1.500 m</v>
          </cell>
          <cell r="C4100" t="str">
            <v>m³</v>
          </cell>
          <cell r="D4100">
            <v>21.47</v>
          </cell>
        </row>
        <row r="4101">
          <cell r="A4101">
            <v>3606584</v>
          </cell>
          <cell r="B4101" t="str">
            <v>Carga, transporte e descarga de material pétreo para molhes com o uso de batelões e escavadeira hidráulica - DMT de 1.500 a 1.800 m</v>
          </cell>
          <cell r="C4101" t="str">
            <v>m³</v>
          </cell>
          <cell r="D4101">
            <v>21.58</v>
          </cell>
        </row>
        <row r="4102">
          <cell r="A4102">
            <v>3606585</v>
          </cell>
          <cell r="B4102" t="str">
            <v>Carga, transporte e descarga de material pétreo para molhes com o uso de batelões e escavadeira hidráulica - DMT de 1.800 a 2.100 m</v>
          </cell>
          <cell r="C4102" t="str">
            <v>m³</v>
          </cell>
          <cell r="D4102">
            <v>21.69</v>
          </cell>
        </row>
        <row r="4103">
          <cell r="A4103">
            <v>3606586</v>
          </cell>
          <cell r="B4103" t="str">
            <v>Carga, transporte e descarga de material pétreo para molhes com o uso de batelões e escavadeira hidráulica - DMT de 2.100 a 2.400 m</v>
          </cell>
          <cell r="C4103" t="str">
            <v>m³</v>
          </cell>
          <cell r="D4103">
            <v>21.91</v>
          </cell>
        </row>
        <row r="4104">
          <cell r="A4104">
            <v>3606587</v>
          </cell>
          <cell r="B4104" t="str">
            <v>Carga, transporte e descarga de material pétreo para molhes com o uso de batelões e escavadeira hidráulica - DMT de 2.400 a 2.700 m</v>
          </cell>
          <cell r="C4104" t="str">
            <v>m³</v>
          </cell>
          <cell r="D4104">
            <v>22.13</v>
          </cell>
        </row>
        <row r="4105">
          <cell r="A4105">
            <v>3606588</v>
          </cell>
          <cell r="B4105" t="str">
            <v>Carga, transporte e descarga de material pétreo para molhes com o uso de batelões e escavadeira hidráulica - DMT de 2.700 a 3.000 m</v>
          </cell>
          <cell r="C4105" t="str">
            <v>m³</v>
          </cell>
          <cell r="D4105">
            <v>22.24</v>
          </cell>
        </row>
        <row r="4106">
          <cell r="A4106">
            <v>3606589</v>
          </cell>
          <cell r="B4106" t="str">
            <v>Carga, transporte e descarga de material pétreo para molhes com o uso de batelões e escavadeira hidráulica - DMT de 3.000 m</v>
          </cell>
          <cell r="C4106" t="str">
            <v>m³</v>
          </cell>
          <cell r="D4106">
            <v>22.35</v>
          </cell>
        </row>
        <row r="4107">
          <cell r="A4107">
            <v>3606580</v>
          </cell>
          <cell r="B4107" t="str">
            <v>Carga, transporte e descarga de material pétreo para molhes com o uso de batelões e escavadeira hidráulica - DMT de 300 a 600 m</v>
          </cell>
          <cell r="C4107" t="str">
            <v>m³</v>
          </cell>
          <cell r="D4107">
            <v>20.92</v>
          </cell>
        </row>
        <row r="4108">
          <cell r="A4108">
            <v>3606581</v>
          </cell>
          <cell r="B4108" t="str">
            <v>Carga, transporte e descarga de material pétreo para molhes com o uso de batelões e escavadeira hidráulica - DMT de 600 a 900 m</v>
          </cell>
          <cell r="C4108" t="str">
            <v>m³</v>
          </cell>
          <cell r="D4108">
            <v>21.14</v>
          </cell>
        </row>
        <row r="4109">
          <cell r="A4109">
            <v>3606582</v>
          </cell>
          <cell r="B4109" t="str">
            <v>Carga, transporte e descarga de material pétreo para molhes com o uso de batelões e escavadeira hidráulica - DMT de 900 a 1.200 m</v>
          </cell>
          <cell r="C4109" t="str">
            <v>m³</v>
          </cell>
          <cell r="D4109">
            <v>21.25</v>
          </cell>
        </row>
        <row r="4110">
          <cell r="A4110">
            <v>3606527</v>
          </cell>
          <cell r="B4110" t="str">
            <v>Escavação, carga e transporte de material pétreo para a subcarapaça - caminho de serviço em leito natural - DMT de 1.000 a 1.200 m - com caminhão basculante de 8 m³</v>
          </cell>
          <cell r="C4110" t="str">
            <v>m³</v>
          </cell>
          <cell r="D4110">
            <v>49.69</v>
          </cell>
        </row>
        <row r="4111">
          <cell r="A4111">
            <v>3606528</v>
          </cell>
          <cell r="B4111" t="str">
            <v>Escavação, carga e transporte de material pétreo para a subcarapaça - caminho de serviço em leito natural - DMT de 1.200 a 1.400 m - com caminhão basculante de 8 m³</v>
          </cell>
          <cell r="C4111" t="str">
            <v>m³</v>
          </cell>
          <cell r="D4111">
            <v>50.44</v>
          </cell>
        </row>
        <row r="4112">
          <cell r="A4112">
            <v>3606529</v>
          </cell>
          <cell r="B4112" t="str">
            <v>Escavação, carga e transporte de material pétreo para a subcarapaça - caminho de serviço em leito natural - DMT de 1.400 a 1.600 m - com caminhão basculante de 8 m³</v>
          </cell>
          <cell r="C4112" t="str">
            <v>m³</v>
          </cell>
          <cell r="D4112">
            <v>51.04</v>
          </cell>
        </row>
        <row r="4113">
          <cell r="A4113">
            <v>3606530</v>
          </cell>
          <cell r="B4113" t="str">
            <v>Escavação, carga e transporte de material pétreo para a subcarapaça - caminho de serviço em leito natural - DMT de 1.600 a 1.800 m - com caminhão basculante de 8 m³</v>
          </cell>
          <cell r="C4113" t="str">
            <v>m³</v>
          </cell>
          <cell r="D4113">
            <v>51.79</v>
          </cell>
        </row>
        <row r="4114">
          <cell r="A4114">
            <v>3606531</v>
          </cell>
          <cell r="B4114" t="str">
            <v>Escavação, carga e transporte de material pétreo para a subcarapaça - caminho de serviço em leito natural - DMT de 1.800 a 2.000 m - com caminhão basculante de 8 m³</v>
          </cell>
          <cell r="C4114" t="str">
            <v>m³</v>
          </cell>
          <cell r="D4114">
            <v>52.55</v>
          </cell>
        </row>
        <row r="4115">
          <cell r="A4115">
            <v>3606532</v>
          </cell>
          <cell r="B4115" t="str">
            <v>Escavação, carga e transporte de material pétreo para a subcarapaça - caminho de serviço em leito natural - DMT de 2.000 a 2.500 m - com caminhão basculante de 8 m³</v>
          </cell>
          <cell r="C4115" t="str">
            <v>m³</v>
          </cell>
          <cell r="D4115">
            <v>53.75</v>
          </cell>
        </row>
        <row r="4116">
          <cell r="A4116">
            <v>3606533</v>
          </cell>
          <cell r="B4116" t="str">
            <v>Escavação, carga e transporte de material pétreo para a subcarapaça - caminho de serviço em leito natural - DMT de 2.500 a 3.000 m - com caminhão basculante de 8 m³</v>
          </cell>
          <cell r="C4116" t="str">
            <v>m³</v>
          </cell>
          <cell r="D4116">
            <v>57.82</v>
          </cell>
        </row>
        <row r="4117">
          <cell r="A4117">
            <v>3606534</v>
          </cell>
          <cell r="B4117" t="str">
            <v>Escavação, carga e transporte de material pétreo para a subcarapaça - caminho de serviço em leito natural - DMT de 3.000 m - com caminhão basculante de 8 m³</v>
          </cell>
          <cell r="C4117" t="str">
            <v>m³</v>
          </cell>
          <cell r="D4117">
            <v>58.83</v>
          </cell>
        </row>
        <row r="4118">
          <cell r="A4118">
            <v>3606535</v>
          </cell>
          <cell r="B4118" t="str">
            <v>Escavação, carga e transporte de material pétreo para a subcarapaça - caminho de serviço em revestimento primário - DMT de 1.000 a 1.200 m - com caminhão basculante de 8 m³</v>
          </cell>
          <cell r="C4118" t="str">
            <v>m³</v>
          </cell>
          <cell r="D4118">
            <v>45.36</v>
          </cell>
        </row>
        <row r="4119">
          <cell r="A4119">
            <v>3606536</v>
          </cell>
          <cell r="B4119" t="str">
            <v>Escavação, carga e transporte de material pétreo para a subcarapaça - caminho de serviço em revestimento primário - DMT de 1.200 a 1.400 m - com caminhão basculante de 8 m³</v>
          </cell>
          <cell r="C4119" t="str">
            <v>m³</v>
          </cell>
          <cell r="D4119">
            <v>45.76</v>
          </cell>
        </row>
        <row r="4120">
          <cell r="A4120">
            <v>3606537</v>
          </cell>
          <cell r="B4120" t="str">
            <v>Escavação, carga e transporte de material pétreo para a subcarapaça - caminho de serviço em revestimento primário - DMT de 1.400 a 1.600 m - com caminhão basculante de 8 m³</v>
          </cell>
          <cell r="C4120" t="str">
            <v>m³</v>
          </cell>
          <cell r="D4120">
            <v>46.26</v>
          </cell>
        </row>
        <row r="4121">
          <cell r="A4121">
            <v>3606538</v>
          </cell>
          <cell r="B4121" t="str">
            <v>Escavação, carga e transporte de material pétreo para a subcarapaça - caminho de serviço em revestimento primário - DMT de 1.600 a 1.800 m - com caminhão basculante de 8 m³</v>
          </cell>
          <cell r="C4121" t="str">
            <v>m³</v>
          </cell>
          <cell r="D4121">
            <v>46.67</v>
          </cell>
        </row>
        <row r="4122">
          <cell r="A4122">
            <v>3606539</v>
          </cell>
          <cell r="B4122" t="str">
            <v>Escavação, carga e transporte de material pétreo para a subcarapaça - caminho de serviço em revestimento primário - DMT de 1.800 a 2.000 m - com caminhão basculante de 8 m³</v>
          </cell>
          <cell r="C4122" t="str">
            <v>m³</v>
          </cell>
          <cell r="D4122">
            <v>47.17</v>
          </cell>
        </row>
        <row r="4123">
          <cell r="A4123">
            <v>3606540</v>
          </cell>
          <cell r="B4123" t="str">
            <v>Escavação, carga e transporte de material pétreo para a subcarapaça - caminho de serviço em revestimento primário - DMT de 2.000 a 2.500 m - com caminhão basculante de 8 m³</v>
          </cell>
          <cell r="C4123" t="str">
            <v>m³</v>
          </cell>
          <cell r="D4123">
            <v>49.99</v>
          </cell>
        </row>
        <row r="4124">
          <cell r="A4124">
            <v>3606541</v>
          </cell>
          <cell r="B4124" t="str">
            <v>Escavação, carga e transporte de material pétreo para a subcarapaça - caminho de serviço em revestimento primário - DMT de 2.500 a 3.000 m - com caminhão basculante de 8 m³</v>
          </cell>
          <cell r="C4124" t="str">
            <v>m³</v>
          </cell>
          <cell r="D4124">
            <v>51.34</v>
          </cell>
        </row>
        <row r="4125">
          <cell r="A4125">
            <v>3606542</v>
          </cell>
          <cell r="B4125" t="str">
            <v>Escavação, carga e transporte de material pétreo para a subcarapaça - caminho de serviço em revestimento primário - DMT de 3.000 m - com caminhão basculante de 8 m³</v>
          </cell>
          <cell r="C4125" t="str">
            <v>m³</v>
          </cell>
          <cell r="D4125">
            <v>51.94</v>
          </cell>
        </row>
        <row r="4126">
          <cell r="A4126">
            <v>3606543</v>
          </cell>
          <cell r="B4126" t="str">
            <v>Escavação, carga e transporte de material pétreo para a subcarapaça - caminho de serviço pavimentado - DMT de 1.000 a 1.200 m - com caminhão basculante de 8 m³</v>
          </cell>
          <cell r="C4126" t="str">
            <v>m³</v>
          </cell>
          <cell r="D4126">
            <v>44.66</v>
          </cell>
        </row>
        <row r="4127">
          <cell r="A4127">
            <v>3606544</v>
          </cell>
          <cell r="B4127" t="str">
            <v>Escavação, carga e transporte de material pétreo para a subcarapaça - caminho de serviço pavimentado - DMT de 1.200 a 1.400 m - com caminhão basculante de 8 m³</v>
          </cell>
          <cell r="C4127" t="str">
            <v>m³</v>
          </cell>
          <cell r="D4127">
            <v>44.96</v>
          </cell>
        </row>
        <row r="4128">
          <cell r="A4128">
            <v>3606545</v>
          </cell>
          <cell r="B4128" t="str">
            <v>Escavação, carga e transporte de material pétreo para a subcarapaça - caminho de serviço pavimentado - DMT de 1.400 a 1.600 m - com caminhão basculante de 8 m³</v>
          </cell>
          <cell r="C4128" t="str">
            <v>m³</v>
          </cell>
          <cell r="D4128">
            <v>45.36</v>
          </cell>
        </row>
        <row r="4129">
          <cell r="A4129">
            <v>3606546</v>
          </cell>
          <cell r="B4129" t="str">
            <v>Escavação, carga e transporte de material pétreo para a subcarapaça - caminho de serviço pavimentado - DMT de 1.600 a 1.800 m - com caminhão basculante de 8 m³</v>
          </cell>
          <cell r="C4129" t="str">
            <v>m³</v>
          </cell>
          <cell r="D4129">
            <v>45.76</v>
          </cell>
        </row>
        <row r="4130">
          <cell r="A4130">
            <v>3606547</v>
          </cell>
          <cell r="B4130" t="str">
            <v>Escavação, carga e transporte de material pétreo para a subcarapaça - caminho de serviço pavimentado - DMT de 1.800 a 2.000 m - com caminhão basculante de 8 m³</v>
          </cell>
          <cell r="C4130" t="str">
            <v>m³</v>
          </cell>
          <cell r="D4130">
            <v>46.06</v>
          </cell>
        </row>
        <row r="4131">
          <cell r="A4131">
            <v>3606548</v>
          </cell>
          <cell r="B4131" t="str">
            <v>Escavação, carga e transporte de material pétreo para a subcarapaça - caminho de serviço pavimentado - DMT de 2.000 a 2.500 m - com caminhão basculante de 8 m³</v>
          </cell>
          <cell r="C4131" t="str">
            <v>m³</v>
          </cell>
          <cell r="D4131">
            <v>46.77</v>
          </cell>
        </row>
        <row r="4132">
          <cell r="A4132">
            <v>3606549</v>
          </cell>
          <cell r="B4132" t="str">
            <v>Escavação, carga e transporte de material pétreo para a subcarapaça - caminho de serviço pavimentado - DMT de 2.500 a 3.000 m - com caminhão basculante de 8 m³</v>
          </cell>
          <cell r="C4132" t="str">
            <v>m³</v>
          </cell>
          <cell r="D4132">
            <v>49.84</v>
          </cell>
        </row>
        <row r="4133">
          <cell r="A4133">
            <v>3606550</v>
          </cell>
          <cell r="B4133" t="str">
            <v>Escavação, carga e transporte de material pétreo para a subcarapaça - caminho de serviço pavimentado - DMT de 3.000 m - com caminhão basculante de 8 m³</v>
          </cell>
          <cell r="C4133" t="str">
            <v>m³</v>
          </cell>
          <cell r="D4133">
            <v>50.44</v>
          </cell>
        </row>
        <row r="4134">
          <cell r="A4134">
            <v>3606500</v>
          </cell>
          <cell r="B4134" t="str">
            <v>Escavação, carga e transporte de material pétreo para o núcleo - caminho de serviço em leito natural - DMT de 1.000 a 1.200 m - com caminhão basculante de 8 m³</v>
          </cell>
          <cell r="C4134" t="str">
            <v>m³</v>
          </cell>
          <cell r="D4134">
            <v>46.14</v>
          </cell>
        </row>
        <row r="4135">
          <cell r="A4135">
            <v>3606501</v>
          </cell>
          <cell r="B4135" t="str">
            <v>Escavação, carga e transporte de material pétreo para o núcleo - caminho de serviço em leito natural - DMT de 1.200 a 1.400 m - com caminhão basculante de 8 m³</v>
          </cell>
          <cell r="C4135" t="str">
            <v>m³</v>
          </cell>
          <cell r="D4135">
            <v>46.89</v>
          </cell>
        </row>
        <row r="4136">
          <cell r="A4136">
            <v>3606502</v>
          </cell>
          <cell r="B4136" t="str">
            <v>Escavação, carga e transporte de material pétreo para o núcleo - caminho de serviço em leito natural - DMT de 1.400 a 1.600 m - com caminhão basculante de 8 m³</v>
          </cell>
          <cell r="C4136" t="str">
            <v>m³</v>
          </cell>
          <cell r="D4136">
            <v>47.49</v>
          </cell>
        </row>
        <row r="4137">
          <cell r="A4137">
            <v>3606503</v>
          </cell>
          <cell r="B4137" t="str">
            <v>Escavação, carga e transporte de material pétreo para o núcleo - caminho de serviço em leito natural - DMT de 1.600 a 1.800 m - com caminhão basculante de 8 m³</v>
          </cell>
          <cell r="C4137" t="str">
            <v>m³</v>
          </cell>
          <cell r="D4137">
            <v>48.24</v>
          </cell>
        </row>
        <row r="4138">
          <cell r="A4138">
            <v>3606504</v>
          </cell>
          <cell r="B4138" t="str">
            <v>Escavação, carga e transporte de material pétreo para o núcleo - caminho de serviço em leito natural - DMT de 1.800 a 2.000 m - com caminhão basculante de 8 m³</v>
          </cell>
          <cell r="C4138" t="str">
            <v>m³</v>
          </cell>
          <cell r="D4138">
            <v>48.99</v>
          </cell>
        </row>
        <row r="4139">
          <cell r="A4139">
            <v>3606505</v>
          </cell>
          <cell r="B4139" t="str">
            <v>Escavação, carga e transporte de material pétreo para o núcleo - caminho de serviço em leito natural - DMT de 2.000 a 2.500 m - com caminhão basculante de 8 m³</v>
          </cell>
          <cell r="C4139" t="str">
            <v>m³</v>
          </cell>
          <cell r="D4139">
            <v>50.19</v>
          </cell>
        </row>
        <row r="4140">
          <cell r="A4140">
            <v>3606506</v>
          </cell>
          <cell r="B4140" t="str">
            <v>Escavação, carga e transporte de material pétreo para o núcleo - caminho de serviço em leito natural - DMT de 2.500 a 3.000 m - com caminhão basculante de 8 m³</v>
          </cell>
          <cell r="C4140" t="str">
            <v>m³</v>
          </cell>
          <cell r="D4140">
            <v>54.17</v>
          </cell>
        </row>
        <row r="4141">
          <cell r="A4141">
            <v>3606507</v>
          </cell>
          <cell r="B4141" t="str">
            <v>Escavação, carga e transporte de material pétreo para o núcleo - caminho de serviço em leito natural - DMT de 3.000 m - com caminhão basculante de 8 m³</v>
          </cell>
          <cell r="C4141" t="str">
            <v>m³</v>
          </cell>
          <cell r="D4141">
            <v>55.37</v>
          </cell>
        </row>
        <row r="4142">
          <cell r="A4142">
            <v>3606509</v>
          </cell>
          <cell r="B4142" t="str">
            <v>Escavação, carga e transporte de material pétreo para o núcleo - caminho de serviço em revestimento primário - DMT de 1.000 a 1.200 m - com caminhão basculante de 8 m³</v>
          </cell>
          <cell r="C4142" t="str">
            <v>m³</v>
          </cell>
          <cell r="D4142">
            <v>41.81</v>
          </cell>
        </row>
        <row r="4143">
          <cell r="A4143">
            <v>3606510</v>
          </cell>
          <cell r="B4143" t="str">
            <v>Escavação, carga e transporte de material pétreo para o núcleo - caminho de serviço em revestimento primário - DMT de 1.200 a 1.400 m - com caminhão basculante de 8 m³</v>
          </cell>
          <cell r="C4143" t="str">
            <v>m³</v>
          </cell>
          <cell r="D4143">
            <v>42.31</v>
          </cell>
        </row>
        <row r="4144">
          <cell r="A4144">
            <v>3606511</v>
          </cell>
          <cell r="B4144" t="str">
            <v>Escavação, carga e transporte de material pétreo para o núcleo - caminho de serviço em revestimento primário - DMT de 1.400 a 1.600 m - com caminhão basculante de 8 m³</v>
          </cell>
          <cell r="C4144" t="str">
            <v>m³</v>
          </cell>
          <cell r="D4144">
            <v>42.71</v>
          </cell>
        </row>
        <row r="4145">
          <cell r="A4145">
            <v>3606512</v>
          </cell>
          <cell r="B4145" t="str">
            <v>Escavação, carga e transporte de material pétreo para o núcleo - caminho de serviço em revestimento primário - DMT de 1.600 a 1.800 m - com caminhão basculante de 8 m³</v>
          </cell>
          <cell r="C4145" t="str">
            <v>m³</v>
          </cell>
          <cell r="D4145">
            <v>43.11</v>
          </cell>
        </row>
        <row r="4146">
          <cell r="A4146">
            <v>3606513</v>
          </cell>
          <cell r="B4146" t="str">
            <v>Escavação, carga e transporte de material pétreo para o núcleo - caminho de serviço em revestimento primário - DMT de 1.800 a 2.000 m - com caminhão basculante de 8 m³</v>
          </cell>
          <cell r="C4146" t="str">
            <v>m³</v>
          </cell>
          <cell r="D4146">
            <v>45.69</v>
          </cell>
        </row>
        <row r="4147">
          <cell r="A4147">
            <v>3606514</v>
          </cell>
          <cell r="B4147" t="str">
            <v>Escavação, carga e transporte de material pétreo para o núcleo - caminho de serviço em revestimento primário - DMT de 2.000 a 2.500 m - com caminhão basculante de 8 m³</v>
          </cell>
          <cell r="C4147" t="str">
            <v>m³</v>
          </cell>
          <cell r="D4147">
            <v>46.59</v>
          </cell>
        </row>
        <row r="4148">
          <cell r="A4148">
            <v>3606515</v>
          </cell>
          <cell r="B4148" t="str">
            <v>Escavação, carga e transporte de material pétreo para o núcleo - caminho de serviço em revestimento primário - DMT de 2.500 a 3.000 m - com caminhão basculante de 8 m³</v>
          </cell>
          <cell r="C4148" t="str">
            <v>m³</v>
          </cell>
          <cell r="D4148">
            <v>47.79</v>
          </cell>
        </row>
        <row r="4149">
          <cell r="A4149">
            <v>3606516</v>
          </cell>
          <cell r="B4149" t="str">
            <v>Escavação, carga e transporte de material pétreo para o núcleo - caminho de serviço em revestimento primário - DMT de 3.000 m - com caminhão basculante de 8 m³</v>
          </cell>
          <cell r="C4149" t="str">
            <v>m³</v>
          </cell>
          <cell r="D4149">
            <v>48.39</v>
          </cell>
        </row>
        <row r="4150">
          <cell r="A4150">
            <v>3606518</v>
          </cell>
          <cell r="B4150" t="str">
            <v>Escavação, carga e transporte de material pétreo para o núcleo - caminho de serviço pavimentado - DMT de 1.000 a 1.200 m - com caminhão basculante de 8 m³</v>
          </cell>
          <cell r="C4150" t="str">
            <v>m³</v>
          </cell>
          <cell r="D4150">
            <v>41.11</v>
          </cell>
        </row>
        <row r="4151">
          <cell r="A4151">
            <v>3606519</v>
          </cell>
          <cell r="B4151" t="str">
            <v>Escavação, carga e transporte de material pétreo para o núcleo - caminho de serviço pavimentado - DMT de 1.200 a 1.400 m - com caminhão basculante de 8 m³</v>
          </cell>
          <cell r="C4151" t="str">
            <v>m³</v>
          </cell>
          <cell r="D4151">
            <v>41.51</v>
          </cell>
        </row>
        <row r="4152">
          <cell r="A4152">
            <v>3606520</v>
          </cell>
          <cell r="B4152" t="str">
            <v>Escavação, carga e transporte de material pétreo para o núcleo - caminho de serviço pavimentado - DMT de 1.400 a 1.600 m - com caminhão basculante de 8 m³</v>
          </cell>
          <cell r="C4152" t="str">
            <v>m³</v>
          </cell>
          <cell r="D4152">
            <v>41.81</v>
          </cell>
        </row>
        <row r="4153">
          <cell r="A4153">
            <v>3606521</v>
          </cell>
          <cell r="B4153" t="str">
            <v>Escavação, carga e transporte de material pétreo para o núcleo - caminho de serviço pavimentado - DMT de 1.600 a 1.800 m - com caminhão basculante de 8 m³</v>
          </cell>
          <cell r="C4153" t="str">
            <v>m³</v>
          </cell>
          <cell r="D4153">
            <v>42.21</v>
          </cell>
        </row>
        <row r="4154">
          <cell r="A4154">
            <v>3606522</v>
          </cell>
          <cell r="B4154" t="str">
            <v>Escavação, carga e transporte de material pétreo para o núcleo - caminho de serviço pavimentado - DMT de 1.800 a 2.000 m - com caminhão basculante de 8 m³</v>
          </cell>
          <cell r="C4154" t="str">
            <v>m³</v>
          </cell>
          <cell r="D4154">
            <v>42.51</v>
          </cell>
        </row>
        <row r="4155">
          <cell r="A4155">
            <v>3606523</v>
          </cell>
          <cell r="B4155" t="str">
            <v>Escavação, carga e transporte de material pétreo para o núcleo - caminho de serviço pavimentado - DMT de 2.000 a 2.500 m - com caminhão basculante de 8 m³</v>
          </cell>
          <cell r="C4155" t="str">
            <v>m³</v>
          </cell>
          <cell r="D4155">
            <v>43.21</v>
          </cell>
        </row>
        <row r="4156">
          <cell r="A4156">
            <v>3606524</v>
          </cell>
          <cell r="B4156" t="str">
            <v>Escavação, carga e transporte de material pétreo para o núcleo - caminho de serviço pavimentado - DMT de 2.500 a 3.000 m - com caminhão basculante de 8 m³</v>
          </cell>
          <cell r="C4156" t="str">
            <v>m³</v>
          </cell>
          <cell r="D4156">
            <v>46.44</v>
          </cell>
        </row>
        <row r="4157">
          <cell r="A4157">
            <v>3606525</v>
          </cell>
          <cell r="B4157" t="str">
            <v>Escavação, carga e transporte de material pétreo para o núcleo - caminho de serviço pavimentado - DMT de 3.000 m - com caminhão basculante de 8 m³</v>
          </cell>
          <cell r="C4157" t="str">
            <v>m³</v>
          </cell>
          <cell r="D4157">
            <v>46.89</v>
          </cell>
        </row>
        <row r="4158">
          <cell r="A4158">
            <v>3606577</v>
          </cell>
          <cell r="B4158" t="str">
            <v>Espalhamento e conformação de material pétreo para núcleo</v>
          </cell>
          <cell r="C4158" t="str">
            <v>m³</v>
          </cell>
          <cell r="D4158">
            <v>11.23</v>
          </cell>
        </row>
        <row r="4159">
          <cell r="A4159">
            <v>3606576</v>
          </cell>
          <cell r="B4159" t="str">
            <v>Espalhamento e conformação de material pétreo para subcarapaça</v>
          </cell>
          <cell r="C4159" t="str">
            <v>m³</v>
          </cell>
          <cell r="D4159">
            <v>4.33</v>
          </cell>
        </row>
        <row r="4160">
          <cell r="A4160">
            <v>3606561</v>
          </cell>
          <cell r="B4160" t="str">
            <v>Fabricação de tetrápode de 10 t - concreto fck = 20 MPa - areia e brita comerciais</v>
          </cell>
          <cell r="C4160" t="str">
            <v>un</v>
          </cell>
          <cell r="D4160">
            <v>2129.0100000000002</v>
          </cell>
        </row>
        <row r="4161">
          <cell r="A4161">
            <v>3606556</v>
          </cell>
          <cell r="B4161" t="str">
            <v>Fabricação de tetrápode de 10 t - concreto fck = 20 MPa - areia extraída e brita produzida</v>
          </cell>
          <cell r="C4161" t="str">
            <v>un</v>
          </cell>
          <cell r="D4161">
            <v>1500.72</v>
          </cell>
        </row>
        <row r="4162">
          <cell r="A4162">
            <v>3606562</v>
          </cell>
          <cell r="B4162" t="str">
            <v>Fabricação de tetrápode de 11 t - concreto fck = 20 MPa - areia e brita comerciais</v>
          </cell>
          <cell r="C4162" t="str">
            <v>un</v>
          </cell>
          <cell r="D4162">
            <v>2328.17</v>
          </cell>
        </row>
        <row r="4163">
          <cell r="A4163">
            <v>3606557</v>
          </cell>
          <cell r="B4163" t="str">
            <v>Fabricação de tetrápode de 11 t - concreto fck = 20 MPa - areia extraída e brita produzida</v>
          </cell>
          <cell r="C4163" t="str">
            <v>un</v>
          </cell>
          <cell r="D4163">
            <v>1637.05</v>
          </cell>
        </row>
        <row r="4164">
          <cell r="A4164">
            <v>3606563</v>
          </cell>
          <cell r="B4164" t="str">
            <v>Fabricação de tetrápode de 12 t - concreto fck = 20 MPa - areia e brita comerciais</v>
          </cell>
          <cell r="C4164" t="str">
            <v>un</v>
          </cell>
          <cell r="D4164">
            <v>2535.5300000000002</v>
          </cell>
        </row>
        <row r="4165">
          <cell r="A4165">
            <v>3606558</v>
          </cell>
          <cell r="B4165" t="str">
            <v>Fabricação de tetrápode de 12 t - concreto fck = 20 MPa - areia extraída e brita produzida</v>
          </cell>
          <cell r="C4165" t="str">
            <v>un</v>
          </cell>
          <cell r="D4165">
            <v>1781.58</v>
          </cell>
        </row>
        <row r="4166">
          <cell r="A4166">
            <v>3606559</v>
          </cell>
          <cell r="B4166" t="str">
            <v>Fabricação de tetrápode de 8 t - concreto fck = 20 MPa - areia e brita comerciais</v>
          </cell>
          <cell r="C4166" t="str">
            <v>un</v>
          </cell>
          <cell r="D4166">
            <v>1705.32</v>
          </cell>
        </row>
        <row r="4167">
          <cell r="A4167">
            <v>3606554</v>
          </cell>
          <cell r="B4167" t="str">
            <v>Fabricação de tetrápode de 8 t - concreto fck = 20 MPa - areia extraída e brita produzida</v>
          </cell>
          <cell r="C4167" t="str">
            <v>un</v>
          </cell>
          <cell r="D4167">
            <v>1202.69</v>
          </cell>
        </row>
        <row r="4168">
          <cell r="A4168">
            <v>3606560</v>
          </cell>
          <cell r="B4168" t="str">
            <v>Fabricação de tetrápode de 9 t - concreto fck = 20 MPa - areia e brita comerciais</v>
          </cell>
          <cell r="C4168" t="str">
            <v>un</v>
          </cell>
          <cell r="D4168">
            <v>1905.4</v>
          </cell>
        </row>
        <row r="4169">
          <cell r="A4169">
            <v>3606555</v>
          </cell>
          <cell r="B4169" t="str">
            <v>Fabricação de tetrápode de 9 t - concreto fck = 20 MPa - areia extraída e brita produzida</v>
          </cell>
          <cell r="C4169" t="str">
            <v>un</v>
          </cell>
          <cell r="D4169">
            <v>1339.94</v>
          </cell>
        </row>
        <row r="4170">
          <cell r="A4170">
            <v>3606571</v>
          </cell>
          <cell r="B4170" t="str">
            <v>Fabricação de Xbloc de 10 t - concreto fck = 20 MPa - areia e brita comerciais</v>
          </cell>
          <cell r="C4170" t="str">
            <v>un</v>
          </cell>
          <cell r="D4170">
            <v>2104.56</v>
          </cell>
        </row>
        <row r="4171">
          <cell r="A4171">
            <v>3606566</v>
          </cell>
          <cell r="B4171" t="str">
            <v>Fabricação de Xbloc de 10 t - concreto fck = 20 MPa - areia extraída e brita produzida</v>
          </cell>
          <cell r="C4171" t="str">
            <v>un</v>
          </cell>
          <cell r="D4171">
            <v>1476.27</v>
          </cell>
        </row>
        <row r="4172">
          <cell r="A4172">
            <v>3606572</v>
          </cell>
          <cell r="B4172" t="str">
            <v>Fabricação de Xbloc de 11 t - concreto fck = 20 MPa - areia e brita comerciais</v>
          </cell>
          <cell r="C4172" t="str">
            <v>un</v>
          </cell>
          <cell r="D4172">
            <v>2306.8000000000002</v>
          </cell>
        </row>
        <row r="4173">
          <cell r="A4173">
            <v>3606567</v>
          </cell>
          <cell r="B4173" t="str">
            <v>Fabricação de Xbloc de 11 t - concreto fck = 20 MPa - areia extraída e brita produzida</v>
          </cell>
          <cell r="C4173" t="str">
            <v>un</v>
          </cell>
          <cell r="D4173">
            <v>1615.68</v>
          </cell>
        </row>
        <row r="4174">
          <cell r="A4174">
            <v>3606573</v>
          </cell>
          <cell r="B4174" t="str">
            <v>Fabricação de Xbloc de 12 t - concreto fck = 20 MPa - areia e brita comerciais</v>
          </cell>
          <cell r="C4174" t="str">
            <v>un</v>
          </cell>
          <cell r="D4174">
            <v>2508.58</v>
          </cell>
        </row>
        <row r="4175">
          <cell r="A4175">
            <v>3606568</v>
          </cell>
          <cell r="B4175" t="str">
            <v>Fabricação de Xbloc de 12 t - concreto fck = 20 MPa - areia extraída e brita produzida</v>
          </cell>
          <cell r="C4175" t="str">
            <v>un</v>
          </cell>
          <cell r="D4175">
            <v>1754.63</v>
          </cell>
        </row>
        <row r="4176">
          <cell r="A4176">
            <v>3606569</v>
          </cell>
          <cell r="B4176" t="str">
            <v>Fabricação de Xbloc de 8 t - concreto fck = 20 MPa - areia e brita comerciais</v>
          </cell>
          <cell r="C4176" t="str">
            <v>un</v>
          </cell>
          <cell r="D4176">
            <v>1698.39</v>
          </cell>
        </row>
        <row r="4177">
          <cell r="A4177">
            <v>3606564</v>
          </cell>
          <cell r="B4177" t="str">
            <v>Fabricação de Xbloc de 8 t - concreto fck = 20 MPa - areia extraída e brita produzida</v>
          </cell>
          <cell r="C4177" t="str">
            <v>un</v>
          </cell>
          <cell r="D4177">
            <v>1195.76</v>
          </cell>
        </row>
        <row r="4178">
          <cell r="A4178">
            <v>3606570</v>
          </cell>
          <cell r="B4178" t="str">
            <v>Fabricação de Xbloc de 9 t - concreto fck = 20 MPa - areia e brita comerciais</v>
          </cell>
          <cell r="C4178" t="str">
            <v>un</v>
          </cell>
          <cell r="D4178">
            <v>1901.78</v>
          </cell>
        </row>
        <row r="4179">
          <cell r="A4179">
            <v>3606565</v>
          </cell>
          <cell r="B4179" t="str">
            <v>Fabricação de Xbloc de 9 t - concreto fck = 20 MPa - areia extraída e brita produzida</v>
          </cell>
          <cell r="C4179" t="str">
            <v>un</v>
          </cell>
          <cell r="D4179">
            <v>1336.32</v>
          </cell>
        </row>
        <row r="4180">
          <cell r="A4180">
            <v>3606578</v>
          </cell>
          <cell r="B4180" t="str">
            <v>Lançamento de blocos artificias de concreto</v>
          </cell>
          <cell r="C4180" t="str">
            <v>un</v>
          </cell>
          <cell r="D4180">
            <v>112.56</v>
          </cell>
        </row>
        <row r="4181">
          <cell r="A4181">
            <v>3606575</v>
          </cell>
          <cell r="B4181" t="str">
            <v>Seleção de material pétreo para a carapaça e subcarapaça</v>
          </cell>
          <cell r="C4181" t="str">
            <v>m³</v>
          </cell>
          <cell r="D4181">
            <v>2.21</v>
          </cell>
        </row>
        <row r="4182">
          <cell r="A4182">
            <v>3606574</v>
          </cell>
          <cell r="B4182" t="str">
            <v>Seleção de material pétreo para o núcleo</v>
          </cell>
          <cell r="C4182" t="str">
            <v>m³</v>
          </cell>
          <cell r="D4182">
            <v>1.1000000000000001</v>
          </cell>
        </row>
        <row r="4183">
          <cell r="A4183">
            <v>3713603</v>
          </cell>
          <cell r="B4183" t="str">
            <v>Ancoragem de defensa maleável dupla - fornecimento e implantação</v>
          </cell>
          <cell r="C4183" t="str">
            <v>m</v>
          </cell>
          <cell r="D4183">
            <v>1024.58</v>
          </cell>
        </row>
        <row r="4184">
          <cell r="A4184">
            <v>3713601</v>
          </cell>
          <cell r="B4184" t="str">
            <v>Ancoragem de defensa maleável simples - fornecimento e implantação</v>
          </cell>
          <cell r="C4184" t="str">
            <v>m</v>
          </cell>
          <cell r="D4184">
            <v>826.89</v>
          </cell>
        </row>
        <row r="4185">
          <cell r="A4185">
            <v>3713607</v>
          </cell>
          <cell r="B4185" t="str">
            <v>Ancoragem de defensa semimaleável dupla - fornecimento e implantação</v>
          </cell>
          <cell r="C4185" t="str">
            <v>m</v>
          </cell>
          <cell r="D4185">
            <v>775.08</v>
          </cell>
        </row>
        <row r="4186">
          <cell r="A4186">
            <v>3713605</v>
          </cell>
          <cell r="B4186" t="str">
            <v>Ancoragem de defensa semimaleável simples - fornecimento e implantação</v>
          </cell>
          <cell r="C4186" t="str">
            <v>m</v>
          </cell>
          <cell r="D4186">
            <v>552.76</v>
          </cell>
        </row>
        <row r="4187">
          <cell r="A4187">
            <v>3719530</v>
          </cell>
          <cell r="B4187" t="str">
            <v>Barreira dupla de concreto, armada, pré-moldada (perfil New Jersey) - L &gt; 3,00 m e H = 1.070 mm</v>
          </cell>
          <cell r="C4187" t="str">
            <v>m</v>
          </cell>
          <cell r="D4187">
            <v>305.89999999999998</v>
          </cell>
        </row>
        <row r="4188">
          <cell r="A4188">
            <v>3713828</v>
          </cell>
          <cell r="B4188" t="str">
            <v>Barreira dupla de concreto, armada, pré-moldada (perfil New Jersey) - L &gt; 3,00 m e H = 810 mm</v>
          </cell>
          <cell r="C4188" t="str">
            <v>m</v>
          </cell>
          <cell r="D4188">
            <v>228.74</v>
          </cell>
        </row>
        <row r="4189">
          <cell r="A4189">
            <v>3713875</v>
          </cell>
          <cell r="B4189" t="str">
            <v>Barreira dupla de concreto, não armada, moldada no local (perfil F) - H = 810 + 100 mm</v>
          </cell>
          <cell r="C4189" t="str">
            <v>m</v>
          </cell>
          <cell r="D4189">
            <v>66.95</v>
          </cell>
        </row>
        <row r="4190">
          <cell r="A4190">
            <v>3713619</v>
          </cell>
          <cell r="B4190" t="str">
            <v>Barreira dupla de concreto, não armada, moldada no local (perfil New Jersey) - H = 810 + 100 mm</v>
          </cell>
          <cell r="C4190" t="str">
            <v>m</v>
          </cell>
          <cell r="D4190">
            <v>67.41</v>
          </cell>
        </row>
        <row r="4191">
          <cell r="A4191">
            <v>3713876</v>
          </cell>
          <cell r="B4191" t="str">
            <v>Barreira dupla de concreto, não armada, moldada no local, com extrusora (perfil F) - H = 810 + 100 mm</v>
          </cell>
          <cell r="C4191" t="str">
            <v>m</v>
          </cell>
          <cell r="D4191">
            <v>86.63</v>
          </cell>
        </row>
        <row r="4192">
          <cell r="A4192">
            <v>3713827</v>
          </cell>
          <cell r="B4192" t="str">
            <v>Barreira dupla de concreto, não armada, moldada no local, com extrusora (perfil New Jersey) - H = 810 + 100 mm</v>
          </cell>
          <cell r="C4192" t="str">
            <v>m</v>
          </cell>
          <cell r="D4192">
            <v>85.16</v>
          </cell>
        </row>
        <row r="4193">
          <cell r="A4193">
            <v>3713904</v>
          </cell>
          <cell r="B4193" t="str">
            <v>Barreira simples de concreto, armada, pré-moldada (perfil New Jersey) - L &gt; 3,00 m e H = 1.070 mm</v>
          </cell>
          <cell r="C4193" t="str">
            <v>m</v>
          </cell>
          <cell r="D4193">
            <v>264.98</v>
          </cell>
        </row>
        <row r="4194">
          <cell r="A4194">
            <v>3719529</v>
          </cell>
          <cell r="B4194" t="str">
            <v>Barreira simples de concreto, armada, pré-moldada (perfil New Jersey) - L &gt; 3,00 m e H = 810 mm</v>
          </cell>
          <cell r="C4194" t="str">
            <v>m</v>
          </cell>
          <cell r="D4194">
            <v>193.8</v>
          </cell>
        </row>
        <row r="4195">
          <cell r="A4195">
            <v>3713878</v>
          </cell>
          <cell r="B4195" t="str">
            <v>Barreira simples de concreto, não armada, moldada no local (perfil F) - H = 810 + 100 mm</v>
          </cell>
          <cell r="C4195" t="str">
            <v>m</v>
          </cell>
          <cell r="D4195">
            <v>66.53</v>
          </cell>
        </row>
        <row r="4196">
          <cell r="A4196">
            <v>3713617</v>
          </cell>
          <cell r="B4196" t="str">
            <v>Barreira simples de concreto, não armada, moldada no local (perfil New Jersey) - H = 810 + 100 mm</v>
          </cell>
          <cell r="C4196" t="str">
            <v>m</v>
          </cell>
          <cell r="D4196">
            <v>66.760000000000005</v>
          </cell>
        </row>
        <row r="4197">
          <cell r="A4197">
            <v>3713879</v>
          </cell>
          <cell r="B4197" t="str">
            <v>Barreira simples de concreto, não armada, moldada no local, com extrusora (perfil F) - H = 810 + 100 mm</v>
          </cell>
          <cell r="C4197" t="str">
            <v>m</v>
          </cell>
          <cell r="D4197">
            <v>77.75</v>
          </cell>
        </row>
        <row r="4198">
          <cell r="A4198">
            <v>3713826</v>
          </cell>
          <cell r="B4198" t="str">
            <v>Barreira simples de concreto, não armada, moldada no local, com extrusora (perfil New Jersey) - H = 810 + 100 mm</v>
          </cell>
          <cell r="C4198" t="str">
            <v>m</v>
          </cell>
          <cell r="D4198">
            <v>74.180000000000007</v>
          </cell>
        </row>
        <row r="4199">
          <cell r="A4199">
            <v>3713610</v>
          </cell>
          <cell r="B4199" t="str">
            <v>Cerca com 4 fios de arame farpado e mourão de concreto de seção quadrada de 11 cm a cada 2,5 m e esticador de 15 cm a cada 50 m - areia e brita comerciais</v>
          </cell>
          <cell r="C4199" t="str">
            <v>m</v>
          </cell>
          <cell r="D4199">
            <v>36.799999999999997</v>
          </cell>
        </row>
        <row r="4200">
          <cell r="A4200">
            <v>3713609</v>
          </cell>
          <cell r="B4200" t="str">
            <v>Cerca com 4 fios de arame farpado e mourão de concreto de seção quadrada de 11 cm a cada 2,5 m e esticador de 15 cm a cada 50 m - areia extraída e brita produzida</v>
          </cell>
          <cell r="C4200" t="str">
            <v>m</v>
          </cell>
          <cell r="D4200">
            <v>35.17</v>
          </cell>
        </row>
        <row r="4201">
          <cell r="A4201">
            <v>3713612</v>
          </cell>
          <cell r="B4201" t="str">
            <v>Cerca com 4 fios de arame farpado e mourão de concreto de seção triangular de 11 cm a cada 2,5 m e esticador de 15 cm a cada 50 m - areia e brita comerciais</v>
          </cell>
          <cell r="C4201" t="str">
            <v>m</v>
          </cell>
          <cell r="D4201">
            <v>30.81</v>
          </cell>
        </row>
        <row r="4202">
          <cell r="A4202">
            <v>3713611</v>
          </cell>
          <cell r="B4202" t="str">
            <v>Cerca com 4 fios de arame farpado e mourão de concreto de seção triangular de 11 cm a cada 2,5 m e esticador de 15 cm a cada 50 m - areia extraída e brita produzida</v>
          </cell>
          <cell r="C4202" t="str">
            <v>m</v>
          </cell>
          <cell r="D4202">
            <v>30.1</v>
          </cell>
        </row>
        <row r="4203">
          <cell r="A4203">
            <v>3713608</v>
          </cell>
          <cell r="B4203" t="str">
            <v>Cerca com 4 fios de arame farpado e mourão de madeira a cada 2,5 m e esticador a cada 50 m</v>
          </cell>
          <cell r="C4203" t="str">
            <v>m</v>
          </cell>
          <cell r="D4203">
            <v>24.26</v>
          </cell>
        </row>
        <row r="4204">
          <cell r="A4204">
            <v>3713613</v>
          </cell>
          <cell r="B4204" t="str">
            <v>Cerca com 4 fios de arame liso galvanizado e mourão de madeira a cada 2,5 m e esticador a cada 50 m</v>
          </cell>
          <cell r="C4204" t="str">
            <v>m</v>
          </cell>
          <cell r="D4204">
            <v>22.42</v>
          </cell>
        </row>
        <row r="4205">
          <cell r="A4205">
            <v>3713822</v>
          </cell>
          <cell r="B4205" t="str">
            <v>Confecção de barreira dupla de concreto, armada, pré-moldada (perfil New Jersey) - L &gt; 3,00 m e H = 1.070 mm</v>
          </cell>
          <cell r="C4205" t="str">
            <v>m</v>
          </cell>
          <cell r="D4205">
            <v>298.72000000000003</v>
          </cell>
        </row>
        <row r="4206">
          <cell r="A4206">
            <v>3713824</v>
          </cell>
          <cell r="B4206" t="str">
            <v>Confecção de barreira dupla de concreto, armada, pré-moldada (perfil New Jersey) - L &gt; 3,00 m e H = 810 mm</v>
          </cell>
          <cell r="C4206" t="str">
            <v>m</v>
          </cell>
          <cell r="D4206">
            <v>221.56</v>
          </cell>
        </row>
        <row r="4207">
          <cell r="A4207">
            <v>3713825</v>
          </cell>
          <cell r="B4207" t="str">
            <v>Confecção de barreira simples de concreto, armada, pré-moldada (perfil New Jersey) - L &gt; 3,00 m e H = 1.070 mm</v>
          </cell>
          <cell r="C4207" t="str">
            <v>m</v>
          </cell>
          <cell r="D4207">
            <v>257.8</v>
          </cell>
        </row>
        <row r="4208">
          <cell r="A4208">
            <v>3713823</v>
          </cell>
          <cell r="B4208" t="str">
            <v>Confecção de barreira simples de concreto, armada, pré-moldada (perfil New Jersey) - L &gt; 3,00 m e H = 810 mm</v>
          </cell>
          <cell r="C4208" t="str">
            <v>m</v>
          </cell>
          <cell r="D4208">
            <v>186.62</v>
          </cell>
        </row>
        <row r="4209">
          <cell r="A4209">
            <v>3713602</v>
          </cell>
          <cell r="B4209" t="str">
            <v>Defensa maleável dupla - fornecimento e implantação</v>
          </cell>
          <cell r="C4209" t="str">
            <v>m</v>
          </cell>
          <cell r="D4209">
            <v>942.69</v>
          </cell>
        </row>
        <row r="4210">
          <cell r="A4210">
            <v>3713600</v>
          </cell>
          <cell r="B4210" t="str">
            <v>Defensa maleável simples - fornecimento e implantação</v>
          </cell>
          <cell r="C4210" t="str">
            <v>m</v>
          </cell>
          <cell r="D4210">
            <v>759.1</v>
          </cell>
        </row>
        <row r="4211">
          <cell r="A4211">
            <v>3713606</v>
          </cell>
          <cell r="B4211" t="str">
            <v>Defensa semimaleável dupla - fornecimento e implantação</v>
          </cell>
          <cell r="C4211" t="str">
            <v>m</v>
          </cell>
          <cell r="D4211">
            <v>693.19</v>
          </cell>
        </row>
        <row r="4212">
          <cell r="A4212">
            <v>3713604</v>
          </cell>
          <cell r="B4212" t="str">
            <v>Defensa semimaleável simples - fornecimento e implantação</v>
          </cell>
          <cell r="C4212" t="str">
            <v>m</v>
          </cell>
          <cell r="D4212">
            <v>496.67</v>
          </cell>
        </row>
        <row r="4213">
          <cell r="A4213">
            <v>3716129</v>
          </cell>
          <cell r="B4213" t="str">
            <v>Fabricação de mourão de concreto esticador - seção quadrada de 15 cm - areia e brita comerciais</v>
          </cell>
          <cell r="C4213" t="str">
            <v>un</v>
          </cell>
          <cell r="D4213">
            <v>49.12</v>
          </cell>
        </row>
        <row r="4214">
          <cell r="A4214">
            <v>3716128</v>
          </cell>
          <cell r="B4214" t="str">
            <v>Fabricação de mourão de concreto esticador - seção quadrada de 15 cm - areia extraída e brita produzida</v>
          </cell>
          <cell r="C4214" t="str">
            <v>un</v>
          </cell>
          <cell r="D4214">
            <v>42.2</v>
          </cell>
        </row>
        <row r="4215">
          <cell r="A4215">
            <v>3716133</v>
          </cell>
          <cell r="B4215" t="str">
            <v>Fabricação de mourão de concreto esticador - seção triangular de 15 cm - areia e brita comercias</v>
          </cell>
          <cell r="C4215" t="str">
            <v>un</v>
          </cell>
          <cell r="D4215">
            <v>28.91</v>
          </cell>
        </row>
        <row r="4216">
          <cell r="A4216">
            <v>3716132</v>
          </cell>
          <cell r="B4216" t="str">
            <v>Fabricação de mourão de concreto esticador - seção triangular de 15 cm - areia extraída e brita produzida</v>
          </cell>
          <cell r="C4216" t="str">
            <v>un</v>
          </cell>
          <cell r="D4216">
            <v>25.91</v>
          </cell>
        </row>
        <row r="4217">
          <cell r="A4217">
            <v>3716131</v>
          </cell>
          <cell r="B4217" t="str">
            <v>Fabricação de mourão de concreto suporte - seção quadrada de 11 cm - areia e brita comerciais</v>
          </cell>
          <cell r="C4217" t="str">
            <v>un</v>
          </cell>
          <cell r="D4217">
            <v>31.87</v>
          </cell>
        </row>
        <row r="4218">
          <cell r="A4218">
            <v>3716130</v>
          </cell>
          <cell r="B4218" t="str">
            <v>Fabricação de mourão de concreto suporte - seção quadrada de 11 cm - areia extraída e brita produzida</v>
          </cell>
          <cell r="C4218" t="str">
            <v>un</v>
          </cell>
          <cell r="D4218">
            <v>28.32</v>
          </cell>
        </row>
        <row r="4219">
          <cell r="A4219">
            <v>3716135</v>
          </cell>
          <cell r="B4219" t="str">
            <v>Fabricação de mourão de concreto suporte - seção triangular de 11 cm - areia e brita comerciais</v>
          </cell>
          <cell r="C4219" t="str">
            <v>un</v>
          </cell>
          <cell r="D4219">
            <v>19.95</v>
          </cell>
        </row>
        <row r="4220">
          <cell r="A4220">
            <v>3716134</v>
          </cell>
          <cell r="B4220" t="str">
            <v>Fabricação de mourão de concreto suporte - seção triangular de 11 cm - areia extraída e brita produzida</v>
          </cell>
          <cell r="C4220" t="str">
            <v>un</v>
          </cell>
          <cell r="D4220">
            <v>18.41</v>
          </cell>
        </row>
        <row r="4221">
          <cell r="A4221">
            <v>3713698</v>
          </cell>
          <cell r="B4221" t="str">
            <v>Fornecimento e implantação de amortecedor retrátil (v &lt;= 100 km/h) tipo TAU II afunilado - fixado em barreira de concreto, com largura de âncora traseira de 1.830 mm</v>
          </cell>
          <cell r="C4221" t="str">
            <v>un</v>
          </cell>
          <cell r="D4221">
            <v>315679.19</v>
          </cell>
        </row>
        <row r="4222">
          <cell r="A4222">
            <v>3713699</v>
          </cell>
          <cell r="B4222" t="str">
            <v>Fornecimento e implantação de amortecedor retrátil (v &lt;= 100 km/h) tipo TAU II afunilado - fixado em barreira de concreto, com largura de âncora traseira de 1.980 mm</v>
          </cell>
          <cell r="C4222" t="str">
            <v>un</v>
          </cell>
          <cell r="D4222">
            <v>324344.61</v>
          </cell>
        </row>
        <row r="4223">
          <cell r="A4223">
            <v>3713700</v>
          </cell>
          <cell r="B4223" t="str">
            <v>Fornecimento e implantação de amortecedor retrátil (v &lt;= 100 km/h) tipo TAU II afunilado - fixado em barreira de concreto, com largura de âncora traseira de 2.130 mm</v>
          </cell>
          <cell r="C4223" t="str">
            <v>un</v>
          </cell>
          <cell r="D4223">
            <v>330698.53999999998</v>
          </cell>
        </row>
        <row r="4224">
          <cell r="A4224">
            <v>3713701</v>
          </cell>
          <cell r="B4224" t="str">
            <v>Fornecimento e implantação de amortecedor retrátil (v &lt;= 100 km/h) tipo TAU II afunilado - fixado em barreira de concreto, com largura de âncora traseira de 2.290 mm</v>
          </cell>
          <cell r="C4224" t="str">
            <v>un</v>
          </cell>
          <cell r="D4224">
            <v>344936.86</v>
          </cell>
        </row>
        <row r="4225">
          <cell r="A4225">
            <v>3713702</v>
          </cell>
          <cell r="B4225" t="str">
            <v>Fornecimento e implantação de amortecedor retrátil (v &lt;= 100 km/h) tipo TAU II afunilado - fixado em barreira de concreto, com largura de âncora traseira de 2.440 mm</v>
          </cell>
          <cell r="C4225" t="str">
            <v>un</v>
          </cell>
          <cell r="D4225">
            <v>363933.57</v>
          </cell>
        </row>
        <row r="4226">
          <cell r="A4226">
            <v>3713693</v>
          </cell>
          <cell r="B4226" t="str">
            <v>Fornecimento e implantação de amortecedor retrátil (v &lt;= 100 km/h) tipo TAU II combinado - fixado em barreira de concreto, com largura de âncora traseira de 1.060 mm</v>
          </cell>
          <cell r="C4226" t="str">
            <v>un</v>
          </cell>
          <cell r="D4226">
            <v>273847.45</v>
          </cell>
        </row>
        <row r="4227">
          <cell r="A4227">
            <v>3713694</v>
          </cell>
          <cell r="B4227" t="str">
            <v>Fornecimento e implantação de amortecedor retrátil (v &lt;= 100 km/h) tipo TAU II combinado - fixado em barreira de concreto, com largura de âncora traseira de 1.220 mm</v>
          </cell>
          <cell r="C4227" t="str">
            <v>un</v>
          </cell>
          <cell r="D4227">
            <v>287553.62</v>
          </cell>
        </row>
        <row r="4228">
          <cell r="A4228">
            <v>3713695</v>
          </cell>
          <cell r="B4228" t="str">
            <v>Fornecimento e implantação de amortecedor retrátil (v &lt;= 100 km/h) tipo TAU II combinado - fixado em barreira de concreto, com largura de âncora traseira de 1.370 mm</v>
          </cell>
          <cell r="C4228" t="str">
            <v>un</v>
          </cell>
          <cell r="D4228">
            <v>305295.23</v>
          </cell>
        </row>
        <row r="4229">
          <cell r="A4229">
            <v>3713696</v>
          </cell>
          <cell r="B4229" t="str">
            <v>Fornecimento e implantação de amortecedor retrátil (v &lt;= 100 km/h) tipo TAU II combinado - fixado em barreira de concreto, com largura de âncora traseira de 1.520 mm</v>
          </cell>
          <cell r="C4229" t="str">
            <v>un</v>
          </cell>
          <cell r="D4229">
            <v>318811.53999999998</v>
          </cell>
        </row>
        <row r="4230">
          <cell r="A4230">
            <v>3713697</v>
          </cell>
          <cell r="B4230" t="str">
            <v>Fornecimento e implantação de amortecedor retrátil (v &lt;= 100 km/h) tipo TAU II combinado - fixado em barreira de concreto, com largura de âncora traseira de 1.680 mm</v>
          </cell>
          <cell r="C4230" t="str">
            <v>un</v>
          </cell>
          <cell r="D4230">
            <v>304534.25</v>
          </cell>
        </row>
        <row r="4231">
          <cell r="A4231">
            <v>3713692</v>
          </cell>
          <cell r="B4231" t="str">
            <v>Fornecimento e implantação de amortecedor retrátil (v &lt;= 100 km/h) tipo TAU II combinado - fixado em barreira de concreto, com largura de âncora traseira de 900 mm</v>
          </cell>
          <cell r="C4231" t="str">
            <v>un</v>
          </cell>
          <cell r="D4231">
            <v>234803.02</v>
          </cell>
        </row>
        <row r="4232">
          <cell r="A4232">
            <v>3713691</v>
          </cell>
          <cell r="B4232" t="str">
            <v>Fornecimento e implantação de amortecedor retrátil (v &lt;= 100 km/h) tipo TAU II paralelo - fixado em barreira de concreto, com largura de âncora traseira de até 700 mm</v>
          </cell>
          <cell r="C4232" t="str">
            <v>un</v>
          </cell>
          <cell r="D4232">
            <v>208980.79</v>
          </cell>
        </row>
        <row r="4233">
          <cell r="A4233">
            <v>3713873</v>
          </cell>
          <cell r="B4233" t="str">
            <v>Módulo de transição de defensa metálica para barreira rígida - fornecimento e implantação</v>
          </cell>
          <cell r="C4233" t="str">
            <v>un</v>
          </cell>
          <cell r="D4233">
            <v>6815.17</v>
          </cell>
        </row>
        <row r="4234">
          <cell r="A4234">
            <v>3713705</v>
          </cell>
          <cell r="B4234" t="str">
            <v>Remoção de defensa metálica</v>
          </cell>
          <cell r="C4234" t="str">
            <v>m</v>
          </cell>
          <cell r="D4234">
            <v>23.85</v>
          </cell>
        </row>
        <row r="4235">
          <cell r="A4235">
            <v>3713902</v>
          </cell>
          <cell r="B4235" t="str">
            <v>Terminal absorvedor de energia de abertura com nível de contenção TL3 para defensa metálica - fornecimento e implantação</v>
          </cell>
          <cell r="C4235" t="str">
            <v>un</v>
          </cell>
          <cell r="D4235">
            <v>45408.160000000003</v>
          </cell>
        </row>
        <row r="4236">
          <cell r="A4236">
            <v>3713903</v>
          </cell>
          <cell r="B4236" t="str">
            <v>Terminal absorvedor de energia de não abertura com nível de contenção TL3 para defensa metálica - fornecimento e implantação</v>
          </cell>
          <cell r="C4236" t="str">
            <v>un</v>
          </cell>
          <cell r="D4236">
            <v>61764.08</v>
          </cell>
        </row>
        <row r="4237">
          <cell r="A4237">
            <v>3713689</v>
          </cell>
          <cell r="B4237" t="str">
            <v>Terminal aéreo de defensa metálica - tipo A - fornecimento e implantação</v>
          </cell>
          <cell r="C4237" t="str">
            <v>un</v>
          </cell>
          <cell r="D4237">
            <v>397.64</v>
          </cell>
        </row>
        <row r="4238">
          <cell r="A4238">
            <v>3713690</v>
          </cell>
          <cell r="B4238" t="str">
            <v>Terminal de ancoragem de defensa metálica em barreira New Jersey - fornecimento e implantação</v>
          </cell>
          <cell r="C4238" t="str">
            <v>un</v>
          </cell>
          <cell r="D4238">
            <v>489.89</v>
          </cell>
        </row>
        <row r="4239">
          <cell r="A4239">
            <v>3713897</v>
          </cell>
          <cell r="B4239" t="str">
            <v>Terminal de ancoragem para barreira dupla de concreto, moldada no local (perfil F) - H = 810 + 250 mm</v>
          </cell>
          <cell r="C4239" t="str">
            <v>m</v>
          </cell>
          <cell r="D4239">
            <v>285.52</v>
          </cell>
        </row>
        <row r="4240">
          <cell r="A4240">
            <v>3713893</v>
          </cell>
          <cell r="B4240" t="str">
            <v>Terminal de ancoragem para barreira dupla de concreto, moldada no local (perfil New Jersey) - H = 810 + 250 mm</v>
          </cell>
          <cell r="C4240" t="str">
            <v>m</v>
          </cell>
          <cell r="D4240">
            <v>289.60000000000002</v>
          </cell>
        </row>
        <row r="4241">
          <cell r="A4241">
            <v>3713898</v>
          </cell>
          <cell r="B4241" t="str">
            <v>Terminal de ancoragem para barreira dupla de concreto, moldada no local, com extrusora (perfil F) - H = 810 + 250 mm</v>
          </cell>
          <cell r="C4241" t="str">
            <v>m</v>
          </cell>
          <cell r="D4241">
            <v>300.27999999999997</v>
          </cell>
        </row>
        <row r="4242">
          <cell r="A4242">
            <v>3713894</v>
          </cell>
          <cell r="B4242" t="str">
            <v>Terminal de ancoragem para barreira dupla de concreto, moldada no local, com extrusora (perfil New Jersey) - H = 810 + 250 mm</v>
          </cell>
          <cell r="C4242" t="str">
            <v>m</v>
          </cell>
          <cell r="D4242">
            <v>301.93</v>
          </cell>
        </row>
        <row r="4243">
          <cell r="A4243">
            <v>3713895</v>
          </cell>
          <cell r="B4243" t="str">
            <v>Terminal de ancoragem para barreira simples de concreto, moldada no local (perfil F) - H = 810 + 250 mm</v>
          </cell>
          <cell r="C4243" t="str">
            <v>m</v>
          </cell>
          <cell r="D4243">
            <v>264.8</v>
          </cell>
        </row>
        <row r="4244">
          <cell r="A4244">
            <v>3713891</v>
          </cell>
          <cell r="B4244" t="str">
            <v>Terminal de ancoragem para barreira simples de concreto, moldada no local (perfil New Jersey) - H = 810 + 250 mm</v>
          </cell>
          <cell r="C4244" t="str">
            <v>m</v>
          </cell>
          <cell r="D4244">
            <v>263.62</v>
          </cell>
        </row>
        <row r="4245">
          <cell r="A4245">
            <v>3713896</v>
          </cell>
          <cell r="B4245" t="str">
            <v>Terminal de ancoragem para barreira simples de concreto, moldada no local, com extrusora (perfil F) - H = 810 + 250 mm</v>
          </cell>
          <cell r="C4245" t="str">
            <v>m</v>
          </cell>
          <cell r="D4245">
            <v>273.41000000000003</v>
          </cell>
        </row>
        <row r="4246">
          <cell r="A4246">
            <v>3713892</v>
          </cell>
          <cell r="B4246" t="str">
            <v>Terminal de ancoragem para barreira simples de concreto, moldada no local, com extrusora (perfil New Jersey) - H = 810 + 250 mm</v>
          </cell>
          <cell r="C4246" t="str">
            <v>m</v>
          </cell>
          <cell r="D4246">
            <v>268.49</v>
          </cell>
        </row>
        <row r="4247">
          <cell r="A4247">
            <v>3806412</v>
          </cell>
          <cell r="B4247" t="str">
            <v>Abertura de janela em estrutura de concreto existente para inspeção com espessura até 0,20 m e seção 0,49 m²</v>
          </cell>
          <cell r="C4247" t="str">
            <v>un</v>
          </cell>
          <cell r="D4247">
            <v>67.25</v>
          </cell>
        </row>
        <row r="4248">
          <cell r="A4248">
            <v>3806413</v>
          </cell>
          <cell r="B4248" t="str">
            <v>Apicoamento mecanizado de concreto</v>
          </cell>
          <cell r="C4248" t="str">
            <v>m²</v>
          </cell>
          <cell r="D4248">
            <v>24.2</v>
          </cell>
        </row>
        <row r="4249">
          <cell r="A4249">
            <v>3807863</v>
          </cell>
          <cell r="B4249" t="str">
            <v>Chumbador de expansão controlada por torque para concreto D = 12,5 mm - fornecimento e instalação</v>
          </cell>
          <cell r="C4249" t="str">
            <v>un</v>
          </cell>
          <cell r="D4249">
            <v>11.9</v>
          </cell>
        </row>
        <row r="4250">
          <cell r="A4250">
            <v>3807864</v>
          </cell>
          <cell r="B4250" t="str">
            <v>Chumbador de expansão controlada por torque para concreto D = 16 mm - fornecimento e instalação</v>
          </cell>
          <cell r="C4250" t="str">
            <v>un</v>
          </cell>
          <cell r="D4250">
            <v>12.84</v>
          </cell>
        </row>
        <row r="4251">
          <cell r="A4251">
            <v>3807865</v>
          </cell>
          <cell r="B4251" t="str">
            <v>Chumbador de expansão controlada por torque para concreto D = 20 mm - fornecimento e instalação</v>
          </cell>
          <cell r="C4251" t="str">
            <v>un</v>
          </cell>
          <cell r="D4251">
            <v>18.45</v>
          </cell>
        </row>
        <row r="4252">
          <cell r="A4252">
            <v>3807861</v>
          </cell>
          <cell r="B4252" t="str">
            <v>Chumbador de expansão controlada por torque para concreto D = 6,3 mm - fornecimento e instalação</v>
          </cell>
          <cell r="C4252" t="str">
            <v>un</v>
          </cell>
          <cell r="D4252">
            <v>3.21</v>
          </cell>
        </row>
        <row r="4253">
          <cell r="A4253">
            <v>3807862</v>
          </cell>
          <cell r="B4253" t="str">
            <v>Chumbador de expansão controlada por torque para concreto D = 8 mm - fornecimento e instalação</v>
          </cell>
          <cell r="C4253" t="str">
            <v>un</v>
          </cell>
          <cell r="D4253">
            <v>4.6500000000000004</v>
          </cell>
        </row>
        <row r="4254">
          <cell r="A4254">
            <v>3807752</v>
          </cell>
          <cell r="B4254" t="str">
            <v>Corte linear em superfície de concreto para fixação de barras de aço de 10 mm - L = 12 mm e H = 12 mm</v>
          </cell>
          <cell r="C4254" t="str">
            <v>m</v>
          </cell>
          <cell r="D4254">
            <v>10.62</v>
          </cell>
        </row>
        <row r="4255">
          <cell r="A4255">
            <v>3807753</v>
          </cell>
          <cell r="B4255" t="str">
            <v>Corte linear em superfície de concreto para fixação de barras de aço de 12,5 mm - L = 15 mm e H = 15 mm</v>
          </cell>
          <cell r="C4255" t="str">
            <v>m</v>
          </cell>
          <cell r="D4255">
            <v>15.3</v>
          </cell>
        </row>
        <row r="4256">
          <cell r="A4256">
            <v>3807750</v>
          </cell>
          <cell r="B4256" t="str">
            <v>Corte linear em superfície de concreto para fixação de barras de aço de 6,3 mm - L = 8 mm e H = 8 mm</v>
          </cell>
          <cell r="C4256" t="str">
            <v>m</v>
          </cell>
          <cell r="D4256">
            <v>6.22</v>
          </cell>
        </row>
        <row r="4257">
          <cell r="A4257">
            <v>3807751</v>
          </cell>
          <cell r="B4257" t="str">
            <v>Corte linear em superfície de concreto para fixação de barras de aço de 8 mm - L = 10 mm e H = 10 mm</v>
          </cell>
          <cell r="C4257" t="str">
            <v>m</v>
          </cell>
          <cell r="D4257">
            <v>8.15</v>
          </cell>
        </row>
        <row r="4258">
          <cell r="A4258">
            <v>3806415</v>
          </cell>
          <cell r="B4258" t="str">
            <v>Demolição controlada de concreto com martelete</v>
          </cell>
          <cell r="C4258" t="str">
            <v>m³</v>
          </cell>
          <cell r="D4258">
            <v>656.66</v>
          </cell>
        </row>
        <row r="4259">
          <cell r="A4259">
            <v>3806416</v>
          </cell>
          <cell r="B4259" t="str">
            <v>Elevação de estruturas até 496 kN para substituição de aparelho de apoio com a utilização de macaco hidráulico</v>
          </cell>
          <cell r="C4259" t="str">
            <v>un</v>
          </cell>
          <cell r="D4259">
            <v>85.11</v>
          </cell>
        </row>
        <row r="4260">
          <cell r="A4260">
            <v>3806419</v>
          </cell>
          <cell r="B4260" t="str">
            <v>Elevação de estruturas de 1.390 a 1.859 kN para substituição de aparelho de apoio com a utilização de macaco hidráulico</v>
          </cell>
          <cell r="C4260" t="str">
            <v>un</v>
          </cell>
          <cell r="D4260">
            <v>112.89</v>
          </cell>
        </row>
        <row r="4261">
          <cell r="A4261">
            <v>3806417</v>
          </cell>
          <cell r="B4261" t="str">
            <v>Elevação de estruturas de 496 a 929 kN para substituição de aparelho de apoio com a utilização de macaco hidráulico</v>
          </cell>
          <cell r="C4261" t="str">
            <v>un</v>
          </cell>
          <cell r="D4261">
            <v>95.18</v>
          </cell>
        </row>
        <row r="4262">
          <cell r="A4262">
            <v>3806418</v>
          </cell>
          <cell r="B4262" t="str">
            <v>Elevação de estruturas de 929 a 1.390 kN para substituição de aparelho de apoio com a utilização de macaco hidráulico</v>
          </cell>
          <cell r="C4262" t="str">
            <v>un</v>
          </cell>
          <cell r="D4262">
            <v>111.97</v>
          </cell>
        </row>
        <row r="4263">
          <cell r="A4263">
            <v>3808207</v>
          </cell>
          <cell r="B4263" t="str">
            <v>Escada tubular multidirecional em aço galvanizado - utilização de 100 vezes - fornecimento, instalação e retirada</v>
          </cell>
          <cell r="C4263" t="str">
            <v>m</v>
          </cell>
          <cell r="D4263">
            <v>178.89</v>
          </cell>
        </row>
        <row r="4264">
          <cell r="A4264">
            <v>3806400</v>
          </cell>
          <cell r="B4264" t="str">
            <v>Fabricação de superestrutura metálica para passarela PL-15 - exceto piso de concreto</v>
          </cell>
          <cell r="C4264" t="str">
            <v>un</v>
          </cell>
          <cell r="D4264">
            <v>153843.03</v>
          </cell>
        </row>
        <row r="4265">
          <cell r="A4265">
            <v>3806399</v>
          </cell>
          <cell r="B4265" t="str">
            <v>Fabricação de superestrutura metálica para passarela PL-20 - exceto piso de concreto</v>
          </cell>
          <cell r="C4265" t="str">
            <v>un</v>
          </cell>
          <cell r="D4265">
            <v>218007.85</v>
          </cell>
        </row>
        <row r="4266">
          <cell r="A4266">
            <v>3806387</v>
          </cell>
          <cell r="B4266" t="str">
            <v>Fabricação de superestrutura metálica para passarela PL-25 - exceto piso de concreto</v>
          </cell>
          <cell r="C4266" t="str">
            <v>un</v>
          </cell>
          <cell r="D4266">
            <v>273192.48</v>
          </cell>
        </row>
        <row r="4267">
          <cell r="A4267">
            <v>3806397</v>
          </cell>
          <cell r="B4267" t="str">
            <v>Fabricação de superestrutura metálica para passarela PL-30 - exceto piso de concreto</v>
          </cell>
          <cell r="C4267" t="str">
            <v>un</v>
          </cell>
          <cell r="D4267">
            <v>364121.59</v>
          </cell>
        </row>
        <row r="4268">
          <cell r="A4268">
            <v>3806396</v>
          </cell>
          <cell r="B4268" t="str">
            <v>Fabricação de superestrutura metálica para passarela PL-35 - exceto piso de concreto</v>
          </cell>
          <cell r="C4268" t="str">
            <v>un</v>
          </cell>
          <cell r="D4268">
            <v>419127.3</v>
          </cell>
        </row>
        <row r="4269">
          <cell r="A4269">
            <v>3816118</v>
          </cell>
          <cell r="B4269" t="str">
            <v>Guarda-corpo de concreto - fabricação - areia e brita comerciais</v>
          </cell>
          <cell r="C4269" t="str">
            <v>m</v>
          </cell>
          <cell r="D4269">
            <v>95.68</v>
          </cell>
        </row>
        <row r="4270">
          <cell r="A4270">
            <v>3816117</v>
          </cell>
          <cell r="B4270" t="str">
            <v>Guarda-corpo de concreto - fabricação - areia extraída e brita produzida</v>
          </cell>
          <cell r="C4270" t="str">
            <v>m</v>
          </cell>
          <cell r="D4270">
            <v>87.5</v>
          </cell>
        </row>
        <row r="4271">
          <cell r="A4271">
            <v>3806386</v>
          </cell>
          <cell r="B4271" t="str">
            <v>Guarda-corpo e corrimão metálico para passarelas para pedestres - fornecimento e instalação</v>
          </cell>
          <cell r="C4271" t="str">
            <v>m</v>
          </cell>
          <cell r="D4271">
            <v>680.54</v>
          </cell>
        </row>
        <row r="4272">
          <cell r="A4272">
            <v>3816196</v>
          </cell>
          <cell r="B4272" t="str">
            <v>Injeção de nata de cimento</v>
          </cell>
          <cell r="C4272" t="str">
            <v>m³</v>
          </cell>
          <cell r="D4272">
            <v>928.22</v>
          </cell>
        </row>
        <row r="4273">
          <cell r="A4273">
            <v>3806426</v>
          </cell>
          <cell r="B4273" t="str">
            <v>Lançamento de pré-laje com utilização de guindauto</v>
          </cell>
          <cell r="C4273" t="str">
            <v>t</v>
          </cell>
          <cell r="D4273">
            <v>64.260000000000005</v>
          </cell>
        </row>
        <row r="4274">
          <cell r="A4274">
            <v>3806401</v>
          </cell>
          <cell r="B4274" t="str">
            <v>Lançamento de superestrutura de passarela metálica de 12 a 24 t com utilização de guindaste</v>
          </cell>
          <cell r="C4274" t="str">
            <v>un</v>
          </cell>
          <cell r="D4274">
            <v>14521.5</v>
          </cell>
        </row>
        <row r="4275">
          <cell r="A4275">
            <v>3806423</v>
          </cell>
          <cell r="B4275" t="str">
            <v>Lançamento de viga pré-moldada de 1.000 a 1.250 kN com utilização de guindaste</v>
          </cell>
          <cell r="C4275" t="str">
            <v>un</v>
          </cell>
          <cell r="D4275">
            <v>10134.94</v>
          </cell>
        </row>
        <row r="4276">
          <cell r="A4276">
            <v>3806421</v>
          </cell>
          <cell r="B4276" t="str">
            <v>Lançamento de viga pré-moldada de 500 a 750 kN com utilização de guindaste</v>
          </cell>
          <cell r="C4276" t="str">
            <v>un</v>
          </cell>
          <cell r="D4276">
            <v>4778.2700000000004</v>
          </cell>
        </row>
        <row r="4277">
          <cell r="A4277">
            <v>3806422</v>
          </cell>
          <cell r="B4277" t="str">
            <v>Lançamento de viga pré-moldada de 750 a 1.000 kN com utilização de guindaste</v>
          </cell>
          <cell r="C4277" t="str">
            <v>un</v>
          </cell>
          <cell r="D4277">
            <v>9121.4699999999993</v>
          </cell>
        </row>
        <row r="4278">
          <cell r="A4278">
            <v>3806425</v>
          </cell>
          <cell r="B4278" t="str">
            <v>Lançamento de viga pré-moldada de 980 a 1.225 kN com utilização de treliça lançadeira</v>
          </cell>
          <cell r="C4278" t="str">
            <v>un</v>
          </cell>
          <cell r="D4278">
            <v>3420.22</v>
          </cell>
        </row>
        <row r="4279">
          <cell r="A4279">
            <v>3806424</v>
          </cell>
          <cell r="B4279" t="str">
            <v>Lançamento de viga pré-moldada de 980 a 1.225 kN com utilização de treliça lançadeira e carrelone</v>
          </cell>
          <cell r="C4279" t="str">
            <v>un</v>
          </cell>
          <cell r="D4279">
            <v>5578.91</v>
          </cell>
        </row>
        <row r="4280">
          <cell r="A4280">
            <v>3806420</v>
          </cell>
          <cell r="B4280" t="str">
            <v>Lançamento de viga pré-moldada de até 500 kN com utilização de guindaste</v>
          </cell>
          <cell r="C4280" t="str">
            <v>un</v>
          </cell>
          <cell r="D4280">
            <v>4181</v>
          </cell>
        </row>
        <row r="4281">
          <cell r="A4281">
            <v>3806405</v>
          </cell>
          <cell r="B4281" t="str">
            <v>Limpeza de aparelhos de apoio em obras de arte especiais - exclusa a plataforma</v>
          </cell>
          <cell r="C4281" t="str">
            <v>un</v>
          </cell>
          <cell r="D4281">
            <v>149.61000000000001</v>
          </cell>
        </row>
        <row r="4282">
          <cell r="A4282">
            <v>3806404</v>
          </cell>
          <cell r="B4282" t="str">
            <v>Limpeza de material retido em fundações submersas de obras de arte especiais</v>
          </cell>
          <cell r="C4282" t="str">
            <v>m³</v>
          </cell>
          <cell r="D4282">
            <v>125.15</v>
          </cell>
        </row>
        <row r="4283">
          <cell r="A4283">
            <v>3806406</v>
          </cell>
          <cell r="B4283" t="str">
            <v>Limpeza em junta de dilatação</v>
          </cell>
          <cell r="C4283" t="str">
            <v>m</v>
          </cell>
          <cell r="D4283">
            <v>6.27</v>
          </cell>
        </row>
        <row r="4284">
          <cell r="A4284">
            <v>3806403</v>
          </cell>
          <cell r="B4284" t="str">
            <v>Limpeza em superfície de concreto com jateamento abrasivo com uso de granalhas de aço</v>
          </cell>
          <cell r="C4284" t="str">
            <v>m²</v>
          </cell>
          <cell r="D4284">
            <v>8.5299999999999994</v>
          </cell>
        </row>
        <row r="4285">
          <cell r="A4285">
            <v>3806402</v>
          </cell>
          <cell r="B4285" t="str">
            <v>Limpeza em superfície de concreto com jateamento d'água sob pressão</v>
          </cell>
          <cell r="C4285" t="str">
            <v>m²</v>
          </cell>
          <cell r="D4285">
            <v>2.5099999999999998</v>
          </cell>
        </row>
        <row r="4286">
          <cell r="A4286">
            <v>3806407</v>
          </cell>
          <cell r="B4286" t="str">
            <v>Pingadeira de elastômero perfil 40 x 40 mm com aba inclinada e fixada com adesivo estrutural e pinos - fornecimento e instalação - exclusa a plataforma</v>
          </cell>
          <cell r="C4286" t="str">
            <v>m</v>
          </cell>
          <cell r="D4286">
            <v>182.2</v>
          </cell>
        </row>
        <row r="4287">
          <cell r="A4287">
            <v>3808043</v>
          </cell>
          <cell r="B4287" t="str">
            <v>Pintura manual com nata de cimento - 3 demãos</v>
          </cell>
          <cell r="C4287" t="str">
            <v>m²</v>
          </cell>
          <cell r="D4287">
            <v>5.47</v>
          </cell>
        </row>
        <row r="4288">
          <cell r="A4288">
            <v>3806431</v>
          </cell>
          <cell r="B4288" t="str">
            <v>Placa de aço de apoio para protensão externa em reforço de viga de OAE - confecção e instalação</v>
          </cell>
          <cell r="C4288" t="str">
            <v>un</v>
          </cell>
          <cell r="D4288">
            <v>5724.49</v>
          </cell>
        </row>
        <row r="4289">
          <cell r="A4289">
            <v>3806432</v>
          </cell>
          <cell r="B4289" t="str">
            <v>Placa de aço de desvio para protensão externa em reforço de viga de OAE - confecção e instalação</v>
          </cell>
          <cell r="C4289" t="str">
            <v>un</v>
          </cell>
          <cell r="D4289">
            <v>2988.51</v>
          </cell>
        </row>
        <row r="4290">
          <cell r="A4290">
            <v>3806429</v>
          </cell>
          <cell r="B4290" t="str">
            <v>Plataforma de trabalho em aço tubular apoiada no solo - altura de 4 a 6 m - utilização de 100 vezes - fornecimento, instalação e retirada</v>
          </cell>
          <cell r="C4290" t="str">
            <v>m³</v>
          </cell>
          <cell r="D4290">
            <v>19.54</v>
          </cell>
        </row>
        <row r="4291">
          <cell r="A4291">
            <v>3806430</v>
          </cell>
          <cell r="B4291" t="str">
            <v>Plataforma de trabalho em aço tubular apoiada no solo - altura de 6 a 8 m - utilização de 100 vezes - fornecimento, instalação e retirada</v>
          </cell>
          <cell r="C4291" t="str">
            <v>m³</v>
          </cell>
          <cell r="D4291">
            <v>12.27</v>
          </cell>
        </row>
        <row r="4292">
          <cell r="A4292">
            <v>3806428</v>
          </cell>
          <cell r="B4292" t="str">
            <v>Plataforma de trabalho em aço tubular apoiada no solo - altura de até 4 m - utilização de 100 vezes - fornecimento, instalação e retirada</v>
          </cell>
          <cell r="C4292" t="str">
            <v>m³</v>
          </cell>
          <cell r="D4292">
            <v>44.45</v>
          </cell>
        </row>
        <row r="4293">
          <cell r="A4293">
            <v>3816198</v>
          </cell>
          <cell r="B4293" t="str">
            <v>Plataforma de trabalho em madeira apoiada no solo - altura de 6 a 12 m - utilização de 5 vezes - confecção, instalação e retirada</v>
          </cell>
          <cell r="C4293" t="str">
            <v>m³</v>
          </cell>
          <cell r="D4293">
            <v>64.5</v>
          </cell>
        </row>
        <row r="4294">
          <cell r="A4294">
            <v>3816197</v>
          </cell>
          <cell r="B4294" t="str">
            <v>Plataforma de trabalho em madeira apoiada no solo - altura de até 6 m - utilização de 5 vezes - confecção, instalação e retirada</v>
          </cell>
          <cell r="C4294" t="str">
            <v>m³</v>
          </cell>
          <cell r="D4294">
            <v>57.79</v>
          </cell>
        </row>
        <row r="4295">
          <cell r="A4295">
            <v>3806410</v>
          </cell>
          <cell r="B4295" t="str">
            <v>Plataforma de trabalho suspensa sob tabuleiro de pontes com treliças metálicas e tábuas - utilização de 100 vezes - confecção, instalação e retirada</v>
          </cell>
          <cell r="C4295" t="str">
            <v>m²</v>
          </cell>
          <cell r="D4295">
            <v>65.47</v>
          </cell>
        </row>
        <row r="4296">
          <cell r="A4296">
            <v>3806411</v>
          </cell>
          <cell r="B4296" t="str">
            <v>Plataforma mecanizada de inspeção sob pontes com capacidade de 500 kg e alcance de 15 m</v>
          </cell>
          <cell r="C4296" t="str">
            <v>h</v>
          </cell>
          <cell r="D4296">
            <v>654.47</v>
          </cell>
        </row>
        <row r="4297">
          <cell r="A4297">
            <v>3815644</v>
          </cell>
          <cell r="B4297" t="str">
            <v>Recomposição de dreno em tubo de aço galvanizado D = 100 mm em OAE - fornecimento e instalação</v>
          </cell>
          <cell r="C4297" t="str">
            <v>un</v>
          </cell>
          <cell r="D4297">
            <v>106.55</v>
          </cell>
        </row>
        <row r="4298">
          <cell r="A4298">
            <v>3815643</v>
          </cell>
          <cell r="B4298" t="str">
            <v>Recomposição de dreno em tubo de aço galvanizado D = 80 mm em OAE - fornecimento e instalação</v>
          </cell>
          <cell r="C4298" t="str">
            <v>un</v>
          </cell>
          <cell r="D4298">
            <v>96.6</v>
          </cell>
        </row>
        <row r="4299">
          <cell r="A4299">
            <v>3815706</v>
          </cell>
          <cell r="B4299" t="str">
            <v>Recomposição de guarda-corpo com agregados comerciais - instalação</v>
          </cell>
          <cell r="C4299" t="str">
            <v>m</v>
          </cell>
          <cell r="D4299">
            <v>133.47999999999999</v>
          </cell>
        </row>
        <row r="4300">
          <cell r="A4300">
            <v>3815597</v>
          </cell>
          <cell r="B4300" t="str">
            <v>Recomposição de guarda-corpo com agregados produzidos - instalação</v>
          </cell>
          <cell r="C4300" t="str">
            <v>m</v>
          </cell>
          <cell r="D4300">
            <v>125.3</v>
          </cell>
        </row>
        <row r="4301">
          <cell r="A4301">
            <v>3815600</v>
          </cell>
          <cell r="B4301" t="str">
            <v>Recuperação de guarda-corpo metálico em ambiente agressivo</v>
          </cell>
          <cell r="C4301" t="str">
            <v>m²</v>
          </cell>
          <cell r="D4301">
            <v>70.09</v>
          </cell>
        </row>
        <row r="4302">
          <cell r="A4302">
            <v>3815601</v>
          </cell>
          <cell r="B4302" t="str">
            <v>Recuperação de guarda-corpo metálico em ambiente muito agressivo</v>
          </cell>
          <cell r="C4302" t="str">
            <v>m²</v>
          </cell>
          <cell r="D4302">
            <v>64.63</v>
          </cell>
        </row>
        <row r="4303">
          <cell r="A4303">
            <v>3815599</v>
          </cell>
          <cell r="B4303" t="str">
            <v>Recuperação de guarda-corpo metálico em ambiente pouco agressivo</v>
          </cell>
          <cell r="C4303" t="str">
            <v>m²</v>
          </cell>
          <cell r="D4303">
            <v>26.83</v>
          </cell>
        </row>
        <row r="4304">
          <cell r="A4304">
            <v>3806414</v>
          </cell>
          <cell r="B4304" t="str">
            <v>Remoção de concreto com jateamento d'água sob alta pressão</v>
          </cell>
          <cell r="C4304" t="str">
            <v>m³</v>
          </cell>
          <cell r="D4304">
            <v>588.69000000000005</v>
          </cell>
        </row>
        <row r="4305">
          <cell r="A4305">
            <v>3806409</v>
          </cell>
          <cell r="B4305" t="str">
            <v>Restauração de berços de apoio para junta de dilatação - fornecimento e instalação</v>
          </cell>
          <cell r="C4305" t="str">
            <v>m</v>
          </cell>
          <cell r="D4305">
            <v>65.55</v>
          </cell>
        </row>
        <row r="4306">
          <cell r="A4306">
            <v>3815602</v>
          </cell>
          <cell r="B4306" t="str">
            <v>Substituição de junta de dilatação e lábios poliméricos - fornecimento e instalação</v>
          </cell>
          <cell r="C4306" t="str">
            <v>m</v>
          </cell>
          <cell r="D4306">
            <v>34.630000000000003</v>
          </cell>
        </row>
        <row r="4307">
          <cell r="A4307">
            <v>4011444</v>
          </cell>
          <cell r="B4307" t="str">
            <v>Areia asfalto a quente - faixa A - areia comercial</v>
          </cell>
          <cell r="C4307" t="str">
            <v>t</v>
          </cell>
          <cell r="D4307">
            <v>193.7</v>
          </cell>
        </row>
        <row r="4308">
          <cell r="A4308">
            <v>4011443</v>
          </cell>
          <cell r="B4308" t="str">
            <v>Areia asfalto a quente - faixa A - areia extraída</v>
          </cell>
          <cell r="C4308" t="str">
            <v>t</v>
          </cell>
          <cell r="D4308">
            <v>123.04</v>
          </cell>
        </row>
        <row r="4309">
          <cell r="A4309">
            <v>4011446</v>
          </cell>
          <cell r="B4309" t="str">
            <v>Areia asfalto a quente - faixa B - areia comercial</v>
          </cell>
          <cell r="C4309" t="str">
            <v>t</v>
          </cell>
          <cell r="D4309">
            <v>185.06</v>
          </cell>
        </row>
        <row r="4310">
          <cell r="A4310">
            <v>4011445</v>
          </cell>
          <cell r="B4310" t="str">
            <v>Areia asfalto a quente - faixa B - areia extraída</v>
          </cell>
          <cell r="C4310" t="str">
            <v>t</v>
          </cell>
          <cell r="D4310">
            <v>112.85</v>
          </cell>
        </row>
        <row r="4311">
          <cell r="A4311">
            <v>4011448</v>
          </cell>
          <cell r="B4311" t="str">
            <v>Areia asfalto a quente com asfalto polímero - faixa A - areia comercial</v>
          </cell>
          <cell r="C4311" t="str">
            <v>t</v>
          </cell>
          <cell r="D4311">
            <v>187.81</v>
          </cell>
        </row>
        <row r="4312">
          <cell r="A4312">
            <v>4011447</v>
          </cell>
          <cell r="B4312" t="str">
            <v>Areia asfalto a quente com asfalto polímero - faixa A - areia extraída</v>
          </cell>
          <cell r="C4312" t="str">
            <v>t</v>
          </cell>
          <cell r="D4312">
            <v>113.57</v>
          </cell>
        </row>
        <row r="4313">
          <cell r="A4313">
            <v>4011450</v>
          </cell>
          <cell r="B4313" t="str">
            <v>Areia asfalto a quente com asfalto polímero - faixa B - areia comercial</v>
          </cell>
          <cell r="C4313" t="str">
            <v>t</v>
          </cell>
          <cell r="D4313">
            <v>192.58</v>
          </cell>
        </row>
        <row r="4314">
          <cell r="A4314">
            <v>4011449</v>
          </cell>
          <cell r="B4314" t="str">
            <v>Areia asfalto a quente com asfalto polímero - faixa B - areia extraída</v>
          </cell>
          <cell r="C4314" t="str">
            <v>t</v>
          </cell>
          <cell r="D4314">
            <v>119.67</v>
          </cell>
        </row>
        <row r="4315">
          <cell r="A4315">
            <v>4011452</v>
          </cell>
          <cell r="B4315" t="str">
            <v>Areia asfalto a quente com asfalto polímero - faixa C - areia comercial</v>
          </cell>
          <cell r="C4315" t="str">
            <v>t</v>
          </cell>
          <cell r="D4315">
            <v>195.67</v>
          </cell>
        </row>
        <row r="4316">
          <cell r="A4316">
            <v>4011451</v>
          </cell>
          <cell r="B4316" t="str">
            <v>Areia asfalto a quente com asfalto polímero - faixa C - areia extraída</v>
          </cell>
          <cell r="C4316" t="str">
            <v>t</v>
          </cell>
          <cell r="D4316">
            <v>123.7</v>
          </cell>
        </row>
        <row r="4317">
          <cell r="A4317">
            <v>4011219</v>
          </cell>
          <cell r="B4317" t="str">
            <v>Base de solo estabilizado granulometricamente sem mistura com material de jazida</v>
          </cell>
          <cell r="C4317" t="str">
            <v>m³</v>
          </cell>
          <cell r="D4317">
            <v>12.18</v>
          </cell>
        </row>
        <row r="4318">
          <cell r="A4318">
            <v>4011291</v>
          </cell>
          <cell r="B4318" t="str">
            <v>Base de solo melhorado com 3% de cimento e mistura em usina com material de jazida</v>
          </cell>
          <cell r="C4318" t="str">
            <v>m³</v>
          </cell>
          <cell r="D4318">
            <v>55.84</v>
          </cell>
        </row>
        <row r="4319">
          <cell r="A4319">
            <v>4011287</v>
          </cell>
          <cell r="B4319" t="str">
            <v>Base de solo melhorado com 3% de cimento e mistura na pista com material de jazida</v>
          </cell>
          <cell r="C4319" t="str">
            <v>m³</v>
          </cell>
          <cell r="D4319">
            <v>50.17</v>
          </cell>
        </row>
        <row r="4320">
          <cell r="A4320">
            <v>4011305</v>
          </cell>
          <cell r="B4320" t="str">
            <v>Base de solo-cal com 7% de cal e mistura na pista com material de jazida</v>
          </cell>
          <cell r="C4320" t="str">
            <v>m³</v>
          </cell>
          <cell r="D4320">
            <v>79.33</v>
          </cell>
        </row>
        <row r="4321">
          <cell r="A4321">
            <v>4011313</v>
          </cell>
          <cell r="B4321" t="str">
            <v>Base de solo-cimento com 7% de cimento e mistura em usina com material de jazida</v>
          </cell>
          <cell r="C4321" t="str">
            <v>m³</v>
          </cell>
          <cell r="D4321">
            <v>95.23</v>
          </cell>
        </row>
        <row r="4322">
          <cell r="A4322">
            <v>4011297</v>
          </cell>
          <cell r="B4322" t="str">
            <v>Base de solo-cimento com 7% de cimento e mistura na pista com material de jazida</v>
          </cell>
          <cell r="C4322" t="str">
            <v>m³</v>
          </cell>
          <cell r="D4322">
            <v>98.5</v>
          </cell>
        </row>
        <row r="4323">
          <cell r="A4323">
            <v>4011221</v>
          </cell>
          <cell r="B4323" t="str">
            <v>Base estabilizada granulometricamente com mistura de solos na pista com material de jazida</v>
          </cell>
          <cell r="C4323" t="str">
            <v>m³</v>
          </cell>
          <cell r="D4323">
            <v>12.99</v>
          </cell>
        </row>
        <row r="4324">
          <cell r="A4324">
            <v>4011226</v>
          </cell>
          <cell r="B4324" t="str">
            <v>Base estabilizada granulometricamente com mistura solo areia (70% - 30%) em usina com material de jazida e areia extraída</v>
          </cell>
          <cell r="C4324" t="str">
            <v>m³</v>
          </cell>
          <cell r="D4324">
            <v>31.65</v>
          </cell>
        </row>
        <row r="4325">
          <cell r="A4325">
            <v>4011240</v>
          </cell>
          <cell r="B4325" t="str">
            <v>Base estabilizada granulometricamente com mistura solo brita (70% - 30%) com 3% de cimento em usina com material de jazida e brita comercial</v>
          </cell>
          <cell r="C4325" t="str">
            <v>m³</v>
          </cell>
          <cell r="D4325">
            <v>120.2</v>
          </cell>
        </row>
        <row r="4326">
          <cell r="A4326">
            <v>4011239</v>
          </cell>
          <cell r="B4326" t="str">
            <v>Base estabilizada granulometricamente com mistura solo brita (70% - 30%) com 3% de cimento em usina com material de jazida e brita produzida</v>
          </cell>
          <cell r="C4326" t="str">
            <v>m³</v>
          </cell>
          <cell r="D4326">
            <v>84.32</v>
          </cell>
        </row>
        <row r="4327">
          <cell r="A4327">
            <v>4011268</v>
          </cell>
          <cell r="B4327" t="str">
            <v>Base estabilizada granulometricamente com mistura solo brita (70% - 30%) em usina com material de jazida e brita comercial</v>
          </cell>
          <cell r="C4327" t="str">
            <v>m³</v>
          </cell>
          <cell r="D4327">
            <v>85.79</v>
          </cell>
        </row>
        <row r="4328">
          <cell r="A4328">
            <v>4011267</v>
          </cell>
          <cell r="B4328" t="str">
            <v>Base estabilizada granulometricamente com mistura solo brita (70% - 30%) em usina com material de jazida e brita produzida</v>
          </cell>
          <cell r="C4328" t="str">
            <v>m³</v>
          </cell>
          <cell r="D4328">
            <v>48.8</v>
          </cell>
        </row>
        <row r="4329">
          <cell r="A4329">
            <v>4011256</v>
          </cell>
          <cell r="B4329" t="str">
            <v>Base estabilizada granulometricamente com mistura solo brita (70% - 30%) na pista com material de jazida e brita comercial</v>
          </cell>
          <cell r="C4329" t="str">
            <v>m³</v>
          </cell>
          <cell r="D4329">
            <v>72.36</v>
          </cell>
        </row>
        <row r="4330">
          <cell r="A4330">
            <v>4011255</v>
          </cell>
          <cell r="B4330" t="str">
            <v>Base estabilizada granulometricamente com mistura solo brita (70% - 30%) na pista com material de jazida e brita produzida</v>
          </cell>
          <cell r="C4330" t="str">
            <v>m³</v>
          </cell>
          <cell r="D4330">
            <v>35.380000000000003</v>
          </cell>
        </row>
        <row r="4331">
          <cell r="A4331">
            <v>4011276</v>
          </cell>
          <cell r="B4331" t="str">
            <v>Base ou sub-base de brita graduada com brita comercial</v>
          </cell>
          <cell r="C4331" t="str">
            <v>m³</v>
          </cell>
          <cell r="D4331">
            <v>245.72</v>
          </cell>
        </row>
        <row r="4332">
          <cell r="A4332">
            <v>4011275</v>
          </cell>
          <cell r="B4332" t="str">
            <v>Base ou sub-base de brita graduada com brita produzida</v>
          </cell>
          <cell r="C4332" t="str">
            <v>m³</v>
          </cell>
          <cell r="D4332">
            <v>109.69</v>
          </cell>
        </row>
        <row r="4333">
          <cell r="A4333">
            <v>4011549</v>
          </cell>
          <cell r="B4333" t="str">
            <v>Base ou sub-base de brita graduada executada com vibroacabadora - brita comercial</v>
          </cell>
          <cell r="C4333" t="str">
            <v>m³</v>
          </cell>
          <cell r="D4333">
            <v>248.66</v>
          </cell>
        </row>
        <row r="4334">
          <cell r="A4334">
            <v>4011548</v>
          </cell>
          <cell r="B4334" t="str">
            <v>Base ou sub-base de brita graduada executada com vibroacabadora - brita produzida</v>
          </cell>
          <cell r="C4334" t="str">
            <v>m³</v>
          </cell>
          <cell r="D4334">
            <v>112.63</v>
          </cell>
        </row>
        <row r="4335">
          <cell r="A4335">
            <v>4011278</v>
          </cell>
          <cell r="B4335" t="str">
            <v>Base ou sub-base de brita graduada tratada com cimento com brita comercial</v>
          </cell>
          <cell r="C4335" t="str">
            <v>m³</v>
          </cell>
          <cell r="D4335">
            <v>282.92</v>
          </cell>
        </row>
        <row r="4336">
          <cell r="A4336">
            <v>4011277</v>
          </cell>
          <cell r="B4336" t="str">
            <v>Base ou sub-base de brita graduada tratada com cimento com brita produzida</v>
          </cell>
          <cell r="C4336" t="str">
            <v>m³</v>
          </cell>
          <cell r="D4336">
            <v>148.51</v>
          </cell>
        </row>
        <row r="4337">
          <cell r="A4337">
            <v>4011561</v>
          </cell>
          <cell r="B4337" t="str">
            <v>Base ou sub-base de brita graduada tratada com cimento executada com vibroacabadora - brita comercial</v>
          </cell>
          <cell r="C4337" t="str">
            <v>m³</v>
          </cell>
          <cell r="D4337">
            <v>285.86</v>
          </cell>
        </row>
        <row r="4338">
          <cell r="A4338">
            <v>4011560</v>
          </cell>
          <cell r="B4338" t="str">
            <v>Base ou sub-base de brita graduada tratada com cimento executada com vibroacabadora - brita produzida</v>
          </cell>
          <cell r="C4338" t="str">
            <v>m³</v>
          </cell>
          <cell r="D4338">
            <v>151.44999999999999</v>
          </cell>
        </row>
        <row r="4339">
          <cell r="A4339">
            <v>4011282</v>
          </cell>
          <cell r="B4339" t="str">
            <v>Base ou sub-base de macadame hidráulico com brita comercial</v>
          </cell>
          <cell r="C4339" t="str">
            <v>m³</v>
          </cell>
          <cell r="D4339">
            <v>209.82</v>
          </cell>
        </row>
        <row r="4340">
          <cell r="A4340">
            <v>4011281</v>
          </cell>
          <cell r="B4340" t="str">
            <v>Base ou sub-base de macadame hidráulico com brita produzida</v>
          </cell>
          <cell r="C4340" t="str">
            <v>m³</v>
          </cell>
          <cell r="D4340">
            <v>94.88</v>
          </cell>
        </row>
        <row r="4341">
          <cell r="A4341">
            <v>4011279</v>
          </cell>
          <cell r="B4341" t="str">
            <v>Base ou sub-base de macadame seco com brita comercial</v>
          </cell>
          <cell r="C4341" t="str">
            <v>m³</v>
          </cell>
          <cell r="D4341">
            <v>204.21</v>
          </cell>
        </row>
        <row r="4342">
          <cell r="A4342">
            <v>4011280</v>
          </cell>
          <cell r="B4342" t="str">
            <v>Base ou sub-base de macadame seco com brita produzida</v>
          </cell>
          <cell r="C4342" t="str">
            <v>m³</v>
          </cell>
          <cell r="D4342">
            <v>89.27</v>
          </cell>
        </row>
        <row r="4343">
          <cell r="A4343">
            <v>4011327</v>
          </cell>
          <cell r="B4343" t="str">
            <v>Base ou sub-base estabilizada granulometricamente com mistura solo escória de aciaria (50%-50%) em usina com material de jazida</v>
          </cell>
          <cell r="C4343" t="str">
            <v>m³</v>
          </cell>
          <cell r="D4343">
            <v>36.979999999999997</v>
          </cell>
        </row>
        <row r="4344">
          <cell r="A4344">
            <v>4011325</v>
          </cell>
          <cell r="B4344" t="str">
            <v>Base ou sub-base estabilizada granulometricamente com mistura solo escória de aciaria (50%-50%) na pista com material de jazida</v>
          </cell>
          <cell r="C4344" t="str">
            <v>m³</v>
          </cell>
          <cell r="D4344">
            <v>21.71</v>
          </cell>
        </row>
        <row r="4345">
          <cell r="A4345">
            <v>4011454</v>
          </cell>
          <cell r="B4345" t="str">
            <v>Concreto asfáltico - faixa A - areia e brita comerciais</v>
          </cell>
          <cell r="C4345" t="str">
            <v>t</v>
          </cell>
          <cell r="D4345">
            <v>197.22</v>
          </cell>
        </row>
        <row r="4346">
          <cell r="A4346">
            <v>4011453</v>
          </cell>
          <cell r="B4346" t="str">
            <v>Concreto asfáltico - faixa A - areia extraída e brita produzida</v>
          </cell>
          <cell r="C4346" t="str">
            <v>t</v>
          </cell>
          <cell r="D4346">
            <v>134.22999999999999</v>
          </cell>
        </row>
        <row r="4347">
          <cell r="A4347">
            <v>4011455</v>
          </cell>
          <cell r="B4347" t="str">
            <v>Concreto asfáltico - faixa A - massa comercial</v>
          </cell>
          <cell r="C4347" t="str">
            <v>t</v>
          </cell>
          <cell r="D4347">
            <v>20.61</v>
          </cell>
        </row>
        <row r="4348">
          <cell r="A4348">
            <v>4011459</v>
          </cell>
          <cell r="B4348" t="str">
            <v>Concreto asfáltico - faixa B - areia e brita comerciais</v>
          </cell>
          <cell r="C4348" t="str">
            <v>t</v>
          </cell>
          <cell r="D4348">
            <v>200.13</v>
          </cell>
        </row>
        <row r="4349">
          <cell r="A4349">
            <v>4011458</v>
          </cell>
          <cell r="B4349" t="str">
            <v>Concreto asfáltico - faixa B - areia extraída e brita produzida</v>
          </cell>
          <cell r="C4349" t="str">
            <v>t</v>
          </cell>
          <cell r="D4349">
            <v>136.41</v>
          </cell>
        </row>
        <row r="4350">
          <cell r="A4350">
            <v>4011463</v>
          </cell>
          <cell r="B4350" t="str">
            <v>Concreto asfáltico - faixa C - areia e brita comerciais</v>
          </cell>
          <cell r="C4350" t="str">
            <v>t</v>
          </cell>
          <cell r="D4350">
            <v>200.28</v>
          </cell>
        </row>
        <row r="4351">
          <cell r="A4351">
            <v>4011462</v>
          </cell>
          <cell r="B4351" t="str">
            <v>Concreto asfáltico - faixa C - areia extraída e brita produzida</v>
          </cell>
          <cell r="C4351" t="str">
            <v>t</v>
          </cell>
          <cell r="D4351">
            <v>134.41</v>
          </cell>
        </row>
        <row r="4352">
          <cell r="A4352">
            <v>4011464</v>
          </cell>
          <cell r="B4352" t="str">
            <v>Concreto asfáltico - faixa C - massa comercial</v>
          </cell>
          <cell r="C4352" t="str">
            <v>t</v>
          </cell>
          <cell r="D4352">
            <v>20.61</v>
          </cell>
        </row>
        <row r="4353">
          <cell r="A4353">
            <v>4011457</v>
          </cell>
          <cell r="B4353" t="str">
            <v>Concreto asfáltico com asfalto polímero - faixa A - areia e brita comerciais</v>
          </cell>
          <cell r="C4353" t="str">
            <v>t</v>
          </cell>
          <cell r="D4353">
            <v>199.64</v>
          </cell>
        </row>
        <row r="4354">
          <cell r="A4354">
            <v>4011456</v>
          </cell>
          <cell r="B4354" t="str">
            <v>Concreto asfáltico com asfalto polímero - faixa A - areia extraída e brita produzida</v>
          </cell>
          <cell r="C4354" t="str">
            <v>t</v>
          </cell>
          <cell r="D4354">
            <v>134.44999999999999</v>
          </cell>
        </row>
        <row r="4355">
          <cell r="A4355">
            <v>4011461</v>
          </cell>
          <cell r="B4355" t="str">
            <v>Concreto asfáltico com asfalto polímero - faixa B - areia e brita comerciais</v>
          </cell>
          <cell r="C4355" t="str">
            <v>t</v>
          </cell>
          <cell r="D4355">
            <v>200.67</v>
          </cell>
        </row>
        <row r="4356">
          <cell r="A4356">
            <v>4011460</v>
          </cell>
          <cell r="B4356" t="str">
            <v>Concreto asfáltico com asfalto polímero - faixa B - areia extraída e brita produzida</v>
          </cell>
          <cell r="C4356" t="str">
            <v>t</v>
          </cell>
          <cell r="D4356">
            <v>136.65</v>
          </cell>
        </row>
        <row r="4357">
          <cell r="A4357">
            <v>4011466</v>
          </cell>
          <cell r="B4357" t="str">
            <v>Concreto asfáltico com asfalto polímero - faixa C - areia e brita comerciais</v>
          </cell>
          <cell r="C4357" t="str">
            <v>t</v>
          </cell>
          <cell r="D4357">
            <v>204.55</v>
          </cell>
        </row>
        <row r="4358">
          <cell r="A4358">
            <v>4011465</v>
          </cell>
          <cell r="B4358" t="str">
            <v>Concreto asfáltico com asfalto polímero - faixa C - areia extraída e brita produzida</v>
          </cell>
          <cell r="C4358" t="str">
            <v>t</v>
          </cell>
          <cell r="D4358">
            <v>138.30000000000001</v>
          </cell>
        </row>
        <row r="4359">
          <cell r="A4359">
            <v>4011469</v>
          </cell>
          <cell r="B4359" t="str">
            <v>Concreto asfáltico com borracha - faixa A - brita comercial</v>
          </cell>
          <cell r="C4359" t="str">
            <v>t</v>
          </cell>
          <cell r="D4359">
            <v>239.32</v>
          </cell>
        </row>
        <row r="4360">
          <cell r="A4360">
            <v>4011473</v>
          </cell>
          <cell r="B4360" t="str">
            <v>Concreto asfáltico com borracha - faixa A - brita produzida</v>
          </cell>
          <cell r="C4360" t="str">
            <v>t</v>
          </cell>
          <cell r="D4360">
            <v>184.57</v>
          </cell>
        </row>
        <row r="4361">
          <cell r="A4361">
            <v>4011470</v>
          </cell>
          <cell r="B4361" t="str">
            <v>Concreto asfáltico com borracha - faixa B - brita comercial</v>
          </cell>
          <cell r="C4361" t="str">
            <v>t</v>
          </cell>
          <cell r="D4361">
            <v>242.32</v>
          </cell>
        </row>
        <row r="4362">
          <cell r="A4362">
            <v>4011474</v>
          </cell>
          <cell r="B4362" t="str">
            <v>Concreto asfáltico com borracha - faixa B - brita produzida</v>
          </cell>
          <cell r="C4362" t="str">
            <v>t</v>
          </cell>
          <cell r="D4362">
            <v>188.18</v>
          </cell>
        </row>
        <row r="4363">
          <cell r="A4363">
            <v>4011471</v>
          </cell>
          <cell r="B4363" t="str">
            <v>Concreto asfáltico com borracha - faixa C - brita comercial</v>
          </cell>
          <cell r="C4363" t="str">
            <v>t</v>
          </cell>
          <cell r="D4363">
            <v>243.24</v>
          </cell>
        </row>
        <row r="4364">
          <cell r="A4364">
            <v>4011475</v>
          </cell>
          <cell r="B4364" t="str">
            <v>Concreto asfáltico com borracha - faixa C - brita produzida</v>
          </cell>
          <cell r="C4364" t="str">
            <v>t</v>
          </cell>
          <cell r="D4364">
            <v>189.97</v>
          </cell>
        </row>
        <row r="4365">
          <cell r="A4365">
            <v>4011472</v>
          </cell>
          <cell r="B4365" t="str">
            <v>Concreto asfáltico com borracha - faixa GAP GRADED - brita comercial</v>
          </cell>
          <cell r="C4365" t="str">
            <v>t</v>
          </cell>
          <cell r="D4365">
            <v>240.51</v>
          </cell>
        </row>
        <row r="4366">
          <cell r="A4366">
            <v>4011476</v>
          </cell>
          <cell r="B4366" t="str">
            <v>Concreto asfáltico com borracha - faixa GAP GRADED - brita produzida</v>
          </cell>
          <cell r="C4366" t="str">
            <v>t</v>
          </cell>
          <cell r="D4366">
            <v>184.34</v>
          </cell>
        </row>
        <row r="4367">
          <cell r="A4367">
            <v>4011478</v>
          </cell>
          <cell r="B4367" t="str">
            <v>Concreto asfáltico reciclado em usina com adição de asfalto - brita comercial</v>
          </cell>
          <cell r="C4367" t="str">
            <v>t</v>
          </cell>
          <cell r="D4367">
            <v>176.64</v>
          </cell>
        </row>
        <row r="4368">
          <cell r="A4368">
            <v>4011477</v>
          </cell>
          <cell r="B4368" t="str">
            <v>Concreto asfáltico reciclado em usina com adição de asfalto - brita produzida</v>
          </cell>
          <cell r="C4368" t="str">
            <v>t</v>
          </cell>
          <cell r="D4368">
            <v>140.83000000000001</v>
          </cell>
        </row>
        <row r="4369">
          <cell r="A4369">
            <v>4011539</v>
          </cell>
          <cell r="B4369" t="str">
            <v>Cura com pintura asfáltica para camadas granulares com adição de cimento</v>
          </cell>
          <cell r="C4369" t="str">
            <v>m²</v>
          </cell>
          <cell r="D4369">
            <v>0.2</v>
          </cell>
        </row>
        <row r="4370">
          <cell r="A4370">
            <v>4011538</v>
          </cell>
          <cell r="B4370" t="str">
            <v>Cura com pintura asfáltica para pavimento de concreto compactado com rolo</v>
          </cell>
          <cell r="C4370" t="str">
            <v>m²</v>
          </cell>
          <cell r="D4370">
            <v>0.31</v>
          </cell>
        </row>
        <row r="4371">
          <cell r="A4371">
            <v>4016096</v>
          </cell>
          <cell r="B4371" t="str">
            <v>Escavação e carga de material de jazida com escavadeira hidráulica de 1,56 m³</v>
          </cell>
          <cell r="C4371" t="str">
            <v>m³</v>
          </cell>
          <cell r="D4371">
            <v>1.37</v>
          </cell>
        </row>
        <row r="4372">
          <cell r="A4372">
            <v>4016008</v>
          </cell>
          <cell r="B4372" t="str">
            <v>Escavação e carga de material de jazida com trator de 127 kW e carregadeira de 3,4 m³</v>
          </cell>
          <cell r="C4372" t="str">
            <v>m³</v>
          </cell>
          <cell r="D4372">
            <v>4.3899999999999997</v>
          </cell>
        </row>
        <row r="4373">
          <cell r="A4373">
            <v>4016007</v>
          </cell>
          <cell r="B4373" t="str">
            <v>Escavação e carga de material de jazida com trator de 97 kW e carregadeira de 1,72 m³</v>
          </cell>
          <cell r="C4373" t="str">
            <v>m³</v>
          </cell>
          <cell r="D4373">
            <v>5.03</v>
          </cell>
        </row>
        <row r="4374">
          <cell r="A4374">
            <v>4015612</v>
          </cell>
          <cell r="B4374" t="str">
            <v>Execução de revestimento primário com material de jazida</v>
          </cell>
          <cell r="C4374" t="str">
            <v>m³</v>
          </cell>
          <cell r="D4374">
            <v>11.99</v>
          </cell>
        </row>
        <row r="4375">
          <cell r="A4375">
            <v>4011562</v>
          </cell>
          <cell r="B4375" t="str">
            <v>Geogrelha bidirecional com resistência à tração de 30 kN/m - deformação &lt; 5% - malha de 36 x 34 mm - para reforço de base granular</v>
          </cell>
          <cell r="C4375" t="str">
            <v>m²</v>
          </cell>
          <cell r="D4375">
            <v>31.66</v>
          </cell>
        </row>
        <row r="4376">
          <cell r="A4376">
            <v>4011351</v>
          </cell>
          <cell r="B4376" t="str">
            <v>Imprimação com asfalto diluído</v>
          </cell>
          <cell r="C4376" t="str">
            <v>m²</v>
          </cell>
          <cell r="D4376">
            <v>0.37</v>
          </cell>
        </row>
        <row r="4377">
          <cell r="A4377">
            <v>4011352</v>
          </cell>
          <cell r="B4377" t="str">
            <v>Imprimação com emulsão asfáltica</v>
          </cell>
          <cell r="C4377" t="str">
            <v>m²</v>
          </cell>
          <cell r="D4377">
            <v>0.4</v>
          </cell>
        </row>
        <row r="4378">
          <cell r="A4378">
            <v>4011402</v>
          </cell>
          <cell r="B4378" t="str">
            <v>Lama asfáltica - faixa I - areia e brita comerciais</v>
          </cell>
          <cell r="C4378" t="str">
            <v>m²</v>
          </cell>
          <cell r="D4378">
            <v>0.93</v>
          </cell>
        </row>
        <row r="4379">
          <cell r="A4379">
            <v>4011401</v>
          </cell>
          <cell r="B4379" t="str">
            <v>Lama asfáltica - faixa I - areia extraída e brita produzida</v>
          </cell>
          <cell r="C4379" t="str">
            <v>m²</v>
          </cell>
          <cell r="D4379">
            <v>0.61</v>
          </cell>
        </row>
        <row r="4380">
          <cell r="A4380">
            <v>4011404</v>
          </cell>
          <cell r="B4380" t="str">
            <v>Lama asfáltica - faixa II - areia e brita comerciais</v>
          </cell>
          <cell r="C4380" t="str">
            <v>m²</v>
          </cell>
          <cell r="D4380">
            <v>0.65</v>
          </cell>
        </row>
        <row r="4381">
          <cell r="A4381">
            <v>4011403</v>
          </cell>
          <cell r="B4381" t="str">
            <v>Lama asfáltica - faixa II - areia extraída e brita produzida</v>
          </cell>
          <cell r="C4381" t="str">
            <v>m²</v>
          </cell>
          <cell r="D4381">
            <v>0.42</v>
          </cell>
        </row>
        <row r="4382">
          <cell r="A4382">
            <v>4011406</v>
          </cell>
          <cell r="B4382" t="str">
            <v>Lama asfáltica - faixa III - areia e brita comerciais</v>
          </cell>
          <cell r="C4382" t="str">
            <v>m²</v>
          </cell>
          <cell r="D4382">
            <v>1.21</v>
          </cell>
        </row>
        <row r="4383">
          <cell r="A4383">
            <v>4011405</v>
          </cell>
          <cell r="B4383" t="str">
            <v>Lama asfáltica - faixa III - areia extraída e brita produzida</v>
          </cell>
          <cell r="C4383" t="str">
            <v>m²</v>
          </cell>
          <cell r="D4383">
            <v>0.79</v>
          </cell>
        </row>
        <row r="4384">
          <cell r="A4384">
            <v>4011392</v>
          </cell>
          <cell r="B4384" t="str">
            <v>Macadame betuminoso por penetração - faixa A - brita comercial</v>
          </cell>
          <cell r="C4384" t="str">
            <v>m³</v>
          </cell>
          <cell r="D4384">
            <v>238.67</v>
          </cell>
        </row>
        <row r="4385">
          <cell r="A4385">
            <v>4011391</v>
          </cell>
          <cell r="B4385" t="str">
            <v>Macadame betuminoso por penetração - faixa A - brita produzida</v>
          </cell>
          <cell r="C4385" t="str">
            <v>m³</v>
          </cell>
          <cell r="D4385">
            <v>127.02</v>
          </cell>
        </row>
        <row r="4386">
          <cell r="A4386">
            <v>4011394</v>
          </cell>
          <cell r="B4386" t="str">
            <v>Macadame betuminoso por penetração - faixa B - brita comercial</v>
          </cell>
          <cell r="C4386" t="str">
            <v>m³</v>
          </cell>
          <cell r="D4386">
            <v>239.28</v>
          </cell>
        </row>
        <row r="4387">
          <cell r="A4387">
            <v>4011393</v>
          </cell>
          <cell r="B4387" t="str">
            <v>Macadame betuminoso por penetração - faixa B - brita produzida</v>
          </cell>
          <cell r="C4387" t="str">
            <v>m³</v>
          </cell>
          <cell r="D4387">
            <v>127.66</v>
          </cell>
        </row>
        <row r="4388">
          <cell r="A4388">
            <v>4011396</v>
          </cell>
          <cell r="B4388" t="str">
            <v>Macadame betuminoso por penetração - faixa C - brita comercial</v>
          </cell>
          <cell r="C4388" t="str">
            <v>m³</v>
          </cell>
          <cell r="D4388">
            <v>245.5</v>
          </cell>
        </row>
        <row r="4389">
          <cell r="A4389">
            <v>4011395</v>
          </cell>
          <cell r="B4389" t="str">
            <v>Macadame betuminoso por penetração - faixa C - brita produzida</v>
          </cell>
          <cell r="C4389" t="str">
            <v>m³</v>
          </cell>
          <cell r="D4389">
            <v>128.38</v>
          </cell>
        </row>
        <row r="4390">
          <cell r="A4390">
            <v>4011398</v>
          </cell>
          <cell r="B4390" t="str">
            <v>Macadame betuminoso por penetração - faixa D - brita comercial</v>
          </cell>
          <cell r="C4390" t="str">
            <v>m³</v>
          </cell>
          <cell r="D4390">
            <v>248.18</v>
          </cell>
        </row>
        <row r="4391">
          <cell r="A4391">
            <v>4011397</v>
          </cell>
          <cell r="B4391" t="str">
            <v>Macadame betuminoso por penetração - faixa D - brita produzida</v>
          </cell>
          <cell r="C4391" t="str">
            <v>m³</v>
          </cell>
          <cell r="D4391">
            <v>128.66999999999999</v>
          </cell>
        </row>
        <row r="4392">
          <cell r="A4392">
            <v>4011400</v>
          </cell>
          <cell r="B4392" t="str">
            <v>Macadame betuminoso por penetração com asfalto com polímero - faixa A - brita comercial</v>
          </cell>
          <cell r="C4392" t="str">
            <v>m³</v>
          </cell>
          <cell r="D4392">
            <v>256.25</v>
          </cell>
        </row>
        <row r="4393">
          <cell r="A4393">
            <v>4011399</v>
          </cell>
          <cell r="B4393" t="str">
            <v>Macadame betuminoso por penetração com asfalto com polímero - faixa A - brita produzida</v>
          </cell>
          <cell r="C4393" t="str">
            <v>m³</v>
          </cell>
          <cell r="D4393">
            <v>147.08000000000001</v>
          </cell>
        </row>
        <row r="4394">
          <cell r="A4394">
            <v>4011490</v>
          </cell>
          <cell r="B4394" t="str">
            <v>Manta sintética para recapeamento asfáltico com geotêxtil RT - 09 - fornecimento e aplicação</v>
          </cell>
          <cell r="C4394" t="str">
            <v>m²</v>
          </cell>
          <cell r="D4394">
            <v>5.19</v>
          </cell>
        </row>
        <row r="4395">
          <cell r="A4395">
            <v>4011536</v>
          </cell>
          <cell r="B4395" t="str">
            <v>Membrana plástica isolante e impermeabilizante com espessura de 0,2 mm - fornecimento e instalação</v>
          </cell>
          <cell r="C4395" t="str">
            <v>m²</v>
          </cell>
          <cell r="D4395">
            <v>1.83</v>
          </cell>
        </row>
        <row r="4396">
          <cell r="A4396">
            <v>4011415</v>
          </cell>
          <cell r="B4396" t="str">
            <v>Micro pré-misturado a quente com asfalto polímero - brita comercial</v>
          </cell>
          <cell r="C4396" t="str">
            <v>t</v>
          </cell>
          <cell r="D4396">
            <v>191.01</v>
          </cell>
        </row>
        <row r="4397">
          <cell r="A4397">
            <v>4011416</v>
          </cell>
          <cell r="B4397" t="str">
            <v>Micro pré-misturado a quente com asfalto polímero - brita produzida</v>
          </cell>
          <cell r="C4397" t="str">
            <v>t</v>
          </cell>
          <cell r="D4397">
            <v>137.71</v>
          </cell>
        </row>
        <row r="4398">
          <cell r="A4398">
            <v>4011408</v>
          </cell>
          <cell r="B4398" t="str">
            <v>Microrrevestimento a frio com emulsão modificada com polímero de 0,8 cm - faixa II - brita comercial</v>
          </cell>
          <cell r="C4398" t="str">
            <v>m²</v>
          </cell>
          <cell r="D4398">
            <v>2.48</v>
          </cell>
        </row>
        <row r="4399">
          <cell r="A4399">
            <v>4011407</v>
          </cell>
          <cell r="B4399" t="str">
            <v>Microrrevestimento a frio com emulsão modificada com polímero de 0,8 cm - faixa II - brita produzida</v>
          </cell>
          <cell r="C4399" t="str">
            <v>m²</v>
          </cell>
          <cell r="D4399">
            <v>1.79</v>
          </cell>
        </row>
        <row r="4400">
          <cell r="A4400">
            <v>4011410</v>
          </cell>
          <cell r="B4400" t="str">
            <v>Microrrevestimento a frio com emulsão modificada com polímero de 1,5 cm - faixa III - brita comercial</v>
          </cell>
          <cell r="C4400" t="str">
            <v>m²</v>
          </cell>
          <cell r="D4400">
            <v>4.79</v>
          </cell>
        </row>
        <row r="4401">
          <cell r="A4401">
            <v>4011409</v>
          </cell>
          <cell r="B4401" t="str">
            <v>Microrrevestimento a frio com emulsão modificada com polímero de 1,5 cm - faixa III - brita produzida</v>
          </cell>
          <cell r="C4401" t="str">
            <v>m²</v>
          </cell>
          <cell r="D4401">
            <v>3.49</v>
          </cell>
        </row>
        <row r="4402">
          <cell r="A4402">
            <v>4011412</v>
          </cell>
          <cell r="B4402" t="str">
            <v>Microrrevestimento a frio com emulsão modificada com polímero de 2,0 cm - faixa III - brita comercial</v>
          </cell>
          <cell r="C4402" t="str">
            <v>m²</v>
          </cell>
          <cell r="D4402">
            <v>6.39</v>
          </cell>
        </row>
        <row r="4403">
          <cell r="A4403">
            <v>4011411</v>
          </cell>
          <cell r="B4403" t="str">
            <v>Microrrevestimento a frio com emulsão modificada com polímero de 2,0 cm - faixa III - brita produzida</v>
          </cell>
          <cell r="C4403" t="str">
            <v>m²</v>
          </cell>
          <cell r="D4403">
            <v>4.6500000000000004</v>
          </cell>
        </row>
        <row r="4404">
          <cell r="A4404">
            <v>4011520</v>
          </cell>
          <cell r="B4404" t="str">
            <v>Pavimento de concreto com equipamento de pequeno porte - areia e brita comerciais</v>
          </cell>
          <cell r="C4404" t="str">
            <v>m³</v>
          </cell>
          <cell r="D4404">
            <v>539.41</v>
          </cell>
        </row>
        <row r="4405">
          <cell r="A4405">
            <v>4011507</v>
          </cell>
          <cell r="B4405" t="str">
            <v>Pavimento de concreto com equipamento de pequeno porte - areia extraída e brita produzida</v>
          </cell>
          <cell r="C4405" t="str">
            <v>m³</v>
          </cell>
          <cell r="D4405">
            <v>395.94</v>
          </cell>
        </row>
        <row r="4406">
          <cell r="A4406">
            <v>4011535</v>
          </cell>
          <cell r="B4406" t="str">
            <v>Pavimento de concreto com equipamento fôrma-trilho - areia e brita comerciais</v>
          </cell>
          <cell r="C4406" t="str">
            <v>m³</v>
          </cell>
          <cell r="D4406">
            <v>391.32</v>
          </cell>
        </row>
        <row r="4407">
          <cell r="A4407">
            <v>4011534</v>
          </cell>
          <cell r="B4407" t="str">
            <v>Pavimento de concreto com equipamento fôrma-trilho - areia extraída e brita produzida</v>
          </cell>
          <cell r="C4407" t="str">
            <v>m³</v>
          </cell>
          <cell r="D4407">
            <v>264.57</v>
          </cell>
        </row>
        <row r="4408">
          <cell r="A4408">
            <v>4011533</v>
          </cell>
          <cell r="B4408" t="str">
            <v>Pavimento de concreto com fôrmas deslizantes - areia e brita comerciais</v>
          </cell>
          <cell r="C4408" t="str">
            <v>m³</v>
          </cell>
          <cell r="D4408">
            <v>400.23</v>
          </cell>
        </row>
        <row r="4409">
          <cell r="A4409">
            <v>4011532</v>
          </cell>
          <cell r="B4409" t="str">
            <v>Pavimento de concreto com fôrmas deslizantes - areia extraída e brita produzida</v>
          </cell>
          <cell r="C4409" t="str">
            <v>m³</v>
          </cell>
          <cell r="D4409">
            <v>273.48</v>
          </cell>
        </row>
        <row r="4410">
          <cell r="A4410">
            <v>4011492</v>
          </cell>
          <cell r="B4410" t="str">
            <v>Pavimento de concreto compactado com rolo - brita comercial</v>
          </cell>
          <cell r="C4410" t="str">
            <v>m³</v>
          </cell>
          <cell r="D4410">
            <v>340.63</v>
          </cell>
        </row>
        <row r="4411">
          <cell r="A4411">
            <v>4011491</v>
          </cell>
          <cell r="B4411" t="str">
            <v>Pavimento de concreto compactado com rolo - brita produzida</v>
          </cell>
          <cell r="C4411" t="str">
            <v>m³</v>
          </cell>
          <cell r="D4411">
            <v>208.96</v>
          </cell>
        </row>
        <row r="4412">
          <cell r="A4412">
            <v>4011353</v>
          </cell>
          <cell r="B4412" t="str">
            <v>Pintura de ligação</v>
          </cell>
          <cell r="C4412" t="str">
            <v>m²</v>
          </cell>
          <cell r="D4412">
            <v>0.28000000000000003</v>
          </cell>
        </row>
        <row r="4413">
          <cell r="A4413">
            <v>4011354</v>
          </cell>
          <cell r="B4413" t="str">
            <v>Pintura de ligação - emulsão com polímero</v>
          </cell>
          <cell r="C4413" t="str">
            <v>m²</v>
          </cell>
          <cell r="D4413">
            <v>0.28000000000000003</v>
          </cell>
        </row>
        <row r="4414">
          <cell r="A4414">
            <v>4011418</v>
          </cell>
          <cell r="B4414" t="str">
            <v>Pré-misturado a frio - faixa A - areia e brita comerciais</v>
          </cell>
          <cell r="C4414" t="str">
            <v>m³</v>
          </cell>
          <cell r="D4414">
            <v>342.68</v>
          </cell>
        </row>
        <row r="4415">
          <cell r="A4415">
            <v>4011417</v>
          </cell>
          <cell r="B4415" t="str">
            <v>Pré-misturado a frio - faixa A - areia extraída e brita produzida</v>
          </cell>
          <cell r="C4415" t="str">
            <v>m³</v>
          </cell>
          <cell r="D4415">
            <v>197.55</v>
          </cell>
        </row>
        <row r="4416">
          <cell r="A4416">
            <v>4011420</v>
          </cell>
          <cell r="B4416" t="str">
            <v>Pré-misturado a frio - faixa B - areia e brita comerciais</v>
          </cell>
          <cell r="C4416" t="str">
            <v>m³</v>
          </cell>
          <cell r="D4416">
            <v>347.57</v>
          </cell>
        </row>
        <row r="4417">
          <cell r="A4417">
            <v>4011419</v>
          </cell>
          <cell r="B4417" t="str">
            <v>Pré-misturado a frio - faixa B - areia extraída e brita produzida</v>
          </cell>
          <cell r="C4417" t="str">
            <v>m³</v>
          </cell>
          <cell r="D4417">
            <v>194.46</v>
          </cell>
        </row>
        <row r="4418">
          <cell r="A4418">
            <v>4011422</v>
          </cell>
          <cell r="B4418" t="str">
            <v>Pré-misturado a frio - faixa C - areia e brita comerciais</v>
          </cell>
          <cell r="C4418" t="str">
            <v>m³</v>
          </cell>
          <cell r="D4418">
            <v>353.42</v>
          </cell>
        </row>
        <row r="4419">
          <cell r="A4419">
            <v>4011421</v>
          </cell>
          <cell r="B4419" t="str">
            <v>Pré-misturado a frio - faixa C - areia extraída e brita produzida</v>
          </cell>
          <cell r="C4419" t="str">
            <v>m³</v>
          </cell>
          <cell r="D4419">
            <v>207.32</v>
          </cell>
        </row>
        <row r="4420">
          <cell r="A4420">
            <v>4011424</v>
          </cell>
          <cell r="B4420" t="str">
            <v>Pré-misturado a frio - faixa D - areia e brita comerciais</v>
          </cell>
          <cell r="C4420" t="str">
            <v>m³</v>
          </cell>
          <cell r="D4420">
            <v>358.97</v>
          </cell>
        </row>
        <row r="4421">
          <cell r="A4421">
            <v>4011423</v>
          </cell>
          <cell r="B4421" t="str">
            <v>Pré-misturado a frio - faixa D - areia extraída e brita produzida</v>
          </cell>
          <cell r="C4421" t="str">
            <v>m³</v>
          </cell>
          <cell r="D4421">
            <v>204.22</v>
          </cell>
        </row>
        <row r="4422">
          <cell r="A4422">
            <v>4011426</v>
          </cell>
          <cell r="B4422" t="str">
            <v>Pré-misturado a frio com emulsão asfáltica com polímero - faixa A - areia e brita comerciais</v>
          </cell>
          <cell r="C4422" t="str">
            <v>m³</v>
          </cell>
          <cell r="D4422">
            <v>342.68</v>
          </cell>
        </row>
        <row r="4423">
          <cell r="A4423">
            <v>4011425</v>
          </cell>
          <cell r="B4423" t="str">
            <v>Pré-misturado a frio com emulsão asfáltica com polímero - faixa A - areia extraída e brita produzida</v>
          </cell>
          <cell r="C4423" t="str">
            <v>m³</v>
          </cell>
          <cell r="D4423">
            <v>197.55</v>
          </cell>
        </row>
        <row r="4424">
          <cell r="A4424">
            <v>4011428</v>
          </cell>
          <cell r="B4424" t="str">
            <v>Pré-misturado a frio com emulsão asfáltica com polímero - faixa B - areia e brita comerciais</v>
          </cell>
          <cell r="C4424" t="str">
            <v>m³</v>
          </cell>
          <cell r="D4424">
            <v>347.57</v>
          </cell>
        </row>
        <row r="4425">
          <cell r="A4425">
            <v>4011427</v>
          </cell>
          <cell r="B4425" t="str">
            <v>Pré-misturado a frio com emulsão asfáltica com polímero - faixa B - areia extraída e brita produzida</v>
          </cell>
          <cell r="C4425" t="str">
            <v>m³</v>
          </cell>
          <cell r="D4425">
            <v>194.46</v>
          </cell>
        </row>
        <row r="4426">
          <cell r="A4426">
            <v>4011430</v>
          </cell>
          <cell r="B4426" t="str">
            <v>Pré-misturado a frio com emulsão asfáltica com polímero - faixa C - areia e brita comerciais</v>
          </cell>
          <cell r="C4426" t="str">
            <v>m³</v>
          </cell>
          <cell r="D4426">
            <v>352.22</v>
          </cell>
        </row>
        <row r="4427">
          <cell r="A4427">
            <v>4011429</v>
          </cell>
          <cell r="B4427" t="str">
            <v>Pré-misturado a frio com emulsão asfáltica com polímero - faixa C - areia extraída e brita produzida</v>
          </cell>
          <cell r="C4427" t="str">
            <v>m³</v>
          </cell>
          <cell r="D4427">
            <v>206.8</v>
          </cell>
        </row>
        <row r="4428">
          <cell r="A4428">
            <v>4011432</v>
          </cell>
          <cell r="B4428" t="str">
            <v>Pré-misturado a frio com emulsão asfáltica com polímero - faixa D - areia e brita comerciais</v>
          </cell>
          <cell r="C4428" t="str">
            <v>m³</v>
          </cell>
          <cell r="D4428">
            <v>357.73</v>
          </cell>
        </row>
        <row r="4429">
          <cell r="A4429">
            <v>4011431</v>
          </cell>
          <cell r="B4429" t="str">
            <v>Pré-misturado a frio com emulsão asfáltica com polímero - faixa D - areia extraída e brita produzida</v>
          </cell>
          <cell r="C4429" t="str">
            <v>m³</v>
          </cell>
          <cell r="D4429">
            <v>203.72</v>
          </cell>
        </row>
        <row r="4430">
          <cell r="A4430">
            <v>4011434</v>
          </cell>
          <cell r="B4430" t="str">
            <v>Pré-misturado a quente com asfalto polímero - faixa I - camada porosa de atrito - areia e brita comerciais</v>
          </cell>
          <cell r="C4430" t="str">
            <v>t</v>
          </cell>
          <cell r="D4430">
            <v>198.3</v>
          </cell>
        </row>
        <row r="4431">
          <cell r="A4431">
            <v>4011433</v>
          </cell>
          <cell r="B4431" t="str">
            <v>Pré-misturado a quente com asfalto polímero - faixa I - camada porosa de atrito - areia extraída e brita produzida</v>
          </cell>
          <cell r="C4431" t="str">
            <v>t</v>
          </cell>
          <cell r="D4431">
            <v>133.88</v>
          </cell>
        </row>
        <row r="4432">
          <cell r="A4432">
            <v>4011436</v>
          </cell>
          <cell r="B4432" t="str">
            <v>Pré-misturado a quente com asfalto polímero - faixa II - camada porosa de atrito - areia e brita comerciais</v>
          </cell>
          <cell r="C4432" t="str">
            <v>t</v>
          </cell>
          <cell r="D4432">
            <v>191.88</v>
          </cell>
        </row>
        <row r="4433">
          <cell r="A4433">
            <v>4011435</v>
          </cell>
          <cell r="B4433" t="str">
            <v>Pré-misturado a quente com asfalto polímero - faixa II - camada porosa de atrito - areia extraída e brita produzida</v>
          </cell>
          <cell r="C4433" t="str">
            <v>t</v>
          </cell>
          <cell r="D4433">
            <v>125.52</v>
          </cell>
        </row>
        <row r="4434">
          <cell r="A4434">
            <v>4011438</v>
          </cell>
          <cell r="B4434" t="str">
            <v>Pré-misturado a quente com asfalto polímero - faixa III - camada porosa de atrito - areia e brita comerciais</v>
          </cell>
          <cell r="C4434" t="str">
            <v>t</v>
          </cell>
          <cell r="D4434">
            <v>198.75</v>
          </cell>
        </row>
        <row r="4435">
          <cell r="A4435">
            <v>4011437</v>
          </cell>
          <cell r="B4435" t="str">
            <v>Pré-misturado a quente com asfalto polímero - faixa III - camada porosa de atrito - areia extraída e brita produzida</v>
          </cell>
          <cell r="C4435" t="str">
            <v>t</v>
          </cell>
          <cell r="D4435">
            <v>131.94</v>
          </cell>
        </row>
        <row r="4436">
          <cell r="A4436">
            <v>4011440</v>
          </cell>
          <cell r="B4436" t="str">
            <v>Pré-misturado a quente com asfalto polímero - faixa IV - camada porosa de atrito - areia e brita comerciais</v>
          </cell>
          <cell r="C4436" t="str">
            <v>t</v>
          </cell>
          <cell r="D4436">
            <v>201.57</v>
          </cell>
        </row>
        <row r="4437">
          <cell r="A4437">
            <v>4011439</v>
          </cell>
          <cell r="B4437" t="str">
            <v>Pré-misturado a quente com asfalto polímero - faixa IV - camada porosa de atrito - areia extraída e brita produzida</v>
          </cell>
          <cell r="C4437" t="str">
            <v>t</v>
          </cell>
          <cell r="D4437">
            <v>137.99</v>
          </cell>
        </row>
        <row r="4438">
          <cell r="A4438">
            <v>4011442</v>
          </cell>
          <cell r="B4438" t="str">
            <v>Pré-misturado a quente com asfalto polímero - faixa V - camada porosa de atrito - areia e brita comerciais</v>
          </cell>
          <cell r="C4438" t="str">
            <v>t</v>
          </cell>
          <cell r="D4438">
            <v>200.82</v>
          </cell>
        </row>
        <row r="4439">
          <cell r="A4439">
            <v>4011441</v>
          </cell>
          <cell r="B4439" t="str">
            <v>Pré-misturado a quente com asfalto polímero - faixa V - camada porosa de atrito - areia extraída e brita produzida</v>
          </cell>
          <cell r="C4439" t="str">
            <v>t</v>
          </cell>
          <cell r="D4439">
            <v>137.59</v>
          </cell>
        </row>
        <row r="4440">
          <cell r="A4440">
            <v>4011482</v>
          </cell>
          <cell r="B4440" t="str">
            <v>Reciclagem com incorporação do revestimento asfáltico à base e adição de 3% de cimento</v>
          </cell>
          <cell r="C4440" t="str">
            <v>m³</v>
          </cell>
          <cell r="D4440">
            <v>69.78</v>
          </cell>
        </row>
        <row r="4441">
          <cell r="A4441">
            <v>4011486</v>
          </cell>
          <cell r="B4441" t="str">
            <v>Reciclagem com incorporação do revestimento asfáltico à base e adição de 3% de cimento e de brita comercial</v>
          </cell>
          <cell r="C4441" t="str">
            <v>m³</v>
          </cell>
          <cell r="D4441">
            <v>110.09</v>
          </cell>
        </row>
        <row r="4442">
          <cell r="A4442">
            <v>4011485</v>
          </cell>
          <cell r="B4442" t="str">
            <v>Reciclagem com incorporação do revestimento asfáltico à base e adição de 3% de cimento e de brita produzida</v>
          </cell>
          <cell r="C4442" t="str">
            <v>m³</v>
          </cell>
          <cell r="D4442">
            <v>87.69</v>
          </cell>
        </row>
        <row r="4443">
          <cell r="A4443">
            <v>4011484</v>
          </cell>
          <cell r="B4443" t="str">
            <v>Reciclagem com incorporação do revestimento asfáltico à base e adição de brita comercial</v>
          </cell>
          <cell r="C4443" t="str">
            <v>m³</v>
          </cell>
          <cell r="D4443">
            <v>76.02</v>
          </cell>
        </row>
        <row r="4444">
          <cell r="A4444">
            <v>4011483</v>
          </cell>
          <cell r="B4444" t="str">
            <v>Reciclagem com incorporação do revestimento asfáltico à base e adição de brita produzida</v>
          </cell>
          <cell r="C4444" t="str">
            <v>m³</v>
          </cell>
          <cell r="D4444">
            <v>53.61</v>
          </cell>
        </row>
        <row r="4445">
          <cell r="A4445">
            <v>4011488</v>
          </cell>
          <cell r="B4445" t="str">
            <v>Reciclagem com incorporação do revestimento asfáltico à base e adição de espuma asfáltica e cimento</v>
          </cell>
          <cell r="C4445" t="str">
            <v>m³</v>
          </cell>
          <cell r="D4445">
            <v>52.89</v>
          </cell>
        </row>
        <row r="4446">
          <cell r="A4446">
            <v>4011487</v>
          </cell>
          <cell r="B4446" t="str">
            <v>Reciclagem com incorporação do revestimento asfáltico à base e adição de espuma asfáltica, cimento e pó de pedra comercial</v>
          </cell>
          <cell r="C4446" t="str">
            <v>m³</v>
          </cell>
          <cell r="D4446">
            <v>84.17</v>
          </cell>
        </row>
        <row r="4447">
          <cell r="A4447">
            <v>4011489</v>
          </cell>
          <cell r="B4447" t="str">
            <v>Reciclagem de revestimento asfáltico em usina com adição de espuma asfáltica, pó de pedra comercial e cimento</v>
          </cell>
          <cell r="C4447" t="str">
            <v>m³</v>
          </cell>
          <cell r="D4447">
            <v>150.19</v>
          </cell>
        </row>
        <row r="4448">
          <cell r="A4448">
            <v>4011493</v>
          </cell>
          <cell r="B4448" t="str">
            <v>Reciclagem de revestimento asfáltico em usina com adição de espuma asfáltica, pó de pedra produzido e cimento</v>
          </cell>
          <cell r="C4448" t="str">
            <v>m³</v>
          </cell>
          <cell r="D4448">
            <v>102.64</v>
          </cell>
        </row>
        <row r="4449">
          <cell r="A4449">
            <v>4011481</v>
          </cell>
          <cell r="B4449" t="str">
            <v>Reciclagem simples com incorporação do revestimento asfáltico à base</v>
          </cell>
          <cell r="C4449" t="str">
            <v>m³</v>
          </cell>
          <cell r="D4449">
            <v>35.71</v>
          </cell>
        </row>
        <row r="4450">
          <cell r="A4450">
            <v>4011347</v>
          </cell>
          <cell r="B4450" t="str">
            <v>Reestabilização de camada de base com adição de 3% de cimento</v>
          </cell>
          <cell r="C4450" t="str">
            <v>m³</v>
          </cell>
          <cell r="D4450">
            <v>57.43</v>
          </cell>
        </row>
        <row r="4451">
          <cell r="A4451">
            <v>4011342</v>
          </cell>
          <cell r="B4451" t="str">
            <v>Reestabilização de camada de base com adição de 30% de brita comercial</v>
          </cell>
          <cell r="C4451" t="str">
            <v>m³</v>
          </cell>
          <cell r="D4451">
            <v>89.51</v>
          </cell>
        </row>
        <row r="4452">
          <cell r="A4452">
            <v>4011344</v>
          </cell>
          <cell r="B4452" t="str">
            <v>Reestabilização de camada de base com adição de 30% de brita produzida</v>
          </cell>
          <cell r="C4452" t="str">
            <v>m³</v>
          </cell>
          <cell r="D4452">
            <v>52.53</v>
          </cell>
        </row>
        <row r="4453">
          <cell r="A4453">
            <v>4011341</v>
          </cell>
          <cell r="B4453" t="str">
            <v>Reestabilização de camada de base com adição de 30% de material fresado retirado da pista</v>
          </cell>
          <cell r="C4453" t="str">
            <v>m³</v>
          </cell>
          <cell r="D4453">
            <v>12.44</v>
          </cell>
        </row>
        <row r="4454">
          <cell r="A4454">
            <v>4011346</v>
          </cell>
          <cell r="B4454" t="str">
            <v>Reestabilização de camada de base sem adição de material</v>
          </cell>
          <cell r="C4454" t="str">
            <v>m³</v>
          </cell>
          <cell r="D4454">
            <v>8.67</v>
          </cell>
        </row>
        <row r="4455">
          <cell r="A4455">
            <v>4011211</v>
          </cell>
          <cell r="B4455" t="str">
            <v>Reforço do subleito com material de jazida</v>
          </cell>
          <cell r="C4455" t="str">
            <v>m³</v>
          </cell>
          <cell r="D4455">
            <v>11.42</v>
          </cell>
        </row>
        <row r="4456">
          <cell r="A4456">
            <v>4011304</v>
          </cell>
          <cell r="B4456" t="str">
            <v>Reforço do subleito de solo melhorado com 4% de cal e mistura na pista com material de jazida</v>
          </cell>
          <cell r="C4456" t="str">
            <v>m³</v>
          </cell>
          <cell r="D4456">
            <v>50.92</v>
          </cell>
        </row>
        <row r="4457">
          <cell r="A4457">
            <v>4011209</v>
          </cell>
          <cell r="B4457" t="str">
            <v>Regularização do subleito</v>
          </cell>
          <cell r="C4457" t="str">
            <v>m²</v>
          </cell>
          <cell r="D4457">
            <v>1.1499999999999999</v>
          </cell>
        </row>
        <row r="4458">
          <cell r="A4458">
            <v>4011210</v>
          </cell>
          <cell r="B4458" t="str">
            <v>Regularização do subleito com fresagem corte e controle automático de greide</v>
          </cell>
          <cell r="C4458" t="str">
            <v>m²</v>
          </cell>
          <cell r="D4458">
            <v>1.23</v>
          </cell>
        </row>
        <row r="4459">
          <cell r="A4459">
            <v>4011537</v>
          </cell>
          <cell r="B4459" t="str">
            <v>Serragem de juntas em pavimento de concreto, limpeza e enchimento com selante a frio</v>
          </cell>
          <cell r="C4459" t="str">
            <v>m</v>
          </cell>
          <cell r="D4459">
            <v>19.600000000000001</v>
          </cell>
        </row>
        <row r="4460">
          <cell r="A4460">
            <v>4011218</v>
          </cell>
          <cell r="B4460" t="str">
            <v>Sub-base de concreto adensado por vibração - areia e brita comerciais</v>
          </cell>
          <cell r="C4460" t="str">
            <v>m³</v>
          </cell>
          <cell r="D4460">
            <v>445.46</v>
          </cell>
        </row>
        <row r="4461">
          <cell r="A4461">
            <v>4011217</v>
          </cell>
          <cell r="B4461" t="str">
            <v>Sub-base de concreto adensado por vibração - areia extraída e brita produzida</v>
          </cell>
          <cell r="C4461" t="str">
            <v>m³</v>
          </cell>
          <cell r="D4461">
            <v>288.88</v>
          </cell>
        </row>
        <row r="4462">
          <cell r="A4462">
            <v>4011214</v>
          </cell>
          <cell r="B4462" t="str">
            <v>Sub-base de concreto compactado com rolo - brita comercial</v>
          </cell>
          <cell r="C4462" t="str">
            <v>m³</v>
          </cell>
          <cell r="D4462">
            <v>302.48</v>
          </cell>
        </row>
        <row r="4463">
          <cell r="A4463">
            <v>4011213</v>
          </cell>
          <cell r="B4463" t="str">
            <v>Sub-base de concreto compactado com rolo - brita produzida</v>
          </cell>
          <cell r="C4463" t="str">
            <v>m³</v>
          </cell>
          <cell r="D4463">
            <v>164.83</v>
          </cell>
        </row>
        <row r="4464">
          <cell r="A4464">
            <v>4011227</v>
          </cell>
          <cell r="B4464" t="str">
            <v>Sub-base de solo estabilizado granulometricamente sem mistura com material de jazida</v>
          </cell>
          <cell r="C4464" t="str">
            <v>m³</v>
          </cell>
          <cell r="D4464">
            <v>11.42</v>
          </cell>
        </row>
        <row r="4465">
          <cell r="A4465">
            <v>4011302</v>
          </cell>
          <cell r="B4465" t="str">
            <v>Sub-base de solo melhorado com 3% de cimento e mistura em usina com material de jazida</v>
          </cell>
          <cell r="C4465" t="str">
            <v>m³</v>
          </cell>
          <cell r="D4465">
            <v>55.48</v>
          </cell>
        </row>
        <row r="4466">
          <cell r="A4466">
            <v>4011300</v>
          </cell>
          <cell r="B4466" t="str">
            <v>Sub-base de solo melhorado com 3% de cimento e mistura na pista com material de jazida</v>
          </cell>
          <cell r="C4466" t="str">
            <v>m³</v>
          </cell>
          <cell r="D4466">
            <v>49.81</v>
          </cell>
        </row>
        <row r="4467">
          <cell r="A4467">
            <v>4011306</v>
          </cell>
          <cell r="B4467" t="str">
            <v>Sub-base de solo-cal com 7% de cal e mistura na pista com material de jazida</v>
          </cell>
          <cell r="C4467" t="str">
            <v>m³</v>
          </cell>
          <cell r="D4467">
            <v>78.959999999999994</v>
          </cell>
        </row>
        <row r="4468">
          <cell r="A4468">
            <v>4011303</v>
          </cell>
          <cell r="B4468" t="str">
            <v>Sub-base de solo-cimento com 7% de cimento e mistura em usina com material de jazida</v>
          </cell>
          <cell r="C4468" t="str">
            <v>m³</v>
          </cell>
          <cell r="D4468">
            <v>94.87</v>
          </cell>
        </row>
        <row r="4469">
          <cell r="A4469">
            <v>4011301</v>
          </cell>
          <cell r="B4469" t="str">
            <v>Sub-base de solo-cimento com 7% de cimento e mistura na pista com material de jazida</v>
          </cell>
          <cell r="C4469" t="str">
            <v>m³</v>
          </cell>
          <cell r="D4469">
            <v>98.14</v>
          </cell>
        </row>
        <row r="4470">
          <cell r="A4470">
            <v>4011228</v>
          </cell>
          <cell r="B4470" t="str">
            <v>Sub-base estabilizada granulometricamente com mistura de solos na pista com material de jazida</v>
          </cell>
          <cell r="C4470" t="str">
            <v>m³</v>
          </cell>
          <cell r="D4470">
            <v>12.63</v>
          </cell>
        </row>
        <row r="4471">
          <cell r="A4471">
            <v>4011229</v>
          </cell>
          <cell r="B4471" t="str">
            <v>Sub-base estabilizada granulometricamente com mistura solo areia (70% - 30%) em usina com material de jazida e areia extraída</v>
          </cell>
          <cell r="C4471" t="str">
            <v>m³</v>
          </cell>
          <cell r="D4471">
            <v>31.29</v>
          </cell>
        </row>
        <row r="4472">
          <cell r="A4472">
            <v>4011231</v>
          </cell>
          <cell r="B4472" t="str">
            <v>Sub-base estabilizada granulometricamente com mistura solo brita (70% - 30%) com 3% de cimento em usina com material de jazida e brita comercial</v>
          </cell>
          <cell r="C4472" t="str">
            <v>m³</v>
          </cell>
          <cell r="D4472">
            <v>119.84</v>
          </cell>
        </row>
        <row r="4473">
          <cell r="A4473">
            <v>4011230</v>
          </cell>
          <cell r="B4473" t="str">
            <v>Sub-base estabilizada granulometricamente com mistura solo brita (70% - 30%) com 3% de cimento em usina com material de jazida e brita produzida</v>
          </cell>
          <cell r="C4473" t="str">
            <v>m³</v>
          </cell>
          <cell r="D4473">
            <v>83.96</v>
          </cell>
        </row>
        <row r="4474">
          <cell r="A4474">
            <v>4011235</v>
          </cell>
          <cell r="B4474" t="str">
            <v>Sub-base estabilizada granulometricamente com mistura solo brita (70% - 30%) em usina com material de jazida e brita comercial</v>
          </cell>
          <cell r="C4474" t="str">
            <v>m³</v>
          </cell>
          <cell r="D4474">
            <v>85.43</v>
          </cell>
        </row>
        <row r="4475">
          <cell r="A4475">
            <v>4011234</v>
          </cell>
          <cell r="B4475" t="str">
            <v>Sub-base estabilizada granulometricamente com mistura solo brita (70% - 30%) em usina com material de jazida e brita produzida</v>
          </cell>
          <cell r="C4475" t="str">
            <v>m³</v>
          </cell>
          <cell r="D4475">
            <v>48.44</v>
          </cell>
        </row>
        <row r="4476">
          <cell r="A4476">
            <v>4011233</v>
          </cell>
          <cell r="B4476" t="str">
            <v>Sub-base estabilizada granulometricamente com mistura solo brita (70% - 30%) na pista com material de jazida e brita comercial</v>
          </cell>
          <cell r="C4476" t="str">
            <v>m³</v>
          </cell>
          <cell r="D4476">
            <v>72</v>
          </cell>
        </row>
        <row r="4477">
          <cell r="A4477">
            <v>4011232</v>
          </cell>
          <cell r="B4477" t="str">
            <v>Sub-base estabilizada granulometricamente com mistura solo brita (70% - 30%) na pista com material de jazida e brita produzida</v>
          </cell>
          <cell r="C4477" t="str">
            <v>m³</v>
          </cell>
          <cell r="D4477">
            <v>35.01</v>
          </cell>
        </row>
        <row r="4478">
          <cell r="A4478">
            <v>4011372</v>
          </cell>
          <cell r="B4478" t="str">
            <v>Tratamento superficial duplo com banho diluído - brita comercial</v>
          </cell>
          <cell r="C4478" t="str">
            <v>m²</v>
          </cell>
          <cell r="D4478">
            <v>6.26</v>
          </cell>
        </row>
        <row r="4479">
          <cell r="A4479">
            <v>4011371</v>
          </cell>
          <cell r="B4479" t="str">
            <v>Tratamento superficial duplo com banho diluído - brita produzida</v>
          </cell>
          <cell r="C4479" t="str">
            <v>m²</v>
          </cell>
          <cell r="D4479">
            <v>4.13</v>
          </cell>
        </row>
        <row r="4480">
          <cell r="A4480">
            <v>4011378</v>
          </cell>
          <cell r="B4480" t="str">
            <v>Tratamento superficial duplo com banho diluído com emulsão com polímero - brita comercial</v>
          </cell>
          <cell r="C4480" t="str">
            <v>m²</v>
          </cell>
          <cell r="D4480">
            <v>6.26</v>
          </cell>
        </row>
        <row r="4481">
          <cell r="A4481">
            <v>4011377</v>
          </cell>
          <cell r="B4481" t="str">
            <v>Tratamento superficial duplo com banho diluído com emulsão com polímero - brita produzida</v>
          </cell>
          <cell r="C4481" t="str">
            <v>m²</v>
          </cell>
          <cell r="D4481">
            <v>4.13</v>
          </cell>
        </row>
        <row r="4482">
          <cell r="A4482">
            <v>4011368</v>
          </cell>
          <cell r="B4482" t="str">
            <v>Tratamento superficial duplo com CAP - brita comercial</v>
          </cell>
          <cell r="C4482" t="str">
            <v>m²</v>
          </cell>
          <cell r="D4482">
            <v>5.0599999999999996</v>
          </cell>
        </row>
        <row r="4483">
          <cell r="A4483">
            <v>4011367</v>
          </cell>
          <cell r="B4483" t="str">
            <v>Tratamento superficial duplo com CAP - brita produzida</v>
          </cell>
          <cell r="C4483" t="str">
            <v>m²</v>
          </cell>
          <cell r="D4483">
            <v>2.93</v>
          </cell>
        </row>
        <row r="4484">
          <cell r="A4484">
            <v>4011374</v>
          </cell>
          <cell r="B4484" t="str">
            <v>Tratamento superficial duplo com CAP com polímero - brita comercial</v>
          </cell>
          <cell r="C4484" t="str">
            <v>m²</v>
          </cell>
          <cell r="D4484">
            <v>5.0599999999999996</v>
          </cell>
        </row>
        <row r="4485">
          <cell r="A4485">
            <v>4011373</v>
          </cell>
          <cell r="B4485" t="str">
            <v>Tratamento superficial duplo com CAP com polímero - brita produzida</v>
          </cell>
          <cell r="C4485" t="str">
            <v>m²</v>
          </cell>
          <cell r="D4485">
            <v>2.93</v>
          </cell>
        </row>
        <row r="4486">
          <cell r="A4486">
            <v>4011370</v>
          </cell>
          <cell r="B4486" t="str">
            <v>Tratamento superficial duplo com emulsão - brita comercial</v>
          </cell>
          <cell r="C4486" t="str">
            <v>m²</v>
          </cell>
          <cell r="D4486">
            <v>5.71</v>
          </cell>
        </row>
        <row r="4487">
          <cell r="A4487">
            <v>4011369</v>
          </cell>
          <cell r="B4487" t="str">
            <v>Tratamento superficial duplo com emulsão - brita produzida</v>
          </cell>
          <cell r="C4487" t="str">
            <v>m²</v>
          </cell>
          <cell r="D4487">
            <v>3.58</v>
          </cell>
        </row>
        <row r="4488">
          <cell r="A4488">
            <v>4011376</v>
          </cell>
          <cell r="B4488" t="str">
            <v>Tratamento superficial duplo com emulsão com polímero - brita comercial</v>
          </cell>
          <cell r="C4488" t="str">
            <v>m²</v>
          </cell>
          <cell r="D4488">
            <v>5.71</v>
          </cell>
        </row>
        <row r="4489">
          <cell r="A4489">
            <v>4011375</v>
          </cell>
          <cell r="B4489" t="str">
            <v>Tratamento superficial duplo com emulsão com polímero - brita produzida</v>
          </cell>
          <cell r="C4489" t="str">
            <v>m²</v>
          </cell>
          <cell r="D4489">
            <v>3.58</v>
          </cell>
        </row>
        <row r="4490">
          <cell r="A4490">
            <v>4011360</v>
          </cell>
          <cell r="B4490" t="str">
            <v>Tratamento superficial simples com banho diluído - brita comercial</v>
          </cell>
          <cell r="C4490" t="str">
            <v>m²</v>
          </cell>
          <cell r="D4490">
            <v>2.23</v>
          </cell>
        </row>
        <row r="4491">
          <cell r="A4491">
            <v>4011359</v>
          </cell>
          <cell r="B4491" t="str">
            <v>Tratamento superficial simples com banho diluído - brita produzida</v>
          </cell>
          <cell r="C4491" t="str">
            <v>m²</v>
          </cell>
          <cell r="D4491">
            <v>1.51</v>
          </cell>
        </row>
        <row r="4492">
          <cell r="A4492">
            <v>4011366</v>
          </cell>
          <cell r="B4492" t="str">
            <v>Tratamento superficial simples com banho diluído com emulsão com polímero - brita comercial</v>
          </cell>
          <cell r="C4492" t="str">
            <v>m²</v>
          </cell>
          <cell r="D4492">
            <v>2.23</v>
          </cell>
        </row>
        <row r="4493">
          <cell r="A4493">
            <v>4011365</v>
          </cell>
          <cell r="B4493" t="str">
            <v>Tratamento superficial simples com banho diluído com emulsão com polímero - brita produzida</v>
          </cell>
          <cell r="C4493" t="str">
            <v>m²</v>
          </cell>
          <cell r="D4493">
            <v>1.51</v>
          </cell>
        </row>
        <row r="4494">
          <cell r="A4494">
            <v>4011356</v>
          </cell>
          <cell r="B4494" t="str">
            <v>Tratamento superficial simples com CAP - brita comercial</v>
          </cell>
          <cell r="C4494" t="str">
            <v>m²</v>
          </cell>
          <cell r="D4494">
            <v>1.73</v>
          </cell>
        </row>
        <row r="4495">
          <cell r="A4495">
            <v>4011355</v>
          </cell>
          <cell r="B4495" t="str">
            <v>Tratamento superficial simples com CAP - brita produzida</v>
          </cell>
          <cell r="C4495" t="str">
            <v>m²</v>
          </cell>
          <cell r="D4495">
            <v>1.01</v>
          </cell>
        </row>
        <row r="4496">
          <cell r="A4496">
            <v>4011362</v>
          </cell>
          <cell r="B4496" t="str">
            <v>Tratamento superficial simples com CAP com polímero - brita comercial</v>
          </cell>
          <cell r="C4496" t="str">
            <v>m²</v>
          </cell>
          <cell r="D4496">
            <v>1.73</v>
          </cell>
        </row>
        <row r="4497">
          <cell r="A4497">
            <v>4011361</v>
          </cell>
          <cell r="B4497" t="str">
            <v>Tratamento superficial simples com CAP com polímero - brita produzida</v>
          </cell>
          <cell r="C4497" t="str">
            <v>m²</v>
          </cell>
          <cell r="D4497">
            <v>1.01</v>
          </cell>
        </row>
        <row r="4498">
          <cell r="A4498">
            <v>4011358</v>
          </cell>
          <cell r="B4498" t="str">
            <v>Tratamento superficial simples com emulsão - brita comercial</v>
          </cell>
          <cell r="C4498" t="str">
            <v>m²</v>
          </cell>
          <cell r="D4498">
            <v>1.99</v>
          </cell>
        </row>
        <row r="4499">
          <cell r="A4499">
            <v>4011357</v>
          </cell>
          <cell r="B4499" t="str">
            <v>Tratamento superficial simples com emulsão - brita produzida</v>
          </cell>
          <cell r="C4499" t="str">
            <v>m²</v>
          </cell>
          <cell r="D4499">
            <v>1.27</v>
          </cell>
        </row>
        <row r="4500">
          <cell r="A4500">
            <v>4011364</v>
          </cell>
          <cell r="B4500" t="str">
            <v>Tratamento superficial simples com emulsão com polímero - brita comercial</v>
          </cell>
          <cell r="C4500" t="str">
            <v>m²</v>
          </cell>
          <cell r="D4500">
            <v>1.99</v>
          </cell>
        </row>
        <row r="4501">
          <cell r="A4501">
            <v>4011363</v>
          </cell>
          <cell r="B4501" t="str">
            <v>Tratamento superficial simples com emulsão com polímero - brita produzida</v>
          </cell>
          <cell r="C4501" t="str">
            <v>m²</v>
          </cell>
          <cell r="D4501">
            <v>1.27</v>
          </cell>
        </row>
        <row r="4502">
          <cell r="A4502">
            <v>4011384</v>
          </cell>
          <cell r="B4502" t="str">
            <v>Tratamento superficial triplo com banho diluído - brita comercial</v>
          </cell>
          <cell r="C4502" t="str">
            <v>m²</v>
          </cell>
          <cell r="D4502">
            <v>6.93</v>
          </cell>
        </row>
        <row r="4503">
          <cell r="A4503">
            <v>4011383</v>
          </cell>
          <cell r="B4503" t="str">
            <v>Tratamento superficial triplo com banho diluído - brita produzida</v>
          </cell>
          <cell r="C4503" t="str">
            <v>m²</v>
          </cell>
          <cell r="D4503">
            <v>4.5</v>
          </cell>
        </row>
        <row r="4504">
          <cell r="A4504">
            <v>4011390</v>
          </cell>
          <cell r="B4504" t="str">
            <v>Tratamento superficial triplo com banho diluído - emulsão com polímero - brita comercial</v>
          </cell>
          <cell r="C4504" t="str">
            <v>m²</v>
          </cell>
          <cell r="D4504">
            <v>6.93</v>
          </cell>
        </row>
        <row r="4505">
          <cell r="A4505">
            <v>4011389</v>
          </cell>
          <cell r="B4505" t="str">
            <v>Tratamento superficial triplo com banho diluído - emulsão com polímero - brita produzida</v>
          </cell>
          <cell r="C4505" t="str">
            <v>m²</v>
          </cell>
          <cell r="D4505">
            <v>4.5</v>
          </cell>
        </row>
        <row r="4506">
          <cell r="A4506">
            <v>4011380</v>
          </cell>
          <cell r="B4506" t="str">
            <v>Tratamento superficial triplo com CAP - brita comercial</v>
          </cell>
          <cell r="C4506" t="str">
            <v>m²</v>
          </cell>
          <cell r="D4506">
            <v>5.73</v>
          </cell>
        </row>
        <row r="4507">
          <cell r="A4507">
            <v>4011379</v>
          </cell>
          <cell r="B4507" t="str">
            <v>Tratamento superficial triplo com CAP - brita produzida</v>
          </cell>
          <cell r="C4507" t="str">
            <v>m²</v>
          </cell>
          <cell r="D4507">
            <v>3.3</v>
          </cell>
        </row>
        <row r="4508">
          <cell r="A4508">
            <v>4011386</v>
          </cell>
          <cell r="B4508" t="str">
            <v>Tratamento superficial triplo com CAP com polímero - brita comercial</v>
          </cell>
          <cell r="C4508" t="str">
            <v>m²</v>
          </cell>
          <cell r="D4508">
            <v>5.73</v>
          </cell>
        </row>
        <row r="4509">
          <cell r="A4509">
            <v>4011385</v>
          </cell>
          <cell r="B4509" t="str">
            <v>Tratamento superficial triplo com CAP com polímero - brita produzida</v>
          </cell>
          <cell r="C4509" t="str">
            <v>m²</v>
          </cell>
          <cell r="D4509">
            <v>3.3</v>
          </cell>
        </row>
        <row r="4510">
          <cell r="A4510">
            <v>4011382</v>
          </cell>
          <cell r="B4510" t="str">
            <v>Tratamento superficial triplo com emulsão - brita comercial</v>
          </cell>
          <cell r="C4510" t="str">
            <v>m²</v>
          </cell>
          <cell r="D4510">
            <v>6.38</v>
          </cell>
        </row>
        <row r="4511">
          <cell r="A4511">
            <v>4011381</v>
          </cell>
          <cell r="B4511" t="str">
            <v>Tratamento superficial triplo com emulsão - brita produzida</v>
          </cell>
          <cell r="C4511" t="str">
            <v>m²</v>
          </cell>
          <cell r="D4511">
            <v>3.95</v>
          </cell>
        </row>
        <row r="4512">
          <cell r="A4512">
            <v>4011388</v>
          </cell>
          <cell r="B4512" t="str">
            <v>Tratamento superficial triplo com emulsão com polímero - brita comercial</v>
          </cell>
          <cell r="C4512" t="str">
            <v>m²</v>
          </cell>
          <cell r="D4512">
            <v>6.38</v>
          </cell>
        </row>
        <row r="4513">
          <cell r="A4513">
            <v>4011387</v>
          </cell>
          <cell r="B4513" t="str">
            <v>Tratamento superficial triplo com emulsão com polímero - brita produzida</v>
          </cell>
          <cell r="C4513" t="str">
            <v>m²</v>
          </cell>
          <cell r="D4513">
            <v>3.95</v>
          </cell>
        </row>
        <row r="4514">
          <cell r="A4514">
            <v>4011212</v>
          </cell>
          <cell r="B4514" t="str">
            <v>Varredura da superfície para execução de revestimento asfáltico</v>
          </cell>
          <cell r="C4514" t="str">
            <v>m²</v>
          </cell>
          <cell r="D4514">
            <v>0.06</v>
          </cell>
        </row>
        <row r="4515">
          <cell r="A4515">
            <v>4208197</v>
          </cell>
          <cell r="B4515" t="str">
            <v>Ancoragem fixa para estais de 12 cordoalhas D = 15,7 mm - inclusive injeção de cera</v>
          </cell>
          <cell r="C4515" t="str">
            <v>un</v>
          </cell>
          <cell r="D4515">
            <v>13369.55</v>
          </cell>
        </row>
        <row r="4516">
          <cell r="A4516">
            <v>4208158</v>
          </cell>
          <cell r="B4516" t="str">
            <v>Ancoragem fixa para estais de 19 cordoalhas D = 15,7 mm - inclusive injeção de cera</v>
          </cell>
          <cell r="C4516" t="str">
            <v>un</v>
          </cell>
          <cell r="D4516">
            <v>17787.34</v>
          </cell>
        </row>
        <row r="4517">
          <cell r="A4517">
            <v>4208198</v>
          </cell>
          <cell r="B4517" t="str">
            <v>Ancoragem fixa para estais de 22 cordoalhas D = 15,7 mm - inclusive injeção de cera</v>
          </cell>
          <cell r="C4517" t="str">
            <v>un</v>
          </cell>
          <cell r="D4517">
            <v>18820.759999999998</v>
          </cell>
        </row>
        <row r="4518">
          <cell r="A4518">
            <v>4208159</v>
          </cell>
          <cell r="B4518" t="str">
            <v>Ancoragem fixa para estais de 31 cordoalhas D = 15,7 mm - inclusive injeção de cera</v>
          </cell>
          <cell r="C4518" t="str">
            <v>un</v>
          </cell>
          <cell r="D4518">
            <v>28456.78</v>
          </cell>
        </row>
        <row r="4519">
          <cell r="A4519">
            <v>4208160</v>
          </cell>
          <cell r="B4519" t="str">
            <v>Ancoragem fixa para estais de 37 cordoalhas D = 15,7 mm - inclusive injeção de cera</v>
          </cell>
          <cell r="C4519" t="str">
            <v>un</v>
          </cell>
          <cell r="D4519">
            <v>33769.82</v>
          </cell>
        </row>
        <row r="4520">
          <cell r="A4520">
            <v>4208199</v>
          </cell>
          <cell r="B4520" t="str">
            <v>Ancoragem fixa para estais de 43 cordoalhas D = 15,7 mm - inclusive injeção de cera</v>
          </cell>
          <cell r="C4520" t="str">
            <v>un</v>
          </cell>
          <cell r="D4520">
            <v>39060.04</v>
          </cell>
        </row>
        <row r="4521">
          <cell r="A4521">
            <v>4208161</v>
          </cell>
          <cell r="B4521" t="str">
            <v>Ancoragem fixa para estais de 55 cordoalhas D = 15,7 mm - inclusive injeção de cera</v>
          </cell>
          <cell r="C4521" t="str">
            <v>un</v>
          </cell>
          <cell r="D4521">
            <v>49416.31</v>
          </cell>
        </row>
        <row r="4522">
          <cell r="A4522">
            <v>4208162</v>
          </cell>
          <cell r="B4522" t="str">
            <v>Ancoragem fixa para estais de 61 cordoalhas D = 15,7 mm - inclusive injeção de cera</v>
          </cell>
          <cell r="C4522" t="str">
            <v>un</v>
          </cell>
          <cell r="D4522">
            <v>54710.16</v>
          </cell>
        </row>
        <row r="4523">
          <cell r="A4523">
            <v>4208163</v>
          </cell>
          <cell r="B4523" t="str">
            <v>Ancoragem fixa para estais de 73 cordoalhas D = 15,7 mm - inclusive injeção de cera</v>
          </cell>
          <cell r="C4523" t="str">
            <v>un</v>
          </cell>
          <cell r="D4523">
            <v>69336.55</v>
          </cell>
        </row>
        <row r="4524">
          <cell r="A4524">
            <v>4208200</v>
          </cell>
          <cell r="B4524" t="str">
            <v>Ancoragem fixa para estais de 85 cordoalhas D = 15,7 mm - inclusive injeção de cera</v>
          </cell>
          <cell r="C4524" t="str">
            <v>un</v>
          </cell>
          <cell r="D4524">
            <v>75523.67</v>
          </cell>
        </row>
        <row r="4525">
          <cell r="A4525">
            <v>4208164</v>
          </cell>
          <cell r="B4525" t="str">
            <v>Ancoragem fixa para estais de 91 cordoalhas D = 15,7 mm - inclusive injeção de cera</v>
          </cell>
          <cell r="C4525" t="str">
            <v>un</v>
          </cell>
          <cell r="D4525">
            <v>89017.76</v>
          </cell>
        </row>
        <row r="4526">
          <cell r="A4526">
            <v>4208201</v>
          </cell>
          <cell r="B4526" t="str">
            <v>Ancoragem regulável para estais de 12 cordoalhas D = 15,7 mm - inclusive protensão, injeção de cera e regulagem final</v>
          </cell>
          <cell r="C4526" t="str">
            <v>un</v>
          </cell>
          <cell r="D4526">
            <v>21337.32</v>
          </cell>
        </row>
        <row r="4527">
          <cell r="A4527">
            <v>4208151</v>
          </cell>
          <cell r="B4527" t="str">
            <v>Ancoragem regulável para estais de 19 cordoalhas D = 15,7 mm - inclusive protensão, injeção de cera e regulagem final</v>
          </cell>
          <cell r="C4527" t="str">
            <v>un</v>
          </cell>
          <cell r="D4527">
            <v>29389.360000000001</v>
          </cell>
        </row>
        <row r="4528">
          <cell r="A4528">
            <v>4208202</v>
          </cell>
          <cell r="B4528" t="str">
            <v>Ancoragem regulável para estais de 22 cordoalhas D = 15,7 mm - inclusive protensão, injeção de cera e regulagem final</v>
          </cell>
          <cell r="C4528" t="str">
            <v>un</v>
          </cell>
          <cell r="D4528">
            <v>32559.86</v>
          </cell>
        </row>
        <row r="4529">
          <cell r="A4529">
            <v>4208152</v>
          </cell>
          <cell r="B4529" t="str">
            <v>Ancoragem regulável para estais de 31 cordoalhas D = 15,7 mm - inclusive protensão, injeção de cera e regulagem final</v>
          </cell>
          <cell r="C4529" t="str">
            <v>un</v>
          </cell>
          <cell r="D4529">
            <v>46709.75</v>
          </cell>
        </row>
        <row r="4530">
          <cell r="A4530">
            <v>4208153</v>
          </cell>
          <cell r="B4530" t="str">
            <v>Ancoragem regulável para estais de 37 cordoalhas D = 15,7 mm - inclusive protensão, injeção de cera e regulagem final</v>
          </cell>
          <cell r="C4530" t="str">
            <v>un</v>
          </cell>
          <cell r="D4530">
            <v>55329.29</v>
          </cell>
        </row>
        <row r="4531">
          <cell r="A4531">
            <v>4208203</v>
          </cell>
          <cell r="B4531" t="str">
            <v>Ancoragem regulável para estais de 43 cordoalhas D = 15,7 mm - inclusive protensão, injeção de cera e regulagem final</v>
          </cell>
          <cell r="C4531" t="str">
            <v>un</v>
          </cell>
          <cell r="D4531">
            <v>64042.17</v>
          </cell>
        </row>
        <row r="4532">
          <cell r="A4532">
            <v>4208154</v>
          </cell>
          <cell r="B4532" t="str">
            <v>Ancoragem regulável para estais de 55 cordoalhas D = 15,7 mm - inclusive protensão, injeção de cera e regulagem final</v>
          </cell>
          <cell r="C4532" t="str">
            <v>un</v>
          </cell>
          <cell r="D4532">
            <v>80706.27</v>
          </cell>
        </row>
        <row r="4533">
          <cell r="A4533">
            <v>4208155</v>
          </cell>
          <cell r="B4533" t="str">
            <v>Ancoragem regulável para estais de 61 cordoalhas D = 15,7 mm - inclusive protensão, injeção de cera e regulagem final</v>
          </cell>
          <cell r="C4533" t="str">
            <v>un</v>
          </cell>
          <cell r="D4533">
            <v>89583.039999999994</v>
          </cell>
        </row>
        <row r="4534">
          <cell r="A4534">
            <v>4208156</v>
          </cell>
          <cell r="B4534" t="str">
            <v>Ancoragem regulável para estais de 73 cordoalhas D = 15,7 mm - inclusive protensão, injeção de cera e regulagem final</v>
          </cell>
          <cell r="C4534" t="str">
            <v>un</v>
          </cell>
          <cell r="D4534">
            <v>106587.67</v>
          </cell>
        </row>
        <row r="4535">
          <cell r="A4535">
            <v>4208204</v>
          </cell>
          <cell r="B4535" t="str">
            <v>Ancoragem regulável para estais de 85 cordoalhas D = 15,7 mm - inclusive protensão, injeção de cera e regulagem final</v>
          </cell>
          <cell r="C4535" t="str">
            <v>un</v>
          </cell>
          <cell r="D4535">
            <v>123849.51</v>
          </cell>
        </row>
        <row r="4536">
          <cell r="A4536">
            <v>4208157</v>
          </cell>
          <cell r="B4536" t="str">
            <v>Ancoragem regulável para estais de 91 cordoalhas D = 15,7 mm - inclusive protensão, injeção de cera e regulagem final</v>
          </cell>
          <cell r="C4536" t="str">
            <v>un</v>
          </cell>
          <cell r="D4536">
            <v>132285.71</v>
          </cell>
        </row>
        <row r="4537">
          <cell r="A4537">
            <v>4208127</v>
          </cell>
          <cell r="B4537" t="str">
            <v>Cordoalha para estais CP 177 RB D = 15,7 mm - fornecimento, preparo e colocação</v>
          </cell>
          <cell r="C4537" t="str">
            <v>kg</v>
          </cell>
          <cell r="D4537">
            <v>27.68</v>
          </cell>
        </row>
        <row r="4538">
          <cell r="A4538">
            <v>4208196</v>
          </cell>
          <cell r="B4538" t="str">
            <v>Elevador de cremalheira - ascensão e ancoragem da torre a partir de 16 m com cada elevação de até 9 m - utilização de 50 vezes - inclusive desmontagem</v>
          </cell>
          <cell r="C4538" t="str">
            <v>un</v>
          </cell>
          <cell r="D4538">
            <v>2734.41</v>
          </cell>
        </row>
        <row r="4539">
          <cell r="A4539">
            <v>4208209</v>
          </cell>
          <cell r="B4539" t="str">
            <v>Elevador de cremalheira - montagem e desmontagem até a altura de 16 m - exceto fundações</v>
          </cell>
          <cell r="C4539" t="str">
            <v>un</v>
          </cell>
          <cell r="D4539">
            <v>10777.96</v>
          </cell>
        </row>
        <row r="4540">
          <cell r="A4540">
            <v>4208206</v>
          </cell>
          <cell r="B4540" t="str">
            <v>Elevador de cremalheira com cabine simples, com capacidade de 1.500 kg e altura de até 100 m - operação</v>
          </cell>
          <cell r="C4540" t="str">
            <v>h</v>
          </cell>
          <cell r="D4540">
            <v>125.24</v>
          </cell>
        </row>
        <row r="4541">
          <cell r="A4541">
            <v>4208210</v>
          </cell>
          <cell r="B4541" t="str">
            <v>Grua fixa - montagem e desmontagem até a altura de 60 m - exceto fundações</v>
          </cell>
          <cell r="C4541" t="str">
            <v>un</v>
          </cell>
          <cell r="D4541">
            <v>24762.68</v>
          </cell>
        </row>
        <row r="4542">
          <cell r="A4542">
            <v>4208195</v>
          </cell>
          <cell r="B4542" t="str">
            <v>Grua fixa - telescopagem e ancoragem da torre a partir de 60 m com cada elevação de até 18 m - inclusive desmontagem</v>
          </cell>
          <cell r="C4542" t="str">
            <v>un</v>
          </cell>
          <cell r="D4542">
            <v>13021.76</v>
          </cell>
        </row>
        <row r="4543">
          <cell r="A4543">
            <v>4208208</v>
          </cell>
          <cell r="B4543" t="str">
            <v>Grua fixa com altura de 60 a 102 m, com alcance de 60 m e capacidade de 1.500 kg na ponta da lança - operação</v>
          </cell>
          <cell r="C4543" t="str">
            <v>h</v>
          </cell>
          <cell r="D4543">
            <v>547.57000000000005</v>
          </cell>
        </row>
        <row r="4544">
          <cell r="A4544">
            <v>4208135</v>
          </cell>
          <cell r="B4544" t="str">
            <v>Tubo antivandalismo em aço galvanizado para estais de 12 cordoalhas D = 15,7 mm - fornecimento e instalação</v>
          </cell>
          <cell r="C4544" t="str">
            <v>m</v>
          </cell>
          <cell r="D4544">
            <v>2020.66</v>
          </cell>
        </row>
        <row r="4545">
          <cell r="A4545">
            <v>4208136</v>
          </cell>
          <cell r="B4545" t="str">
            <v>Tubo antivandalismo em aço galvanizado para estais de 19 cordoalhas D = 15,7 mm - fornecimento e instalação</v>
          </cell>
          <cell r="C4545" t="str">
            <v>m</v>
          </cell>
          <cell r="D4545">
            <v>2300.2600000000002</v>
          </cell>
        </row>
        <row r="4546">
          <cell r="A4546">
            <v>4208137</v>
          </cell>
          <cell r="B4546" t="str">
            <v>Tubo antivandalismo em aço galvanizado para estais de 22 cordoalhas D = 15,7 mm - fornecimento e instalação</v>
          </cell>
          <cell r="C4546" t="str">
            <v>m</v>
          </cell>
          <cell r="D4546">
            <v>2491.31</v>
          </cell>
        </row>
        <row r="4547">
          <cell r="A4547">
            <v>4208138</v>
          </cell>
          <cell r="B4547" t="str">
            <v>Tubo antivandalismo em aço galvanizado para estais de 31 cordoalhas D = 15,7 mm - fornecimento e instalação</v>
          </cell>
          <cell r="C4547" t="str">
            <v>m</v>
          </cell>
          <cell r="D4547">
            <v>2969.84</v>
          </cell>
        </row>
        <row r="4548">
          <cell r="A4548">
            <v>4208139</v>
          </cell>
          <cell r="B4548" t="str">
            <v>Tubo antivandalismo em aço galvanizado para estais de 37 cordoalhas D = 15,7 mm - fornecimento e instalação</v>
          </cell>
          <cell r="C4548" t="str">
            <v>m</v>
          </cell>
          <cell r="D4548">
            <v>2971.74</v>
          </cell>
        </row>
        <row r="4549">
          <cell r="A4549">
            <v>4208140</v>
          </cell>
          <cell r="B4549" t="str">
            <v>Tubo antivandalismo em aço galvanizado para estais de 43 cordoalhas D = 15,7 mm - fornecimento e instalação</v>
          </cell>
          <cell r="C4549" t="str">
            <v>m</v>
          </cell>
          <cell r="D4549">
            <v>3692.8</v>
          </cell>
        </row>
        <row r="4550">
          <cell r="A4550">
            <v>4208141</v>
          </cell>
          <cell r="B4550" t="str">
            <v>Tubo antivandalismo em aço galvanizado para estais de 55 cordoalhas D = 15,7 mm - fornecimento e instalação</v>
          </cell>
          <cell r="C4550" t="str">
            <v>m</v>
          </cell>
          <cell r="D4550">
            <v>3698.46</v>
          </cell>
        </row>
        <row r="4551">
          <cell r="A4551">
            <v>4208212</v>
          </cell>
          <cell r="B4551" t="str">
            <v>Tubo antivandalismo em aço galvanizado para estais de 61 cordoalhas D = 15,7 mm - fornecimento e instalação</v>
          </cell>
          <cell r="C4551" t="str">
            <v>m</v>
          </cell>
          <cell r="D4551">
            <v>3700.41</v>
          </cell>
        </row>
        <row r="4552">
          <cell r="A4552">
            <v>4208213</v>
          </cell>
          <cell r="B4552" t="str">
            <v>Tubo antivandalismo em aço galvanizado para estais de 73 cordoalhas D = 15,7 mm - fornecimento e instalação</v>
          </cell>
          <cell r="C4552" t="str">
            <v>m</v>
          </cell>
          <cell r="D4552">
            <v>4257.8900000000003</v>
          </cell>
        </row>
        <row r="4553">
          <cell r="A4553">
            <v>4208214</v>
          </cell>
          <cell r="B4553" t="str">
            <v>Tubo antivandalismo em aço galvanizado para estais de 85 cordoalhas D = 15,7 mm - fornecimento e instalação</v>
          </cell>
          <cell r="C4553" t="str">
            <v>m</v>
          </cell>
          <cell r="D4553">
            <v>4815.17</v>
          </cell>
        </row>
        <row r="4554">
          <cell r="A4554">
            <v>4208215</v>
          </cell>
          <cell r="B4554" t="str">
            <v>Tubo antivandalismo em aço galvanizado para estais de 91 cordoalhas D = 15,7 mm - fornecimento e instalação</v>
          </cell>
          <cell r="C4554" t="str">
            <v>m</v>
          </cell>
          <cell r="D4554">
            <v>4817.16</v>
          </cell>
        </row>
        <row r="4555">
          <cell r="A4555">
            <v>4208216</v>
          </cell>
          <cell r="B4555" t="str">
            <v>Tubo fôrma lado fixo em aço galvanizado para estais de 12 cordoalhas D = 15,7 mm - fornecimento e instalação</v>
          </cell>
          <cell r="C4555" t="str">
            <v>m</v>
          </cell>
          <cell r="D4555">
            <v>2182.0300000000002</v>
          </cell>
        </row>
        <row r="4556">
          <cell r="A4556">
            <v>4208217</v>
          </cell>
          <cell r="B4556" t="str">
            <v>Tubo fôrma lado fixo em aço galvanizado para estais de 19 cordoalhas D = 15,7 mm - fornecimento e instalação</v>
          </cell>
          <cell r="C4556" t="str">
            <v>m</v>
          </cell>
          <cell r="D4556">
            <v>2476.0500000000002</v>
          </cell>
        </row>
        <row r="4557">
          <cell r="A4557">
            <v>4208218</v>
          </cell>
          <cell r="B4557" t="str">
            <v>Tubo fôrma lado fixo em aço galvanizado para estais de 22 cordoalhas D = 15,7 mm - fornecimento e instalação</v>
          </cell>
          <cell r="C4557" t="str">
            <v>m</v>
          </cell>
          <cell r="D4557">
            <v>3137.58</v>
          </cell>
        </row>
        <row r="4558">
          <cell r="A4558">
            <v>4208219</v>
          </cell>
          <cell r="B4558" t="str">
            <v>Tubo fôrma lado fixo em aço galvanizado para estais de 31 cordoalhas D = 15,7 mm - fornecimento e instalação</v>
          </cell>
          <cell r="C4558" t="str">
            <v>m</v>
          </cell>
          <cell r="D4558">
            <v>4175.5</v>
          </cell>
        </row>
        <row r="4559">
          <cell r="A4559">
            <v>4208220</v>
          </cell>
          <cell r="B4559" t="str">
            <v>Tubo fôrma lado fixo em aço galvanizado para estais de 37 cordoalhas D = 15,7 mm - fornecimento e instalação</v>
          </cell>
          <cell r="C4559" t="str">
            <v>m</v>
          </cell>
          <cell r="D4559">
            <v>4418.33</v>
          </cell>
        </row>
        <row r="4560">
          <cell r="A4560">
            <v>4208221</v>
          </cell>
          <cell r="B4560" t="str">
            <v>Tubo fôrma lado fixo em aço galvanizado para estais de 43 cordoalhas D = 15,7 mm - fornecimento e instalação</v>
          </cell>
          <cell r="C4560" t="str">
            <v>m</v>
          </cell>
          <cell r="D4560">
            <v>5815.27</v>
          </cell>
        </row>
        <row r="4561">
          <cell r="A4561">
            <v>4208222</v>
          </cell>
          <cell r="B4561" t="str">
            <v>Tubo fôrma lado fixo em aço galvanizado para estais de 55 cordoalhas D = 15,7 mm - fornecimento e instalação</v>
          </cell>
          <cell r="C4561" t="str">
            <v>m</v>
          </cell>
          <cell r="D4561">
            <v>7334.54</v>
          </cell>
        </row>
        <row r="4562">
          <cell r="A4562">
            <v>4208223</v>
          </cell>
          <cell r="B4562" t="str">
            <v>Tubo fôrma lado fixo em aço galvanizado para estais de 61 cordoalhas D = 15,7 mm - fornecimento e instalação</v>
          </cell>
          <cell r="C4562" t="str">
            <v>m</v>
          </cell>
          <cell r="D4562">
            <v>7337.48</v>
          </cell>
        </row>
        <row r="4563">
          <cell r="A4563">
            <v>4208224</v>
          </cell>
          <cell r="B4563" t="str">
            <v>Tubo fôrma lado fixo em aço galvanizado para estais de 73 cordoalhas D = 15,7 mm - fornecimento e instalação</v>
          </cell>
          <cell r="C4563" t="str">
            <v>m</v>
          </cell>
          <cell r="D4563">
            <v>8553.2800000000007</v>
          </cell>
        </row>
        <row r="4564">
          <cell r="A4564">
            <v>4208225</v>
          </cell>
          <cell r="B4564" t="str">
            <v>Tubo fôrma lado fixo em aço galvanizado para estais de 85 cordoalhas D = 15,7 mm - fornecimento e instalação</v>
          </cell>
          <cell r="C4564" t="str">
            <v>m</v>
          </cell>
          <cell r="D4564">
            <v>9447.64</v>
          </cell>
        </row>
        <row r="4565">
          <cell r="A4565">
            <v>4208226</v>
          </cell>
          <cell r="B4565" t="str">
            <v>Tubo fôrma lado fixo em aço galvanizado para estais de 91 cordoalhas D = 15,7 mm - fornecimento e instalação</v>
          </cell>
          <cell r="C4565" t="str">
            <v>m</v>
          </cell>
          <cell r="D4565">
            <v>9772.5</v>
          </cell>
        </row>
        <row r="4566">
          <cell r="A4566">
            <v>4208227</v>
          </cell>
          <cell r="B4566" t="str">
            <v>Tubo fôrma lado regulável em aço galvanizado para estais de 12 cordoalhas D = 15,7 mm - fornecimento e instalação</v>
          </cell>
          <cell r="C4566" t="str">
            <v>m</v>
          </cell>
          <cell r="D4566">
            <v>1906.25</v>
          </cell>
        </row>
        <row r="4567">
          <cell r="A4567">
            <v>4208228</v>
          </cell>
          <cell r="B4567" t="str">
            <v>Tubo fôrma lado regulável em aço galvanizado para estais de 19 cordoalhas D = 15,7 mm - fornecimento e instalação</v>
          </cell>
          <cell r="C4567" t="str">
            <v>m</v>
          </cell>
          <cell r="D4567">
            <v>2160.19</v>
          </cell>
        </row>
        <row r="4568">
          <cell r="A4568">
            <v>4208229</v>
          </cell>
          <cell r="B4568" t="str">
            <v>Tubo fôrma lado regulável em aço galvanizado para estais de 22 cordoalhas D = 15,7 mm - fornecimento e instalação</v>
          </cell>
          <cell r="C4568" t="str">
            <v>m</v>
          </cell>
          <cell r="D4568">
            <v>2731.34</v>
          </cell>
        </row>
        <row r="4569">
          <cell r="A4569">
            <v>4208230</v>
          </cell>
          <cell r="B4569" t="str">
            <v>Tubo fôrma lado regulável em aço galvanizado para estais de 31 cordoalhas D = 15,7 mm - fornecimento e instalação</v>
          </cell>
          <cell r="C4569" t="str">
            <v>m</v>
          </cell>
          <cell r="D4569">
            <v>3639.07</v>
          </cell>
        </row>
        <row r="4570">
          <cell r="A4570">
            <v>4208231</v>
          </cell>
          <cell r="B4570" t="str">
            <v>Tubo fôrma lado regulável em aço galvanizado para estais de 37 cordoalhas D = 15,7 mm - fornecimento e instalação</v>
          </cell>
          <cell r="C4570" t="str">
            <v>m</v>
          </cell>
          <cell r="D4570">
            <v>3851.7</v>
          </cell>
        </row>
        <row r="4571">
          <cell r="A4571">
            <v>4208232</v>
          </cell>
          <cell r="B4571" t="str">
            <v>Tubo fôrma lado regulável em aço galvanizado para estais de 43 cordoalhas D = 15,7 mm - fornecimento e instalação</v>
          </cell>
          <cell r="C4571" t="str">
            <v>m</v>
          </cell>
          <cell r="D4571">
            <v>5065.6099999999997</v>
          </cell>
        </row>
        <row r="4572">
          <cell r="A4572">
            <v>4208233</v>
          </cell>
          <cell r="B4572" t="str">
            <v>Tubo fôrma lado regulável em aço galvanizado para estais de 55 cordoalhas D = 15,7 mm - fornecimento e instalação</v>
          </cell>
          <cell r="C4572" t="str">
            <v>m</v>
          </cell>
          <cell r="D4572">
            <v>6386.93</v>
          </cell>
        </row>
        <row r="4573">
          <cell r="A4573">
            <v>4208234</v>
          </cell>
          <cell r="B4573" t="str">
            <v>Tubo fôrma lado regulável em aço galvanizado para estais de 61 cordoalhas D = 15,7 mm - fornecimento e instalação</v>
          </cell>
          <cell r="C4573" t="str">
            <v>m</v>
          </cell>
          <cell r="D4573">
            <v>6389.67</v>
          </cell>
        </row>
        <row r="4574">
          <cell r="A4574">
            <v>4208235</v>
          </cell>
          <cell r="B4574" t="str">
            <v>Tubo fôrma lado regulável em aço galvanizado para estais de 73 cordoalhas D = 15,7 mm - fornecimento e instalação</v>
          </cell>
          <cell r="C4574" t="str">
            <v>m</v>
          </cell>
          <cell r="D4574">
            <v>7447.59</v>
          </cell>
        </row>
        <row r="4575">
          <cell r="A4575">
            <v>4208236</v>
          </cell>
          <cell r="B4575" t="str">
            <v>Tubo fôrma lado regulável em aço galvanizado para estais de 85 cordoalhas D = 15,7 mm - fornecimento e instalação</v>
          </cell>
          <cell r="C4575" t="str">
            <v>m</v>
          </cell>
          <cell r="D4575">
            <v>8506.01</v>
          </cell>
        </row>
        <row r="4576">
          <cell r="A4576">
            <v>4208237</v>
          </cell>
          <cell r="B4576" t="str">
            <v>Tubo fôrma lado regulável em aço galvanizado para estais de 91 cordoalhas D = 15,7 mm - fornecimento e instalação</v>
          </cell>
          <cell r="C4576" t="str">
            <v>m</v>
          </cell>
          <cell r="D4576">
            <v>8508.83</v>
          </cell>
        </row>
        <row r="4577">
          <cell r="A4577">
            <v>4208128</v>
          </cell>
          <cell r="B4577" t="str">
            <v>Tubo PEAD para estais - D = 110 mm - fornecimento e instalação</v>
          </cell>
          <cell r="C4577" t="str">
            <v>m</v>
          </cell>
          <cell r="D4577">
            <v>228.98</v>
          </cell>
        </row>
        <row r="4578">
          <cell r="A4578">
            <v>4208129</v>
          </cell>
          <cell r="B4578" t="str">
            <v>Tubo PEAD para estais - D = 140 mm - fornecimento e instalação</v>
          </cell>
          <cell r="C4578" t="str">
            <v>m</v>
          </cell>
          <cell r="D4578">
            <v>252.69</v>
          </cell>
        </row>
        <row r="4579">
          <cell r="A4579">
            <v>4208130</v>
          </cell>
          <cell r="B4579" t="str">
            <v>Tubo PEAD para estais - D = 160 mm - fornecimento e instalação</v>
          </cell>
          <cell r="C4579" t="str">
            <v>m</v>
          </cell>
          <cell r="D4579">
            <v>295.77999999999997</v>
          </cell>
        </row>
        <row r="4580">
          <cell r="A4580">
            <v>4208131</v>
          </cell>
          <cell r="B4580" t="str">
            <v>Tubo PEAD para estais - D = 180 mm - fornecimento e instalação</v>
          </cell>
          <cell r="C4580" t="str">
            <v>m</v>
          </cell>
          <cell r="D4580">
            <v>344.71</v>
          </cell>
        </row>
        <row r="4581">
          <cell r="A4581">
            <v>4208132</v>
          </cell>
          <cell r="B4581" t="str">
            <v>Tubo PEAD para estais - D = 200 mm - fornecimento e instalação</v>
          </cell>
          <cell r="C4581" t="str">
            <v>m</v>
          </cell>
          <cell r="D4581">
            <v>393.28</v>
          </cell>
        </row>
        <row r="4582">
          <cell r="A4582">
            <v>4208133</v>
          </cell>
          <cell r="B4582" t="str">
            <v>Tubo PEAD para estais - D = 225 mm - fornecimento e instalação</v>
          </cell>
          <cell r="C4582" t="str">
            <v>m</v>
          </cell>
          <cell r="D4582">
            <v>441.87</v>
          </cell>
        </row>
        <row r="4583">
          <cell r="A4583">
            <v>4208134</v>
          </cell>
          <cell r="B4583" t="str">
            <v>Tubo PEAD para estais - D = 250 mm - fornecimento e instalação</v>
          </cell>
          <cell r="C4583" t="str">
            <v>m</v>
          </cell>
          <cell r="D4583">
            <v>491.53</v>
          </cell>
        </row>
        <row r="4584">
          <cell r="A4584">
            <v>4208238</v>
          </cell>
          <cell r="B4584" t="str">
            <v>Tubo PEAD para estais - D = 280 mm - fornecimento e instalação</v>
          </cell>
          <cell r="C4584" t="str">
            <v>m</v>
          </cell>
          <cell r="D4584">
            <v>522.15</v>
          </cell>
        </row>
        <row r="4585">
          <cell r="A4585">
            <v>4208239</v>
          </cell>
          <cell r="B4585" t="str">
            <v>Tubo PEAD para estais - D = 315 mm - fornecimento e instalação</v>
          </cell>
          <cell r="C4585" t="str">
            <v>m</v>
          </cell>
          <cell r="D4585">
            <v>559.5</v>
          </cell>
        </row>
        <row r="4586">
          <cell r="A4586">
            <v>4413920</v>
          </cell>
          <cell r="B4586" t="str">
            <v>Adubação de cobertura por equipamento de hidrossemeadura em áreas de semeadura via seca ou de hidrossemeadura</v>
          </cell>
          <cell r="C4586" t="str">
            <v>m²</v>
          </cell>
          <cell r="D4586">
            <v>0.5</v>
          </cell>
        </row>
        <row r="4587">
          <cell r="A4587">
            <v>4413024</v>
          </cell>
          <cell r="B4587" t="str">
            <v>Adubação manual de cobertura em áreas de enleivamento ou de plantio de mudas de gramíneas</v>
          </cell>
          <cell r="C4587" t="str">
            <v>m²</v>
          </cell>
          <cell r="D4587">
            <v>0.44</v>
          </cell>
        </row>
        <row r="4588">
          <cell r="A4588">
            <v>4413022</v>
          </cell>
          <cell r="B4588" t="str">
            <v>Adubação manual de cobertura em áreas de semeadura via seca ou de hidrossemeadura</v>
          </cell>
          <cell r="C4588" t="str">
            <v>m²</v>
          </cell>
          <cell r="D4588">
            <v>0.64</v>
          </cell>
        </row>
        <row r="4589">
          <cell r="A4589">
            <v>4413020</v>
          </cell>
          <cell r="B4589" t="str">
            <v>Barreira arbórea para tratamento acústico das áreas lindeiras da faixa de domínio – densidade de plantio de 1,0 m entre mudas</v>
          </cell>
          <cell r="C4589" t="str">
            <v>m</v>
          </cell>
          <cell r="D4589">
            <v>38.6</v>
          </cell>
        </row>
        <row r="4590">
          <cell r="A4590">
            <v>4413013</v>
          </cell>
          <cell r="B4590" t="str">
            <v>Cerca de passagem de fauna com tela de alambrado sobre mureta de blocos de concreto - H = 20 cm - mourões de madeira a cada 2,5 m e esticador a cada 50 m</v>
          </cell>
          <cell r="C4590" t="str">
            <v>m</v>
          </cell>
          <cell r="D4590">
            <v>86.89</v>
          </cell>
        </row>
        <row r="4591">
          <cell r="A4591">
            <v>4413019</v>
          </cell>
          <cell r="B4591" t="str">
            <v>Cerca viva para tratamento acústico das áreas lindeiras da faixa de domínio – densidade de plantio de 1,0 m entre mudas</v>
          </cell>
          <cell r="C4591" t="str">
            <v>m</v>
          </cell>
          <cell r="D4591">
            <v>32.049999999999997</v>
          </cell>
        </row>
        <row r="4592">
          <cell r="A4592">
            <v>4413026</v>
          </cell>
          <cell r="B4592" t="str">
            <v>Dique de bambu para controle de erosão de taludes</v>
          </cell>
          <cell r="C4592" t="str">
            <v>m²</v>
          </cell>
          <cell r="D4592">
            <v>235.18</v>
          </cell>
        </row>
        <row r="4593">
          <cell r="A4593">
            <v>4413996</v>
          </cell>
          <cell r="B4593" t="str">
            <v>Enleivamento</v>
          </cell>
          <cell r="C4593" t="str">
            <v>m²</v>
          </cell>
          <cell r="D4593">
            <v>11.27</v>
          </cell>
        </row>
        <row r="4594">
          <cell r="A4594">
            <v>4413942</v>
          </cell>
          <cell r="B4594" t="str">
            <v>Espalhamento de material em bota-fora</v>
          </cell>
          <cell r="C4594" t="str">
            <v>m³</v>
          </cell>
          <cell r="D4594">
            <v>1.99</v>
          </cell>
        </row>
        <row r="4595">
          <cell r="A4595">
            <v>4413018</v>
          </cell>
          <cell r="B4595" t="str">
            <v>Fixação de tela eletrossoldada em talude para lançamento de argamassa ou concreto projetado</v>
          </cell>
          <cell r="C4595" t="str">
            <v>kg</v>
          </cell>
          <cell r="D4595">
            <v>11.76</v>
          </cell>
        </row>
        <row r="4596">
          <cell r="A4596">
            <v>4413905</v>
          </cell>
          <cell r="B4596" t="str">
            <v>Hidrossemeadura</v>
          </cell>
          <cell r="C4596" t="str">
            <v>m²</v>
          </cell>
          <cell r="D4596">
            <v>6.62</v>
          </cell>
        </row>
        <row r="4597">
          <cell r="A4597">
            <v>4413987</v>
          </cell>
          <cell r="B4597" t="str">
            <v>Irrigação de área plantada para proteção vegetal do corpo estradal</v>
          </cell>
          <cell r="C4597" t="str">
            <v>m²</v>
          </cell>
          <cell r="D4597">
            <v>0.35</v>
          </cell>
        </row>
        <row r="4598">
          <cell r="A4598">
            <v>4413995</v>
          </cell>
          <cell r="B4598" t="str">
            <v>Obtenção de grama para replantio</v>
          </cell>
          <cell r="C4598" t="str">
            <v>m²</v>
          </cell>
          <cell r="D4598">
            <v>3.45</v>
          </cell>
        </row>
        <row r="4599">
          <cell r="A4599">
            <v>4413994</v>
          </cell>
          <cell r="B4599" t="str">
            <v>Passagem aérea de animais com rede de cabos de aço e sisal apoiadas em 6 postes de concreto de 15 m - extensão total de 100 m</v>
          </cell>
          <cell r="C4599" t="str">
            <v>m</v>
          </cell>
          <cell r="D4599">
            <v>641.19000000000005</v>
          </cell>
        </row>
        <row r="4600">
          <cell r="A4600">
            <v>4413200</v>
          </cell>
          <cell r="B4600" t="str">
            <v>Plantio de grama comercial em placas</v>
          </cell>
          <cell r="C4600" t="str">
            <v>m²</v>
          </cell>
          <cell r="D4600">
            <v>16.57</v>
          </cell>
        </row>
        <row r="4601">
          <cell r="A4601">
            <v>4413990</v>
          </cell>
          <cell r="B4601" t="str">
            <v>Plantio de muda de arbusto com altura até 0,50 m em cova de 0,40 x 0,40 x 0,40 m</v>
          </cell>
          <cell r="C4601" t="str">
            <v>un</v>
          </cell>
          <cell r="D4601">
            <v>32.049999999999997</v>
          </cell>
        </row>
        <row r="4602">
          <cell r="A4602">
            <v>4413989</v>
          </cell>
          <cell r="B4602" t="str">
            <v>Plantio de muda de árvore com altura de 0,30 a 0,80 m em cova de 0,60 x 0,60 x 0,60 m</v>
          </cell>
          <cell r="C4602" t="str">
            <v>un</v>
          </cell>
          <cell r="D4602">
            <v>38.6</v>
          </cell>
        </row>
        <row r="4603">
          <cell r="A4603">
            <v>4413951</v>
          </cell>
          <cell r="B4603" t="str">
            <v>Plantio de muda de árvore frutífera com altura até 1,00 m em cova de 0,60 x 0,60 x 0,60 m</v>
          </cell>
          <cell r="C4603" t="str">
            <v>un</v>
          </cell>
          <cell r="D4603">
            <v>50.8</v>
          </cell>
        </row>
        <row r="4604">
          <cell r="A4604">
            <v>4413950</v>
          </cell>
          <cell r="B4604" t="str">
            <v>Plantio de muda de árvore frutífera com altura de 1,00 a 2,00 m em cova de 0,60 x 0,60 x 0,60 m</v>
          </cell>
          <cell r="C4604" t="str">
            <v>un</v>
          </cell>
          <cell r="D4604">
            <v>90.74</v>
          </cell>
        </row>
        <row r="4605">
          <cell r="A4605">
            <v>4413949</v>
          </cell>
          <cell r="B4605" t="str">
            <v>Plantio de muda de árvore frutífera com altura de 2,00 a 3,00 m em cova de 0,60 x 0,60 x 0,60 m</v>
          </cell>
          <cell r="C4605" t="str">
            <v>un</v>
          </cell>
          <cell r="D4605">
            <v>233.4</v>
          </cell>
        </row>
        <row r="4606">
          <cell r="A4606">
            <v>4413948</v>
          </cell>
          <cell r="B4606" t="str">
            <v>Plantio de muda de árvore ornamental com altura até 1,00 m em cova de 0,60 x 0,60 x 0,60 m</v>
          </cell>
          <cell r="C4606" t="str">
            <v>un</v>
          </cell>
          <cell r="D4606">
            <v>49.4</v>
          </cell>
        </row>
        <row r="4607">
          <cell r="A4607">
            <v>4413947</v>
          </cell>
          <cell r="B4607" t="str">
            <v>Plantio de muda de árvore ornamental com altura de 1,00 a 2,00 m em cova de 0,60 x 0,60 x 0,60 m</v>
          </cell>
          <cell r="C4607" t="str">
            <v>un</v>
          </cell>
          <cell r="D4607">
            <v>83.47</v>
          </cell>
        </row>
        <row r="4608">
          <cell r="A4608">
            <v>4413946</v>
          </cell>
          <cell r="B4608" t="str">
            <v>Plantio de muda de árvore ornamental com altura de 2,00 a 3,00 m em cova de 0,60 x 0,60 x 0,60 m</v>
          </cell>
          <cell r="C4608" t="str">
            <v>un</v>
          </cell>
          <cell r="D4608">
            <v>123.4</v>
          </cell>
        </row>
        <row r="4609">
          <cell r="A4609">
            <v>4413952</v>
          </cell>
          <cell r="B4609" t="str">
            <v>Plantio de tapete de floríferas com altura até 0,50 m</v>
          </cell>
          <cell r="C4609" t="str">
            <v>m²</v>
          </cell>
          <cell r="D4609">
            <v>73.48</v>
          </cell>
        </row>
        <row r="4610">
          <cell r="A4610">
            <v>4413012</v>
          </cell>
          <cell r="B4610" t="str">
            <v>Preenchimento de erosão em talude com terra vegetal e sementes de gramíneas ensacadas</v>
          </cell>
          <cell r="C4610" t="str">
            <v>m³</v>
          </cell>
          <cell r="D4610">
            <v>417.98</v>
          </cell>
        </row>
        <row r="4611">
          <cell r="A4611">
            <v>4413014</v>
          </cell>
          <cell r="B4611" t="str">
            <v>Recuperação ambiental de pedreiras ou áreas degradadas com biomanta vegetal de fibras de coco</v>
          </cell>
          <cell r="C4611" t="str">
            <v>m²</v>
          </cell>
          <cell r="D4611">
            <v>18.059999999999999</v>
          </cell>
        </row>
        <row r="4612">
          <cell r="A4612">
            <v>4413016</v>
          </cell>
          <cell r="B4612" t="str">
            <v>Recuperação ambiental de pedreiras ou áreas degradadas com biomanta vegetal de fibras de palha em áreas com inclinação máxima de 1:1,5</v>
          </cell>
          <cell r="C4612" t="str">
            <v>m²</v>
          </cell>
          <cell r="D4612">
            <v>10.41</v>
          </cell>
        </row>
        <row r="4613">
          <cell r="A4613">
            <v>4413984</v>
          </cell>
          <cell r="B4613" t="str">
            <v>Regularização de bota-fora com espalhamento e compactação</v>
          </cell>
          <cell r="C4613" t="str">
            <v>m³</v>
          </cell>
          <cell r="D4613">
            <v>3.81</v>
          </cell>
        </row>
        <row r="4614">
          <cell r="A4614">
            <v>4413986</v>
          </cell>
          <cell r="B4614" t="str">
            <v>Regularização de superfície com motoniveladora</v>
          </cell>
          <cell r="C4614" t="str">
            <v>m²</v>
          </cell>
          <cell r="D4614">
            <v>7.0000000000000007E-2</v>
          </cell>
        </row>
        <row r="4615">
          <cell r="A4615">
            <v>4413985</v>
          </cell>
          <cell r="B4615" t="str">
            <v>Regularização manual de taludes de cortes e aterros</v>
          </cell>
          <cell r="C4615" t="str">
            <v>m²</v>
          </cell>
          <cell r="D4615">
            <v>28.02</v>
          </cell>
        </row>
        <row r="4616">
          <cell r="A4616">
            <v>4413017</v>
          </cell>
          <cell r="B4616" t="str">
            <v>Retentores de sedimentos em fibras vegetais - D = 20 cm</v>
          </cell>
          <cell r="C4616" t="str">
            <v>m</v>
          </cell>
          <cell r="D4616">
            <v>57.15</v>
          </cell>
        </row>
        <row r="4617">
          <cell r="A4617">
            <v>4415673</v>
          </cell>
          <cell r="B4617" t="str">
            <v>Revestimento vegetal com grama em mudas em superfícies inclinadas</v>
          </cell>
          <cell r="C4617" t="str">
            <v>m²</v>
          </cell>
          <cell r="D4617">
            <v>9.8800000000000008</v>
          </cell>
        </row>
        <row r="4618">
          <cell r="A4618">
            <v>4415684</v>
          </cell>
          <cell r="B4618" t="str">
            <v>Revestimento vegetal com grama em mudas em superfícies planas</v>
          </cell>
          <cell r="C4618" t="str">
            <v>m²</v>
          </cell>
          <cell r="D4618">
            <v>5.52</v>
          </cell>
        </row>
        <row r="4619">
          <cell r="A4619">
            <v>4413993</v>
          </cell>
          <cell r="B4619" t="str">
            <v>Revestimento vegetal por semeadura a lanço manual de gramíneas e leguminosas</v>
          </cell>
          <cell r="C4619" t="str">
            <v>m²</v>
          </cell>
          <cell r="D4619">
            <v>0.56000000000000005</v>
          </cell>
        </row>
        <row r="4620">
          <cell r="A4620">
            <v>4507754</v>
          </cell>
          <cell r="B4620" t="str">
            <v>Ancoragem ativa com 10 cordoalhas aderentes D = 12,7 mm - fornecimento e instalação</v>
          </cell>
          <cell r="C4620" t="str">
            <v>un</v>
          </cell>
          <cell r="D4620">
            <v>861.71</v>
          </cell>
        </row>
        <row r="4621">
          <cell r="A4621">
            <v>4507738</v>
          </cell>
          <cell r="B4621" t="str">
            <v>Ancoragem ativa com 10 cordoalhas aderentes D = 15,2 mm - fornecimento e instalação</v>
          </cell>
          <cell r="C4621" t="str">
            <v>un</v>
          </cell>
          <cell r="D4621">
            <v>1157.96</v>
          </cell>
        </row>
        <row r="4622">
          <cell r="A4622">
            <v>4507755</v>
          </cell>
          <cell r="B4622" t="str">
            <v>Ancoragem ativa com 12 cordoalhas aderentes D = 12,7 mm - fornecimento e instalação</v>
          </cell>
          <cell r="C4622" t="str">
            <v>un</v>
          </cell>
          <cell r="D4622">
            <v>1086.3699999999999</v>
          </cell>
        </row>
        <row r="4623">
          <cell r="A4623">
            <v>4507756</v>
          </cell>
          <cell r="B4623" t="str">
            <v>Ancoragem ativa com 12 cordoalhas aderentes D = 15,2 mm - fornecimento e instalação</v>
          </cell>
          <cell r="C4623" t="str">
            <v>un</v>
          </cell>
          <cell r="D4623">
            <v>1416.18</v>
          </cell>
        </row>
        <row r="4624">
          <cell r="A4624">
            <v>4507757</v>
          </cell>
          <cell r="B4624" t="str">
            <v>Ancoragem ativa com 15 cordoalhas aderentes D = 12,7 mm - fornecimento e instalação</v>
          </cell>
          <cell r="C4624" t="str">
            <v>un</v>
          </cell>
          <cell r="D4624">
            <v>1502.21</v>
          </cell>
        </row>
        <row r="4625">
          <cell r="A4625">
            <v>4507758</v>
          </cell>
          <cell r="B4625" t="str">
            <v>Ancoragem ativa com 15 cordoalhas aderentes D = 15,2 mm - fornecimento e instalação</v>
          </cell>
          <cell r="C4625" t="str">
            <v>un</v>
          </cell>
          <cell r="D4625">
            <v>1836.7</v>
          </cell>
        </row>
        <row r="4626">
          <cell r="A4626">
            <v>4507759</v>
          </cell>
          <cell r="B4626" t="str">
            <v>Ancoragem ativa com 19 cordoalhas aderentes D = 12,7 mm - fornecimento e instalação</v>
          </cell>
          <cell r="C4626" t="str">
            <v>un</v>
          </cell>
          <cell r="D4626">
            <v>1901.04</v>
          </cell>
        </row>
        <row r="4627">
          <cell r="A4627">
            <v>4507760</v>
          </cell>
          <cell r="B4627" t="str">
            <v>Ancoragem ativa com 19 cordoalhas aderentes D = 15,2 mm - fornecimento e instalação</v>
          </cell>
          <cell r="C4627" t="str">
            <v>un</v>
          </cell>
          <cell r="D4627">
            <v>2385.33</v>
          </cell>
        </row>
        <row r="4628">
          <cell r="A4628">
            <v>4507761</v>
          </cell>
          <cell r="B4628" t="str">
            <v>Ancoragem ativa com 22 cordoalhas aderentes D = 12,7 mm - fornecimento e instalação</v>
          </cell>
          <cell r="C4628" t="str">
            <v>un</v>
          </cell>
          <cell r="D4628">
            <v>2437.79</v>
          </cell>
        </row>
        <row r="4629">
          <cell r="A4629">
            <v>4507762</v>
          </cell>
          <cell r="B4629" t="str">
            <v>Ancoragem ativa com 22 cordoalhas aderentes D = 15,2 mm - fornecimento e instalação</v>
          </cell>
          <cell r="C4629" t="str">
            <v>un</v>
          </cell>
          <cell r="D4629">
            <v>3040.15</v>
          </cell>
        </row>
        <row r="4630">
          <cell r="A4630">
            <v>4507763</v>
          </cell>
          <cell r="B4630" t="str">
            <v>Ancoragem ativa com 27 cordoalhas aderentes D = 12,7 mm - fornecimento e instalação</v>
          </cell>
          <cell r="C4630" t="str">
            <v>un</v>
          </cell>
          <cell r="D4630">
            <v>2893.44</v>
          </cell>
        </row>
        <row r="4631">
          <cell r="A4631">
            <v>4507764</v>
          </cell>
          <cell r="B4631" t="str">
            <v>Ancoragem ativa com 27 cordoalhas aderentes D = 15,2 mm - fornecimento e instalação</v>
          </cell>
          <cell r="C4631" t="str">
            <v>un</v>
          </cell>
          <cell r="D4631">
            <v>3978.15</v>
          </cell>
        </row>
        <row r="4632">
          <cell r="A4632">
            <v>4507765</v>
          </cell>
          <cell r="B4632" t="str">
            <v>Ancoragem ativa com 31 cordoalhas aderentes D = 12,7 mm - fornecimento e instalação</v>
          </cell>
          <cell r="C4632" t="str">
            <v>un</v>
          </cell>
          <cell r="D4632">
            <v>3140.9</v>
          </cell>
        </row>
        <row r="4633">
          <cell r="A4633">
            <v>4508192</v>
          </cell>
          <cell r="B4633" t="str">
            <v>Ancoragem ativa com 31 cordoalhas aderentes D = 15,2 mm - fornecimento e instalação</v>
          </cell>
          <cell r="C4633" t="str">
            <v>un</v>
          </cell>
          <cell r="D4633">
            <v>5852.47</v>
          </cell>
        </row>
        <row r="4634">
          <cell r="A4634">
            <v>4507766</v>
          </cell>
          <cell r="B4634" t="str">
            <v>Ancoragem ativa com 4 cordoalhas aderentes D = 12,7 mm - fornecimento e instalação</v>
          </cell>
          <cell r="C4634" t="str">
            <v>un</v>
          </cell>
          <cell r="D4634">
            <v>424.62</v>
          </cell>
        </row>
        <row r="4635">
          <cell r="A4635">
            <v>4507767</v>
          </cell>
          <cell r="B4635" t="str">
            <v>Ancoragem ativa com 4 cordoalhas aderentes D = 15,2 mm - fornecimento e instalação</v>
          </cell>
          <cell r="C4635" t="str">
            <v>un</v>
          </cell>
          <cell r="D4635">
            <v>506.76</v>
          </cell>
        </row>
        <row r="4636">
          <cell r="A4636">
            <v>4507768</v>
          </cell>
          <cell r="B4636" t="str">
            <v>Ancoragem ativa com 6 cordoalhas aderentes D = 12,7 mm - fornecimento e instalação</v>
          </cell>
          <cell r="C4636" t="str">
            <v>un</v>
          </cell>
          <cell r="D4636">
            <v>527.72</v>
          </cell>
        </row>
        <row r="4637">
          <cell r="A4637">
            <v>4507769</v>
          </cell>
          <cell r="B4637" t="str">
            <v>Ancoragem ativa com 6 cordoalhas aderentes D = 15,2 mm - fornecimento e instalação</v>
          </cell>
          <cell r="C4637" t="str">
            <v>un</v>
          </cell>
          <cell r="D4637">
            <v>652.52</v>
          </cell>
        </row>
        <row r="4638">
          <cell r="A4638">
            <v>4507770</v>
          </cell>
          <cell r="B4638" t="str">
            <v>Ancoragem ativa com 7 cordoalhas aderentes D = 12,7 mm - fornecimento e instalação</v>
          </cell>
          <cell r="C4638" t="str">
            <v>un</v>
          </cell>
          <cell r="D4638">
            <v>606.21</v>
          </cell>
        </row>
        <row r="4639">
          <cell r="A4639">
            <v>4507771</v>
          </cell>
          <cell r="B4639" t="str">
            <v>Ancoragem ativa com 7 cordoalhas aderentes D = 15,2 mm - fornecimento e instalação</v>
          </cell>
          <cell r="C4639" t="str">
            <v>un</v>
          </cell>
          <cell r="D4639">
            <v>765.89</v>
          </cell>
        </row>
        <row r="4640">
          <cell r="A4640">
            <v>4507772</v>
          </cell>
          <cell r="B4640" t="str">
            <v>Ancoragem ativa com 8 cordoalhas aderentes D = 12,7 mm - fornecimento e instalação</v>
          </cell>
          <cell r="C4640" t="str">
            <v>un</v>
          </cell>
          <cell r="D4640">
            <v>710.54</v>
          </cell>
        </row>
        <row r="4641">
          <cell r="A4641">
            <v>4508193</v>
          </cell>
          <cell r="B4641" t="str">
            <v>Ancoragem ativa com 8 cordoalhas aderentes D = 15,2 mm - fornecimento e instalação</v>
          </cell>
          <cell r="C4641" t="str">
            <v>un</v>
          </cell>
          <cell r="D4641">
            <v>887.11</v>
          </cell>
        </row>
        <row r="4642">
          <cell r="A4642">
            <v>4507773</v>
          </cell>
          <cell r="B4642" t="str">
            <v>Ancoragem ativa com 9 cordoalhas aderentes D = 12,7 mm - fornecimento e instalação</v>
          </cell>
          <cell r="C4642" t="str">
            <v>un</v>
          </cell>
          <cell r="D4642">
            <v>798.76</v>
          </cell>
        </row>
        <row r="4643">
          <cell r="A4643">
            <v>4507774</v>
          </cell>
          <cell r="B4643" t="str">
            <v>Ancoragem ativa com 9 cordoalhas aderentes D = 15,2 mm - fornecimento e instalação</v>
          </cell>
          <cell r="C4643" t="str">
            <v>un</v>
          </cell>
          <cell r="D4643">
            <v>1031.1500000000001</v>
          </cell>
        </row>
        <row r="4644">
          <cell r="A4644">
            <v>4507775</v>
          </cell>
          <cell r="B4644" t="str">
            <v>Ancoragem ativa para lajes com 1 cordoalha aderente D = 12,7 mm - fornecimento e instalação</v>
          </cell>
          <cell r="C4644" t="str">
            <v>un</v>
          </cell>
          <cell r="D4644">
            <v>102.09</v>
          </cell>
        </row>
        <row r="4645">
          <cell r="A4645">
            <v>4507776</v>
          </cell>
          <cell r="B4645" t="str">
            <v>Ancoragem ativa para lajes com 1 cordoalha aderente D = 15,2 mm - fornecimento e instalação</v>
          </cell>
          <cell r="C4645" t="str">
            <v>un</v>
          </cell>
          <cell r="D4645">
            <v>113.6</v>
          </cell>
        </row>
        <row r="4646">
          <cell r="A4646">
            <v>4507783</v>
          </cell>
          <cell r="B4646" t="str">
            <v>Ancoragem ativa para lajes com 1 cordoalha engraxada D = 12,7 mm - fornecimento e instalação</v>
          </cell>
          <cell r="C4646" t="str">
            <v>un</v>
          </cell>
          <cell r="D4646">
            <v>81.89</v>
          </cell>
        </row>
        <row r="4647">
          <cell r="A4647">
            <v>4507784</v>
          </cell>
          <cell r="B4647" t="str">
            <v>Ancoragem ativa para lajes com 1 cordoalha engraxada D = 15,2 mm - fornecimento e instalação</v>
          </cell>
          <cell r="C4647" t="str">
            <v>un</v>
          </cell>
          <cell r="D4647">
            <v>114.03</v>
          </cell>
        </row>
        <row r="4648">
          <cell r="A4648">
            <v>4507777</v>
          </cell>
          <cell r="B4648" t="str">
            <v>Ancoragem ativa para lajes com 2 cordoalhas aderentes D = 12,7 mm - fornecimento e instalação</v>
          </cell>
          <cell r="C4648" t="str">
            <v>un</v>
          </cell>
          <cell r="D4648">
            <v>193.05</v>
          </cell>
        </row>
        <row r="4649">
          <cell r="A4649">
            <v>4507778</v>
          </cell>
          <cell r="B4649" t="str">
            <v>Ancoragem ativa para lajes com 2 cordoalhas aderentes D = 15,2 mm - fornecimento e instalação</v>
          </cell>
          <cell r="C4649" t="str">
            <v>un</v>
          </cell>
          <cell r="D4649">
            <v>244.08</v>
          </cell>
        </row>
        <row r="4650">
          <cell r="A4650">
            <v>4507779</v>
          </cell>
          <cell r="B4650" t="str">
            <v>Ancoragem ativa para lajes com 3 cordoalhas aderentes D = 12,7 mm - fornecimento e instalação</v>
          </cell>
          <cell r="C4650" t="str">
            <v>un</v>
          </cell>
          <cell r="D4650">
            <v>262.10000000000002</v>
          </cell>
        </row>
        <row r="4651">
          <cell r="A4651">
            <v>4507780</v>
          </cell>
          <cell r="B4651" t="str">
            <v>Ancoragem ativa para lajes com 3 cordoalhas aderentes D = 15,2 mm - fornecimento e instalação</v>
          </cell>
          <cell r="C4651" t="str">
            <v>un</v>
          </cell>
          <cell r="D4651">
            <v>313.19</v>
          </cell>
        </row>
        <row r="4652">
          <cell r="A4652">
            <v>4507781</v>
          </cell>
          <cell r="B4652" t="str">
            <v>Ancoragem ativa para lajes com 4 cordoalhas aderentes D = 12,7 mm - fornecimento e instalação</v>
          </cell>
          <cell r="C4652" t="str">
            <v>un</v>
          </cell>
          <cell r="D4652">
            <v>341.52</v>
          </cell>
        </row>
        <row r="4653">
          <cell r="A4653">
            <v>4507782</v>
          </cell>
          <cell r="B4653" t="str">
            <v>Ancoragem ativa para lajes com 4 cordoalhas aderentes D = 15,2 mm - fornecimento e instalação</v>
          </cell>
          <cell r="C4653" t="str">
            <v>un</v>
          </cell>
          <cell r="D4653">
            <v>407.35</v>
          </cell>
        </row>
        <row r="4654">
          <cell r="A4654">
            <v>4507785</v>
          </cell>
          <cell r="B4654" t="str">
            <v>Ancoragem passiva com 10 cordoalhas aderentes D = 12,7 mm - fornecimento e instalação</v>
          </cell>
          <cell r="C4654" t="str">
            <v>un</v>
          </cell>
          <cell r="D4654">
            <v>135.25</v>
          </cell>
        </row>
        <row r="4655">
          <cell r="A4655">
            <v>4508194</v>
          </cell>
          <cell r="B4655" t="str">
            <v>Ancoragem passiva com 10 cordoalhas aderentes D = 15,2 mm - fornecimento e instalação</v>
          </cell>
          <cell r="C4655" t="str">
            <v>un</v>
          </cell>
          <cell r="D4655">
            <v>135.36000000000001</v>
          </cell>
        </row>
        <row r="4656">
          <cell r="A4656">
            <v>4507786</v>
          </cell>
          <cell r="B4656" t="str">
            <v>Ancoragem passiva com 12 cordoalhas aderentes D = 12,7 mm - fornecimento e instalação</v>
          </cell>
          <cell r="C4656" t="str">
            <v>un</v>
          </cell>
          <cell r="D4656">
            <v>158.97</v>
          </cell>
        </row>
        <row r="4657">
          <cell r="A4657">
            <v>4507787</v>
          </cell>
          <cell r="B4657" t="str">
            <v>Ancoragem passiva com 12 cordoalhas aderentes D = 15,2 mm - fornecimento e instalação</v>
          </cell>
          <cell r="C4657" t="str">
            <v>un</v>
          </cell>
          <cell r="D4657">
            <v>159.15</v>
          </cell>
        </row>
        <row r="4658">
          <cell r="A4658">
            <v>4507788</v>
          </cell>
          <cell r="B4658" t="str">
            <v>Ancoragem passiva com 15 cordoalhas aderentes D = 12,7 mm - fornecimento e instalação</v>
          </cell>
          <cell r="C4658" t="str">
            <v>un</v>
          </cell>
          <cell r="D4658">
            <v>209.4</v>
          </cell>
        </row>
        <row r="4659">
          <cell r="A4659">
            <v>4507789</v>
          </cell>
          <cell r="B4659" t="str">
            <v>Ancoragem passiva com 15 cordoalhas aderentes D = 15,2 mm - fornecimento e instalação</v>
          </cell>
          <cell r="C4659" t="str">
            <v>un</v>
          </cell>
          <cell r="D4659">
            <v>209.55</v>
          </cell>
        </row>
        <row r="4660">
          <cell r="A4660">
            <v>4507790</v>
          </cell>
          <cell r="B4660" t="str">
            <v>Ancoragem passiva com 19 cordoalhas aderentes D = 12,7 mm - fornecimento e instalação</v>
          </cell>
          <cell r="C4660" t="str">
            <v>un</v>
          </cell>
          <cell r="D4660">
            <v>258.67</v>
          </cell>
        </row>
        <row r="4661">
          <cell r="A4661">
            <v>4507791</v>
          </cell>
          <cell r="B4661" t="str">
            <v>Ancoragem passiva com 19 cordoalhas aderentes D = 15,2 mm - fornecimento e instalação</v>
          </cell>
          <cell r="C4661" t="str">
            <v>un</v>
          </cell>
          <cell r="D4661">
            <v>258.83999999999997</v>
          </cell>
        </row>
        <row r="4662">
          <cell r="A4662">
            <v>4507792</v>
          </cell>
          <cell r="B4662" t="str">
            <v>Ancoragem passiva com 22 cordoalhas aderentes D = 12,7 mm - fornecimento e instalação</v>
          </cell>
          <cell r="C4662" t="str">
            <v>un</v>
          </cell>
          <cell r="D4662">
            <v>325.07</v>
          </cell>
        </row>
        <row r="4663">
          <cell r="A4663">
            <v>4507793</v>
          </cell>
          <cell r="B4663" t="str">
            <v>Ancoragem passiva com 22 cordoalhas aderentes D = 15,2 mm - fornecimento e instalação</v>
          </cell>
          <cell r="C4663" t="str">
            <v>un</v>
          </cell>
          <cell r="D4663">
            <v>292.45</v>
          </cell>
        </row>
        <row r="4664">
          <cell r="A4664">
            <v>4507794</v>
          </cell>
          <cell r="B4664" t="str">
            <v>Ancoragem passiva com 27 cordoalhas aderentes D = 12,7 mm - fornecimento e instalação</v>
          </cell>
          <cell r="C4664" t="str">
            <v>un</v>
          </cell>
          <cell r="D4664">
            <v>400.99</v>
          </cell>
        </row>
        <row r="4665">
          <cell r="A4665">
            <v>4507795</v>
          </cell>
          <cell r="B4665" t="str">
            <v>Ancoragem passiva com 27 cordoalhas aderentes D = 15,2 mm - fornecimento e instalação</v>
          </cell>
          <cell r="C4665" t="str">
            <v>un</v>
          </cell>
          <cell r="D4665">
            <v>357.87</v>
          </cell>
        </row>
        <row r="4666">
          <cell r="A4666">
            <v>4507796</v>
          </cell>
          <cell r="B4666" t="str">
            <v>Ancoragem passiva com 31 cordoalhas aderentes D = 12,7 mm - fornecimento e instalação</v>
          </cell>
          <cell r="C4666" t="str">
            <v>un</v>
          </cell>
          <cell r="D4666">
            <v>459.6</v>
          </cell>
        </row>
        <row r="4667">
          <cell r="A4667">
            <v>4508190</v>
          </cell>
          <cell r="B4667" t="str">
            <v>Ancoragem passiva com 31 cordoalhas aderentes D = 15,2 mm - fornecimento e instalação</v>
          </cell>
          <cell r="C4667" t="str">
            <v>un</v>
          </cell>
          <cell r="D4667">
            <v>410.27</v>
          </cell>
        </row>
        <row r="4668">
          <cell r="A4668">
            <v>4507797</v>
          </cell>
          <cell r="B4668" t="str">
            <v>Ancoragem passiva com 4 cordoalhas aderentes D = 12,7 mm - fornecimento e instalação</v>
          </cell>
          <cell r="C4668" t="str">
            <v>un</v>
          </cell>
          <cell r="D4668">
            <v>65.77</v>
          </cell>
        </row>
        <row r="4669">
          <cell r="A4669">
            <v>4507798</v>
          </cell>
          <cell r="B4669" t="str">
            <v>Ancoragem passiva com 4 cordoalhas aderentes D = 15,2 mm - fornecimento e instalação</v>
          </cell>
          <cell r="C4669" t="str">
            <v>un</v>
          </cell>
          <cell r="D4669">
            <v>65.56</v>
          </cell>
        </row>
        <row r="4670">
          <cell r="A4670">
            <v>4507799</v>
          </cell>
          <cell r="B4670" t="str">
            <v>Ancoragem passiva com 6 cordoalhas aderentes D = 12,7 mm - fornecimento e instalação</v>
          </cell>
          <cell r="C4670" t="str">
            <v>un</v>
          </cell>
          <cell r="D4670">
            <v>90.12</v>
          </cell>
        </row>
        <row r="4671">
          <cell r="A4671">
            <v>4507800</v>
          </cell>
          <cell r="B4671" t="str">
            <v>Ancoragem passiva com 6 cordoalhas aderentes D = 15,2 mm - fornecimento e instalação</v>
          </cell>
          <cell r="C4671" t="str">
            <v>un</v>
          </cell>
          <cell r="D4671">
            <v>90.21</v>
          </cell>
        </row>
        <row r="4672">
          <cell r="A4672">
            <v>4507801</v>
          </cell>
          <cell r="B4672" t="str">
            <v>Ancoragem passiva com 7 cordoalhas aderentes D = 12,7 mm - fornecimento e instalação</v>
          </cell>
          <cell r="C4672" t="str">
            <v>un</v>
          </cell>
          <cell r="D4672">
            <v>109.35</v>
          </cell>
        </row>
        <row r="4673">
          <cell r="A4673">
            <v>4507802</v>
          </cell>
          <cell r="B4673" t="str">
            <v>Ancoragem passiva com 7 cordoalhas aderentes D = 15,2 mm - fornecimento e instalação</v>
          </cell>
          <cell r="C4673" t="str">
            <v>un</v>
          </cell>
          <cell r="D4673">
            <v>109.45</v>
          </cell>
        </row>
        <row r="4674">
          <cell r="A4674">
            <v>4507803</v>
          </cell>
          <cell r="B4674" t="str">
            <v>Ancoragem passiva com 8 cordoalhas aderentes D = 12,7 mm - fornecimento e instalação</v>
          </cell>
          <cell r="C4674" t="str">
            <v>un</v>
          </cell>
          <cell r="D4674">
            <v>109.83</v>
          </cell>
        </row>
        <row r="4675">
          <cell r="A4675">
            <v>4508191</v>
          </cell>
          <cell r="B4675" t="str">
            <v>Ancoragem passiva com 8 cordoalhas aderentes D = 15,2 mm - fornecimento e instalação</v>
          </cell>
          <cell r="C4675" t="str">
            <v>un</v>
          </cell>
          <cell r="D4675">
            <v>109.93</v>
          </cell>
        </row>
        <row r="4676">
          <cell r="A4676">
            <v>4507804</v>
          </cell>
          <cell r="B4676" t="str">
            <v>Ancoragem passiva com 9 cordoalhas aderentes D = 12,7 mm - fornecimento e instalação</v>
          </cell>
          <cell r="C4676" t="str">
            <v>un</v>
          </cell>
          <cell r="D4676">
            <v>134.69999999999999</v>
          </cell>
        </row>
        <row r="4677">
          <cell r="A4677">
            <v>4507805</v>
          </cell>
          <cell r="B4677" t="str">
            <v>Ancoragem passiva com 9 cordoalhas aderentes D = 15,2 mm - fornecimento e instalação</v>
          </cell>
          <cell r="C4677" t="str">
            <v>un</v>
          </cell>
          <cell r="D4677">
            <v>134.80000000000001</v>
          </cell>
        </row>
        <row r="4678">
          <cell r="A4678">
            <v>4507806</v>
          </cell>
          <cell r="B4678" t="str">
            <v>Ancoragem passiva para lajes com 1 cordoalha aderente D = 12,7 mm - fornecimento e instalação</v>
          </cell>
          <cell r="C4678" t="str">
            <v>un</v>
          </cell>
          <cell r="D4678">
            <v>27.16</v>
          </cell>
        </row>
        <row r="4679">
          <cell r="A4679">
            <v>4507807</v>
          </cell>
          <cell r="B4679" t="str">
            <v>Ancoragem passiva para lajes com 1 cordoalha aderente D = 15,2 mm - fornecimento e instalação</v>
          </cell>
          <cell r="C4679" t="str">
            <v>un</v>
          </cell>
          <cell r="D4679">
            <v>32.69</v>
          </cell>
        </row>
        <row r="4680">
          <cell r="A4680">
            <v>4507866</v>
          </cell>
          <cell r="B4680" t="str">
            <v>Ancoragem passiva para lajes com 1 cordoalha engraxada D = 12,7 mm - fornecimento e instalação</v>
          </cell>
          <cell r="C4680" t="str">
            <v>un</v>
          </cell>
          <cell r="D4680">
            <v>76.489999999999995</v>
          </cell>
        </row>
        <row r="4681">
          <cell r="A4681">
            <v>4507867</v>
          </cell>
          <cell r="B4681" t="str">
            <v>Ancoragem passiva para lajes com 1 cordoalha engraxada D = 15,2 mm - fornecimento e instalação</v>
          </cell>
          <cell r="C4681" t="str">
            <v>un</v>
          </cell>
          <cell r="D4681">
            <v>108.63</v>
          </cell>
        </row>
        <row r="4682">
          <cell r="A4682">
            <v>4507808</v>
          </cell>
          <cell r="B4682" t="str">
            <v>Ancoragem passiva para lajes com 2 cordoalhas aderentes D = 12,7 mm - fornecimento e instalação</v>
          </cell>
          <cell r="C4682" t="str">
            <v>un</v>
          </cell>
          <cell r="D4682">
            <v>30.8</v>
          </cell>
        </row>
        <row r="4683">
          <cell r="A4683">
            <v>4507809</v>
          </cell>
          <cell r="B4683" t="str">
            <v>Ancoragem passiva para lajes com 2 cordoalhas aderentes D = 15,2 mm - fornecimento e instalação</v>
          </cell>
          <cell r="C4683" t="str">
            <v>un</v>
          </cell>
          <cell r="D4683">
            <v>38.229999999999997</v>
          </cell>
        </row>
        <row r="4684">
          <cell r="A4684">
            <v>4507810</v>
          </cell>
          <cell r="B4684" t="str">
            <v>Ancoragem passiva para lajes com 3 cordoalhas aderentes D = 12,7 mm - fornecimento e instalação</v>
          </cell>
          <cell r="C4684" t="str">
            <v>un</v>
          </cell>
          <cell r="D4684">
            <v>50.18</v>
          </cell>
        </row>
        <row r="4685">
          <cell r="A4685">
            <v>4507811</v>
          </cell>
          <cell r="B4685" t="str">
            <v>Ancoragem passiva para lajes com 3 cordoalhas aderentes D = 15,2 mm - fornecimento e instalação</v>
          </cell>
          <cell r="C4685" t="str">
            <v>un</v>
          </cell>
          <cell r="D4685">
            <v>50.32</v>
          </cell>
        </row>
        <row r="4686">
          <cell r="A4686">
            <v>4507812</v>
          </cell>
          <cell r="B4686" t="str">
            <v>Ancoragem passiva para lajes com 4 cordoalhas aderentes D = 12,7 mm - fornecimento e instalação</v>
          </cell>
          <cell r="C4686" t="str">
            <v>un</v>
          </cell>
          <cell r="D4686">
            <v>57.78</v>
          </cell>
        </row>
        <row r="4687">
          <cell r="A4687">
            <v>4507813</v>
          </cell>
          <cell r="B4687" t="str">
            <v>Ancoragem passiva para lajes com 4 cordoalhas aderentes D = 15,2 mm - fornecimento e instalação</v>
          </cell>
          <cell r="C4687" t="str">
            <v>un</v>
          </cell>
          <cell r="D4687">
            <v>69.55</v>
          </cell>
        </row>
        <row r="4688">
          <cell r="A4688">
            <v>4507851</v>
          </cell>
          <cell r="B4688" t="str">
            <v>Bainha metálica ovalizada seção 19 x 36 mm para 1 cordoalha D = 12,7 mm - fornecimento, instalação e injeção de nata de cimento</v>
          </cell>
          <cell r="C4688" t="str">
            <v>m</v>
          </cell>
          <cell r="D4688">
            <v>27.54</v>
          </cell>
        </row>
        <row r="4689">
          <cell r="A4689">
            <v>4507852</v>
          </cell>
          <cell r="B4689" t="str">
            <v>Bainha metálica ovalizada seção 19 x 36 mm para 2 cordoalhas D = 12,7 mm - fornecimento, instalação e injeção de nata de cimento</v>
          </cell>
          <cell r="C4689" t="str">
            <v>m</v>
          </cell>
          <cell r="D4689">
            <v>27.41</v>
          </cell>
        </row>
        <row r="4690">
          <cell r="A4690">
            <v>4507853</v>
          </cell>
          <cell r="B4690" t="str">
            <v>Bainha metálica ovalizada seção 19 x 48 mm para 3 cordoalhas D = 12,7 mm - fornecimento, instalação e injeção de nata de cimento</v>
          </cell>
          <cell r="C4690" t="str">
            <v>m</v>
          </cell>
          <cell r="D4690">
            <v>30.52</v>
          </cell>
        </row>
        <row r="4691">
          <cell r="A4691">
            <v>4507854</v>
          </cell>
          <cell r="B4691" t="str">
            <v>Bainha metálica ovalizada seção 19 x 62 mm para 4 cordoalhas D = 12,7 mm - fornecimento, instalação e injeção de nata de cimento</v>
          </cell>
          <cell r="C4691" t="str">
            <v>m</v>
          </cell>
          <cell r="D4691">
            <v>33.11</v>
          </cell>
        </row>
        <row r="4692">
          <cell r="A4692">
            <v>4507855</v>
          </cell>
          <cell r="B4692" t="str">
            <v>Bainha metálica ovalizada seção 22 x 32 mm para 1 cordoalha D = 15,2 mm - fornecimento, instalação e injeção de nata de cimento</v>
          </cell>
          <cell r="C4692" t="str">
            <v>m</v>
          </cell>
          <cell r="D4692">
            <v>27.14</v>
          </cell>
        </row>
        <row r="4693">
          <cell r="A4693">
            <v>4507856</v>
          </cell>
          <cell r="B4693" t="str">
            <v>Bainha metálica ovalizada seção 22 x 32 mm para 2 cordoalhas D = 15,2 mm - fornecimento, instalação e injeção de nata de cimento</v>
          </cell>
          <cell r="C4693" t="str">
            <v>m</v>
          </cell>
          <cell r="D4693">
            <v>26.96</v>
          </cell>
        </row>
        <row r="4694">
          <cell r="A4694">
            <v>4507857</v>
          </cell>
          <cell r="B4694" t="str">
            <v>Bainha metálica ovalizada seção 22 x 55 mm para 3 cordoalhas D = 15,2 mm - fornecimento, instalação e injeção de nata de cimento</v>
          </cell>
          <cell r="C4694" t="str">
            <v>m</v>
          </cell>
          <cell r="D4694">
            <v>31.86</v>
          </cell>
        </row>
        <row r="4695">
          <cell r="A4695">
            <v>4507858</v>
          </cell>
          <cell r="B4695" t="str">
            <v>Bainha metálica ovalizada seção 22 x 73 mm para 4 cordoalhas D = 15,2 mm - fornecimento, instalação e injeção de nata de cimento</v>
          </cell>
          <cell r="C4695" t="str">
            <v>m</v>
          </cell>
          <cell r="D4695">
            <v>35.65</v>
          </cell>
        </row>
        <row r="4696">
          <cell r="A4696">
            <v>4508177</v>
          </cell>
          <cell r="B4696" t="str">
            <v>Bainha metálica redonda D = 100 mm para 21 cordoalhas D = 15,2 mm - fornecimento, instalação e injeção de nata de cimento</v>
          </cell>
          <cell r="C4696" t="str">
            <v>m</v>
          </cell>
          <cell r="D4696">
            <v>63.53</v>
          </cell>
        </row>
        <row r="4697">
          <cell r="A4697">
            <v>4508178</v>
          </cell>
          <cell r="B4697" t="str">
            <v>Bainha metálica redonda D = 100 mm para 22 cordoalhas D = 15,2 mm - fornecimento, instalação e injeção de nata de cimento</v>
          </cell>
          <cell r="C4697" t="str">
            <v>m</v>
          </cell>
          <cell r="D4697">
            <v>63.35</v>
          </cell>
        </row>
        <row r="4698">
          <cell r="A4698">
            <v>4507821</v>
          </cell>
          <cell r="B4698" t="str">
            <v>Bainha metálica redonda D = 100 mm para 24 cordoalhas D = 15,2 mm - fornecimento, instalação e injeção de nata de cimento</v>
          </cell>
          <cell r="C4698" t="str">
            <v>m</v>
          </cell>
          <cell r="D4698">
            <v>62.99</v>
          </cell>
        </row>
        <row r="4699">
          <cell r="A4699">
            <v>4507822</v>
          </cell>
          <cell r="B4699" t="str">
            <v>Bainha metálica redonda D = 100 mm para 25 cordoalhas D = 15,2 mm - fornecimento, instalação e injeção de nata de cimento</v>
          </cell>
          <cell r="C4699" t="str">
            <v>m</v>
          </cell>
          <cell r="D4699">
            <v>62.81</v>
          </cell>
        </row>
        <row r="4700">
          <cell r="A4700">
            <v>4507823</v>
          </cell>
          <cell r="B4700" t="str">
            <v>Bainha metálica redonda D = 100 mm para 30 cordoalhas D = 12,7 mm - fornecimento, instalação e injeção de nata de cimento</v>
          </cell>
          <cell r="C4700" t="str">
            <v>m</v>
          </cell>
          <cell r="D4700">
            <v>63.54</v>
          </cell>
        </row>
        <row r="4701">
          <cell r="A4701">
            <v>4508188</v>
          </cell>
          <cell r="B4701" t="str">
            <v>Bainha metálica redonda D = 100 mm para 31 cordoalhas D = 12,7 mm - fornecimento, instalação e injeção de nata de cimento</v>
          </cell>
          <cell r="C4701" t="str">
            <v>m</v>
          </cell>
          <cell r="D4701">
            <v>63.41</v>
          </cell>
        </row>
        <row r="4702">
          <cell r="A4702">
            <v>4507824</v>
          </cell>
          <cell r="B4702" t="str">
            <v>Bainha metálica redonda D = 110 mm para 27 cordoalhas D = 15,2 mm - fornecimento, instalação e injeção de nata de cimento</v>
          </cell>
          <cell r="C4702" t="str">
            <v>m</v>
          </cell>
          <cell r="D4702">
            <v>69.650000000000006</v>
          </cell>
        </row>
        <row r="4703">
          <cell r="A4703">
            <v>4507825</v>
          </cell>
          <cell r="B4703" t="str">
            <v>Bainha metálica redonda D = 110 mm para 37 cordoalhas D = 12,7 mm - fornecimento, instalação e injeção de nata de cimento</v>
          </cell>
          <cell r="C4703" t="str">
            <v>m</v>
          </cell>
          <cell r="D4703">
            <v>69.87</v>
          </cell>
        </row>
        <row r="4704">
          <cell r="A4704">
            <v>4507826</v>
          </cell>
          <cell r="B4704" t="str">
            <v>Bainha metálica redonda D = 120 mm para 30 cordoalhas D = 15,2 mm - fornecimento, instalação e injeção de nata de cimento</v>
          </cell>
          <cell r="C4704" t="str">
            <v>m</v>
          </cell>
          <cell r="D4704">
            <v>74.14</v>
          </cell>
        </row>
        <row r="4705">
          <cell r="A4705">
            <v>4508179</v>
          </cell>
          <cell r="B4705" t="str">
            <v>Bainha metálica redonda D = 120 mm para 31 cordoalhas D = 15,2 mm - fornecimento, instalação e injeção de nata de cimento</v>
          </cell>
          <cell r="C4705" t="str">
            <v>m</v>
          </cell>
          <cell r="D4705">
            <v>73.95</v>
          </cell>
        </row>
        <row r="4706">
          <cell r="A4706">
            <v>4507827</v>
          </cell>
          <cell r="B4706" t="str">
            <v>Bainha metálica redonda D = 130 mm para 37 cordoalhas D = 15,2 mm - fornecimento, instalação e injeção de nata de cimento</v>
          </cell>
          <cell r="C4706" t="str">
            <v>m</v>
          </cell>
          <cell r="D4706">
            <v>77.56</v>
          </cell>
        </row>
        <row r="4707">
          <cell r="A4707">
            <v>4508180</v>
          </cell>
          <cell r="B4707" t="str">
            <v>Bainha metálica redonda D = 30 mm para 2 cordoalhas D = 12,7 mm - fornecimento, instalação e injeção de nata de cimento</v>
          </cell>
          <cell r="C4707" t="str">
            <v>m</v>
          </cell>
          <cell r="D4707">
            <v>26.34</v>
          </cell>
        </row>
        <row r="4708">
          <cell r="A4708">
            <v>4507739</v>
          </cell>
          <cell r="B4708" t="str">
            <v>Bainha metálica redonda D = 35 mm para 2 cordoalhas D = 15,2 mm - fornecimento, instalação e injeção de nata de cimento</v>
          </cell>
          <cell r="C4708" t="str">
            <v>m</v>
          </cell>
          <cell r="D4708">
            <v>27.65</v>
          </cell>
        </row>
        <row r="4709">
          <cell r="A4709">
            <v>4508181</v>
          </cell>
          <cell r="B4709" t="str">
            <v>Bainha metálica redonda D = 35 mm para 3 cordoalhas D = 12,7 mm - fornecimento, instalação e injeção de nata de cimento</v>
          </cell>
          <cell r="C4709" t="str">
            <v>m</v>
          </cell>
          <cell r="D4709">
            <v>27.64</v>
          </cell>
        </row>
        <row r="4710">
          <cell r="A4710">
            <v>4508125</v>
          </cell>
          <cell r="B4710" t="str">
            <v>Bainha metálica redonda D = 40 mm para 3 cordoalhas D = 15,2 mm - fornecimento, instalação e injeção de nata de cimento</v>
          </cell>
          <cell r="C4710" t="str">
            <v>m</v>
          </cell>
          <cell r="D4710">
            <v>29.76</v>
          </cell>
        </row>
        <row r="4711">
          <cell r="A4711">
            <v>4507828</v>
          </cell>
          <cell r="B4711" t="str">
            <v>Bainha metálica redonda D = 40 mm para 4 cordoalhas D = 12,7 mm - fornecimento, instalação e injeção de nata de cimento</v>
          </cell>
          <cell r="C4711" t="str">
            <v>m</v>
          </cell>
          <cell r="D4711">
            <v>29.8</v>
          </cell>
        </row>
        <row r="4712">
          <cell r="A4712">
            <v>4507829</v>
          </cell>
          <cell r="B4712" t="str">
            <v>Bainha metálica redonda D = 45 mm para 4 cordoalhas D = 15,2 mm - fornecimento, instalação e injeção de nata de cimento</v>
          </cell>
          <cell r="C4712" t="str">
            <v>m</v>
          </cell>
          <cell r="D4712">
            <v>32.11</v>
          </cell>
        </row>
        <row r="4713">
          <cell r="A4713">
            <v>4508182</v>
          </cell>
          <cell r="B4713" t="str">
            <v>Bainha metálica redonda D = 45 mm para 5 cordoalhas D = 12,7 mm - fornecimento, instalação e injeção de nata de cimento</v>
          </cell>
          <cell r="C4713" t="str">
            <v>m</v>
          </cell>
          <cell r="D4713">
            <v>32.200000000000003</v>
          </cell>
        </row>
        <row r="4714">
          <cell r="A4714">
            <v>4508092</v>
          </cell>
          <cell r="B4714" t="str">
            <v>Bainha metálica redonda D = 50 mm para 5 cordoalhas D = 15,2 mm - fornecimento, instalação e injeção de nata de cimento</v>
          </cell>
          <cell r="C4714" t="str">
            <v>m</v>
          </cell>
          <cell r="D4714">
            <v>34.19</v>
          </cell>
        </row>
        <row r="4715">
          <cell r="A4715">
            <v>4507830</v>
          </cell>
          <cell r="B4715" t="str">
            <v>Bainha metálica redonda D = 50 mm para 6 cordoalhas D = 12,7 mm - fornecimento, instalação e injeção de nata de cimento</v>
          </cell>
          <cell r="C4715" t="str">
            <v>m</v>
          </cell>
          <cell r="D4715">
            <v>34.33</v>
          </cell>
        </row>
        <row r="4716">
          <cell r="A4716">
            <v>4508183</v>
          </cell>
          <cell r="B4716" t="str">
            <v>Bainha metálica redonda D = 55 mm para 7 cordoalhas D = 12,7 mm - fornecimento, instalação e injeção de nata de cimento</v>
          </cell>
          <cell r="C4716" t="str">
            <v>m</v>
          </cell>
          <cell r="D4716">
            <v>39.92</v>
          </cell>
        </row>
        <row r="4717">
          <cell r="A4717">
            <v>4507831</v>
          </cell>
          <cell r="B4717" t="str">
            <v>Bainha metálica redonda D = 55 mm para 8 cordoalhas D = 12,7 mm - fornecimento, instalação e injeção de nata de cimento</v>
          </cell>
          <cell r="C4717" t="str">
            <v>m</v>
          </cell>
          <cell r="D4717">
            <v>36.729999999999997</v>
          </cell>
        </row>
        <row r="4718">
          <cell r="A4718">
            <v>4507832</v>
          </cell>
          <cell r="B4718" t="str">
            <v>Bainha metálica redonda D = 60 mm para 6 cordoalhas D = 15,2 mm - fornecimento, instalação e injeção de nata de cimento</v>
          </cell>
          <cell r="C4718" t="str">
            <v>m</v>
          </cell>
          <cell r="D4718">
            <v>40.58</v>
          </cell>
        </row>
        <row r="4719">
          <cell r="A4719">
            <v>4507833</v>
          </cell>
          <cell r="B4719" t="str">
            <v>Bainha metálica redonda D = 60 mm para 9 cordoalhas D = 12,7 mm - fornecimento, instalação e injeção de nata de cimento</v>
          </cell>
          <cell r="C4719" t="str">
            <v>m</v>
          </cell>
          <cell r="D4719">
            <v>40.53</v>
          </cell>
        </row>
        <row r="4720">
          <cell r="A4720">
            <v>4507834</v>
          </cell>
          <cell r="B4720" t="str">
            <v>Bainha metálica redonda D = 65 mm para 10 cordoalhas D = 12,7 mm - fornecimento, instalação e injeção de nata de cimento</v>
          </cell>
          <cell r="C4720" t="str">
            <v>m</v>
          </cell>
          <cell r="D4720">
            <v>42.32</v>
          </cell>
        </row>
        <row r="4721">
          <cell r="A4721">
            <v>4508184</v>
          </cell>
          <cell r="B4721" t="str">
            <v>Bainha metálica redonda D = 65 mm para 11 cordoalhas D = 12,7 mm - fornecimento, instalação e injeção de nata de cimento</v>
          </cell>
          <cell r="C4721" t="str">
            <v>m</v>
          </cell>
          <cell r="D4721">
            <v>42.19</v>
          </cell>
        </row>
        <row r="4722">
          <cell r="A4722">
            <v>4507835</v>
          </cell>
          <cell r="B4722" t="str">
            <v>Bainha metálica redonda D = 65 mm para 12 cordoalhas D = 12,7 mm - fornecimento, instalação e injeção de nata de cimento</v>
          </cell>
          <cell r="C4722" t="str">
            <v>m</v>
          </cell>
          <cell r="D4722">
            <v>42.07</v>
          </cell>
        </row>
        <row r="4723">
          <cell r="A4723">
            <v>4508174</v>
          </cell>
          <cell r="B4723" t="str">
            <v>Bainha metálica redonda D = 65 mm para 7 cordoalhas D = 15,2 mm - fornecimento, instalação e injeção de nata de cimento</v>
          </cell>
          <cell r="C4723" t="str">
            <v>m</v>
          </cell>
          <cell r="D4723">
            <v>42.32</v>
          </cell>
        </row>
        <row r="4724">
          <cell r="A4724">
            <v>4507836</v>
          </cell>
          <cell r="B4724" t="str">
            <v>Bainha metálica redonda D = 65 mm para 8 cordoalhas D = 15,2 mm - fornecimento, instalação e injeção de nata de cimento</v>
          </cell>
          <cell r="C4724" t="str">
            <v>m</v>
          </cell>
          <cell r="D4724">
            <v>42.14</v>
          </cell>
        </row>
        <row r="4725">
          <cell r="A4725">
            <v>4507837</v>
          </cell>
          <cell r="B4725" t="str">
            <v>Bainha metálica redonda D = 70 mm para 15 cordoalhas D = 12,7 mm - fornecimento, instalação e injeção de nata de cimento</v>
          </cell>
          <cell r="C4725" t="str">
            <v>m</v>
          </cell>
          <cell r="D4725">
            <v>44.75</v>
          </cell>
        </row>
        <row r="4726">
          <cell r="A4726">
            <v>4507838</v>
          </cell>
          <cell r="B4726" t="str">
            <v>Bainha metálica redonda D = 70 mm para 9 cordoalhas D = 15,2 mm - fornecimento, instalação e injeção de nata de cimento</v>
          </cell>
          <cell r="C4726" t="str">
            <v>m</v>
          </cell>
          <cell r="D4726">
            <v>45.02</v>
          </cell>
        </row>
        <row r="4727">
          <cell r="A4727">
            <v>4507839</v>
          </cell>
          <cell r="B4727" t="str">
            <v>Bainha metálica redonda D = 75 mm para 10 cordoalhas D = 15,2 mm - fornecimento, instalação e injeção de nata de cimento</v>
          </cell>
          <cell r="C4727" t="str">
            <v>m</v>
          </cell>
          <cell r="D4727">
            <v>46.74</v>
          </cell>
        </row>
        <row r="4728">
          <cell r="A4728">
            <v>4508175</v>
          </cell>
          <cell r="B4728" t="str">
            <v>Bainha metálica redonda D = 75 mm para 11 cordoalhas D = 15,2 mm - fornecimento, instalação e injeção de nata de cimento</v>
          </cell>
          <cell r="C4728" t="str">
            <v>m</v>
          </cell>
          <cell r="D4728">
            <v>46.55</v>
          </cell>
        </row>
        <row r="4729">
          <cell r="A4729">
            <v>4507840</v>
          </cell>
          <cell r="B4729" t="str">
            <v>Bainha metálica redonda D = 75 mm para 16 cordoalhas D = 12,7 mm - fornecimento, instalação e injeção de nata de cimento</v>
          </cell>
          <cell r="C4729" t="str">
            <v>m</v>
          </cell>
          <cell r="D4729">
            <v>46.52</v>
          </cell>
        </row>
        <row r="4730">
          <cell r="A4730">
            <v>4507841</v>
          </cell>
          <cell r="B4730" t="str">
            <v>Bainha metálica redonda D = 75 mm para 18 cordoalhas D = 12,7 mm - fornecimento, instalação e injeção de nata de cimento</v>
          </cell>
          <cell r="C4730" t="str">
            <v>m</v>
          </cell>
          <cell r="D4730">
            <v>46.27</v>
          </cell>
        </row>
        <row r="4731">
          <cell r="A4731">
            <v>4507842</v>
          </cell>
          <cell r="B4731" t="str">
            <v>Bainha metálica redonda D = 80 mm para 12 cordoalhas D = 15,2 mm - fornecimento, instalação e injeção de nata de cimento</v>
          </cell>
          <cell r="C4731" t="str">
            <v>m</v>
          </cell>
          <cell r="D4731">
            <v>50.06</v>
          </cell>
        </row>
        <row r="4732">
          <cell r="A4732">
            <v>4508185</v>
          </cell>
          <cell r="B4732" t="str">
            <v>Bainha metálica redonda D = 80 mm para 19 cordoalhas D = 12,7 mm - fornecimento, instalação e injeção de nata de cimento</v>
          </cell>
          <cell r="C4732" t="str">
            <v>m</v>
          </cell>
          <cell r="D4732">
            <v>49.83</v>
          </cell>
        </row>
        <row r="4733">
          <cell r="A4733">
            <v>4507843</v>
          </cell>
          <cell r="B4733" t="str">
            <v>Bainha metálica redonda D = 80 mm para 20 cordoalhas D = 12,7 mm - fornecimento, instalação e injeção de nata de cimento</v>
          </cell>
          <cell r="C4733" t="str">
            <v>m</v>
          </cell>
          <cell r="D4733">
            <v>49.71</v>
          </cell>
        </row>
        <row r="4734">
          <cell r="A4734">
            <v>4507844</v>
          </cell>
          <cell r="B4734" t="str">
            <v>Bainha metálica redonda D = 85 mm para 15 cordoalhas D = 15,2 mm - fornecimento, instalação e injeção de nata de cimento</v>
          </cell>
          <cell r="C4734" t="str">
            <v>m</v>
          </cell>
          <cell r="D4734">
            <v>52.49</v>
          </cell>
        </row>
        <row r="4735">
          <cell r="A4735">
            <v>4508186</v>
          </cell>
          <cell r="B4735" t="str">
            <v>Bainha metálica redonda D = 85 mm para 21 cordoalhas D = 12,7 mm - fornecimento, instalação e injeção de nata de cimento</v>
          </cell>
          <cell r="C4735" t="str">
            <v>m</v>
          </cell>
          <cell r="D4735">
            <v>52.55</v>
          </cell>
        </row>
        <row r="4736">
          <cell r="A4736">
            <v>4508187</v>
          </cell>
          <cell r="B4736" t="str">
            <v>Bainha metálica redonda D = 85 mm para 22 cordoalhas D = 12,7 mm - fornecimento, instalação e injeção de nata de cimento</v>
          </cell>
          <cell r="C4736" t="str">
            <v>m</v>
          </cell>
          <cell r="D4736">
            <v>52.42</v>
          </cell>
        </row>
        <row r="4737">
          <cell r="A4737">
            <v>4507845</v>
          </cell>
          <cell r="B4737" t="str">
            <v>Bainha metálica redonda D = 85 mm para 24 cordoalhas D = 12,7 mm - fornecimento, instalação e injeção de nata de cimento</v>
          </cell>
          <cell r="C4737" t="str">
            <v>m</v>
          </cell>
          <cell r="D4737">
            <v>52.17</v>
          </cell>
        </row>
        <row r="4738">
          <cell r="A4738">
            <v>4507846</v>
          </cell>
          <cell r="B4738" t="str">
            <v>Bainha metálica redonda D = 85 mm para 25 cordoalhas D = 12,7 mm - fornecimento, instalação e injeção de nata de cimento</v>
          </cell>
          <cell r="C4738" t="str">
            <v>m</v>
          </cell>
          <cell r="D4738">
            <v>52.04</v>
          </cell>
        </row>
        <row r="4739">
          <cell r="A4739">
            <v>4507847</v>
          </cell>
          <cell r="B4739" t="str">
            <v>Bainha metálica redonda D = 90 mm para 16 cordoalhas D = 15,2 mm - fornecimento, instalação e injeção de nata de cimento</v>
          </cell>
          <cell r="C4739" t="str">
            <v>m</v>
          </cell>
          <cell r="D4739">
            <v>58.59</v>
          </cell>
        </row>
        <row r="4740">
          <cell r="A4740">
            <v>4507848</v>
          </cell>
          <cell r="B4740" t="str">
            <v>Bainha metálica redonda D = 90 mm para 18 cordoalhas D = 15,2 mm - fornecimento, instalação e injeção de nata de cimento</v>
          </cell>
          <cell r="C4740" t="str">
            <v>m</v>
          </cell>
          <cell r="D4740">
            <v>58.23</v>
          </cell>
        </row>
        <row r="4741">
          <cell r="A4741">
            <v>4507849</v>
          </cell>
          <cell r="B4741" t="str">
            <v>Bainha metálica redonda D = 90 mm para 27 cordoalhas D = 12,7 mm - fornecimento, instalação e injeção de nata de cimento</v>
          </cell>
          <cell r="C4741" t="str">
            <v>m</v>
          </cell>
          <cell r="D4741">
            <v>58.08</v>
          </cell>
        </row>
        <row r="4742">
          <cell r="A4742">
            <v>4508176</v>
          </cell>
          <cell r="B4742" t="str">
            <v>Bainha metálica redonda D = 95 mm para 19 cordoalhas D = 15,2 mm - fornecimento, instalação e injeção de nata de cimento</v>
          </cell>
          <cell r="C4742" t="str">
            <v>m</v>
          </cell>
          <cell r="D4742">
            <v>60.96</v>
          </cell>
        </row>
        <row r="4743">
          <cell r="A4743">
            <v>4507850</v>
          </cell>
          <cell r="B4743" t="str">
            <v>Bainha metálica redonda D = 95 mm para 20 cordoalhas D = 15,2 mm - fornecimento, instalação e injeção de nata de cimento</v>
          </cell>
          <cell r="C4743" t="str">
            <v>m</v>
          </cell>
          <cell r="D4743">
            <v>60.78</v>
          </cell>
        </row>
        <row r="4744">
          <cell r="A4744">
            <v>4507956</v>
          </cell>
          <cell r="B4744" t="str">
            <v>Cordoalha CP 190 RB D = 12,7 mm - fornecimento e instalação</v>
          </cell>
          <cell r="C4744" t="str">
            <v>kg</v>
          </cell>
          <cell r="D4744">
            <v>11.32</v>
          </cell>
        </row>
        <row r="4745">
          <cell r="A4745">
            <v>4507957</v>
          </cell>
          <cell r="B4745" t="str">
            <v>Cordoalha CP 190 RB D = 15,2 mm - fornecimento e instalação</v>
          </cell>
          <cell r="C4745" t="str">
            <v>kg</v>
          </cell>
          <cell r="D4745">
            <v>11.3</v>
          </cell>
        </row>
        <row r="4746">
          <cell r="A4746">
            <v>4507958</v>
          </cell>
          <cell r="B4746" t="str">
            <v>Cordoalha engraxada CP 190 RB D = 12,7 mm - fornecimento e instalação</v>
          </cell>
          <cell r="C4746" t="str">
            <v>kg</v>
          </cell>
          <cell r="D4746">
            <v>14.92</v>
          </cell>
        </row>
        <row r="4747">
          <cell r="A4747">
            <v>4507959</v>
          </cell>
          <cell r="B4747" t="str">
            <v>Cordoalha engraxada CP 190 RB D = 15,2 mm - fornecimento e instalação</v>
          </cell>
          <cell r="C4747" t="str">
            <v>kg</v>
          </cell>
          <cell r="D4747">
            <v>14.92</v>
          </cell>
        </row>
        <row r="4748">
          <cell r="A4748">
            <v>4516138</v>
          </cell>
          <cell r="B4748" t="str">
            <v>Gaiola metálica em cantoneira para armazenamento e manipulação de cordoalha - confecção</v>
          </cell>
          <cell r="C4748" t="str">
            <v>kg</v>
          </cell>
          <cell r="D4748">
            <v>10.07</v>
          </cell>
        </row>
        <row r="4749">
          <cell r="A4749">
            <v>4516137</v>
          </cell>
          <cell r="B4749" t="str">
            <v>Nicho de madeira para dispositivo de ancoragem de protensão - confecção e instalação</v>
          </cell>
          <cell r="C4749" t="str">
            <v>m²</v>
          </cell>
          <cell r="D4749">
            <v>144.46</v>
          </cell>
        </row>
        <row r="4750">
          <cell r="A4750">
            <v>4805755</v>
          </cell>
          <cell r="B4750" t="str">
            <v>Apiloamento manual</v>
          </cell>
          <cell r="C4750" t="str">
            <v>m³</v>
          </cell>
          <cell r="D4750">
            <v>40.92</v>
          </cell>
        </row>
        <row r="4751">
          <cell r="A4751">
            <v>4805756</v>
          </cell>
          <cell r="B4751" t="str">
            <v>Apiloamento manual de superfície com espessura de 15 cm</v>
          </cell>
          <cell r="C4751" t="str">
            <v>m²</v>
          </cell>
          <cell r="D4751">
            <v>6.14</v>
          </cell>
        </row>
        <row r="4752">
          <cell r="A4752">
            <v>4816020</v>
          </cell>
          <cell r="B4752" t="str">
            <v>Areia extraída com draga de sucção tipo bomba</v>
          </cell>
          <cell r="C4752" t="str">
            <v>m³</v>
          </cell>
          <cell r="D4752">
            <v>12.45</v>
          </cell>
        </row>
        <row r="4753">
          <cell r="A4753">
            <v>4816019</v>
          </cell>
          <cell r="B4753" t="str">
            <v>Areia extraída com escavadeira hidráulica de longo alcance</v>
          </cell>
          <cell r="C4753" t="str">
            <v>m³</v>
          </cell>
          <cell r="D4753">
            <v>7.54</v>
          </cell>
        </row>
        <row r="4754">
          <cell r="A4754">
            <v>4816018</v>
          </cell>
          <cell r="B4754" t="str">
            <v>Areia extraída com trator e carregadeira</v>
          </cell>
          <cell r="C4754" t="str">
            <v>m³</v>
          </cell>
          <cell r="D4754">
            <v>5.16</v>
          </cell>
        </row>
        <row r="4755">
          <cell r="A4755">
            <v>4816012</v>
          </cell>
          <cell r="B4755" t="str">
            <v>Brita produzida em central de britagem de 80 m³/h</v>
          </cell>
          <cell r="C4755" t="str">
            <v>m³</v>
          </cell>
          <cell r="D4755">
            <v>54.03</v>
          </cell>
        </row>
        <row r="4756">
          <cell r="A4756">
            <v>4815805</v>
          </cell>
          <cell r="B4756" t="str">
            <v>Calandragem de chapa metálica com espessura de 3 mm</v>
          </cell>
          <cell r="C4756" t="str">
            <v>m²</v>
          </cell>
          <cell r="D4756">
            <v>13.71</v>
          </cell>
        </row>
        <row r="4757">
          <cell r="A4757">
            <v>4815802</v>
          </cell>
          <cell r="B4757" t="str">
            <v>Calandragem de chapa metálica com espessura de 5 mm</v>
          </cell>
          <cell r="C4757" t="str">
            <v>m²</v>
          </cell>
          <cell r="D4757">
            <v>20.239999999999998</v>
          </cell>
        </row>
        <row r="4758">
          <cell r="A4758">
            <v>4805754</v>
          </cell>
          <cell r="B4758" t="str">
            <v>Compactação manual com soquete vibratório</v>
          </cell>
          <cell r="C4758" t="str">
            <v>m³</v>
          </cell>
          <cell r="D4758">
            <v>7.95</v>
          </cell>
        </row>
        <row r="4759">
          <cell r="A4759">
            <v>4816145</v>
          </cell>
          <cell r="B4759" t="str">
            <v>Confecção de canaleta meia cana D = 0,30 m - areia e brita comerciais</v>
          </cell>
          <cell r="C4759" t="str">
            <v>m</v>
          </cell>
          <cell r="D4759">
            <v>29.32</v>
          </cell>
        </row>
        <row r="4760">
          <cell r="A4760">
            <v>4816144</v>
          </cell>
          <cell r="B4760" t="str">
            <v>Confecção de canaleta meia cana D = 0,30 m - areia extraída e brita produzida</v>
          </cell>
          <cell r="C4760" t="str">
            <v>m</v>
          </cell>
          <cell r="D4760">
            <v>26.88</v>
          </cell>
        </row>
        <row r="4761">
          <cell r="A4761">
            <v>4816147</v>
          </cell>
          <cell r="B4761" t="str">
            <v>Confecção de canaleta meia cana D = 0,40 m - areia e brita comerciais</v>
          </cell>
          <cell r="C4761" t="str">
            <v>m</v>
          </cell>
          <cell r="D4761">
            <v>40.72</v>
          </cell>
        </row>
        <row r="4762">
          <cell r="A4762">
            <v>4816146</v>
          </cell>
          <cell r="B4762" t="str">
            <v>Confecção de canaleta meia cana D = 0,40 m - areia extraída e brita produzida</v>
          </cell>
          <cell r="C4762" t="str">
            <v>m</v>
          </cell>
          <cell r="D4762">
            <v>36.32</v>
          </cell>
        </row>
        <row r="4763">
          <cell r="A4763">
            <v>4816121</v>
          </cell>
          <cell r="B4763" t="str">
            <v>Confecção de tubos de concreto D = 0,20 m - areia e brita comerciais</v>
          </cell>
          <cell r="C4763" t="str">
            <v>m</v>
          </cell>
          <cell r="D4763">
            <v>32.82</v>
          </cell>
        </row>
        <row r="4764">
          <cell r="A4764">
            <v>4816120</v>
          </cell>
          <cell r="B4764" t="str">
            <v>Confecção de tubos de concreto D = 0,20 m - areia extraída e brita produzida</v>
          </cell>
          <cell r="C4764" t="str">
            <v>m</v>
          </cell>
          <cell r="D4764">
            <v>29.4</v>
          </cell>
        </row>
        <row r="4765">
          <cell r="A4765">
            <v>4816123</v>
          </cell>
          <cell r="B4765" t="str">
            <v>Confecção de tubos de concreto D = 0,30 m - areia e brita comerciais</v>
          </cell>
          <cell r="C4765" t="str">
            <v>m</v>
          </cell>
          <cell r="D4765">
            <v>43.93</v>
          </cell>
        </row>
        <row r="4766">
          <cell r="A4766">
            <v>4816122</v>
          </cell>
          <cell r="B4766" t="str">
            <v>Confecção de tubos de concreto D = 0,30 m - areia extraída e brita produzida</v>
          </cell>
          <cell r="C4766" t="str">
            <v>m</v>
          </cell>
          <cell r="D4766">
            <v>39.04</v>
          </cell>
        </row>
        <row r="4767">
          <cell r="A4767">
            <v>4816125</v>
          </cell>
          <cell r="B4767" t="str">
            <v>Confecção de tubos de concreto D = 0,40 m - areia e brita comerciais</v>
          </cell>
          <cell r="C4767" t="str">
            <v>m</v>
          </cell>
          <cell r="D4767">
            <v>62.29</v>
          </cell>
        </row>
        <row r="4768">
          <cell r="A4768">
            <v>4816124</v>
          </cell>
          <cell r="B4768" t="str">
            <v>Confecção de tubos de concreto D = 0,40 m - areia extraída e brita produzida</v>
          </cell>
          <cell r="C4768" t="str">
            <v>m</v>
          </cell>
          <cell r="D4768">
            <v>53.49</v>
          </cell>
        </row>
        <row r="4769">
          <cell r="A4769">
            <v>4816022</v>
          </cell>
          <cell r="B4769" t="str">
            <v>Confecção de tubos de concreto D = 0,50 m - areia e brita comerciais</v>
          </cell>
          <cell r="C4769" t="str">
            <v>m</v>
          </cell>
          <cell r="D4769">
            <v>83.37</v>
          </cell>
        </row>
        <row r="4770">
          <cell r="A4770">
            <v>4816021</v>
          </cell>
          <cell r="B4770" t="str">
            <v>Confecção de tubos de concreto D = 0,50 m - areia extraída e brita produzida</v>
          </cell>
          <cell r="C4770" t="str">
            <v>m</v>
          </cell>
          <cell r="D4770">
            <v>69.7</v>
          </cell>
        </row>
        <row r="4771">
          <cell r="A4771">
            <v>4816106</v>
          </cell>
          <cell r="B4771" t="str">
            <v>Confecção de tubos de concreto perfurado D = 0,20 m - areia e brita comerciais</v>
          </cell>
          <cell r="C4771" t="str">
            <v>m</v>
          </cell>
          <cell r="D4771">
            <v>34.18</v>
          </cell>
        </row>
        <row r="4772">
          <cell r="A4772">
            <v>4816105</v>
          </cell>
          <cell r="B4772" t="str">
            <v>Confecção de tubos de concreto perfurado D = 0,20 m - areia extraída e brita produzida</v>
          </cell>
          <cell r="C4772" t="str">
            <v>m</v>
          </cell>
          <cell r="D4772">
            <v>30.76</v>
          </cell>
        </row>
        <row r="4773">
          <cell r="A4773">
            <v>4816108</v>
          </cell>
          <cell r="B4773" t="str">
            <v>Confecção de tubos de concreto perfurado D = 0,30 m - areia e brita comerciais</v>
          </cell>
          <cell r="C4773" t="str">
            <v>m</v>
          </cell>
          <cell r="D4773">
            <v>45.29</v>
          </cell>
        </row>
        <row r="4774">
          <cell r="A4774">
            <v>4816107</v>
          </cell>
          <cell r="B4774" t="str">
            <v>Confecção de tubos de concreto perfurado D = 0,30 m - areia extraída e brita produzida</v>
          </cell>
          <cell r="C4774" t="str">
            <v>m</v>
          </cell>
          <cell r="D4774">
            <v>40.4</v>
          </cell>
        </row>
        <row r="4775">
          <cell r="A4775">
            <v>4816110</v>
          </cell>
          <cell r="B4775" t="str">
            <v>Confecção de tubos de concreto perfurado D = 0,40 m - areia e brita comerciais</v>
          </cell>
          <cell r="C4775" t="str">
            <v>m</v>
          </cell>
          <cell r="D4775">
            <v>63.65</v>
          </cell>
        </row>
        <row r="4776">
          <cell r="A4776">
            <v>4816109</v>
          </cell>
          <cell r="B4776" t="str">
            <v>Confecção de tubos de concreto perfurado D = 0,40 m - areia extraída e brita produzida</v>
          </cell>
          <cell r="C4776" t="str">
            <v>m</v>
          </cell>
          <cell r="D4776">
            <v>54.86</v>
          </cell>
        </row>
        <row r="4777">
          <cell r="A4777">
            <v>4816100</v>
          </cell>
          <cell r="B4777" t="str">
            <v>Confecção de tubos de concreto poroso D = 0,20 m - areia e brita comerciais</v>
          </cell>
          <cell r="C4777" t="str">
            <v>m</v>
          </cell>
          <cell r="D4777">
            <v>33.64</v>
          </cell>
        </row>
        <row r="4778">
          <cell r="A4778">
            <v>4816099</v>
          </cell>
          <cell r="B4778" t="str">
            <v>Confecção de tubos de concreto poroso D = 0,20 m - areia extraída e brita produzida</v>
          </cell>
          <cell r="C4778" t="str">
            <v>m</v>
          </cell>
          <cell r="D4778">
            <v>31.42</v>
          </cell>
        </row>
        <row r="4779">
          <cell r="A4779">
            <v>4816102</v>
          </cell>
          <cell r="B4779" t="str">
            <v>Confecção de tubos de concreto poroso D = 0,30 m - areia e brita comerciais</v>
          </cell>
          <cell r="C4779" t="str">
            <v>m</v>
          </cell>
          <cell r="D4779">
            <v>43.58</v>
          </cell>
        </row>
        <row r="4780">
          <cell r="A4780">
            <v>4816101</v>
          </cell>
          <cell r="B4780" t="str">
            <v>Confecção de tubos de concreto poroso D = 0,30 m - areia extraída e brita produzida</v>
          </cell>
          <cell r="C4780" t="str">
            <v>m</v>
          </cell>
          <cell r="D4780">
            <v>41.34</v>
          </cell>
        </row>
        <row r="4781">
          <cell r="A4781">
            <v>4816104</v>
          </cell>
          <cell r="B4781" t="str">
            <v>Confecção de tubos de concreto poroso D = 0,40 m - areia e brita comerciais</v>
          </cell>
          <cell r="C4781" t="str">
            <v>m</v>
          </cell>
          <cell r="D4781">
            <v>61.54</v>
          </cell>
        </row>
        <row r="4782">
          <cell r="A4782">
            <v>4816103</v>
          </cell>
          <cell r="B4782" t="str">
            <v>Confecção de tubos de concreto poroso D = 0,40 m - areia extraída e brita produzida</v>
          </cell>
          <cell r="C4782" t="str">
            <v>m</v>
          </cell>
          <cell r="D4782">
            <v>55.81</v>
          </cell>
        </row>
        <row r="4783">
          <cell r="A4783">
            <v>4815804</v>
          </cell>
          <cell r="B4783" t="str">
            <v>Dobramento de chapas de alumínio com espessura de 1,5 mm e comprimento de dobra de até 500 mm</v>
          </cell>
          <cell r="C4783" t="str">
            <v>un</v>
          </cell>
          <cell r="D4783">
            <v>0.62</v>
          </cell>
        </row>
        <row r="4784">
          <cell r="A4784">
            <v>4816002</v>
          </cell>
          <cell r="B4784" t="str">
            <v>Escavação de tunnel liner em material de 3ª categoria</v>
          </cell>
          <cell r="C4784" t="str">
            <v>m³</v>
          </cell>
          <cell r="D4784">
            <v>1466.36</v>
          </cell>
        </row>
        <row r="4785">
          <cell r="A4785">
            <v>4805765</v>
          </cell>
          <cell r="B4785" t="str">
            <v>Escavação de vala em material de 3ª categoria</v>
          </cell>
          <cell r="C4785" t="str">
            <v>m³</v>
          </cell>
          <cell r="D4785">
            <v>186.08</v>
          </cell>
        </row>
        <row r="4786">
          <cell r="A4786">
            <v>4816000</v>
          </cell>
          <cell r="B4786" t="str">
            <v>Escavação manual de tunnel liner em material de 1ª categoria</v>
          </cell>
          <cell r="C4786" t="str">
            <v>m³</v>
          </cell>
          <cell r="D4786">
            <v>584.83000000000004</v>
          </cell>
        </row>
        <row r="4787">
          <cell r="A4787">
            <v>4816001</v>
          </cell>
          <cell r="B4787" t="str">
            <v>Escavação manual de tunnel liner em material de 2ª categoria</v>
          </cell>
          <cell r="C4787" t="str">
            <v>m³</v>
          </cell>
          <cell r="D4787">
            <v>898.51</v>
          </cell>
        </row>
        <row r="4788">
          <cell r="A4788">
            <v>4805749</v>
          </cell>
          <cell r="B4788" t="str">
            <v>Escavação manual de vala em material de 1ª categoria</v>
          </cell>
          <cell r="C4788" t="str">
            <v>m³</v>
          </cell>
          <cell r="D4788">
            <v>93.41</v>
          </cell>
        </row>
        <row r="4789">
          <cell r="A4789">
            <v>4805751</v>
          </cell>
          <cell r="B4789" t="str">
            <v>Escavação manual em material de 1ª categoria na profundidade de 1 a 2 m</v>
          </cell>
          <cell r="C4789" t="str">
            <v>m³</v>
          </cell>
          <cell r="D4789">
            <v>70.06</v>
          </cell>
        </row>
        <row r="4790">
          <cell r="A4790">
            <v>4805752</v>
          </cell>
          <cell r="B4790" t="str">
            <v>Escavação manual em material de 1ª categoria na profundidade de 2 a 3 m</v>
          </cell>
          <cell r="C4790" t="str">
            <v>m³</v>
          </cell>
          <cell r="D4790">
            <v>84.07</v>
          </cell>
        </row>
        <row r="4791">
          <cell r="A4791">
            <v>4805753</v>
          </cell>
          <cell r="B4791" t="str">
            <v>Escavação manual em material de 1ª categoria na profundidade de 3 a 4 m</v>
          </cell>
          <cell r="C4791" t="str">
            <v>m³</v>
          </cell>
          <cell r="D4791">
            <v>98.08</v>
          </cell>
        </row>
        <row r="4792">
          <cell r="A4792">
            <v>4805750</v>
          </cell>
          <cell r="B4792" t="str">
            <v>Escavação manual em material de 1ª categoria na profundidade de até 1 m</v>
          </cell>
          <cell r="C4792" t="str">
            <v>m³</v>
          </cell>
          <cell r="D4792">
            <v>56.04</v>
          </cell>
        </row>
        <row r="4793">
          <cell r="A4793">
            <v>4805767</v>
          </cell>
          <cell r="B4793" t="str">
            <v>Escavação manual em material de 2ª categoria na profundidade de 1 a 2 m</v>
          </cell>
          <cell r="C4793" t="str">
            <v>m³</v>
          </cell>
          <cell r="D4793">
            <v>96.35</v>
          </cell>
        </row>
        <row r="4794">
          <cell r="A4794">
            <v>4805769</v>
          </cell>
          <cell r="B4794" t="str">
            <v>Escavação manual em material de 2ª categoria na profundidade de 2 a 3 m</v>
          </cell>
          <cell r="C4794" t="str">
            <v>m³</v>
          </cell>
          <cell r="D4794">
            <v>114.7</v>
          </cell>
        </row>
        <row r="4795">
          <cell r="A4795">
            <v>4805770</v>
          </cell>
          <cell r="B4795" t="str">
            <v>Escavação manual em material de 2ª categoria na profundidade de 3 a 4 m</v>
          </cell>
          <cell r="C4795" t="str">
            <v>m³</v>
          </cell>
          <cell r="D4795">
            <v>133.05000000000001</v>
          </cell>
        </row>
        <row r="4796">
          <cell r="A4796">
            <v>4805760</v>
          </cell>
          <cell r="B4796" t="str">
            <v>Escavação manual em material de 2ª categoria na profundidade de até 1 m</v>
          </cell>
          <cell r="C4796" t="str">
            <v>m³</v>
          </cell>
          <cell r="D4796">
            <v>78</v>
          </cell>
        </row>
        <row r="4797">
          <cell r="A4797">
            <v>4805757</v>
          </cell>
          <cell r="B4797" t="str">
            <v>Escavação mecânica de vala em material de 1ª categoria</v>
          </cell>
          <cell r="C4797" t="str">
            <v>m³</v>
          </cell>
          <cell r="D4797">
            <v>6.83</v>
          </cell>
        </row>
        <row r="4798">
          <cell r="A4798">
            <v>4805762</v>
          </cell>
          <cell r="B4798" t="str">
            <v>Escavação mecânica de vala em material de 2ª categoria</v>
          </cell>
          <cell r="C4798" t="str">
            <v>m³</v>
          </cell>
          <cell r="D4798">
            <v>8.39</v>
          </cell>
        </row>
        <row r="4799">
          <cell r="A4799">
            <v>4806395</v>
          </cell>
          <cell r="B4799" t="str">
            <v>Fixação de parafuso em estrutura metálica</v>
          </cell>
          <cell r="C4799" t="str">
            <v>un</v>
          </cell>
          <cell r="D4799">
            <v>6.31</v>
          </cell>
        </row>
        <row r="4800">
          <cell r="A4800">
            <v>4816003</v>
          </cell>
          <cell r="B4800" t="str">
            <v>Iluminação provisória para tunnel liner</v>
          </cell>
          <cell r="C4800" t="str">
            <v>m</v>
          </cell>
          <cell r="D4800">
            <v>38.72</v>
          </cell>
        </row>
        <row r="4801">
          <cell r="A4801">
            <v>4816017</v>
          </cell>
          <cell r="B4801" t="str">
            <v>Material pétreo produzido em britador de mandíbulas móvel - camada final de aterro em rocha</v>
          </cell>
          <cell r="C4801" t="str">
            <v>m³</v>
          </cell>
          <cell r="D4801">
            <v>20.99</v>
          </cell>
        </row>
        <row r="4802">
          <cell r="A4802">
            <v>4816023</v>
          </cell>
          <cell r="B4802" t="str">
            <v>Operação de mergulho autônomo em profundidade de até 20 m</v>
          </cell>
          <cell r="C4802" t="str">
            <v>h</v>
          </cell>
          <cell r="D4802">
            <v>242.14</v>
          </cell>
        </row>
        <row r="4803">
          <cell r="A4803">
            <v>4816025</v>
          </cell>
          <cell r="B4803" t="str">
            <v>Operação de mergulho dependente em profundidade de 30 a 50 m - inclusive descompressão</v>
          </cell>
          <cell r="C4803" t="str">
            <v>h</v>
          </cell>
          <cell r="D4803">
            <v>436.79</v>
          </cell>
        </row>
        <row r="4804">
          <cell r="A4804">
            <v>4816024</v>
          </cell>
          <cell r="B4804" t="str">
            <v>Operação de mergulho dependente em profundidade de até 30 m - inclusive descompressão</v>
          </cell>
          <cell r="C4804" t="str">
            <v>h</v>
          </cell>
          <cell r="D4804">
            <v>303.70999999999998</v>
          </cell>
        </row>
        <row r="4805">
          <cell r="A4805">
            <v>4816005</v>
          </cell>
          <cell r="B4805" t="str">
            <v>Pedra de mão produzida manualmente</v>
          </cell>
          <cell r="C4805" t="str">
            <v>m³</v>
          </cell>
          <cell r="D4805">
            <v>102.5</v>
          </cell>
        </row>
        <row r="4806">
          <cell r="A4806">
            <v>4800400</v>
          </cell>
          <cell r="B4806" t="str">
            <v>Preparo e regularização de terreno em desnível</v>
          </cell>
          <cell r="C4806" t="str">
            <v>m²</v>
          </cell>
          <cell r="D4806">
            <v>6.52</v>
          </cell>
        </row>
        <row r="4807">
          <cell r="A4807">
            <v>4816016</v>
          </cell>
          <cell r="B4807" t="str">
            <v>Rachão ou pedra de mão produzida</v>
          </cell>
          <cell r="C4807" t="str">
            <v>m³</v>
          </cell>
          <cell r="D4807">
            <v>40.57</v>
          </cell>
        </row>
        <row r="4808">
          <cell r="A4808">
            <v>4800412</v>
          </cell>
          <cell r="B4808" t="str">
            <v>Raspagem e limpeza de terreno plano</v>
          </cell>
          <cell r="C4808" t="str">
            <v>m²</v>
          </cell>
          <cell r="D4808">
            <v>5.6</v>
          </cell>
        </row>
        <row r="4809">
          <cell r="A4809">
            <v>4815671</v>
          </cell>
          <cell r="B4809" t="str">
            <v>Reaterro e compactação com soquete vibratório</v>
          </cell>
          <cell r="C4809" t="str">
            <v>m³</v>
          </cell>
          <cell r="D4809">
            <v>20.37</v>
          </cell>
        </row>
        <row r="4810">
          <cell r="A4810">
            <v>4815803</v>
          </cell>
          <cell r="B4810" t="str">
            <v>Rebordeamento de chapa metálica com espessura de 5 mm</v>
          </cell>
          <cell r="C4810" t="str">
            <v>m</v>
          </cell>
          <cell r="D4810">
            <v>8.39</v>
          </cell>
        </row>
        <row r="4811">
          <cell r="A4811">
            <v>4816011</v>
          </cell>
          <cell r="B4811" t="str">
            <v>Recarga de cilindro com ar respirável para atividades de mergulho</v>
          </cell>
          <cell r="C4811" t="str">
            <v>m³</v>
          </cell>
          <cell r="D4811">
            <v>1635.25</v>
          </cell>
        </row>
        <row r="4812">
          <cell r="A4812">
            <v>4816014</v>
          </cell>
          <cell r="B4812" t="str">
            <v>Rocha para britagem com perfuratriz manual</v>
          </cell>
          <cell r="C4812" t="str">
            <v>m³</v>
          </cell>
          <cell r="D4812">
            <v>48.89</v>
          </cell>
        </row>
        <row r="4813">
          <cell r="A4813">
            <v>4816010</v>
          </cell>
          <cell r="B4813" t="str">
            <v>Rocha para britagem com perfuratriz sobre esteira</v>
          </cell>
          <cell r="C4813" t="str">
            <v>m³</v>
          </cell>
          <cell r="D4813">
            <v>35.590000000000003</v>
          </cell>
        </row>
        <row r="4814">
          <cell r="A4814">
            <v>4816015</v>
          </cell>
          <cell r="B4814" t="str">
            <v>Rocha para britagem com perfuratriz sobre esteira - camada final de aterro em rocha</v>
          </cell>
          <cell r="C4814" t="str">
            <v>m³</v>
          </cell>
          <cell r="D4814">
            <v>20.71</v>
          </cell>
        </row>
        <row r="4815">
          <cell r="A4815">
            <v>4816119</v>
          </cell>
          <cell r="B4815" t="str">
            <v>Selo de argila apiloado (solo local)</v>
          </cell>
          <cell r="C4815" t="str">
            <v>m³</v>
          </cell>
          <cell r="D4815">
            <v>46.38</v>
          </cell>
        </row>
        <row r="4816">
          <cell r="A4816">
            <v>4816004</v>
          </cell>
          <cell r="B4816" t="str">
            <v>Ventilação provisória para tunnel liner</v>
          </cell>
          <cell r="C4816" t="str">
            <v>m</v>
          </cell>
          <cell r="D4816">
            <v>48.25</v>
          </cell>
        </row>
        <row r="4817">
          <cell r="A4817">
            <v>4915652</v>
          </cell>
          <cell r="B4817" t="str">
            <v>Bico de adesão para injeção de adesivo estrutural à base de resina epóxi - fornecimento, instalação e retirada</v>
          </cell>
          <cell r="C4817" t="str">
            <v>un</v>
          </cell>
          <cell r="D4817">
            <v>8.32</v>
          </cell>
        </row>
        <row r="4818">
          <cell r="A4818">
            <v>4915651</v>
          </cell>
          <cell r="B4818" t="str">
            <v>Bico de perfuração para injeção de adesivo estrutural à base de resina epóxi - fornecimento, instalação e retirada</v>
          </cell>
          <cell r="C4818" t="str">
            <v>un</v>
          </cell>
          <cell r="D4818">
            <v>9.8000000000000007</v>
          </cell>
        </row>
        <row r="4819">
          <cell r="A4819">
            <v>4915723</v>
          </cell>
          <cell r="B4819" t="str">
            <v>Caiação manual com fixador de cal</v>
          </cell>
          <cell r="C4819" t="str">
            <v>m²</v>
          </cell>
          <cell r="D4819">
            <v>3.75</v>
          </cell>
        </row>
        <row r="4820">
          <cell r="A4820">
            <v>4915724</v>
          </cell>
          <cell r="B4820" t="str">
            <v>Caiação mecanizada com fixador de cal</v>
          </cell>
          <cell r="C4820" t="str">
            <v>m²</v>
          </cell>
          <cell r="D4820">
            <v>1.91</v>
          </cell>
        </row>
        <row r="4821">
          <cell r="A4821">
            <v>4915637</v>
          </cell>
          <cell r="B4821" t="str">
            <v>Capa selante - areia comercial</v>
          </cell>
          <cell r="C4821" t="str">
            <v>m²</v>
          </cell>
          <cell r="D4821">
            <v>1.02</v>
          </cell>
        </row>
        <row r="4822">
          <cell r="A4822">
            <v>4915779</v>
          </cell>
          <cell r="B4822" t="str">
            <v>Capa selante - areia extraída</v>
          </cell>
          <cell r="C4822" t="str">
            <v>m²</v>
          </cell>
          <cell r="D4822">
            <v>0.67</v>
          </cell>
        </row>
        <row r="4823">
          <cell r="A4823">
            <v>4915638</v>
          </cell>
          <cell r="B4823" t="str">
            <v>Capa selante - brita produzida</v>
          </cell>
          <cell r="C4823" t="str">
            <v>m²</v>
          </cell>
          <cell r="D4823">
            <v>0.79</v>
          </cell>
        </row>
        <row r="4824">
          <cell r="A4824">
            <v>4915636</v>
          </cell>
          <cell r="B4824" t="str">
            <v>Capa selante - pedrisco comercial</v>
          </cell>
          <cell r="C4824" t="str">
            <v>m²</v>
          </cell>
          <cell r="D4824">
            <v>1.07</v>
          </cell>
        </row>
        <row r="4825">
          <cell r="A4825">
            <v>4915744</v>
          </cell>
          <cell r="B4825" t="str">
            <v>Capina manual</v>
          </cell>
          <cell r="C4825" t="str">
            <v>m²</v>
          </cell>
          <cell r="D4825">
            <v>0.93</v>
          </cell>
        </row>
        <row r="4826">
          <cell r="A4826">
            <v>4915700</v>
          </cell>
          <cell r="B4826" t="str">
            <v>Combate à exsudação - areia comercial</v>
          </cell>
          <cell r="C4826" t="str">
            <v>m²</v>
          </cell>
          <cell r="D4826">
            <v>1.22</v>
          </cell>
        </row>
        <row r="4827">
          <cell r="A4827">
            <v>4915590</v>
          </cell>
          <cell r="B4827" t="str">
            <v>Combate à exsudação - areia extraída</v>
          </cell>
          <cell r="C4827" t="str">
            <v>m²</v>
          </cell>
          <cell r="D4827">
            <v>0.84</v>
          </cell>
        </row>
        <row r="4828">
          <cell r="A4828">
            <v>4915591</v>
          </cell>
          <cell r="B4828" t="str">
            <v>Combate à exsudação - brita produzida</v>
          </cell>
          <cell r="C4828" t="str">
            <v>m²</v>
          </cell>
          <cell r="D4828">
            <v>0.97</v>
          </cell>
        </row>
        <row r="4829">
          <cell r="A4829">
            <v>4915701</v>
          </cell>
          <cell r="B4829" t="str">
            <v>Combate à exsudação - pedrisco comercial</v>
          </cell>
          <cell r="C4829" t="str">
            <v>m²</v>
          </cell>
          <cell r="D4829">
            <v>1.26</v>
          </cell>
        </row>
        <row r="4830">
          <cell r="A4830">
            <v>4915703</v>
          </cell>
          <cell r="B4830" t="str">
            <v>Correção de defeitos com mistura betuminosa</v>
          </cell>
          <cell r="C4830" t="str">
            <v>m³</v>
          </cell>
          <cell r="D4830">
            <v>125.26</v>
          </cell>
        </row>
        <row r="4831">
          <cell r="A4831">
            <v>4915705</v>
          </cell>
          <cell r="B4831" t="str">
            <v>Correção de defeitos por fresagem descontínua do revestimento asfáltico - espessura de 5 cm</v>
          </cell>
          <cell r="C4831" t="str">
            <v>m³</v>
          </cell>
          <cell r="D4831">
            <v>123.69</v>
          </cell>
        </row>
        <row r="4832">
          <cell r="A4832">
            <v>4915743</v>
          </cell>
          <cell r="B4832" t="str">
            <v>Corte e limpeza de áreas gramadas</v>
          </cell>
          <cell r="C4832" t="str">
            <v>m²</v>
          </cell>
          <cell r="D4832">
            <v>0.1</v>
          </cell>
        </row>
        <row r="4833">
          <cell r="A4833">
            <v>4915768</v>
          </cell>
          <cell r="B4833" t="str">
            <v>Corte e remoção de árvores</v>
          </cell>
          <cell r="C4833" t="str">
            <v>m³</v>
          </cell>
          <cell r="D4833">
            <v>16.010000000000002</v>
          </cell>
        </row>
        <row r="4834">
          <cell r="A4834">
            <v>4915713</v>
          </cell>
          <cell r="B4834" t="str">
            <v>Desobstrução de bueiro</v>
          </cell>
          <cell r="C4834" t="str">
            <v>m³</v>
          </cell>
          <cell r="D4834">
            <v>81.84</v>
          </cell>
        </row>
        <row r="4835">
          <cell r="A4835">
            <v>4915655</v>
          </cell>
          <cell r="B4835" t="str">
            <v>Fresagem contínua de revestimento asfáltico - espessura de 3 cm</v>
          </cell>
          <cell r="C4835" t="str">
            <v>m³</v>
          </cell>
          <cell r="D4835">
            <v>85.39</v>
          </cell>
        </row>
        <row r="4836">
          <cell r="A4836">
            <v>4915656</v>
          </cell>
          <cell r="B4836" t="str">
            <v>Fresagem contínua de revestimento asfáltico - espessura de 4 cm</v>
          </cell>
          <cell r="C4836" t="str">
            <v>m³</v>
          </cell>
          <cell r="D4836">
            <v>67.069999999999993</v>
          </cell>
        </row>
        <row r="4837">
          <cell r="A4837">
            <v>4915657</v>
          </cell>
          <cell r="B4837" t="str">
            <v>Fresagem contínua de revestimento asfáltico - espessura de 5 cm</v>
          </cell>
          <cell r="C4837" t="str">
            <v>m³</v>
          </cell>
          <cell r="D4837">
            <v>56.1</v>
          </cell>
        </row>
        <row r="4838">
          <cell r="A4838">
            <v>4915658</v>
          </cell>
          <cell r="B4838" t="str">
            <v>Fresagem contínua de revestimento asfáltico - espessura de 6 cm</v>
          </cell>
          <cell r="C4838" t="str">
            <v>m³</v>
          </cell>
          <cell r="D4838">
            <v>48.96</v>
          </cell>
        </row>
        <row r="4839">
          <cell r="A4839">
            <v>4915659</v>
          </cell>
          <cell r="B4839" t="str">
            <v>Fresagem contínua de revestimento asfáltico - espessura de 7 cm</v>
          </cell>
          <cell r="C4839" t="str">
            <v>m³</v>
          </cell>
          <cell r="D4839">
            <v>43.98</v>
          </cell>
        </row>
        <row r="4840">
          <cell r="A4840">
            <v>4915660</v>
          </cell>
          <cell r="B4840" t="str">
            <v>Fresagem contínua de revestimento asfáltico - espessura de 8 cm</v>
          </cell>
          <cell r="C4840" t="str">
            <v>m³</v>
          </cell>
          <cell r="D4840">
            <v>40.43</v>
          </cell>
        </row>
        <row r="4841">
          <cell r="A4841">
            <v>4915661</v>
          </cell>
          <cell r="B4841" t="str">
            <v>Fresagem descontínua de revestimento asfáltico - espessura de 3 cm</v>
          </cell>
          <cell r="C4841" t="str">
            <v>m³</v>
          </cell>
          <cell r="D4841">
            <v>111</v>
          </cell>
        </row>
        <row r="4842">
          <cell r="A4842">
            <v>4915662</v>
          </cell>
          <cell r="B4842" t="str">
            <v>Fresagem descontínua de revestimento asfáltico - espessura de 4 cm</v>
          </cell>
          <cell r="C4842" t="str">
            <v>m³</v>
          </cell>
          <cell r="D4842">
            <v>87.74</v>
          </cell>
        </row>
        <row r="4843">
          <cell r="A4843">
            <v>4915663</v>
          </cell>
          <cell r="B4843" t="str">
            <v>Fresagem descontínua de revestimento asfáltico - espessura de 5 cm</v>
          </cell>
          <cell r="C4843" t="str">
            <v>m³</v>
          </cell>
          <cell r="D4843">
            <v>72.62</v>
          </cell>
        </row>
        <row r="4844">
          <cell r="A4844">
            <v>4915664</v>
          </cell>
          <cell r="B4844" t="str">
            <v>Fresagem descontínua de revestimento asfáltico - espessura de 6 cm</v>
          </cell>
          <cell r="C4844" t="str">
            <v>m³</v>
          </cell>
          <cell r="D4844">
            <v>63.88</v>
          </cell>
        </row>
        <row r="4845">
          <cell r="A4845">
            <v>4915665</v>
          </cell>
          <cell r="B4845" t="str">
            <v>Fresagem descontínua de revestimento asfáltico - espessura de 7 cm</v>
          </cell>
          <cell r="C4845" t="str">
            <v>m³</v>
          </cell>
          <cell r="D4845">
            <v>57.89</v>
          </cell>
        </row>
        <row r="4846">
          <cell r="A4846">
            <v>4915666</v>
          </cell>
          <cell r="B4846" t="str">
            <v>Fresagem descontínua de revestimento asfáltico - espessura de 8 cm</v>
          </cell>
          <cell r="C4846" t="str">
            <v>m³</v>
          </cell>
          <cell r="D4846">
            <v>53.61</v>
          </cell>
        </row>
        <row r="4847">
          <cell r="A4847">
            <v>4915650</v>
          </cell>
          <cell r="B4847" t="str">
            <v>Injeção de adesivo estrutural à base de resina epóxi de baixa viscosidade para tratamento de fissuras em estruturas de concreto - fornecimento e aplicação manual</v>
          </cell>
          <cell r="C4847" t="str">
            <v>kg</v>
          </cell>
          <cell r="D4847">
            <v>297.92</v>
          </cell>
        </row>
        <row r="4848">
          <cell r="A4848">
            <v>4915645</v>
          </cell>
          <cell r="B4848" t="str">
            <v>Injeção de adesivo estrutural à base de resina epóxi de baixa viscosidade para tratamento de fissuras em estruturas de concreto - fornecimento e aplicação mecanizada</v>
          </cell>
          <cell r="C4848" t="str">
            <v>kg</v>
          </cell>
          <cell r="D4848">
            <v>206.54</v>
          </cell>
        </row>
        <row r="4849">
          <cell r="A4849">
            <v>4915712</v>
          </cell>
          <cell r="B4849" t="str">
            <v>Limpeza de bueiro</v>
          </cell>
          <cell r="C4849" t="str">
            <v>m³</v>
          </cell>
          <cell r="D4849">
            <v>27.28</v>
          </cell>
        </row>
        <row r="4850">
          <cell r="A4850">
            <v>4915711</v>
          </cell>
          <cell r="B4850" t="str">
            <v>Limpeza de descida d'água</v>
          </cell>
          <cell r="C4850" t="str">
            <v>m</v>
          </cell>
          <cell r="D4850">
            <v>1.82</v>
          </cell>
        </row>
        <row r="4851">
          <cell r="A4851">
            <v>4915790</v>
          </cell>
          <cell r="B4851" t="str">
            <v>Limpeza de emulsão asfáltica ou asfalto diluído derramados na pista - remoção com minicarregadeira com vassoura e descarga livre</v>
          </cell>
          <cell r="C4851" t="str">
            <v>t</v>
          </cell>
          <cell r="D4851">
            <v>242.48</v>
          </cell>
        </row>
        <row r="4852">
          <cell r="A4852">
            <v>4915793</v>
          </cell>
          <cell r="B4852" t="str">
            <v>Limpeza de líquidos combustíveis derramados na pista - remoção com minicarregadeira com vassoura e descarga livre</v>
          </cell>
          <cell r="C4852" t="str">
            <v>t</v>
          </cell>
          <cell r="D4852">
            <v>188.81</v>
          </cell>
        </row>
        <row r="4853">
          <cell r="A4853">
            <v>4915792</v>
          </cell>
          <cell r="B4853" t="str">
            <v>Limpeza de material asfáltico derramado fora da pista - remoção com escavadeira hidráulica e caminhão basculante</v>
          </cell>
          <cell r="C4853" t="str">
            <v>t</v>
          </cell>
          <cell r="D4853">
            <v>80.48</v>
          </cell>
        </row>
        <row r="4854">
          <cell r="A4854">
            <v>4915718</v>
          </cell>
          <cell r="B4854" t="str">
            <v>Limpeza de placa de sinalização</v>
          </cell>
          <cell r="C4854" t="str">
            <v>m²</v>
          </cell>
          <cell r="D4854">
            <v>10.08</v>
          </cell>
        </row>
        <row r="4855">
          <cell r="A4855">
            <v>4915672</v>
          </cell>
          <cell r="B4855" t="str">
            <v>Limpeza de ponte</v>
          </cell>
          <cell r="C4855" t="str">
            <v>m</v>
          </cell>
          <cell r="D4855">
            <v>5.46</v>
          </cell>
        </row>
        <row r="4856">
          <cell r="A4856">
            <v>4915708</v>
          </cell>
          <cell r="B4856" t="str">
            <v>Limpeza de sarjeta e meio-fio</v>
          </cell>
          <cell r="C4856" t="str">
            <v>m</v>
          </cell>
          <cell r="D4856">
            <v>0.91</v>
          </cell>
        </row>
        <row r="4857">
          <cell r="A4857">
            <v>4915710</v>
          </cell>
          <cell r="B4857" t="str">
            <v>Limpeza de vala de drenagem</v>
          </cell>
          <cell r="C4857" t="str">
            <v>m</v>
          </cell>
          <cell r="D4857">
            <v>5.46</v>
          </cell>
        </row>
        <row r="4858">
          <cell r="A4858">
            <v>4915709</v>
          </cell>
          <cell r="B4858" t="str">
            <v>Limpeza de valeta de corte</v>
          </cell>
          <cell r="C4858" t="str">
            <v>m</v>
          </cell>
          <cell r="D4858">
            <v>1.36</v>
          </cell>
        </row>
        <row r="4859">
          <cell r="A4859">
            <v>4915686</v>
          </cell>
          <cell r="B4859" t="str">
            <v>Limpeza e desobstrução de dispositivos de drenagem em OAE</v>
          </cell>
          <cell r="C4859" t="str">
            <v>un</v>
          </cell>
          <cell r="D4859">
            <v>5.46</v>
          </cell>
        </row>
        <row r="4860">
          <cell r="A4860">
            <v>4915687</v>
          </cell>
          <cell r="B4860" t="str">
            <v>Limpeza e desobstrução de drenos de obras de contenção</v>
          </cell>
          <cell r="C4860" t="str">
            <v>un</v>
          </cell>
          <cell r="D4860">
            <v>3.41</v>
          </cell>
        </row>
        <row r="4861">
          <cell r="A4861">
            <v>4915634</v>
          </cell>
          <cell r="B4861" t="str">
            <v>Limpeza e desobstrução mecanizada de bueiros com diâmetro acima de 1,00 até 1,50 m</v>
          </cell>
          <cell r="C4861" t="str">
            <v>m</v>
          </cell>
          <cell r="D4861">
            <v>62.54</v>
          </cell>
        </row>
        <row r="4862">
          <cell r="A4862">
            <v>4915633</v>
          </cell>
          <cell r="B4862" t="str">
            <v>Limpeza e desobstrução mecanizada de bueiros com diâmetro de até 1,00 m</v>
          </cell>
          <cell r="C4862" t="str">
            <v>m</v>
          </cell>
          <cell r="D4862">
            <v>20.63</v>
          </cell>
        </row>
        <row r="4863">
          <cell r="A4863">
            <v>4915714</v>
          </cell>
          <cell r="B4863" t="str">
            <v>Limpeza e enchimento com resina epóxi de fissuras niveladas com abertura máxima de 0,4 mm e profundidade de 20 mm em pavimento de concreto que não atravessam toda a espessura da placa</v>
          </cell>
          <cell r="C4863" t="str">
            <v>m</v>
          </cell>
          <cell r="D4863">
            <v>3.08</v>
          </cell>
        </row>
        <row r="4864">
          <cell r="A4864">
            <v>4915759</v>
          </cell>
          <cell r="B4864" t="str">
            <v>Limpeza e remoção de vegetação junto aos aparelhos de apoio de OAE com o uso de herbicida</v>
          </cell>
          <cell r="C4864" t="str">
            <v>un</v>
          </cell>
          <cell r="D4864">
            <v>9.19</v>
          </cell>
        </row>
        <row r="4865">
          <cell r="A4865">
            <v>4915758</v>
          </cell>
          <cell r="B4865" t="str">
            <v>Limpeza e remoção de vegetação nas juntas de dilatação com o uso de herbicida</v>
          </cell>
          <cell r="C4865" t="str">
            <v>m</v>
          </cell>
          <cell r="D4865">
            <v>5.48</v>
          </cell>
        </row>
        <row r="4866">
          <cell r="A4866">
            <v>4915640</v>
          </cell>
          <cell r="B4866" t="str">
            <v>Limpeza e remoção manual de material retido em terra firme em OAE</v>
          </cell>
          <cell r="C4866" t="str">
            <v>m³</v>
          </cell>
          <cell r="D4866">
            <v>27.28</v>
          </cell>
        </row>
        <row r="4867">
          <cell r="A4867">
            <v>4915639</v>
          </cell>
          <cell r="B4867" t="str">
            <v>Limpeza em superfície de concreto com escova de aço</v>
          </cell>
          <cell r="C4867" t="str">
            <v>m²</v>
          </cell>
          <cell r="D4867">
            <v>5.46</v>
          </cell>
        </row>
        <row r="4868">
          <cell r="A4868">
            <v>4915695</v>
          </cell>
          <cell r="B4868" t="str">
            <v>Limpeza, serragem e enchimento de fissuras niveladas com abertura entre 0,4 mm e 1,0 mm e profundidade de 25 mm em pavimento de concreto com CAP</v>
          </cell>
          <cell r="C4868" t="str">
            <v>m</v>
          </cell>
          <cell r="D4868">
            <v>7.29</v>
          </cell>
        </row>
        <row r="4869">
          <cell r="A4869">
            <v>4915696</v>
          </cell>
          <cell r="B4869" t="str">
            <v>Limpeza, serragem e enchimento de fissuras niveladas com abertura entre 0,4 mm e 1,0 mm e profundidade de 25 mm em pavimento de concreto com CAP com polímero</v>
          </cell>
          <cell r="C4869" t="str">
            <v>m</v>
          </cell>
          <cell r="D4869">
            <v>7.29</v>
          </cell>
        </row>
        <row r="4870">
          <cell r="A4870">
            <v>4915694</v>
          </cell>
          <cell r="B4870" t="str">
            <v>Limpeza, serragem e enchimento de fissuras niveladas com abertura entre 0,4 mm e 1,0 mm e profundidade de 25 mm em pavimento de concreto com selante elástico a frio</v>
          </cell>
          <cell r="C4870" t="str">
            <v>m</v>
          </cell>
          <cell r="D4870">
            <v>30.4</v>
          </cell>
        </row>
        <row r="4871">
          <cell r="A4871">
            <v>4915654</v>
          </cell>
          <cell r="B4871" t="str">
            <v>Lixamento mecanizado em superfície de concreto</v>
          </cell>
          <cell r="C4871" t="str">
            <v>m²</v>
          </cell>
          <cell r="D4871">
            <v>12.01</v>
          </cell>
        </row>
        <row r="4872">
          <cell r="A4872">
            <v>4900001</v>
          </cell>
          <cell r="B4872" t="str">
            <v>Material de base</v>
          </cell>
          <cell r="C4872" t="str">
            <v>m³</v>
          </cell>
          <cell r="D4872">
            <v>0</v>
          </cell>
        </row>
        <row r="4873">
          <cell r="A4873">
            <v>4915801</v>
          </cell>
          <cell r="B4873" t="str">
            <v>Mistura betuminosa</v>
          </cell>
          <cell r="C4873" t="str">
            <v>m³</v>
          </cell>
          <cell r="D4873">
            <v>0</v>
          </cell>
        </row>
        <row r="4874">
          <cell r="A4874">
            <v>4916290</v>
          </cell>
          <cell r="B4874" t="str">
            <v>Mistura betuminosa a frio executada em betoneira - faixa C - areia e brita comerciais</v>
          </cell>
          <cell r="C4874" t="str">
            <v>m³</v>
          </cell>
          <cell r="D4874">
            <v>369.77</v>
          </cell>
        </row>
        <row r="4875">
          <cell r="A4875">
            <v>4915765</v>
          </cell>
          <cell r="B4875" t="str">
            <v>Poda de árvores com 5,0 m a 7,5 m de altura</v>
          </cell>
          <cell r="C4875" t="str">
            <v>m³</v>
          </cell>
          <cell r="D4875">
            <v>206.94</v>
          </cell>
        </row>
        <row r="4876">
          <cell r="A4876">
            <v>4915766</v>
          </cell>
          <cell r="B4876" t="str">
            <v>Poda de árvores com 7,5 m a 10 m de altura</v>
          </cell>
          <cell r="C4876" t="str">
            <v>m³</v>
          </cell>
          <cell r="D4876">
            <v>121.46</v>
          </cell>
        </row>
        <row r="4877">
          <cell r="A4877">
            <v>4915764</v>
          </cell>
          <cell r="B4877" t="str">
            <v>Poda de árvores com até 5 m de altura</v>
          </cell>
          <cell r="C4877" t="str">
            <v>m³</v>
          </cell>
          <cell r="D4877">
            <v>372.49</v>
          </cell>
        </row>
        <row r="4878">
          <cell r="A4878">
            <v>4915767</v>
          </cell>
          <cell r="B4878" t="str">
            <v>Poda de árvores com mais de 10 m de altura</v>
          </cell>
          <cell r="C4878" t="str">
            <v>m³</v>
          </cell>
          <cell r="D4878">
            <v>79.819999999999993</v>
          </cell>
        </row>
        <row r="4879">
          <cell r="A4879">
            <v>4915777</v>
          </cell>
          <cell r="B4879" t="str">
            <v>Reassentamento manual de meio-fio com material arrancado da pista</v>
          </cell>
          <cell r="C4879" t="str">
            <v>m</v>
          </cell>
          <cell r="D4879">
            <v>16.63</v>
          </cell>
        </row>
        <row r="4880">
          <cell r="A4880">
            <v>4915618</v>
          </cell>
          <cell r="B4880" t="str">
            <v>Recomposição de camada granular do pavimento com material de jazida</v>
          </cell>
          <cell r="C4880" t="str">
            <v>m²</v>
          </cell>
          <cell r="D4880">
            <v>3.17</v>
          </cell>
        </row>
        <row r="4881">
          <cell r="A4881">
            <v>4915774</v>
          </cell>
          <cell r="B4881" t="str">
            <v>Recomposição de erosão em corte ou aterro com material de jazida</v>
          </cell>
          <cell r="C4881" t="str">
            <v>m³</v>
          </cell>
          <cell r="D4881">
            <v>27.7</v>
          </cell>
        </row>
        <row r="4882">
          <cell r="A4882">
            <v>4915719</v>
          </cell>
          <cell r="B4882" t="str">
            <v>Recomposição de placa de sinalização</v>
          </cell>
          <cell r="C4882" t="str">
            <v>m²</v>
          </cell>
          <cell r="D4882">
            <v>38.06</v>
          </cell>
        </row>
        <row r="4883">
          <cell r="A4883">
            <v>4915611</v>
          </cell>
          <cell r="B4883" t="str">
            <v>Recomposição de revestimento primário com material de jazida</v>
          </cell>
          <cell r="C4883" t="str">
            <v>m³</v>
          </cell>
          <cell r="D4883">
            <v>10.75</v>
          </cell>
        </row>
        <row r="4884">
          <cell r="A4884">
            <v>4915733</v>
          </cell>
          <cell r="B4884" t="str">
            <v>Recomposição manual de aterro com material de jazida</v>
          </cell>
          <cell r="C4884" t="str">
            <v>m³</v>
          </cell>
          <cell r="D4884">
            <v>47.63</v>
          </cell>
        </row>
        <row r="4885">
          <cell r="A4885">
            <v>4915734</v>
          </cell>
          <cell r="B4885" t="str">
            <v>Recomposição mecanizada de aterro com material de jazida</v>
          </cell>
          <cell r="C4885" t="str">
            <v>m³</v>
          </cell>
          <cell r="D4885">
            <v>11.88</v>
          </cell>
        </row>
        <row r="4886">
          <cell r="A4886">
            <v>4915727</v>
          </cell>
          <cell r="B4886" t="str">
            <v>Recomposição parcial de cerca com mourão de concreto - arame</v>
          </cell>
          <cell r="C4886" t="str">
            <v>m</v>
          </cell>
          <cell r="D4886">
            <v>11.86</v>
          </cell>
        </row>
        <row r="4887">
          <cell r="A4887">
            <v>4915726</v>
          </cell>
          <cell r="B4887" t="str">
            <v>Recomposição parcial de cerca com mourão de concreto seção quadrada - mourão - areia e brita comerciais</v>
          </cell>
          <cell r="C4887" t="str">
            <v>m</v>
          </cell>
          <cell r="D4887">
            <v>26.06</v>
          </cell>
        </row>
        <row r="4888">
          <cell r="A4888">
            <v>4915594</v>
          </cell>
          <cell r="B4888" t="str">
            <v>Recomposição parcial de cerca com mourão de concreto seção quadrada - mourão - areia extraída e brita produzida</v>
          </cell>
          <cell r="C4888" t="str">
            <v>m</v>
          </cell>
          <cell r="D4888">
            <v>24.43</v>
          </cell>
        </row>
        <row r="4889">
          <cell r="A4889">
            <v>4915729</v>
          </cell>
          <cell r="B4889" t="str">
            <v>Recomposição parcial de cerca com mourão de concreto seção triangular - mourão - areia e brita comerciais</v>
          </cell>
          <cell r="C4889" t="str">
            <v>m</v>
          </cell>
          <cell r="D4889">
            <v>20.65</v>
          </cell>
        </row>
        <row r="4890">
          <cell r="A4890">
            <v>4915596</v>
          </cell>
          <cell r="B4890" t="str">
            <v>Recomposição parcial de cerca com mourão de concreto seção triangular - mourão - areia extraída e brita comercial</v>
          </cell>
          <cell r="C4890" t="str">
            <v>m</v>
          </cell>
          <cell r="D4890">
            <v>19.95</v>
          </cell>
        </row>
        <row r="4891">
          <cell r="A4891">
            <v>4915732</v>
          </cell>
          <cell r="B4891" t="str">
            <v>Recomposição parcial de cerca com mourão de madeira - arame</v>
          </cell>
          <cell r="C4891" t="str">
            <v>m</v>
          </cell>
          <cell r="D4891">
            <v>8.91</v>
          </cell>
        </row>
        <row r="4892">
          <cell r="A4892">
            <v>4915731</v>
          </cell>
          <cell r="B4892" t="str">
            <v>Recomposição parcial de cerca com mourão de madeira - mourão</v>
          </cell>
          <cell r="C4892" t="str">
            <v>m</v>
          </cell>
          <cell r="D4892">
            <v>19.239999999999998</v>
          </cell>
        </row>
        <row r="4893">
          <cell r="A4893">
            <v>4915725</v>
          </cell>
          <cell r="B4893" t="str">
            <v>Recomposição total de cerca com mourão de concreto seção quadrada - areia e brita comerciais</v>
          </cell>
          <cell r="C4893" t="str">
            <v>m</v>
          </cell>
          <cell r="D4893">
            <v>31.32</v>
          </cell>
        </row>
        <row r="4894">
          <cell r="A4894">
            <v>4915593</v>
          </cell>
          <cell r="B4894" t="str">
            <v>Recomposição total de cerca com mourão de concreto seção quadrada - areia extraída e brita produzida</v>
          </cell>
          <cell r="C4894" t="str">
            <v>m</v>
          </cell>
          <cell r="D4894">
            <v>29.69</v>
          </cell>
        </row>
        <row r="4895">
          <cell r="A4895">
            <v>4915728</v>
          </cell>
          <cell r="B4895" t="str">
            <v>Recomposição total de cerca com mourão de concreto seção triangular - areia e brita comerciais</v>
          </cell>
          <cell r="C4895" t="str">
            <v>m</v>
          </cell>
          <cell r="D4895">
            <v>32.17</v>
          </cell>
        </row>
        <row r="4896">
          <cell r="A4896">
            <v>4915595</v>
          </cell>
          <cell r="B4896" t="str">
            <v>Recomposição total de cerca com mourão de concreto seção triangular - areia extraída e brita produzida</v>
          </cell>
          <cell r="C4896" t="str">
            <v>m</v>
          </cell>
          <cell r="D4896">
            <v>31.46</v>
          </cell>
        </row>
        <row r="4897">
          <cell r="A4897">
            <v>4915730</v>
          </cell>
          <cell r="B4897" t="str">
            <v>Recomposição total de cerca com mourão de madeira</v>
          </cell>
          <cell r="C4897" t="str">
            <v>m</v>
          </cell>
          <cell r="D4897">
            <v>27.26</v>
          </cell>
        </row>
        <row r="4898">
          <cell r="A4898">
            <v>4915598</v>
          </cell>
          <cell r="B4898" t="str">
            <v>Reconformação da plataforma</v>
          </cell>
          <cell r="C4898" t="str">
            <v>m²</v>
          </cell>
          <cell r="D4898">
            <v>0.1</v>
          </cell>
        </row>
        <row r="4899">
          <cell r="A4899">
            <v>4915748</v>
          </cell>
          <cell r="B4899" t="str">
            <v>Recuperação de desgaste superficial em pavimentos de concreto</v>
          </cell>
          <cell r="C4899" t="str">
            <v>m²</v>
          </cell>
          <cell r="D4899">
            <v>218.23</v>
          </cell>
        </row>
        <row r="4900">
          <cell r="A4900">
            <v>4915608</v>
          </cell>
          <cell r="B4900" t="str">
            <v>Regularização de taludes e valas com soquete vibratório</v>
          </cell>
          <cell r="C4900" t="str">
            <v>m²</v>
          </cell>
          <cell r="D4900">
            <v>3.14</v>
          </cell>
        </row>
        <row r="4901">
          <cell r="A4901">
            <v>4915613</v>
          </cell>
          <cell r="B4901" t="str">
            <v>Regularização mecânica da faixa de domínio</v>
          </cell>
          <cell r="C4901" t="str">
            <v>m²</v>
          </cell>
          <cell r="D4901">
            <v>0.17</v>
          </cell>
        </row>
        <row r="4902">
          <cell r="A4902">
            <v>4915692</v>
          </cell>
          <cell r="B4902" t="str">
            <v>Remendo profundo com imprimação com asfalto diluído - demolição manual</v>
          </cell>
          <cell r="C4902" t="str">
            <v>m³</v>
          </cell>
          <cell r="D4902">
            <v>444.85</v>
          </cell>
        </row>
        <row r="4903">
          <cell r="A4903">
            <v>4915746</v>
          </cell>
          <cell r="B4903" t="str">
            <v>Remendo profundo com imprimação com asfalto diluído - demolição mecânica e corte com serra</v>
          </cell>
          <cell r="C4903" t="str">
            <v>m³</v>
          </cell>
          <cell r="D4903">
            <v>322.33999999999997</v>
          </cell>
        </row>
        <row r="4904">
          <cell r="A4904">
            <v>4915630</v>
          </cell>
          <cell r="B4904" t="str">
            <v>Remendo profundo com imprimação com emulsão asfáltica - demolição manual</v>
          </cell>
          <cell r="C4904" t="str">
            <v>m³</v>
          </cell>
          <cell r="D4904">
            <v>444.85</v>
          </cell>
        </row>
        <row r="4905">
          <cell r="A4905">
            <v>4915631</v>
          </cell>
          <cell r="B4905" t="str">
            <v>Remendo profundo com imprimação com emulsão asfáltica - demolição mecânica e corte com serra</v>
          </cell>
          <cell r="C4905" t="str">
            <v>m³</v>
          </cell>
          <cell r="D4905">
            <v>322.33999999999997</v>
          </cell>
        </row>
        <row r="4906">
          <cell r="A4906">
            <v>4915785</v>
          </cell>
          <cell r="B4906" t="str">
            <v>Remoção de animais de grande porte mortos em rodovia - carga e descarga com guindauto</v>
          </cell>
          <cell r="C4906" t="str">
            <v>t</v>
          </cell>
          <cell r="D4906">
            <v>403.91</v>
          </cell>
        </row>
        <row r="4907">
          <cell r="A4907">
            <v>4915786</v>
          </cell>
          <cell r="B4907" t="str">
            <v>Remoção de animais de pequeno porte mortos em rodovia - carga manual</v>
          </cell>
          <cell r="C4907" t="str">
            <v>t</v>
          </cell>
          <cell r="D4907">
            <v>208.75</v>
          </cell>
        </row>
        <row r="4908">
          <cell r="A4908">
            <v>4915795</v>
          </cell>
          <cell r="B4908" t="str">
            <v>Remoção de emborrachados de pneus em rodovia</v>
          </cell>
          <cell r="C4908" t="str">
            <v>t</v>
          </cell>
          <cell r="D4908">
            <v>359.82</v>
          </cell>
        </row>
        <row r="4909">
          <cell r="A4909">
            <v>4915800</v>
          </cell>
          <cell r="B4909" t="str">
            <v>Remoção de espécimes arbóreos de 20 a 40 m tombados na pista</v>
          </cell>
          <cell r="C4909" t="str">
            <v>t</v>
          </cell>
          <cell r="D4909">
            <v>57.97</v>
          </cell>
        </row>
        <row r="4910">
          <cell r="A4910">
            <v>4915799</v>
          </cell>
          <cell r="B4910" t="str">
            <v>Remoção de espécimes arbóreos de até 20 m tombados na pista</v>
          </cell>
          <cell r="C4910" t="str">
            <v>t</v>
          </cell>
          <cell r="D4910">
            <v>44.45</v>
          </cell>
        </row>
        <row r="4911">
          <cell r="A4911">
            <v>4915698</v>
          </cell>
          <cell r="B4911" t="str">
            <v>Remoção de grãos, agregados e solos derramados na pista em rodovias</v>
          </cell>
          <cell r="C4911" t="str">
            <v>t</v>
          </cell>
          <cell r="D4911">
            <v>19.13</v>
          </cell>
        </row>
        <row r="4912">
          <cell r="A4912">
            <v>4915794</v>
          </cell>
          <cell r="B4912" t="str">
            <v>Remoção de sucatas derramadas em rodovia - cinta com utilização de 100 vezes</v>
          </cell>
          <cell r="C4912" t="str">
            <v>t</v>
          </cell>
          <cell r="D4912">
            <v>639.36</v>
          </cell>
        </row>
        <row r="4913">
          <cell r="A4913">
            <v>4915789</v>
          </cell>
          <cell r="B4913" t="str">
            <v>Remoção de veículos de grande porte incendiados em rodovia - carga e descarga com guindaste - cinta com utilização de 100 vezes</v>
          </cell>
          <cell r="C4913" t="str">
            <v>un</v>
          </cell>
          <cell r="D4913">
            <v>1752.83</v>
          </cell>
        </row>
        <row r="4914">
          <cell r="A4914">
            <v>4915798</v>
          </cell>
          <cell r="B4914" t="str">
            <v>Remoção de veículos de grande porte tombados em rodovia - cinta com utilização de 100 vezes</v>
          </cell>
          <cell r="C4914" t="str">
            <v>un</v>
          </cell>
          <cell r="D4914">
            <v>1614.97</v>
          </cell>
        </row>
        <row r="4915">
          <cell r="A4915">
            <v>4915788</v>
          </cell>
          <cell r="B4915" t="str">
            <v>Remoção de veículos de médio porte incendiados em rodovia - carga e descarga com guindaste - cinta com utilização de 100 vezes</v>
          </cell>
          <cell r="C4915" t="str">
            <v>un</v>
          </cell>
          <cell r="D4915">
            <v>1589.57</v>
          </cell>
        </row>
        <row r="4916">
          <cell r="A4916">
            <v>4915797</v>
          </cell>
          <cell r="B4916" t="str">
            <v>Remoção de veículos de médio porte tombados em rodovia - cinta com utilização de 100 vezes</v>
          </cell>
          <cell r="C4916" t="str">
            <v>un</v>
          </cell>
          <cell r="D4916">
            <v>818.26</v>
          </cell>
        </row>
        <row r="4917">
          <cell r="A4917">
            <v>4915787</v>
          </cell>
          <cell r="B4917" t="str">
            <v>Remoção de veículos de pequeno porte incendiados em rodovia - carga e descarga com guindauto - cinta com utilização de 100 vezes</v>
          </cell>
          <cell r="C4917" t="str">
            <v>un</v>
          </cell>
          <cell r="D4917">
            <v>936.96</v>
          </cell>
        </row>
        <row r="4918">
          <cell r="A4918">
            <v>4915796</v>
          </cell>
          <cell r="B4918" t="str">
            <v>Remoção de veículos de pequeno porte tombados em rodovia - cinta com utilização de 100 vezes</v>
          </cell>
          <cell r="C4918" t="str">
            <v>un</v>
          </cell>
          <cell r="D4918">
            <v>333.21</v>
          </cell>
        </row>
        <row r="4919">
          <cell r="A4919">
            <v>4915760</v>
          </cell>
          <cell r="B4919" t="str">
            <v>Remoção de vestígios de óleo ou graxa na superfície do revestimento do pavimento</v>
          </cell>
          <cell r="C4919" t="str">
            <v>m²</v>
          </cell>
          <cell r="D4919">
            <v>54.36</v>
          </cell>
        </row>
        <row r="4920">
          <cell r="A4920">
            <v>4915699</v>
          </cell>
          <cell r="B4920" t="str">
            <v>Remoção de vidros, caixas e engradados derramados na pista em rodovia</v>
          </cell>
          <cell r="C4920" t="str">
            <v>t</v>
          </cell>
          <cell r="D4920">
            <v>29.76</v>
          </cell>
        </row>
        <row r="4921">
          <cell r="A4921">
            <v>4915736</v>
          </cell>
          <cell r="B4921" t="str">
            <v>Remoção manual de barreira em rocha</v>
          </cell>
          <cell r="C4921" t="str">
            <v>m³</v>
          </cell>
          <cell r="D4921">
            <v>20.55</v>
          </cell>
        </row>
        <row r="4922">
          <cell r="A4922">
            <v>4915735</v>
          </cell>
          <cell r="B4922" t="str">
            <v>Remoção manual de barreira em solo</v>
          </cell>
          <cell r="C4922" t="str">
            <v>m³</v>
          </cell>
          <cell r="D4922">
            <v>16.809999999999999</v>
          </cell>
        </row>
        <row r="4923">
          <cell r="A4923">
            <v>4915670</v>
          </cell>
          <cell r="B4923" t="str">
            <v>Remoção manual de camada granular do pavimento</v>
          </cell>
          <cell r="C4923" t="str">
            <v>m³</v>
          </cell>
          <cell r="D4923">
            <v>231.26</v>
          </cell>
        </row>
        <row r="4924">
          <cell r="A4924">
            <v>4915668</v>
          </cell>
          <cell r="B4924" t="str">
            <v>Remoção manual de revestimento asfáltico</v>
          </cell>
          <cell r="C4924" t="str">
            <v>m³</v>
          </cell>
          <cell r="D4924">
            <v>361.61</v>
          </cell>
        </row>
        <row r="4925">
          <cell r="A4925">
            <v>4915761</v>
          </cell>
          <cell r="B4925" t="str">
            <v>Remoção manual de vegetação daninha</v>
          </cell>
          <cell r="C4925" t="str">
            <v>m²</v>
          </cell>
          <cell r="D4925">
            <v>5.46</v>
          </cell>
        </row>
        <row r="4926">
          <cell r="A4926">
            <v>4915762</v>
          </cell>
          <cell r="B4926" t="str">
            <v>Remoção manual de vegetação daninha em frestas</v>
          </cell>
          <cell r="C4926" t="str">
            <v>m</v>
          </cell>
          <cell r="D4926">
            <v>2.73</v>
          </cell>
        </row>
        <row r="4927">
          <cell r="A4927">
            <v>4915738</v>
          </cell>
          <cell r="B4927" t="str">
            <v>Remoção mecanizada de barreira em rocha</v>
          </cell>
          <cell r="C4927" t="str">
            <v>m³</v>
          </cell>
          <cell r="D4927">
            <v>5.71</v>
          </cell>
        </row>
        <row r="4928">
          <cell r="A4928">
            <v>4915737</v>
          </cell>
          <cell r="B4928" t="str">
            <v>Remoção mecanizada de barreira em solo</v>
          </cell>
          <cell r="C4928" t="str">
            <v>m³</v>
          </cell>
          <cell r="D4928">
            <v>4.7699999999999996</v>
          </cell>
        </row>
        <row r="4929">
          <cell r="A4929">
            <v>4915669</v>
          </cell>
          <cell r="B4929" t="str">
            <v>Remoção mecanizada de camada granular do pavimento</v>
          </cell>
          <cell r="C4929" t="str">
            <v>m³</v>
          </cell>
          <cell r="D4929">
            <v>7.54</v>
          </cell>
        </row>
        <row r="4930">
          <cell r="A4930">
            <v>4915667</v>
          </cell>
          <cell r="B4930" t="str">
            <v>Remoção mecanizada de revestimento asfáltico</v>
          </cell>
          <cell r="C4930" t="str">
            <v>m³</v>
          </cell>
          <cell r="D4930">
            <v>12.22</v>
          </cell>
        </row>
        <row r="4931">
          <cell r="A4931">
            <v>4915632</v>
          </cell>
          <cell r="B4931" t="str">
            <v>Reparo localizado com pintura de ligação - demolição mecânica e corte com serra</v>
          </cell>
          <cell r="C4931" t="str">
            <v>m³</v>
          </cell>
          <cell r="D4931">
            <v>443.82</v>
          </cell>
        </row>
        <row r="4932">
          <cell r="A4932">
            <v>4915753</v>
          </cell>
          <cell r="B4932" t="str">
            <v>Reparo no interior de placa de pavimento de concreto</v>
          </cell>
          <cell r="C4932" t="str">
            <v>m³</v>
          </cell>
          <cell r="D4932">
            <v>1347.43</v>
          </cell>
        </row>
        <row r="4933">
          <cell r="A4933">
            <v>4915776</v>
          </cell>
          <cell r="B4933" t="str">
            <v>Roçada com roçadeira costal</v>
          </cell>
          <cell r="C4933" t="str">
            <v>ha</v>
          </cell>
          <cell r="D4933">
            <v>923.71</v>
          </cell>
        </row>
        <row r="4934">
          <cell r="A4934">
            <v>4915740</v>
          </cell>
          <cell r="B4934" t="str">
            <v>Roçada manual</v>
          </cell>
          <cell r="C4934" t="str">
            <v>ha</v>
          </cell>
          <cell r="D4934">
            <v>2335.19</v>
          </cell>
        </row>
        <row r="4935">
          <cell r="A4935">
            <v>4915741</v>
          </cell>
          <cell r="B4935" t="str">
            <v>Roçada manual de capim colonião</v>
          </cell>
          <cell r="C4935" t="str">
            <v>ha</v>
          </cell>
          <cell r="D4935">
            <v>5604.46</v>
          </cell>
        </row>
        <row r="4936">
          <cell r="A4936">
            <v>4915775</v>
          </cell>
          <cell r="B4936" t="str">
            <v>Roçada mecanizada com roçadeira articulada</v>
          </cell>
          <cell r="C4936" t="str">
            <v>ha</v>
          </cell>
          <cell r="D4936">
            <v>757.94</v>
          </cell>
        </row>
        <row r="4937">
          <cell r="A4937">
            <v>4915742</v>
          </cell>
          <cell r="B4937" t="str">
            <v>Roçada mecanizada com roçadeira de arraste</v>
          </cell>
          <cell r="C4937" t="str">
            <v>ha</v>
          </cell>
          <cell r="D4937">
            <v>475.18</v>
          </cell>
        </row>
        <row r="4938">
          <cell r="A4938">
            <v>4915626</v>
          </cell>
          <cell r="B4938" t="str">
            <v>Selagem de trincas mecanizada em pavimento flexível com emulsão - areia comercial</v>
          </cell>
          <cell r="C4938" t="str">
            <v>m</v>
          </cell>
          <cell r="D4938">
            <v>2.1800000000000002</v>
          </cell>
        </row>
        <row r="4939">
          <cell r="A4939">
            <v>4915653</v>
          </cell>
          <cell r="B4939" t="str">
            <v>Selagem superficial de fissuras com adesivo estrutural à base de resina epóxi de alta viscosidade, inclusive limpeza superficial - fornecimento e aplicação</v>
          </cell>
          <cell r="C4939" t="str">
            <v>kg</v>
          </cell>
          <cell r="D4939">
            <v>78.430000000000007</v>
          </cell>
        </row>
        <row r="4940">
          <cell r="A4940">
            <v>4915623</v>
          </cell>
          <cell r="B4940" t="str">
            <v>Solo brita para base de remendo profundo - brita comercial</v>
          </cell>
          <cell r="C4940" t="str">
            <v>m³</v>
          </cell>
          <cell r="D4940">
            <v>64.25</v>
          </cell>
        </row>
        <row r="4941">
          <cell r="A4941">
            <v>4915625</v>
          </cell>
          <cell r="B4941" t="str">
            <v>Solo melhorado com cimento para base de remendo profundo</v>
          </cell>
          <cell r="C4941" t="str">
            <v>m³</v>
          </cell>
          <cell r="D4941">
            <v>40.64</v>
          </cell>
        </row>
        <row r="4942">
          <cell r="A4942">
            <v>4915621</v>
          </cell>
          <cell r="B4942" t="str">
            <v>Solo para base de remendo profundo</v>
          </cell>
          <cell r="C4942" t="str">
            <v>m³</v>
          </cell>
          <cell r="D4942">
            <v>4.54</v>
          </cell>
        </row>
        <row r="4943">
          <cell r="A4943">
            <v>4915720</v>
          </cell>
          <cell r="B4943" t="str">
            <v>Substituição de balizador - areia e brita comerciais</v>
          </cell>
          <cell r="C4943" t="str">
            <v>un</v>
          </cell>
          <cell r="D4943">
            <v>32.94</v>
          </cell>
        </row>
        <row r="4944">
          <cell r="A4944">
            <v>4915592</v>
          </cell>
          <cell r="B4944" t="str">
            <v>Substituição de balizador - areia extraída e brita produzida</v>
          </cell>
          <cell r="C4944" t="str">
            <v>un</v>
          </cell>
          <cell r="D4944">
            <v>32.090000000000003</v>
          </cell>
        </row>
        <row r="4945">
          <cell r="A4945">
            <v>4913703</v>
          </cell>
          <cell r="B4945" t="str">
            <v>Substituição de cartucho de absorção de energia tipo A - fornecimento e instalação, e reposicionamento do amortecedor retrátil</v>
          </cell>
          <cell r="C4945" t="str">
            <v>un</v>
          </cell>
          <cell r="D4945">
            <v>5569.12</v>
          </cell>
        </row>
        <row r="4946">
          <cell r="A4946">
            <v>4913704</v>
          </cell>
          <cell r="B4946" t="str">
            <v>Substituição de cartucho de absorção de energia tipo B - fornecimento, instalação e reposicionamento do amortecedor retrátil</v>
          </cell>
          <cell r="C4946" t="str">
            <v>un</v>
          </cell>
          <cell r="D4946">
            <v>5449.17</v>
          </cell>
        </row>
        <row r="4947">
          <cell r="A4947">
            <v>4915757</v>
          </cell>
          <cell r="B4947" t="str">
            <v>Tapa buraco com pintura de ligação - demolição com serra corta piso</v>
          </cell>
          <cell r="C4947" t="str">
            <v>m³</v>
          </cell>
          <cell r="D4947">
            <v>495.38</v>
          </cell>
        </row>
        <row r="4948">
          <cell r="A4948">
            <v>4915678</v>
          </cell>
          <cell r="B4948" t="str">
            <v>Tapa buraco com pintura de ligação - demolição manual</v>
          </cell>
          <cell r="C4948" t="str">
            <v>m³</v>
          </cell>
          <cell r="D4948">
            <v>448.37</v>
          </cell>
        </row>
        <row r="4949">
          <cell r="A4949">
            <v>4919547</v>
          </cell>
          <cell r="B4949" t="str">
            <v>Tela de proteção para roçada em tubo galvanizado 4,0 X 1,5 m - confecção</v>
          </cell>
          <cell r="C4949" t="str">
            <v>un</v>
          </cell>
          <cell r="D4949">
            <v>477.58</v>
          </cell>
        </row>
        <row r="4950">
          <cell r="A4950">
            <v>4915716</v>
          </cell>
          <cell r="B4950" t="str">
            <v>Tratamento de fissuras do tipo rendilhado em pavimentos de concreto</v>
          </cell>
          <cell r="C4950" t="str">
            <v>m²</v>
          </cell>
          <cell r="D4950">
            <v>12.66</v>
          </cell>
        </row>
        <row r="4951">
          <cell r="A4951">
            <v>4915750</v>
          </cell>
          <cell r="B4951" t="str">
            <v>Tratamento de fissuras transversais com abertura maior que 1,0 mm em pavimentos de concreto</v>
          </cell>
          <cell r="C4951" t="str">
            <v>m</v>
          </cell>
          <cell r="D4951">
            <v>199.09</v>
          </cell>
        </row>
        <row r="4952">
          <cell r="A4952">
            <v>4915769</v>
          </cell>
          <cell r="B4952" t="str">
            <v>Trituração de galhos e troncos com diâmetro de até 350 mm</v>
          </cell>
          <cell r="C4952" t="str">
            <v>m³</v>
          </cell>
          <cell r="D4952">
            <v>31.88</v>
          </cell>
        </row>
        <row r="4953">
          <cell r="A4953">
            <v>5213836</v>
          </cell>
          <cell r="B4953" t="str">
            <v>Balizador cônico refletivo em polietileno semiflexível de 114 x 11 x 40 cm - utilização de 150 ciclos - fornecimento, 01 implantação e 01 retirada diária</v>
          </cell>
          <cell r="C4953" t="str">
            <v>un.dia</v>
          </cell>
          <cell r="D4953">
            <v>1.1499999999999999</v>
          </cell>
        </row>
        <row r="4954">
          <cell r="A4954">
            <v>5213368</v>
          </cell>
          <cell r="B4954" t="str">
            <v>Balizador de concreto - areia e brita comerciais - fornecimento e implantação</v>
          </cell>
          <cell r="C4954" t="str">
            <v>un</v>
          </cell>
          <cell r="D4954">
            <v>20.079999999999998</v>
          </cell>
        </row>
        <row r="4955">
          <cell r="A4955">
            <v>5213367</v>
          </cell>
          <cell r="B4955" t="str">
            <v>Balizador de concreto - areia extraída e brita produzida - fornecimento e implantação</v>
          </cell>
          <cell r="C4955" t="str">
            <v>un</v>
          </cell>
          <cell r="D4955">
            <v>18.66</v>
          </cell>
        </row>
        <row r="4956">
          <cell r="A4956">
            <v>5213385</v>
          </cell>
          <cell r="B4956" t="str">
            <v>Barreira de sinalização tipo I de direcionamento ou bloqueio - confecção</v>
          </cell>
          <cell r="C4956" t="str">
            <v>un</v>
          </cell>
          <cell r="D4956">
            <v>322.74</v>
          </cell>
        </row>
        <row r="4957">
          <cell r="A4957">
            <v>5213343</v>
          </cell>
          <cell r="B4957" t="str">
            <v>Barreira de sinalização tipo I de direcionamento ou bloqueio - utilização de 150 ciclos - fornecimento, 01 implantação e 01 retirada diária</v>
          </cell>
          <cell r="C4957" t="str">
            <v>un.dia</v>
          </cell>
          <cell r="D4957">
            <v>3.79</v>
          </cell>
        </row>
        <row r="4958">
          <cell r="A4958">
            <v>5213390</v>
          </cell>
          <cell r="B4958" t="str">
            <v>Barreira de sinalização tipo I de direcionamento ou bloqueio contínua - confecção</v>
          </cell>
          <cell r="C4958" t="str">
            <v>m</v>
          </cell>
          <cell r="D4958">
            <v>276.54000000000002</v>
          </cell>
        </row>
        <row r="4959">
          <cell r="A4959">
            <v>5213344</v>
          </cell>
          <cell r="B4959" t="str">
            <v>Barreira de sinalização tipo I de direcionamento ou bloqueio contínua - utilização de 150 ciclos - fornecimento, 01 implantação e 01 retirada diária</v>
          </cell>
          <cell r="C4959" t="str">
            <v>m.dia</v>
          </cell>
          <cell r="D4959">
            <v>3.31</v>
          </cell>
        </row>
        <row r="4960">
          <cell r="A4960">
            <v>5213386</v>
          </cell>
          <cell r="B4960" t="str">
            <v>Barreira de sinalização tipo II de direcionamento ou bloqueio - confecção</v>
          </cell>
          <cell r="C4960" t="str">
            <v>un</v>
          </cell>
          <cell r="D4960">
            <v>533.04</v>
          </cell>
        </row>
        <row r="4961">
          <cell r="A4961">
            <v>5213345</v>
          </cell>
          <cell r="B4961" t="str">
            <v>Barreira de sinalização tipo II de direcionamento ou bloqueio - utilização de 150 ciclos - fornecimento, 01 implantação e 01 retirada diária</v>
          </cell>
          <cell r="C4961" t="str">
            <v>un.dia</v>
          </cell>
          <cell r="D4961">
            <v>5.56</v>
          </cell>
        </row>
        <row r="4962">
          <cell r="A4962">
            <v>5213387</v>
          </cell>
          <cell r="B4962" t="str">
            <v>Barreira de sinalização tipo III de direcionamento ou bloqueio - confecção</v>
          </cell>
          <cell r="C4962" t="str">
            <v>un</v>
          </cell>
          <cell r="D4962">
            <v>765.02</v>
          </cell>
        </row>
        <row r="4963">
          <cell r="A4963">
            <v>5213346</v>
          </cell>
          <cell r="B4963" t="str">
            <v>Barreira de sinalização tipo III de direcionamento ou bloqueio - utilização de 150 ciclos - fornecimento, 01 implantação e 01 retirada diária</v>
          </cell>
          <cell r="C4963" t="str">
            <v>un.dia</v>
          </cell>
          <cell r="D4963">
            <v>7.77</v>
          </cell>
        </row>
        <row r="4964">
          <cell r="A4964">
            <v>5213843</v>
          </cell>
          <cell r="B4964" t="str">
            <v>Barreira plástica articulável modular 240 x 100 cm na cor amarela - utilização de 600 ciclos - fornecimento, 01 implantação e 01 retirada diária</v>
          </cell>
          <cell r="C4964" t="str">
            <v>m.dia</v>
          </cell>
          <cell r="D4964">
            <v>1.01</v>
          </cell>
        </row>
        <row r="4965">
          <cell r="A4965">
            <v>5213833</v>
          </cell>
          <cell r="B4965" t="str">
            <v>Barreira plástica monobloco para canalização de trânsito - 101 x 50 x 55 cm - utilização de 600 ciclos - fornecimento, 01 implantação e 01 retirada diária</v>
          </cell>
          <cell r="C4965" t="str">
            <v>un.dia</v>
          </cell>
          <cell r="D4965">
            <v>10.56</v>
          </cell>
        </row>
        <row r="4966">
          <cell r="A4966">
            <v>5213834</v>
          </cell>
          <cell r="B4966" t="str">
            <v>Barreira plástica para canalização de trânsito - 60 x 45 x 60 cm - utilização de 600 ciclos - fornecimento, 01 implantação e 01 retirada diária</v>
          </cell>
          <cell r="C4966" t="str">
            <v>un.dia</v>
          </cell>
          <cell r="D4966">
            <v>6.92</v>
          </cell>
        </row>
        <row r="4967">
          <cell r="A4967">
            <v>5219544</v>
          </cell>
          <cell r="B4967" t="str">
            <v>Cavalete em perfil metálico para placa de sinalização - 1,00 m x 1,00 m - confecção</v>
          </cell>
          <cell r="C4967" t="str">
            <v>un</v>
          </cell>
          <cell r="D4967">
            <v>228.84</v>
          </cell>
        </row>
        <row r="4968">
          <cell r="A4968">
            <v>5213383</v>
          </cell>
          <cell r="B4968" t="str">
            <v>Cavalete em polietileno zebrado com faixa refletiva - H = 1,00 m - utilização de 600 ciclos - fornecimento, 01 implantação e 01 retirada diária</v>
          </cell>
          <cell r="C4968" t="str">
            <v>un.dia</v>
          </cell>
          <cell r="D4968">
            <v>0.83</v>
          </cell>
        </row>
        <row r="4969">
          <cell r="A4969">
            <v>5213380</v>
          </cell>
          <cell r="B4969" t="str">
            <v>Cavalete em polietileno zebrado com faixa refletiva e com sinalizador a LED com bateria - H = 1,00 m - utilização de 600 ciclos - fornecimento, 01 implantação e 01 retirada diária</v>
          </cell>
          <cell r="C4969" t="str">
            <v>un.dia</v>
          </cell>
          <cell r="D4969">
            <v>1.86</v>
          </cell>
        </row>
        <row r="4970">
          <cell r="A4970">
            <v>5213838</v>
          </cell>
          <cell r="B4970" t="str">
            <v>Cilindro canalizador de tráfego com base quadrada de 111 x 56 x 56 cm - utilização de 600 ciclos - fornecimento, 01 implantação e 01 retirada diária</v>
          </cell>
          <cell r="C4970" t="str">
            <v>un.dia</v>
          </cell>
          <cell r="D4970">
            <v>4.7300000000000004</v>
          </cell>
        </row>
        <row r="4971">
          <cell r="A4971">
            <v>5213837</v>
          </cell>
          <cell r="B4971" t="str">
            <v>Cilindro flexível delimitador de tráfego com duas faixas refletivas e chumbador - D = 20 cm e H = 80 cm</v>
          </cell>
          <cell r="C4971" t="str">
            <v>un</v>
          </cell>
          <cell r="D4971">
            <v>188.33</v>
          </cell>
        </row>
        <row r="4972">
          <cell r="A4972">
            <v>5213835</v>
          </cell>
          <cell r="B4972" t="str">
            <v>Cone plástico para canalização de trânsito - utilização de 150 ciclos - fornecimento, 01 implantação e 01 retirada diária</v>
          </cell>
          <cell r="C4972" t="str">
            <v>un.dia</v>
          </cell>
          <cell r="D4972">
            <v>0.8</v>
          </cell>
        </row>
        <row r="4973">
          <cell r="A4973">
            <v>5213839</v>
          </cell>
          <cell r="B4973" t="str">
            <v>Dispositivo de direcionamento ou bloqueio tipo tapume - confecção</v>
          </cell>
          <cell r="C4973" t="str">
            <v>m²</v>
          </cell>
          <cell r="D4973">
            <v>305.49</v>
          </cell>
        </row>
        <row r="4974">
          <cell r="A4974">
            <v>5213347</v>
          </cell>
          <cell r="B4974" t="str">
            <v>Dispositivo de direcionamento ou bloqueio tipo tapume - utilização de 150 ciclos - fornecimento, 01 implantação e 01 retirada diária</v>
          </cell>
          <cell r="C4974" t="str">
            <v>m².dia</v>
          </cell>
          <cell r="D4974">
            <v>8.2899999999999991</v>
          </cell>
        </row>
        <row r="4975">
          <cell r="A4975">
            <v>5213840</v>
          </cell>
          <cell r="B4975" t="str">
            <v>Dispositivo de direcionamento ou bloqueio tipo tela plástica com suporte fixo - confecção</v>
          </cell>
          <cell r="C4975" t="str">
            <v>m²</v>
          </cell>
          <cell r="D4975">
            <v>33.99</v>
          </cell>
        </row>
        <row r="4976">
          <cell r="A4976">
            <v>5213349</v>
          </cell>
          <cell r="B4976" t="str">
            <v>Dispositivo de direcionamento ou bloqueio tipo tela plástica com suporte fixo - utilização de 150 ciclos - fornecimento, 01 implantação e 01 retirada diária</v>
          </cell>
          <cell r="C4976" t="str">
            <v>m².dia</v>
          </cell>
          <cell r="D4976">
            <v>0.7</v>
          </cell>
        </row>
        <row r="4977">
          <cell r="A4977">
            <v>5213841</v>
          </cell>
          <cell r="B4977" t="str">
            <v>Dispositivo de direcionamento ou bloqueio tipo tela plástica com suporte móvel afixado em bloco de concreto - confecção</v>
          </cell>
          <cell r="C4977" t="str">
            <v>m²</v>
          </cell>
          <cell r="D4977">
            <v>63.74</v>
          </cell>
        </row>
        <row r="4978">
          <cell r="A4978">
            <v>5213348</v>
          </cell>
          <cell r="B4978" t="str">
            <v>Dispositivo de direcionamento ou bloqueio tipo tela plástica com suporte móvel afixado em bloco de concreto - utilização de 150 ciclos - fornecimento, 01 implantação e 01 retirada diária</v>
          </cell>
          <cell r="C4978" t="str">
            <v>m².dia</v>
          </cell>
          <cell r="D4978">
            <v>0.8</v>
          </cell>
        </row>
        <row r="4979">
          <cell r="A4979">
            <v>5216116</v>
          </cell>
          <cell r="B4979" t="str">
            <v>Fabricação de balizador de concreto - seção circular de 10 cm - areia e brita comerciais</v>
          </cell>
          <cell r="C4979" t="str">
            <v>un</v>
          </cell>
          <cell r="D4979">
            <v>17.149999999999999</v>
          </cell>
        </row>
        <row r="4980">
          <cell r="A4980">
            <v>5216115</v>
          </cell>
          <cell r="B4980" t="str">
            <v>Fabricação de balizador de concreto - seção circular de 10 cm - areia extraída e brita produzida</v>
          </cell>
          <cell r="C4980" t="str">
            <v>un</v>
          </cell>
          <cell r="D4980">
            <v>16.3</v>
          </cell>
        </row>
        <row r="4981">
          <cell r="A4981">
            <v>5213842</v>
          </cell>
          <cell r="B4981" t="str">
            <v>Fita zebrada para dispositivos de canalização de trânsito - fornecimento, implantação e retirada</v>
          </cell>
          <cell r="C4981" t="str">
            <v>m</v>
          </cell>
          <cell r="D4981">
            <v>0.14000000000000001</v>
          </cell>
        </row>
        <row r="4982">
          <cell r="A4982">
            <v>5213358</v>
          </cell>
          <cell r="B4982" t="str">
            <v>Laminado elastoplástico para sinalização horizontal - espessura de 1,5 mm - fornecimento e implantação</v>
          </cell>
          <cell r="C4982" t="str">
            <v>m²</v>
          </cell>
          <cell r="D4982">
            <v>223.61</v>
          </cell>
        </row>
        <row r="4983">
          <cell r="A4983">
            <v>5213848</v>
          </cell>
          <cell r="B4983" t="str">
            <v>Luz de advertência e bateria para dispositivos de sinalização - utilização de 200 ciclos - fornecimento, 01 implantação e 01 retirada diária</v>
          </cell>
          <cell r="C4983" t="str">
            <v>un.dia</v>
          </cell>
          <cell r="D4983">
            <v>1.03</v>
          </cell>
        </row>
        <row r="4984">
          <cell r="A4984">
            <v>5214012</v>
          </cell>
          <cell r="B4984" t="str">
            <v>Manutenção/recomposição de sinalização - pintura de faixa com tinta acrílica - espessura de 0,4 mm</v>
          </cell>
          <cell r="C4984" t="str">
            <v>m²</v>
          </cell>
          <cell r="D4984">
            <v>22.97</v>
          </cell>
        </row>
        <row r="4985">
          <cell r="A4985">
            <v>5213356</v>
          </cell>
          <cell r="B4985" t="str">
            <v>Manutenção/recomposição de sinalização - pintura de faixa com tinta acrílica - espessura de 0,6 mm</v>
          </cell>
          <cell r="C4985" t="str">
            <v>m²</v>
          </cell>
          <cell r="D4985">
            <v>32.020000000000003</v>
          </cell>
        </row>
        <row r="4986">
          <cell r="A4986">
            <v>5214011</v>
          </cell>
          <cell r="B4986" t="str">
            <v>Manutenção/recomposição de sinalização - pintura de faixa com tinta acrílica emulsionada em água - espessura de 0,3 mm</v>
          </cell>
          <cell r="C4986" t="str">
            <v>m²</v>
          </cell>
          <cell r="D4986">
            <v>12.27</v>
          </cell>
        </row>
        <row r="4987">
          <cell r="A4987">
            <v>5213354</v>
          </cell>
          <cell r="B4987" t="str">
            <v>Manutenção/recomposição de sinalização - pintura de faixa com tinta acrílica emulsionada em água - espessura de 0,4 mm</v>
          </cell>
          <cell r="C4987" t="str">
            <v>m²</v>
          </cell>
          <cell r="D4987">
            <v>14.67</v>
          </cell>
        </row>
        <row r="4988">
          <cell r="A4988">
            <v>5213355</v>
          </cell>
          <cell r="B4988" t="str">
            <v>Manutenção/recomposição de sinalização - pintura de faixa com tinta acrílica emulsionada em água - espessura de 0,5 mm</v>
          </cell>
          <cell r="C4988" t="str">
            <v>m²</v>
          </cell>
          <cell r="D4988">
            <v>17.100000000000001</v>
          </cell>
        </row>
        <row r="4989">
          <cell r="A4989">
            <v>5213850</v>
          </cell>
          <cell r="B4989" t="str">
            <v>Operação de sinalização por bandeirola de tecido ou com placa metálica</v>
          </cell>
          <cell r="C4989" t="str">
            <v>h</v>
          </cell>
          <cell r="D4989">
            <v>27.28</v>
          </cell>
        </row>
        <row r="4990">
          <cell r="A4990">
            <v>5213846</v>
          </cell>
          <cell r="B4990" t="str">
            <v>Painel com seta luminosa montado em chassi de caminhão com prancha</v>
          </cell>
          <cell r="C4990" t="str">
            <v>h</v>
          </cell>
          <cell r="D4990">
            <v>5.3</v>
          </cell>
        </row>
        <row r="4991">
          <cell r="A4991">
            <v>5213847</v>
          </cell>
          <cell r="B4991" t="str">
            <v>Painel com seta luminosa montado em chassi de caminhão com prancha e amortecedor retrátil</v>
          </cell>
          <cell r="C4991" t="str">
            <v>h</v>
          </cell>
          <cell r="D4991">
            <v>87.98</v>
          </cell>
        </row>
        <row r="4992">
          <cell r="A4992">
            <v>5213845</v>
          </cell>
          <cell r="B4992" t="str">
            <v>Painel de mensagens variáveis, portátil móvel, LED, com banco fotovoltaico de energia e montado em chassi com engate</v>
          </cell>
          <cell r="C4992" t="str">
            <v>h</v>
          </cell>
          <cell r="D4992">
            <v>22.26</v>
          </cell>
        </row>
        <row r="4993">
          <cell r="A4993">
            <v>5213412</v>
          </cell>
          <cell r="B4993" t="str">
            <v>Pintura de faixa com plástico a frio bicomponente à base de resinas metacrílicas por dispersão (estrutura)</v>
          </cell>
          <cell r="C4993" t="str">
            <v>m²</v>
          </cell>
          <cell r="D4993">
            <v>111.42</v>
          </cell>
        </row>
        <row r="4994">
          <cell r="A4994">
            <v>5213411</v>
          </cell>
          <cell r="B4994" t="str">
            <v>Pintura de faixa com plástico a frio bicomponente à base de resinas metacrílicas por extrusão (alto relevo)</v>
          </cell>
          <cell r="C4994" t="str">
            <v>m²</v>
          </cell>
          <cell r="D4994">
            <v>196.83</v>
          </cell>
        </row>
        <row r="4995">
          <cell r="A4995">
            <v>5214009</v>
          </cell>
          <cell r="B4995" t="str">
            <v>Pintura de faixa com plástico a frio bicomponente à base de resinas metacrílicas por extrusão (plano) - espessura de 1,5 mm</v>
          </cell>
          <cell r="C4995" t="str">
            <v>m²</v>
          </cell>
          <cell r="D4995">
            <v>111.42</v>
          </cell>
        </row>
        <row r="4996">
          <cell r="A4996">
            <v>5214010</v>
          </cell>
          <cell r="B4996" t="str">
            <v>Pintura de faixa com plástico a frio bicomponente à base de resinas metacrílicas por extrusão (plano) - espessura de 3,0 mm</v>
          </cell>
          <cell r="C4996" t="str">
            <v>m²</v>
          </cell>
          <cell r="D4996">
            <v>204.25</v>
          </cell>
        </row>
        <row r="4997">
          <cell r="A4997">
            <v>5213413</v>
          </cell>
          <cell r="B4997" t="str">
            <v>Pintura de faixa com plástico a frio tricomponente à base de resinas metacrílicas por aspersão - espessura de 0,6 mm</v>
          </cell>
          <cell r="C4997" t="str">
            <v>m²</v>
          </cell>
          <cell r="D4997">
            <v>69.349999999999994</v>
          </cell>
        </row>
        <row r="4998">
          <cell r="A4998">
            <v>5213410</v>
          </cell>
          <cell r="B4998" t="str">
            <v>Pintura de faixa com termoplástico em alto relevo tipo I por extrusão - relevo duplo com base</v>
          </cell>
          <cell r="C4998" t="str">
            <v>m²</v>
          </cell>
          <cell r="D4998">
            <v>145.35</v>
          </cell>
        </row>
        <row r="4999">
          <cell r="A4999">
            <v>5214004</v>
          </cell>
          <cell r="B4999" t="str">
            <v>Pintura de faixa com termoplástico em alto relevo tipo II por extrusão - relevo simples ranhurado com base</v>
          </cell>
          <cell r="C4999" t="str">
            <v>m²</v>
          </cell>
          <cell r="D4999">
            <v>174.9</v>
          </cell>
        </row>
        <row r="5000">
          <cell r="A5000">
            <v>5214005</v>
          </cell>
          <cell r="B5000" t="str">
            <v>Pintura de faixa com termoplástico em alto relevo tipo III por extrusão - relevo simples com base</v>
          </cell>
          <cell r="C5000" t="str">
            <v>m²</v>
          </cell>
          <cell r="D5000">
            <v>156.69999999999999</v>
          </cell>
        </row>
        <row r="5001">
          <cell r="A5001">
            <v>5214006</v>
          </cell>
          <cell r="B5001" t="str">
            <v>Pintura de faixa com termoplástico em alto relevo tipo IV por extrusão - relevo simples sem base</v>
          </cell>
          <cell r="C5001" t="str">
            <v>m²</v>
          </cell>
          <cell r="D5001">
            <v>100.24</v>
          </cell>
        </row>
        <row r="5002">
          <cell r="A5002">
            <v>5214007</v>
          </cell>
          <cell r="B5002" t="str">
            <v>Pintura de faixa com termoplástico em alto relevo tipo V por extrusão - relevo multipontos sem base (gotas)</v>
          </cell>
          <cell r="C5002" t="str">
            <v>m²</v>
          </cell>
          <cell r="D5002">
            <v>85.46</v>
          </cell>
        </row>
        <row r="5003">
          <cell r="A5003">
            <v>5214008</v>
          </cell>
          <cell r="B5003" t="str">
            <v>Pintura de faixa com termoplástico em alto relevo tipo VI por extrusão - relevo multipontos sem base (calotas)</v>
          </cell>
          <cell r="C5003" t="str">
            <v>m²</v>
          </cell>
          <cell r="D5003">
            <v>83.88</v>
          </cell>
        </row>
        <row r="5004">
          <cell r="A5004">
            <v>5213408</v>
          </cell>
          <cell r="B5004" t="str">
            <v>Pintura de faixa com termoplástico por aspersão - espessura de 1,5 mm</v>
          </cell>
          <cell r="C5004" t="str">
            <v>m²</v>
          </cell>
          <cell r="D5004">
            <v>48.15</v>
          </cell>
        </row>
        <row r="5005">
          <cell r="A5005">
            <v>5213400</v>
          </cell>
          <cell r="B5005" t="str">
            <v>Pintura de faixa com tinta acrílica - espessura de 0,4 mm</v>
          </cell>
          <cell r="C5005" t="str">
            <v>m²</v>
          </cell>
          <cell r="D5005">
            <v>23.3</v>
          </cell>
        </row>
        <row r="5006">
          <cell r="A5006">
            <v>5213401</v>
          </cell>
          <cell r="B5006" t="str">
            <v>Pintura de faixa com tinta acrílica - espessura de 0,6 mm</v>
          </cell>
          <cell r="C5006" t="str">
            <v>m²</v>
          </cell>
          <cell r="D5006">
            <v>32.4</v>
          </cell>
        </row>
        <row r="5007">
          <cell r="A5007">
            <v>5214001</v>
          </cell>
          <cell r="B5007" t="str">
            <v>Pintura de faixa com tinta acrílica emulsionada em água - espessura de 0,3 mm</v>
          </cell>
          <cell r="C5007" t="str">
            <v>m²</v>
          </cell>
          <cell r="D5007">
            <v>12.58</v>
          </cell>
        </row>
        <row r="5008">
          <cell r="A5008">
            <v>5213402</v>
          </cell>
          <cell r="B5008" t="str">
            <v>Pintura de faixa com tinta acrílica emulsionada em água - espessura de 0,4 mm</v>
          </cell>
          <cell r="C5008" t="str">
            <v>m²</v>
          </cell>
          <cell r="D5008">
            <v>14.99</v>
          </cell>
        </row>
        <row r="5009">
          <cell r="A5009">
            <v>5213403</v>
          </cell>
          <cell r="B5009" t="str">
            <v>Pintura de faixa com tinta acrílica emulsionada em água - espessura de 0,5 mm</v>
          </cell>
          <cell r="C5009" t="str">
            <v>m²</v>
          </cell>
          <cell r="D5009">
            <v>17.45</v>
          </cell>
        </row>
        <row r="5010">
          <cell r="A5010">
            <v>5214003</v>
          </cell>
          <cell r="B5010" t="str">
            <v>Pintura de setas e zebrados com termoplástico por aspersão - espessura de 1,5 mm</v>
          </cell>
          <cell r="C5010" t="str">
            <v>m²</v>
          </cell>
          <cell r="D5010">
            <v>58.85</v>
          </cell>
        </row>
        <row r="5011">
          <cell r="A5011">
            <v>5213409</v>
          </cell>
          <cell r="B5011" t="str">
            <v>Pintura de setas e zebrados com termoplástico por extrusão - espessura de 3,0 mm</v>
          </cell>
          <cell r="C5011" t="str">
            <v>m²</v>
          </cell>
          <cell r="D5011">
            <v>101.16</v>
          </cell>
        </row>
        <row r="5012">
          <cell r="A5012">
            <v>5213404</v>
          </cell>
          <cell r="B5012" t="str">
            <v>Pintura de setas e zebrados com tinta acrílica - espessura de 0,4 mm</v>
          </cell>
          <cell r="C5012" t="str">
            <v>m²</v>
          </cell>
          <cell r="D5012">
            <v>37.29</v>
          </cell>
        </row>
        <row r="5013">
          <cell r="A5013">
            <v>5213405</v>
          </cell>
          <cell r="B5013" t="str">
            <v>Pintura de setas e zebrados com tinta acrílica - espessura de 0,6 mm</v>
          </cell>
          <cell r="C5013" t="str">
            <v>m²</v>
          </cell>
          <cell r="D5013">
            <v>45.86</v>
          </cell>
        </row>
        <row r="5014">
          <cell r="A5014">
            <v>5214002</v>
          </cell>
          <cell r="B5014" t="str">
            <v>Pintura de setas e zebrados com tinta acrílica emulsionada em água - espessura de 0,3 mm</v>
          </cell>
          <cell r="C5014" t="str">
            <v>m²</v>
          </cell>
          <cell r="D5014">
            <v>26.78</v>
          </cell>
        </row>
        <row r="5015">
          <cell r="A5015">
            <v>5213406</v>
          </cell>
          <cell r="B5015" t="str">
            <v>Pintura de setas e zebrados com tinta acrílica emulsionada em água - espessura de 0,4 mm</v>
          </cell>
          <cell r="C5015" t="str">
            <v>m²</v>
          </cell>
          <cell r="D5015">
            <v>28.99</v>
          </cell>
        </row>
        <row r="5016">
          <cell r="A5016">
            <v>5213407</v>
          </cell>
          <cell r="B5016" t="str">
            <v>Pintura de setas e zebrados com tinta acrílica emulsionada em água - espessura de 0,5 mm</v>
          </cell>
          <cell r="C5016" t="str">
            <v>m²</v>
          </cell>
          <cell r="D5016">
            <v>31.2</v>
          </cell>
        </row>
        <row r="5017">
          <cell r="A5017">
            <v>5212552</v>
          </cell>
          <cell r="B5017" t="str">
            <v>Pintura eletrostática a pó com tinta poliéster em chapa de aço</v>
          </cell>
          <cell r="C5017" t="str">
            <v>m²</v>
          </cell>
          <cell r="D5017">
            <v>15.3</v>
          </cell>
        </row>
        <row r="5018">
          <cell r="A5018">
            <v>5213464</v>
          </cell>
          <cell r="B5018" t="str">
            <v>Placa de advertência em aço, lado de 0,60 m - película retrorrefletiva tipo I + SI - fornecimento e implantação</v>
          </cell>
          <cell r="C5018" t="str">
            <v>un</v>
          </cell>
          <cell r="D5018">
            <v>251.86</v>
          </cell>
        </row>
        <row r="5019">
          <cell r="A5019">
            <v>5213465</v>
          </cell>
          <cell r="B5019" t="str">
            <v>Placa de advertência em aço, lado de 0,80 m - película retrorrefletiva tipo I + SI - fornecimento e implantação</v>
          </cell>
          <cell r="C5019" t="str">
            <v>un</v>
          </cell>
          <cell r="D5019">
            <v>426.4</v>
          </cell>
        </row>
        <row r="5020">
          <cell r="A5020">
            <v>5213466</v>
          </cell>
          <cell r="B5020" t="str">
            <v>Placa de advertência em aço, lado de 1,00 m - película retrorrefletiva tipo I + SI - fornecimento e implantação</v>
          </cell>
          <cell r="C5020" t="str">
            <v>un</v>
          </cell>
          <cell r="D5020">
            <v>594.79</v>
          </cell>
        </row>
        <row r="5021">
          <cell r="A5021">
            <v>5213467</v>
          </cell>
          <cell r="B5021" t="str">
            <v>Placa de advertência em aço, lado de 1,20 m - película retrorrefletiva tipo III + SI - fornecimento e implantação</v>
          </cell>
          <cell r="C5021" t="str">
            <v>un</v>
          </cell>
          <cell r="D5021">
            <v>968</v>
          </cell>
        </row>
        <row r="5022">
          <cell r="A5022">
            <v>5213468</v>
          </cell>
          <cell r="B5022" t="str">
            <v>Placa de advertência em fibra, lado de 0,60 m - película retrorrefletiva tipo I + SI - fornecimento e implantação</v>
          </cell>
          <cell r="C5022" t="str">
            <v>un</v>
          </cell>
          <cell r="D5022">
            <v>244.68</v>
          </cell>
        </row>
        <row r="5023">
          <cell r="A5023">
            <v>5213469</v>
          </cell>
          <cell r="B5023" t="str">
            <v>Placa de advertência em fibra, lado de 0,80 m - película retrorrefletiva tipo I + SI - fornecimento e implantação</v>
          </cell>
          <cell r="C5023" t="str">
            <v>un</v>
          </cell>
          <cell r="D5023">
            <v>412.72</v>
          </cell>
        </row>
        <row r="5024">
          <cell r="A5024">
            <v>5213470</v>
          </cell>
          <cell r="B5024" t="str">
            <v>Placa de advertência em fibra, lado de 1,00 m - película retrorrefletiva tipo I + SI - fornecimento e implantação</v>
          </cell>
          <cell r="C5024" t="str">
            <v>un</v>
          </cell>
          <cell r="D5024">
            <v>574.84</v>
          </cell>
        </row>
        <row r="5025">
          <cell r="A5025">
            <v>5213471</v>
          </cell>
          <cell r="B5025" t="str">
            <v>Placa de advertência em fibra, lado de 1,20 m - película retrorrefletiva tipo III + SI - fornecimento e implantação</v>
          </cell>
          <cell r="C5025" t="str">
            <v>un</v>
          </cell>
          <cell r="D5025">
            <v>939.26</v>
          </cell>
        </row>
        <row r="5026">
          <cell r="A5026">
            <v>5212560</v>
          </cell>
          <cell r="B5026" t="str">
            <v>Placa de advertência para sinalização de obras montada em suporte metálico móvel, lado 1,00 m - utilização de 600 ciclos - fornecimento, 01 implantação e 01 retirada diária</v>
          </cell>
          <cell r="C5026" t="str">
            <v>un.dia</v>
          </cell>
          <cell r="D5026">
            <v>4.18</v>
          </cell>
        </row>
        <row r="5027">
          <cell r="A5027">
            <v>5213472</v>
          </cell>
          <cell r="B5027" t="str">
            <v>Placa de marco quilométrico em aço - 0,60 x 0,865 m - película retrorrefletiva tipo I + I - fornecimento e implantação</v>
          </cell>
          <cell r="C5027" t="str">
            <v>un</v>
          </cell>
          <cell r="D5027">
            <v>302.3</v>
          </cell>
        </row>
        <row r="5028">
          <cell r="A5028">
            <v>5213473</v>
          </cell>
          <cell r="B5028" t="str">
            <v>Placa de marco quilométrico em aço - 0,70 x 1,00 m - película retrorrefletiva tipo I + III - fornecimento e implantação</v>
          </cell>
          <cell r="C5028" t="str">
            <v>un</v>
          </cell>
          <cell r="D5028">
            <v>400.64</v>
          </cell>
        </row>
        <row r="5029">
          <cell r="A5029">
            <v>5213474</v>
          </cell>
          <cell r="B5029" t="str">
            <v>Placa de marco quilométrico em fibra - 0,60 x 0,865 m - película retrorrefletiva tipo I + I - fornecimento e implantação</v>
          </cell>
          <cell r="C5029" t="str">
            <v>un</v>
          </cell>
          <cell r="D5029">
            <v>290.33</v>
          </cell>
        </row>
        <row r="5030">
          <cell r="A5030">
            <v>5213475</v>
          </cell>
          <cell r="B5030" t="str">
            <v>Placa de marco quilométrico em fibra - 0,70 x 1,00 m - película retrorrefletiva tipo I + III - fornecimento e implantação</v>
          </cell>
          <cell r="C5030" t="str">
            <v>un</v>
          </cell>
          <cell r="D5030">
            <v>385.67</v>
          </cell>
        </row>
        <row r="5031">
          <cell r="A5031">
            <v>5213440</v>
          </cell>
          <cell r="B5031" t="str">
            <v>Placa de regulamentação em aço D = 0,60 m - película retrorrefletiva tipo I + SI - fornecimento e implantação</v>
          </cell>
          <cell r="C5031" t="str">
            <v>un</v>
          </cell>
          <cell r="D5031">
            <v>251.83</v>
          </cell>
        </row>
        <row r="5032">
          <cell r="A5032">
            <v>5213441</v>
          </cell>
          <cell r="B5032" t="str">
            <v>Placa de regulamentação em aço D = 0,80 m - película retrorrefletiva tipo I + SI - fornecimento e implantação</v>
          </cell>
          <cell r="C5032" t="str">
            <v>un</v>
          </cell>
          <cell r="D5032">
            <v>426.44</v>
          </cell>
        </row>
        <row r="5033">
          <cell r="A5033">
            <v>5213442</v>
          </cell>
          <cell r="B5033" t="str">
            <v>Placa de regulamentação em aço D = 1,00 m - película retrorrefletiva tipo I + SI - fornecimento e implantação</v>
          </cell>
          <cell r="C5033" t="str">
            <v>un</v>
          </cell>
          <cell r="D5033">
            <v>594.79</v>
          </cell>
        </row>
        <row r="5034">
          <cell r="A5034">
            <v>5213443</v>
          </cell>
          <cell r="B5034" t="str">
            <v>Placa de regulamentação em aço D = 1,20 m - película retrorrefletiva tipo III + SI - fornecimento e implantação</v>
          </cell>
          <cell r="C5034" t="str">
            <v>un</v>
          </cell>
          <cell r="D5034">
            <v>968.02</v>
          </cell>
        </row>
        <row r="5035">
          <cell r="A5035">
            <v>5213444</v>
          </cell>
          <cell r="B5035" t="str">
            <v>Placa de regulamentação em aço, R1 lado 0,248 m - película retrorrefletiva tipo I + SI - fornecimento e implantação</v>
          </cell>
          <cell r="C5035" t="str">
            <v>un</v>
          </cell>
          <cell r="D5035">
            <v>251.88</v>
          </cell>
        </row>
        <row r="5036">
          <cell r="A5036">
            <v>5213445</v>
          </cell>
          <cell r="B5036" t="str">
            <v>Placa de regulamentação em aço, R1 lado 0,331 m - película retrorrefletiva tipo I + SI - fornecimento e implantação</v>
          </cell>
          <cell r="C5036" t="str">
            <v>un</v>
          </cell>
          <cell r="D5036">
            <v>426.37</v>
          </cell>
        </row>
        <row r="5037">
          <cell r="A5037">
            <v>5213446</v>
          </cell>
          <cell r="B5037" t="str">
            <v>Placa de regulamentação em aço, R1 lado 0,414 m - película retrorrefletiva tipo I + SI - fornecimento e implantação</v>
          </cell>
          <cell r="C5037" t="str">
            <v>un</v>
          </cell>
          <cell r="D5037">
            <v>594.79</v>
          </cell>
        </row>
        <row r="5038">
          <cell r="A5038">
            <v>5213447</v>
          </cell>
          <cell r="B5038" t="str">
            <v>Placa de regulamentação em aço, R1 lado 0,497 m - película retrorrefletiva tipo III + SI - fornecimento e implantação</v>
          </cell>
          <cell r="C5038" t="str">
            <v>un</v>
          </cell>
          <cell r="D5038">
            <v>968.07</v>
          </cell>
        </row>
        <row r="5039">
          <cell r="A5039">
            <v>5213448</v>
          </cell>
          <cell r="B5039" t="str">
            <v>Placa de regulamentação em aço, R2 lado 0,60 m - película retrorrefletiva tipo I + SI - fornecimento e implantação</v>
          </cell>
          <cell r="C5039" t="str">
            <v>un</v>
          </cell>
          <cell r="D5039">
            <v>175.87</v>
          </cell>
        </row>
        <row r="5040">
          <cell r="A5040">
            <v>5213449</v>
          </cell>
          <cell r="B5040" t="str">
            <v>Placa de regulamentação em aço, R2 lado 0,80 m - película retrorrefletiva tipo I + SI - fornecimento e implantação</v>
          </cell>
          <cell r="C5040" t="str">
            <v>un</v>
          </cell>
          <cell r="D5040">
            <v>273.27999999999997</v>
          </cell>
        </row>
        <row r="5041">
          <cell r="A5041">
            <v>5213450</v>
          </cell>
          <cell r="B5041" t="str">
            <v>Placa de regulamentação em aço, R2 lado 1,00 m - película retrorrefletiva tipo I + SI - fornecimento e implantação</v>
          </cell>
          <cell r="C5041" t="str">
            <v>un</v>
          </cell>
          <cell r="D5041">
            <v>380.44</v>
          </cell>
        </row>
        <row r="5042">
          <cell r="A5042">
            <v>5213451</v>
          </cell>
          <cell r="B5042" t="str">
            <v>Placa de regulamentação em aço, R2 lado 1,20 m - película retrorrefletiva tipo III + SI - fornecimento e implantação</v>
          </cell>
          <cell r="C5042" t="str">
            <v>un</v>
          </cell>
          <cell r="D5042">
            <v>563.97</v>
          </cell>
        </row>
        <row r="5043">
          <cell r="A5043">
            <v>5213452</v>
          </cell>
          <cell r="B5043" t="str">
            <v>Placa de regulamentação em fibra, D = 0,60 m - película retrorrefletiva tipo I + SI - fornecimento e implantação</v>
          </cell>
          <cell r="C5043" t="str">
            <v>un</v>
          </cell>
          <cell r="D5043">
            <v>244.65</v>
          </cell>
        </row>
        <row r="5044">
          <cell r="A5044">
            <v>5213453</v>
          </cell>
          <cell r="B5044" t="str">
            <v>Placa de regulamentação em fibra, D = 0,80 m - película retrorrefletiva tipo I + SI - fornecimento e implantação</v>
          </cell>
          <cell r="C5044" t="str">
            <v>un</v>
          </cell>
          <cell r="D5044">
            <v>412.76</v>
          </cell>
        </row>
        <row r="5045">
          <cell r="A5045">
            <v>5213454</v>
          </cell>
          <cell r="B5045" t="str">
            <v>Placa de regulamentação em fibra, D = 1,00 m - película retrorrefletiva tipo I + SI - fornecimento e implantação</v>
          </cell>
          <cell r="C5045" t="str">
            <v>un</v>
          </cell>
          <cell r="D5045">
            <v>574.84</v>
          </cell>
        </row>
        <row r="5046">
          <cell r="A5046">
            <v>5213455</v>
          </cell>
          <cell r="B5046" t="str">
            <v>Placa de regulamentação em fibra, D = 1,20 m - película retrorrefletiva tipo III + SI - fornecimento e implantação</v>
          </cell>
          <cell r="C5046" t="str">
            <v>un</v>
          </cell>
          <cell r="D5046">
            <v>939.28</v>
          </cell>
        </row>
        <row r="5047">
          <cell r="A5047">
            <v>5213456</v>
          </cell>
          <cell r="B5047" t="str">
            <v>Placa de regulamentação em fibra, R1 lado 0,248 m - película retrorrefletiva tipo I + SI - fornecimento e implantação</v>
          </cell>
          <cell r="C5047" t="str">
            <v>un</v>
          </cell>
          <cell r="D5047">
            <v>244.7</v>
          </cell>
        </row>
        <row r="5048">
          <cell r="A5048">
            <v>5213457</v>
          </cell>
          <cell r="B5048" t="str">
            <v>Placa de regulamentação em fibra, R1 lado 0,331 m - película retrorrefletiva tipo I + SI - fornecimento e implantação</v>
          </cell>
          <cell r="C5048" t="str">
            <v>un</v>
          </cell>
          <cell r="D5048">
            <v>412.69</v>
          </cell>
        </row>
        <row r="5049">
          <cell r="A5049">
            <v>5213458</v>
          </cell>
          <cell r="B5049" t="str">
            <v>Placa de regulamentação em fibra, R1 lado 0,414 m - película retrorrefletiva tipo I + SI - fornecimento e implantação</v>
          </cell>
          <cell r="C5049" t="str">
            <v>un</v>
          </cell>
          <cell r="D5049">
            <v>574.84</v>
          </cell>
        </row>
        <row r="5050">
          <cell r="A5050">
            <v>5213459</v>
          </cell>
          <cell r="B5050" t="str">
            <v>Placa de regulamentação em fibra, R1 lado 0,497 m - película retrorrefletiva tipo III + SI - fornecimento e implantação</v>
          </cell>
          <cell r="C5050" t="str">
            <v>un</v>
          </cell>
          <cell r="D5050">
            <v>939.33</v>
          </cell>
        </row>
        <row r="5051">
          <cell r="A5051">
            <v>5213460</v>
          </cell>
          <cell r="B5051" t="str">
            <v>Placa de regulamentação em fibra, R2 lado 0,60 m - película retrorrefletiva tipo I + SI - fornecimento e implantação</v>
          </cell>
          <cell r="C5051" t="str">
            <v>un</v>
          </cell>
          <cell r="D5051">
            <v>171.52</v>
          </cell>
        </row>
        <row r="5052">
          <cell r="A5052">
            <v>5213461</v>
          </cell>
          <cell r="B5052" t="str">
            <v>Placa de regulamentação em fibra, R2 lado 0,80 m - película retrorrefletiva tipo I + SI - fornecimento e implantação</v>
          </cell>
          <cell r="C5052" t="str">
            <v>un</v>
          </cell>
          <cell r="D5052">
            <v>265.3</v>
          </cell>
        </row>
        <row r="5053">
          <cell r="A5053">
            <v>5213462</v>
          </cell>
          <cell r="B5053" t="str">
            <v>Placa de regulamentação em fibra, R2 lado 1,00 m - película retrorrefletiva tipo I + SI - fornecimento e implantação</v>
          </cell>
          <cell r="C5053" t="str">
            <v>un</v>
          </cell>
          <cell r="D5053">
            <v>368.47</v>
          </cell>
        </row>
        <row r="5054">
          <cell r="A5054">
            <v>5213463</v>
          </cell>
          <cell r="B5054" t="str">
            <v>Placa de regulamentação em fibra, R2 lado 1,20 m - película retrorrefletiva tipo I + SI - fornecimento e implantação</v>
          </cell>
          <cell r="C5054" t="str">
            <v>un</v>
          </cell>
          <cell r="D5054">
            <v>471.65</v>
          </cell>
        </row>
        <row r="5055">
          <cell r="A5055">
            <v>5212557</v>
          </cell>
          <cell r="B5055" t="str">
            <v>Placa de regulamentação para sinalização de obras montada em suporte metálico móvel - D = 1,00 m - utilização de 600 ciclos - fornecimento, 01 implantação e 01 retirada diária</v>
          </cell>
          <cell r="C5055" t="str">
            <v>un.dia</v>
          </cell>
          <cell r="D5055">
            <v>3.94</v>
          </cell>
        </row>
        <row r="5056">
          <cell r="A5056">
            <v>5212558</v>
          </cell>
          <cell r="B5056" t="str">
            <v>Placa de regulamentação para sinalização de obras montada em suporte metálico móvel, R1 lado 0,414 m - utilização de 600 ciclos - fornecimento, 01 implantação e 01 retirada diária</v>
          </cell>
          <cell r="C5056" t="str">
            <v>un.dia</v>
          </cell>
          <cell r="D5056">
            <v>3.99</v>
          </cell>
        </row>
        <row r="5057">
          <cell r="A5057">
            <v>5212559</v>
          </cell>
          <cell r="B5057" t="str">
            <v>Placa de regulamentação para sinalização de obras montada em suporte metálico móvel, R2 lado 1,00 m - utilização de 600 ciclos - fornecimento, 01 implantação e 01 retirada diária</v>
          </cell>
          <cell r="C5057" t="str">
            <v>un.dia</v>
          </cell>
          <cell r="D5057">
            <v>3.55</v>
          </cell>
        </row>
        <row r="5058">
          <cell r="A5058">
            <v>5213477</v>
          </cell>
          <cell r="B5058" t="str">
            <v>Placa delineador em aço - 0,30 x 0,90 m - película retrorrefletiva tipo I + IV - fornecimento e implantação</v>
          </cell>
          <cell r="C5058" t="str">
            <v>un</v>
          </cell>
          <cell r="D5058">
            <v>166.76</v>
          </cell>
        </row>
        <row r="5059">
          <cell r="A5059">
            <v>5213476</v>
          </cell>
          <cell r="B5059" t="str">
            <v>Placa delineador em aço - 0,50 x 0,60 m - película retrorrefletiva tipo I + IV - fornecimento e implantação</v>
          </cell>
          <cell r="C5059" t="str">
            <v>un</v>
          </cell>
          <cell r="D5059">
            <v>178.74</v>
          </cell>
        </row>
        <row r="5060">
          <cell r="A5060">
            <v>5213479</v>
          </cell>
          <cell r="B5060" t="str">
            <v>Placa delineador em fibra - 0,30 x 0,90 m - película retrorrefletiva tipo I + IV - fornecimento e implantação</v>
          </cell>
          <cell r="C5060" t="str">
            <v>un</v>
          </cell>
          <cell r="D5060">
            <v>161.38</v>
          </cell>
        </row>
        <row r="5061">
          <cell r="A5061">
            <v>5213478</v>
          </cell>
          <cell r="B5061" t="str">
            <v>Placa delineador em fibra - 0,50 x 0,60 m - película retrorrefletiva tipo I + IV - fornecimento e implantação</v>
          </cell>
          <cell r="C5061" t="str">
            <v>un</v>
          </cell>
          <cell r="D5061">
            <v>172.75</v>
          </cell>
        </row>
        <row r="5062">
          <cell r="A5062">
            <v>5213489</v>
          </cell>
          <cell r="B5062" t="str">
            <v>Placa em aço - 2,00 x 1,00 m - película retrorrefletiva tipo I + I - fornecimento e implantação</v>
          </cell>
          <cell r="C5062" t="str">
            <v>un</v>
          </cell>
          <cell r="D5062">
            <v>899.58</v>
          </cell>
        </row>
        <row r="5063">
          <cell r="A5063">
            <v>5213498</v>
          </cell>
          <cell r="B5063" t="str">
            <v>Placa em aço - 2,00 x 1,00 m - película retrorrefletiva tipo I + III - fornecimento e implantação</v>
          </cell>
          <cell r="C5063" t="str">
            <v>un</v>
          </cell>
          <cell r="D5063">
            <v>999.54</v>
          </cell>
        </row>
        <row r="5064">
          <cell r="A5064">
            <v>5213365</v>
          </cell>
          <cell r="B5064" t="str">
            <v>Placa em aço - 2,00 x 1,00 m - película retrorrefletiva tipo I + X - fornecimento e implantação</v>
          </cell>
          <cell r="C5064" t="str">
            <v>un</v>
          </cell>
          <cell r="D5064">
            <v>1141.74</v>
          </cell>
        </row>
        <row r="5065">
          <cell r="A5065">
            <v>5213507</v>
          </cell>
          <cell r="B5065" t="str">
            <v>Placa em aço - 2,00 x 1,00 m - película retrorrefletiva tipo III + III - fornecimento e implantação</v>
          </cell>
          <cell r="C5065" t="str">
            <v>un</v>
          </cell>
          <cell r="D5065">
            <v>1249.44</v>
          </cell>
        </row>
        <row r="5066">
          <cell r="A5066">
            <v>5213372</v>
          </cell>
          <cell r="B5066" t="str">
            <v>Placa em aço - 2,00 x 1,00 m - película retrorrefletiva tipo III + X - fornecimento e implantação</v>
          </cell>
          <cell r="C5066" t="str">
            <v>un</v>
          </cell>
          <cell r="D5066">
            <v>1391.64</v>
          </cell>
        </row>
        <row r="5067">
          <cell r="A5067">
            <v>5213490</v>
          </cell>
          <cell r="B5067" t="str">
            <v>Placa em aço - 3,00 x 1,50 m - película retrorrefletiva tipo I + I - fornecimento e implantação</v>
          </cell>
          <cell r="C5067" t="str">
            <v>un</v>
          </cell>
          <cell r="D5067">
            <v>1913.51</v>
          </cell>
        </row>
        <row r="5068">
          <cell r="A5068">
            <v>5213499</v>
          </cell>
          <cell r="B5068" t="str">
            <v>Placa em aço - 3,00 x 1,50 m - película retrorrefletiva tipo I + III - fornecimento e implantação</v>
          </cell>
          <cell r="C5068" t="str">
            <v>un</v>
          </cell>
          <cell r="D5068">
            <v>2138.42</v>
          </cell>
        </row>
        <row r="5069">
          <cell r="A5069">
            <v>5213366</v>
          </cell>
          <cell r="B5069" t="str">
            <v>Placa em aço - 3,00 x 1,50 m - película retrorrefletiva tipo I + X - fornecimento e implantação</v>
          </cell>
          <cell r="C5069" t="str">
            <v>un</v>
          </cell>
          <cell r="D5069">
            <v>2458.37</v>
          </cell>
        </row>
        <row r="5070">
          <cell r="A5070">
            <v>5213508</v>
          </cell>
          <cell r="B5070" t="str">
            <v>Placa em aço - 3,00 x 1,50 m - película retrorrefletiva tipo III + III - fornecimento e implantação</v>
          </cell>
          <cell r="C5070" t="str">
            <v>un</v>
          </cell>
          <cell r="D5070">
            <v>2700.69</v>
          </cell>
        </row>
        <row r="5071">
          <cell r="A5071">
            <v>5213373</v>
          </cell>
          <cell r="B5071" t="str">
            <v>Placa em aço - 3,00 x 1,50 m - película retrorrefletiva tipo III + X - fornecimento e implantação</v>
          </cell>
          <cell r="C5071" t="str">
            <v>un</v>
          </cell>
          <cell r="D5071">
            <v>3020.64</v>
          </cell>
        </row>
        <row r="5072">
          <cell r="A5072">
            <v>5213491</v>
          </cell>
          <cell r="B5072" t="str">
            <v>Placa em aço - 3,00 x 2,00 m - película retrorrefletiva tipo I + I - fornecimento e implantação</v>
          </cell>
          <cell r="C5072" t="str">
            <v>un</v>
          </cell>
          <cell r="D5072">
            <v>2521.86</v>
          </cell>
        </row>
        <row r="5073">
          <cell r="A5073">
            <v>5213500</v>
          </cell>
          <cell r="B5073" t="str">
            <v>Placa em aço - 3,00 x 2,00 m - película retrorrefletiva tipo I + III - fornecimento e implantação</v>
          </cell>
          <cell r="C5073" t="str">
            <v>un</v>
          </cell>
          <cell r="D5073">
            <v>2821.74</v>
          </cell>
        </row>
        <row r="5074">
          <cell r="A5074">
            <v>5213369</v>
          </cell>
          <cell r="B5074" t="str">
            <v>Placa em aço - 3,00 x 2,00 m - película retrorrefletiva tipo I + X - fornecimento e implantação</v>
          </cell>
          <cell r="C5074" t="str">
            <v>un</v>
          </cell>
          <cell r="D5074">
            <v>3248.34</v>
          </cell>
        </row>
        <row r="5075">
          <cell r="A5075">
            <v>5213509</v>
          </cell>
          <cell r="B5075" t="str">
            <v>Placa em aço - 3,00 x 2,00 m - película retrorrefletiva tipo III + III - fornecimento e implantação</v>
          </cell>
          <cell r="C5075" t="str">
            <v>un</v>
          </cell>
          <cell r="D5075">
            <v>3571.44</v>
          </cell>
        </row>
        <row r="5076">
          <cell r="A5076">
            <v>5213374</v>
          </cell>
          <cell r="B5076" t="str">
            <v>Placa em aço - 3,00 x 2,00 m - película retrorrefletiva tipo III + X - fornecimento e implantação</v>
          </cell>
          <cell r="C5076" t="str">
            <v>un</v>
          </cell>
          <cell r="D5076">
            <v>3998.04</v>
          </cell>
        </row>
        <row r="5077">
          <cell r="A5077">
            <v>5213492</v>
          </cell>
          <cell r="B5077" t="str">
            <v>Placa em aço - 4,00 x 2,00 m - película retrorrefletiva tipo I + I - fornecimento e implantação</v>
          </cell>
          <cell r="C5077" t="str">
            <v>un</v>
          </cell>
          <cell r="D5077">
            <v>3421.44</v>
          </cell>
        </row>
        <row r="5078">
          <cell r="A5078">
            <v>5213501</v>
          </cell>
          <cell r="B5078" t="str">
            <v>Placa em aço - 4,00 x 2,00 m - película retrorrefletiva tipo I + III - fornecimento e implantação</v>
          </cell>
          <cell r="C5078" t="str">
            <v>un</v>
          </cell>
          <cell r="D5078">
            <v>3821.28</v>
          </cell>
        </row>
        <row r="5079">
          <cell r="A5079">
            <v>5213370</v>
          </cell>
          <cell r="B5079" t="str">
            <v>Placa em aço - 4,00 x 2,00 m - película retrorrefletiva tipo I + X - fornecimento e implantação</v>
          </cell>
          <cell r="C5079" t="str">
            <v>un</v>
          </cell>
          <cell r="D5079">
            <v>4390.08</v>
          </cell>
        </row>
        <row r="5080">
          <cell r="A5080">
            <v>5213510</v>
          </cell>
          <cell r="B5080" t="str">
            <v>Placa em aço - 4,00 x 2,00 m - película retrorrefletiva tipo III + III - fornecimento e implantação</v>
          </cell>
          <cell r="C5080" t="str">
            <v>un</v>
          </cell>
          <cell r="D5080">
            <v>4820.88</v>
          </cell>
        </row>
        <row r="5081">
          <cell r="A5081">
            <v>5213375</v>
          </cell>
          <cell r="B5081" t="str">
            <v>Placa em aço - 4,00 x 2,00 m - película retrorrefletiva tipo III + X - fornecimento e implantação</v>
          </cell>
          <cell r="C5081" t="str">
            <v>un</v>
          </cell>
          <cell r="D5081">
            <v>5389.68</v>
          </cell>
        </row>
        <row r="5082">
          <cell r="A5082">
            <v>5213494</v>
          </cell>
          <cell r="B5082" t="str">
            <v>Placa em aço - 4,00 x 3,00 m - película retrorrefletiva tipo I + I - fornecimento e implantação</v>
          </cell>
          <cell r="C5082" t="str">
            <v>un</v>
          </cell>
          <cell r="D5082">
            <v>5043.72</v>
          </cell>
        </row>
        <row r="5083">
          <cell r="A5083">
            <v>5213503</v>
          </cell>
          <cell r="B5083" t="str">
            <v>Placa em aço - 4,00 x 3,00 m - película retrorrefletiva tipo I + III - fornecimento e implantação</v>
          </cell>
          <cell r="C5083" t="str">
            <v>un</v>
          </cell>
          <cell r="D5083">
            <v>5643.48</v>
          </cell>
        </row>
        <row r="5084">
          <cell r="A5084">
            <v>5213371</v>
          </cell>
          <cell r="B5084" t="str">
            <v>Placa em aço - 4,00 x 3,00 m - película retrorrefletiva tipo I + X - fornecimento e implantação</v>
          </cell>
          <cell r="C5084" t="str">
            <v>un</v>
          </cell>
          <cell r="D5084">
            <v>6496.68</v>
          </cell>
        </row>
        <row r="5085">
          <cell r="A5085">
            <v>5213512</v>
          </cell>
          <cell r="B5085" t="str">
            <v>Placa em aço - 4,00 x 3,00 m - película retrorrefletiva tipo III + III - fornecimento e implantação</v>
          </cell>
          <cell r="C5085" t="str">
            <v>un</v>
          </cell>
          <cell r="D5085">
            <v>7142.88</v>
          </cell>
        </row>
        <row r="5086">
          <cell r="A5086">
            <v>5213376</v>
          </cell>
          <cell r="B5086" t="str">
            <v>Placa em aço - 4,00 x 3,00 m - película retrorrefletiva tipo III + X - fornecimento e implantação</v>
          </cell>
          <cell r="C5086" t="str">
            <v>un</v>
          </cell>
          <cell r="D5086">
            <v>7996.08</v>
          </cell>
        </row>
        <row r="5087">
          <cell r="A5087">
            <v>5213377</v>
          </cell>
          <cell r="B5087" t="str">
            <v>Placa em aço - película I + I - chapa recuperada - fornecimento e implantação</v>
          </cell>
          <cell r="C5087" t="str">
            <v>m²</v>
          </cell>
          <cell r="D5087">
            <v>334.07</v>
          </cell>
        </row>
        <row r="5088">
          <cell r="A5088">
            <v>5213570</v>
          </cell>
          <cell r="B5088" t="str">
            <v>Placa em aço - película I + I - fornecimento e implantação</v>
          </cell>
          <cell r="C5088" t="str">
            <v>m²</v>
          </cell>
          <cell r="D5088">
            <v>464.53</v>
          </cell>
        </row>
        <row r="5089">
          <cell r="A5089">
            <v>5213378</v>
          </cell>
          <cell r="B5089" t="str">
            <v>Placa em aço - película I + III - chapa recuperada - fornecimento e implantação</v>
          </cell>
          <cell r="C5089" t="str">
            <v>m²</v>
          </cell>
          <cell r="D5089">
            <v>384.05</v>
          </cell>
        </row>
        <row r="5090">
          <cell r="A5090">
            <v>5213571</v>
          </cell>
          <cell r="B5090" t="str">
            <v>Placa em aço - película I + III - fornecimento e implantação</v>
          </cell>
          <cell r="C5090" t="str">
            <v>m²</v>
          </cell>
          <cell r="D5090">
            <v>514.51</v>
          </cell>
        </row>
        <row r="5091">
          <cell r="A5091">
            <v>5213379</v>
          </cell>
          <cell r="B5091" t="str">
            <v>Placa em aço - película III + III - chapa recuperada - fornecimento e implantação</v>
          </cell>
          <cell r="C5091" t="str">
            <v>m²</v>
          </cell>
          <cell r="D5091">
            <v>509</v>
          </cell>
        </row>
        <row r="5092">
          <cell r="A5092">
            <v>5213572</v>
          </cell>
          <cell r="B5092" t="str">
            <v>Placa em aço - película III + III - fornecimento e implantação</v>
          </cell>
          <cell r="C5092" t="str">
            <v>m²</v>
          </cell>
          <cell r="D5092">
            <v>639.46</v>
          </cell>
        </row>
        <row r="5093">
          <cell r="A5093">
            <v>5212553</v>
          </cell>
          <cell r="B5093" t="str">
            <v>Placa em aço nº 16 galvanizado com película retrorrefletiva tipo I + I - chapa recuperada - confecção</v>
          </cell>
          <cell r="C5093" t="str">
            <v>m²</v>
          </cell>
          <cell r="D5093">
            <v>275.11</v>
          </cell>
        </row>
        <row r="5094">
          <cell r="A5094">
            <v>5213416</v>
          </cell>
          <cell r="B5094" t="str">
            <v>Placa em aço nº 16 galvanizado com película retrorrefletiva tipo I + I - confecção</v>
          </cell>
          <cell r="C5094" t="str">
            <v>m²</v>
          </cell>
          <cell r="D5094">
            <v>405.57</v>
          </cell>
        </row>
        <row r="5095">
          <cell r="A5095">
            <v>5212554</v>
          </cell>
          <cell r="B5095" t="str">
            <v>Placa em aço nº 16 galvanizado com película retrorrefletiva tipo I + III - chapa recuperada - confecção</v>
          </cell>
          <cell r="C5095" t="str">
            <v>m²</v>
          </cell>
          <cell r="D5095">
            <v>325.08999999999997</v>
          </cell>
        </row>
        <row r="5096">
          <cell r="A5096">
            <v>5213417</v>
          </cell>
          <cell r="B5096" t="str">
            <v>Placa em aço nº 16 galvanizado com película retrorrefletiva tipo I + III - confecção</v>
          </cell>
          <cell r="C5096" t="str">
            <v>m²</v>
          </cell>
          <cell r="D5096">
            <v>455.55</v>
          </cell>
        </row>
        <row r="5097">
          <cell r="A5097">
            <v>5213421</v>
          </cell>
          <cell r="B5097" t="str">
            <v>Placa em aço nº 16 galvanizado com película retrorrefletiva tipo I + IV - confecção</v>
          </cell>
          <cell r="C5097" t="str">
            <v>m²</v>
          </cell>
          <cell r="D5097">
            <v>399.27</v>
          </cell>
        </row>
        <row r="5098">
          <cell r="A5098">
            <v>5213414</v>
          </cell>
          <cell r="B5098" t="str">
            <v>Placa em aço nº 16 galvanizado com película retrorrefletiva tipo I + SI - confecção</v>
          </cell>
          <cell r="C5098" t="str">
            <v>m²</v>
          </cell>
          <cell r="D5098">
            <v>535.83000000000004</v>
          </cell>
        </row>
        <row r="5099">
          <cell r="A5099">
            <v>5213419</v>
          </cell>
          <cell r="B5099" t="str">
            <v>Placa em aço nº 16 galvanizado com película retrorrefletiva tipo I + X - confecção</v>
          </cell>
          <cell r="C5099" t="str">
            <v>m²</v>
          </cell>
          <cell r="D5099">
            <v>526.65</v>
          </cell>
        </row>
        <row r="5100">
          <cell r="A5100">
            <v>5212555</v>
          </cell>
          <cell r="B5100" t="str">
            <v>Placa em aço nº 16 galvanizado com película retrorrefletiva tipo III + III - chapa recuperada - confecção</v>
          </cell>
          <cell r="C5100" t="str">
            <v>m²</v>
          </cell>
          <cell r="D5100">
            <v>450.04</v>
          </cell>
        </row>
        <row r="5101">
          <cell r="A5101">
            <v>5213418</v>
          </cell>
          <cell r="B5101" t="str">
            <v>Placa em aço nº 16 galvanizado com película retrorrefletiva tipo III + III - confecção</v>
          </cell>
          <cell r="C5101" t="str">
            <v>m²</v>
          </cell>
          <cell r="D5101">
            <v>580.5</v>
          </cell>
        </row>
        <row r="5102">
          <cell r="A5102">
            <v>5213415</v>
          </cell>
          <cell r="B5102" t="str">
            <v>Placa em aço nº 16 galvanizado com película retrorrefletiva tipo III + SI - confecção</v>
          </cell>
          <cell r="C5102" t="str">
            <v>m²</v>
          </cell>
          <cell r="D5102">
            <v>631.28</v>
          </cell>
        </row>
        <row r="5103">
          <cell r="A5103">
            <v>5213420</v>
          </cell>
          <cell r="B5103" t="str">
            <v>Placa em aço nº 16 galvanizado com película retrorrefletiva tipo III + X - confecção</v>
          </cell>
          <cell r="C5103" t="str">
            <v>m²</v>
          </cell>
          <cell r="D5103">
            <v>651.6</v>
          </cell>
        </row>
        <row r="5104">
          <cell r="A5104">
            <v>5213543</v>
          </cell>
          <cell r="B5104" t="str">
            <v>Placa em aço, modulada - 2,00 x 1,00 m - película retrorrefletiva tipo I + I - fornecimento e implantação</v>
          </cell>
          <cell r="C5104" t="str">
            <v>un</v>
          </cell>
          <cell r="D5104">
            <v>1152.6600000000001</v>
          </cell>
        </row>
        <row r="5105">
          <cell r="A5105">
            <v>5213552</v>
          </cell>
          <cell r="B5105" t="str">
            <v>Placa em aço, modulada - 2,00 x 1,00 m - película retrorrefletiva tipo I + III - fornecimento e implantação</v>
          </cell>
          <cell r="C5105" t="str">
            <v>un</v>
          </cell>
          <cell r="D5105">
            <v>1252.6199999999999</v>
          </cell>
        </row>
        <row r="5106">
          <cell r="A5106">
            <v>5213561</v>
          </cell>
          <cell r="B5106" t="str">
            <v>Placa em aço, modulada - 2,00 x 1,00 m - película retrorrefletiva tipo III + III - fornecimento e implantação</v>
          </cell>
          <cell r="C5106" t="str">
            <v>un</v>
          </cell>
          <cell r="D5106">
            <v>1502.52</v>
          </cell>
        </row>
        <row r="5107">
          <cell r="A5107">
            <v>5213544</v>
          </cell>
          <cell r="B5107" t="str">
            <v>Placa em aço, modulada - 3,00 x 1,50 m - película retrorrefletiva tipo I + I - fornecimento e implantação</v>
          </cell>
          <cell r="C5107" t="str">
            <v>un</v>
          </cell>
          <cell r="D5107">
            <v>2482.94</v>
          </cell>
        </row>
        <row r="5108">
          <cell r="A5108">
            <v>5213553</v>
          </cell>
          <cell r="B5108" t="str">
            <v>Placa em aço, modulada - 3,00 x 1,50 m - película retrorrefletiva tipo I + III - fornecimento e implantação</v>
          </cell>
          <cell r="C5108" t="str">
            <v>un</v>
          </cell>
          <cell r="D5108">
            <v>2707.85</v>
          </cell>
        </row>
        <row r="5109">
          <cell r="A5109">
            <v>5213562</v>
          </cell>
          <cell r="B5109" t="str">
            <v>Placa em aço, modulada - 3,00 x 1,50 m - película retrorrefletiva tipo III + III - fornecimento e implantação</v>
          </cell>
          <cell r="C5109" t="str">
            <v>un</v>
          </cell>
          <cell r="D5109">
            <v>3270.12</v>
          </cell>
        </row>
        <row r="5110">
          <cell r="A5110">
            <v>5213545</v>
          </cell>
          <cell r="B5110" t="str">
            <v>Placa em aço, modulada - 3,00 x 2,00 m - película retrorrefletiva tipo I + I - fornecimento e implantação</v>
          </cell>
          <cell r="C5110" t="str">
            <v>un</v>
          </cell>
          <cell r="D5110">
            <v>3281.1</v>
          </cell>
        </row>
        <row r="5111">
          <cell r="A5111">
            <v>5213554</v>
          </cell>
          <cell r="B5111" t="str">
            <v>Placa em aço, modulada - 3,00 x 2,00 m - película retrorrefletiva tipo I + III - fornecimento e implantação</v>
          </cell>
          <cell r="C5111" t="str">
            <v>un</v>
          </cell>
          <cell r="D5111">
            <v>3580.98</v>
          </cell>
        </row>
        <row r="5112">
          <cell r="A5112">
            <v>5213563</v>
          </cell>
          <cell r="B5112" t="str">
            <v>Placa em aço, modulada - 3,00 x 2,00 m - película retrorrefletiva tipo III + III - fornecimento e implantação</v>
          </cell>
          <cell r="C5112" t="str">
            <v>un</v>
          </cell>
          <cell r="D5112">
            <v>4330.68</v>
          </cell>
        </row>
        <row r="5113">
          <cell r="A5113">
            <v>5213546</v>
          </cell>
          <cell r="B5113" t="str">
            <v>Placa em aço, modulada - 4,00 x 2,00 m - película retrorrefletiva tipo I + I - fornecimento e implantação</v>
          </cell>
          <cell r="C5113" t="str">
            <v>un</v>
          </cell>
          <cell r="D5113">
            <v>4433.76</v>
          </cell>
        </row>
        <row r="5114">
          <cell r="A5114">
            <v>5213555</v>
          </cell>
          <cell r="B5114" t="str">
            <v>Placa em aço, modulada - 4,00 x 2,00 m - película retrorrefletiva tipo I + III - fornecimento e implantação</v>
          </cell>
          <cell r="C5114" t="str">
            <v>un</v>
          </cell>
          <cell r="D5114">
            <v>4833.6000000000004</v>
          </cell>
        </row>
        <row r="5115">
          <cell r="A5115">
            <v>5213564</v>
          </cell>
          <cell r="B5115" t="str">
            <v>Placa em aço, modulada - 4,00 x 2,00 m - película retrorrefletiva tipo III + III - fornecimento e implantação</v>
          </cell>
          <cell r="C5115" t="str">
            <v>un</v>
          </cell>
          <cell r="D5115">
            <v>5833.2</v>
          </cell>
        </row>
        <row r="5116">
          <cell r="A5116">
            <v>5213548</v>
          </cell>
          <cell r="B5116" t="str">
            <v>Placa em aço, modulada - 4,00 x 3,00 m - película retrorrefletiva tipo I + I - fornecimento e implantação</v>
          </cell>
          <cell r="C5116" t="str">
            <v>un</v>
          </cell>
          <cell r="D5116">
            <v>6562.2</v>
          </cell>
        </row>
        <row r="5117">
          <cell r="A5117">
            <v>5213557</v>
          </cell>
          <cell r="B5117" t="str">
            <v>Placa em aço, modulada - 4,00 x 3,00 m - película retrorrefletiva tipo I + III - fornecimento e implantação</v>
          </cell>
          <cell r="C5117" t="str">
            <v>un</v>
          </cell>
          <cell r="D5117">
            <v>7161.96</v>
          </cell>
        </row>
        <row r="5118">
          <cell r="A5118">
            <v>5213566</v>
          </cell>
          <cell r="B5118" t="str">
            <v>Placa em aço, modulada - 4,00 x 3,00 m - película retrorrefletiva tipo III + III - fornecimento e implantação</v>
          </cell>
          <cell r="C5118" t="str">
            <v>un</v>
          </cell>
          <cell r="D5118">
            <v>8661.36</v>
          </cell>
        </row>
        <row r="5119">
          <cell r="A5119">
            <v>5213576</v>
          </cell>
          <cell r="B5119" t="str">
            <v>Placa em aço, modulada - acima de 2 m² - película I + I - fornecimento e implantação</v>
          </cell>
          <cell r="C5119" t="str">
            <v>m²</v>
          </cell>
          <cell r="D5119">
            <v>591.07000000000005</v>
          </cell>
        </row>
        <row r="5120">
          <cell r="A5120">
            <v>5213577</v>
          </cell>
          <cell r="B5120" t="str">
            <v>Placa em aço, modulada - acima de 2 m² - película I + III - fornecimento e implantação</v>
          </cell>
          <cell r="C5120" t="str">
            <v>m²</v>
          </cell>
          <cell r="D5120">
            <v>641.04999999999995</v>
          </cell>
        </row>
        <row r="5121">
          <cell r="A5121">
            <v>5213578</v>
          </cell>
          <cell r="B5121" t="str">
            <v>Placa em aço, modulada - acima de 2 m² - película III + III - fornecimento e implantação</v>
          </cell>
          <cell r="C5121" t="str">
            <v>m²</v>
          </cell>
          <cell r="D5121">
            <v>766</v>
          </cell>
        </row>
        <row r="5122">
          <cell r="A5122">
            <v>5213425</v>
          </cell>
          <cell r="B5122" t="str">
            <v>Placa em alumínio composto de 3 mm, modulada, aérea, com película retrorrefletiva tipo I + III - confecção</v>
          </cell>
          <cell r="C5122" t="str">
            <v>m²</v>
          </cell>
          <cell r="D5122">
            <v>598.20000000000005</v>
          </cell>
        </row>
        <row r="5123">
          <cell r="A5123">
            <v>5213426</v>
          </cell>
          <cell r="B5123" t="str">
            <v>Placa em alumínio composto de 3 mm, modulada, aérea, com película retrorrefletiva tipo III + III - confecção</v>
          </cell>
          <cell r="C5123" t="str">
            <v>m²</v>
          </cell>
          <cell r="D5123">
            <v>723.15</v>
          </cell>
        </row>
        <row r="5124">
          <cell r="A5124">
            <v>5213427</v>
          </cell>
          <cell r="B5124" t="str">
            <v>Placa em alumínio composto de 3 mm, modulada, aérea, com película retrorrefletiva tipo III + X - confecção</v>
          </cell>
          <cell r="C5124" t="str">
            <v>m²</v>
          </cell>
          <cell r="D5124">
            <v>794.25</v>
          </cell>
        </row>
        <row r="5125">
          <cell r="A5125">
            <v>5213567</v>
          </cell>
          <cell r="B5125" t="str">
            <v>Placa em alumínio composto de 3 mm, modulada, aérea, com película retrorrefletiva tipo X + SI - confecção</v>
          </cell>
          <cell r="C5125" t="str">
            <v>m²</v>
          </cell>
          <cell r="D5125">
            <v>872.04</v>
          </cell>
        </row>
        <row r="5126">
          <cell r="A5126">
            <v>5213486</v>
          </cell>
          <cell r="B5126" t="str">
            <v>Placa em alumínio composto, espessura de 3,0 mm, modulada, aérea - película retrorrefletiva tipo I + III - fornecimento e implantação</v>
          </cell>
          <cell r="C5126" t="str">
            <v>m²</v>
          </cell>
          <cell r="D5126">
            <v>962.57</v>
          </cell>
        </row>
        <row r="5127">
          <cell r="A5127">
            <v>5213487</v>
          </cell>
          <cell r="B5127" t="str">
            <v>Placa em alumínio composto, espessura de 3,0 mm, modulada, aérea - película retrorrefletiva tipo III + III - fornecimento e implantação</v>
          </cell>
          <cell r="C5127" t="str">
            <v>m²</v>
          </cell>
          <cell r="D5127">
            <v>1087.52</v>
          </cell>
        </row>
        <row r="5128">
          <cell r="A5128">
            <v>5213488</v>
          </cell>
          <cell r="B5128" t="str">
            <v>Placa em alumínio composto, espessura de 3,0 mm, modulada, aérea - película retrorrefletiva tipo III + X - fornecimento e implantação</v>
          </cell>
          <cell r="C5128" t="str">
            <v>m²</v>
          </cell>
          <cell r="D5128">
            <v>1158.6199999999999</v>
          </cell>
        </row>
        <row r="5129">
          <cell r="A5129">
            <v>5213568</v>
          </cell>
          <cell r="B5129" t="str">
            <v>Placa em alumínio composto, espessura de 3,0 mm, modulada, aérea - película retrorrefletiva tipo X + SI - fornecimento e implantação</v>
          </cell>
          <cell r="C5129" t="str">
            <v>m²</v>
          </cell>
          <cell r="D5129">
            <v>1236.4100000000001</v>
          </cell>
        </row>
        <row r="5130">
          <cell r="A5130">
            <v>5213483</v>
          </cell>
          <cell r="B5130" t="str">
            <v>Placa em alumínio, espessura de 1,5 mm, modulada, aérea - película retrorrefletiva tipo I + III - fornecimento e implantação</v>
          </cell>
          <cell r="C5130" t="str">
            <v>m²</v>
          </cell>
          <cell r="D5130">
            <v>1012.08</v>
          </cell>
        </row>
        <row r="5131">
          <cell r="A5131">
            <v>5213484</v>
          </cell>
          <cell r="B5131" t="str">
            <v>Placa em alumínio, espessura de 1,5 mm, modulada, aérea - película retrorrefletiva tipo III + III - fornecimento e implantação</v>
          </cell>
          <cell r="C5131" t="str">
            <v>m²</v>
          </cell>
          <cell r="D5131">
            <v>1137.03</v>
          </cell>
        </row>
        <row r="5132">
          <cell r="A5132">
            <v>5213485</v>
          </cell>
          <cell r="B5132" t="str">
            <v>Placa em alumínio, espessura de 1,5 mm, modulada, aérea - película retrorrefletiva tipo III + X - fornecimento e implantação</v>
          </cell>
          <cell r="C5132" t="str">
            <v>m²</v>
          </cell>
          <cell r="D5132">
            <v>1208.1300000000001</v>
          </cell>
        </row>
        <row r="5133">
          <cell r="A5133">
            <v>5213434</v>
          </cell>
          <cell r="B5133" t="str">
            <v>Placa em alumínio, espessura de 1,5 mm, modulada, aérea, com película retrorrefletiva tipo I + III - confecção</v>
          </cell>
          <cell r="C5133" t="str">
            <v>m²</v>
          </cell>
          <cell r="D5133">
            <v>647.71</v>
          </cell>
        </row>
        <row r="5134">
          <cell r="A5134">
            <v>5213435</v>
          </cell>
          <cell r="B5134" t="str">
            <v>Placa em alumínio, espessura de 1,5 mm, modulada, aérea, com película retrorrefletiva tipo III + III - confecção</v>
          </cell>
          <cell r="C5134" t="str">
            <v>m²</v>
          </cell>
          <cell r="D5134">
            <v>772.66</v>
          </cell>
        </row>
        <row r="5135">
          <cell r="A5135">
            <v>5213436</v>
          </cell>
          <cell r="B5135" t="str">
            <v>Placa em alumínio, espessura de 1,5 mm, modulada, aérea, com película retrorrefletiva tipo III + X - confecção</v>
          </cell>
          <cell r="C5135" t="str">
            <v>m²</v>
          </cell>
          <cell r="D5135">
            <v>843.76</v>
          </cell>
        </row>
        <row r="5136">
          <cell r="A5136">
            <v>5213430</v>
          </cell>
          <cell r="B5136" t="str">
            <v>Placa em chapa de poliéster reforçada com fibra de vidro com película retrorrefletiva tipo I + I - confecção</v>
          </cell>
          <cell r="C5136" t="str">
            <v>m²</v>
          </cell>
          <cell r="D5136">
            <v>385.61</v>
          </cell>
        </row>
        <row r="5137">
          <cell r="A5137">
            <v>5213431</v>
          </cell>
          <cell r="B5137" t="str">
            <v>Placa em chapa de poliéster reforçada com fibra de vidro com película retrorrefletiva tipo I + III - confecção</v>
          </cell>
          <cell r="C5137" t="str">
            <v>m²</v>
          </cell>
          <cell r="D5137">
            <v>435.59</v>
          </cell>
        </row>
        <row r="5138">
          <cell r="A5138">
            <v>5213433</v>
          </cell>
          <cell r="B5138" t="str">
            <v>Placa em chapa de poliéster reforçada com fibra de vidro com película retrorrefletiva tipo I + IV - confecção</v>
          </cell>
          <cell r="C5138" t="str">
            <v>m²</v>
          </cell>
          <cell r="D5138">
            <v>379.31</v>
          </cell>
        </row>
        <row r="5139">
          <cell r="A5139">
            <v>5213428</v>
          </cell>
          <cell r="B5139" t="str">
            <v>Placa em chapa de poliéster reforçada com fibra de vidro com película retrorrefletiva tipo I + SI - confecção</v>
          </cell>
          <cell r="C5139" t="str">
            <v>m²</v>
          </cell>
          <cell r="D5139">
            <v>515.88</v>
          </cell>
        </row>
        <row r="5140">
          <cell r="A5140">
            <v>5213432</v>
          </cell>
          <cell r="B5140" t="str">
            <v>Placa em chapa de poliéster reforçada com fibra de vidro com película retrorrefletiva tipo III + III - confecção</v>
          </cell>
          <cell r="C5140" t="str">
            <v>m²</v>
          </cell>
          <cell r="D5140">
            <v>560.54</v>
          </cell>
        </row>
        <row r="5141">
          <cell r="A5141">
            <v>5213429</v>
          </cell>
          <cell r="B5141" t="str">
            <v>Placa em chapa de poliéster reforçada com fibra de vidro com película retrorrefletiva tipo III + SI - confecção</v>
          </cell>
          <cell r="C5141" t="str">
            <v>m²</v>
          </cell>
          <cell r="D5141">
            <v>611.32000000000005</v>
          </cell>
        </row>
        <row r="5142">
          <cell r="A5142">
            <v>5213516</v>
          </cell>
          <cell r="B5142" t="str">
            <v>Placa em fibra - 2,00 x 1,00 m - película retrorrefletiva tipo I + I - fornecimento e implantação</v>
          </cell>
          <cell r="C5142" t="str">
            <v>un</v>
          </cell>
          <cell r="D5142">
            <v>859.66</v>
          </cell>
        </row>
        <row r="5143">
          <cell r="A5143">
            <v>5213525</v>
          </cell>
          <cell r="B5143" t="str">
            <v>Placa em fibra - 2,00 x 1,00 m - película retrorrefletiva tipo I + III - fornecimento e implantação</v>
          </cell>
          <cell r="C5143" t="str">
            <v>un</v>
          </cell>
          <cell r="D5143">
            <v>959.62</v>
          </cell>
        </row>
        <row r="5144">
          <cell r="A5144">
            <v>5213534</v>
          </cell>
          <cell r="B5144" t="str">
            <v>Placa em fibra - 2,00 x 1,00 m - película retrorrefletiva tipo III + III - fornecimento e implantação</v>
          </cell>
          <cell r="C5144" t="str">
            <v>un</v>
          </cell>
          <cell r="D5144">
            <v>1209.52</v>
          </cell>
        </row>
        <row r="5145">
          <cell r="A5145">
            <v>5213517</v>
          </cell>
          <cell r="B5145" t="str">
            <v>Placa em fibra - 3,00 x 1,50 m - película retrorrefletiva tipo I + I - fornecimento e implantação</v>
          </cell>
          <cell r="C5145" t="str">
            <v>un</v>
          </cell>
          <cell r="D5145">
            <v>1823.69</v>
          </cell>
        </row>
        <row r="5146">
          <cell r="A5146">
            <v>5213526</v>
          </cell>
          <cell r="B5146" t="str">
            <v>Placa em fibra - 3,00 x 1,50 m - película retrorrefletiva tipo I + III - fornecimento e implantação</v>
          </cell>
          <cell r="C5146" t="str">
            <v>un</v>
          </cell>
          <cell r="D5146">
            <v>2048.6</v>
          </cell>
        </row>
        <row r="5147">
          <cell r="A5147">
            <v>5213535</v>
          </cell>
          <cell r="B5147" t="str">
            <v>Placa em fibra - 3,00 x 1,50 m - película retrorrefletiva tipo III + III - fornecimento e implantação</v>
          </cell>
          <cell r="C5147" t="str">
            <v>un</v>
          </cell>
          <cell r="D5147">
            <v>2610.87</v>
          </cell>
        </row>
        <row r="5148">
          <cell r="A5148">
            <v>5213518</v>
          </cell>
          <cell r="B5148" t="str">
            <v>Placa em fibra - 3,00 x 2,00 m - película retrorrefletiva tipo I + I - fornecimento e implantação</v>
          </cell>
          <cell r="C5148" t="str">
            <v>un</v>
          </cell>
          <cell r="D5148">
            <v>2402.1</v>
          </cell>
        </row>
        <row r="5149">
          <cell r="A5149">
            <v>5213527</v>
          </cell>
          <cell r="B5149" t="str">
            <v>Placa em fibra - 3,00 x 2,00 m - película retrorrefletiva tipo I + III - fornecimento e implantação</v>
          </cell>
          <cell r="C5149" t="str">
            <v>un</v>
          </cell>
          <cell r="D5149">
            <v>2701.98</v>
          </cell>
        </row>
        <row r="5150">
          <cell r="A5150">
            <v>5213536</v>
          </cell>
          <cell r="B5150" t="str">
            <v>Placa em fibra - 3,00 x 2,00 m - película retrorrefletiva tipo III + III - fornecimento e implantação</v>
          </cell>
          <cell r="C5150" t="str">
            <v>un</v>
          </cell>
          <cell r="D5150">
            <v>3451.68</v>
          </cell>
        </row>
        <row r="5151">
          <cell r="A5151">
            <v>5213519</v>
          </cell>
          <cell r="B5151" t="str">
            <v>Placa em fibra - 4,00 x 2,00 m - película retrorrefletiva tipo I + I - fornecimento e implantação</v>
          </cell>
          <cell r="C5151" t="str">
            <v>un</v>
          </cell>
          <cell r="D5151">
            <v>3261.76</v>
          </cell>
        </row>
        <row r="5152">
          <cell r="A5152">
            <v>5213528</v>
          </cell>
          <cell r="B5152" t="str">
            <v>Placa em fibra - 4,00 x 2,00 m - película retrorrefletiva tipo I + III - fornecimento e implantação</v>
          </cell>
          <cell r="C5152" t="str">
            <v>un</v>
          </cell>
          <cell r="D5152">
            <v>3661.6</v>
          </cell>
        </row>
        <row r="5153">
          <cell r="A5153">
            <v>5213537</v>
          </cell>
          <cell r="B5153" t="str">
            <v>Placa em fibra - 4,00 x 2,00 m - película retrorrefletiva tipo III + III - fornecimento e implantação</v>
          </cell>
          <cell r="C5153" t="str">
            <v>un</v>
          </cell>
          <cell r="D5153">
            <v>4661.2</v>
          </cell>
        </row>
        <row r="5154">
          <cell r="A5154">
            <v>5213521</v>
          </cell>
          <cell r="B5154" t="str">
            <v>Placa em fibra - 4,00 x 3,00 m - película retrorrefletiva tipo I + I - fornecimento e implantação</v>
          </cell>
          <cell r="C5154" t="str">
            <v>un</v>
          </cell>
          <cell r="D5154">
            <v>4804.2</v>
          </cell>
        </row>
        <row r="5155">
          <cell r="A5155">
            <v>5213530</v>
          </cell>
          <cell r="B5155" t="str">
            <v>Placa em fibra - 4,00 x 3,00 m - película retrorrefletiva tipo I + III - fornecimento e implantação</v>
          </cell>
          <cell r="C5155" t="str">
            <v>un</v>
          </cell>
          <cell r="D5155">
            <v>5403.96</v>
          </cell>
        </row>
        <row r="5156">
          <cell r="A5156">
            <v>5213539</v>
          </cell>
          <cell r="B5156" t="str">
            <v>Placa em fibra - 4,00 x 3,00 m - película retrorrefletiva tipo III + III - fornecimento e implantação</v>
          </cell>
          <cell r="C5156" t="str">
            <v>un</v>
          </cell>
          <cell r="D5156">
            <v>6903.36</v>
          </cell>
        </row>
        <row r="5157">
          <cell r="A5157">
            <v>5213573</v>
          </cell>
          <cell r="B5157" t="str">
            <v>Placa em fibra - película I + I - fornecimento e implantação</v>
          </cell>
          <cell r="C5157" t="str">
            <v>m²</v>
          </cell>
          <cell r="D5157">
            <v>444.57</v>
          </cell>
        </row>
        <row r="5158">
          <cell r="A5158">
            <v>5213574</v>
          </cell>
          <cell r="B5158" t="str">
            <v>Placa em fibra - película I + III - fornecimento e implantação</v>
          </cell>
          <cell r="C5158" t="str">
            <v>m²</v>
          </cell>
          <cell r="D5158">
            <v>494.55</v>
          </cell>
        </row>
        <row r="5159">
          <cell r="A5159">
            <v>5213575</v>
          </cell>
          <cell r="B5159" t="str">
            <v>Placa em fibra - película III + III - fornecimento e implantação</v>
          </cell>
          <cell r="C5159" t="str">
            <v>m²</v>
          </cell>
          <cell r="D5159">
            <v>619.5</v>
          </cell>
        </row>
        <row r="5160">
          <cell r="A5160">
            <v>5213480</v>
          </cell>
          <cell r="B5160" t="str">
            <v>Placa em fibra, modulada, aérea - película retrorrefletiva tipo I + III - fornecimento e implantação</v>
          </cell>
          <cell r="C5160" t="str">
            <v>m²</v>
          </cell>
          <cell r="D5160">
            <v>916.73</v>
          </cell>
        </row>
        <row r="5161">
          <cell r="A5161">
            <v>5213481</v>
          </cell>
          <cell r="B5161" t="str">
            <v>Placa em fibra, modulada, aérea - película retrorrefletiva tipo III + III - fornecimento e implantação</v>
          </cell>
          <cell r="C5161" t="str">
            <v>m²</v>
          </cell>
          <cell r="D5161">
            <v>1041.68</v>
          </cell>
        </row>
        <row r="5162">
          <cell r="A5162">
            <v>5213482</v>
          </cell>
          <cell r="B5162" t="str">
            <v>Placa em fibra, modulada, aérea - película retrorrefletiva tipo III + X - fornecimento e implantação</v>
          </cell>
          <cell r="C5162" t="str">
            <v>m²</v>
          </cell>
          <cell r="D5162">
            <v>1112.78</v>
          </cell>
        </row>
        <row r="5163">
          <cell r="A5163">
            <v>5213422</v>
          </cell>
          <cell r="B5163" t="str">
            <v>Placa modulada em aço nº 18 galvanizado com película retrorrefletiva tipo I + I - confecção</v>
          </cell>
          <cell r="C5163" t="str">
            <v>m²</v>
          </cell>
          <cell r="D5163">
            <v>532.11</v>
          </cell>
        </row>
        <row r="5164">
          <cell r="A5164">
            <v>5213423</v>
          </cell>
          <cell r="B5164" t="str">
            <v>Placa modulada em aço nº 18 galvanizado com película retrorrefletiva tipo I + III - confecção</v>
          </cell>
          <cell r="C5164" t="str">
            <v>m²</v>
          </cell>
          <cell r="D5164">
            <v>582.09</v>
          </cell>
        </row>
        <row r="5165">
          <cell r="A5165">
            <v>5213424</v>
          </cell>
          <cell r="B5165" t="str">
            <v>Placa modulada em aço nº 18 galvanizado com película retrorrefletiva tipo III + III - confecção</v>
          </cell>
          <cell r="C5165" t="str">
            <v>m²</v>
          </cell>
          <cell r="D5165">
            <v>707.04</v>
          </cell>
        </row>
        <row r="5166">
          <cell r="A5166">
            <v>5213437</v>
          </cell>
          <cell r="B5166" t="str">
            <v>Placa modulada em chapa de poliéster reforçada com fibra de vidro, aérea, com película retrorrefletiva tipo I + III - confecção</v>
          </cell>
          <cell r="C5166" t="str">
            <v>m²</v>
          </cell>
          <cell r="D5166">
            <v>552.36</v>
          </cell>
        </row>
        <row r="5167">
          <cell r="A5167">
            <v>5213438</v>
          </cell>
          <cell r="B5167" t="str">
            <v>Placa modulada em chapa de poliéster reforçada com fibra de vidro, aérea, com película retrorrefletiva tipo III + III - confecção</v>
          </cell>
          <cell r="C5167" t="str">
            <v>m²</v>
          </cell>
          <cell r="D5167">
            <v>677.31</v>
          </cell>
        </row>
        <row r="5168">
          <cell r="A5168">
            <v>5213439</v>
          </cell>
          <cell r="B5168" t="str">
            <v>Placa modulada em chapa de poliéster reforçada com fibra de vidro, aérea, com película retrorrefletiva tipo III + X - confecção</v>
          </cell>
          <cell r="C5168" t="str">
            <v>m²</v>
          </cell>
          <cell r="D5168">
            <v>748.41</v>
          </cell>
        </row>
        <row r="5169">
          <cell r="A5169">
            <v>5212556</v>
          </cell>
          <cell r="B5169" t="str">
            <v>Placa para sinalização de obras montada em cavalete metálico - 1,00 x 1,00 m - utilização de 600 ciclos - fornecimento, 01 implantação e 01 retirada diária</v>
          </cell>
          <cell r="C5169" t="str">
            <v>un.dia</v>
          </cell>
          <cell r="D5169">
            <v>2.02</v>
          </cell>
        </row>
        <row r="5170">
          <cell r="A5170">
            <v>5213649</v>
          </cell>
          <cell r="B5170" t="str">
            <v>Pórtico metálico com vão de 15,9 m, vento de 35 m/s e área de exposição de até 23,85 m² - fornecimento e implantação - areia e brita comerciais</v>
          </cell>
          <cell r="C5170" t="str">
            <v>un</v>
          </cell>
          <cell r="D5170">
            <v>100438.6</v>
          </cell>
        </row>
        <row r="5171">
          <cell r="A5171">
            <v>5213591</v>
          </cell>
          <cell r="B5171" t="str">
            <v>Pórtico metálico com vão de 15,9 m, vento de 35 m/s e área de exposição de até 23,85 m² - fornecimento e implantação - areia extraída e brita produzida</v>
          </cell>
          <cell r="C5171" t="str">
            <v>un</v>
          </cell>
          <cell r="D5171">
            <v>100438.6</v>
          </cell>
        </row>
        <row r="5172">
          <cell r="A5172">
            <v>5213718</v>
          </cell>
          <cell r="B5172" t="str">
            <v>Pórtico metálico com vão de 15,9 m, vento de 40 m/s e área de exposição de até 23,85 m² - fornecimento e implantação - areia e brita comerciais</v>
          </cell>
          <cell r="C5172" t="str">
            <v>un</v>
          </cell>
          <cell r="D5172">
            <v>111243.51</v>
          </cell>
        </row>
        <row r="5173">
          <cell r="A5173">
            <v>5213741</v>
          </cell>
          <cell r="B5173" t="str">
            <v>Pórtico metálico com vão de 15,9 m, vento de 40 m/s e área de exposição de até 23,85 m² - fornecimento e implantação - areia extraída e brita produzida</v>
          </cell>
          <cell r="C5173" t="str">
            <v>un</v>
          </cell>
          <cell r="D5173">
            <v>111243.51</v>
          </cell>
        </row>
        <row r="5174">
          <cell r="A5174">
            <v>5213776</v>
          </cell>
          <cell r="B5174" t="str">
            <v>Pórtico metálico com vão de 15,9 m, vento de 45 m/s e área de exposição de até 23,85 m² - fornecimento e implantação - areia e brita comerciais</v>
          </cell>
          <cell r="C5174" t="str">
            <v>un</v>
          </cell>
          <cell r="D5174">
            <v>122048.43</v>
          </cell>
        </row>
        <row r="5175">
          <cell r="A5175">
            <v>5213799</v>
          </cell>
          <cell r="B5175" t="str">
            <v>Pórtico metálico com vão de 15,9 m, vento de 45 m/s e área de exposição de até 23,85 m² - fornecimento e implantação - areia extraída e brita produzida</v>
          </cell>
          <cell r="C5175" t="str">
            <v>un</v>
          </cell>
          <cell r="D5175">
            <v>122048.43</v>
          </cell>
        </row>
        <row r="5176">
          <cell r="A5176">
            <v>5213363</v>
          </cell>
          <cell r="B5176" t="str">
            <v>Recuperação de chapa em aço para placa de sinalização</v>
          </cell>
          <cell r="C5176" t="str">
            <v>m²</v>
          </cell>
          <cell r="D5176">
            <v>39.9</v>
          </cell>
        </row>
        <row r="5177">
          <cell r="A5177">
            <v>5213667</v>
          </cell>
          <cell r="B5177" t="str">
            <v>Remoção da estrutura de pórtico metálico</v>
          </cell>
          <cell r="C5177" t="str">
            <v>un</v>
          </cell>
          <cell r="D5177">
            <v>361.97</v>
          </cell>
        </row>
        <row r="5178">
          <cell r="A5178">
            <v>5213683</v>
          </cell>
          <cell r="B5178" t="str">
            <v>Remoção da estrutura de semipórtico duplo metálico</v>
          </cell>
          <cell r="C5178" t="str">
            <v>un</v>
          </cell>
          <cell r="D5178">
            <v>255.11</v>
          </cell>
        </row>
        <row r="5179">
          <cell r="A5179">
            <v>5213660</v>
          </cell>
          <cell r="B5179" t="str">
            <v>Remoção da estrutura de semipórtico metálico</v>
          </cell>
          <cell r="C5179" t="str">
            <v>un</v>
          </cell>
          <cell r="D5179">
            <v>212.59</v>
          </cell>
        </row>
        <row r="5180">
          <cell r="A5180">
            <v>5213364</v>
          </cell>
          <cell r="B5180" t="str">
            <v>Remoção de placa de sinalização</v>
          </cell>
          <cell r="C5180" t="str">
            <v>m²</v>
          </cell>
          <cell r="D5180">
            <v>21.75</v>
          </cell>
        </row>
        <row r="5181">
          <cell r="A5181">
            <v>5213832</v>
          </cell>
          <cell r="B5181" t="str">
            <v>Remoção de sinalização horizontal com maçarico</v>
          </cell>
          <cell r="C5181" t="str">
            <v>m²</v>
          </cell>
          <cell r="D5181">
            <v>4.67</v>
          </cell>
        </row>
        <row r="5182">
          <cell r="A5182">
            <v>5213830</v>
          </cell>
          <cell r="B5182" t="str">
            <v>Remoção de sinalização horizontal por fresagem</v>
          </cell>
          <cell r="C5182" t="str">
            <v>m²</v>
          </cell>
          <cell r="D5182">
            <v>4.84</v>
          </cell>
        </row>
        <row r="5183">
          <cell r="A5183">
            <v>5213831</v>
          </cell>
          <cell r="B5183" t="str">
            <v>Remoção de sinalização horizontal tipo pintura acrílica por jateamento abrasivo úmido com vidro - utilização de 3 vezes</v>
          </cell>
          <cell r="C5183" t="str">
            <v>m²</v>
          </cell>
          <cell r="D5183">
            <v>67.2</v>
          </cell>
        </row>
        <row r="5184">
          <cell r="A5184">
            <v>5213849</v>
          </cell>
          <cell r="B5184" t="str">
            <v>Semáforo móvel com 3 lentes D = 200 mm</v>
          </cell>
          <cell r="C5184" t="str">
            <v>h</v>
          </cell>
          <cell r="D5184">
            <v>3.91</v>
          </cell>
        </row>
        <row r="5185">
          <cell r="A5185">
            <v>5213636</v>
          </cell>
          <cell r="B5185" t="str">
            <v>Semipórtico duplo metálico com vão de 2 x 8,3 m, vento de 35 m/s e área de exposição de até 2 x 12,45 m² - fornecimento e implantação - areia e brita comerciais</v>
          </cell>
          <cell r="C5185" t="str">
            <v>un</v>
          </cell>
          <cell r="D5185">
            <v>99392.87</v>
          </cell>
        </row>
        <row r="5186">
          <cell r="A5186">
            <v>5213642</v>
          </cell>
          <cell r="B5186" t="str">
            <v>Semipórtico duplo metálico com vão de 2 x 8,3 m, vento de 35 m/s e área de exposição de até 2 x 12,45 m² - fornecimento e implantação - areia extraída e brita produzida</v>
          </cell>
          <cell r="C5186" t="str">
            <v>un</v>
          </cell>
          <cell r="D5186">
            <v>99392.87</v>
          </cell>
        </row>
        <row r="5187">
          <cell r="A5187">
            <v>5213757</v>
          </cell>
          <cell r="B5187" t="str">
            <v>Semipórtico duplo metálico com vão de 2 x 8,3 m, vento de 40 m/s e área de exposição de até 2 x 12,45 m² - fornecimento e implantação - areia e brita comerciais</v>
          </cell>
          <cell r="C5187" t="str">
            <v>un</v>
          </cell>
          <cell r="D5187">
            <v>110229.28</v>
          </cell>
        </row>
        <row r="5188">
          <cell r="A5188">
            <v>5213763</v>
          </cell>
          <cell r="B5188" t="str">
            <v>Semipórtico duplo metálico com vão de 2 x 8,3 m, vento de 40 m/s e área de exposição de até 2 x 12,45 m² - fornecimento e implantação - areia extraída e brita produzida</v>
          </cell>
          <cell r="C5188" t="str">
            <v>un</v>
          </cell>
          <cell r="D5188">
            <v>110229.28</v>
          </cell>
        </row>
        <row r="5189">
          <cell r="A5189">
            <v>5213815</v>
          </cell>
          <cell r="B5189" t="str">
            <v>Semipórtico duplo metálico com vão de 2 x 8,3 m, vento de 45 m/s e área de exposição de até 2 x 12,45 m² - fornecimento e implantação - areia e brita comerciais</v>
          </cell>
          <cell r="C5189" t="str">
            <v>un</v>
          </cell>
          <cell r="D5189">
            <v>121065.69</v>
          </cell>
        </row>
        <row r="5190">
          <cell r="A5190">
            <v>5213821</v>
          </cell>
          <cell r="B5190" t="str">
            <v>Semipórtico duplo metálico com vão de 2 x 8,3 m, vento de 45 m/s e área de exposição de até 2 x 12,45 m² - fornecimento e implantação - areia extraída e brita produzida</v>
          </cell>
          <cell r="C5190" t="str">
            <v>un</v>
          </cell>
          <cell r="D5190">
            <v>121065.69</v>
          </cell>
        </row>
        <row r="5191">
          <cell r="A5191">
            <v>5213630</v>
          </cell>
          <cell r="B5191" t="str">
            <v>Semipórtico metálico com vão de 8,3 m, vento de 35 m/s e área de exposição de até 12,45 m² - fornecimento e implantação - areia e brita comerciais</v>
          </cell>
          <cell r="C5191" t="str">
            <v>un</v>
          </cell>
          <cell r="D5191">
            <v>59383.03</v>
          </cell>
        </row>
        <row r="5192">
          <cell r="A5192">
            <v>5213584</v>
          </cell>
          <cell r="B5192" t="str">
            <v>Semipórtico metálico com vão de 8,3 m, vento de 35 m/s e área de exposição de até 12,45 m² - fornecimento e implantação - areia extraída e brita produzida</v>
          </cell>
          <cell r="C5192" t="str">
            <v>un</v>
          </cell>
          <cell r="D5192">
            <v>59383.03</v>
          </cell>
        </row>
        <row r="5193">
          <cell r="A5193">
            <v>5213711</v>
          </cell>
          <cell r="B5193" t="str">
            <v>Semipórtico metálico com vão de 8,3 m, vento de 40 m/s e área de exposição de até 12,45 m² - fornecimento e implantação - areia e brita comerciais</v>
          </cell>
          <cell r="C5193" t="str">
            <v>un</v>
          </cell>
          <cell r="D5193">
            <v>65985.94</v>
          </cell>
        </row>
        <row r="5194">
          <cell r="A5194">
            <v>5213734</v>
          </cell>
          <cell r="B5194" t="str">
            <v>Semipórtico metálico com vão de 8,3 m, vento de 40 m/s e área de exposição de até 12,45 m² - fornecimento e implantação - areia extraída e brita produzida</v>
          </cell>
          <cell r="C5194" t="str">
            <v>un</v>
          </cell>
          <cell r="D5194">
            <v>65985.94</v>
          </cell>
        </row>
        <row r="5195">
          <cell r="A5195">
            <v>5213769</v>
          </cell>
          <cell r="B5195" t="str">
            <v>Semipórtico metálico com vão de 8,3 m, vento de 45 m/s e área de exposição de até 12,45 m² - fornecimento e implantação - areia e brita comerciais</v>
          </cell>
          <cell r="C5195" t="str">
            <v>un</v>
          </cell>
          <cell r="D5195">
            <v>72398.02</v>
          </cell>
        </row>
        <row r="5196">
          <cell r="A5196">
            <v>5213792</v>
          </cell>
          <cell r="B5196" t="str">
            <v>Semipórtico metálico com vão de 8,3 m, vento de 45 m/s e área de exposição de até 12,45 m² - fornecimento e implantação - areia extraída e brita produzida</v>
          </cell>
          <cell r="C5196" t="str">
            <v>un</v>
          </cell>
          <cell r="D5196">
            <v>72398.02</v>
          </cell>
        </row>
        <row r="5197">
          <cell r="A5197">
            <v>5213844</v>
          </cell>
          <cell r="B5197" t="str">
            <v>Sinalizador direcional móvel, LED, com banco fotovoltaico de energia e montado em chassi com engate</v>
          </cell>
          <cell r="C5197" t="str">
            <v>h</v>
          </cell>
          <cell r="D5197">
            <v>3.34</v>
          </cell>
        </row>
        <row r="5198">
          <cell r="A5198">
            <v>5213869</v>
          </cell>
          <cell r="B5198" t="str">
            <v>Suporte duplo metálico galvanizado para placas - 3,00 x 1,50 m - fornecimento e implantação</v>
          </cell>
          <cell r="C5198" t="str">
            <v>un</v>
          </cell>
          <cell r="D5198">
            <v>2525.67</v>
          </cell>
        </row>
        <row r="5199">
          <cell r="A5199">
            <v>5213870</v>
          </cell>
          <cell r="B5199" t="str">
            <v>Suporte duplo metálico galvanizado para placas - 3,00 x 2,00 m - fornecimento e implantação</v>
          </cell>
          <cell r="C5199" t="str">
            <v>un</v>
          </cell>
          <cell r="D5199">
            <v>3472.27</v>
          </cell>
        </row>
        <row r="5200">
          <cell r="A5200">
            <v>5213871</v>
          </cell>
          <cell r="B5200" t="str">
            <v>Suporte duplo metálico galvanizado para placas - 4,00 x 2,00 m - fornecimento e implantação</v>
          </cell>
          <cell r="C5200" t="str">
            <v>un</v>
          </cell>
          <cell r="D5200">
            <v>3552.53</v>
          </cell>
        </row>
        <row r="5201">
          <cell r="A5201">
            <v>5213872</v>
          </cell>
          <cell r="B5201" t="str">
            <v>Suporte duplo metálico galvanizado para placas - 4,00 x 3,00 m - fornecimento e implantação</v>
          </cell>
          <cell r="C5201" t="str">
            <v>un</v>
          </cell>
          <cell r="D5201">
            <v>5626.14</v>
          </cell>
        </row>
        <row r="5202">
          <cell r="A5202">
            <v>5213867</v>
          </cell>
          <cell r="B5202" t="str">
            <v>Suporte metálico galvanizado para marco quilométrico - fornecimento e implantação</v>
          </cell>
          <cell r="C5202" t="str">
            <v>un</v>
          </cell>
          <cell r="D5202">
            <v>592.34</v>
          </cell>
        </row>
        <row r="5203">
          <cell r="A5203">
            <v>5213863</v>
          </cell>
          <cell r="B5203" t="str">
            <v>Suporte metálico galvanizado para placa de advertência ou regulamentação - lado ou diâmetro de 0,60 m - fornecimento e implantação</v>
          </cell>
          <cell r="C5203" t="str">
            <v>un</v>
          </cell>
          <cell r="D5203">
            <v>475.39</v>
          </cell>
        </row>
        <row r="5204">
          <cell r="A5204">
            <v>5213864</v>
          </cell>
          <cell r="B5204" t="str">
            <v>Suporte metálico galvanizado para placa de advertência ou regulamentação - lado ou diâmetro de 0,80 m - fornecimento e implantação</v>
          </cell>
          <cell r="C5204" t="str">
            <v>un</v>
          </cell>
          <cell r="D5204">
            <v>506.34</v>
          </cell>
        </row>
        <row r="5205">
          <cell r="A5205">
            <v>5213865</v>
          </cell>
          <cell r="B5205" t="str">
            <v>Suporte metálico galvanizado para placa de advertência ou regulamentação - lado ou diâmetro de 1,00 m - fornecimento e implantação</v>
          </cell>
          <cell r="C5205" t="str">
            <v>un</v>
          </cell>
          <cell r="D5205">
            <v>537.49</v>
          </cell>
        </row>
        <row r="5206">
          <cell r="A5206">
            <v>5213866</v>
          </cell>
          <cell r="B5206" t="str">
            <v>Suporte metálico galvanizado para placa de advertência ou regulamentação - lado ou diâmetro de 1,20 m - fornecimento e implantação</v>
          </cell>
          <cell r="C5206" t="str">
            <v>un</v>
          </cell>
          <cell r="D5206">
            <v>606.9</v>
          </cell>
        </row>
        <row r="5207">
          <cell r="A5207">
            <v>5213855</v>
          </cell>
          <cell r="B5207" t="str">
            <v>Suporte metálico galvanizado para placa de regulamentação - R1 - lado de 0,248 m - fornecimento e implantação</v>
          </cell>
          <cell r="C5207" t="str">
            <v>un</v>
          </cell>
          <cell r="D5207">
            <v>427.12</v>
          </cell>
        </row>
        <row r="5208">
          <cell r="A5208">
            <v>5213856</v>
          </cell>
          <cell r="B5208" t="str">
            <v>Suporte metálico galvanizado para placa de regulamentação - R1 - lado de 0,331 m - fornecimento e implantação</v>
          </cell>
          <cell r="C5208" t="str">
            <v>un</v>
          </cell>
          <cell r="D5208">
            <v>443.07</v>
          </cell>
        </row>
        <row r="5209">
          <cell r="A5209">
            <v>5213857</v>
          </cell>
          <cell r="B5209" t="str">
            <v>Suporte metálico galvanizado para placa de regulamentação - R1 - lado de 0,414 m - fornecimento e implantação</v>
          </cell>
          <cell r="C5209" t="str">
            <v>un</v>
          </cell>
          <cell r="D5209">
            <v>458.36</v>
          </cell>
        </row>
        <row r="5210">
          <cell r="A5210">
            <v>5213858</v>
          </cell>
          <cell r="B5210" t="str">
            <v>Suporte metálico galvanizado para placa de regulamentação - R1 - lado de 0,497 m - fornecimento e implantação</v>
          </cell>
          <cell r="C5210" t="str">
            <v>un</v>
          </cell>
          <cell r="D5210">
            <v>474.52</v>
          </cell>
        </row>
        <row r="5211">
          <cell r="A5211">
            <v>5213859</v>
          </cell>
          <cell r="B5211" t="str">
            <v>Suporte metálico galvanizado para placa de regulamentação - R2 - lado de 0,60 m - fornecimento e implantação</v>
          </cell>
          <cell r="C5211" t="str">
            <v>un</v>
          </cell>
          <cell r="D5211">
            <v>470.07</v>
          </cell>
        </row>
        <row r="5212">
          <cell r="A5212">
            <v>5213860</v>
          </cell>
          <cell r="B5212" t="str">
            <v>Suporte metálico galvanizado para placa de regulamentação - R2 - lado de 0,80 m - fornecimento e implantação</v>
          </cell>
          <cell r="C5212" t="str">
            <v>un</v>
          </cell>
          <cell r="D5212">
            <v>485.97</v>
          </cell>
        </row>
        <row r="5213">
          <cell r="A5213">
            <v>5213861</v>
          </cell>
          <cell r="B5213" t="str">
            <v>Suporte metálico galvanizado para placa de regulamentação - R2 - lado de 1,00 m - fornecimento e implantação</v>
          </cell>
          <cell r="C5213" t="str">
            <v>un</v>
          </cell>
          <cell r="D5213">
            <v>515.77</v>
          </cell>
        </row>
        <row r="5214">
          <cell r="A5214">
            <v>5213862</v>
          </cell>
          <cell r="B5214" t="str">
            <v>Suporte metálico galvanizado para placa de regulamentação - R2 - lado de 1,20 m - fornecimento e implantação</v>
          </cell>
          <cell r="C5214" t="str">
            <v>un</v>
          </cell>
          <cell r="D5214">
            <v>584.80999999999995</v>
          </cell>
        </row>
        <row r="5215">
          <cell r="A5215">
            <v>5213868</v>
          </cell>
          <cell r="B5215" t="str">
            <v>Suporte metálico galvanizado para placas - 2,00 x 1,00 m - fornecimento e implantação</v>
          </cell>
          <cell r="C5215" t="str">
            <v>un</v>
          </cell>
          <cell r="D5215">
            <v>1168.45</v>
          </cell>
        </row>
        <row r="5216">
          <cell r="A5216">
            <v>5219546</v>
          </cell>
          <cell r="B5216" t="str">
            <v>Suporte metálico móvel para placa de sinalização - confecção</v>
          </cell>
          <cell r="C5216" t="str">
            <v>un</v>
          </cell>
          <cell r="D5216">
            <v>350.94</v>
          </cell>
        </row>
        <row r="5217">
          <cell r="A5217">
            <v>5216111</v>
          </cell>
          <cell r="B5217" t="str">
            <v>Suporte para placa de sinalização em madeira de lei tratada 8 x 8 cm - fornecimento e implantação</v>
          </cell>
          <cell r="C5217" t="str">
            <v>un</v>
          </cell>
          <cell r="D5217">
            <v>113.18</v>
          </cell>
        </row>
        <row r="5218">
          <cell r="A5218">
            <v>5213351</v>
          </cell>
          <cell r="B5218" t="str">
            <v>Suporte polimérico ecológico maciço colapsível D = 6,5 cm para placa de sinalização - fornecimento e implantação</v>
          </cell>
          <cell r="C5218" t="str">
            <v>un</v>
          </cell>
          <cell r="D5218">
            <v>716.82</v>
          </cell>
        </row>
        <row r="5219">
          <cell r="A5219">
            <v>5213350</v>
          </cell>
          <cell r="B5219" t="str">
            <v>Suporte polimérico ecológico maciço colapsível quadrado de 10 cm para placa de sinalização - fornecimento e implantação</v>
          </cell>
          <cell r="C5219" t="str">
            <v>un</v>
          </cell>
          <cell r="D5219">
            <v>1924.17</v>
          </cell>
        </row>
        <row r="5220">
          <cell r="A5220">
            <v>5213352</v>
          </cell>
          <cell r="B5220" t="str">
            <v>Suporte polimérico ecológico maciço colapsível quadrado de 8 cm para placa de sinalização - fornecimento e implantação</v>
          </cell>
          <cell r="C5220" t="str">
            <v>un</v>
          </cell>
          <cell r="D5220">
            <v>1045.28</v>
          </cell>
        </row>
        <row r="5221">
          <cell r="A5221">
            <v>5213353</v>
          </cell>
          <cell r="B5221" t="str">
            <v>Suporte polimérico ecológico maciço colapsível retangular de 7 x 15 cm para placa de sinalização - fornecimento e implantação</v>
          </cell>
          <cell r="C5221" t="str">
            <v>un</v>
          </cell>
          <cell r="D5221">
            <v>3059.87</v>
          </cell>
        </row>
        <row r="5222">
          <cell r="A5222">
            <v>5213360</v>
          </cell>
          <cell r="B5222" t="str">
            <v>Tacha refletiva em plástico injetado - bidirecional tipo I - com um pino - fornecimento e colocação</v>
          </cell>
          <cell r="C5222" t="str">
            <v>un</v>
          </cell>
          <cell r="D5222">
            <v>35.08</v>
          </cell>
        </row>
        <row r="5223">
          <cell r="A5223">
            <v>5219605</v>
          </cell>
          <cell r="B5223" t="str">
            <v>Tacha refletiva em plástico injetado - bidirecional tipo I - fornecimento e colocação</v>
          </cell>
          <cell r="C5223" t="str">
            <v>un</v>
          </cell>
          <cell r="D5223">
            <v>32.53</v>
          </cell>
        </row>
        <row r="5224">
          <cell r="A5224">
            <v>5219606</v>
          </cell>
          <cell r="B5224" t="str">
            <v>Tacha refletiva em plástico injetado - bidirecional tipo II - com um pino - fornecimento e colocação</v>
          </cell>
          <cell r="C5224" t="str">
            <v>un</v>
          </cell>
          <cell r="D5224">
            <v>42.93</v>
          </cell>
        </row>
        <row r="5225">
          <cell r="A5225">
            <v>5219607</v>
          </cell>
          <cell r="B5225" t="str">
            <v>Tacha refletiva em plástico injetado - bidirecional tipo II - fornecimento e colocação</v>
          </cell>
          <cell r="C5225" t="str">
            <v>un</v>
          </cell>
          <cell r="D5225">
            <v>35.520000000000003</v>
          </cell>
        </row>
        <row r="5226">
          <cell r="A5226">
            <v>5219608</v>
          </cell>
          <cell r="B5226" t="str">
            <v>Tacha refletiva em plástico injetado - bidirecional tipo III - com um pino - fornecimento e colocação</v>
          </cell>
          <cell r="C5226" t="str">
            <v>un</v>
          </cell>
          <cell r="D5226">
            <v>42.93</v>
          </cell>
        </row>
        <row r="5227">
          <cell r="A5227">
            <v>5219609</v>
          </cell>
          <cell r="B5227" t="str">
            <v>Tacha refletiva em plástico injetado - bidirecional tipo III - fornecimento e colocação</v>
          </cell>
          <cell r="C5227" t="str">
            <v>un</v>
          </cell>
          <cell r="D5227">
            <v>35.520000000000003</v>
          </cell>
        </row>
        <row r="5228">
          <cell r="A5228">
            <v>5219610</v>
          </cell>
          <cell r="B5228" t="str">
            <v>Tacha refletiva em plástico injetado - bidirecional tipo IV - com um pino - fornecimento e colocação</v>
          </cell>
          <cell r="C5228" t="str">
            <v>un</v>
          </cell>
          <cell r="D5228">
            <v>44.26</v>
          </cell>
        </row>
        <row r="5229">
          <cell r="A5229">
            <v>5219611</v>
          </cell>
          <cell r="B5229" t="str">
            <v>Tacha refletiva em plástico injetado - bidirecional tipo IV - fornecimento e colocação</v>
          </cell>
          <cell r="C5229" t="str">
            <v>un</v>
          </cell>
          <cell r="D5229">
            <v>41.49</v>
          </cell>
        </row>
        <row r="5230">
          <cell r="A5230">
            <v>5213359</v>
          </cell>
          <cell r="B5230" t="str">
            <v>Tacha refletiva em plástico injetado - monodirecional tipo I - com um pino - fornecimento e colocação</v>
          </cell>
          <cell r="C5230" t="str">
            <v>un</v>
          </cell>
          <cell r="D5230">
            <v>30.71</v>
          </cell>
        </row>
        <row r="5231">
          <cell r="A5231">
            <v>5219612</v>
          </cell>
          <cell r="B5231" t="str">
            <v>Tacha refletiva em plástico injetado - monodirecional tipo I - fornecimento e colocação</v>
          </cell>
          <cell r="C5231" t="str">
            <v>un</v>
          </cell>
          <cell r="D5231">
            <v>27.31</v>
          </cell>
        </row>
        <row r="5232">
          <cell r="A5232">
            <v>5219613</v>
          </cell>
          <cell r="B5232" t="str">
            <v>Tacha refletiva em plástico injetado - monodirecional tipo II - com um pino - fornecimento e colocação</v>
          </cell>
          <cell r="C5232" t="str">
            <v>un</v>
          </cell>
          <cell r="D5232">
            <v>35.28</v>
          </cell>
        </row>
        <row r="5233">
          <cell r="A5233">
            <v>5219614</v>
          </cell>
          <cell r="B5233" t="str">
            <v>Tacha refletiva em plástico injetado - monodirecional tipo II - fornecimento e colocação</v>
          </cell>
          <cell r="C5233" t="str">
            <v>un</v>
          </cell>
          <cell r="D5233">
            <v>32.619999999999997</v>
          </cell>
        </row>
        <row r="5234">
          <cell r="A5234">
            <v>5219615</v>
          </cell>
          <cell r="B5234" t="str">
            <v>Tacha refletiva em plástico injetado - monodirecional tipo III - com um pino - fornecimento e colocação</v>
          </cell>
          <cell r="C5234" t="str">
            <v>un</v>
          </cell>
          <cell r="D5234">
            <v>36.26</v>
          </cell>
        </row>
        <row r="5235">
          <cell r="A5235">
            <v>5219616</v>
          </cell>
          <cell r="B5235" t="str">
            <v>Tacha refletiva em plástico injetado - monodirecional tipo III - fornecimento e colocação</v>
          </cell>
          <cell r="C5235" t="str">
            <v>un</v>
          </cell>
          <cell r="D5235">
            <v>33.17</v>
          </cell>
        </row>
        <row r="5236">
          <cell r="A5236">
            <v>5219617</v>
          </cell>
          <cell r="B5236" t="str">
            <v>Tacha refletiva em plástico injetado - monodirecional tipo IV - com um pino - fornecimento e colocação</v>
          </cell>
          <cell r="C5236" t="str">
            <v>un</v>
          </cell>
          <cell r="D5236">
            <v>43.05</v>
          </cell>
        </row>
        <row r="5237">
          <cell r="A5237">
            <v>5219618</v>
          </cell>
          <cell r="B5237" t="str">
            <v>Tacha refletiva em plástico injetado - monodirecional tipo IV - fornecimento e colocação</v>
          </cell>
          <cell r="C5237" t="str">
            <v>un</v>
          </cell>
          <cell r="D5237">
            <v>40.31</v>
          </cell>
        </row>
        <row r="5238">
          <cell r="A5238">
            <v>5219619</v>
          </cell>
          <cell r="B5238" t="str">
            <v>Tacha refletiva em resina sintética - bidirecional tipo I - com um pino - fornecimento e colocação</v>
          </cell>
          <cell r="C5238" t="str">
            <v>un</v>
          </cell>
          <cell r="D5238">
            <v>46.12</v>
          </cell>
        </row>
        <row r="5239">
          <cell r="A5239">
            <v>5219620</v>
          </cell>
          <cell r="B5239" t="str">
            <v>Tacha refletiva em resina sintética - bidirecional tipo I - fornecimento e colocação</v>
          </cell>
          <cell r="C5239" t="str">
            <v>un</v>
          </cell>
          <cell r="D5239">
            <v>43.41</v>
          </cell>
        </row>
        <row r="5240">
          <cell r="A5240">
            <v>5219621</v>
          </cell>
          <cell r="B5240" t="str">
            <v>Tacha refletiva em resina sintética - bidirecional tipo II - com um pino - fornecimento e colocação</v>
          </cell>
          <cell r="C5240" t="str">
            <v>un</v>
          </cell>
          <cell r="D5240">
            <v>55.35</v>
          </cell>
        </row>
        <row r="5241">
          <cell r="A5241">
            <v>5219622</v>
          </cell>
          <cell r="B5241" t="str">
            <v>Tacha refletiva em resina sintética - bidirecional tipo II - fornecimento e colocação</v>
          </cell>
          <cell r="C5241" t="str">
            <v>un</v>
          </cell>
          <cell r="D5241">
            <v>52.69</v>
          </cell>
        </row>
        <row r="5242">
          <cell r="A5242">
            <v>5219623</v>
          </cell>
          <cell r="B5242" t="str">
            <v>Tacha refletiva em resina sintética - bidirecional tipo III - com um pino - fornecimento e colocação</v>
          </cell>
          <cell r="C5242" t="str">
            <v>un</v>
          </cell>
          <cell r="D5242">
            <v>60.01</v>
          </cell>
        </row>
        <row r="5243">
          <cell r="A5243">
            <v>5219624</v>
          </cell>
          <cell r="B5243" t="str">
            <v>Tacha refletiva em resina sintética - bidirecional tipo III - fornecimento e colocação</v>
          </cell>
          <cell r="C5243" t="str">
            <v>un</v>
          </cell>
          <cell r="D5243">
            <v>57.25</v>
          </cell>
        </row>
        <row r="5244">
          <cell r="A5244">
            <v>5219625</v>
          </cell>
          <cell r="B5244" t="str">
            <v>Tacha refletiva em resina sintética - bidirecional tipo IV - com um pino - fornecimento e colocação</v>
          </cell>
          <cell r="C5244" t="str">
            <v>un</v>
          </cell>
          <cell r="D5244">
            <v>60.07</v>
          </cell>
        </row>
        <row r="5245">
          <cell r="A5245">
            <v>5219626</v>
          </cell>
          <cell r="B5245" t="str">
            <v>Tacha refletiva em resina sintética - bidirecional tipo IV - fornecimento e colocação</v>
          </cell>
          <cell r="C5245" t="str">
            <v>un</v>
          </cell>
          <cell r="D5245">
            <v>57.25</v>
          </cell>
        </row>
        <row r="5246">
          <cell r="A5246">
            <v>5219627</v>
          </cell>
          <cell r="B5246" t="str">
            <v>Tacha refletiva em resina sintética - monodirecional tipo I - com um pino - fornecimento e colocação</v>
          </cell>
          <cell r="C5246" t="str">
            <v>un</v>
          </cell>
          <cell r="D5246">
            <v>42.77</v>
          </cell>
        </row>
        <row r="5247">
          <cell r="A5247">
            <v>5219628</v>
          </cell>
          <cell r="B5247" t="str">
            <v>Tacha refletiva em resina sintética - monodirecional tipo I - fornecimento e colocação</v>
          </cell>
          <cell r="C5247" t="str">
            <v>un</v>
          </cell>
          <cell r="D5247">
            <v>39.96</v>
          </cell>
        </row>
        <row r="5248">
          <cell r="A5248">
            <v>5219629</v>
          </cell>
          <cell r="B5248" t="str">
            <v>Tacha refletiva em resina sintética - monodirecional tipo II - com um pino - fornecimento e colocação</v>
          </cell>
          <cell r="C5248" t="str">
            <v>un</v>
          </cell>
          <cell r="D5248">
            <v>49.88</v>
          </cell>
        </row>
        <row r="5249">
          <cell r="A5249">
            <v>5219630</v>
          </cell>
          <cell r="B5249" t="str">
            <v>Tacha refletiva em resina sintética - monodirecional tipo II - fornecimento e colocação</v>
          </cell>
          <cell r="C5249" t="str">
            <v>un</v>
          </cell>
          <cell r="D5249">
            <v>47.06</v>
          </cell>
        </row>
        <row r="5250">
          <cell r="A5250">
            <v>5219631</v>
          </cell>
          <cell r="B5250" t="str">
            <v>Tacha refletiva em resina sintética - monodirecional tipo III - com um pino - fornecimento e colocação</v>
          </cell>
          <cell r="C5250" t="str">
            <v>un</v>
          </cell>
          <cell r="D5250">
            <v>54.15</v>
          </cell>
        </row>
        <row r="5251">
          <cell r="A5251">
            <v>5219632</v>
          </cell>
          <cell r="B5251" t="str">
            <v>Tacha refletiva em resina sintética - monodirecional tipo III - fornecimento e colocação</v>
          </cell>
          <cell r="C5251" t="str">
            <v>un</v>
          </cell>
          <cell r="D5251">
            <v>51.24</v>
          </cell>
        </row>
        <row r="5252">
          <cell r="A5252">
            <v>5219633</v>
          </cell>
          <cell r="B5252" t="str">
            <v>Tacha refletiva em resina sintética - monodirecional tipo IV - com um pino - fornecimento e colocação</v>
          </cell>
          <cell r="C5252" t="str">
            <v>un</v>
          </cell>
          <cell r="D5252">
            <v>58.51</v>
          </cell>
        </row>
        <row r="5253">
          <cell r="A5253">
            <v>5219634</v>
          </cell>
          <cell r="B5253" t="str">
            <v>Tacha refletiva em resina sintética - monodirecional tipo IV - fornecimento e colocação</v>
          </cell>
          <cell r="C5253" t="str">
            <v>un</v>
          </cell>
          <cell r="D5253">
            <v>55.75</v>
          </cell>
        </row>
        <row r="5254">
          <cell r="A5254">
            <v>5213395</v>
          </cell>
          <cell r="B5254" t="str">
            <v>Tacha refletiva metálica - bidirecional tipo II - com dois pinos - fornecimento e colocação</v>
          </cell>
          <cell r="C5254" t="str">
            <v>un</v>
          </cell>
          <cell r="D5254">
            <v>40.29</v>
          </cell>
        </row>
        <row r="5255">
          <cell r="A5255">
            <v>5213394</v>
          </cell>
          <cell r="B5255" t="str">
            <v>Tacha refletiva metálica - bidirecional tipo II - com um pino - fornecimento e colocação</v>
          </cell>
          <cell r="C5255" t="str">
            <v>un</v>
          </cell>
          <cell r="D5255">
            <v>35.53</v>
          </cell>
        </row>
        <row r="5256">
          <cell r="A5256">
            <v>5219635</v>
          </cell>
          <cell r="B5256" t="str">
            <v>Tacha refletiva metálica - bidirecional tipo III - com dois pinos - fornecimento e colocação</v>
          </cell>
          <cell r="C5256" t="str">
            <v>un</v>
          </cell>
          <cell r="D5256">
            <v>36.9</v>
          </cell>
        </row>
        <row r="5257">
          <cell r="A5257">
            <v>5219636</v>
          </cell>
          <cell r="B5257" t="str">
            <v>Tacha refletiva metálica - bidirecional tipo III - com um pino - fornecimento e colocação</v>
          </cell>
          <cell r="C5257" t="str">
            <v>un</v>
          </cell>
          <cell r="D5257">
            <v>31.63</v>
          </cell>
        </row>
        <row r="5258">
          <cell r="A5258">
            <v>5219637</v>
          </cell>
          <cell r="B5258" t="str">
            <v>Tacha refletiva metálica - bidirecional tipo IV - com dois pinos - fornecimento e colocação</v>
          </cell>
          <cell r="C5258" t="str">
            <v>un</v>
          </cell>
          <cell r="D5258">
            <v>79.08</v>
          </cell>
        </row>
        <row r="5259">
          <cell r="A5259">
            <v>5219638</v>
          </cell>
          <cell r="B5259" t="str">
            <v>Tacha refletiva metálica - bidirecional tipo IV - com um pino - fornecimento e colocação</v>
          </cell>
          <cell r="C5259" t="str">
            <v>un</v>
          </cell>
          <cell r="D5259">
            <v>75.459999999999994</v>
          </cell>
        </row>
        <row r="5260">
          <cell r="A5260">
            <v>5213393</v>
          </cell>
          <cell r="B5260" t="str">
            <v>Tacha refletiva metálica - monodirecional tipo II - com dois pinos - fornecimento e colocação</v>
          </cell>
          <cell r="C5260" t="str">
            <v>un</v>
          </cell>
          <cell r="D5260">
            <v>35.130000000000003</v>
          </cell>
        </row>
        <row r="5261">
          <cell r="A5261">
            <v>5213392</v>
          </cell>
          <cell r="B5261" t="str">
            <v>Tacha refletiva metálica - monodirecional tipo II - com um pino - fornecimento e colocação</v>
          </cell>
          <cell r="C5261" t="str">
            <v>un</v>
          </cell>
          <cell r="D5261">
            <v>29.42</v>
          </cell>
        </row>
        <row r="5262">
          <cell r="A5262">
            <v>5219639</v>
          </cell>
          <cell r="B5262" t="str">
            <v>Tacha refletiva metálica - monodirecional tipo III - com dois pinos - fornecimento e colocação</v>
          </cell>
          <cell r="C5262" t="str">
            <v>un</v>
          </cell>
          <cell r="D5262">
            <v>33.19</v>
          </cell>
        </row>
        <row r="5263">
          <cell r="A5263">
            <v>5219640</v>
          </cell>
          <cell r="B5263" t="str">
            <v>Tacha refletiva metálica - monodirecional tipo III - com um pino - fornecimento e colocação</v>
          </cell>
          <cell r="C5263" t="str">
            <v>un</v>
          </cell>
          <cell r="D5263">
            <v>27.94</v>
          </cell>
        </row>
        <row r="5264">
          <cell r="A5264">
            <v>5219641</v>
          </cell>
          <cell r="B5264" t="str">
            <v>Tacha refletiva metálica - monodirecional tipo IV - com dois pinos - fornecimento e colocação</v>
          </cell>
          <cell r="C5264" t="str">
            <v>un</v>
          </cell>
          <cell r="D5264">
            <v>69.8</v>
          </cell>
        </row>
        <row r="5265">
          <cell r="A5265">
            <v>5219642</v>
          </cell>
          <cell r="B5265" t="str">
            <v>Tacha refletiva metálica - monodirecional tipo IV - com um pino - fornecimento e colocação</v>
          </cell>
          <cell r="C5265" t="str">
            <v>un</v>
          </cell>
          <cell r="D5265">
            <v>66.23</v>
          </cell>
        </row>
        <row r="5266">
          <cell r="A5266">
            <v>5213362</v>
          </cell>
          <cell r="B5266" t="str">
            <v>Tachão refletivo em plástico injetado - bidirecional - fornecimento e colocação</v>
          </cell>
          <cell r="C5266" t="str">
            <v>un</v>
          </cell>
          <cell r="D5266">
            <v>95.1</v>
          </cell>
        </row>
        <row r="5267">
          <cell r="A5267">
            <v>5213361</v>
          </cell>
          <cell r="B5267" t="str">
            <v>Tachão refletivo em plástico injetado - monodirecional - fornecimento e colocação</v>
          </cell>
          <cell r="C5267" t="str">
            <v>un</v>
          </cell>
          <cell r="D5267">
            <v>93.26</v>
          </cell>
        </row>
        <row r="5268">
          <cell r="A5268">
            <v>5219643</v>
          </cell>
          <cell r="B5268" t="str">
            <v>Tachão refletivo em resina sintética - bidirecional - fornecimento e colocação</v>
          </cell>
          <cell r="C5268" t="str">
            <v>un</v>
          </cell>
          <cell r="D5268">
            <v>83.93</v>
          </cell>
        </row>
        <row r="5269">
          <cell r="A5269">
            <v>5219644</v>
          </cell>
          <cell r="B5269" t="str">
            <v>Tachão refletivo em resina sintética - monodirecional - fornecimento e colocação</v>
          </cell>
          <cell r="C5269" t="str">
            <v>un</v>
          </cell>
          <cell r="D5269">
            <v>82.38</v>
          </cell>
        </row>
        <row r="5270">
          <cell r="A5270">
            <v>5214000</v>
          </cell>
          <cell r="B5270" t="str">
            <v>Termoplástico pré-formado para sinalização horizontal - espessura de 2 mm - fornecimento e implantação</v>
          </cell>
          <cell r="C5270" t="str">
            <v>m²</v>
          </cell>
          <cell r="D5270">
            <v>337.18</v>
          </cell>
        </row>
        <row r="5271">
          <cell r="A5271">
            <v>5301014</v>
          </cell>
          <cell r="B5271" t="str">
            <v>Comboio balizador em deslocamento</v>
          </cell>
          <cell r="C5271" t="str">
            <v>km</v>
          </cell>
          <cell r="D5271">
            <v>139.11000000000001</v>
          </cell>
        </row>
        <row r="5272">
          <cell r="A5272">
            <v>5300995</v>
          </cell>
          <cell r="B5272" t="str">
            <v>Confecção de corpo de boia flutuante cilíndrico D = 1,10m</v>
          </cell>
          <cell r="C5272" t="str">
            <v>un</v>
          </cell>
          <cell r="D5272">
            <v>2591.62</v>
          </cell>
        </row>
        <row r="5273">
          <cell r="A5273">
            <v>5300996</v>
          </cell>
          <cell r="B5273" t="str">
            <v>Confecção de corpo de boia flutuante cilíndrico D = 1,10m - com lastro</v>
          </cell>
          <cell r="C5273" t="str">
            <v>un</v>
          </cell>
          <cell r="D5273">
            <v>3383.41</v>
          </cell>
        </row>
        <row r="5274">
          <cell r="A5274">
            <v>5300998</v>
          </cell>
          <cell r="B5274" t="str">
            <v>Confecção de corpo de boia flutuante cilíndrico D = 1,42m - boia de amarração</v>
          </cell>
          <cell r="C5274" t="str">
            <v>un</v>
          </cell>
          <cell r="D5274">
            <v>6657.12</v>
          </cell>
        </row>
        <row r="5275">
          <cell r="A5275">
            <v>5300997</v>
          </cell>
          <cell r="B5275" t="str">
            <v>Confecção de corpo de boia flutuante cilíndrico D = 1,43m - com lastro</v>
          </cell>
          <cell r="C5275" t="str">
            <v>un</v>
          </cell>
          <cell r="D5275">
            <v>5532.38</v>
          </cell>
        </row>
        <row r="5276">
          <cell r="A5276">
            <v>5300999</v>
          </cell>
          <cell r="B5276" t="str">
            <v>Confecção de mangrulho H = 0,90m</v>
          </cell>
          <cell r="C5276" t="str">
            <v>un</v>
          </cell>
          <cell r="D5276">
            <v>865.94</v>
          </cell>
        </row>
        <row r="5277">
          <cell r="A5277">
            <v>5301000</v>
          </cell>
          <cell r="B5277" t="str">
            <v>Confecção de mangrulho H = 1,50m</v>
          </cell>
          <cell r="C5277" t="str">
            <v>un</v>
          </cell>
          <cell r="D5277">
            <v>1307.98</v>
          </cell>
        </row>
        <row r="5278">
          <cell r="A5278">
            <v>5301001</v>
          </cell>
          <cell r="B5278" t="str">
            <v>Confecção de marca de tope de bombordo</v>
          </cell>
          <cell r="C5278" t="str">
            <v>un</v>
          </cell>
          <cell r="D5278">
            <v>634.35</v>
          </cell>
        </row>
        <row r="5279">
          <cell r="A5279">
            <v>5301002</v>
          </cell>
          <cell r="B5279" t="str">
            <v>Confecção de marca de tope de boreste</v>
          </cell>
          <cell r="C5279" t="str">
            <v>un</v>
          </cell>
          <cell r="D5279">
            <v>397.58</v>
          </cell>
        </row>
        <row r="5280">
          <cell r="A5280">
            <v>5301003</v>
          </cell>
          <cell r="B5280" t="str">
            <v>Confecção de marca de tope especial</v>
          </cell>
          <cell r="C5280" t="str">
            <v>un</v>
          </cell>
          <cell r="D5280">
            <v>391.49</v>
          </cell>
        </row>
        <row r="5281">
          <cell r="A5281">
            <v>5301064</v>
          </cell>
          <cell r="B5281" t="str">
            <v>Fornecimento e implantação de suporte duplo em madeira com travessa para placa de sinalização náutica em margem - altura total de 4,0 m</v>
          </cell>
          <cell r="C5281" t="str">
            <v>un</v>
          </cell>
          <cell r="D5281">
            <v>614.12</v>
          </cell>
        </row>
        <row r="5282">
          <cell r="A5282">
            <v>5301046</v>
          </cell>
          <cell r="B5282" t="str">
            <v>Fornecimento e implantação de suporte duplo em madeira com travessa para placa de sinalização náutica em margem - altura total de 4,0 m - com embarcação</v>
          </cell>
          <cell r="C5282" t="str">
            <v>un</v>
          </cell>
          <cell r="D5282">
            <v>1235.57</v>
          </cell>
        </row>
        <row r="5283">
          <cell r="A5283">
            <v>5301065</v>
          </cell>
          <cell r="B5283" t="str">
            <v>Fornecimento e implantação de suporte duplo em madeira com travessa para placa de sinalização náutica em margem - altura total de 5,0 m</v>
          </cell>
          <cell r="C5283" t="str">
            <v>un</v>
          </cell>
          <cell r="D5283">
            <v>1106.44</v>
          </cell>
        </row>
        <row r="5284">
          <cell r="A5284">
            <v>5301047</v>
          </cell>
          <cell r="B5284" t="str">
            <v>Fornecimento e implantação de suporte duplo em madeira com travessa para placa de sinalização náutica em margem - altura total de 5,0 m - com embarcação</v>
          </cell>
          <cell r="C5284" t="str">
            <v>un</v>
          </cell>
          <cell r="D5284">
            <v>2118.35</v>
          </cell>
        </row>
        <row r="5285">
          <cell r="A5285">
            <v>5301066</v>
          </cell>
          <cell r="B5285" t="str">
            <v>Fornecimento e implantação de suporte duplo em madeira com travessa para placa de sinalização náutica em margem - altura total de 5,5 m</v>
          </cell>
          <cell r="C5285" t="str">
            <v>un</v>
          </cell>
          <cell r="D5285">
            <v>1241</v>
          </cell>
        </row>
        <row r="5286">
          <cell r="A5286">
            <v>5301048</v>
          </cell>
          <cell r="B5286" t="str">
            <v>Fornecimento e implantação de suporte duplo em madeira com travessa para placa de sinalização náutica em margem - altura total de 5,5 m - com embarcação</v>
          </cell>
          <cell r="C5286" t="str">
            <v>un</v>
          </cell>
          <cell r="D5286">
            <v>2309.1799999999998</v>
          </cell>
        </row>
        <row r="5287">
          <cell r="A5287">
            <v>5301040</v>
          </cell>
          <cell r="B5287" t="str">
            <v>Fornecimento e implantação de suporte duplo metálico galvanizado para placa de sinalização náutica em margem - altura total de 4 m - com embarcação</v>
          </cell>
          <cell r="C5287" t="str">
            <v>un</v>
          </cell>
          <cell r="D5287">
            <v>2313.9899999999998</v>
          </cell>
        </row>
        <row r="5288">
          <cell r="A5288">
            <v>5301058</v>
          </cell>
          <cell r="B5288" t="str">
            <v>Fornecimento e implantação de suporte duplo metálico galvanizado para placa de sinalização náutica em margem - altura total de 4,0 m</v>
          </cell>
          <cell r="C5288" t="str">
            <v>un</v>
          </cell>
          <cell r="D5288">
            <v>1685.88</v>
          </cell>
        </row>
        <row r="5289">
          <cell r="A5289">
            <v>5301041</v>
          </cell>
          <cell r="B5289" t="str">
            <v>Fornecimento e implantação de suporte duplo metálico galvanizado para placa de sinalização náutica em margem - altura total de 5 m - com embarcação</v>
          </cell>
          <cell r="C5289" t="str">
            <v>un</v>
          </cell>
          <cell r="D5289">
            <v>5191.53</v>
          </cell>
        </row>
        <row r="5290">
          <cell r="A5290">
            <v>5301059</v>
          </cell>
          <cell r="B5290" t="str">
            <v>Fornecimento e implantação de suporte duplo metálico galvanizado para placa de sinalização náutica em margem - altura total de 5,0 m</v>
          </cell>
          <cell r="C5290" t="str">
            <v>un</v>
          </cell>
          <cell r="D5290">
            <v>4159.6499999999996</v>
          </cell>
        </row>
        <row r="5291">
          <cell r="A5291">
            <v>5301060</v>
          </cell>
          <cell r="B5291" t="str">
            <v>Fornecimento e implantação de suporte duplo metálico galvanizado para placa de sinalização náutica em margem - altura total de 5,5 m</v>
          </cell>
          <cell r="C5291" t="str">
            <v>un</v>
          </cell>
          <cell r="D5291">
            <v>4604.34</v>
          </cell>
        </row>
        <row r="5292">
          <cell r="A5292">
            <v>5301042</v>
          </cell>
          <cell r="B5292" t="str">
            <v>Fornecimento e implantação de suporte duplo metálico galvanizado para placa de sinalização náutica em margem - altura total de 5,5 m - com embarcação</v>
          </cell>
          <cell r="C5292" t="str">
            <v>un</v>
          </cell>
          <cell r="D5292">
            <v>5694.11</v>
          </cell>
        </row>
        <row r="5293">
          <cell r="A5293">
            <v>5301072</v>
          </cell>
          <cell r="B5293" t="str">
            <v>Fornecimento e implantação de suporte duplo polimérico ecológico maciço quadrado de 10 cm para placa de sinalização náutica em margem - altura total de 5,5 m</v>
          </cell>
          <cell r="C5293" t="str">
            <v>un</v>
          </cell>
          <cell r="D5293">
            <v>5432.09</v>
          </cell>
        </row>
        <row r="5294">
          <cell r="A5294">
            <v>5301054</v>
          </cell>
          <cell r="B5294" t="str">
            <v>Fornecimento e implantação de suporte duplo polimérico ecológico maciço quadrado de 10 cm para placa de sinalização náutica em margem - altura total de 5,5 m - com embarcação</v>
          </cell>
          <cell r="C5294" t="str">
            <v>un</v>
          </cell>
          <cell r="D5294">
            <v>5954.26</v>
          </cell>
        </row>
        <row r="5295">
          <cell r="A5295">
            <v>5301070</v>
          </cell>
          <cell r="B5295" t="str">
            <v>Fornecimento e implantação de suporte duplo polimérico ecológico maciço quadrado de 8 cm para placa de sinalização náutica em margem - altura total de 4,0 m</v>
          </cell>
          <cell r="C5295" t="str">
            <v>un</v>
          </cell>
          <cell r="D5295">
            <v>2433.4299999999998</v>
          </cell>
        </row>
        <row r="5296">
          <cell r="A5296">
            <v>5301052</v>
          </cell>
          <cell r="B5296" t="str">
            <v>Fornecimento e implantação de suporte duplo polimérico ecológico maciço quadrado de 8 cm para placa de sinalização náutica em margem - altura total de 4,0 m - com embarcação</v>
          </cell>
          <cell r="C5296" t="str">
            <v>un</v>
          </cell>
          <cell r="D5296">
            <v>2932.86</v>
          </cell>
        </row>
        <row r="5297">
          <cell r="A5297">
            <v>5301071</v>
          </cell>
          <cell r="B5297" t="str">
            <v>Fornecimento e implantação de suporte duplo polimérico ecológico maciço quadrado de 8 cm para placa de sinalização náutica em margem - altura total de 5,0 m</v>
          </cell>
          <cell r="C5297" t="str">
            <v>un</v>
          </cell>
          <cell r="D5297">
            <v>3244.27</v>
          </cell>
        </row>
        <row r="5298">
          <cell r="A5298">
            <v>5301053</v>
          </cell>
          <cell r="B5298" t="str">
            <v>Fornecimento e implantação de suporte duplo polimérico ecológico maciço quadrado de 8 cm para placa de sinalização náutica em margem - altura total de 5,0 m - com embarcação</v>
          </cell>
          <cell r="C5298" t="str">
            <v>un</v>
          </cell>
          <cell r="D5298">
            <v>3744.11</v>
          </cell>
        </row>
        <row r="5299">
          <cell r="A5299">
            <v>5301061</v>
          </cell>
          <cell r="B5299" t="str">
            <v>Fornecimento e implantação de suporte simples em madeira com travessa para placa de sinalização náutica em margem - altura total de 4 m</v>
          </cell>
          <cell r="C5299" t="str">
            <v>un</v>
          </cell>
          <cell r="D5299">
            <v>184.4</v>
          </cell>
        </row>
        <row r="5300">
          <cell r="A5300">
            <v>5301043</v>
          </cell>
          <cell r="B5300" t="str">
            <v>Fornecimento e implantação de suporte simples em madeira com travessa para placa de sinalização náutica em margem - altura total de 4 m - com embarcação</v>
          </cell>
          <cell r="C5300" t="str">
            <v>un</v>
          </cell>
          <cell r="D5300">
            <v>680.97</v>
          </cell>
        </row>
        <row r="5301">
          <cell r="A5301">
            <v>5301062</v>
          </cell>
          <cell r="B5301" t="str">
            <v>Fornecimento e implantação de suporte simples em madeira com travessa para placa de sinalização náutica em margem - altura total de 5 m</v>
          </cell>
          <cell r="C5301" t="str">
            <v>un</v>
          </cell>
          <cell r="D5301">
            <v>319.47000000000003</v>
          </cell>
        </row>
        <row r="5302">
          <cell r="A5302">
            <v>5301044</v>
          </cell>
          <cell r="B5302" t="str">
            <v>Fornecimento e implantação de suporte simples em madeira com travessa para placa de sinalização náutica em margem - altura total de 5 m - com embarcação</v>
          </cell>
          <cell r="C5302" t="str">
            <v>un</v>
          </cell>
          <cell r="D5302">
            <v>1020.79</v>
          </cell>
        </row>
        <row r="5303">
          <cell r="A5303">
            <v>5301063</v>
          </cell>
          <cell r="B5303" t="str">
            <v>Fornecimento e implantação de suporte simples em madeira com travessa para placa de sinalização náutica em margem - altura total de 5,5 m</v>
          </cell>
          <cell r="C5303" t="str">
            <v>un</v>
          </cell>
          <cell r="D5303">
            <v>371.59</v>
          </cell>
        </row>
        <row r="5304">
          <cell r="A5304">
            <v>5301045</v>
          </cell>
          <cell r="B5304" t="str">
            <v>Fornecimento e implantação de suporte simples em madeira com travessa para placa de sinalização náutica em margem - altura total de 5,5 m - com embarcação</v>
          </cell>
          <cell r="C5304" t="str">
            <v>un</v>
          </cell>
          <cell r="D5304">
            <v>1121.6099999999999</v>
          </cell>
        </row>
        <row r="5305">
          <cell r="A5305">
            <v>5301037</v>
          </cell>
          <cell r="B5305" t="str">
            <v>Fornecimento e implantação de suporte simples metálico galvanizado para placa de sinalização náutica em margem - altura total de 4 m - com embarcação</v>
          </cell>
          <cell r="C5305" t="str">
            <v>un</v>
          </cell>
          <cell r="D5305">
            <v>1208.44</v>
          </cell>
        </row>
        <row r="5306">
          <cell r="A5306">
            <v>5301055</v>
          </cell>
          <cell r="B5306" t="str">
            <v>Fornecimento e implantação de suporte simples metálico galvanizado para placa de sinalização náutica em margem - altura total de 4,0 m</v>
          </cell>
          <cell r="C5306" t="str">
            <v>un</v>
          </cell>
          <cell r="D5306">
            <v>708.45</v>
          </cell>
        </row>
        <row r="5307">
          <cell r="A5307">
            <v>5301038</v>
          </cell>
          <cell r="B5307" t="str">
            <v>Fornecimento e implantação de suporte simples metálico galvanizado para placa de sinalização náutica em margem - altura total de 5 m - com embarcação</v>
          </cell>
          <cell r="C5307" t="str">
            <v>un</v>
          </cell>
          <cell r="D5307">
            <v>2533.3000000000002</v>
          </cell>
        </row>
        <row r="5308">
          <cell r="A5308">
            <v>5301056</v>
          </cell>
          <cell r="B5308" t="str">
            <v>Fornecimento e implantação de suporte simples metálico galvanizado para placa de sinalização náutica em margem - altura total de 5,0 m</v>
          </cell>
          <cell r="C5308" t="str">
            <v>un</v>
          </cell>
          <cell r="D5308">
            <v>1821.64</v>
          </cell>
        </row>
        <row r="5309">
          <cell r="A5309">
            <v>5301057</v>
          </cell>
          <cell r="B5309" t="str">
            <v>Fornecimento e implantação de suporte simples metálico galvanizado para placa de sinalização náutica em margem - altura total de 5,5 m</v>
          </cell>
          <cell r="C5309" t="str">
            <v>un</v>
          </cell>
          <cell r="D5309">
            <v>2025.87</v>
          </cell>
        </row>
        <row r="5310">
          <cell r="A5310">
            <v>5301039</v>
          </cell>
          <cell r="B5310" t="str">
            <v>Fornecimento e implantação de suporte simples metálico galvanizado para placa de sinalização náutica em margem - altura total de 5,5 m - com embarcação</v>
          </cell>
          <cell r="C5310" t="str">
            <v>un</v>
          </cell>
          <cell r="D5310">
            <v>2787.62</v>
          </cell>
        </row>
        <row r="5311">
          <cell r="A5311">
            <v>5301069</v>
          </cell>
          <cell r="B5311" t="str">
            <v>Fornecimento e implantação de suporte simples polimérico ecológico maciço quadrado de 10 cm para placa de sinalização náutica em margem - altura total de 5,5 m</v>
          </cell>
          <cell r="C5311" t="str">
            <v>un</v>
          </cell>
          <cell r="D5311">
            <v>2455.09</v>
          </cell>
        </row>
        <row r="5312">
          <cell r="A5312">
            <v>5301051</v>
          </cell>
          <cell r="B5312" t="str">
            <v>Fornecimento e implantação de suporte simples polimérico ecológico maciço quadrado de 10 cm para placa de sinalização náutica em margem - altura total de 5,5 m - com embarcação</v>
          </cell>
          <cell r="C5312" t="str">
            <v>un</v>
          </cell>
          <cell r="D5312">
            <v>2887.03</v>
          </cell>
        </row>
        <row r="5313">
          <cell r="A5313">
            <v>5301067</v>
          </cell>
          <cell r="B5313" t="str">
            <v>Fornecimento e implantação de suporte simples polimérico ecológico maciço quadrado de 8 cm para placa de sinalização náutica em margem - altura total de 4 m</v>
          </cell>
          <cell r="C5313" t="str">
            <v>un</v>
          </cell>
          <cell r="D5313">
            <v>1092.55</v>
          </cell>
        </row>
        <row r="5314">
          <cell r="A5314">
            <v>5301049</v>
          </cell>
          <cell r="B5314" t="str">
            <v>Fornecimento e implantação de suporte simples polimérico ecológico maciço quadrado de 8 cm para placa de sinalização náutica em margem - altura total de 4 m - com embarcação</v>
          </cell>
          <cell r="C5314" t="str">
            <v>un</v>
          </cell>
          <cell r="D5314">
            <v>1523.55</v>
          </cell>
        </row>
        <row r="5315">
          <cell r="A5315">
            <v>5301068</v>
          </cell>
          <cell r="B5315" t="str">
            <v>Fornecimento e implantação de suporte simples polimérico ecológico maciço quadrado de 8 cm para placa de sinalização náutica em margem - altura total de 5 m</v>
          </cell>
          <cell r="C5315" t="str">
            <v>un</v>
          </cell>
          <cell r="D5315">
            <v>1383.49</v>
          </cell>
        </row>
        <row r="5316">
          <cell r="A5316">
            <v>5301050</v>
          </cell>
          <cell r="B5316" t="str">
            <v>Fornecimento e implantação de suporte simples polimérico ecológico maciço quadrado de 8 cm para placa de sinalização náutica em margem - altura total de 5 m - com embarcação</v>
          </cell>
          <cell r="C5316" t="str">
            <v>un</v>
          </cell>
          <cell r="D5316">
            <v>1814.7</v>
          </cell>
        </row>
        <row r="5317">
          <cell r="A5317">
            <v>5301022</v>
          </cell>
          <cell r="B5317" t="str">
            <v>Fornecimento e instalação de conjunto de acessórios para sistema de fundeio de boia de amarração náutica com 4 manilhas</v>
          </cell>
          <cell r="C5317" t="str">
            <v>un</v>
          </cell>
          <cell r="D5317">
            <v>827.59</v>
          </cell>
        </row>
        <row r="5318">
          <cell r="A5318">
            <v>5301021</v>
          </cell>
          <cell r="B5318" t="str">
            <v>Fornecimento e instalação de conjunto de acessórios para sistema de fundeio de boia de sinalização náutica com 7 manilhas</v>
          </cell>
          <cell r="C5318" t="str">
            <v>un</v>
          </cell>
          <cell r="D5318">
            <v>566.5</v>
          </cell>
        </row>
        <row r="5319">
          <cell r="A5319">
            <v>5301020</v>
          </cell>
          <cell r="B5319" t="str">
            <v>Fornecimento e instalação de corrente 1" para sistema de fundeio de boia de sinalização náutica</v>
          </cell>
          <cell r="C5319" t="str">
            <v>m</v>
          </cell>
          <cell r="D5319">
            <v>333.1</v>
          </cell>
        </row>
        <row r="5320">
          <cell r="A5320">
            <v>5301018</v>
          </cell>
          <cell r="B5320" t="str">
            <v>Fornecimento e instalação de corrente 1/2" para sistema de fundeio de boia de sinalização náutica</v>
          </cell>
          <cell r="C5320" t="str">
            <v>m</v>
          </cell>
          <cell r="D5320">
            <v>96.13</v>
          </cell>
        </row>
        <row r="5321">
          <cell r="A5321">
            <v>5301019</v>
          </cell>
          <cell r="B5321" t="str">
            <v>Fornecimento e instalação de corrente 3/4" para sistema de fundeio de boia de sinalização náutica</v>
          </cell>
          <cell r="C5321" t="str">
            <v>m</v>
          </cell>
          <cell r="D5321">
            <v>208.85</v>
          </cell>
        </row>
        <row r="5322">
          <cell r="A5322">
            <v>5301077</v>
          </cell>
          <cell r="B5322" t="str">
            <v>Fornecimento e instalação de lanterna de sinalização náutica com alcance luminoso de 2 MN em obra de arte especial - com embarcação</v>
          </cell>
          <cell r="C5322" t="str">
            <v>un</v>
          </cell>
          <cell r="D5322">
            <v>5152.71</v>
          </cell>
        </row>
        <row r="5323">
          <cell r="A5323">
            <v>5301078</v>
          </cell>
          <cell r="B5323" t="str">
            <v>Fornecimento e instalação de lanterna de sinalização náutica com alcance luminoso de 3 MN em obra de arte especial - com embarcação</v>
          </cell>
          <cell r="C5323" t="str">
            <v>un</v>
          </cell>
          <cell r="D5323">
            <v>5809.12</v>
          </cell>
        </row>
        <row r="5324">
          <cell r="A5324">
            <v>5301079</v>
          </cell>
          <cell r="B5324" t="str">
            <v>Fornecimento e instalação de lanterna de sinalização náutica com alcance luminoso de 4 MN em obra de arte especial - com embarcação</v>
          </cell>
          <cell r="C5324" t="str">
            <v>un</v>
          </cell>
          <cell r="D5324">
            <v>8282.52</v>
          </cell>
        </row>
        <row r="5325">
          <cell r="A5325">
            <v>5301080</v>
          </cell>
          <cell r="B5325" t="str">
            <v>Fornecimento e instalação de lanterna de sinalização náutica com alcance luminoso de 5 MN em obra de arte especial - com embarcação</v>
          </cell>
          <cell r="C5325" t="str">
            <v>un</v>
          </cell>
          <cell r="D5325">
            <v>9909.8700000000008</v>
          </cell>
        </row>
        <row r="5326">
          <cell r="A5326">
            <v>5301081</v>
          </cell>
          <cell r="B5326" t="str">
            <v>Fornecimento e instalação de lanterna de sinalização náutica com alcance luminoso de 8 MN em obra de arte especial - com embarcação</v>
          </cell>
          <cell r="C5326" t="str">
            <v>un</v>
          </cell>
          <cell r="D5326">
            <v>11732.67</v>
          </cell>
        </row>
        <row r="5327">
          <cell r="A5327">
            <v>5301023</v>
          </cell>
          <cell r="B5327" t="str">
            <v>Fornecimento e instalação de suporte e lanterna de sinalização náutica com alcance luminoso de 2 MN em boia</v>
          </cell>
          <cell r="C5327" t="str">
            <v>un</v>
          </cell>
          <cell r="D5327">
            <v>4016.3</v>
          </cell>
        </row>
        <row r="5328">
          <cell r="A5328">
            <v>5301024</v>
          </cell>
          <cell r="B5328" t="str">
            <v>Fornecimento e instalação de suporte e lanterna de sinalização náutica com alcance luminoso de 3 MN em boia</v>
          </cell>
          <cell r="C5328" t="str">
            <v>un</v>
          </cell>
          <cell r="D5328">
            <v>4672.71</v>
          </cell>
        </row>
        <row r="5329">
          <cell r="A5329">
            <v>5301025</v>
          </cell>
          <cell r="B5329" t="str">
            <v>Fornecimento e instalação de suporte e lanterna de sinalização náutica com alcance luminoso de 4 MN em boia</v>
          </cell>
          <cell r="C5329" t="str">
            <v>un</v>
          </cell>
          <cell r="D5329">
            <v>7146.11</v>
          </cell>
        </row>
        <row r="5330">
          <cell r="A5330">
            <v>5301026</v>
          </cell>
          <cell r="B5330" t="str">
            <v>Fornecimento e instalação de suporte e lanterna de sinalização náutica com alcance luminoso de 5 MN em boia</v>
          </cell>
          <cell r="C5330" t="str">
            <v>un</v>
          </cell>
          <cell r="D5330">
            <v>8773.4599999999991</v>
          </cell>
        </row>
        <row r="5331">
          <cell r="A5331">
            <v>5301027</v>
          </cell>
          <cell r="B5331" t="str">
            <v>Fornecimento e instalação de suporte e lanterna de sinalização náutica com alcance luminoso de 8 MN em boia</v>
          </cell>
          <cell r="C5331" t="str">
            <v>un</v>
          </cell>
          <cell r="D5331">
            <v>10596.26</v>
          </cell>
        </row>
        <row r="5332">
          <cell r="A5332">
            <v>5301028</v>
          </cell>
          <cell r="B5332" t="str">
            <v>Fornecimento e substituição de lanterna de sinalização náutica com alcance luminoso de 2 MN em boia</v>
          </cell>
          <cell r="C5332" t="str">
            <v>un</v>
          </cell>
          <cell r="D5332">
            <v>3958.09</v>
          </cell>
        </row>
        <row r="5333">
          <cell r="A5333">
            <v>5301082</v>
          </cell>
          <cell r="B5333" t="str">
            <v>Fornecimento e substituição de lanterna de sinalização náutica com alcance luminoso de 2 MN em obra de arte especial - com embarcação</v>
          </cell>
          <cell r="C5333" t="str">
            <v>un</v>
          </cell>
          <cell r="D5333">
            <v>5005.58</v>
          </cell>
        </row>
        <row r="5334">
          <cell r="A5334">
            <v>5301029</v>
          </cell>
          <cell r="B5334" t="str">
            <v>Fornecimento e substituição de lanterna de sinalização náutica com alcance luminoso de 3 MN em boia</v>
          </cell>
          <cell r="C5334" t="str">
            <v>un</v>
          </cell>
          <cell r="D5334">
            <v>4614.49</v>
          </cell>
        </row>
        <row r="5335">
          <cell r="A5335">
            <v>5301083</v>
          </cell>
          <cell r="B5335" t="str">
            <v>Fornecimento e substituição de lanterna de sinalização náutica com alcance luminoso de 3 MN em obra de arte especial - com embarcação</v>
          </cell>
          <cell r="C5335" t="str">
            <v>un</v>
          </cell>
          <cell r="D5335">
            <v>5661.99</v>
          </cell>
        </row>
        <row r="5336">
          <cell r="A5336">
            <v>5301030</v>
          </cell>
          <cell r="B5336" t="str">
            <v>Fornecimento e substituição de lanterna de sinalização náutica com alcance luminoso de 4 MN em boia</v>
          </cell>
          <cell r="C5336" t="str">
            <v>un</v>
          </cell>
          <cell r="D5336">
            <v>7087.89</v>
          </cell>
        </row>
        <row r="5337">
          <cell r="A5337">
            <v>5301084</v>
          </cell>
          <cell r="B5337" t="str">
            <v>Fornecimento e substituição de lanterna de sinalização náutica com alcance luminoso de 4 MN em obra de arte especial - com embarcação</v>
          </cell>
          <cell r="C5337" t="str">
            <v>un</v>
          </cell>
          <cell r="D5337">
            <v>8135.39</v>
          </cell>
        </row>
        <row r="5338">
          <cell r="A5338">
            <v>5301031</v>
          </cell>
          <cell r="B5338" t="str">
            <v>Fornecimento e substituição de lanterna de sinalização náutica com alcance luminoso de 5 MN em boia</v>
          </cell>
          <cell r="C5338" t="str">
            <v>un</v>
          </cell>
          <cell r="D5338">
            <v>8715.25</v>
          </cell>
        </row>
        <row r="5339">
          <cell r="A5339">
            <v>5301085</v>
          </cell>
          <cell r="B5339" t="str">
            <v>Fornecimento e substituição de lanterna de sinalização náutica com alcance luminoso de 5 MN em obra de arte especial - com embarcação</v>
          </cell>
          <cell r="C5339" t="str">
            <v>un</v>
          </cell>
          <cell r="D5339">
            <v>9762.74</v>
          </cell>
        </row>
        <row r="5340">
          <cell r="A5340">
            <v>5301032</v>
          </cell>
          <cell r="B5340" t="str">
            <v>Fornecimento e substituição de lanterna de sinalização náutica com alcance luminoso de 8 MN em boia</v>
          </cell>
          <cell r="C5340" t="str">
            <v>un</v>
          </cell>
          <cell r="D5340">
            <v>10538.04</v>
          </cell>
        </row>
        <row r="5341">
          <cell r="A5341">
            <v>5301086</v>
          </cell>
          <cell r="B5341" t="str">
            <v>Fornecimento e substituição de lanterna de sinalização náutica com alcance luminoso de 8 MN em obra de arte especial - com embarcação</v>
          </cell>
          <cell r="C5341" t="str">
            <v>un</v>
          </cell>
          <cell r="D5341">
            <v>11585.54</v>
          </cell>
        </row>
        <row r="5342">
          <cell r="A5342">
            <v>5301033</v>
          </cell>
          <cell r="B5342" t="str">
            <v>Implantação de placa de sinalização náutica em margem - equipamentos e mão de obra</v>
          </cell>
          <cell r="C5342" t="str">
            <v>un</v>
          </cell>
          <cell r="D5342">
            <v>79.400000000000006</v>
          </cell>
        </row>
        <row r="5343">
          <cell r="A5343">
            <v>5301034</v>
          </cell>
          <cell r="B5343" t="str">
            <v>Implantação de placa de sinalização náutica em margem - equipamentos e mão de obra - com embarcação</v>
          </cell>
          <cell r="C5343" t="str">
            <v>un</v>
          </cell>
          <cell r="D5343">
            <v>556.63</v>
          </cell>
        </row>
        <row r="5344">
          <cell r="A5344">
            <v>5301073</v>
          </cell>
          <cell r="B5344" t="str">
            <v>Implantação de placa de sinalização náutica em obra de arte especial - equipamentos e mão de obra</v>
          </cell>
          <cell r="C5344" t="str">
            <v>un</v>
          </cell>
          <cell r="D5344">
            <v>472.94</v>
          </cell>
        </row>
        <row r="5345">
          <cell r="A5345">
            <v>5301074</v>
          </cell>
          <cell r="B5345" t="str">
            <v>Implantação de placa de sinalização náutica em obra de arte especial - equipamentos e mão de obra - com embarcação</v>
          </cell>
          <cell r="C5345" t="str">
            <v>un</v>
          </cell>
          <cell r="D5345">
            <v>1595.54</v>
          </cell>
        </row>
        <row r="5346">
          <cell r="A5346">
            <v>5301015</v>
          </cell>
          <cell r="B5346" t="str">
            <v>Lançamento de boia de sinalização náutica com sistema de fundeio - equipamentos e mão de obra</v>
          </cell>
          <cell r="C5346" t="str">
            <v>un</v>
          </cell>
          <cell r="D5346">
            <v>1018.64</v>
          </cell>
        </row>
        <row r="5347">
          <cell r="A5347">
            <v>5300992</v>
          </cell>
          <cell r="B5347" t="str">
            <v>Pintura com epóxi óxido de ferro em chapa metálica com pistola a ar comprimido, uma demão, espessura de 35 µm</v>
          </cell>
          <cell r="C5347" t="str">
            <v>m²</v>
          </cell>
          <cell r="D5347">
            <v>14.58</v>
          </cell>
        </row>
        <row r="5348">
          <cell r="A5348">
            <v>5300994</v>
          </cell>
          <cell r="B5348" t="str">
            <v>Pintura com esmalte poliuretano de dois componentes em chapa metálica com pistola a ar comprimido, uma demão, espessura de 35 µm</v>
          </cell>
          <cell r="C5348" t="str">
            <v>m²</v>
          </cell>
          <cell r="D5348">
            <v>14.56</v>
          </cell>
        </row>
        <row r="5349">
          <cell r="A5349">
            <v>5300993</v>
          </cell>
          <cell r="B5349" t="str">
            <v>Pintura com fundo fosfatizante, uma demão, em chapa de alumínio com pistola a ar comprimido</v>
          </cell>
          <cell r="C5349" t="str">
            <v>m²</v>
          </cell>
          <cell r="D5349">
            <v>9.2100000000000009</v>
          </cell>
        </row>
        <row r="5350">
          <cell r="A5350">
            <v>5301088</v>
          </cell>
          <cell r="B5350" t="str">
            <v>Poita de concreto com 1.000 kg para boia de sinalização náutica</v>
          </cell>
          <cell r="C5350" t="str">
            <v>un</v>
          </cell>
          <cell r="D5350">
            <v>332.18</v>
          </cell>
        </row>
        <row r="5351">
          <cell r="A5351">
            <v>5301004</v>
          </cell>
          <cell r="B5351" t="str">
            <v>Poita de concreto com 1.500 kg para boia de sinalização náutica</v>
          </cell>
          <cell r="C5351" t="str">
            <v>un</v>
          </cell>
          <cell r="D5351">
            <v>474.46</v>
          </cell>
        </row>
        <row r="5352">
          <cell r="A5352">
            <v>5301087</v>
          </cell>
          <cell r="B5352" t="str">
            <v>Poita de concreto com 500 kg para boia de sinalização náutica</v>
          </cell>
          <cell r="C5352" t="str">
            <v>un</v>
          </cell>
          <cell r="D5352">
            <v>193.42</v>
          </cell>
        </row>
        <row r="5353">
          <cell r="A5353">
            <v>5301005</v>
          </cell>
          <cell r="B5353" t="str">
            <v>Reforma de corpo de boia flutuante cilíndrico D = 1,10m</v>
          </cell>
          <cell r="C5353" t="str">
            <v>un</v>
          </cell>
          <cell r="D5353">
            <v>413.4</v>
          </cell>
        </row>
        <row r="5354">
          <cell r="A5354">
            <v>5301006</v>
          </cell>
          <cell r="B5354" t="str">
            <v>Reforma de corpo de boia flutuante cilíndrico D = 1,10m - com lastro</v>
          </cell>
          <cell r="C5354" t="str">
            <v>un</v>
          </cell>
          <cell r="D5354">
            <v>509.2</v>
          </cell>
        </row>
        <row r="5355">
          <cell r="A5355">
            <v>5301008</v>
          </cell>
          <cell r="B5355" t="str">
            <v>Reforma de corpo de boia flutuante cilíndrico D = 1,42m - boia de amarração</v>
          </cell>
          <cell r="C5355" t="str">
            <v>un</v>
          </cell>
          <cell r="D5355">
            <v>918.28</v>
          </cell>
        </row>
        <row r="5356">
          <cell r="A5356">
            <v>5301007</v>
          </cell>
          <cell r="B5356" t="str">
            <v>Reforma de corpo de boia flutuante cilíndrico D = 1,43m - com lastro</v>
          </cell>
          <cell r="C5356" t="str">
            <v>un</v>
          </cell>
          <cell r="D5356">
            <v>838.84</v>
          </cell>
        </row>
        <row r="5357">
          <cell r="A5357">
            <v>5301009</v>
          </cell>
          <cell r="B5357" t="str">
            <v>Reforma de mangrulho H = 0,90m</v>
          </cell>
          <cell r="C5357" t="str">
            <v>un</v>
          </cell>
          <cell r="D5357">
            <v>262.42</v>
          </cell>
        </row>
        <row r="5358">
          <cell r="A5358">
            <v>5301010</v>
          </cell>
          <cell r="B5358" t="str">
            <v>Reforma de mangrulho H = 1,50m</v>
          </cell>
          <cell r="C5358" t="str">
            <v>un</v>
          </cell>
          <cell r="D5358">
            <v>397.75</v>
          </cell>
        </row>
        <row r="5359">
          <cell r="A5359">
            <v>5301011</v>
          </cell>
          <cell r="B5359" t="str">
            <v>Reforma de marca de tope de bombordo</v>
          </cell>
          <cell r="C5359" t="str">
            <v>un</v>
          </cell>
          <cell r="D5359">
            <v>329.49</v>
          </cell>
        </row>
        <row r="5360">
          <cell r="A5360">
            <v>5301012</v>
          </cell>
          <cell r="B5360" t="str">
            <v>Reforma de marca de tope de boreste</v>
          </cell>
          <cell r="C5360" t="str">
            <v>un</v>
          </cell>
          <cell r="D5360">
            <v>233.04</v>
          </cell>
        </row>
        <row r="5361">
          <cell r="A5361">
            <v>5301013</v>
          </cell>
          <cell r="B5361" t="str">
            <v>Reforma de marca de tope especial</v>
          </cell>
          <cell r="C5361" t="str">
            <v>un</v>
          </cell>
          <cell r="D5361">
            <v>200.48</v>
          </cell>
        </row>
        <row r="5362">
          <cell r="A5362">
            <v>5301016</v>
          </cell>
          <cell r="B5362" t="str">
            <v>Substituição de boia de sinalização náutica com sistema de fundeio - equipamentos e mão de obra</v>
          </cell>
          <cell r="C5362" t="str">
            <v>un</v>
          </cell>
          <cell r="D5362">
            <v>1684.28</v>
          </cell>
        </row>
        <row r="5363">
          <cell r="A5363">
            <v>5301017</v>
          </cell>
          <cell r="B5363" t="str">
            <v>Substituição de boia de sinalização náutica sem sistema de fundeio - equipamentos e mão de obra</v>
          </cell>
          <cell r="C5363" t="str">
            <v>un</v>
          </cell>
          <cell r="D5363">
            <v>1232.73</v>
          </cell>
        </row>
        <row r="5364">
          <cell r="A5364">
            <v>5301035</v>
          </cell>
          <cell r="B5364" t="str">
            <v>Substituição de placa de sinalização náutica em margem - equipamentos e mão de obra</v>
          </cell>
          <cell r="C5364" t="str">
            <v>un</v>
          </cell>
          <cell r="D5364">
            <v>117.92</v>
          </cell>
        </row>
        <row r="5365">
          <cell r="A5365">
            <v>5301036</v>
          </cell>
          <cell r="B5365" t="str">
            <v>Substituição de placa de sinalização náutica em margem - equipamentos e mão de obra - com embarcação</v>
          </cell>
          <cell r="C5365" t="str">
            <v>un</v>
          </cell>
          <cell r="D5365">
            <v>1113.28</v>
          </cell>
        </row>
        <row r="5366">
          <cell r="A5366">
            <v>5301075</v>
          </cell>
          <cell r="B5366" t="str">
            <v>Substituição de placa de sinalização náutica em obra de arte especial - equipamentos e mão de obra</v>
          </cell>
          <cell r="C5366" t="str">
            <v>un</v>
          </cell>
          <cell r="D5366">
            <v>543.16</v>
          </cell>
        </row>
        <row r="5367">
          <cell r="A5367">
            <v>5301076</v>
          </cell>
          <cell r="B5367" t="str">
            <v>Substituição de placa de sinalização náutica em obra de arte especial - equipamentos e mão de obra - com embarcação</v>
          </cell>
          <cell r="C5367" t="str">
            <v>un</v>
          </cell>
          <cell r="D5367">
            <v>1761.3</v>
          </cell>
        </row>
        <row r="5368">
          <cell r="A5368">
            <v>5405977</v>
          </cell>
          <cell r="B5368" t="str">
            <v>Aterro compactado em solo reforçado com fita metálica galvanizada - taxa 1,65 kg/m³ - material de jazida</v>
          </cell>
          <cell r="C5368" t="str">
            <v>m³</v>
          </cell>
          <cell r="D5368">
            <v>35.5</v>
          </cell>
        </row>
        <row r="5369">
          <cell r="A5369">
            <v>5406044</v>
          </cell>
          <cell r="B5369" t="str">
            <v>Aterro compactado em solo reforçado com fita metálica galvanizada - taxa 12,40 kg/m³ - material de jazida</v>
          </cell>
          <cell r="C5369" t="str">
            <v>m³</v>
          </cell>
          <cell r="D5369">
            <v>196.72</v>
          </cell>
        </row>
        <row r="5370">
          <cell r="A5370">
            <v>5406045</v>
          </cell>
          <cell r="B5370" t="str">
            <v>Aterro compactado em solo reforçado com fita metálica galvanizada - taxa 13,23 kg/m³ - material de jazida</v>
          </cell>
          <cell r="C5370" t="str">
            <v>m³</v>
          </cell>
          <cell r="D5370">
            <v>209.17</v>
          </cell>
        </row>
        <row r="5371">
          <cell r="A5371">
            <v>5406046</v>
          </cell>
          <cell r="B5371" t="str">
            <v>Aterro compactado em solo reforçado com fita metálica galvanizada - taxa 14,88 kg/m³ - material de jazida</v>
          </cell>
          <cell r="C5371" t="str">
            <v>m³</v>
          </cell>
          <cell r="D5371">
            <v>233.91</v>
          </cell>
        </row>
        <row r="5372">
          <cell r="A5372">
            <v>5406047</v>
          </cell>
          <cell r="B5372" t="str">
            <v>Aterro compactado em solo reforçado com fita metálica galvanizada - taxa 19,84 kg/m³ - material de jazida</v>
          </cell>
          <cell r="C5372" t="str">
            <v>m³</v>
          </cell>
          <cell r="D5372">
            <v>308.3</v>
          </cell>
        </row>
        <row r="5373">
          <cell r="A5373">
            <v>5405978</v>
          </cell>
          <cell r="B5373" t="str">
            <v>Aterro compactado em solo reforçado com fita metálica galvanizada - taxa 3,31 kg/m³ - material de jazida</v>
          </cell>
          <cell r="C5373" t="str">
            <v>m³</v>
          </cell>
          <cell r="D5373">
            <v>60.4</v>
          </cell>
        </row>
        <row r="5374">
          <cell r="A5374">
            <v>5405982</v>
          </cell>
          <cell r="B5374" t="str">
            <v>Aterro compactado em solo reforçado com fita metálica galvanizada - taxa 4,13 kg/m³ - material de jazida</v>
          </cell>
          <cell r="C5374" t="str">
            <v>m³</v>
          </cell>
          <cell r="D5374">
            <v>72.7</v>
          </cell>
        </row>
        <row r="5375">
          <cell r="A5375">
            <v>5405983</v>
          </cell>
          <cell r="B5375" t="str">
            <v>Aterro compactado em solo reforçado com fita metálica galvanizada - taxa 4,96 kg/m³ - material de jazida</v>
          </cell>
          <cell r="C5375" t="str">
            <v>m³</v>
          </cell>
          <cell r="D5375">
            <v>85.14</v>
          </cell>
        </row>
        <row r="5376">
          <cell r="A5376">
            <v>5405984</v>
          </cell>
          <cell r="B5376" t="str">
            <v>Aterro compactado em solo reforçado com fita metálica galvanizada - taxa 6,61 kg/m³ - material de jazida</v>
          </cell>
          <cell r="C5376" t="str">
            <v>m³</v>
          </cell>
          <cell r="D5376">
            <v>109.89</v>
          </cell>
        </row>
        <row r="5377">
          <cell r="A5377">
            <v>5405985</v>
          </cell>
          <cell r="B5377" t="str">
            <v>Aterro compactado em solo reforçado com fita metálica galvanizada - taxa 8,27 kg/m³ - material de jazida</v>
          </cell>
          <cell r="C5377" t="str">
            <v>m³</v>
          </cell>
          <cell r="D5377">
            <v>134.78</v>
          </cell>
        </row>
        <row r="5378">
          <cell r="A5378">
            <v>5406043</v>
          </cell>
          <cell r="B5378" t="str">
            <v>Aterro compactado em solo reforçado com fita metálica galvanizada - taxa 9,92 kg/m³ - material de jazida</v>
          </cell>
          <cell r="C5378" t="str">
            <v>m³</v>
          </cell>
          <cell r="D5378">
            <v>159.53</v>
          </cell>
        </row>
        <row r="5379">
          <cell r="A5379">
            <v>5405975</v>
          </cell>
          <cell r="B5379" t="str">
            <v>Escoramento da primeira linha de escamas de concreto armado em solo reforçado com fita metálica – utilização de 3 vezes - confecção, instalação e retirada</v>
          </cell>
          <cell r="C5379" t="str">
            <v>m²</v>
          </cell>
          <cell r="D5379">
            <v>38.15</v>
          </cell>
        </row>
        <row r="5380">
          <cell r="A5380">
            <v>5405970</v>
          </cell>
          <cell r="B5380" t="str">
            <v>Fabricação de escama de concreto armado para solo reforçado com fita metálica - 2 a 5 ligações - areia e brita comerciais</v>
          </cell>
          <cell r="C5380" t="str">
            <v>m³</v>
          </cell>
          <cell r="D5380">
            <v>1421.14</v>
          </cell>
        </row>
        <row r="5381">
          <cell r="A5381">
            <v>5405972</v>
          </cell>
          <cell r="B5381" t="str">
            <v>Fabricação de escama de concreto armado para solo reforçado com fita metálica - 2 a 5 ligações - areia extraída e brita produzida</v>
          </cell>
          <cell r="C5381" t="str">
            <v>m³</v>
          </cell>
          <cell r="D5381">
            <v>1273.43</v>
          </cell>
        </row>
        <row r="5382">
          <cell r="A5382">
            <v>5405971</v>
          </cell>
          <cell r="B5382" t="str">
            <v>Fabricação de escama de concreto armado para solo reforçado com fita metálica - 6 a 8 ligações - areia e brita comerciais</v>
          </cell>
          <cell r="C5382" t="str">
            <v>m³</v>
          </cell>
          <cell r="D5382">
            <v>1586.35</v>
          </cell>
        </row>
        <row r="5383">
          <cell r="A5383">
            <v>5405973</v>
          </cell>
          <cell r="B5383" t="str">
            <v>Fabricação de escama de concreto armado para solo reforçado com fita metálica - 6 a 8 ligações - areia extraída e brita produzida</v>
          </cell>
          <cell r="C5383" t="str">
            <v>m³</v>
          </cell>
          <cell r="D5383">
            <v>1438.64</v>
          </cell>
        </row>
        <row r="5384">
          <cell r="A5384">
            <v>5405986</v>
          </cell>
          <cell r="B5384" t="str">
            <v>Moldes metálicos para escama de concreto armado para solo reforçado com fita metálica - formato cruciforme de 1,50 x 1,50 m - utilização de 100 vezes</v>
          </cell>
          <cell r="C5384" t="str">
            <v>m²</v>
          </cell>
          <cell r="D5384">
            <v>9.92</v>
          </cell>
        </row>
        <row r="5385">
          <cell r="A5385">
            <v>5405976</v>
          </cell>
          <cell r="B5385" t="str">
            <v>Montagem das escamas de concreto armado em solo reforçado com fita metálica</v>
          </cell>
          <cell r="C5385" t="str">
            <v>m²</v>
          </cell>
          <cell r="D5385">
            <v>132.55000000000001</v>
          </cell>
        </row>
        <row r="5386">
          <cell r="A5386">
            <v>5406023</v>
          </cell>
          <cell r="B5386" t="str">
            <v>Muro de escama de concreto armado em solo reforçado com fita metálica com altura até 4 m - tipo 1 - areia e brita comerciais</v>
          </cell>
          <cell r="C5386" t="str">
            <v>m²</v>
          </cell>
          <cell r="D5386">
            <v>352.97</v>
          </cell>
        </row>
        <row r="5387">
          <cell r="A5387">
            <v>5406033</v>
          </cell>
          <cell r="B5387" t="str">
            <v>Muro de escama de concreto armado em solo reforçado com fita metálica com altura até 4 m - tipo 1 - areia extraída e brita produzida</v>
          </cell>
          <cell r="C5387" t="str">
            <v>m²</v>
          </cell>
          <cell r="D5387">
            <v>332.29</v>
          </cell>
        </row>
        <row r="5388">
          <cell r="A5388">
            <v>5406024</v>
          </cell>
          <cell r="B5388" t="str">
            <v>Muro de escama de concreto armado em solo reforçado com fita metálica com altura até 4 m - tipo 2 - areia e brita comerciais</v>
          </cell>
          <cell r="C5388" t="str">
            <v>m²</v>
          </cell>
          <cell r="D5388">
            <v>376.1</v>
          </cell>
        </row>
        <row r="5389">
          <cell r="A5389">
            <v>5406034</v>
          </cell>
          <cell r="B5389" t="str">
            <v>Muro de escama de concreto armado em solo reforçado com fita metálica com altura até 4 m - tipo 2 - areia extraída e brita produzida</v>
          </cell>
          <cell r="C5389" t="str">
            <v>m²</v>
          </cell>
          <cell r="D5389">
            <v>355.42</v>
          </cell>
        </row>
        <row r="5390">
          <cell r="A5390">
            <v>5406031</v>
          </cell>
          <cell r="B5390" t="str">
            <v>Muro de escama de concreto armado em solo reforçado com fita metálica com altura de 10,0 a 12 m - tipo 1 - areia e brita comerciais</v>
          </cell>
          <cell r="C5390" t="str">
            <v>m²</v>
          </cell>
          <cell r="D5390">
            <v>335.41</v>
          </cell>
        </row>
        <row r="5391">
          <cell r="A5391">
            <v>5406041</v>
          </cell>
          <cell r="B5391" t="str">
            <v>Muro de escama de concreto armado em solo reforçado com fita metálica com altura de 10,0 a 12 m - tipo 1 - areia extraída e brita produzida</v>
          </cell>
          <cell r="C5391" t="str">
            <v>m²</v>
          </cell>
          <cell r="D5391">
            <v>314.73</v>
          </cell>
        </row>
        <row r="5392">
          <cell r="A5392">
            <v>5406032</v>
          </cell>
          <cell r="B5392" t="str">
            <v>Muro de escama de concreto armado em solo reforçado com fita metálica com altura de 10,0 a 12 m - tipo 2 - areia e brita comerciais</v>
          </cell>
          <cell r="C5392" t="str">
            <v>m²</v>
          </cell>
          <cell r="D5392">
            <v>358.54</v>
          </cell>
        </row>
        <row r="5393">
          <cell r="A5393">
            <v>5406042</v>
          </cell>
          <cell r="B5393" t="str">
            <v>Muro de escama de concreto armado em solo reforçado com fita metálica com altura de 10,0 a 12 m - tipo 2 - areia extraída e brita produzida</v>
          </cell>
          <cell r="C5393" t="str">
            <v>m²</v>
          </cell>
          <cell r="D5393">
            <v>337.86</v>
          </cell>
        </row>
        <row r="5394">
          <cell r="A5394">
            <v>5406025</v>
          </cell>
          <cell r="B5394" t="str">
            <v>Muro de escama de concreto armado em solo reforçado com fita metálica com altura de 4,0 a 6 m - tipo 1 - areia e brita comerciais</v>
          </cell>
          <cell r="C5394" t="str">
            <v>m²</v>
          </cell>
          <cell r="D5394">
            <v>340.09</v>
          </cell>
        </row>
        <row r="5395">
          <cell r="A5395">
            <v>5406035</v>
          </cell>
          <cell r="B5395" t="str">
            <v>Muro de escama de concreto armado em solo reforçado com fita metálica com altura de 4,0 a 6 m - tipo 1 - areia extraída e brita produzida</v>
          </cell>
          <cell r="C5395" t="str">
            <v>m²</v>
          </cell>
          <cell r="D5395">
            <v>319.41000000000003</v>
          </cell>
        </row>
        <row r="5396">
          <cell r="A5396">
            <v>5406026</v>
          </cell>
          <cell r="B5396" t="str">
            <v>Muro de escama de concreto armado em solo reforçado com fita metálica com altura de 4,0 a 6 m - tipo 2 - areia e brita comerciais</v>
          </cell>
          <cell r="C5396" t="str">
            <v>m²</v>
          </cell>
          <cell r="D5396">
            <v>363.22</v>
          </cell>
        </row>
        <row r="5397">
          <cell r="A5397">
            <v>5406036</v>
          </cell>
          <cell r="B5397" t="str">
            <v>Muro de escama de concreto armado em solo reforçado com fita metálica com altura de 4,0 a 6 m - tipo 2 - areia extraída e brita produzida</v>
          </cell>
          <cell r="C5397" t="str">
            <v>m²</v>
          </cell>
          <cell r="D5397">
            <v>342.54</v>
          </cell>
        </row>
        <row r="5398">
          <cell r="A5398">
            <v>5406027</v>
          </cell>
          <cell r="B5398" t="str">
            <v>Muro de escama de concreto armado em solo reforçado com fita metálica com altura de 6,0 a 8 m - tipo 1 - areia e brita comerciais</v>
          </cell>
          <cell r="C5398" t="str">
            <v>m²</v>
          </cell>
          <cell r="D5398">
            <v>337.64</v>
          </cell>
        </row>
        <row r="5399">
          <cell r="A5399">
            <v>5406037</v>
          </cell>
          <cell r="B5399" t="str">
            <v>Muro de escama de concreto armado em solo reforçado com fita metálica com altura de 6,0 a 8 m - tipo 1 - areia extraída e brita produzida</v>
          </cell>
          <cell r="C5399" t="str">
            <v>m²</v>
          </cell>
          <cell r="D5399">
            <v>316.95999999999998</v>
          </cell>
        </row>
        <row r="5400">
          <cell r="A5400">
            <v>5406028</v>
          </cell>
          <cell r="B5400" t="str">
            <v>Muro de escama de concreto armado em solo reforçado com fita metálica com altura de 6,0 a 8 m - tipo 2 - areia e brita comerciais</v>
          </cell>
          <cell r="C5400" t="str">
            <v>m²</v>
          </cell>
          <cell r="D5400">
            <v>360.77</v>
          </cell>
        </row>
        <row r="5401">
          <cell r="A5401">
            <v>5406038</v>
          </cell>
          <cell r="B5401" t="str">
            <v>Muro de escama de concreto armado em solo reforçado com fita metálica com altura de 6,0 a 8 m - tipo 2 - areia extraída e brita produzida</v>
          </cell>
          <cell r="C5401" t="str">
            <v>m²</v>
          </cell>
          <cell r="D5401">
            <v>340.09</v>
          </cell>
        </row>
        <row r="5402">
          <cell r="A5402">
            <v>5406029</v>
          </cell>
          <cell r="B5402" t="str">
            <v>Muro de escama de concreto armado em solo reforçado com fita metálica com altura de 8,0 a 10 m - tipo 1 - areia e brita comerciais</v>
          </cell>
          <cell r="C5402" t="str">
            <v>m²</v>
          </cell>
          <cell r="D5402">
            <v>336.28</v>
          </cell>
        </row>
        <row r="5403">
          <cell r="A5403">
            <v>5406039</v>
          </cell>
          <cell r="B5403" t="str">
            <v>Muro de escama de concreto armado em solo reforçado com fita metálica com altura de 8,0 a 10 m - tipo 1 - areia extraída e brita produzida</v>
          </cell>
          <cell r="C5403" t="str">
            <v>m²</v>
          </cell>
          <cell r="D5403">
            <v>315.60000000000002</v>
          </cell>
        </row>
        <row r="5404">
          <cell r="A5404">
            <v>5406030</v>
          </cell>
          <cell r="B5404" t="str">
            <v>Muro de escama de concreto armado em solo reforçado com fita metálica com altura de 8,0 a 10 m - tipo 2 - areia e brita comerciais</v>
          </cell>
          <cell r="C5404" t="str">
            <v>m²</v>
          </cell>
          <cell r="D5404">
            <v>359.41</v>
          </cell>
        </row>
        <row r="5405">
          <cell r="A5405">
            <v>5406040</v>
          </cell>
          <cell r="B5405" t="str">
            <v>Muro de escama de concreto armado em solo reforçado com fita metálica com altura de 8,0 a 10 m - tipo 2 - areia extraída e brita produzida</v>
          </cell>
          <cell r="C5405" t="str">
            <v>m²</v>
          </cell>
          <cell r="D5405">
            <v>338.73</v>
          </cell>
        </row>
        <row r="5406">
          <cell r="A5406">
            <v>5405987</v>
          </cell>
          <cell r="B5406" t="str">
            <v>Travador de madeira para escama de concreto armado - utilização de 10 vezes</v>
          </cell>
          <cell r="C5406" t="str">
            <v>un</v>
          </cell>
          <cell r="D5406">
            <v>9.3699999999999992</v>
          </cell>
        </row>
        <row r="5407">
          <cell r="A5407">
            <v>5405979</v>
          </cell>
          <cell r="B5407" t="str">
            <v>Travamento e nivelamento de escama de concreto armado em solo reforçado com fita metálica</v>
          </cell>
          <cell r="C5407" t="str">
            <v>m²</v>
          </cell>
          <cell r="D5407">
            <v>17.579999999999998</v>
          </cell>
        </row>
        <row r="5408">
          <cell r="A5408">
            <v>5502806</v>
          </cell>
          <cell r="B5408" t="str">
            <v>Camada drenante com conformação de trator de esteira - areia comercial</v>
          </cell>
          <cell r="C5408" t="str">
            <v>m³</v>
          </cell>
          <cell r="D5408">
            <v>148.6</v>
          </cell>
        </row>
        <row r="5409">
          <cell r="A5409">
            <v>5502807</v>
          </cell>
          <cell r="B5409" t="str">
            <v>Camada drenante com conformação de trator de esteira - areia extraída</v>
          </cell>
          <cell r="C5409" t="str">
            <v>m³</v>
          </cell>
          <cell r="D5409">
            <v>15.22</v>
          </cell>
        </row>
        <row r="5410">
          <cell r="A5410">
            <v>5503041</v>
          </cell>
          <cell r="B5410" t="str">
            <v>Compactação de aterros a 100% do Proctor intermediário</v>
          </cell>
          <cell r="C5410" t="str">
            <v>m³</v>
          </cell>
          <cell r="D5410">
            <v>8.64</v>
          </cell>
        </row>
        <row r="5411">
          <cell r="A5411">
            <v>5502978</v>
          </cell>
          <cell r="B5411" t="str">
            <v>Compactação de aterros a 100% do Proctor normal</v>
          </cell>
          <cell r="C5411" t="str">
            <v>m³</v>
          </cell>
          <cell r="D5411">
            <v>4.97</v>
          </cell>
        </row>
        <row r="5412">
          <cell r="A5412">
            <v>5502822</v>
          </cell>
          <cell r="B5412" t="str">
            <v>Compactação de camada final de aterro de rocha</v>
          </cell>
          <cell r="C5412" t="str">
            <v>m³</v>
          </cell>
          <cell r="D5412">
            <v>38.75</v>
          </cell>
        </row>
        <row r="5413">
          <cell r="A5413">
            <v>5502979</v>
          </cell>
          <cell r="B5413" t="str">
            <v>Construção de corpo de aterro com material de 3ª categoria oriundo de corte</v>
          </cell>
          <cell r="C5413" t="str">
            <v>m³</v>
          </cell>
          <cell r="D5413">
            <v>16.77</v>
          </cell>
        </row>
        <row r="5414">
          <cell r="A5414">
            <v>5501700</v>
          </cell>
          <cell r="B5414" t="str">
            <v>Desmatamento, destocamento e limpeza de área com árvores de diâmetro até 0,15 m</v>
          </cell>
          <cell r="C5414" t="str">
            <v>m²</v>
          </cell>
          <cell r="D5414">
            <v>0.53</v>
          </cell>
        </row>
        <row r="5415">
          <cell r="A5415">
            <v>5500991</v>
          </cell>
          <cell r="B5415" t="str">
            <v>Desmonte de blocos de rocha com martelete pneumático</v>
          </cell>
          <cell r="C5415" t="str">
            <v>m³</v>
          </cell>
          <cell r="D5415">
            <v>166</v>
          </cell>
        </row>
        <row r="5416">
          <cell r="A5416">
            <v>5515739</v>
          </cell>
          <cell r="B5416" t="str">
            <v>Desmonte de matacões ou bloco de rocha por meio de explosivos</v>
          </cell>
          <cell r="C5416" t="str">
            <v>m³</v>
          </cell>
          <cell r="D5416">
            <v>41.47</v>
          </cell>
        </row>
        <row r="5417">
          <cell r="A5417">
            <v>5505766</v>
          </cell>
          <cell r="B5417" t="str">
            <v>Desmonte de material de 3ª categoria a frio com argamassa expansiva a céu aberto</v>
          </cell>
          <cell r="C5417" t="str">
            <v>m³</v>
          </cell>
          <cell r="D5417">
            <v>335.39</v>
          </cell>
        </row>
        <row r="5418">
          <cell r="A5418">
            <v>5501701</v>
          </cell>
          <cell r="B5418" t="str">
            <v>Destocamento de árvores com diâmetro de 0,15 a 0,30 m</v>
          </cell>
          <cell r="C5418" t="str">
            <v>un</v>
          </cell>
          <cell r="D5418">
            <v>39.17</v>
          </cell>
        </row>
        <row r="5419">
          <cell r="A5419">
            <v>5501702</v>
          </cell>
          <cell r="B5419" t="str">
            <v>Destocamento de árvores com diâmetro maior que 0,30 m</v>
          </cell>
          <cell r="C5419" t="str">
            <v>un</v>
          </cell>
          <cell r="D5419">
            <v>97.92</v>
          </cell>
        </row>
        <row r="5420">
          <cell r="A5420">
            <v>5502972</v>
          </cell>
          <cell r="B5420" t="str">
            <v>Escavação de vala em material de 3ª categoria - resistência à compressão acima de 110 MPa - com escavadeira e rompedor hidráulico 1.700 kg</v>
          </cell>
          <cell r="C5420" t="str">
            <v>m³</v>
          </cell>
          <cell r="D5420">
            <v>197.07</v>
          </cell>
        </row>
        <row r="5421">
          <cell r="A5421">
            <v>5502968</v>
          </cell>
          <cell r="B5421" t="str">
            <v>Escavação de vala em material de 3ª categoria - resistência à compressão até 50 MPa - com escavadeira e rompedor hidráulico 1.700 kg</v>
          </cell>
          <cell r="C5421" t="str">
            <v>m³</v>
          </cell>
          <cell r="D5421">
            <v>22.23</v>
          </cell>
        </row>
        <row r="5422">
          <cell r="A5422">
            <v>5502969</v>
          </cell>
          <cell r="B5422" t="str">
            <v>Escavação de vala em material de 3ª categoria - resistência à compressão de 50 a 70 MPa - com escavadeira e rompedor hidráulico 1.700 kg</v>
          </cell>
          <cell r="C5422" t="str">
            <v>m³</v>
          </cell>
          <cell r="D5422">
            <v>28.04</v>
          </cell>
        </row>
        <row r="5423">
          <cell r="A5423">
            <v>5502970</v>
          </cell>
          <cell r="B5423" t="str">
            <v>Escavação de vala em material de 3ª categoria - resistência à compressão de 70 a 90 MPa - com escavadeira e rompedor hidráulico 1.700 kg</v>
          </cell>
          <cell r="C5423" t="str">
            <v>m³</v>
          </cell>
          <cell r="D5423">
            <v>51.37</v>
          </cell>
        </row>
        <row r="5424">
          <cell r="A5424">
            <v>5502971</v>
          </cell>
          <cell r="B5424" t="str">
            <v>Escavação de vala em material de 3ª categoria - resistência à compressão de 90 a 110 MPa - com escavadeira e rompedor hidráulico 1.700 kg</v>
          </cell>
          <cell r="C5424" t="str">
            <v>m³</v>
          </cell>
          <cell r="D5424">
            <v>95.64</v>
          </cell>
        </row>
        <row r="5425">
          <cell r="A5425">
            <v>5502663</v>
          </cell>
          <cell r="B5425" t="str">
            <v>Escavação e transporte de material de 3ª categoria - DMT de 0 a 50 m</v>
          </cell>
          <cell r="C5425" t="str">
            <v>m³</v>
          </cell>
          <cell r="D5425">
            <v>31.8</v>
          </cell>
        </row>
        <row r="5426">
          <cell r="A5426">
            <v>5502993</v>
          </cell>
          <cell r="B5426" t="str">
            <v>Escavação em material de 3ª categoria</v>
          </cell>
          <cell r="C5426" t="str">
            <v>m³</v>
          </cell>
          <cell r="D5426">
            <v>23.41</v>
          </cell>
        </row>
        <row r="5427">
          <cell r="A5427">
            <v>5502967</v>
          </cell>
          <cell r="B5427" t="str">
            <v>Escavação em material de 3ª categoria - resistência à compressão acima de 110 MPa - com escavadeira e rompedor hidráulico 1.700 kg</v>
          </cell>
          <cell r="C5427" t="str">
            <v>m³</v>
          </cell>
          <cell r="D5427">
            <v>109.04</v>
          </cell>
        </row>
        <row r="5428">
          <cell r="A5428">
            <v>5502963</v>
          </cell>
          <cell r="B5428" t="str">
            <v>Escavação em material de 3ª categoria - resistência à compressão até 50 MPa - com escavadeira e rompedor hidráulico 1.700 kg</v>
          </cell>
          <cell r="C5428" t="str">
            <v>m³</v>
          </cell>
          <cell r="D5428">
            <v>13.31</v>
          </cell>
        </row>
        <row r="5429">
          <cell r="A5429">
            <v>5502964</v>
          </cell>
          <cell r="B5429" t="str">
            <v>Escavação em material de 3ª categoria - resistência à compressão de 50 a 70 MPa - com escavadeira e rompedor hidráulico 1.700 kg</v>
          </cell>
          <cell r="C5429" t="str">
            <v>m³</v>
          </cell>
          <cell r="D5429">
            <v>16.670000000000002</v>
          </cell>
        </row>
        <row r="5430">
          <cell r="A5430">
            <v>5502965</v>
          </cell>
          <cell r="B5430" t="str">
            <v>Escavação em material de 3ª categoria - resistência à compressão de 70 a 90 MPa - com escavadeira e rompedor hidráulico 1.700 kg</v>
          </cell>
          <cell r="C5430" t="str">
            <v>m³</v>
          </cell>
          <cell r="D5430">
            <v>30.01</v>
          </cell>
        </row>
        <row r="5431">
          <cell r="A5431">
            <v>5502966</v>
          </cell>
          <cell r="B5431" t="str">
            <v>Escavação em material de 3ª categoria - resistência à compressão de 90 a 110 MPa - com escavadeira e rompedor hidráulico 1.700 kg</v>
          </cell>
          <cell r="C5431" t="str">
            <v>m³</v>
          </cell>
          <cell r="D5431">
            <v>55.02</v>
          </cell>
        </row>
        <row r="5432">
          <cell r="A5432">
            <v>5501706</v>
          </cell>
          <cell r="B5432" t="str">
            <v>Escavação mecânica com retroescavadeira em material de 1ª categoria</v>
          </cell>
          <cell r="C5432" t="str">
            <v>m³</v>
          </cell>
          <cell r="D5432">
            <v>6.83</v>
          </cell>
        </row>
        <row r="5433">
          <cell r="A5433">
            <v>5501880</v>
          </cell>
          <cell r="B5433" t="str">
            <v>Escavação, carga e transporte de material de 1ª categoria - DMT de 1.000 a 1.200 m - caminho de serviço em leito natural - com carregadeira e caminhão basculante de 14 m³</v>
          </cell>
          <cell r="C5433" t="str">
            <v>m³</v>
          </cell>
          <cell r="D5433">
            <v>11.74</v>
          </cell>
        </row>
        <row r="5434">
          <cell r="A5434">
            <v>5502114</v>
          </cell>
          <cell r="B5434" t="str">
            <v>Escavação, carga e transporte de material de 1ª categoria - DMT de 1.000 a 1.200 m - caminho de serviço em leito natural - com escavadeira e caminhão basculante de 14 m³</v>
          </cell>
          <cell r="C5434" t="str">
            <v>m³</v>
          </cell>
          <cell r="D5434">
            <v>7.76</v>
          </cell>
        </row>
        <row r="5435">
          <cell r="A5435">
            <v>5501906</v>
          </cell>
          <cell r="B5435" t="str">
            <v>Escavação, carga e transporte de material de 1ª categoria - DMT de 1.000 a 1.200 m - caminho de serviço em revestimento primário - com carregadeira e caminhão basculante de 14 m³</v>
          </cell>
          <cell r="C5435" t="str">
            <v>m³</v>
          </cell>
          <cell r="D5435">
            <v>10.51</v>
          </cell>
        </row>
        <row r="5436">
          <cell r="A5436">
            <v>5502140</v>
          </cell>
          <cell r="B5436" t="str">
            <v>Escavação, carga e transporte de material de 1ª categoria - DMT de 1.000 a 1.200 m - caminho de serviço em revestimento primário - com escavadeira e caminhão basculante de 14 m³</v>
          </cell>
          <cell r="C5436" t="str">
            <v>m³</v>
          </cell>
          <cell r="D5436">
            <v>6.52</v>
          </cell>
        </row>
        <row r="5437">
          <cell r="A5437">
            <v>5501932</v>
          </cell>
          <cell r="B5437" t="str">
            <v>Escavação, carga e transporte de material de 1ª categoria - DMT de 1.000 a 1.200 m - caminho de serviço pavimentado - com carregadeira e caminhão basculante de 14 m³</v>
          </cell>
          <cell r="C5437" t="str">
            <v>m³</v>
          </cell>
          <cell r="D5437">
            <v>10.51</v>
          </cell>
        </row>
        <row r="5438">
          <cell r="A5438">
            <v>5502166</v>
          </cell>
          <cell r="B5438" t="str">
            <v>Escavação, carga e transporte de material de 1ª categoria - DMT de 1.000 a 1.200 m - caminho de serviço pavimentado - com escavadeira e caminhão basculante de 14 m³</v>
          </cell>
          <cell r="C5438" t="str">
            <v>m³</v>
          </cell>
          <cell r="D5438">
            <v>6.93</v>
          </cell>
        </row>
        <row r="5439">
          <cell r="A5439">
            <v>5501881</v>
          </cell>
          <cell r="B5439" t="str">
            <v>Escavação, carga e transporte de material de 1ª categoria - DMT de 1.200 a 1.400 m - caminho de serviço em leito natural - com carregadeira e caminhão basculante de 14 m³</v>
          </cell>
          <cell r="C5439" t="str">
            <v>m³</v>
          </cell>
          <cell r="D5439">
            <v>12</v>
          </cell>
        </row>
        <row r="5440">
          <cell r="A5440">
            <v>5502115</v>
          </cell>
          <cell r="B5440" t="str">
            <v>Escavação, carga e transporte de material de 1ª categoria - DMT de 1.200 a 1.400 m - caminho de serviço em leito natural - com escavadeira e caminhão basculante de 14 m³</v>
          </cell>
          <cell r="C5440" t="str">
            <v>m³</v>
          </cell>
          <cell r="D5440">
            <v>8.43</v>
          </cell>
        </row>
        <row r="5441">
          <cell r="A5441">
            <v>5501907</v>
          </cell>
          <cell r="B5441" t="str">
            <v>Escavação, carga e transporte de material de 1ª categoria - DMT de 1.200 a 1.400 m - caminho de serviço em revestimento primário - com carregadeira e caminhão basculante de 14 m³</v>
          </cell>
          <cell r="C5441" t="str">
            <v>m³</v>
          </cell>
          <cell r="D5441">
            <v>10.68</v>
          </cell>
        </row>
        <row r="5442">
          <cell r="A5442">
            <v>5502141</v>
          </cell>
          <cell r="B5442" t="str">
            <v>Escavação, carga e transporte de material de 1ª categoria - DMT de 1.200 a 1.400 m - caminho de serviço em revestimento primário - com escavadeira e caminhão basculante de 14 m³</v>
          </cell>
          <cell r="C5442" t="str">
            <v>m³</v>
          </cell>
          <cell r="D5442">
            <v>7.07</v>
          </cell>
        </row>
        <row r="5443">
          <cell r="A5443">
            <v>5501933</v>
          </cell>
          <cell r="B5443" t="str">
            <v>Escavação, carga e transporte de material de 1ª categoria - DMT de 1.200 a 1.400 m - caminho de serviço pavimentado - com carregadeira e caminhão basculante de 14 m³</v>
          </cell>
          <cell r="C5443" t="str">
            <v>m³</v>
          </cell>
          <cell r="D5443">
            <v>10.68</v>
          </cell>
        </row>
        <row r="5444">
          <cell r="A5444">
            <v>5502167</v>
          </cell>
          <cell r="B5444" t="str">
            <v>Escavação, carga e transporte de material de 1ª categoria - DMT de 1.200 a 1.400 m - caminho de serviço pavimentado - com escavadeira e caminhão basculante de 14 m³</v>
          </cell>
          <cell r="C5444" t="str">
            <v>m³</v>
          </cell>
          <cell r="D5444">
            <v>7.07</v>
          </cell>
        </row>
        <row r="5445">
          <cell r="A5445">
            <v>5501882</v>
          </cell>
          <cell r="B5445" t="str">
            <v>Escavação, carga e transporte de material de 1ª categoria - DMT de 1.400 a 1.600 m - caminho de serviço em leito natural - com carregadeira e caminhão basculante de 14 m³</v>
          </cell>
          <cell r="C5445" t="str">
            <v>m³</v>
          </cell>
          <cell r="D5445">
            <v>12.26</v>
          </cell>
        </row>
        <row r="5446">
          <cell r="A5446">
            <v>5502116</v>
          </cell>
          <cell r="B5446" t="str">
            <v>Escavação, carga e transporte de material de 1ª categoria - DMT de 1.400 a 1.600 m - caminho de serviço em leito natural - com escavadeira e caminhão basculante de 14 m³</v>
          </cell>
          <cell r="C5446" t="str">
            <v>m³</v>
          </cell>
          <cell r="D5446">
            <v>8.65</v>
          </cell>
        </row>
        <row r="5447">
          <cell r="A5447">
            <v>5501908</v>
          </cell>
          <cell r="B5447" t="str">
            <v>Escavação, carga e transporte de material de 1ª categoria - DMT de 1.400 a 1.600 m - caminho de serviço em revestimento primário - com carregadeira e caminhão basculante de 14 m³</v>
          </cell>
          <cell r="C5447" t="str">
            <v>m³</v>
          </cell>
          <cell r="D5447">
            <v>10.85</v>
          </cell>
        </row>
        <row r="5448">
          <cell r="A5448">
            <v>5502142</v>
          </cell>
          <cell r="B5448" t="str">
            <v>Escavação, carga e transporte de material de 1ª categoria - DMT de 1.400 a 1.600 m - caminho de serviço em revestimento primário - com escavadeira e caminhão basculante de 14 m³</v>
          </cell>
          <cell r="C5448" t="str">
            <v>m³</v>
          </cell>
          <cell r="D5448">
            <v>7.25</v>
          </cell>
        </row>
        <row r="5449">
          <cell r="A5449">
            <v>5501934</v>
          </cell>
          <cell r="B5449" t="str">
            <v>Escavação, carga e transporte de material de 1ª categoria - DMT de 1.400 a 1.600 m - caminho de serviço pavimentado - com carregadeira e caminhão basculante de 14 m³</v>
          </cell>
          <cell r="C5449" t="str">
            <v>m³</v>
          </cell>
          <cell r="D5449">
            <v>10.81</v>
          </cell>
        </row>
        <row r="5450">
          <cell r="A5450">
            <v>5502168</v>
          </cell>
          <cell r="B5450" t="str">
            <v>Escavação, carga e transporte de material de 1ª categoria - DMT de 1.400 a 1.600 m - caminho de serviço pavimentado - com escavadeira e caminhão basculante de 14 m³</v>
          </cell>
          <cell r="C5450" t="str">
            <v>m³</v>
          </cell>
          <cell r="D5450">
            <v>7.2</v>
          </cell>
        </row>
        <row r="5451">
          <cell r="A5451">
            <v>5501883</v>
          </cell>
          <cell r="B5451" t="str">
            <v>Escavação, carga e transporte de material de 1ª categoria - DMT de 1.600 a 1.800 m - caminho de serviço em leito natural - com carregadeira e caminhão basculante de 14 m³</v>
          </cell>
          <cell r="C5451" t="str">
            <v>m³</v>
          </cell>
          <cell r="D5451">
            <v>12.52</v>
          </cell>
        </row>
        <row r="5452">
          <cell r="A5452">
            <v>5502117</v>
          </cell>
          <cell r="B5452" t="str">
            <v>Escavação, carga e transporte de material de 1ª categoria - DMT de 1.600 a 1.800 m - caminho de serviço em leito natural - com escavadeira e caminhão basculante de 14 m³</v>
          </cell>
          <cell r="C5452" t="str">
            <v>m³</v>
          </cell>
          <cell r="D5452">
            <v>8.92</v>
          </cell>
        </row>
        <row r="5453">
          <cell r="A5453">
            <v>5501909</v>
          </cell>
          <cell r="B5453" t="str">
            <v>Escavação, carga e transporte de material de 1ª categoria - DMT de 1.600 a 1.800 m - caminho de serviço em revestimento primário - com carregadeira e caminhão basculante de 14 m³</v>
          </cell>
          <cell r="C5453" t="str">
            <v>m³</v>
          </cell>
          <cell r="D5453">
            <v>11.03</v>
          </cell>
        </row>
        <row r="5454">
          <cell r="A5454">
            <v>5502143</v>
          </cell>
          <cell r="B5454" t="str">
            <v>Escavação, carga e transporte de material de 1ª categoria - DMT de 1.600 a 1.800 m - caminho de serviço em revestimento primário - com escavadeira e caminhão basculante de 14 m³</v>
          </cell>
          <cell r="C5454" t="str">
            <v>m³</v>
          </cell>
          <cell r="D5454">
            <v>7.44</v>
          </cell>
        </row>
        <row r="5455">
          <cell r="A5455">
            <v>5501935</v>
          </cell>
          <cell r="B5455" t="str">
            <v>Escavação, carga e transporte de material de 1ª categoria - DMT de 1.600 a 1.800 m - caminho de serviço pavimentado - com carregadeira e caminhão basculante de 14 m³</v>
          </cell>
          <cell r="C5455" t="str">
            <v>m³</v>
          </cell>
          <cell r="D5455">
            <v>10.98</v>
          </cell>
        </row>
        <row r="5456">
          <cell r="A5456">
            <v>5502169</v>
          </cell>
          <cell r="B5456" t="str">
            <v>Escavação, carga e transporte de material de 1ª categoria - DMT de 1.600 a 1.800 m - caminho de serviço pavimentado - com escavadeira e caminhão basculante de 14 m³</v>
          </cell>
          <cell r="C5456" t="str">
            <v>m³</v>
          </cell>
          <cell r="D5456">
            <v>7.39</v>
          </cell>
        </row>
        <row r="5457">
          <cell r="A5457">
            <v>5501884</v>
          </cell>
          <cell r="B5457" t="str">
            <v>Escavação, carga e transporte de material de 1ª categoria - DMT de 1.800 a 2.000 m - caminho de serviço em leito natural - com carregadeira e caminhão basculante de 14 m³</v>
          </cell>
          <cell r="C5457" t="str">
            <v>m³</v>
          </cell>
          <cell r="D5457">
            <v>13.14</v>
          </cell>
        </row>
        <row r="5458">
          <cell r="A5458">
            <v>5502118</v>
          </cell>
          <cell r="B5458" t="str">
            <v>Escavação, carga e transporte de material de 1ª categoria - DMT de 1.800 a 2.000 m - caminho de serviço em leito natural - com escavadeira e caminhão basculante de 14 m³</v>
          </cell>
          <cell r="C5458" t="str">
            <v>m³</v>
          </cell>
          <cell r="D5458">
            <v>9.1999999999999993</v>
          </cell>
        </row>
        <row r="5459">
          <cell r="A5459">
            <v>5501910</v>
          </cell>
          <cell r="B5459" t="str">
            <v>Escavação, carga e transporte de material de 1ª categoria - DMT de 1.800 a 2.000 m - caminho de serviço em revestimento primário - com carregadeira e caminhão basculante de 14 m³</v>
          </cell>
          <cell r="C5459" t="str">
            <v>m³</v>
          </cell>
          <cell r="D5459">
            <v>11.2</v>
          </cell>
        </row>
        <row r="5460">
          <cell r="A5460">
            <v>5502144</v>
          </cell>
          <cell r="B5460" t="str">
            <v>Escavação, carga e transporte de material de 1ª categoria - DMT de 1.800 a 2.000 m - caminho de serviço em revestimento primário - com escavadeira e caminhão basculante de 14 m³</v>
          </cell>
          <cell r="C5460" t="str">
            <v>m³</v>
          </cell>
          <cell r="D5460">
            <v>7.57</v>
          </cell>
        </row>
        <row r="5461">
          <cell r="A5461">
            <v>5501936</v>
          </cell>
          <cell r="B5461" t="str">
            <v>Escavação, carga e transporte de material de 1ª categoria - DMT de 1.800 a 2.000 m - caminho de serviço pavimentado - com carregadeira e caminhão basculante de 14 m³</v>
          </cell>
          <cell r="C5461" t="str">
            <v>m³</v>
          </cell>
          <cell r="D5461">
            <v>11.11</v>
          </cell>
        </row>
        <row r="5462">
          <cell r="A5462">
            <v>5502170</v>
          </cell>
          <cell r="B5462" t="str">
            <v>Escavação, carga e transporte de material de 1ª categoria - DMT de 1.800 a 2.000 m - caminho de serviço pavimentado - com escavadeira e caminhão basculante de 14 m³</v>
          </cell>
          <cell r="C5462" t="str">
            <v>m³</v>
          </cell>
          <cell r="D5462">
            <v>7.53</v>
          </cell>
        </row>
        <row r="5463">
          <cell r="A5463">
            <v>5501885</v>
          </cell>
          <cell r="B5463" t="str">
            <v>Escavação, carga e transporte de material de 1ª categoria - DMT de 2.000 a 2.500 m - caminho de serviço em leito natural - com carregadeira e caminhão basculante de 14 m³</v>
          </cell>
          <cell r="C5463" t="str">
            <v>m³</v>
          </cell>
          <cell r="D5463">
            <v>13.63</v>
          </cell>
        </row>
        <row r="5464">
          <cell r="A5464">
            <v>5502119</v>
          </cell>
          <cell r="B5464" t="str">
            <v>Escavação, carga e transporte de material de 1ª categoria - DMT de 2.000 a 2.500 m - caminho de serviço em leito natural - com escavadeira e caminhão basculante de 14 m³</v>
          </cell>
          <cell r="C5464" t="str">
            <v>m³</v>
          </cell>
          <cell r="D5464">
            <v>10.050000000000001</v>
          </cell>
        </row>
        <row r="5465">
          <cell r="A5465">
            <v>5501911</v>
          </cell>
          <cell r="B5465" t="str">
            <v>Escavação, carga e transporte de material de 1ª categoria - DMT de 2.000 a 2.500 m - caminho de serviço em revestimento primário - com carregadeira e caminhão basculante de 14 m³</v>
          </cell>
          <cell r="C5465" t="str">
            <v>m³</v>
          </cell>
          <cell r="D5465">
            <v>11.84</v>
          </cell>
        </row>
        <row r="5466">
          <cell r="A5466">
            <v>5502145</v>
          </cell>
          <cell r="B5466" t="str">
            <v>Escavação, carga e transporte de material de 1ª categoria - DMT de 2.000 a 2.500 m - caminho de serviço em revestimento primário - com escavadeira e caminhão basculante de 14 m³</v>
          </cell>
          <cell r="C5466" t="str">
            <v>m³</v>
          </cell>
          <cell r="D5466">
            <v>7.9</v>
          </cell>
        </row>
        <row r="5467">
          <cell r="A5467">
            <v>5501937</v>
          </cell>
          <cell r="B5467" t="str">
            <v>Escavação, carga e transporte de material de 1ª categoria - DMT de 2.000 a 2.500 m - caminho de serviço pavimentado - com carregadeira e caminhão basculante de 14 m³</v>
          </cell>
          <cell r="C5467" t="str">
            <v>m³</v>
          </cell>
          <cell r="D5467">
            <v>11.79</v>
          </cell>
        </row>
        <row r="5468">
          <cell r="A5468">
            <v>5502171</v>
          </cell>
          <cell r="B5468" t="str">
            <v>Escavação, carga e transporte de material de 1ª categoria - DMT de 2.000 a 2.500 m - caminho de serviço pavimentado - com escavadeira e caminhão basculante de 14 m³</v>
          </cell>
          <cell r="C5468" t="str">
            <v>m³</v>
          </cell>
          <cell r="D5468">
            <v>7.8</v>
          </cell>
        </row>
        <row r="5469">
          <cell r="A5469">
            <v>5501886</v>
          </cell>
          <cell r="B5469" t="str">
            <v>Escavação, carga e transporte de material de 1ª categoria - DMT de 2.500 a 3.000 m - caminho de serviço em leito natural - com carregadeira e caminhão basculante de 14 m³</v>
          </cell>
          <cell r="C5469" t="str">
            <v>m³</v>
          </cell>
          <cell r="D5469">
            <v>14.7</v>
          </cell>
        </row>
        <row r="5470">
          <cell r="A5470">
            <v>5502120</v>
          </cell>
          <cell r="B5470" t="str">
            <v>Escavação, carga e transporte de material de 1ª categoria - DMT de 2.500 a 3.000 m - caminho de serviço em leito natural - com escavadeira e caminhão basculante de 14 m³</v>
          </cell>
          <cell r="C5470" t="str">
            <v>m³</v>
          </cell>
          <cell r="D5470">
            <v>11.15</v>
          </cell>
        </row>
        <row r="5471">
          <cell r="A5471">
            <v>5501912</v>
          </cell>
          <cell r="B5471" t="str">
            <v>Escavação, carga e transporte de material de 1ª categoria - DMT de 2.500 a 3.000 m - caminho de serviço em revestimento primário - com carregadeira e caminhão basculante de 14 m³</v>
          </cell>
          <cell r="C5471" t="str">
            <v>m³</v>
          </cell>
          <cell r="D5471">
            <v>12.31</v>
          </cell>
        </row>
        <row r="5472">
          <cell r="A5472">
            <v>5502146</v>
          </cell>
          <cell r="B5472" t="str">
            <v>Escavação, carga e transporte de material de 1ª categoria - DMT de 2.500 a 3.000 m - caminho de serviço em revestimento primário - com escavadeira e caminhão basculante de 14 m³</v>
          </cell>
          <cell r="C5472" t="str">
            <v>m³</v>
          </cell>
          <cell r="D5472">
            <v>8.76</v>
          </cell>
        </row>
        <row r="5473">
          <cell r="A5473">
            <v>5501938</v>
          </cell>
          <cell r="B5473" t="str">
            <v>Escavação, carga e transporte de material de 1ª categoria - DMT de 2.500 a 3.000 m - caminho de serviço pavimentado - com carregadeira e caminhão basculante de 14 m³</v>
          </cell>
          <cell r="C5473" t="str">
            <v>m³</v>
          </cell>
          <cell r="D5473">
            <v>12.21</v>
          </cell>
        </row>
        <row r="5474">
          <cell r="A5474">
            <v>5502172</v>
          </cell>
          <cell r="B5474" t="str">
            <v>Escavação, carga e transporte de material de 1ª categoria - DMT de 2.500 a 3.000 m - caminho de serviço pavimentado - com escavadeira e caminhão basculante de 14 m³</v>
          </cell>
          <cell r="C5474" t="str">
            <v>m³</v>
          </cell>
          <cell r="D5474">
            <v>8.65</v>
          </cell>
        </row>
        <row r="5475">
          <cell r="A5475">
            <v>5501876</v>
          </cell>
          <cell r="B5475" t="str">
            <v>Escavação, carga e transporte de material de 1ª categoria - DMT de 200 a 400 m - caminho de serviço em leito natural - com carregadeira e caminhão basculante de 14 m³</v>
          </cell>
          <cell r="C5475" t="str">
            <v>m³</v>
          </cell>
          <cell r="D5475">
            <v>9.7799999999999994</v>
          </cell>
        </row>
        <row r="5476">
          <cell r="A5476">
            <v>5502110</v>
          </cell>
          <cell r="B5476" t="str">
            <v>Escavação, carga e transporte de material de 1ª categoria - DMT de 200 a 400 m - caminho de serviço em leito natural - com escavadeira e caminhão basculante de 14 m³</v>
          </cell>
          <cell r="C5476" t="str">
            <v>m³</v>
          </cell>
          <cell r="D5476">
            <v>6.15</v>
          </cell>
        </row>
        <row r="5477">
          <cell r="A5477">
            <v>5501902</v>
          </cell>
          <cell r="B5477" t="str">
            <v>Escavação, carga e transporte de material de 1ª categoria - DMT de 200 a 400 m - caminho de serviço em revestimento primário - com carregadeira e caminhão basculante de 14 m³</v>
          </cell>
          <cell r="C5477" t="str">
            <v>m³</v>
          </cell>
          <cell r="D5477">
            <v>9.36</v>
          </cell>
        </row>
        <row r="5478">
          <cell r="A5478">
            <v>5502136</v>
          </cell>
          <cell r="B5478" t="str">
            <v>Escavação, carga e transporte de material de 1ª categoria - DMT de 200 a 400 m - caminho de serviço em revestimento primário - com escavadeira e caminhão basculante de 14 m³</v>
          </cell>
          <cell r="C5478" t="str">
            <v>m³</v>
          </cell>
          <cell r="D5478">
            <v>5.74</v>
          </cell>
        </row>
        <row r="5479">
          <cell r="A5479">
            <v>5501928</v>
          </cell>
          <cell r="B5479" t="str">
            <v>Escavação, carga e transporte de material de 1ª categoria - DMT de 200 a 400 m - caminho de serviço pavimentado - com carregadeira e caminhão basculante de 14 m³</v>
          </cell>
          <cell r="C5479" t="str">
            <v>m³</v>
          </cell>
          <cell r="D5479">
            <v>9.43</v>
          </cell>
        </row>
        <row r="5480">
          <cell r="A5480">
            <v>5502162</v>
          </cell>
          <cell r="B5480" t="str">
            <v>Escavação, carga e transporte de material de 1ª categoria - DMT de 200 a 400 m - caminho de serviço pavimentado - com escavadeira e caminhão basculante de 14 m³</v>
          </cell>
          <cell r="C5480" t="str">
            <v>m³</v>
          </cell>
          <cell r="D5480">
            <v>5.82</v>
          </cell>
        </row>
        <row r="5481">
          <cell r="A5481">
            <v>5501877</v>
          </cell>
          <cell r="B5481" t="str">
            <v>Escavação, carga e transporte de material de 1ª categoria - DMT de 400 a 600 m - caminho de serviço em leito natural - com carregadeira e caminhão basculante de 14 m³</v>
          </cell>
          <cell r="C5481" t="str">
            <v>m³</v>
          </cell>
          <cell r="D5481">
            <v>10.51</v>
          </cell>
        </row>
        <row r="5482">
          <cell r="A5482">
            <v>5502111</v>
          </cell>
          <cell r="B5482" t="str">
            <v>Escavação, carga e transporte de material de 1ª categoria - DMT de 400 a 600 m - caminho de serviço em leito natural - com escavadeira e caminhão basculante de 14 m³</v>
          </cell>
          <cell r="C5482" t="str">
            <v>m³</v>
          </cell>
          <cell r="D5482">
            <v>6.52</v>
          </cell>
        </row>
        <row r="5483">
          <cell r="A5483">
            <v>5501903</v>
          </cell>
          <cell r="B5483" t="str">
            <v>Escavação, carga e transporte de material de 1ª categoria - DMT de 400 a 600 m - caminho de serviço em revestimento primário - com carregadeira e caminhão basculante de 14 m³</v>
          </cell>
          <cell r="C5483" t="str">
            <v>m³</v>
          </cell>
          <cell r="D5483">
            <v>9.6</v>
          </cell>
        </row>
        <row r="5484">
          <cell r="A5484">
            <v>5502137</v>
          </cell>
          <cell r="B5484" t="str">
            <v>Escavação, carga e transporte de material de 1ª categoria - DMT de 400 a 600 m - caminho de serviço em revestimento primário - com escavadeira e caminhão basculante de 14 m³</v>
          </cell>
          <cell r="C5484" t="str">
            <v>m³</v>
          </cell>
          <cell r="D5484">
            <v>5.97</v>
          </cell>
        </row>
        <row r="5485">
          <cell r="A5485">
            <v>5501929</v>
          </cell>
          <cell r="B5485" t="str">
            <v>Escavação, carga e transporte de material de 1ª categoria - DMT de 400 a 600 m - caminho de serviço pavimentado - com carregadeira e caminhão basculante de 14 m³</v>
          </cell>
          <cell r="C5485" t="str">
            <v>m³</v>
          </cell>
          <cell r="D5485">
            <v>9.64</v>
          </cell>
        </row>
        <row r="5486">
          <cell r="A5486">
            <v>5502163</v>
          </cell>
          <cell r="B5486" t="str">
            <v>Escavação, carga e transporte de material de 1ª categoria - DMT de 400 a 600 m - caminho de serviço pavimentado - com escavadeira e caminhão basculante de 14 m³</v>
          </cell>
          <cell r="C5486" t="str">
            <v>m³</v>
          </cell>
          <cell r="D5486">
            <v>6</v>
          </cell>
        </row>
        <row r="5487">
          <cell r="A5487">
            <v>5501875</v>
          </cell>
          <cell r="B5487" t="str">
            <v>Escavação, carga e transporte de material de 1ª categoria - DMT de 50 a 200 m - caminho de serviço em leito natural - com carregadeira e caminhão basculante de 14 m³</v>
          </cell>
          <cell r="C5487" t="str">
            <v>m³</v>
          </cell>
          <cell r="D5487">
            <v>9.36</v>
          </cell>
        </row>
        <row r="5488">
          <cell r="A5488">
            <v>5502109</v>
          </cell>
          <cell r="B5488" t="str">
            <v>Escavação, carga e transporte de material de 1ª categoria - DMT de 50 a 200 m - caminho de serviço em leito natural - com escavadeira e caminhão basculante de 14 m³</v>
          </cell>
          <cell r="C5488" t="str">
            <v>m³</v>
          </cell>
          <cell r="D5488">
            <v>5.74</v>
          </cell>
        </row>
        <row r="5489">
          <cell r="A5489">
            <v>5501901</v>
          </cell>
          <cell r="B5489" t="str">
            <v>Escavação, carga e transporte de material de 1ª categoria - DMT de 50 a 200 m - caminho de serviço em revestimento primário - com carregadeira e caminhão basculante de 14 m³</v>
          </cell>
          <cell r="C5489" t="str">
            <v>m³</v>
          </cell>
          <cell r="D5489">
            <v>8.7200000000000006</v>
          </cell>
        </row>
        <row r="5490">
          <cell r="A5490">
            <v>5502135</v>
          </cell>
          <cell r="B5490" t="str">
            <v>Escavação, carga e transporte de material de 1ª categoria - DMT de 50 a 200 m - caminho de serviço em revestimento primário - com escavadeira e caminhão basculante de 14 m³</v>
          </cell>
          <cell r="C5490" t="str">
            <v>m³</v>
          </cell>
          <cell r="D5490">
            <v>5.07</v>
          </cell>
        </row>
        <row r="5491">
          <cell r="A5491">
            <v>5501927</v>
          </cell>
          <cell r="B5491" t="str">
            <v>Escavação, carga e transporte de material de 1ª categoria - DMT de 50 a 200 m - caminho de serviço pavimentado - com carregadeira e caminhão basculante de 14 m³</v>
          </cell>
          <cell r="C5491" t="str">
            <v>m³</v>
          </cell>
          <cell r="D5491">
            <v>9.19</v>
          </cell>
        </row>
        <row r="5492">
          <cell r="A5492">
            <v>5502161</v>
          </cell>
          <cell r="B5492" t="str">
            <v>Escavação, carga e transporte de material de 1ª categoria - DMT de 50 a 200 m - caminho de serviço pavimentado - com escavadeira e caminhão basculante de 14 m³</v>
          </cell>
          <cell r="C5492" t="str">
            <v>m³</v>
          </cell>
          <cell r="D5492">
            <v>5.15</v>
          </cell>
        </row>
        <row r="5493">
          <cell r="A5493">
            <v>5501878</v>
          </cell>
          <cell r="B5493" t="str">
            <v>Escavação, carga e transporte de material de 1ª categoria - DMT de 600 a 800 m - caminho de serviço em leito natural - com carregadeira e caminhão basculante de 14 m³</v>
          </cell>
          <cell r="C5493" t="str">
            <v>m³</v>
          </cell>
          <cell r="D5493">
            <v>10.81</v>
          </cell>
        </row>
        <row r="5494">
          <cell r="A5494">
            <v>5502112</v>
          </cell>
          <cell r="B5494" t="str">
            <v>Escavação, carga e transporte de material de 1ª categoria - DMT de 600 a 800 m - caminho de serviço em leito natural - com escavadeira e caminhão basculante de 14 m³</v>
          </cell>
          <cell r="C5494" t="str">
            <v>m³</v>
          </cell>
          <cell r="D5494">
            <v>7.2</v>
          </cell>
        </row>
        <row r="5495">
          <cell r="A5495">
            <v>5501904</v>
          </cell>
          <cell r="B5495" t="str">
            <v>Escavação, carga e transporte de material de 1ª categoria - DMT de 600 a 800 m - caminho de serviço em revestimento primário - com carregadeira e caminhão basculante de 14 m³</v>
          </cell>
          <cell r="C5495" t="str">
            <v>m³</v>
          </cell>
          <cell r="D5495">
            <v>9.7799999999999994</v>
          </cell>
        </row>
        <row r="5496">
          <cell r="A5496">
            <v>5502138</v>
          </cell>
          <cell r="B5496" t="str">
            <v>Escavação, carga e transporte de material de 1ª categoria - DMT de 600 a 800 m - caminho de serviço em revestimento primário - com escavadeira e caminhão basculante de 14 m³</v>
          </cell>
          <cell r="C5496" t="str">
            <v>m³</v>
          </cell>
          <cell r="D5496">
            <v>6.19</v>
          </cell>
        </row>
        <row r="5497">
          <cell r="A5497">
            <v>5501930</v>
          </cell>
          <cell r="B5497" t="str">
            <v>Escavação, carga e transporte de material de 1ª categoria - DMT de 600 a 800 m - caminho de serviço pavimentado - com carregadeira e caminhão basculante de 14 m³</v>
          </cell>
          <cell r="C5497" t="str">
            <v>m³</v>
          </cell>
          <cell r="D5497">
            <v>9.81</v>
          </cell>
        </row>
        <row r="5498">
          <cell r="A5498">
            <v>5502164</v>
          </cell>
          <cell r="B5498" t="str">
            <v>Escavação, carga e transporte de material de 1ª categoria - DMT de 600 a 800 m - caminho de serviço pavimentado - com escavadeira e caminhão basculante de 14 m³</v>
          </cell>
          <cell r="C5498" t="str">
            <v>m³</v>
          </cell>
          <cell r="D5498">
            <v>6.19</v>
          </cell>
        </row>
        <row r="5499">
          <cell r="A5499">
            <v>5501879</v>
          </cell>
          <cell r="B5499" t="str">
            <v>Escavação, carga e transporte de material de 1ª categoria - DMT de 800 a 1.000 m - caminho de serviço em leito natural - com carregadeira e caminhão basculante de 14 m³</v>
          </cell>
          <cell r="C5499" t="str">
            <v>m³</v>
          </cell>
          <cell r="D5499">
            <v>11.11</v>
          </cell>
        </row>
        <row r="5500">
          <cell r="A5500">
            <v>5502113</v>
          </cell>
          <cell r="B5500" t="str">
            <v>Escavação, carga e transporte de material de 1ª categoria - DMT de 800 a 1.000 m - caminho de serviço em leito natural - com escavadeira e caminhão basculante de 14 m³</v>
          </cell>
          <cell r="C5500" t="str">
            <v>m³</v>
          </cell>
          <cell r="D5500">
            <v>7.48</v>
          </cell>
        </row>
        <row r="5501">
          <cell r="A5501">
            <v>5501905</v>
          </cell>
          <cell r="B5501" t="str">
            <v>Escavação, carga e transporte de material de 1ª categoria - DMT de 800 a 1.000 m - caminho de serviço em revestimento primário - com carregadeira e caminhão basculante de 14 m³</v>
          </cell>
          <cell r="C5501" t="str">
            <v>m³</v>
          </cell>
          <cell r="D5501">
            <v>9.99</v>
          </cell>
        </row>
        <row r="5502">
          <cell r="A5502">
            <v>5502139</v>
          </cell>
          <cell r="B5502" t="str">
            <v>Escavação, carga e transporte de material de 1ª categoria - DMT de 800 a 1.000 m - caminho de serviço em revestimento primário - com escavadeira e caminhão basculante de 14 m³</v>
          </cell>
          <cell r="C5502" t="str">
            <v>m³</v>
          </cell>
          <cell r="D5502">
            <v>6.37</v>
          </cell>
        </row>
        <row r="5503">
          <cell r="A5503">
            <v>5501931</v>
          </cell>
          <cell r="B5503" t="str">
            <v>Escavação, carga e transporte de material de 1ª categoria - DMT de 800 a 1.000 m - caminho de serviço pavimentado - com carregadeira e caminhão basculante de 14 m³</v>
          </cell>
          <cell r="C5503" t="str">
            <v>m³</v>
          </cell>
          <cell r="D5503">
            <v>10.37</v>
          </cell>
        </row>
        <row r="5504">
          <cell r="A5504">
            <v>5502165</v>
          </cell>
          <cell r="B5504" t="str">
            <v>Escavação, carga e transporte de material de 1ª categoria - DMT de 800 a 1.000 m - caminho de serviço pavimentado - com escavadeira e caminhão basculante de 14 m³</v>
          </cell>
          <cell r="C5504" t="str">
            <v>m³</v>
          </cell>
          <cell r="D5504">
            <v>6.37</v>
          </cell>
        </row>
        <row r="5505">
          <cell r="A5505">
            <v>5502825</v>
          </cell>
          <cell r="B5505" t="str">
            <v>Escavação, carga e transporte de material de 1ª categoria na distância de 3.000 m - caminho de serviço em leito natural - com carregadeira e caminhão basculante de 14 m³</v>
          </cell>
          <cell r="C5505" t="str">
            <v>m³</v>
          </cell>
          <cell r="D5505">
            <v>15.51</v>
          </cell>
        </row>
        <row r="5506">
          <cell r="A5506">
            <v>5502834</v>
          </cell>
          <cell r="B5506" t="str">
            <v>Escavação, carga e transporte de material de 1ª categoria na distância de 3.000 m - caminho de serviço em leito natural - com escavadeira e caminhão basculante de 14 m³</v>
          </cell>
          <cell r="C5506" t="str">
            <v>m³</v>
          </cell>
          <cell r="D5506">
            <v>11.59</v>
          </cell>
        </row>
        <row r="5507">
          <cell r="A5507">
            <v>5502826</v>
          </cell>
          <cell r="B5507" t="str">
            <v>Escavação, carga e transporte de material de 1ª categoria na distância de 3.000 m - caminho de serviço em revestimento primário - com carregadeira e caminhão basculante de 14 m³</v>
          </cell>
          <cell r="C5507" t="str">
            <v>m³</v>
          </cell>
          <cell r="D5507">
            <v>12.57</v>
          </cell>
        </row>
        <row r="5508">
          <cell r="A5508">
            <v>5502835</v>
          </cell>
          <cell r="B5508" t="str">
            <v>Escavação, carga e transporte de material de 1ª categoria na distância de 3.000 m - caminho de serviço em revestimento primário - com escavadeira e caminhão basculante de 14 m³</v>
          </cell>
          <cell r="C5508" t="str">
            <v>m³</v>
          </cell>
          <cell r="D5508">
            <v>9.0299999999999994</v>
          </cell>
        </row>
        <row r="5509">
          <cell r="A5509">
            <v>5502827</v>
          </cell>
          <cell r="B5509" t="str">
            <v>Escavação, carga e transporte de material de 1ª categoria na distância de 3.000 m - caminho de serviço pavimentado - com carregadeira e caminhão basculante de 14 m³</v>
          </cell>
          <cell r="C5509" t="str">
            <v>m³</v>
          </cell>
          <cell r="D5509">
            <v>12.42</v>
          </cell>
        </row>
        <row r="5510">
          <cell r="A5510">
            <v>5502836</v>
          </cell>
          <cell r="B5510" t="str">
            <v>Escavação, carga e transporte de material de 1ª categoria na distância de 3.000 m - caminho de serviço pavimentado - com escavadeira e caminhão basculante de 14 m³</v>
          </cell>
          <cell r="C5510" t="str">
            <v>m³</v>
          </cell>
          <cell r="D5510">
            <v>8.8699999999999992</v>
          </cell>
        </row>
        <row r="5511">
          <cell r="A5511">
            <v>5502356</v>
          </cell>
          <cell r="B5511" t="str">
            <v>Escavação, carga e transporte de material de 2ª categoria - DMT de 1.000 a 1.200 m - caminho de serviço em leito natural - com carregadeira e caminhão basculante de 14 m³</v>
          </cell>
          <cell r="C5511" t="str">
            <v>m³</v>
          </cell>
          <cell r="D5511">
            <v>17.93</v>
          </cell>
        </row>
        <row r="5512">
          <cell r="A5512">
            <v>5502590</v>
          </cell>
          <cell r="B5512" t="str">
            <v>Escavação, carga e transporte de material de 2ª categoria - DMT de 1.000 a 1.200 m - caminho de serviço em leito natural - com escavadeira e caminhão basculante de 14 m³</v>
          </cell>
          <cell r="C5512" t="str">
            <v>m³</v>
          </cell>
          <cell r="D5512">
            <v>10.44</v>
          </cell>
        </row>
        <row r="5513">
          <cell r="A5513">
            <v>5502382</v>
          </cell>
          <cell r="B5513" t="str">
            <v>Escavação, carga e transporte de material de 2ª categoria - DMT de 1.000 a 1.200 m - caminho de serviço em revestimento primário - com carregadeira e caminhão basculante de 14 m³</v>
          </cell>
          <cell r="C5513" t="str">
            <v>m³</v>
          </cell>
          <cell r="D5513">
            <v>16.52</v>
          </cell>
        </row>
        <row r="5514">
          <cell r="A5514">
            <v>5502616</v>
          </cell>
          <cell r="B5514" t="str">
            <v>Escavação, carga e transporte de material de 2ª categoria - DMT de 1.000 a 1.200 m - caminho de serviço em revestimento primário - com escavadeira e caminhão basculante de 14 m³</v>
          </cell>
          <cell r="C5514" t="str">
            <v>m³</v>
          </cell>
          <cell r="D5514">
            <v>8.89</v>
          </cell>
        </row>
        <row r="5515">
          <cell r="A5515">
            <v>5502408</v>
          </cell>
          <cell r="B5515" t="str">
            <v>Escavação, carga e transporte de material de 2ª categoria - DMT de 1.000 a 1.200 m - caminho de serviço pavimentado - com carregadeira e caminhão basculante de 14 m³</v>
          </cell>
          <cell r="C5515" t="str">
            <v>m³</v>
          </cell>
          <cell r="D5515">
            <v>16.52</v>
          </cell>
        </row>
        <row r="5516">
          <cell r="A5516">
            <v>5502642</v>
          </cell>
          <cell r="B5516" t="str">
            <v>Escavação, carga e transporte de material de 2ª categoria - DMT de 1.000 a 1.200 m - caminho de serviço pavimentado - com escavadeira e caminhão basculante de 14 m³</v>
          </cell>
          <cell r="C5516" t="str">
            <v>m³</v>
          </cell>
          <cell r="D5516">
            <v>8.85</v>
          </cell>
        </row>
        <row r="5517">
          <cell r="A5517">
            <v>5502357</v>
          </cell>
          <cell r="B5517" t="str">
            <v>Escavação, carga e transporte de material de 2ª categoria - DMT de 1.200 a 1.400 m - caminho de serviço em leito natural - com carregadeira e caminhão basculante de 14 m³</v>
          </cell>
          <cell r="C5517" t="str">
            <v>m³</v>
          </cell>
          <cell r="D5517">
            <v>18.22</v>
          </cell>
        </row>
        <row r="5518">
          <cell r="A5518">
            <v>5502591</v>
          </cell>
          <cell r="B5518" t="str">
            <v>Escavação, carga e transporte de material de 2ª categoria - DMT de 1.200 a 1.400 m - caminho de serviço em leito natural - com escavadeira e caminhão basculante de 14 m³</v>
          </cell>
          <cell r="C5518" t="str">
            <v>m³</v>
          </cell>
          <cell r="D5518">
            <v>10.76</v>
          </cell>
        </row>
        <row r="5519">
          <cell r="A5519">
            <v>5502383</v>
          </cell>
          <cell r="B5519" t="str">
            <v>Escavação, carga e transporte de material de 2ª categoria - DMT de 1.200 a 1.400 m - caminho de serviço em revestimento primário - com carregadeira e caminhão basculante de 14 m³</v>
          </cell>
          <cell r="C5519" t="str">
            <v>m³</v>
          </cell>
          <cell r="D5519">
            <v>16.71</v>
          </cell>
        </row>
        <row r="5520">
          <cell r="A5520">
            <v>5502617</v>
          </cell>
          <cell r="B5520" t="str">
            <v>Escavação, carga e transporte de material de 2ª categoria - DMT de 1.200 a 1.400 m - caminho de serviço em revestimento primário - com escavadeira e caminhão basculante de 14 m³</v>
          </cell>
          <cell r="C5520" t="str">
            <v>m³</v>
          </cell>
          <cell r="D5520">
            <v>9.0399999999999991</v>
          </cell>
        </row>
        <row r="5521">
          <cell r="A5521">
            <v>5502409</v>
          </cell>
          <cell r="B5521" t="str">
            <v>Escavação, carga e transporte de material de 2ª categoria - DMT de 1.200 a 1.400 m - caminho de serviço pavimentado - com carregadeira e caminhão basculante de 14 m³</v>
          </cell>
          <cell r="C5521" t="str">
            <v>m³</v>
          </cell>
          <cell r="D5521">
            <v>16.66</v>
          </cell>
        </row>
        <row r="5522">
          <cell r="A5522">
            <v>5502643</v>
          </cell>
          <cell r="B5522" t="str">
            <v>Escavação, carga e transporte de material de 2ª categoria - DMT de 1.200 a 1.400 m - caminho de serviço pavimentado - com escavadeira e caminhão basculante de 14 m³</v>
          </cell>
          <cell r="C5522" t="str">
            <v>m³</v>
          </cell>
          <cell r="D5522">
            <v>9.0399999999999991</v>
          </cell>
        </row>
        <row r="5523">
          <cell r="A5523">
            <v>5502358</v>
          </cell>
          <cell r="B5523" t="str">
            <v>Escavação, carga e transporte de material de 2ª categoria - DMT de 1.400 a 1.600 m - caminho de serviço em leito natural - com carregadeira e caminhão basculante de 14 m³</v>
          </cell>
          <cell r="C5523" t="str">
            <v>m³</v>
          </cell>
          <cell r="D5523">
            <v>18.52</v>
          </cell>
        </row>
        <row r="5524">
          <cell r="A5524">
            <v>5502592</v>
          </cell>
          <cell r="B5524" t="str">
            <v>Escavação, carga e transporte de material de 2ª categoria - DMT de 1.400 a 1.600 m - caminho de serviço em leito natural - com escavadeira e caminhão basculante de 14 m³</v>
          </cell>
          <cell r="C5524" t="str">
            <v>m³</v>
          </cell>
          <cell r="D5524">
            <v>11.01</v>
          </cell>
        </row>
        <row r="5525">
          <cell r="A5525">
            <v>5502384</v>
          </cell>
          <cell r="B5525" t="str">
            <v>Escavação, carga e transporte de material de 2ª categoria - DMT de 1.400 a 1.600 m - caminho de serviço em revestimento primário - com carregadeira e caminhão basculante de 14 m³</v>
          </cell>
          <cell r="C5525" t="str">
            <v>m³</v>
          </cell>
          <cell r="D5525">
            <v>16.899999999999999</v>
          </cell>
        </row>
        <row r="5526">
          <cell r="A5526">
            <v>5502618</v>
          </cell>
          <cell r="B5526" t="str">
            <v>Escavação, carga e transporte de material de 2ª categoria - DMT de 1.400 a 1.600 m - caminho de serviço em revestimento primário - com escavadeira e caminhão basculante de 14 m³</v>
          </cell>
          <cell r="C5526" t="str">
            <v>m³</v>
          </cell>
          <cell r="D5526">
            <v>9.93</v>
          </cell>
        </row>
        <row r="5527">
          <cell r="A5527">
            <v>5502410</v>
          </cell>
          <cell r="B5527" t="str">
            <v>Escavação, carga e transporte de material de 2ª categoria - DMT de 1.400 a 1.600 m - caminho de serviço pavimentado - com carregadeira e caminhão basculante de 14 m³</v>
          </cell>
          <cell r="C5527" t="str">
            <v>m³</v>
          </cell>
          <cell r="D5527">
            <v>16.850000000000001</v>
          </cell>
        </row>
        <row r="5528">
          <cell r="A5528">
            <v>5502644</v>
          </cell>
          <cell r="B5528" t="str">
            <v>Escavação, carga e transporte de material de 2ª categoria - DMT de 1.400 a 1.600 m - caminho de serviço pavimentado - com escavadeira e caminhão basculante de 14 m³</v>
          </cell>
          <cell r="C5528" t="str">
            <v>m³</v>
          </cell>
          <cell r="D5528">
            <v>9.8699999999999992</v>
          </cell>
        </row>
        <row r="5529">
          <cell r="A5529">
            <v>5502359</v>
          </cell>
          <cell r="B5529" t="str">
            <v>Escavação, carga e transporte de material de 2ª categoria - DMT de 1.600 a 1.800 m - caminho de serviço em leito natural - com carregadeira e caminhão basculante de 14 m³</v>
          </cell>
          <cell r="C5529" t="str">
            <v>m³</v>
          </cell>
          <cell r="D5529">
            <v>18.809999999999999</v>
          </cell>
        </row>
        <row r="5530">
          <cell r="A5530">
            <v>5502593</v>
          </cell>
          <cell r="B5530" t="str">
            <v>Escavação, carga e transporte de material de 2ª categoria - DMT de 1.600 a 1.800 m - caminho de serviço em leito natural - com escavadeira e caminhão basculante de 14 m³</v>
          </cell>
          <cell r="C5530" t="str">
            <v>m³</v>
          </cell>
          <cell r="D5530">
            <v>11.33</v>
          </cell>
        </row>
        <row r="5531">
          <cell r="A5531">
            <v>5502385</v>
          </cell>
          <cell r="B5531" t="str">
            <v>Escavação, carga e transporte de material de 2ª categoria - DMT de 1.600 a 1.800 m - caminho de serviço em revestimento primário - com carregadeira e caminhão basculante de 14 m³</v>
          </cell>
          <cell r="C5531" t="str">
            <v>m³</v>
          </cell>
          <cell r="D5531">
            <v>17.09</v>
          </cell>
        </row>
        <row r="5532">
          <cell r="A5532">
            <v>5502619</v>
          </cell>
          <cell r="B5532" t="str">
            <v>Escavação, carga e transporte de material de 2ª categoria - DMT de 1.600 a 1.800 m - caminho de serviço em revestimento primário - com escavadeira e caminhão basculante de 14 m³</v>
          </cell>
          <cell r="C5532" t="str">
            <v>m³</v>
          </cell>
          <cell r="D5532">
            <v>10.119999999999999</v>
          </cell>
        </row>
        <row r="5533">
          <cell r="A5533">
            <v>5502411</v>
          </cell>
          <cell r="B5533" t="str">
            <v>Escavação, carga e transporte de material de 2ª categoria - DMT de 1.600 a 1.800 m - caminho de serviço pavimentado - com carregadeira e caminhão basculante de 14 m³</v>
          </cell>
          <cell r="C5533" t="str">
            <v>m³</v>
          </cell>
          <cell r="D5533">
            <v>17.04</v>
          </cell>
        </row>
        <row r="5534">
          <cell r="A5534">
            <v>5502645</v>
          </cell>
          <cell r="B5534" t="str">
            <v>Escavação, carga e transporte de material de 2ª categoria - DMT de 1.600 a 1.800 m - caminho de serviço pavimentado - com escavadeira e caminhão basculante de 14 m³</v>
          </cell>
          <cell r="C5534" t="str">
            <v>m³</v>
          </cell>
          <cell r="D5534">
            <v>10.06</v>
          </cell>
        </row>
        <row r="5535">
          <cell r="A5535">
            <v>5502360</v>
          </cell>
          <cell r="B5535" t="str">
            <v>Escavação, carga e transporte de material de 2ª categoria - DMT de 1.800 a 2.000 m - caminho de serviço em leito natural - com carregadeira e caminhão basculante de 14 m³</v>
          </cell>
          <cell r="C5535" t="str">
            <v>m³</v>
          </cell>
          <cell r="D5535">
            <v>19.57</v>
          </cell>
        </row>
        <row r="5536">
          <cell r="A5536">
            <v>5502594</v>
          </cell>
          <cell r="B5536" t="str">
            <v>Escavação, carga e transporte de material de 2ª categoria - DMT de 1.800 a 2.000 m - caminho de serviço em leito natural - com escavadeira e caminhão basculante de 14 m³</v>
          </cell>
          <cell r="C5536" t="str">
            <v>m³</v>
          </cell>
          <cell r="D5536">
            <v>12.3</v>
          </cell>
        </row>
        <row r="5537">
          <cell r="A5537">
            <v>5502386</v>
          </cell>
          <cell r="B5537" t="str">
            <v>Escavação, carga e transporte de material de 2ª categoria - DMT de 1.800 a 2.000 m - caminho de serviço em revestimento primário - com carregadeira e caminhão basculante de 14 m³</v>
          </cell>
          <cell r="C5537" t="str">
            <v>m³</v>
          </cell>
          <cell r="D5537">
            <v>17.75</v>
          </cell>
        </row>
        <row r="5538">
          <cell r="A5538">
            <v>5502620</v>
          </cell>
          <cell r="B5538" t="str">
            <v>Escavação, carga e transporte de material de 2ª categoria - DMT de 1.800 a 2.000 m - caminho de serviço em revestimento primário - com escavadeira e caminhão basculante de 14 m³</v>
          </cell>
          <cell r="C5538" t="str">
            <v>m³</v>
          </cell>
          <cell r="D5538">
            <v>10.25</v>
          </cell>
        </row>
        <row r="5539">
          <cell r="A5539">
            <v>5502412</v>
          </cell>
          <cell r="B5539" t="str">
            <v>Escavação, carga e transporte de material de 2ª categoria - DMT de 1.800 a 2.000 m - caminho de serviço pavimentado - com carregadeira e caminhão basculante de 14 m³</v>
          </cell>
          <cell r="C5539" t="str">
            <v>m³</v>
          </cell>
          <cell r="D5539">
            <v>17.690000000000001</v>
          </cell>
        </row>
        <row r="5540">
          <cell r="A5540">
            <v>5502646</v>
          </cell>
          <cell r="B5540" t="str">
            <v>Escavação, carga e transporte de material de 2ª categoria - DMT de 1.800 a 2.000 m - caminho de serviço pavimentado - com escavadeira e caminhão basculante de 14 m³</v>
          </cell>
          <cell r="C5540" t="str">
            <v>m³</v>
          </cell>
          <cell r="D5540">
            <v>10.19</v>
          </cell>
        </row>
        <row r="5541">
          <cell r="A5541">
            <v>5502361</v>
          </cell>
          <cell r="B5541" t="str">
            <v>Escavação, carga e transporte de material de 2ª categoria - DMT de 2.000 a 2.500 m - caminho de serviço em leito natural - com carregadeira e caminhão basculante de 14 m³</v>
          </cell>
          <cell r="C5541" t="str">
            <v>m³</v>
          </cell>
          <cell r="D5541">
            <v>20.059999999999999</v>
          </cell>
        </row>
        <row r="5542">
          <cell r="A5542">
            <v>5502595</v>
          </cell>
          <cell r="B5542" t="str">
            <v>Escavação, carga e transporte de material de 2ª categoria - DMT de 2.000 a 2.500 m - caminho de serviço em leito natural - com escavadeira e caminhão basculante de 14 m³</v>
          </cell>
          <cell r="C5542" t="str">
            <v>m³</v>
          </cell>
          <cell r="D5542">
            <v>12.78</v>
          </cell>
        </row>
        <row r="5543">
          <cell r="A5543">
            <v>5502387</v>
          </cell>
          <cell r="B5543" t="str">
            <v>Escavação, carga e transporte de material de 2ª categoria - DMT de 2.000 a 2.500 m - caminho de serviço em revestimento primário - com carregadeira e caminhão basculante de 14 m³</v>
          </cell>
          <cell r="C5543" t="str">
            <v>m³</v>
          </cell>
          <cell r="D5543">
            <v>18.100000000000001</v>
          </cell>
        </row>
        <row r="5544">
          <cell r="A5544">
            <v>5502621</v>
          </cell>
          <cell r="B5544" t="str">
            <v>Escavação, carga e transporte de material de 2ª categoria - DMT de 2.000 a 2.500 m - caminho de serviço em revestimento primário - com escavadeira e caminhão basculante de 14 m³</v>
          </cell>
          <cell r="C5544" t="str">
            <v>m³</v>
          </cell>
          <cell r="D5544">
            <v>10.63</v>
          </cell>
        </row>
        <row r="5545">
          <cell r="A5545">
            <v>5502413</v>
          </cell>
          <cell r="B5545" t="str">
            <v>Escavação, carga e transporte de material de 2ª categoria - DMT de 2.000 a 2.500 m - caminho de serviço pavimentado - com carregadeira e caminhão basculante de 14 m³</v>
          </cell>
          <cell r="C5545" t="str">
            <v>m³</v>
          </cell>
          <cell r="D5545">
            <v>17.989999999999998</v>
          </cell>
        </row>
        <row r="5546">
          <cell r="A5546">
            <v>5502647</v>
          </cell>
          <cell r="B5546" t="str">
            <v>Escavação, carga e transporte de material de 2ª categoria - DMT de 2.000 a 2.500 m - caminho de serviço pavimentado - com escavadeira e caminhão basculante de 14 m³</v>
          </cell>
          <cell r="C5546" t="str">
            <v>m³</v>
          </cell>
          <cell r="D5546">
            <v>10.5</v>
          </cell>
        </row>
        <row r="5547">
          <cell r="A5547">
            <v>5502362</v>
          </cell>
          <cell r="B5547" t="str">
            <v>Escavação, carga e transporte de material de 2ª categoria - DMT de 2.500 a 3.000 m - caminho de serviço em leito natural - com carregadeira e caminhão basculante de 14 m³</v>
          </cell>
          <cell r="C5547" t="str">
            <v>m³</v>
          </cell>
          <cell r="D5547">
            <v>21.42</v>
          </cell>
        </row>
        <row r="5548">
          <cell r="A5548">
            <v>5502596</v>
          </cell>
          <cell r="B5548" t="str">
            <v>Escavação, carga e transporte de material de 2ª categoria - DMT de 2.500 a 3.000 m - caminho de serviço em leito natural - com escavadeira e caminhão basculante de 14 m³</v>
          </cell>
          <cell r="C5548" t="str">
            <v>m³</v>
          </cell>
          <cell r="D5548">
            <v>13.57</v>
          </cell>
        </row>
        <row r="5549">
          <cell r="A5549">
            <v>5502388</v>
          </cell>
          <cell r="B5549" t="str">
            <v>Escavação, carga e transporte de material de 2ª categoria - DMT de 2.500 a 3.000 m - caminho de serviço em revestimento primário - com carregadeira e caminhão basculante de 14 m³</v>
          </cell>
          <cell r="C5549" t="str">
            <v>m³</v>
          </cell>
          <cell r="D5549">
            <v>18.57</v>
          </cell>
        </row>
        <row r="5550">
          <cell r="A5550">
            <v>5502622</v>
          </cell>
          <cell r="B5550" t="str">
            <v>Escavação, carga e transporte de material de 2ª categoria - DMT de 2.500 a 3.000 m - caminho de serviço em revestimento primário - com escavadeira e caminhão basculante de 14 m³</v>
          </cell>
          <cell r="C5550" t="str">
            <v>m³</v>
          </cell>
          <cell r="D5550">
            <v>11.14</v>
          </cell>
        </row>
        <row r="5551">
          <cell r="A5551">
            <v>5502414</v>
          </cell>
          <cell r="B5551" t="str">
            <v>Escavação, carga e transporte de material de 2ª categoria - DMT de 2.500 a 3.000 m - caminho de serviço pavimentado - com carregadeira e caminhão basculante de 14 m³</v>
          </cell>
          <cell r="C5551" t="str">
            <v>m³</v>
          </cell>
          <cell r="D5551">
            <v>18.46</v>
          </cell>
        </row>
        <row r="5552">
          <cell r="A5552">
            <v>5502648</v>
          </cell>
          <cell r="B5552" t="str">
            <v>Escavação, carga e transporte de material de 2ª categoria - DMT de 2.500 a 3.000 m - caminho de serviço pavimentado - com escavadeira e caminhão basculante de 14 m³</v>
          </cell>
          <cell r="C5552" t="str">
            <v>m³</v>
          </cell>
          <cell r="D5552">
            <v>11.01</v>
          </cell>
        </row>
        <row r="5553">
          <cell r="A5553">
            <v>5502352</v>
          </cell>
          <cell r="B5553" t="str">
            <v>Escavação, carga e transporte de material de 2ª categoria - DMT de 200 a 400 m - caminho de serviço em leito natural - com carregadeira e caminhão basculante de 14 m³</v>
          </cell>
          <cell r="C5553" t="str">
            <v>m³</v>
          </cell>
          <cell r="D5553">
            <v>16.100000000000001</v>
          </cell>
        </row>
        <row r="5554">
          <cell r="A5554">
            <v>5502586</v>
          </cell>
          <cell r="B5554" t="str">
            <v>Escavação, carga e transporte de material de 2ª categoria - DMT de 200 a 400 m - caminho de serviço em leito natural - com escavadeira e caminhão basculante de 14 m³</v>
          </cell>
          <cell r="C5554" t="str">
            <v>m³</v>
          </cell>
          <cell r="D5554">
            <v>8.4700000000000006</v>
          </cell>
        </row>
        <row r="5555">
          <cell r="A5555">
            <v>5502378</v>
          </cell>
          <cell r="B5555" t="str">
            <v>Escavação, carga e transporte de material de 2ª categoria - DMT de 200 a 400 m - caminho de serviço em revestimento primário - com carregadeira e caminhão basculante de 14 m³</v>
          </cell>
          <cell r="C5555" t="str">
            <v>m³</v>
          </cell>
          <cell r="D5555">
            <v>15.14</v>
          </cell>
        </row>
        <row r="5556">
          <cell r="A5556">
            <v>5502612</v>
          </cell>
          <cell r="B5556" t="str">
            <v>Escavação, carga e transporte de material de 2ª categoria - DMT de 200 a 400 m - caminho de serviço em revestimento primário - com escavadeira e caminhão basculante de 14 m³</v>
          </cell>
          <cell r="C5556" t="str">
            <v>m³</v>
          </cell>
          <cell r="D5556">
            <v>7.99</v>
          </cell>
        </row>
        <row r="5557">
          <cell r="A5557">
            <v>5502404</v>
          </cell>
          <cell r="B5557" t="str">
            <v>Escavação, carga e transporte de material de 2ª categoria - DMT de 200 a 400 m - caminho de serviço pavimentado - com carregadeira e caminhão basculante de 14 m³</v>
          </cell>
          <cell r="C5557" t="str">
            <v>m³</v>
          </cell>
          <cell r="D5557">
            <v>15.21</v>
          </cell>
        </row>
        <row r="5558">
          <cell r="A5558">
            <v>5502638</v>
          </cell>
          <cell r="B5558" t="str">
            <v>Escavação, carga e transporte de material de 2ª categoria - DMT de 200 a 400 m - caminho de serviço pavimentado - com escavadeira e caminhão basculante de 14 m³</v>
          </cell>
          <cell r="C5558" t="str">
            <v>m³</v>
          </cell>
          <cell r="D5558">
            <v>8.09</v>
          </cell>
        </row>
        <row r="5559">
          <cell r="A5559">
            <v>5502353</v>
          </cell>
          <cell r="B5559" t="str">
            <v>Escavação, carga e transporte de material de 2ª categoria - DMT de 400 a 600 m - caminho de serviço em leito natural - com carregadeira e caminhão basculante de 14 m³</v>
          </cell>
          <cell r="C5559" t="str">
            <v>m³</v>
          </cell>
          <cell r="D5559">
            <v>16.48</v>
          </cell>
        </row>
        <row r="5560">
          <cell r="A5560">
            <v>5502587</v>
          </cell>
          <cell r="B5560" t="str">
            <v>Escavação, carga e transporte de material de 2ª categoria - DMT de 400 a 600 m - caminho de serviço em leito natural - com escavadeira e caminhão basculante de 14 m³</v>
          </cell>
          <cell r="C5560" t="str">
            <v>m³</v>
          </cell>
          <cell r="D5560">
            <v>8.85</v>
          </cell>
        </row>
        <row r="5561">
          <cell r="A5561">
            <v>5502379</v>
          </cell>
          <cell r="B5561" t="str">
            <v>Escavação, carga e transporte de material de 2ª categoria - DMT de 400 a 600 m - caminho de serviço em revestimento primário - com carregadeira e caminhão basculante de 14 m³</v>
          </cell>
          <cell r="C5561" t="str">
            <v>m³</v>
          </cell>
          <cell r="D5561">
            <v>15.42</v>
          </cell>
        </row>
        <row r="5562">
          <cell r="A5562">
            <v>5502613</v>
          </cell>
          <cell r="B5562" t="str">
            <v>Escavação, carga e transporte de material de 2ª categoria - DMT de 400 a 600 m - caminho de serviço em revestimento primário - com escavadeira e caminhão basculante de 14 m³</v>
          </cell>
          <cell r="C5562" t="str">
            <v>m³</v>
          </cell>
          <cell r="D5562">
            <v>8.2799999999999994</v>
          </cell>
        </row>
        <row r="5563">
          <cell r="A5563">
            <v>5502405</v>
          </cell>
          <cell r="B5563" t="str">
            <v>Escavação, carga e transporte de material de 2ª categoria - DMT de 400 a 600 m - caminho de serviço pavimentado - com carregadeira e caminhão basculante de 14 m³</v>
          </cell>
          <cell r="C5563" t="str">
            <v>m³</v>
          </cell>
          <cell r="D5563">
            <v>15.96</v>
          </cell>
        </row>
        <row r="5564">
          <cell r="A5564">
            <v>5502639</v>
          </cell>
          <cell r="B5564" t="str">
            <v>Escavação, carga e transporte de material de 2ª categoria - DMT de 400 a 600 m - caminho de serviço pavimentado - com escavadeira e caminhão basculante de 14 m³</v>
          </cell>
          <cell r="C5564" t="str">
            <v>m³</v>
          </cell>
          <cell r="D5564">
            <v>8.32</v>
          </cell>
        </row>
        <row r="5565">
          <cell r="A5565">
            <v>5502351</v>
          </cell>
          <cell r="B5565" t="str">
            <v>Escavação, carga e transporte de material de 2ª categoria - DMT de 50 a 200 m - caminho de serviço em leito natural - com carregadeira e caminhão basculante de 14 m³</v>
          </cell>
          <cell r="C5565" t="str">
            <v>m³</v>
          </cell>
          <cell r="D5565">
            <v>15.14</v>
          </cell>
        </row>
        <row r="5566">
          <cell r="A5566">
            <v>5502585</v>
          </cell>
          <cell r="B5566" t="str">
            <v>Escavação, carga e transporte de material de 2ª categoria - DMT de 50 a 200 m - caminho de serviço em leito natural - com escavadeira e caminhão basculante de 14 m³</v>
          </cell>
          <cell r="C5566" t="str">
            <v>m³</v>
          </cell>
          <cell r="D5566">
            <v>7.99</v>
          </cell>
        </row>
        <row r="5567">
          <cell r="A5567">
            <v>5502377</v>
          </cell>
          <cell r="B5567" t="str">
            <v>Escavação, carga e transporte de material de 2ª categoria - DMT de 50 a 200 m - caminho de serviço em revestimento primário - com carregadeira e caminhão basculante de 14 m³</v>
          </cell>
          <cell r="C5567" t="str">
            <v>m³</v>
          </cell>
          <cell r="D5567">
            <v>14.86</v>
          </cell>
        </row>
        <row r="5568">
          <cell r="A5568">
            <v>5502611</v>
          </cell>
          <cell r="B5568" t="str">
            <v>Escavação, carga e transporte de material de 2ª categoria - DMT de 50 a 200 m - caminho de serviço em revestimento primário - com escavadeira e caminhão basculante de 14 m³</v>
          </cell>
          <cell r="C5568" t="str">
            <v>m³</v>
          </cell>
          <cell r="D5568">
            <v>7.71</v>
          </cell>
        </row>
        <row r="5569">
          <cell r="A5569">
            <v>5502403</v>
          </cell>
          <cell r="B5569" t="str">
            <v>Escavação, carga e transporte de material de 2ª categoria - DMT de 50 a 200 m - caminho de serviço pavimentado - com carregadeira e caminhão basculante de 14 m³</v>
          </cell>
          <cell r="C5569" t="str">
            <v>m³</v>
          </cell>
          <cell r="D5569">
            <v>14.97</v>
          </cell>
        </row>
        <row r="5570">
          <cell r="A5570">
            <v>5502637</v>
          </cell>
          <cell r="B5570" t="str">
            <v>Escavação, carga e transporte de material de 2ª categoria - DMT de 50 a 200 m - caminho de serviço pavimentado - com escavadeira e caminhão basculante de 14 m³</v>
          </cell>
          <cell r="C5570" t="str">
            <v>m³</v>
          </cell>
          <cell r="D5570">
            <v>7.8</v>
          </cell>
        </row>
        <row r="5571">
          <cell r="A5571">
            <v>5502187</v>
          </cell>
          <cell r="B5571" t="str">
            <v>Escavação, carga e transporte de material de 2ª categoria - DMT de 50 m</v>
          </cell>
          <cell r="C5571" t="str">
            <v>m³</v>
          </cell>
          <cell r="D5571">
            <v>7.16</v>
          </cell>
        </row>
        <row r="5572">
          <cell r="A5572">
            <v>5502354</v>
          </cell>
          <cell r="B5572" t="str">
            <v>Escavação, carga e transporte de material de 2ª categoria - DMT de 600 a 800 m - caminho de serviço em leito natural - com carregadeira e caminhão basculante de 14 m³</v>
          </cell>
          <cell r="C5572" t="str">
            <v>m³</v>
          </cell>
          <cell r="D5572">
            <v>16.850000000000001</v>
          </cell>
        </row>
        <row r="5573">
          <cell r="A5573">
            <v>5502588</v>
          </cell>
          <cell r="B5573" t="str">
            <v>Escavação, carga e transporte de material de 2ª categoria - DMT de 600 a 800 m - caminho de serviço em leito natural - com escavadeira e caminhão basculante de 14 m³</v>
          </cell>
          <cell r="C5573" t="str">
            <v>m³</v>
          </cell>
          <cell r="D5573">
            <v>9.8699999999999992</v>
          </cell>
        </row>
        <row r="5574">
          <cell r="A5574">
            <v>5502380</v>
          </cell>
          <cell r="B5574" t="str">
            <v>Escavação, carga e transporte de material de 2ª categoria - DMT de 600 a 800 m - caminho de serviço em revestimento primário - com carregadeira e caminhão basculante de 14 m³</v>
          </cell>
          <cell r="C5574" t="str">
            <v>m³</v>
          </cell>
          <cell r="D5574">
            <v>16.149999999999999</v>
          </cell>
        </row>
        <row r="5575">
          <cell r="A5575">
            <v>5502614</v>
          </cell>
          <cell r="B5575" t="str">
            <v>Escavação, carga e transporte de material de 2ª categoria - DMT de 600 a 800 m - caminho de serviço em revestimento primário - com escavadeira e caminhão basculante de 14 m³</v>
          </cell>
          <cell r="C5575" t="str">
            <v>m³</v>
          </cell>
          <cell r="D5575">
            <v>8.4700000000000006</v>
          </cell>
        </row>
        <row r="5576">
          <cell r="A5576">
            <v>5502406</v>
          </cell>
          <cell r="B5576" t="str">
            <v>Escavação, carga e transporte de material de 2ª categoria - DMT de 600 a 800 m - caminho de serviço pavimentado - com carregadeira e caminhão basculante de 14 m³</v>
          </cell>
          <cell r="C5576" t="str">
            <v>m³</v>
          </cell>
          <cell r="D5576">
            <v>16.149999999999999</v>
          </cell>
        </row>
        <row r="5577">
          <cell r="A5577">
            <v>5502640</v>
          </cell>
          <cell r="B5577" t="str">
            <v>Escavação, carga e transporte de material de 2ª categoria - DMT de 600 a 800 m - caminho de serviço pavimentado - com escavadeira e caminhão basculante de 14 m³</v>
          </cell>
          <cell r="C5577" t="str">
            <v>m³</v>
          </cell>
          <cell r="D5577">
            <v>8.51</v>
          </cell>
        </row>
        <row r="5578">
          <cell r="A5578">
            <v>5502355</v>
          </cell>
          <cell r="B5578" t="str">
            <v>Escavação, carga e transporte de material de 2ª categoria - DMT de 800 a 1.000 m - caminho de serviço em leito natural - com carregadeira e caminhão basculante de 14 m³</v>
          </cell>
          <cell r="C5578" t="str">
            <v>m³</v>
          </cell>
          <cell r="D5578">
            <v>17.13</v>
          </cell>
        </row>
        <row r="5579">
          <cell r="A5579">
            <v>5502589</v>
          </cell>
          <cell r="B5579" t="str">
            <v>Escavação, carga e transporte de material de 2ª categoria - DMT de 800 a 1.000 m - caminho de serviço em leito natural - com escavadeira e caminhão basculante de 14 m³</v>
          </cell>
          <cell r="C5579" t="str">
            <v>m³</v>
          </cell>
          <cell r="D5579">
            <v>10.19</v>
          </cell>
        </row>
        <row r="5580">
          <cell r="A5580">
            <v>5502381</v>
          </cell>
          <cell r="B5580" t="str">
            <v>Escavação, carga e transporte de material de 2ª categoria - DMT de 800 a 1.000 m - caminho de serviço em revestimento primário - com carregadeira e caminhão basculante de 14 m³</v>
          </cell>
          <cell r="C5580" t="str">
            <v>m³</v>
          </cell>
          <cell r="D5580">
            <v>16.34</v>
          </cell>
        </row>
        <row r="5581">
          <cell r="A5581">
            <v>5502615</v>
          </cell>
          <cell r="B5581" t="str">
            <v>Escavação, carga e transporte de material de 2ª categoria - DMT de 800 a 1.000 m - caminho de serviço em revestimento primário - com escavadeira e caminhão basculante de 14 m³</v>
          </cell>
          <cell r="C5581" t="str">
            <v>m³</v>
          </cell>
          <cell r="D5581">
            <v>8.6999999999999993</v>
          </cell>
        </row>
        <row r="5582">
          <cell r="A5582">
            <v>5502407</v>
          </cell>
          <cell r="B5582" t="str">
            <v>Escavação, carga e transporte de material de 2ª categoria - DMT de 800 a 1.000 m - caminho de serviço pavimentado - com carregadeira e caminhão basculante de 14 m³</v>
          </cell>
          <cell r="C5582" t="str">
            <v>m³</v>
          </cell>
          <cell r="D5582">
            <v>16.34</v>
          </cell>
        </row>
        <row r="5583">
          <cell r="A5583">
            <v>5502641</v>
          </cell>
          <cell r="B5583" t="str">
            <v>Escavação, carga e transporte de material de 2ª categoria - DMT de 800 a 1.000 m - caminho de serviço pavimentado - com escavadeira e caminhão basculante de 14 m³</v>
          </cell>
          <cell r="C5583" t="str">
            <v>m³</v>
          </cell>
          <cell r="D5583">
            <v>8.6999999999999993</v>
          </cell>
        </row>
        <row r="5584">
          <cell r="A5584">
            <v>5502880</v>
          </cell>
          <cell r="B5584" t="str">
            <v>Escavação, carga e transporte de material de 2ª categoria na distância de 3.000 m - caminho de serviço em leito natural - com escavadeira e caminhão basculante de 14 m³</v>
          </cell>
          <cell r="C5584" t="str">
            <v>m³</v>
          </cell>
          <cell r="D5584">
            <v>14.67</v>
          </cell>
        </row>
        <row r="5585">
          <cell r="A5585">
            <v>5502857</v>
          </cell>
          <cell r="B5585" t="str">
            <v>Escavação, carga e transporte de material de 2ª categoria na distância de 3.000 m - caminho de serviço em leito natural com carregadeira e caminhão basculante de 14 m³</v>
          </cell>
          <cell r="C5585" t="str">
            <v>m³</v>
          </cell>
          <cell r="D5585">
            <v>21.83</v>
          </cell>
        </row>
        <row r="5586">
          <cell r="A5586">
            <v>5502881</v>
          </cell>
          <cell r="B5586" t="str">
            <v>Escavação, carga e transporte de material de 2ª categoria na distância de 3.000 m - caminho de serviço em revestimento primário - com escavadeira e caminhão basculante de 14 m³</v>
          </cell>
          <cell r="C5586" t="str">
            <v>m³</v>
          </cell>
          <cell r="D5586">
            <v>11.39</v>
          </cell>
        </row>
        <row r="5587">
          <cell r="A5587">
            <v>5502859</v>
          </cell>
          <cell r="B5587" t="str">
            <v>Escavação, carga e transporte de material de 2ª categoria na distância de 3.000 m - caminho de serviço pavimentado - com carregadeira e caminhão basculante de 14 m³</v>
          </cell>
          <cell r="C5587" t="str">
            <v>m³</v>
          </cell>
          <cell r="D5587">
            <v>18.690000000000001</v>
          </cell>
        </row>
        <row r="5588">
          <cell r="A5588">
            <v>5502882</v>
          </cell>
          <cell r="B5588" t="str">
            <v>Escavação, carga e transporte de material de 2ª categoria na distância de 3.000 m - caminho de serviço pavimentado - com escavadeira e caminhão basculante de 14 m³</v>
          </cell>
          <cell r="C5588" t="str">
            <v>m³</v>
          </cell>
          <cell r="D5588">
            <v>11.26</v>
          </cell>
        </row>
        <row r="5589">
          <cell r="A5589">
            <v>5502858</v>
          </cell>
          <cell r="B5589" t="str">
            <v>Escavação, carga e transporte de material de 2ª categoria na distância de 3.000 m -caminho de serviço com revestimento primário com carregadeira e caminhão basculante de 14 m³</v>
          </cell>
          <cell r="C5589" t="str">
            <v>m³</v>
          </cell>
          <cell r="D5589">
            <v>19.36</v>
          </cell>
        </row>
        <row r="5590">
          <cell r="A5590">
            <v>5502747</v>
          </cell>
          <cell r="B5590" t="str">
            <v>Escavação, carga e transporte de material de 3ª categoria - DMT de 1.000 a 1.200 m - caminho de serviço em leito natural com caminhão basculante de 12 m³</v>
          </cell>
          <cell r="C5590" t="str">
            <v>m³</v>
          </cell>
          <cell r="D5590">
            <v>44.57</v>
          </cell>
        </row>
        <row r="5591">
          <cell r="A5591">
            <v>5502773</v>
          </cell>
          <cell r="B5591" t="str">
            <v>Escavação, carga e transporte de material de 3ª categoria - DMT de 1.000 a 1.200 m - caminho de serviço em revestimento primário - com caminhão basculante de 12 m³</v>
          </cell>
          <cell r="C5591" t="str">
            <v>m³</v>
          </cell>
          <cell r="D5591">
            <v>43.07</v>
          </cell>
        </row>
        <row r="5592">
          <cell r="A5592">
            <v>5502799</v>
          </cell>
          <cell r="B5592" t="str">
            <v>Escavação, carga e transporte de material de 3ª categoria - DMT de 1.000 a 1.200 m - caminho de serviço pavimentado - com caminhão basculante de 12 m³</v>
          </cell>
          <cell r="C5592" t="str">
            <v>m³</v>
          </cell>
          <cell r="D5592">
            <v>42.6</v>
          </cell>
        </row>
        <row r="5593">
          <cell r="A5593">
            <v>5502748</v>
          </cell>
          <cell r="B5593" t="str">
            <v>Escavação, carga e transporte de material de 3ª categoria - DMT de 1.200 a 1.400 m - caminho de serviço em leito natural com caminhão basculante de 12 m³</v>
          </cell>
          <cell r="C5593" t="str">
            <v>m³</v>
          </cell>
          <cell r="D5593">
            <v>45.03</v>
          </cell>
        </row>
        <row r="5594">
          <cell r="A5594">
            <v>5502774</v>
          </cell>
          <cell r="B5594" t="str">
            <v>Escavação, carga e transporte de material de 3ª categoria - DMT de 1.200 a 1.400 m - caminho de serviço em revestimento primário - com caminhão basculante de 12 m³</v>
          </cell>
          <cell r="C5594" t="str">
            <v>m³</v>
          </cell>
          <cell r="D5594">
            <v>43.35</v>
          </cell>
        </row>
        <row r="5595">
          <cell r="A5595">
            <v>5502800</v>
          </cell>
          <cell r="B5595" t="str">
            <v>Escavação, carga e transporte de material de 3ª categoria - DMT de 1.200 a 1.400 m - caminho de serviço pavimentado - com caminhão basculante de 12 m³</v>
          </cell>
          <cell r="C5595" t="str">
            <v>m³</v>
          </cell>
          <cell r="D5595">
            <v>42.88</v>
          </cell>
        </row>
        <row r="5596">
          <cell r="A5596">
            <v>5502749</v>
          </cell>
          <cell r="B5596" t="str">
            <v>Escavação, carga e transporte de material de 3ª categoria - DMT de 1.400 a 1.600 m - caminho de serviço em leito natural com caminhão basculante de 12 m³</v>
          </cell>
          <cell r="C5596" t="str">
            <v>m³</v>
          </cell>
          <cell r="D5596">
            <v>45.41</v>
          </cell>
        </row>
        <row r="5597">
          <cell r="A5597">
            <v>5502775</v>
          </cell>
          <cell r="B5597" t="str">
            <v>Escavação, carga e transporte de material de 3ª categoria - DMT de 1.400 a 1.600 m - caminho de serviço em revestimento primário - com caminhão basculante de 12 m³</v>
          </cell>
          <cell r="C5597" t="str">
            <v>m³</v>
          </cell>
          <cell r="D5597">
            <v>43.63</v>
          </cell>
        </row>
        <row r="5598">
          <cell r="A5598">
            <v>5502801</v>
          </cell>
          <cell r="B5598" t="str">
            <v>Escavação, carga e transporte de material de 3ª categoria - DMT de 1.400 a 1.600 m - caminho de serviço pavimentado - com caminhão basculante de 12 m³</v>
          </cell>
          <cell r="C5598" t="str">
            <v>m³</v>
          </cell>
          <cell r="D5598">
            <v>43.07</v>
          </cell>
        </row>
        <row r="5599">
          <cell r="A5599">
            <v>5502750</v>
          </cell>
          <cell r="B5599" t="str">
            <v>Escavação, carga e transporte de material de 3ª categoria - DMT de 1.600 a 1.800 m - caminho de serviço em leito natural com caminhão basculante de 12 m³</v>
          </cell>
          <cell r="C5599" t="str">
            <v>m³</v>
          </cell>
          <cell r="D5599">
            <v>47.5</v>
          </cell>
        </row>
        <row r="5600">
          <cell r="A5600">
            <v>5502776</v>
          </cell>
          <cell r="B5600" t="str">
            <v>Escavação, carga e transporte de material de 3ª categoria - DMT de 1.600 a 1.800 m - caminho de serviço em revestimento primário - com caminhão basculante de 12 m³</v>
          </cell>
          <cell r="C5600" t="str">
            <v>m³</v>
          </cell>
          <cell r="D5600">
            <v>43.91</v>
          </cell>
        </row>
        <row r="5601">
          <cell r="A5601">
            <v>5502802</v>
          </cell>
          <cell r="B5601" t="str">
            <v>Escavação, carga e transporte de material de 3ª categoria - DMT de 1.600 a 1.800 m - caminho de serviço pavimentado - com caminhão basculante de 12 m³</v>
          </cell>
          <cell r="C5601" t="str">
            <v>m³</v>
          </cell>
          <cell r="D5601">
            <v>43.35</v>
          </cell>
        </row>
        <row r="5602">
          <cell r="A5602">
            <v>5502751</v>
          </cell>
          <cell r="B5602" t="str">
            <v>Escavação, carga e transporte de material de 3ª categoria - DMT de 1.800 a 2.000 m - caminho de serviço em leito natural com caminhão basculante de 12 m³</v>
          </cell>
          <cell r="C5602" t="str">
            <v>m³</v>
          </cell>
          <cell r="D5602">
            <v>48</v>
          </cell>
        </row>
        <row r="5603">
          <cell r="A5603">
            <v>5502777</v>
          </cell>
          <cell r="B5603" t="str">
            <v>Escavação, carga e transporte de material de 3ª categoria - DMT de 1.800 a 2.000 m - caminho de serviço em revestimento primário - com caminhão basculante de 12 m³</v>
          </cell>
          <cell r="C5603" t="str">
            <v>m³</v>
          </cell>
          <cell r="D5603">
            <v>44.19</v>
          </cell>
        </row>
        <row r="5604">
          <cell r="A5604">
            <v>5502803</v>
          </cell>
          <cell r="B5604" t="str">
            <v>Escavação, carga e transporte de material de 3ª categoria - DMT de 1.800 a 2.000 m - caminho de serviço pavimentado - com caminhão basculante de 12 m³</v>
          </cell>
          <cell r="C5604" t="str">
            <v>m³</v>
          </cell>
          <cell r="D5604">
            <v>43.54</v>
          </cell>
        </row>
        <row r="5605">
          <cell r="A5605">
            <v>5502752</v>
          </cell>
          <cell r="B5605" t="str">
            <v>Escavação, carga e transporte de material de 3ª categoria - DMT de 2.000 a 2.500 m - caminho de serviço em leito natural com caminhão basculante de 12 m³</v>
          </cell>
          <cell r="C5605" t="str">
            <v>m³</v>
          </cell>
          <cell r="D5605">
            <v>48.75</v>
          </cell>
        </row>
        <row r="5606">
          <cell r="A5606">
            <v>5502778</v>
          </cell>
          <cell r="B5606" t="str">
            <v>Escavação, carga e transporte de material de 3ª categoria - DMT de 2.000 a 2.500 m - caminho de serviço em revestimento primário - com caminhão basculante de 12 m³</v>
          </cell>
          <cell r="C5606" t="str">
            <v>m³</v>
          </cell>
          <cell r="D5606">
            <v>44.75</v>
          </cell>
        </row>
        <row r="5607">
          <cell r="A5607">
            <v>5502804</v>
          </cell>
          <cell r="B5607" t="str">
            <v>Escavação, carga e transporte de material de 3ª categoria - DMT de 2.000 a 2.500 m - caminho de serviço pavimentado - com caminhão basculante de 12 m³</v>
          </cell>
          <cell r="C5607" t="str">
            <v>m³</v>
          </cell>
          <cell r="D5607">
            <v>44</v>
          </cell>
        </row>
        <row r="5608">
          <cell r="A5608">
            <v>5502753</v>
          </cell>
          <cell r="B5608" t="str">
            <v>Escavação, carga e transporte de material de 3ª categoria - DMT de 2.500 a 3.000 m - caminho de serviço em leito natural com caminhão basculante de 12 m³</v>
          </cell>
          <cell r="C5608" t="str">
            <v>m³</v>
          </cell>
          <cell r="D5608">
            <v>50</v>
          </cell>
        </row>
        <row r="5609">
          <cell r="A5609">
            <v>5502779</v>
          </cell>
          <cell r="B5609" t="str">
            <v>Escavação, carga e transporte de material de 3ª categoria - DMT de 2.500 a 3.000 m - caminho de serviço em revestimento primário - com caminhão basculante de 12 m³</v>
          </cell>
          <cell r="C5609" t="str">
            <v>m³</v>
          </cell>
          <cell r="D5609">
            <v>47.25</v>
          </cell>
        </row>
        <row r="5610">
          <cell r="A5610">
            <v>5502805</v>
          </cell>
          <cell r="B5610" t="str">
            <v>Escavação, carga e transporte de material de 3ª categoria - DMT de 2.500 a 3.000 m - caminho de serviço pavimentado - com caminhão basculante de 12 m³</v>
          </cell>
          <cell r="C5610" t="str">
            <v>m³</v>
          </cell>
          <cell r="D5610">
            <v>44.66</v>
          </cell>
        </row>
        <row r="5611">
          <cell r="A5611">
            <v>5502743</v>
          </cell>
          <cell r="B5611" t="str">
            <v>Escavação, carga e transporte de material de 3ª categoria - DMT de 200 a 400 m - caminho de serviço em leito natural com caminhão basculante de 12 m³</v>
          </cell>
          <cell r="C5611" t="str">
            <v>m³</v>
          </cell>
          <cell r="D5611">
            <v>42.41</v>
          </cell>
        </row>
        <row r="5612">
          <cell r="A5612">
            <v>5502769</v>
          </cell>
          <cell r="B5612" t="str">
            <v>Escavação, carga e transporte de material de 3ª categoria - DMT de 200 a 400 m - caminho de serviço em revestimento primário - com caminhão basculante de 12 m³</v>
          </cell>
          <cell r="C5612" t="str">
            <v>m³</v>
          </cell>
          <cell r="D5612">
            <v>40.07</v>
          </cell>
        </row>
        <row r="5613">
          <cell r="A5613">
            <v>5502795</v>
          </cell>
          <cell r="B5613" t="str">
            <v>Escavação, carga e transporte de material de 3ª categoria - DMT de 200 a 400 m - caminho de serviço pavimentado - com caminhão basculante de 12 m³</v>
          </cell>
          <cell r="C5613" t="str">
            <v>m³</v>
          </cell>
          <cell r="D5613">
            <v>39.89</v>
          </cell>
        </row>
        <row r="5614">
          <cell r="A5614">
            <v>5502744</v>
          </cell>
          <cell r="B5614" t="str">
            <v>Escavação, carga e transporte de material de 3ª categoria - DMT de 400 a 600 m - caminho de serviço em leito natural com caminhão basculante de 12 m³</v>
          </cell>
          <cell r="C5614" t="str">
            <v>m³</v>
          </cell>
          <cell r="D5614">
            <v>43.07</v>
          </cell>
        </row>
        <row r="5615">
          <cell r="A5615">
            <v>5502770</v>
          </cell>
          <cell r="B5615" t="str">
            <v>Escavação, carga e transporte de material de 3ª categoria - DMT de 400 a 600 m - caminho de serviço em revestimento primário - com caminhão basculante de 12 m³</v>
          </cell>
          <cell r="C5615" t="str">
            <v>m³</v>
          </cell>
          <cell r="D5615">
            <v>40.51</v>
          </cell>
        </row>
        <row r="5616">
          <cell r="A5616">
            <v>5502796</v>
          </cell>
          <cell r="B5616" t="str">
            <v>Escavação, carga e transporte de material de 3ª categoria - DMT de 400 a 600 m - caminho de serviço pavimentado - com caminhão basculante de 12 m³</v>
          </cell>
          <cell r="C5616" t="str">
            <v>m³</v>
          </cell>
          <cell r="D5616">
            <v>40.200000000000003</v>
          </cell>
        </row>
        <row r="5617">
          <cell r="A5617">
            <v>5502742</v>
          </cell>
          <cell r="B5617" t="str">
            <v>Escavação, carga e transporte de material de 3ª categoria - DMT de 50 a 200 m - caminho de serviço em leito natural com caminhão basculante de 12 m³</v>
          </cell>
          <cell r="C5617" t="str">
            <v>m³</v>
          </cell>
          <cell r="D5617">
            <v>40.07</v>
          </cell>
        </row>
        <row r="5618">
          <cell r="A5618">
            <v>5502768</v>
          </cell>
          <cell r="B5618" t="str">
            <v>Escavação, carga e transporte de material de 3ª categoria - DMT de 50 a 200 m - caminho de serviço em revestimento primário - com caminhão basculante de 12 m³</v>
          </cell>
          <cell r="C5618" t="str">
            <v>m³</v>
          </cell>
          <cell r="D5618">
            <v>39.64</v>
          </cell>
        </row>
        <row r="5619">
          <cell r="A5619">
            <v>5502794</v>
          </cell>
          <cell r="B5619" t="str">
            <v>Escavação, carga e transporte de material de 3ª categoria - DMT de 50 a 200 m - caminho de serviço pavimentado - com caminhão basculante de 12 m³</v>
          </cell>
          <cell r="C5619" t="str">
            <v>m³</v>
          </cell>
          <cell r="D5619">
            <v>39.450000000000003</v>
          </cell>
        </row>
        <row r="5620">
          <cell r="A5620">
            <v>5502745</v>
          </cell>
          <cell r="B5620" t="str">
            <v>Escavação, carga e transporte de material de 3ª categoria - DMT de 600 a 800 m - caminho de serviço em leito natural com caminhão basculante de 12 m³</v>
          </cell>
          <cell r="C5620" t="str">
            <v>m³</v>
          </cell>
          <cell r="D5620">
            <v>43.63</v>
          </cell>
        </row>
        <row r="5621">
          <cell r="A5621">
            <v>5502771</v>
          </cell>
          <cell r="B5621" t="str">
            <v>Escavação, carga e transporte de material de 3ª categoria - DMT de 600 a 800 m - caminho de serviço em revestimento primário - com caminhão basculante de 12 m³</v>
          </cell>
          <cell r="C5621" t="str">
            <v>m³</v>
          </cell>
          <cell r="D5621">
            <v>42.51</v>
          </cell>
        </row>
        <row r="5622">
          <cell r="A5622">
            <v>5502797</v>
          </cell>
          <cell r="B5622" t="str">
            <v>Escavação, carga e transporte de material de 3ª categoria - DMT de 600 a 800 m - caminho de serviço pavimentado - com caminhão basculante de 12 m³</v>
          </cell>
          <cell r="C5622" t="str">
            <v>m³</v>
          </cell>
          <cell r="D5622">
            <v>40.450000000000003</v>
          </cell>
        </row>
        <row r="5623">
          <cell r="A5623">
            <v>5502746</v>
          </cell>
          <cell r="B5623" t="str">
            <v>Escavação, carga e transporte de material de 3ª categoria - DMT de 800 a 1.000 m - caminho de serviço em leito natural com caminhão basculante de 12 m³</v>
          </cell>
          <cell r="C5623" t="str">
            <v>m³</v>
          </cell>
          <cell r="D5623">
            <v>44.1</v>
          </cell>
        </row>
        <row r="5624">
          <cell r="A5624">
            <v>5502772</v>
          </cell>
          <cell r="B5624" t="str">
            <v>Escavação, carga e transporte de material de 3ª categoria - DMT de 800 a 1.000 m - caminho de serviço em revestimento primário - com caminhão basculante de 12 m³</v>
          </cell>
          <cell r="C5624" t="str">
            <v>m³</v>
          </cell>
          <cell r="D5624">
            <v>42.79</v>
          </cell>
        </row>
        <row r="5625">
          <cell r="A5625">
            <v>5502798</v>
          </cell>
          <cell r="B5625" t="str">
            <v>Escavação, carga e transporte de material de 3ª categoria - DMT de 800 a 1.000 m - caminho de serviço pavimentado - com caminhão basculante de 12 m³</v>
          </cell>
          <cell r="C5625" t="str">
            <v>m³</v>
          </cell>
          <cell r="D5625">
            <v>40.76</v>
          </cell>
        </row>
        <row r="5626">
          <cell r="A5626">
            <v>5502886</v>
          </cell>
          <cell r="B5626" t="str">
            <v>Escavação, carga e transporte de material de 3ª categoria na distância de 3.000 m - caminho de serviço em leito natural com caminhão basculante de 12 m³</v>
          </cell>
          <cell r="C5626" t="str">
            <v>m³</v>
          </cell>
          <cell r="D5626">
            <v>52.34</v>
          </cell>
        </row>
        <row r="5627">
          <cell r="A5627">
            <v>5502887</v>
          </cell>
          <cell r="B5627" t="str">
            <v>Escavação, carga e transporte de material de 3ª categoria na distância de 3.000 m - caminho de serviço em revestimento primário - com caminhão basculante de 12 m³</v>
          </cell>
          <cell r="C5627" t="str">
            <v>m³</v>
          </cell>
          <cell r="D5627">
            <v>47.63</v>
          </cell>
        </row>
        <row r="5628">
          <cell r="A5628">
            <v>5502888</v>
          </cell>
          <cell r="B5628" t="str">
            <v>Escavação, carga e transporte de material de 3ª categoria na distância de 3.000 m - caminho de serviço pavimentado - com caminhão basculante de 12 m³</v>
          </cell>
          <cell r="C5628" t="str">
            <v>m³</v>
          </cell>
          <cell r="D5628">
            <v>45.03</v>
          </cell>
        </row>
        <row r="5629">
          <cell r="A5629">
            <v>5502820</v>
          </cell>
          <cell r="B5629" t="str">
            <v>Escavação, carga e transporte de solos moles - DMT de 0 a 50 m</v>
          </cell>
          <cell r="C5629" t="str">
            <v>m³</v>
          </cell>
          <cell r="D5629">
            <v>6.7</v>
          </cell>
        </row>
        <row r="5630">
          <cell r="A5630">
            <v>5502904</v>
          </cell>
          <cell r="B5630" t="str">
            <v>Escavação, carga e transporte de solos moles - DMT de 1.000 a 1.200 m - caminho de serviço em leito natural - com caminhão basculante de 14 m³</v>
          </cell>
          <cell r="C5630" t="str">
            <v>m³</v>
          </cell>
          <cell r="D5630">
            <v>19.72</v>
          </cell>
        </row>
        <row r="5631">
          <cell r="A5631">
            <v>5502930</v>
          </cell>
          <cell r="B5631" t="str">
            <v>Escavação, carga e transporte de solos moles - DMT de 1.000 a 1.200 m - caminho de serviço em revestimento primário - com caminhão basculante de 14 m³</v>
          </cell>
          <cell r="C5631" t="str">
            <v>m³</v>
          </cell>
          <cell r="D5631">
            <v>18.690000000000001</v>
          </cell>
        </row>
        <row r="5632">
          <cell r="A5632">
            <v>5502956</v>
          </cell>
          <cell r="B5632" t="str">
            <v>Escavação, carga e transporte de solos moles - DMT de 1.000 a 1.200 m - caminho de serviço pavimentado - com caminhão basculante de 14 m³</v>
          </cell>
          <cell r="C5632" t="str">
            <v>m³</v>
          </cell>
          <cell r="D5632">
            <v>18.32</v>
          </cell>
        </row>
        <row r="5633">
          <cell r="A5633">
            <v>5502905</v>
          </cell>
          <cell r="B5633" t="str">
            <v>Escavação, carga e transporte de solos moles - DMT de 1.200 a 1.400 m - caminho de serviço em leito natural - com caminhão basculante de 14 m³</v>
          </cell>
          <cell r="C5633" t="str">
            <v>m³</v>
          </cell>
          <cell r="D5633">
            <v>22.03</v>
          </cell>
        </row>
        <row r="5634">
          <cell r="A5634">
            <v>5502931</v>
          </cell>
          <cell r="B5634" t="str">
            <v>Escavação, carga e transporte de solos moles - DMT de 1.200 a 1.400 m - caminho de serviço em revestimento primário - com caminhão basculante de 14 m³</v>
          </cell>
          <cell r="C5634" t="str">
            <v>m³</v>
          </cell>
          <cell r="D5634">
            <v>18.88</v>
          </cell>
        </row>
        <row r="5635">
          <cell r="A5635">
            <v>5502957</v>
          </cell>
          <cell r="B5635" t="str">
            <v>Escavação, carga e transporte de solos moles - DMT de 1.200 a 1.400 m - caminho de serviço pavimentado - com caminhão basculante de 14 m³</v>
          </cell>
          <cell r="C5635" t="str">
            <v>m³</v>
          </cell>
          <cell r="D5635">
            <v>18.510000000000002</v>
          </cell>
        </row>
        <row r="5636">
          <cell r="A5636">
            <v>5502906</v>
          </cell>
          <cell r="B5636" t="str">
            <v>Escavação, carga e transporte de solos moles - DMT de 1.400 a 1.600 m - caminho de serviço em leito natural - com caminhão basculante de 14 m³</v>
          </cell>
          <cell r="C5636" t="str">
            <v>m³</v>
          </cell>
          <cell r="D5636">
            <v>22.31</v>
          </cell>
        </row>
        <row r="5637">
          <cell r="A5637">
            <v>5502932</v>
          </cell>
          <cell r="B5637" t="str">
            <v>Escavação, carga e transporte de solos moles - DMT de 1.400 a 1.600 m - caminho de serviço em revestimento primário - com caminhão basculante de 14 m³</v>
          </cell>
          <cell r="C5637" t="str">
            <v>m³</v>
          </cell>
          <cell r="D5637">
            <v>19.07</v>
          </cell>
        </row>
        <row r="5638">
          <cell r="A5638">
            <v>5502958</v>
          </cell>
          <cell r="B5638" t="str">
            <v>Escavação, carga e transporte de solos moles - DMT de 1.400 a 1.600 m - caminho de serviço pavimentado - com caminhão basculante de 14 m³</v>
          </cell>
          <cell r="C5638" t="str">
            <v>m³</v>
          </cell>
          <cell r="D5638">
            <v>18.690000000000001</v>
          </cell>
        </row>
        <row r="5639">
          <cell r="A5639">
            <v>5502907</v>
          </cell>
          <cell r="B5639" t="str">
            <v>Escavação, carga e transporte de solos moles - DMT de 1.600 a 1.800 m - caminho de serviço em leito natural - com caminhão basculante de 14 m³</v>
          </cell>
          <cell r="C5639" t="str">
            <v>m³</v>
          </cell>
          <cell r="D5639">
            <v>22.73</v>
          </cell>
        </row>
        <row r="5640">
          <cell r="A5640">
            <v>5502933</v>
          </cell>
          <cell r="B5640" t="str">
            <v>Escavação, carga e transporte de solos moles - DMT de 1.600 a 1.800 m - caminho de serviço em revestimento primário - com caminhão basculante de 14 m³</v>
          </cell>
          <cell r="C5640" t="str">
            <v>m³</v>
          </cell>
          <cell r="D5640">
            <v>19.350000000000001</v>
          </cell>
        </row>
        <row r="5641">
          <cell r="A5641">
            <v>5502959</v>
          </cell>
          <cell r="B5641" t="str">
            <v>Escavação, carga e transporte de solos moles - DMT de 1.600 a 1.800 m - caminho de serviço pavimentado - com caminhão basculante de 14 m³</v>
          </cell>
          <cell r="C5641" t="str">
            <v>m³</v>
          </cell>
          <cell r="D5641">
            <v>18.88</v>
          </cell>
        </row>
        <row r="5642">
          <cell r="A5642">
            <v>5502908</v>
          </cell>
          <cell r="B5642" t="str">
            <v>Escavação, carga e transporte de solos moles - DMT de 1.800 a 2.000 m - caminho de serviço em leito natural - com caminhão basculante de 14 m³</v>
          </cell>
          <cell r="C5642" t="str">
            <v>m³</v>
          </cell>
          <cell r="D5642">
            <v>23.01</v>
          </cell>
        </row>
        <row r="5643">
          <cell r="A5643">
            <v>5502934</v>
          </cell>
          <cell r="B5643" t="str">
            <v>Escavação, carga e transporte de solos moles - DMT de 1.800 a 2.000 m - caminho de serviço em revestimento primário - com caminhão basculante de 14 m³</v>
          </cell>
          <cell r="C5643" t="str">
            <v>m³</v>
          </cell>
          <cell r="D5643">
            <v>19.53</v>
          </cell>
        </row>
        <row r="5644">
          <cell r="A5644">
            <v>5502960</v>
          </cell>
          <cell r="B5644" t="str">
            <v>Escavação, carga e transporte de solos moles - DMT de 1.800 a 2.000 m - caminho de serviço pavimentado - com caminhão basculante de 14 m³</v>
          </cell>
          <cell r="C5644" t="str">
            <v>m³</v>
          </cell>
          <cell r="D5644">
            <v>18.97</v>
          </cell>
        </row>
        <row r="5645">
          <cell r="A5645">
            <v>5502909</v>
          </cell>
          <cell r="B5645" t="str">
            <v>Escavação, carga e transporte de solos moles - DMT de 2.000 a 2.500 m - caminho de serviço em leito natural - com caminhão basculante de 14 m³</v>
          </cell>
          <cell r="C5645" t="str">
            <v>m³</v>
          </cell>
          <cell r="D5645">
            <v>23.57</v>
          </cell>
        </row>
        <row r="5646">
          <cell r="A5646">
            <v>5502935</v>
          </cell>
          <cell r="B5646" t="str">
            <v>Escavação, carga e transporte de solos moles - DMT de 2.000 a 2.500 m - caminho de serviço em revestimento primário - com caminhão basculante de 14 m³</v>
          </cell>
          <cell r="C5646" t="str">
            <v>m³</v>
          </cell>
          <cell r="D5646">
            <v>19.91</v>
          </cell>
        </row>
        <row r="5647">
          <cell r="A5647">
            <v>5502961</v>
          </cell>
          <cell r="B5647" t="str">
            <v>Escavação, carga e transporte de solos moles - DMT de 2.000 a 2.500 m - caminho de serviço pavimentado - com caminhão basculante de 14 m³</v>
          </cell>
          <cell r="C5647" t="str">
            <v>m³</v>
          </cell>
          <cell r="D5647">
            <v>19.350000000000001</v>
          </cell>
        </row>
        <row r="5648">
          <cell r="A5648">
            <v>5502910</v>
          </cell>
          <cell r="B5648" t="str">
            <v>Escavação, carga e transporte de solos moles - DMT de 2.500 a 3.000 m - caminho de serviço em leito natural - com caminhão basculante de 14 m³</v>
          </cell>
          <cell r="C5648" t="str">
            <v>m³</v>
          </cell>
          <cell r="D5648">
            <v>24.55</v>
          </cell>
        </row>
        <row r="5649">
          <cell r="A5649">
            <v>5502936</v>
          </cell>
          <cell r="B5649" t="str">
            <v>Escavação, carga e transporte de solos moles - DMT de 2.500 a 3.000 m - caminho de serviço em revestimento primário - com caminhão basculante de 14 m³</v>
          </cell>
          <cell r="C5649" t="str">
            <v>m³</v>
          </cell>
          <cell r="D5649">
            <v>22.45</v>
          </cell>
        </row>
        <row r="5650">
          <cell r="A5650">
            <v>5502962</v>
          </cell>
          <cell r="B5650" t="str">
            <v>Escavação, carga e transporte de solos moles - DMT de 2.500 a 3.000 m - caminho de serviço pavimentado - com caminhão basculante de 14 m³</v>
          </cell>
          <cell r="C5650" t="str">
            <v>m³</v>
          </cell>
          <cell r="D5650">
            <v>19.809999999999999</v>
          </cell>
        </row>
        <row r="5651">
          <cell r="A5651">
            <v>5502900</v>
          </cell>
          <cell r="B5651" t="str">
            <v>Escavação, carga e transporte de solos moles - DMT de 200 a 400 m - caminho de serviço em leito natural - com caminhão basculante de 14 m³</v>
          </cell>
          <cell r="C5651" t="str">
            <v>m³</v>
          </cell>
          <cell r="D5651">
            <v>18.23</v>
          </cell>
        </row>
        <row r="5652">
          <cell r="A5652">
            <v>5502926</v>
          </cell>
          <cell r="B5652" t="str">
            <v>Escavação, carga e transporte de solos moles - DMT de 200 a 400 m - caminho de serviço em revestimento primário - com caminhão basculante de 14 m³</v>
          </cell>
          <cell r="C5652" t="str">
            <v>m³</v>
          </cell>
          <cell r="D5652">
            <v>17.670000000000002</v>
          </cell>
        </row>
        <row r="5653">
          <cell r="A5653">
            <v>5502952</v>
          </cell>
          <cell r="B5653" t="str">
            <v>Escavação, carga e transporte de solos moles - DMT de 200 a 400 m - caminho de serviço pavimentado - com caminhão basculante de 14 m³</v>
          </cell>
          <cell r="C5653" t="str">
            <v>m³</v>
          </cell>
          <cell r="D5653">
            <v>17.48</v>
          </cell>
        </row>
        <row r="5654">
          <cell r="A5654">
            <v>5502901</v>
          </cell>
          <cell r="B5654" t="str">
            <v>Escavação, carga e transporte de solos moles - DMT de 400 a 600 m - caminho de serviço em leito natural - com caminhão basculante de 14 m³</v>
          </cell>
          <cell r="C5654" t="str">
            <v>m³</v>
          </cell>
          <cell r="D5654">
            <v>18.600000000000001</v>
          </cell>
        </row>
        <row r="5655">
          <cell r="A5655">
            <v>5502927</v>
          </cell>
          <cell r="B5655" t="str">
            <v>Escavação, carga e transporte de solos moles - DMT de 400 a 600 m - caminho de serviço em revestimento primário - com caminhão basculante de 14 m³</v>
          </cell>
          <cell r="C5655" t="str">
            <v>m³</v>
          </cell>
          <cell r="D5655">
            <v>17.95</v>
          </cell>
        </row>
        <row r="5656">
          <cell r="A5656">
            <v>5502953</v>
          </cell>
          <cell r="B5656" t="str">
            <v>Escavação, carga e transporte de solos moles - DMT de 400 a 600 m - caminho de serviço pavimentado - com caminhão basculante de 14 m³</v>
          </cell>
          <cell r="C5656" t="str">
            <v>m³</v>
          </cell>
          <cell r="D5656">
            <v>17.760000000000002</v>
          </cell>
        </row>
        <row r="5657">
          <cell r="A5657">
            <v>5502899</v>
          </cell>
          <cell r="B5657" t="str">
            <v>Escavação, carga e transporte de solos moles - DMT de 50 a 200 m - caminho de serviço em leito natural - com caminhão basculante de 14 m³</v>
          </cell>
          <cell r="C5657" t="str">
            <v>m³</v>
          </cell>
          <cell r="D5657">
            <v>17.670000000000002</v>
          </cell>
        </row>
        <row r="5658">
          <cell r="A5658">
            <v>5502925</v>
          </cell>
          <cell r="B5658" t="str">
            <v>Escavação, carga e transporte de solos moles - DMT de 50 a 200 m - caminho de serviço em revestimento primário - com caminhão basculante de 14 m³</v>
          </cell>
          <cell r="C5658" t="str">
            <v>m³</v>
          </cell>
          <cell r="D5658">
            <v>17.39</v>
          </cell>
        </row>
        <row r="5659">
          <cell r="A5659">
            <v>5502951</v>
          </cell>
          <cell r="B5659" t="str">
            <v>Escavação, carga e transporte de solos moles - DMT de 50 a 200 m - caminho de serviço pavimentado - com caminhão basculante de 14 m³</v>
          </cell>
          <cell r="C5659" t="str">
            <v>m³</v>
          </cell>
          <cell r="D5659">
            <v>17.2</v>
          </cell>
        </row>
        <row r="5660">
          <cell r="A5660">
            <v>5502902</v>
          </cell>
          <cell r="B5660" t="str">
            <v>Escavação, carga e transporte de solos moles - DMT de 600 a 800 m - caminho de serviço em leito natural - com caminhão basculante de 14 m³</v>
          </cell>
          <cell r="C5660" t="str">
            <v>m³</v>
          </cell>
          <cell r="D5660">
            <v>19.07</v>
          </cell>
        </row>
        <row r="5661">
          <cell r="A5661">
            <v>5502928</v>
          </cell>
          <cell r="B5661" t="str">
            <v>Escavação, carga e transporte de solos moles - DMT de 600 a 800 m - caminho de serviço em revestimento primário - com caminhão basculante de 14 m³</v>
          </cell>
          <cell r="C5661" t="str">
            <v>m³</v>
          </cell>
          <cell r="D5661">
            <v>18.23</v>
          </cell>
        </row>
        <row r="5662">
          <cell r="A5662">
            <v>5502954</v>
          </cell>
          <cell r="B5662" t="str">
            <v>Escavação, carga e transporte de solos moles - DMT de 600 a 800 m - caminho de serviço pavimentado - com caminhão basculante de 14 m³</v>
          </cell>
          <cell r="C5662" t="str">
            <v>m³</v>
          </cell>
          <cell r="D5662">
            <v>17.95</v>
          </cell>
        </row>
        <row r="5663">
          <cell r="A5663">
            <v>5502903</v>
          </cell>
          <cell r="B5663" t="str">
            <v>Escavação, carga e transporte de solos moles - DMT de 800 a 1.000 m - caminho de serviço em leito natural - com caminhão basculante de 14 m³</v>
          </cell>
          <cell r="C5663" t="str">
            <v>m³</v>
          </cell>
          <cell r="D5663">
            <v>19.350000000000001</v>
          </cell>
        </row>
        <row r="5664">
          <cell r="A5664">
            <v>5502929</v>
          </cell>
          <cell r="B5664" t="str">
            <v>Escavação, carga e transporte de solos moles - DMT de 800 a 1.000 m - caminho de serviço em revestimento primário - com caminhão basculante de 14 m³</v>
          </cell>
          <cell r="C5664" t="str">
            <v>m³</v>
          </cell>
          <cell r="D5664">
            <v>18.41</v>
          </cell>
        </row>
        <row r="5665">
          <cell r="A5665">
            <v>5502955</v>
          </cell>
          <cell r="B5665" t="str">
            <v>Escavação, carga e transporte de solos moles - DMT de 800 a 1.000 m - caminho de serviço pavimentado - com caminhão basculante de 14 m³</v>
          </cell>
          <cell r="C5665" t="str">
            <v>m³</v>
          </cell>
          <cell r="D5665">
            <v>18.13</v>
          </cell>
        </row>
        <row r="5666">
          <cell r="A5666">
            <v>5502889</v>
          </cell>
          <cell r="B5666" t="str">
            <v>Escavação, carga e transporte de solos moles na distância de 3.000 m - caminho de serviço em leito natural - com caminhão basculante de 14 m³</v>
          </cell>
          <cell r="C5666" t="str">
            <v>m³</v>
          </cell>
          <cell r="D5666">
            <v>24.97</v>
          </cell>
        </row>
        <row r="5667">
          <cell r="A5667">
            <v>5502996</v>
          </cell>
          <cell r="B5667" t="str">
            <v>Escavação, carga e transporte de solos moles na distância de 3.000 m - caminho de serviço em revestimento primário - com caminhão basculante de 14 m³</v>
          </cell>
          <cell r="C5667" t="str">
            <v>m³</v>
          </cell>
          <cell r="D5667">
            <v>22.73</v>
          </cell>
        </row>
        <row r="5668">
          <cell r="A5668">
            <v>5502997</v>
          </cell>
          <cell r="B5668" t="str">
            <v>Escavação, carga e transporte de solos moles na distância de 3.000 m - caminho de serviço pavimentado - com caminhão basculante de 14 m³</v>
          </cell>
          <cell r="C5668" t="str">
            <v>m³</v>
          </cell>
          <cell r="D5668">
            <v>22.03</v>
          </cell>
        </row>
        <row r="5669">
          <cell r="A5669">
            <v>5501716</v>
          </cell>
          <cell r="B5669" t="str">
            <v>Escavação, carga e transporte em material de 1ª categoria - DMT de 1.000 a 1.200 m com motoscraper</v>
          </cell>
          <cell r="C5669" t="str">
            <v>m³</v>
          </cell>
          <cell r="D5669">
            <v>19.649999999999999</v>
          </cell>
        </row>
        <row r="5670">
          <cell r="A5670">
            <v>5501717</v>
          </cell>
          <cell r="B5670" t="str">
            <v>Escavação, carga e transporte em material de 1ª categoria - DMT de 1.200 a 1.400 m com motoscraper</v>
          </cell>
          <cell r="C5670" t="str">
            <v>m³</v>
          </cell>
          <cell r="D5670">
            <v>22.14</v>
          </cell>
        </row>
        <row r="5671">
          <cell r="A5671">
            <v>5501712</v>
          </cell>
          <cell r="B5671" t="str">
            <v>Escavação, carga e transporte em material de 1ª categoria - DMT de 200 a 400 m com motoscraper</v>
          </cell>
          <cell r="C5671" t="str">
            <v>m³</v>
          </cell>
          <cell r="D5671">
            <v>11.44</v>
          </cell>
        </row>
        <row r="5672">
          <cell r="A5672">
            <v>5501713</v>
          </cell>
          <cell r="B5672" t="str">
            <v>Escavação, carga e transporte em material de 1ª categoria - DMT de 400 a 600 m com motoscraper</v>
          </cell>
          <cell r="C5672" t="str">
            <v>m³</v>
          </cell>
          <cell r="D5672">
            <v>12.68</v>
          </cell>
        </row>
        <row r="5673">
          <cell r="A5673">
            <v>5501711</v>
          </cell>
          <cell r="B5673" t="str">
            <v>Escavação, carga e transporte em material de 1ª categoria - DMT de 50 a 200 m com motoscraper</v>
          </cell>
          <cell r="C5673" t="str">
            <v>m³</v>
          </cell>
          <cell r="D5673">
            <v>9.19</v>
          </cell>
        </row>
        <row r="5674">
          <cell r="A5674">
            <v>5501710</v>
          </cell>
          <cell r="B5674" t="str">
            <v>Escavação, carga e transporte em material de 1ª categoria - DMT de 50 m</v>
          </cell>
          <cell r="C5674" t="str">
            <v>m³</v>
          </cell>
          <cell r="D5674">
            <v>2.81</v>
          </cell>
        </row>
        <row r="5675">
          <cell r="A5675">
            <v>5501714</v>
          </cell>
          <cell r="B5675" t="str">
            <v>Escavação, carga e transporte em material de 1ª categoria - DMT de 600 a 800 m com motoscraper</v>
          </cell>
          <cell r="C5675" t="str">
            <v>m³</v>
          </cell>
          <cell r="D5675">
            <v>14.91</v>
          </cell>
        </row>
        <row r="5676">
          <cell r="A5676">
            <v>5501715</v>
          </cell>
          <cell r="B5676" t="str">
            <v>Escavação, carga e transporte em material de 1ª categoria - DMT de 800 a 1.000 m com motoscraper</v>
          </cell>
          <cell r="C5676" t="str">
            <v>m³</v>
          </cell>
          <cell r="D5676">
            <v>17.170000000000002</v>
          </cell>
        </row>
        <row r="5677">
          <cell r="A5677">
            <v>5502986</v>
          </cell>
          <cell r="B5677" t="str">
            <v>Expurgo de jazida</v>
          </cell>
          <cell r="C5677" t="str">
            <v>m³</v>
          </cell>
          <cell r="D5677">
            <v>3.2</v>
          </cell>
        </row>
        <row r="5678">
          <cell r="A5678">
            <v>5502977</v>
          </cell>
          <cell r="B5678" t="str">
            <v>Fragmentação de blocos de rocha com escavadeira e rompedor hidráulico 1.700 kg</v>
          </cell>
          <cell r="C5678" t="str">
            <v>m³</v>
          </cell>
          <cell r="D5678">
            <v>8.56</v>
          </cell>
        </row>
        <row r="5679">
          <cell r="A5679">
            <v>5502985</v>
          </cell>
          <cell r="B5679" t="str">
            <v>Limpeza mecanizada da camada vegetal</v>
          </cell>
          <cell r="C5679" t="str">
            <v>m²</v>
          </cell>
          <cell r="D5679">
            <v>0.56999999999999995</v>
          </cell>
        </row>
        <row r="5680">
          <cell r="A5680">
            <v>5503018</v>
          </cell>
          <cell r="B5680" t="str">
            <v>Manutenção de caminho de serviço</v>
          </cell>
          <cell r="C5680" t="str">
            <v>km</v>
          </cell>
          <cell r="D5680">
            <v>64.81</v>
          </cell>
        </row>
        <row r="5681">
          <cell r="A5681">
            <v>5505768</v>
          </cell>
          <cell r="B5681" t="str">
            <v>Pré-fissuramento de material de 3ª categoria</v>
          </cell>
          <cell r="C5681" t="str">
            <v>m²</v>
          </cell>
          <cell r="D5681">
            <v>79.08</v>
          </cell>
        </row>
        <row r="5682">
          <cell r="A5682">
            <v>5503020</v>
          </cell>
          <cell r="B5682" t="str">
            <v>Umedecimento de caminho de serviço</v>
          </cell>
          <cell r="C5682" t="str">
            <v>km</v>
          </cell>
          <cell r="D5682">
            <v>287.47000000000003</v>
          </cell>
        </row>
        <row r="5683">
          <cell r="A5683">
            <v>5605798</v>
          </cell>
          <cell r="B5683" t="str">
            <v>Chumbador de aço CA-50 - D = 20 mm com perfuratriz sobre pneus - ancorado na rocha com cartucho de cimento - fornecimento, perfuração e instalação</v>
          </cell>
          <cell r="C5683" t="str">
            <v>m</v>
          </cell>
          <cell r="D5683">
            <v>83.31</v>
          </cell>
        </row>
        <row r="5684">
          <cell r="A5684">
            <v>5605925</v>
          </cell>
          <cell r="B5684" t="str">
            <v>Chumbador de aço CA-50 - D = 20 mm com perfuratriz sobre pneus - ancorado na rocha com injeção de nata de cimento - fornecimento, perfuração e instalação</v>
          </cell>
          <cell r="C5684" t="str">
            <v>m</v>
          </cell>
          <cell r="D5684">
            <v>78.72</v>
          </cell>
        </row>
        <row r="5685">
          <cell r="A5685">
            <v>5605799</v>
          </cell>
          <cell r="B5685" t="str">
            <v>Chumbador de aço CA-50 - D = 22 mm com perfuratriz sobre pneus - ancorado na rocha com cartucho de cimento - fornecimento, perfuração e instalação</v>
          </cell>
          <cell r="C5685" t="str">
            <v>m</v>
          </cell>
          <cell r="D5685">
            <v>88.18</v>
          </cell>
        </row>
        <row r="5686">
          <cell r="A5686">
            <v>5605800</v>
          </cell>
          <cell r="B5686" t="str">
            <v>Chumbador de aço CA-50 - D = 25 mm com perfuratriz sobre pneus - ancorado na rocha com cartucho de cimento - fornecimento, perfuração e instalação</v>
          </cell>
          <cell r="C5686" t="str">
            <v>m</v>
          </cell>
          <cell r="D5686">
            <v>97.49</v>
          </cell>
        </row>
        <row r="5687">
          <cell r="A5687">
            <v>5613944</v>
          </cell>
          <cell r="B5687" t="str">
            <v>Chumbador de aço CA-50 - D = 32 mm com martelete perfurador manual - ancorado na rocha com cartucho de cimento - fornecimento, perfuração e instalação</v>
          </cell>
          <cell r="C5687" t="str">
            <v>m</v>
          </cell>
          <cell r="D5687">
            <v>129.65</v>
          </cell>
        </row>
        <row r="5688">
          <cell r="A5688">
            <v>5605894</v>
          </cell>
          <cell r="B5688" t="str">
            <v>Grampo de aço CA-50 D = 12,5 mm para solo grampeado com capacidade de 30 kN - fornecimento, perfuração e instalação</v>
          </cell>
          <cell r="C5688" t="str">
            <v>m</v>
          </cell>
          <cell r="D5688">
            <v>47.42</v>
          </cell>
        </row>
        <row r="5689">
          <cell r="A5689">
            <v>5605895</v>
          </cell>
          <cell r="B5689" t="str">
            <v>Grampo de aço CA-50 D = 16 mm para solo grampeado com capacidade de 50 kN - fornecimento, perfuração e instalação</v>
          </cell>
          <cell r="C5689" t="str">
            <v>m</v>
          </cell>
          <cell r="D5689">
            <v>50.9</v>
          </cell>
        </row>
        <row r="5690">
          <cell r="A5690">
            <v>5605896</v>
          </cell>
          <cell r="B5690" t="str">
            <v>Grampo de aço CA-50 D = 20 mm para solo grampeado com capacidade de 80 kN - fornecimento, perfuração e instalação</v>
          </cell>
          <cell r="C5690" t="str">
            <v>m</v>
          </cell>
          <cell r="D5690">
            <v>56.12</v>
          </cell>
        </row>
        <row r="5691">
          <cell r="A5691">
            <v>5605911</v>
          </cell>
          <cell r="B5691" t="str">
            <v>Perfuração para tirante permanente protendido autoinjetável em material de 1ª categoria com diâmetro de até 120 mm</v>
          </cell>
          <cell r="C5691" t="str">
            <v>m</v>
          </cell>
          <cell r="D5691">
            <v>35.1</v>
          </cell>
        </row>
        <row r="5692">
          <cell r="A5692">
            <v>5605912</v>
          </cell>
          <cell r="B5692" t="str">
            <v>Perfuração para tirante permanente protendido autoinjetável em material de 2ª categoria com diâmetro de até 87 mm</v>
          </cell>
          <cell r="C5692" t="str">
            <v>m</v>
          </cell>
          <cell r="D5692">
            <v>55.97</v>
          </cell>
        </row>
        <row r="5693">
          <cell r="A5693">
            <v>5605938</v>
          </cell>
          <cell r="B5693" t="str">
            <v>Perfuração para tirantes em material de 1ª categoria com diâmetro de até 120 mm</v>
          </cell>
          <cell r="C5693" t="str">
            <v>m</v>
          </cell>
          <cell r="D5693">
            <v>20.36</v>
          </cell>
        </row>
        <row r="5694">
          <cell r="A5694">
            <v>5605939</v>
          </cell>
          <cell r="B5694" t="str">
            <v>Perfuração para tirantes em material de 2ª categoria com diâmetro de até 120 mm</v>
          </cell>
          <cell r="C5694" t="str">
            <v>m</v>
          </cell>
          <cell r="D5694">
            <v>24.48</v>
          </cell>
        </row>
        <row r="5695">
          <cell r="A5695">
            <v>5605940</v>
          </cell>
          <cell r="B5695" t="str">
            <v>Perfuração para tirantes em material de 3ª categoria com diâmetro de até 120 mm</v>
          </cell>
          <cell r="C5695" t="str">
            <v>m</v>
          </cell>
          <cell r="D5695">
            <v>56.64</v>
          </cell>
        </row>
        <row r="5696">
          <cell r="A5696">
            <v>5605942</v>
          </cell>
          <cell r="B5696" t="str">
            <v>Pintura eletrostática com tinta em pó à base de resina epóxi - E = 200 µm</v>
          </cell>
          <cell r="C5696" t="str">
            <v>m²</v>
          </cell>
          <cell r="D5696">
            <v>48.07</v>
          </cell>
        </row>
        <row r="5697">
          <cell r="A5697">
            <v>5605955</v>
          </cell>
          <cell r="B5697" t="str">
            <v>Protensão de tirante com 10 cordoalhas D = 12,7 mm aço CP 190 RB, com capacidade de 860 kN - inclusive ancoragem e grauteamento da cabeça</v>
          </cell>
          <cell r="C5697" t="str">
            <v>un</v>
          </cell>
          <cell r="D5697">
            <v>735.32</v>
          </cell>
        </row>
        <row r="5698">
          <cell r="A5698">
            <v>5605956</v>
          </cell>
          <cell r="B5698" t="str">
            <v>Protensão de tirante com 12 cordoalhas D = 12,7 mm aço CP 190 RB, com capacidade de 1.040 kN - inclusive ancoragem e grauteamento da cabeça</v>
          </cell>
          <cell r="C5698" t="str">
            <v>un</v>
          </cell>
          <cell r="D5698">
            <v>869.54</v>
          </cell>
        </row>
        <row r="5699">
          <cell r="A5699">
            <v>5605953</v>
          </cell>
          <cell r="B5699" t="str">
            <v>Protensão de tirante com 6 cordoalhas D = 12,7 mm aço CP 190 RB, com capacidade de 520 kN - inclusive ancoragem e grauteamento da cabeça</v>
          </cell>
          <cell r="C5699" t="str">
            <v>un</v>
          </cell>
          <cell r="D5699">
            <v>515.42999999999995</v>
          </cell>
        </row>
        <row r="5700">
          <cell r="A5700">
            <v>5605954</v>
          </cell>
          <cell r="B5700" t="str">
            <v>Protensão de tirante com 8 cordoalhas D = 12,7 mm aço CP 190 RB, com capacidade de 690 kN - inclusive ancoragem e grauteamento da cabeça</v>
          </cell>
          <cell r="C5700" t="str">
            <v>un</v>
          </cell>
          <cell r="D5700">
            <v>627.1</v>
          </cell>
        </row>
        <row r="5701">
          <cell r="A5701">
            <v>5605909</v>
          </cell>
          <cell r="B5701" t="str">
            <v>Protensão de tirante permanente autoinjetável de aço D = 40 mm, seção de 684 mm², tensão de escoamento = 440 MPa e tensão de ruptura = 580 MPa - inclusive ancoragem e grauteamento da cabeça</v>
          </cell>
          <cell r="C5701" t="str">
            <v>un</v>
          </cell>
          <cell r="D5701">
            <v>480.76</v>
          </cell>
        </row>
        <row r="5702">
          <cell r="A5702">
            <v>5605908</v>
          </cell>
          <cell r="B5702" t="str">
            <v>Protensão de tirante permanente autoinjetável de aço D = 40 mm, seção de 822 mm², tensão de escoamento = 470 MPa e tensão de ruptura = 600 MPa - inclusive ancoragem e grauteamento da cabeça</v>
          </cell>
          <cell r="C5702" t="str">
            <v>un</v>
          </cell>
          <cell r="D5702">
            <v>480.76</v>
          </cell>
        </row>
        <row r="5703">
          <cell r="A5703">
            <v>5605907</v>
          </cell>
          <cell r="B5703" t="str">
            <v>Protensão de tirante permanente autoinjetável de aço D = 40 mm, seção de 936 mm², tensão de escoamento = 700 MPa e tensão de ruptura = 830 MPa - inclusive ancoragem e grauteamento da cabeça</v>
          </cell>
          <cell r="C5703" t="str">
            <v>un</v>
          </cell>
          <cell r="D5703">
            <v>512.54999999999995</v>
          </cell>
        </row>
        <row r="5704">
          <cell r="A5704">
            <v>5605906</v>
          </cell>
          <cell r="B5704" t="str">
            <v>Protensão de tirante permanente autoinjetável de aço D = 50 mm, seção de 1.330 mm², tensão de escoamento = 630 MPa e tensão de ruptura = 740 MPa - inclusive ancoragem e grauteamento da cabeça</v>
          </cell>
          <cell r="C5704" t="str">
            <v>un</v>
          </cell>
          <cell r="D5704">
            <v>615.94000000000005</v>
          </cell>
        </row>
        <row r="5705">
          <cell r="A5705">
            <v>5605905</v>
          </cell>
          <cell r="B5705" t="str">
            <v>Protensão de tirante permanente autoinjetável de aço D = 50 mm, seção de 1.569 mm², tensão de escoamento = 630 MPa e tensão de ruptura = 740 MP - inclusive ancoragem e grauteamento da cabeça</v>
          </cell>
          <cell r="C5705" t="str">
            <v>un</v>
          </cell>
          <cell r="D5705">
            <v>715.5</v>
          </cell>
        </row>
        <row r="5706">
          <cell r="A5706">
            <v>5605944</v>
          </cell>
          <cell r="B5706" t="str">
            <v>Protensão de tirante permanente protendido de aço D = 30 mm, tensão de escoamento = 600 MPa e tensão de ruptura = 720 MPa - inclusive ancoragem e grauteamento da cabeça</v>
          </cell>
          <cell r="C5706" t="str">
            <v>un</v>
          </cell>
          <cell r="D5706">
            <v>432.64</v>
          </cell>
        </row>
        <row r="5707">
          <cell r="A5707">
            <v>5605910</v>
          </cell>
          <cell r="B5707" t="str">
            <v>Protensão de tirante permanente protendido de aço D = 32 mm, tensão de escoamento = 500 MPa e tensão de ruptura = 550 MPa - inclusive ancoragem e grauteamento da cabeça</v>
          </cell>
          <cell r="C5707" t="str">
            <v>un</v>
          </cell>
          <cell r="D5707">
            <v>507.14</v>
          </cell>
        </row>
        <row r="5708">
          <cell r="A5708">
            <v>5605945</v>
          </cell>
          <cell r="B5708" t="str">
            <v>Protensão de tirante permanente protendido de aço D = 32 mm, tensão de escoamento = 950 MPa e tensão de ruptura = 1.050 MPa - inclusive ancoragem e grauteamento da cabeça</v>
          </cell>
          <cell r="C5708" t="str">
            <v>un</v>
          </cell>
          <cell r="D5708">
            <v>538.47</v>
          </cell>
        </row>
        <row r="5709">
          <cell r="A5709">
            <v>5605946</v>
          </cell>
          <cell r="B5709" t="str">
            <v>Protensão de tirante permanente protendido de aço D = 40 mm, tensão de escoamento = 600 MPa e tensão de ruptura = 720 MPa - inclusive ancoragem e grauteamento da cabeça</v>
          </cell>
          <cell r="C5709" t="str">
            <v>un</v>
          </cell>
          <cell r="D5709">
            <v>512.54999999999995</v>
          </cell>
        </row>
        <row r="5710">
          <cell r="A5710">
            <v>5605947</v>
          </cell>
          <cell r="B5710" t="str">
            <v>Protensão de tirante permanente protendido de aço D = 44 mm, tensão de escoamento = 680 MPa e tensão de ruptura = 870 MPa - inclusive ancoragem e grauteamento da cabeça</v>
          </cell>
          <cell r="C5710" t="str">
            <v>un</v>
          </cell>
          <cell r="D5710">
            <v>574.41</v>
          </cell>
        </row>
        <row r="5711">
          <cell r="A5711">
            <v>5605948</v>
          </cell>
          <cell r="B5711" t="str">
            <v>Protensão de tirante permanente protendido de aço D = 50 mm, tensão de escoamento = 600 MPa e tensão de ruptura = 720 MPa - inclusive ancoragem e grauteamento da cabeça</v>
          </cell>
          <cell r="C5711" t="str">
            <v>un</v>
          </cell>
          <cell r="D5711">
            <v>715.5</v>
          </cell>
        </row>
        <row r="5712">
          <cell r="A5712">
            <v>5605949</v>
          </cell>
          <cell r="B5712" t="str">
            <v>Protensão de tirante permanente protendido de aço D = 53 mm, tensão de escoamento = 600 MPa e tensão de ruptura = 720 MPa - inclusive ancoragem e grauteamento da cabeça</v>
          </cell>
          <cell r="C5712" t="str">
            <v>un</v>
          </cell>
          <cell r="D5712">
            <v>1012.28</v>
          </cell>
        </row>
        <row r="5713">
          <cell r="A5713">
            <v>5605950</v>
          </cell>
          <cell r="B5713" t="str">
            <v>Protensão de tirante permanente protendido de aço D = 57 mm, tensão de escoamento = 600 MPa e tensão de ruptura = 720 MPa - inclusive ancoragem e grauteamento da cabeça</v>
          </cell>
          <cell r="C5713" t="str">
            <v>un</v>
          </cell>
          <cell r="D5713">
            <v>1040.47</v>
          </cell>
        </row>
        <row r="5714">
          <cell r="A5714">
            <v>5605951</v>
          </cell>
          <cell r="B5714" t="str">
            <v>Protensão de tirante permanente protendido de aço D = 63 mm, tensão de escoamento = 600 MPa e tensão de ruptura = 720 MPa - inclusive ancoragem e grauteamento da cabeça</v>
          </cell>
          <cell r="C5714" t="str">
            <v>un</v>
          </cell>
          <cell r="D5714">
            <v>1642.54</v>
          </cell>
        </row>
        <row r="5715">
          <cell r="A5715">
            <v>5605952</v>
          </cell>
          <cell r="B5715" t="str">
            <v>Protensão de tirante permanente protendido de aço D = 69 mm, tensão de escoamento = 600 MPa e tensão de ruptura = 720 MPa - inclusive ancoragem e grauteamento da cabeça</v>
          </cell>
          <cell r="C5715" t="str">
            <v>un</v>
          </cell>
          <cell r="D5715">
            <v>2491.66</v>
          </cell>
        </row>
        <row r="5716">
          <cell r="A5716">
            <v>5605932</v>
          </cell>
          <cell r="B5716" t="str">
            <v>Tirante de barra de aço ancorado na rocha com resina de poliéster, D = 19 mm, tensão de escoamento = 686 MPa e tensão de ruptura = 789 MPa - fornecimento, perfuração e instalação</v>
          </cell>
          <cell r="C5716" t="str">
            <v>m</v>
          </cell>
          <cell r="D5716">
            <v>127.43</v>
          </cell>
        </row>
        <row r="5717">
          <cell r="A5717">
            <v>5605934</v>
          </cell>
          <cell r="B5717" t="str">
            <v>Tirante de barra de aço ancorado na rocha com resina de poliéster, D = 22 mm, tensão de escoamento = 686 MPa e tensão de ruptura = 789 MPa - fornecimento, perfuração e instalação</v>
          </cell>
          <cell r="C5717" t="str">
            <v>m</v>
          </cell>
          <cell r="D5717">
            <v>138.5</v>
          </cell>
        </row>
        <row r="5718">
          <cell r="A5718">
            <v>5605928</v>
          </cell>
          <cell r="B5718" t="str">
            <v>Tirante de barra de aço ancorado na rocha com resina de poliéster, D = 25 mm, tensão de escoamento = 500 MPa e tensão de ruptura = 750 MPa - fornecimento, perfuração e instalação</v>
          </cell>
          <cell r="C5718" t="str">
            <v>m</v>
          </cell>
          <cell r="D5718">
            <v>152.12</v>
          </cell>
        </row>
        <row r="5719">
          <cell r="A5719">
            <v>5605935</v>
          </cell>
          <cell r="B5719" t="str">
            <v>Tirante de barra de aço ancorado na rocha com resina de poliéster, D = 25 mm, tensão de escoamento = 686 MPa, tensão de ruptura = 789 MPa - fornecimento, perfuração e instalação</v>
          </cell>
          <cell r="C5719" t="str">
            <v>m</v>
          </cell>
          <cell r="D5719">
            <v>152.53</v>
          </cell>
        </row>
        <row r="5720">
          <cell r="A5720">
            <v>5605936</v>
          </cell>
          <cell r="B5720" t="str">
            <v>Tirante de barra de aço ancorado na rocha com resina de poliéster, D = 32 mm, tensão de escoamento = 686 MPa, tensão de ruptura = 789 MPa - fornecimento, perfuração e instalação</v>
          </cell>
          <cell r="C5720" t="str">
            <v>m</v>
          </cell>
          <cell r="D5720">
            <v>233.64</v>
          </cell>
        </row>
        <row r="5721">
          <cell r="A5721">
            <v>5605937</v>
          </cell>
          <cell r="B5721" t="str">
            <v>Tirante de barra de aço ancorado na rocha com resina de poliéster, D = 36 mm, tensão de escoamento = 686 MPa e tensão de ruptura = 789 MPa - fornecimento, perfuração e instalação</v>
          </cell>
          <cell r="C5721" t="str">
            <v>m</v>
          </cell>
          <cell r="D5721">
            <v>290.32</v>
          </cell>
        </row>
        <row r="5722">
          <cell r="A5722">
            <v>5605957</v>
          </cell>
          <cell r="B5722" t="str">
            <v>Tirante permanente protendido autoinjetável de aço D = 40 mm, seção de 684 mm², tensão de escoamento = 440 MPa e tensão de ruptura = 580 MPa - exceto perfuração</v>
          </cell>
          <cell r="C5722" t="str">
            <v>m</v>
          </cell>
          <cell r="D5722">
            <v>215.7</v>
          </cell>
        </row>
        <row r="5723">
          <cell r="A5723">
            <v>5605958</v>
          </cell>
          <cell r="B5723" t="str">
            <v>Tirante permanente protendido autoinjetável de aço D = 40 mm, seção de 822 mm², tensão de escoamento = 470 MPa e tensão de ruptura = 600 MPa - exceto perfuração</v>
          </cell>
          <cell r="C5723" t="str">
            <v>m</v>
          </cell>
          <cell r="D5723">
            <v>246.92</v>
          </cell>
        </row>
        <row r="5724">
          <cell r="A5724">
            <v>5605959</v>
          </cell>
          <cell r="B5724" t="str">
            <v>Tirante permanente protendido autoinjetável de aço D = 40 mm, seção de 936 mm², tensão de escoamento = 700 MPa e tensão de ruptura = 830 MPa - exceto perfuração</v>
          </cell>
          <cell r="C5724" t="str">
            <v>m</v>
          </cell>
          <cell r="D5724">
            <v>299.14</v>
          </cell>
        </row>
        <row r="5725">
          <cell r="A5725">
            <v>5605960</v>
          </cell>
          <cell r="B5725" t="str">
            <v>Tirante permanente protendido autoinjetável de aço D = 50 mm, seção de 1.330 mm², tensão de escoamento = 630 MPa e tensão de ruptura = 740 MPa - exceto perfuração</v>
          </cell>
          <cell r="C5725" t="str">
            <v>m</v>
          </cell>
          <cell r="D5725">
            <v>392.1</v>
          </cell>
        </row>
        <row r="5726">
          <cell r="A5726">
            <v>5605961</v>
          </cell>
          <cell r="B5726" t="str">
            <v>Tirante permanente protendido autoinjetável de aço D = 50 mm, seção de 1.569 mm², tensão de escoamento = 630 MPa e tensão de ruptura = 740 MPa - exceto perfuração</v>
          </cell>
          <cell r="C5726" t="str">
            <v>m</v>
          </cell>
          <cell r="D5726">
            <v>447.04</v>
          </cell>
        </row>
        <row r="5727">
          <cell r="A5727">
            <v>5605885</v>
          </cell>
          <cell r="B5727" t="str">
            <v>Tirante permanente protendido com 10 cordoalhas D = 12,7 mm, aço CP 190 RB, com capacidade de 860 kN - exceto perfuração</v>
          </cell>
          <cell r="C5727" t="str">
            <v>m</v>
          </cell>
          <cell r="D5727">
            <v>218.43</v>
          </cell>
        </row>
        <row r="5728">
          <cell r="A5728">
            <v>5605886</v>
          </cell>
          <cell r="B5728" t="str">
            <v>Tirante permanente protendido com 12 cordoalhas D = 12,7 mm, aço CP 190 RB, com capacidade de 1.030 kN - exceto perfuração</v>
          </cell>
          <cell r="C5728" t="str">
            <v>m</v>
          </cell>
          <cell r="D5728">
            <v>237.33</v>
          </cell>
        </row>
        <row r="5729">
          <cell r="A5729">
            <v>5605883</v>
          </cell>
          <cell r="B5729" t="str">
            <v>Tirante permanente protendido com 6 cordoalhas D = 12,7 mm, aço CP 190 RB, com capacidade de 510 kN - exceto perfuração</v>
          </cell>
          <cell r="C5729" t="str">
            <v>m</v>
          </cell>
          <cell r="D5729">
            <v>176.05</v>
          </cell>
        </row>
        <row r="5730">
          <cell r="A5730">
            <v>5605884</v>
          </cell>
          <cell r="B5730" t="str">
            <v>Tirante permanente protendido com 8 cordoalhas D = 12,7 mm, aço CP 190 RB, com capacidade de 690 kN - exceto perfuração</v>
          </cell>
          <cell r="C5730" t="str">
            <v>m</v>
          </cell>
          <cell r="D5730">
            <v>194.94</v>
          </cell>
        </row>
        <row r="5731">
          <cell r="A5731">
            <v>5605962</v>
          </cell>
          <cell r="B5731" t="str">
            <v>Tirante permanente protendido de aço D = 30 mm, tensão de escoamento = 600 MPa e tensão de ruptura = 720 MPa - exceto perfuração</v>
          </cell>
          <cell r="C5731" t="str">
            <v>m</v>
          </cell>
          <cell r="D5731">
            <v>156.97999999999999</v>
          </cell>
        </row>
        <row r="5732">
          <cell r="A5732">
            <v>5605881</v>
          </cell>
          <cell r="B5732" t="str">
            <v>Tirante permanente protendido de aço D = 32 mm, tensão de escoamento = 500 MPa e tensão de ruptura = 550 MPa - exceto perfuração</v>
          </cell>
          <cell r="C5732" t="str">
            <v>m</v>
          </cell>
          <cell r="D5732">
            <v>223.53</v>
          </cell>
        </row>
        <row r="5733">
          <cell r="A5733">
            <v>5605882</v>
          </cell>
          <cell r="B5733" t="str">
            <v>Tirante permanente protendido de aço D = 32 mm, tensão de escoamento = 950 MPa e tensão de ruptura = 1.050 MPa - exceto perfuração</v>
          </cell>
          <cell r="C5733" t="str">
            <v>m</v>
          </cell>
          <cell r="D5733">
            <v>377.56</v>
          </cell>
        </row>
        <row r="5734">
          <cell r="A5734">
            <v>5605963</v>
          </cell>
          <cell r="B5734" t="str">
            <v>Tirante permanente protendido de aço D = 40 mm, tensão de escoamento = 600 MPa e tensão de ruptura = 720 MPa - exceto perfuração</v>
          </cell>
          <cell r="C5734" t="str">
            <v>m</v>
          </cell>
          <cell r="D5734">
            <v>245.62</v>
          </cell>
        </row>
        <row r="5735">
          <cell r="A5735">
            <v>5605964</v>
          </cell>
          <cell r="B5735" t="str">
            <v>Tirante permanente protendido de aço D = 44 mm, tensão de escoamento = 680 MPa e tensão de ruptura = 870 MPa - exceto perfuração</v>
          </cell>
          <cell r="C5735" t="str">
            <v>m</v>
          </cell>
          <cell r="D5735">
            <v>315.08999999999997</v>
          </cell>
        </row>
        <row r="5736">
          <cell r="A5736">
            <v>5605965</v>
          </cell>
          <cell r="B5736" t="str">
            <v>Tirante permanente protendido de aço D = 50 mm, tensão de escoamento = 600 MPa e tensão de ruptura = 720 MPa - exceto perfuração</v>
          </cell>
          <cell r="C5736" t="str">
            <v>m</v>
          </cell>
          <cell r="D5736">
            <v>370.94</v>
          </cell>
        </row>
        <row r="5737">
          <cell r="A5737">
            <v>5605966</v>
          </cell>
          <cell r="B5737" t="str">
            <v>Tirante permanente protendido de aço D = 53mm, tensão de escoamento = 600 MPa e tensão de ruptura = 720 MPa - exceto perfuração</v>
          </cell>
          <cell r="C5737" t="str">
            <v>m</v>
          </cell>
          <cell r="D5737">
            <v>413.17</v>
          </cell>
        </row>
        <row r="5738">
          <cell r="A5738">
            <v>5605967</v>
          </cell>
          <cell r="B5738" t="str">
            <v>Tirante permanente protendido de aço D = 57 mm, tensão de escoamento = 600 MPa e tensão de ruptura = 720 MPa - exceto perfuração</v>
          </cell>
          <cell r="C5738" t="str">
            <v>m</v>
          </cell>
          <cell r="D5738">
            <v>466.7</v>
          </cell>
        </row>
        <row r="5739">
          <cell r="A5739">
            <v>5605968</v>
          </cell>
          <cell r="B5739" t="str">
            <v>Tirante permanente protendido de aço D = 63 mm, tensão de escoamento = 600 MPa e tensão de ruptura = 720 MPa - exceto perfuração</v>
          </cell>
          <cell r="C5739" t="str">
            <v>m</v>
          </cell>
          <cell r="D5739">
            <v>570.59</v>
          </cell>
        </row>
        <row r="5740">
          <cell r="A5740">
            <v>5605969</v>
          </cell>
          <cell r="B5740" t="str">
            <v>Tirante permanente protendido de aço D = 69 mm, tensão de escoamento = 600 MPa e tensão de ruptura = 720 MPa - exceto perfuração</v>
          </cell>
          <cell r="C5740" t="str">
            <v>m</v>
          </cell>
          <cell r="D5740">
            <v>689.44</v>
          </cell>
        </row>
        <row r="5741">
          <cell r="A5741">
            <v>5909130</v>
          </cell>
          <cell r="B5741" t="str">
            <v>Carga e manobra de aduelas de concreto pré-moldadas em cavalo mecânico com semirreboque 22 t - carga com caminhão guindauto de 45 t.m</v>
          </cell>
          <cell r="C5741" t="str">
            <v>t</v>
          </cell>
          <cell r="D5741">
            <v>26.12</v>
          </cell>
        </row>
        <row r="5742">
          <cell r="A5742">
            <v>5914703</v>
          </cell>
          <cell r="B5742" t="str">
            <v>Carga e manobra de brita para lastro com locomotiva diesel-elétrica em vagão hopper aberto com capacidade de 45 m³ - carga com carregadeira e descarga automática - bitola métrica</v>
          </cell>
          <cell r="C5742" t="str">
            <v>t</v>
          </cell>
          <cell r="D5742">
            <v>5.45</v>
          </cell>
        </row>
        <row r="5743">
          <cell r="A5743">
            <v>5914704</v>
          </cell>
          <cell r="B5743" t="str">
            <v>Carga e manobra de brita para lastro com locomotiva diesel-elétrica em vagão hopper aberto com capacidade de 63 m³ - carga com carregadeira e descarga automática - bitola larga</v>
          </cell>
          <cell r="C5743" t="str">
            <v>t</v>
          </cell>
          <cell r="D5743">
            <v>5.47</v>
          </cell>
        </row>
        <row r="5744">
          <cell r="A5744">
            <v>5914710</v>
          </cell>
          <cell r="B5744" t="str">
            <v>Carga e manobra de dormentes de concreto de bitola larga com locomotiva diesel-elétrica e vagão plataforma com capacidade de 98 t - carga com carregadeira - bitola larga</v>
          </cell>
          <cell r="C5744" t="str">
            <v>t</v>
          </cell>
          <cell r="D5744">
            <v>10.58</v>
          </cell>
        </row>
        <row r="5745">
          <cell r="A5745">
            <v>5914711</v>
          </cell>
          <cell r="B5745" t="str">
            <v>Carga e manobra de dormentes de concreto de bitola métrica com locomotiva diesel-elétrica e vagão plataforma com capacidade de 82 t - carga com carregadeira - bitola métrica</v>
          </cell>
          <cell r="C5745" t="str">
            <v>t</v>
          </cell>
          <cell r="D5745">
            <v>9.68</v>
          </cell>
        </row>
        <row r="5746">
          <cell r="A5746">
            <v>5914712</v>
          </cell>
          <cell r="B5746" t="str">
            <v>Carga e manobra de dormentes de concreto de bitola mista com locomotiva diesel-elétrica e vagão plataforma com capacidade de 98 t - carga com carregadeira - bitola larga</v>
          </cell>
          <cell r="C5746" t="str">
            <v>t</v>
          </cell>
          <cell r="D5746">
            <v>9.59</v>
          </cell>
        </row>
        <row r="5747">
          <cell r="A5747">
            <v>5915369</v>
          </cell>
          <cell r="B5747" t="str">
            <v>Carga, descarga e manobra de vigas pré-moldadas de 1.000 a 1.250 kN em cavalo mecânico com reboques de 5 e 4 eixos com capacidade de 130 t</v>
          </cell>
          <cell r="C5747" t="str">
            <v>un</v>
          </cell>
          <cell r="D5747">
            <v>7121.11</v>
          </cell>
        </row>
        <row r="5748">
          <cell r="A5748">
            <v>5915401</v>
          </cell>
          <cell r="B5748" t="str">
            <v>Carga, descarga e manobra de vigas pré-moldadas de 500 a 750 kN em cavalo mecânico com dollys de 3 e 4 eixos com capacidade de 77 t</v>
          </cell>
          <cell r="C5748" t="str">
            <v>un</v>
          </cell>
          <cell r="D5748">
            <v>6543.15</v>
          </cell>
        </row>
        <row r="5749">
          <cell r="A5749">
            <v>5915402</v>
          </cell>
          <cell r="B5749" t="str">
            <v>Carga, descarga e manobra de vigas pré-moldadas de 750 a 1.000 kN em cavalo mecânico com dollys de 5 e 4 eixos com capacidade de 111 t</v>
          </cell>
          <cell r="C5749" t="str">
            <v>un</v>
          </cell>
          <cell r="D5749">
            <v>3741.81</v>
          </cell>
        </row>
        <row r="5750">
          <cell r="A5750">
            <v>5915400</v>
          </cell>
          <cell r="B5750" t="str">
            <v>Carga, descarga e manobra de vigas pré-moldadas de até 500 kN em cavalo mecânico com dolly de 4 eixos com capacidade de 57 t</v>
          </cell>
          <cell r="C5750" t="str">
            <v>un</v>
          </cell>
          <cell r="D5750">
            <v>3316.33</v>
          </cell>
        </row>
        <row r="5751">
          <cell r="A5751">
            <v>5914651</v>
          </cell>
          <cell r="B5751" t="str">
            <v>Carga, manobra e descarga de agregados ou solos em caminhão basculante de 10 m³ - carga com carregadeira de 3,40 m³ (exclusa) e descarga em distribuidor autopropelido</v>
          </cell>
          <cell r="C5751" t="str">
            <v>t</v>
          </cell>
          <cell r="D5751">
            <v>2.4900000000000002</v>
          </cell>
        </row>
        <row r="5752">
          <cell r="A5752">
            <v>5914648</v>
          </cell>
          <cell r="B5752" t="str">
            <v>Carga, manobra e descarga de agregados ou solos em caminhão basculante de 10 m³ - carga com carregadeira de 3,40 m³ (exclusa) e descarga em distribuidor rebocável</v>
          </cell>
          <cell r="C5752" t="str">
            <v>t</v>
          </cell>
          <cell r="D5752">
            <v>7.54</v>
          </cell>
        </row>
        <row r="5753">
          <cell r="A5753">
            <v>5914647</v>
          </cell>
          <cell r="B5753" t="str">
            <v>Carga, manobra e descarga de agregados ou solos em caminhão basculante de 10 m³ - carga com carregadeira de 3,40 m³ (exclusa) e descarga livre</v>
          </cell>
          <cell r="C5753" t="str">
            <v>t</v>
          </cell>
          <cell r="D5753">
            <v>1.74</v>
          </cell>
        </row>
        <row r="5754">
          <cell r="A5754">
            <v>5915411</v>
          </cell>
          <cell r="B5754" t="str">
            <v>Carga, manobra e descarga de agregados ou solos em caminhão basculante de 10 m³ - carga com carregadeira de 3,40 m³ e descarga em distribuidor autopropelido</v>
          </cell>
          <cell r="C5754" t="str">
            <v>t</v>
          </cell>
          <cell r="D5754">
            <v>3.45</v>
          </cell>
        </row>
        <row r="5755">
          <cell r="A5755">
            <v>5915409</v>
          </cell>
          <cell r="B5755" t="str">
            <v>Carga, manobra e descarga de agregados ou solos em caminhão basculante de 10 m³ - carga com carregadeira de 3,40 m³ e descarga em distribuidor rebocável</v>
          </cell>
          <cell r="C5755" t="str">
            <v>t</v>
          </cell>
          <cell r="D5755">
            <v>8.49</v>
          </cell>
        </row>
        <row r="5756">
          <cell r="A5756">
            <v>5915407</v>
          </cell>
          <cell r="B5756" t="str">
            <v>Carga, manobra e descarga de agregados ou solos em caminhão basculante de 10 m³ - carga com carregadeira de 3,40 m³ e descarga livre</v>
          </cell>
          <cell r="C5756" t="str">
            <v>t</v>
          </cell>
          <cell r="D5756">
            <v>2.69</v>
          </cell>
        </row>
        <row r="5757">
          <cell r="A5757">
            <v>5914354</v>
          </cell>
          <cell r="B5757" t="str">
            <v>Carga, manobra e descarga de agregados ou solos em caminhão basculante de 10 m³ - carga com escavadeira de 1,56 m³ (exclusa) e descarga livre</v>
          </cell>
          <cell r="C5757" t="str">
            <v>t</v>
          </cell>
          <cell r="D5757">
            <v>1.81</v>
          </cell>
        </row>
        <row r="5758">
          <cell r="A5758">
            <v>5915406</v>
          </cell>
          <cell r="B5758" t="str">
            <v>Carga, manobra e descarga de agregados ou solos em caminhão basculante de 10 m³ - carga em usina de 60 t/h (PMF) e descarga livre</v>
          </cell>
          <cell r="C5758" t="str">
            <v>t</v>
          </cell>
          <cell r="D5758">
            <v>9.2100000000000009</v>
          </cell>
        </row>
        <row r="5759">
          <cell r="A5759">
            <v>5914652</v>
          </cell>
          <cell r="B5759" t="str">
            <v>Carga, manobra e descarga de agregados ou solos em caminhão basculante de 10 m³ - carga em usina de solos de 300 t/h e descarga em distribuidor autopropelido</v>
          </cell>
          <cell r="C5759" t="str">
            <v>t</v>
          </cell>
          <cell r="D5759">
            <v>3.34</v>
          </cell>
        </row>
        <row r="5760">
          <cell r="A5760">
            <v>5915417</v>
          </cell>
          <cell r="B5760" t="str">
            <v>Carga, manobra e descarga de agregados ou solos em caminhão basculante de 10 m³ - carga em usina de solos de 300 t/h e descarga em vibroacabadora</v>
          </cell>
          <cell r="C5760" t="str">
            <v>t</v>
          </cell>
          <cell r="D5760">
            <v>5.27</v>
          </cell>
        </row>
        <row r="5761">
          <cell r="A5761">
            <v>5915414</v>
          </cell>
          <cell r="B5761" t="str">
            <v>Carga, manobra e descarga de agregados ou solos em caminhão basculante de 10 m³ - carga em usina de solos de 300 t/h e descarga livre</v>
          </cell>
          <cell r="C5761" t="str">
            <v>t</v>
          </cell>
          <cell r="D5761">
            <v>2.76</v>
          </cell>
        </row>
        <row r="5762">
          <cell r="A5762">
            <v>5914351</v>
          </cell>
          <cell r="B5762" t="str">
            <v>Carga, manobra e descarga de agregados ou solos em caminhão basculante de 14 m³ - carga com carregadeira de 3,40 m³ e descarga livre</v>
          </cell>
          <cell r="C5762" t="str">
            <v>t</v>
          </cell>
          <cell r="D5762">
            <v>2.57</v>
          </cell>
        </row>
        <row r="5763">
          <cell r="A5763">
            <v>5914645</v>
          </cell>
          <cell r="B5763" t="str">
            <v>Carga, manobra e descarga de agregados ou solos em caminhão basculante de 6 m³ - carga com carregadeira de 1,72 m³ (exclusa) e descarga em distribuidor autopropelido</v>
          </cell>
          <cell r="C5763" t="str">
            <v>t</v>
          </cell>
          <cell r="D5763">
            <v>2.81</v>
          </cell>
        </row>
        <row r="5764">
          <cell r="A5764">
            <v>5914642</v>
          </cell>
          <cell r="B5764" t="str">
            <v>Carga, manobra e descarga de agregados ou solos em caminhão basculante de 6 m³ - carga com carregadeira de 1,72 m³ (exclusa) e descarga em distribuidor rebocável</v>
          </cell>
          <cell r="C5764" t="str">
            <v>t</v>
          </cell>
          <cell r="D5764">
            <v>5.45</v>
          </cell>
        </row>
        <row r="5765">
          <cell r="A5765">
            <v>5914641</v>
          </cell>
          <cell r="B5765" t="str">
            <v>Carga, manobra e descarga de agregados ou solos em caminhão basculante de 6 m³ - carga com carregadeira de 1,72 m³ (exclusa) e descarga livre</v>
          </cell>
          <cell r="C5765" t="str">
            <v>t</v>
          </cell>
          <cell r="D5765">
            <v>1.95</v>
          </cell>
        </row>
        <row r="5766">
          <cell r="A5766">
            <v>5915456</v>
          </cell>
          <cell r="B5766" t="str">
            <v>Carga, manobra e descarga de agregados ou solos em caminhão basculante de 6 m³ - carga com carregadeira de 1,72 m³ e descarga em distribuidor autopropelido</v>
          </cell>
          <cell r="C5766" t="str">
            <v>t</v>
          </cell>
          <cell r="D5766">
            <v>3.66</v>
          </cell>
        </row>
        <row r="5767">
          <cell r="A5767">
            <v>5915454</v>
          </cell>
          <cell r="B5767" t="str">
            <v>Carga, manobra e descarga de agregados ou solos em caminhão basculante de 6 m³ - carga com carregadeira de 1,72 m³ e descarga em distribuidor rebocável</v>
          </cell>
          <cell r="C5767" t="str">
            <v>t</v>
          </cell>
          <cell r="D5767">
            <v>6.3</v>
          </cell>
        </row>
        <row r="5768">
          <cell r="A5768">
            <v>5915399</v>
          </cell>
          <cell r="B5768" t="str">
            <v>Carga, manobra e descarga de agregados ou solos em caminhão basculante de 6 m³ - carga com carregadeira de 1,72 m³ e descarga livre</v>
          </cell>
          <cell r="C5768" t="str">
            <v>t</v>
          </cell>
          <cell r="D5768">
            <v>2.8</v>
          </cell>
        </row>
        <row r="5769">
          <cell r="A5769">
            <v>5914353</v>
          </cell>
          <cell r="B5769" t="str">
            <v>Carga, manobra e descarga de agregados ou solos em caminhão basculante de 6 m³ - carga com escavadeira de 1,56 m³ (exclusa) e descarga livre</v>
          </cell>
          <cell r="C5769" t="str">
            <v>t</v>
          </cell>
          <cell r="D5769">
            <v>1.47</v>
          </cell>
        </row>
        <row r="5770">
          <cell r="A5770">
            <v>5915470</v>
          </cell>
          <cell r="B5770" t="str">
            <v>Carga, manobra e descarga de agregados ou solos em caminhão basculante de 6 m³ - carga com escavadeira de 1,56 m³ e descarga livre</v>
          </cell>
          <cell r="C5770" t="str">
            <v>t</v>
          </cell>
          <cell r="D5770">
            <v>2.12</v>
          </cell>
        </row>
        <row r="5771">
          <cell r="A5771">
            <v>5915459</v>
          </cell>
          <cell r="B5771" t="str">
            <v>Carga, manobra e descarga de agregados ou solos em caminhão basculante de 6 m³ - carga com minicarregadeira de 0,45 m³ e descarga livre</v>
          </cell>
          <cell r="C5771" t="str">
            <v>t</v>
          </cell>
          <cell r="D5771">
            <v>7.32</v>
          </cell>
        </row>
        <row r="5772">
          <cell r="A5772">
            <v>5915476</v>
          </cell>
          <cell r="B5772" t="str">
            <v>Carga, manobra e descarga de agregados ou solos em caminhão basculante de 6 m³ - carga manual e descarga livre</v>
          </cell>
          <cell r="C5772" t="str">
            <v>t</v>
          </cell>
          <cell r="D5772">
            <v>30.6</v>
          </cell>
        </row>
        <row r="5773">
          <cell r="A5773">
            <v>5914702</v>
          </cell>
          <cell r="B5773" t="str">
            <v>Carga, manobra e descarga de barras de trilho de 12 m com locomotiva diesel-elétrica em vagão plataforma com capacidade de 82 t - carga e descarga com carregadeira - bitola métrica</v>
          </cell>
          <cell r="C5773" t="str">
            <v>t</v>
          </cell>
          <cell r="D5773">
            <v>14.43</v>
          </cell>
        </row>
        <row r="5774">
          <cell r="A5774">
            <v>5914701</v>
          </cell>
          <cell r="B5774" t="str">
            <v>Carga, manobra e descarga de barras de trilho de 12 m com locomotiva diesel-elétrica em vagão plataforma com capacidade de 98 t - carga e descarga com carregadeira - bitola larga</v>
          </cell>
          <cell r="C5774" t="str">
            <v>t</v>
          </cell>
          <cell r="D5774">
            <v>14.63</v>
          </cell>
        </row>
        <row r="5775">
          <cell r="A5775">
            <v>5915018</v>
          </cell>
          <cell r="B5775" t="str">
            <v>Carga, manobra e descarga de barras de trilho de 12 m em cavalo mecânico com semirreboque com capacidade de 30 t - carga e descarga com carregadeira</v>
          </cell>
          <cell r="C5775" t="str">
            <v>t</v>
          </cell>
          <cell r="D5775">
            <v>9.81</v>
          </cell>
        </row>
        <row r="5776">
          <cell r="A5776">
            <v>5906592</v>
          </cell>
          <cell r="B5776" t="str">
            <v>Carga, manobra e descarga de blocos artificiais de concreto com 10 a 12 t para molhe em cavalo mecânico com semirreboque com capacidade de 30 t - carga e descarga com guindaste com pinça</v>
          </cell>
          <cell r="C5776" t="str">
            <v>un</v>
          </cell>
          <cell r="D5776">
            <v>31.36</v>
          </cell>
        </row>
        <row r="5777">
          <cell r="A5777">
            <v>5906591</v>
          </cell>
          <cell r="B5777" t="str">
            <v>Carga, manobra e descarga de blocos artificiais de concreto com 8 a 9 t para molhe em cavalo mecânico com semirreboque com capacidade de 30 t - carga e descarga com guindaste com pinça</v>
          </cell>
          <cell r="C5777" t="str">
            <v>un</v>
          </cell>
          <cell r="D5777">
            <v>29.8</v>
          </cell>
        </row>
        <row r="5778">
          <cell r="A5778">
            <v>5914653</v>
          </cell>
          <cell r="B5778" t="str">
            <v>Carga, manobra e descarga de blocos de rocha em caminhão basculante de 8 m³ - carga com carregadeira de 1,72 m³ (exclusa) e descarga livre</v>
          </cell>
          <cell r="C5778" t="str">
            <v>t</v>
          </cell>
          <cell r="D5778">
            <v>3.48</v>
          </cell>
        </row>
        <row r="5779">
          <cell r="A5779">
            <v>5915405</v>
          </cell>
          <cell r="B5779" t="str">
            <v>Carga, manobra e descarga de blocos de rocha em caminhão basculante de 8 m³ - carga com carregadeira de 1,72 m³ e descarga livre</v>
          </cell>
          <cell r="C5779" t="str">
            <v>t</v>
          </cell>
          <cell r="D5779">
            <v>5.51</v>
          </cell>
        </row>
        <row r="5780">
          <cell r="A5780">
            <v>5914657</v>
          </cell>
          <cell r="B5780" t="str">
            <v>Carga, manobra e descarga de blocos de rocha em caminhão basculante de 8 m³ - carga com retroescavadeira de 0,29 m³ e descarga livre</v>
          </cell>
          <cell r="C5780" t="str">
            <v>t</v>
          </cell>
          <cell r="D5780">
            <v>17.239999999999998</v>
          </cell>
        </row>
        <row r="5781">
          <cell r="A5781">
            <v>5914363</v>
          </cell>
          <cell r="B5781" t="str">
            <v>Carga, manobra e descarga de cimento ou cal hidratada a granel em caminhão silo de 30 m³</v>
          </cell>
          <cell r="C5781" t="str">
            <v>t</v>
          </cell>
          <cell r="D5781">
            <v>17.12</v>
          </cell>
        </row>
        <row r="5782">
          <cell r="A5782">
            <v>5914646</v>
          </cell>
          <cell r="B5782" t="str">
            <v>Carga, manobra e descarga de concreto asfáltico com borracha em caminhão basculante de 10 m³ - carga em usina de asfalto 100/140 t/h e descarga em vibroacabadora</v>
          </cell>
          <cell r="C5782" t="str">
            <v>t</v>
          </cell>
          <cell r="D5782">
            <v>8.57</v>
          </cell>
        </row>
        <row r="5783">
          <cell r="A5783">
            <v>5919535</v>
          </cell>
          <cell r="B5783" t="str">
            <v>Carga, manobra e descarga de concreto com caminhão betoneira - carga em central de concreto de 30 m³/h e descarga em extrusora de barreira de concreto</v>
          </cell>
          <cell r="C5783" t="str">
            <v>t</v>
          </cell>
          <cell r="D5783">
            <v>19.05</v>
          </cell>
        </row>
        <row r="5784">
          <cell r="A5784">
            <v>5919533</v>
          </cell>
          <cell r="B5784" t="str">
            <v>Carga, manobra e descarga de concreto com caminhão betoneira - carga em central de concreto de 30 m³/h e descarga em extrusora de meio-fio</v>
          </cell>
          <cell r="C5784" t="str">
            <v>t</v>
          </cell>
          <cell r="D5784">
            <v>64.13</v>
          </cell>
        </row>
        <row r="5785">
          <cell r="A5785">
            <v>5919534</v>
          </cell>
          <cell r="B5785" t="str">
            <v>Carga, manobra e descarga de concreto com caminhão betoneira - carga em central de concreto de 30 m³/h e descarga em extrusora de sarjeta</v>
          </cell>
          <cell r="C5785" t="str">
            <v>t</v>
          </cell>
          <cell r="D5785">
            <v>58.54</v>
          </cell>
        </row>
        <row r="5786">
          <cell r="A5786">
            <v>5909007</v>
          </cell>
          <cell r="B5786" t="str">
            <v>Carga, manobra e descarga de concreto com caminhão betoneira - carga em central de concreto de 30 m³/h e descarga livre</v>
          </cell>
          <cell r="C5786" t="str">
            <v>t</v>
          </cell>
          <cell r="D5786">
            <v>17.66</v>
          </cell>
        </row>
        <row r="5787">
          <cell r="A5787">
            <v>5919538</v>
          </cell>
          <cell r="B5787" t="str">
            <v>Carga, manobra e descarga de concreto com caminhão betoneira - carga em central de concreto de 40 m³/h e descarga livre</v>
          </cell>
          <cell r="C5787" t="str">
            <v>t</v>
          </cell>
          <cell r="D5787">
            <v>14.86</v>
          </cell>
        </row>
        <row r="5788">
          <cell r="A5788">
            <v>5919540</v>
          </cell>
          <cell r="B5788" t="str">
            <v>Carga, manobra e descarga de concreto de cimento em caminhão basculante de 7 m³ - carga em central de concreto de 150 m³/h e descarga em vibroacabadora</v>
          </cell>
          <cell r="C5788" t="str">
            <v>t</v>
          </cell>
          <cell r="D5788">
            <v>3.23</v>
          </cell>
        </row>
        <row r="5789">
          <cell r="A5789">
            <v>5914705</v>
          </cell>
          <cell r="B5789" t="str">
            <v>Carga, manobra e descarga de dormentes de concreto de bitola larga com locomotiva diesel-elétrica e vagão plataforma com capacidade de 98 t - carga e descarga com carregadeira - bitola larga</v>
          </cell>
          <cell r="C5789" t="str">
            <v>t</v>
          </cell>
          <cell r="D5789">
            <v>21.16</v>
          </cell>
        </row>
        <row r="5790">
          <cell r="A5790">
            <v>5914706</v>
          </cell>
          <cell r="B5790" t="str">
            <v>Carga, manobra e descarga de dormentes de concreto de bitola métrica com locomotiva diesel-elétrica e vagão plataforma com capacidade de 82 t - carga e descarga com carregadeira - bitola métrica</v>
          </cell>
          <cell r="C5790" t="str">
            <v>t</v>
          </cell>
          <cell r="D5790">
            <v>19.37</v>
          </cell>
        </row>
        <row r="5791">
          <cell r="A5791">
            <v>5914707</v>
          </cell>
          <cell r="B5791" t="str">
            <v>Carga, manobra e descarga de dormentes de concreto de bitola mista com locomotiva diesel-elétrica e vagão plataforma com capacidade de 98 t - carga e descarga com carregadeira - bitola larga</v>
          </cell>
          <cell r="C5791" t="str">
            <v>t</v>
          </cell>
          <cell r="D5791">
            <v>19.190000000000001</v>
          </cell>
        </row>
        <row r="5792">
          <cell r="A5792">
            <v>5914677</v>
          </cell>
          <cell r="B5792" t="str">
            <v>Carga, manobra e descarga de dormentes de madeira com locomotiva diesel-elétrica em vagão plataforma com capacidade de 82 t - carga e descarga com carregadeira - bitola métrica</v>
          </cell>
          <cell r="C5792" t="str">
            <v>t</v>
          </cell>
          <cell r="D5792">
            <v>28.88</v>
          </cell>
        </row>
        <row r="5793">
          <cell r="A5793">
            <v>5914676</v>
          </cell>
          <cell r="B5793" t="str">
            <v>Carga, manobra e descarga de dormentes de madeira com locomotiva diesel-elétrica em vagão plataforma com capacidade de 98 t - carga e descarga com carregadeira - bitola larga</v>
          </cell>
          <cell r="C5793" t="str">
            <v>t</v>
          </cell>
          <cell r="D5793">
            <v>24.08</v>
          </cell>
        </row>
        <row r="5794">
          <cell r="A5794">
            <v>5915016</v>
          </cell>
          <cell r="B5794" t="str">
            <v>Carga, manobra e descarga de dormentes de madeira de bitola larga ou mista em cavalo mecânico com semirreboque com capacidade de 30 t - carga e descarga com carregadeira</v>
          </cell>
          <cell r="C5794" t="str">
            <v>t</v>
          </cell>
          <cell r="D5794">
            <v>15.67</v>
          </cell>
        </row>
        <row r="5795">
          <cell r="A5795">
            <v>5915017</v>
          </cell>
          <cell r="B5795" t="str">
            <v>Carga, manobra e descarga de dormentes de madeira de bitola métrica em cavalo mecânico com semirreboque com capacidade de 30 t - carga e descarga com carregadeira</v>
          </cell>
          <cell r="C5795" t="str">
            <v>t</v>
          </cell>
          <cell r="D5795">
            <v>18.96</v>
          </cell>
        </row>
        <row r="5796">
          <cell r="A5796">
            <v>5914678</v>
          </cell>
          <cell r="B5796" t="str">
            <v>Carga, manobra e descarga de jogo de dormentes de concreto para AMV de bitola larga ou mista, qualquer abertura, com locomotiva diesel-elétrica em vagão plataforma com capacidade de 98 t - carga e descarga com carregadeira - bitola larga</v>
          </cell>
          <cell r="C5796" t="str">
            <v>t</v>
          </cell>
          <cell r="D5796">
            <v>34.24</v>
          </cell>
        </row>
        <row r="5797">
          <cell r="A5797">
            <v>5914679</v>
          </cell>
          <cell r="B5797" t="str">
            <v>Carga, manobra e descarga de jogo de dormentes de concreto para AMV de bitola métrica, qualquer abertura, com locomotiva diesel-elétrica em vagão plataforma com capacidade de 82 t - carga e descarga com carregadeira - bitola métrica</v>
          </cell>
          <cell r="C5797" t="str">
            <v>t</v>
          </cell>
          <cell r="D5797">
            <v>54.62</v>
          </cell>
        </row>
        <row r="5798">
          <cell r="A5798">
            <v>5914681</v>
          </cell>
          <cell r="B5798" t="str">
            <v>Carga, manobra e descarga de jogo de dormentes de madeira para AMV bitola métrica, qualquer abertura, com locomotiva diesel-elétrica em vagão plataforma com capacidade de 82 t - carga e descarga com carregadeira - bitola métrica</v>
          </cell>
          <cell r="C5798" t="str">
            <v>t</v>
          </cell>
          <cell r="D5798">
            <v>65.16</v>
          </cell>
        </row>
        <row r="5799">
          <cell r="A5799">
            <v>5914680</v>
          </cell>
          <cell r="B5799" t="str">
            <v>Carga, manobra e descarga de jogo de dormentes de madeira para AMV de bitola larga ou mista, qualquer abertura, com locomotiva diesel-elétrica em vagão plataforma com capacidade de 98 t - carga e descarga com carregadeira - bitola larga</v>
          </cell>
          <cell r="C5799" t="str">
            <v>t</v>
          </cell>
          <cell r="D5799">
            <v>45.37</v>
          </cell>
        </row>
        <row r="5800">
          <cell r="A5800">
            <v>5915015</v>
          </cell>
          <cell r="B5800" t="str">
            <v>Carga, manobra e descarga de materiais diversos em caminhão carroceria com capacidade de 11 t e com guindauto de 45 t.m</v>
          </cell>
          <cell r="C5800" t="str">
            <v>t</v>
          </cell>
          <cell r="D5800">
            <v>21.74</v>
          </cell>
        </row>
        <row r="5801">
          <cell r="A5801">
            <v>5915373</v>
          </cell>
          <cell r="B5801" t="str">
            <v>Carga, manobra e descarga de materiais diversos em caminhão carroceria com capacidade de 7 t e com guindauto de 20 t.m</v>
          </cell>
          <cell r="C5801" t="str">
            <v>t</v>
          </cell>
          <cell r="D5801">
            <v>18.489999999999998</v>
          </cell>
        </row>
        <row r="5802">
          <cell r="A5802">
            <v>5914333</v>
          </cell>
          <cell r="B5802" t="str">
            <v>Carga, manobra e descarga de materiais diversos em caminhão carroceria de 15 t - carga e descarga com caminhão guindauto de 20 t.m</v>
          </cell>
          <cell r="C5802" t="str">
            <v>t</v>
          </cell>
          <cell r="D5802">
            <v>33.35</v>
          </cell>
        </row>
        <row r="5803">
          <cell r="A5803">
            <v>5914655</v>
          </cell>
          <cell r="B5803" t="str">
            <v>Carga, manobra e descarga de materiais diversos em caminhão carroceria de 15 t - carga e descarga manuais</v>
          </cell>
          <cell r="C5803" t="str">
            <v>t</v>
          </cell>
          <cell r="D5803">
            <v>35.85</v>
          </cell>
        </row>
        <row r="5804">
          <cell r="A5804">
            <v>5915474</v>
          </cell>
          <cell r="B5804" t="str">
            <v>Carga, manobra e descarga de materiais diversos em caminhão carroceria de 5 t - carga e descarga manuais</v>
          </cell>
          <cell r="C5804" t="str">
            <v>t</v>
          </cell>
          <cell r="D5804">
            <v>33.11</v>
          </cell>
        </row>
        <row r="5805">
          <cell r="A5805">
            <v>5914654</v>
          </cell>
          <cell r="B5805" t="str">
            <v>Carga, manobra e descarga de materiais diversos em caminhão carroceria de 9 t - carga e descarga manuais</v>
          </cell>
          <cell r="C5805" t="str">
            <v>t</v>
          </cell>
          <cell r="D5805">
            <v>30.35</v>
          </cell>
        </row>
        <row r="5806">
          <cell r="A5806">
            <v>5914686</v>
          </cell>
          <cell r="B5806" t="str">
            <v>Carga, manobra e descarga de materiais metálicos e acessórios diversos com locomotiva diesel-elétrica em vagão fechado com capacidade de 64 t - carga e descarga com carregadeira - bitola métrica</v>
          </cell>
          <cell r="C5806" t="str">
            <v>t</v>
          </cell>
          <cell r="D5806">
            <v>24.16</v>
          </cell>
        </row>
        <row r="5807">
          <cell r="A5807">
            <v>5914685</v>
          </cell>
          <cell r="B5807" t="str">
            <v>Carga, manobra e descarga de materiais metálicos e acessórios diversos com locomotiva diesel-elétrica em vagão fechado com capacidade de 99 t - carga e descarga com carregadeira - bitola larga</v>
          </cell>
          <cell r="C5807" t="str">
            <v>t</v>
          </cell>
          <cell r="D5807">
            <v>24.3</v>
          </cell>
        </row>
        <row r="5808">
          <cell r="A5808">
            <v>5914682</v>
          </cell>
          <cell r="B5808" t="str">
            <v>Carga, manobra e descarga de materiais metálicos para AMV de bitola larga, qualquer abertura, com locomotiva diesel-elétrica em vagão plataforma com capacidade de 98 t - carga e descarga com carregadeira - bitola larga</v>
          </cell>
          <cell r="C5808" t="str">
            <v>t</v>
          </cell>
          <cell r="D5808">
            <v>31.22</v>
          </cell>
        </row>
        <row r="5809">
          <cell r="A5809">
            <v>5915019</v>
          </cell>
          <cell r="B5809" t="str">
            <v>Carga, manobra e descarga de materiais metálicos para AMV de bitola larga, qualquer abertura, em cavalo mecânico com semirreboque com capacidade de 30 t - carga e descarga com carregadeira</v>
          </cell>
          <cell r="C5809" t="str">
            <v>t</v>
          </cell>
          <cell r="D5809">
            <v>13.28</v>
          </cell>
        </row>
        <row r="5810">
          <cell r="A5810">
            <v>5914683</v>
          </cell>
          <cell r="B5810" t="str">
            <v>Carga, manobra e descarga de materiais metálicos para AMV de bitola métrica, qualquer abertura, com locomotiva diesel-elétrica em vagão plataforma com capacidade de 82 t - carga e descarga com carregadeira - bitola métrica</v>
          </cell>
          <cell r="C5810" t="str">
            <v>t</v>
          </cell>
          <cell r="D5810">
            <v>35.83</v>
          </cell>
        </row>
        <row r="5811">
          <cell r="A5811">
            <v>5915020</v>
          </cell>
          <cell r="B5811" t="str">
            <v>Carga, manobra e descarga de materiais metálicos para AMV de bitola métrica, qualquer abertura, em cavalo mecânico com semirreboque com capacidade de 30 t - carga e descarga com carregadeira</v>
          </cell>
          <cell r="C5811" t="str">
            <v>t</v>
          </cell>
          <cell r="D5811">
            <v>15.27</v>
          </cell>
        </row>
        <row r="5812">
          <cell r="A5812">
            <v>5914684</v>
          </cell>
          <cell r="B5812" t="str">
            <v>Carga, manobra e descarga de materiais metálicos para AMV de bitola mista, qualquer abertura, com locomotiva diesel-elétrica e vagão plataforma com capacidade de 98 t - carga e descarga com carregadeira</v>
          </cell>
          <cell r="C5812" t="str">
            <v>t</v>
          </cell>
          <cell r="D5812">
            <v>27.05</v>
          </cell>
        </row>
        <row r="5813">
          <cell r="A5813">
            <v>5915021</v>
          </cell>
          <cell r="B5813" t="str">
            <v>Carga, manobra e descarga de materiais metálicos para AMV de bitola mista, qualquer abertura, em cavalo mecânico com semirreboque com capacidade de 30 t - carga e descarga com carregadeira</v>
          </cell>
          <cell r="C5813" t="str">
            <v>t</v>
          </cell>
          <cell r="D5813">
            <v>11.51</v>
          </cell>
        </row>
        <row r="5814">
          <cell r="A5814">
            <v>5914675</v>
          </cell>
          <cell r="B5814" t="str">
            <v>Carga, manobra e descarga de material demolido em caminhão basculante de 6 m³ - carga com carregadeira de 1,72 m³ e descarga livre</v>
          </cell>
          <cell r="C5814" t="str">
            <v>t</v>
          </cell>
          <cell r="D5814">
            <v>2.95</v>
          </cell>
        </row>
        <row r="5815">
          <cell r="A5815">
            <v>5915433</v>
          </cell>
          <cell r="B5815" t="str">
            <v>Carga, manobra e descarga de material demolido em caminhão basculante de 6 m³ - carga manual e descarga livre</v>
          </cell>
          <cell r="C5815" t="str">
            <v>t</v>
          </cell>
          <cell r="D5815">
            <v>37</v>
          </cell>
        </row>
        <row r="5816">
          <cell r="A5816">
            <v>5914304</v>
          </cell>
          <cell r="B5816" t="str">
            <v>Carga, manobra e descarga de material fresado em caminhão basculante de 10 m³ - fresagem contínua em espessura de 3 cm - carga com fresadora e descarga livre</v>
          </cell>
          <cell r="C5816" t="str">
            <v>t</v>
          </cell>
          <cell r="D5816">
            <v>3.5</v>
          </cell>
        </row>
        <row r="5817">
          <cell r="A5817">
            <v>5914305</v>
          </cell>
          <cell r="B5817" t="str">
            <v>Carga, manobra e descarga de material fresado em caminhão basculante de 10 m³ - fresagem contínua em espessura de 4 cm - carga com fresadora e descarga livre</v>
          </cell>
          <cell r="C5817" t="str">
            <v>t</v>
          </cell>
          <cell r="D5817">
            <v>3.45</v>
          </cell>
        </row>
        <row r="5818">
          <cell r="A5818">
            <v>5915440</v>
          </cell>
          <cell r="B5818" t="str">
            <v>Carga, manobra e descarga de material fresado em caminhão basculante de 10 m³ - fresagem contínua em espessura de 5 cm - carga com fresadora e descarga livre</v>
          </cell>
          <cell r="C5818" t="str">
            <v>t</v>
          </cell>
          <cell r="D5818">
            <v>3.08</v>
          </cell>
        </row>
        <row r="5819">
          <cell r="A5819">
            <v>5914306</v>
          </cell>
          <cell r="B5819" t="str">
            <v>Carga, manobra e descarga de material fresado em caminhão basculante de 10 m³ - fresagem contínua em espessura de 6 cm - carga com fresadora e descarga livre</v>
          </cell>
          <cell r="C5819" t="str">
            <v>t</v>
          </cell>
          <cell r="D5819">
            <v>2.87</v>
          </cell>
        </row>
        <row r="5820">
          <cell r="A5820">
            <v>5914307</v>
          </cell>
          <cell r="B5820" t="str">
            <v>Carga, manobra e descarga de material fresado em caminhão basculante de 10 m³ - fresagem contínua em espessura de 7 cm - carga com fresadora e descarga livre</v>
          </cell>
          <cell r="C5820" t="str">
            <v>t</v>
          </cell>
          <cell r="D5820">
            <v>2.72</v>
          </cell>
        </row>
        <row r="5821">
          <cell r="A5821">
            <v>5914308</v>
          </cell>
          <cell r="B5821" t="str">
            <v>Carga, manobra e descarga de material fresado em caminhão basculante de 10 m³ - fresagem contínua em espessura de 8 cm - carga com fresadora e descarga livre</v>
          </cell>
          <cell r="C5821" t="str">
            <v>t</v>
          </cell>
          <cell r="D5821">
            <v>2.63</v>
          </cell>
        </row>
        <row r="5822">
          <cell r="A5822">
            <v>5914309</v>
          </cell>
          <cell r="B5822" t="str">
            <v>Carga, manobra e descarga de material fresado em caminhão basculante de 10 m³ - fresagem descontínua em espessura de 3 cm - carga com fresadora e descarga livre</v>
          </cell>
          <cell r="C5822" t="str">
            <v>t</v>
          </cell>
          <cell r="D5822">
            <v>5.81</v>
          </cell>
        </row>
        <row r="5823">
          <cell r="A5823">
            <v>5914310</v>
          </cell>
          <cell r="B5823" t="str">
            <v>Carga, manobra e descarga de material fresado em caminhão basculante de 10 m³ - fresagem descontínua em espessura de 4 cm - carga com fresadora e descarga livre</v>
          </cell>
          <cell r="C5823" t="str">
            <v>t</v>
          </cell>
          <cell r="D5823">
            <v>4.8499999999999996</v>
          </cell>
        </row>
        <row r="5824">
          <cell r="A5824">
            <v>5914352</v>
          </cell>
          <cell r="B5824" t="str">
            <v>Carga, manobra e descarga de material fresado em caminhão basculante de 10 m³ - fresagem descontínua em espessura de 5 cm - carga com fresadora e descarga livre</v>
          </cell>
          <cell r="C5824" t="str">
            <v>t</v>
          </cell>
          <cell r="D5824">
            <v>4.32</v>
          </cell>
        </row>
        <row r="5825">
          <cell r="A5825">
            <v>5914311</v>
          </cell>
          <cell r="B5825" t="str">
            <v>Carga, manobra e descarga de material fresado em caminhão basculante de 10 m³ - fresagem descontínua em espessura de 6 cm - carga com fresadora e descarga livre</v>
          </cell>
          <cell r="C5825" t="str">
            <v>t</v>
          </cell>
          <cell r="D5825">
            <v>3.97</v>
          </cell>
        </row>
        <row r="5826">
          <cell r="A5826">
            <v>5914312</v>
          </cell>
          <cell r="B5826" t="str">
            <v>Carga, manobra e descarga de material fresado em caminhão basculante de 10 m³ - fresagem descontínua em espessura de 7 cm - carga com fresadora e descarga livre</v>
          </cell>
          <cell r="C5826" t="str">
            <v>t</v>
          </cell>
          <cell r="D5826">
            <v>3.75</v>
          </cell>
        </row>
        <row r="5827">
          <cell r="A5827">
            <v>5914313</v>
          </cell>
          <cell r="B5827" t="str">
            <v>Carga, manobra e descarga de material fresado em caminhão basculante de 10 m³ - fresagem descontínua em espessura de 8 cm - carga com fresadora e descarga livre</v>
          </cell>
          <cell r="C5827" t="str">
            <v>t</v>
          </cell>
          <cell r="D5827">
            <v>3.6</v>
          </cell>
        </row>
        <row r="5828">
          <cell r="A5828">
            <v>5914339</v>
          </cell>
          <cell r="B5828" t="str">
            <v>Carga, manobra e descarga de material fresado em caminhão basculante de 6 m³ - fresagem descontínua em espessura de 5 cm - carga com fresadora e descarga livre</v>
          </cell>
          <cell r="C5828" t="str">
            <v>t</v>
          </cell>
          <cell r="D5828">
            <v>9.27</v>
          </cell>
        </row>
        <row r="5829">
          <cell r="A5829">
            <v>5914650</v>
          </cell>
          <cell r="B5829" t="str">
            <v>Carga, manobra e descarga de mistura betuminosa a frio em caminhão basculante de 10 m³ - carga em usina de 60 t/h (PMF) e descarga em vibroacabadora</v>
          </cell>
          <cell r="C5829" t="str">
            <v>t</v>
          </cell>
          <cell r="D5829">
            <v>11.04</v>
          </cell>
        </row>
        <row r="5830">
          <cell r="A5830">
            <v>5914358</v>
          </cell>
          <cell r="B5830" t="str">
            <v>Carga, manobra e descarga de mistura betuminosa a frio em caminhão basculante de 6 m³ - carga em usina de 60 t/h (PMF) e descarga em vibroacabadora</v>
          </cell>
          <cell r="C5830" t="str">
            <v>t</v>
          </cell>
          <cell r="D5830">
            <v>8.74</v>
          </cell>
        </row>
        <row r="5831">
          <cell r="A5831">
            <v>5915421</v>
          </cell>
          <cell r="B5831" t="str">
            <v>Carga, manobra e descarga de mistura betuminosa a frio em caminhão basculante de 6 m³ - carga em usina de 60 t/h (PMF) e descarga manual</v>
          </cell>
          <cell r="C5831" t="str">
            <v>t</v>
          </cell>
          <cell r="D5831">
            <v>25.18</v>
          </cell>
        </row>
        <row r="5832">
          <cell r="A5832">
            <v>5914649</v>
          </cell>
          <cell r="B5832" t="str">
            <v>Carga, manobra e descarga de mistura betuminosa a quente em caminhão basculante de 10 m³ - carga em usina de asfalto 100/140 t/h e descarga em vibroacabadora</v>
          </cell>
          <cell r="C5832" t="str">
            <v>t</v>
          </cell>
          <cell r="D5832">
            <v>7.66</v>
          </cell>
        </row>
        <row r="5833">
          <cell r="A5833">
            <v>5914643</v>
          </cell>
          <cell r="B5833" t="str">
            <v>Carga, manobra e descarga de mistura betuminosa a quente em caminhão basculante de 6 m³ - carga em usina de asfalto 100/140 t/h e descarga em vibroacabadora</v>
          </cell>
          <cell r="C5833" t="str">
            <v>t</v>
          </cell>
          <cell r="D5833">
            <v>5.26</v>
          </cell>
        </row>
        <row r="5834">
          <cell r="A5834">
            <v>5914328</v>
          </cell>
          <cell r="B5834" t="str">
            <v>Carga, manobra e descarga de mistura betuminosa a quente em caminhão basculante de 6 m³ - carga em usina de asfalto 100/140 t/h e descarga manual</v>
          </cell>
          <cell r="C5834" t="str">
            <v>t</v>
          </cell>
          <cell r="D5834">
            <v>27.41</v>
          </cell>
        </row>
        <row r="5835">
          <cell r="A5835">
            <v>5914610</v>
          </cell>
          <cell r="B5835" t="str">
            <v>Carga, manobra e descarga de mistura betuminosa a quente em caminhão com caçamba térmica de 6 m³ - carga em usina de asfalto de 100/140 t/h e descarga manual</v>
          </cell>
          <cell r="C5835" t="str">
            <v>t</v>
          </cell>
          <cell r="D5835">
            <v>37.22</v>
          </cell>
        </row>
        <row r="5836">
          <cell r="A5836">
            <v>5915408</v>
          </cell>
          <cell r="B5836" t="str">
            <v>Carga, manobra e descarga de mistura reciclada com espuma de asfalto em caminhão basculante de 10 m³ - carga em usina de reciclagem a frio e descarga em vibroacabadora</v>
          </cell>
          <cell r="C5836" t="str">
            <v>t</v>
          </cell>
          <cell r="D5836">
            <v>5.52</v>
          </cell>
        </row>
        <row r="5837">
          <cell r="A5837">
            <v>5915306</v>
          </cell>
          <cell r="B5837" t="str">
            <v>Carga, manobra e descarga de tetrápodes em cavalo mecânico com semirreboque com capacidade de 30 t - carga e descarga com guindaste</v>
          </cell>
          <cell r="C5837" t="str">
            <v>un</v>
          </cell>
          <cell r="D5837">
            <v>34.86</v>
          </cell>
        </row>
        <row r="5838">
          <cell r="A5838">
            <v>5914708</v>
          </cell>
          <cell r="B5838" t="str">
            <v>Carga, manobra e descarga de TLS de TR45 de 120 m com locomotiva diesel-elétrica em vagão plataforma com capacidade de 82 t - carga e descarga com manipulador de TLS - bitola métrica</v>
          </cell>
          <cell r="C5838" t="str">
            <v>t</v>
          </cell>
          <cell r="D5838">
            <v>40.049999999999997</v>
          </cell>
        </row>
        <row r="5839">
          <cell r="A5839">
            <v>5914687</v>
          </cell>
          <cell r="B5839" t="str">
            <v>Carga, manobra e descarga de TLS de TR45 de 120 m com locomotiva diesel-elétrica em vagão plataforma com capacidade de 98 t - carga e descarga com manipulador de TLS - bitola larga</v>
          </cell>
          <cell r="C5839" t="str">
            <v>t</v>
          </cell>
          <cell r="D5839">
            <v>39.549999999999997</v>
          </cell>
        </row>
        <row r="5840">
          <cell r="A5840">
            <v>5914709</v>
          </cell>
          <cell r="B5840" t="str">
            <v>Carga, manobra e descarga de TLS de TR45 de 240 m com locomotiva diesel-elétrica em vagão plataforma com capacidade de 82 t - carga e descarga com manipulador de TLS - bitola métrica</v>
          </cell>
          <cell r="C5840" t="str">
            <v>t</v>
          </cell>
          <cell r="D5840">
            <v>44.19</v>
          </cell>
        </row>
        <row r="5841">
          <cell r="A5841">
            <v>5914688</v>
          </cell>
          <cell r="B5841" t="str">
            <v>Carga, manobra e descarga de TLS de TR45 de 240 m com locomotiva diesel-elétrica em vagão plataforma com capacidade de 98 t - carga e descarga com manipulador de TLS - bitola larga</v>
          </cell>
          <cell r="C5841" t="str">
            <v>t</v>
          </cell>
          <cell r="D5841">
            <v>42.71</v>
          </cell>
        </row>
        <row r="5842">
          <cell r="A5842">
            <v>5914695</v>
          </cell>
          <cell r="B5842" t="str">
            <v>Carga, manobra e descarga de TLS de TR57 de 120 m com locomotiva diesel-elétrica em vagão plataforma com capacidade de 82 t - carga e descarga com manipulador de TLS - bitola métrica</v>
          </cell>
          <cell r="C5842" t="str">
            <v>t</v>
          </cell>
          <cell r="D5842">
            <v>31.43</v>
          </cell>
        </row>
        <row r="5843">
          <cell r="A5843">
            <v>5914689</v>
          </cell>
          <cell r="B5843" t="str">
            <v>Carga, manobra e descarga de TLS de TR57 de 120 m com locomotiva diesel-elétrica em vagão plataforma com capacidade de 98 t - carga e descarga com manipulador de TLS - bitola larga</v>
          </cell>
          <cell r="C5843" t="str">
            <v>t</v>
          </cell>
          <cell r="D5843">
            <v>31.03</v>
          </cell>
        </row>
        <row r="5844">
          <cell r="A5844">
            <v>5914696</v>
          </cell>
          <cell r="B5844" t="str">
            <v>Carga, manobra e descarga de TLS de TR57 de 240 m com locomotiva diesel-elétrica em vagão plataforma com capacidade de 82 t - carga e descarga com manipulador de TLS - bitola métrica</v>
          </cell>
          <cell r="C5844" t="str">
            <v>t</v>
          </cell>
          <cell r="D5844">
            <v>34.67</v>
          </cell>
        </row>
        <row r="5845">
          <cell r="A5845">
            <v>5914690</v>
          </cell>
          <cell r="B5845" t="str">
            <v>Carga, manobra e descarga de TLS de TR57 de 240 m com locomotiva diesel-elétrica em vagão plataforma com capacidade de 98 t - carga e descarga com manipulador de TLS - bitola larga</v>
          </cell>
          <cell r="C5845" t="str">
            <v>t</v>
          </cell>
          <cell r="D5845">
            <v>33.51</v>
          </cell>
        </row>
        <row r="5846">
          <cell r="A5846">
            <v>5914697</v>
          </cell>
          <cell r="B5846" t="str">
            <v>Carga, manobra e descarga de TLS de TR68 de 120 m com locomotiva diesel-elétrica em vagão plataforma com capacidade de 82 t - carga e descarga com manipulador de TLS - bitola métrica</v>
          </cell>
          <cell r="C5846" t="str">
            <v>t</v>
          </cell>
          <cell r="D5846">
            <v>26.53</v>
          </cell>
        </row>
        <row r="5847">
          <cell r="A5847">
            <v>5914691</v>
          </cell>
          <cell r="B5847" t="str">
            <v>Carga, manobra e descarga de TLS de TR68 de 120 m com locomotiva diesel-elétrica em vagão plataforma com capacidade de 98 t - carga e descarga com manipulador de TLS - bitola larga</v>
          </cell>
          <cell r="C5847" t="str">
            <v>t</v>
          </cell>
          <cell r="D5847">
            <v>26.19</v>
          </cell>
        </row>
        <row r="5848">
          <cell r="A5848">
            <v>5914698</v>
          </cell>
          <cell r="B5848" t="str">
            <v>Carga, manobra e descarga de TLS de TR68 de 240 m com locomotiva diesel-elétrica em vagão plataforma com capacidade de 82 t - carga e descarga com manipulador de TLS - bitola métrica</v>
          </cell>
          <cell r="C5848" t="str">
            <v>t</v>
          </cell>
          <cell r="D5848">
            <v>29.27</v>
          </cell>
        </row>
        <row r="5849">
          <cell r="A5849">
            <v>5914692</v>
          </cell>
          <cell r="B5849" t="str">
            <v>Carga, manobra e descarga de TLS de TR68 de 240 m com locomotiva diesel-elétrica em vagão plataforma com capacidade de 98 t - carga e descarga com manipulador de TLS - bitola larga</v>
          </cell>
          <cell r="C5849" t="str">
            <v>t</v>
          </cell>
          <cell r="D5849">
            <v>28.28</v>
          </cell>
        </row>
        <row r="5850">
          <cell r="A5850">
            <v>5914699</v>
          </cell>
          <cell r="B5850" t="str">
            <v>Carga, manobra e descarga de TLS de UIC60 de 120 m com locomotiva diesel-elétrica em vagão plataforma com capacidade de 82 t - carga e descarga com manipulador de TLS - bitola métrica</v>
          </cell>
          <cell r="C5850" t="str">
            <v>t</v>
          </cell>
          <cell r="D5850">
            <v>29.7</v>
          </cell>
        </row>
        <row r="5851">
          <cell r="A5851">
            <v>5914693</v>
          </cell>
          <cell r="B5851" t="str">
            <v>Carga, manobra e descarga de TLS de UIC60 de 120 m com locomotiva diesel-elétrica em vagão plataforma com capacidade de 98 t - carga e descarga com manipulador de TLS - bitola larga</v>
          </cell>
          <cell r="C5851" t="str">
            <v>t</v>
          </cell>
          <cell r="D5851">
            <v>29.33</v>
          </cell>
        </row>
        <row r="5852">
          <cell r="A5852">
            <v>5914700</v>
          </cell>
          <cell r="B5852" t="str">
            <v>Carga, manobra e descarga de TLS de UIC60 de 240 m com locomotiva diesel-elétrica em vagão plataforma com capacidade de 82 t - carga e descarga com manipulador de TLS - bitola métrica</v>
          </cell>
          <cell r="C5852" t="str">
            <v>t</v>
          </cell>
          <cell r="D5852">
            <v>32.770000000000003</v>
          </cell>
        </row>
        <row r="5853">
          <cell r="A5853">
            <v>5914694</v>
          </cell>
          <cell r="B5853" t="str">
            <v>Carga, manobra e descarga de TLS de UIC60 de 240 m com locomotiva diesel-elétrica em vagão plataforma com capacidade de 98 t - carga e descarga com manipulador de TLS - bitola larga</v>
          </cell>
          <cell r="C5853" t="str">
            <v>t</v>
          </cell>
          <cell r="D5853">
            <v>31.67</v>
          </cell>
        </row>
        <row r="5854">
          <cell r="A5854">
            <v>5915441</v>
          </cell>
          <cell r="B5854" t="str">
            <v>Carga, manobra e descarga de trituração de galhos e troncos em caminhão basculante de 6 m³ - carga com trituradora e descarga livre</v>
          </cell>
          <cell r="C5854" t="str">
            <v>t</v>
          </cell>
          <cell r="D5854">
            <v>98.22</v>
          </cell>
        </row>
        <row r="5855">
          <cell r="A5855">
            <v>5901639</v>
          </cell>
          <cell r="B5855" t="str">
            <v>Transporte com caminhão basculante com caçamba estanque com capacidade de 14 m³ - rodovia em leito natural</v>
          </cell>
          <cell r="C5855" t="str">
            <v>tkm</v>
          </cell>
          <cell r="D5855">
            <v>0.87</v>
          </cell>
        </row>
        <row r="5856">
          <cell r="A5856">
            <v>5901638</v>
          </cell>
          <cell r="B5856" t="str">
            <v>Transporte com caminhão basculante com caçamba estanque com capacidade de 14 m³ - rodovia em revestimento primário</v>
          </cell>
          <cell r="C5856" t="str">
            <v>tkm</v>
          </cell>
          <cell r="D5856">
            <v>0.69</v>
          </cell>
        </row>
        <row r="5857">
          <cell r="A5857">
            <v>5901640</v>
          </cell>
          <cell r="B5857" t="str">
            <v>Transporte com caminhão basculante com caçamba estanque com capacidade de 14 m³ - rodovia pavimentada</v>
          </cell>
          <cell r="C5857" t="str">
            <v>tkm</v>
          </cell>
          <cell r="D5857">
            <v>0.63</v>
          </cell>
        </row>
        <row r="5858">
          <cell r="A5858">
            <v>5914359</v>
          </cell>
          <cell r="B5858" t="str">
            <v>Transporte com caminhão basculante de 10 m³ - rodovia em leito natural</v>
          </cell>
          <cell r="C5858" t="str">
            <v>tkm</v>
          </cell>
          <cell r="D5858">
            <v>1.21</v>
          </cell>
        </row>
        <row r="5859">
          <cell r="A5859">
            <v>5914374</v>
          </cell>
          <cell r="B5859" t="str">
            <v>Transporte com caminhão basculante de 10 m³ - rodovia em revestimento primário</v>
          </cell>
          <cell r="C5859" t="str">
            <v>tkm</v>
          </cell>
          <cell r="D5859">
            <v>0.97</v>
          </cell>
        </row>
        <row r="5860">
          <cell r="A5860">
            <v>5914389</v>
          </cell>
          <cell r="B5860" t="str">
            <v>Transporte com caminhão basculante de 10 m³ - rodovia pavimentada</v>
          </cell>
          <cell r="C5860" t="str">
            <v>tkm</v>
          </cell>
          <cell r="D5860">
            <v>0.79</v>
          </cell>
        </row>
        <row r="5861">
          <cell r="A5861">
            <v>5915319</v>
          </cell>
          <cell r="B5861" t="str">
            <v>Transporte com caminhão basculante de 14 m³ - rodovia em leito natural</v>
          </cell>
          <cell r="C5861" t="str">
            <v>tkm</v>
          </cell>
          <cell r="D5861">
            <v>0.87</v>
          </cell>
        </row>
        <row r="5862">
          <cell r="A5862">
            <v>5915320</v>
          </cell>
          <cell r="B5862" t="str">
            <v>Transporte com caminhão basculante de 14 m³ - rodovia em revestimento primário</v>
          </cell>
          <cell r="C5862" t="str">
            <v>tkm</v>
          </cell>
          <cell r="D5862">
            <v>0.69</v>
          </cell>
        </row>
        <row r="5863">
          <cell r="A5863">
            <v>5915321</v>
          </cell>
          <cell r="B5863" t="str">
            <v>Transporte com caminhão basculante de 14 m³ - rodovia pavimentada</v>
          </cell>
          <cell r="C5863" t="str">
            <v>tkm</v>
          </cell>
          <cell r="D5863">
            <v>0.63</v>
          </cell>
        </row>
        <row r="5864">
          <cell r="A5864">
            <v>5914314</v>
          </cell>
          <cell r="B5864" t="str">
            <v>Transporte com caminhão basculante de 6 m³ - rodovia em leito natural</v>
          </cell>
          <cell r="C5864" t="str">
            <v>tkm</v>
          </cell>
          <cell r="D5864">
            <v>1.25</v>
          </cell>
        </row>
        <row r="5865">
          <cell r="A5865">
            <v>5914329</v>
          </cell>
          <cell r="B5865" t="str">
            <v>Transporte com caminhão basculante de 6 m³ - rodovia em revestimento primário</v>
          </cell>
          <cell r="C5865" t="str">
            <v>tkm</v>
          </cell>
          <cell r="D5865">
            <v>1</v>
          </cell>
        </row>
        <row r="5866">
          <cell r="A5866">
            <v>5914344</v>
          </cell>
          <cell r="B5866" t="str">
            <v>Transporte com caminhão basculante de 6 m³ - rodovia pavimentada</v>
          </cell>
          <cell r="C5866" t="str">
            <v>tkm</v>
          </cell>
          <cell r="D5866">
            <v>0.81</v>
          </cell>
        </row>
        <row r="5867">
          <cell r="A5867">
            <v>5914539</v>
          </cell>
          <cell r="B5867" t="str">
            <v>Transporte com caminhão betoneira - rodovia em leito natural</v>
          </cell>
          <cell r="C5867" t="str">
            <v>tkm</v>
          </cell>
          <cell r="D5867">
            <v>0.98</v>
          </cell>
        </row>
        <row r="5868">
          <cell r="A5868">
            <v>5914554</v>
          </cell>
          <cell r="B5868" t="str">
            <v>Transporte com caminhão betoneira - rodovia em revestimento primário</v>
          </cell>
          <cell r="C5868" t="str">
            <v>tkm</v>
          </cell>
          <cell r="D5868">
            <v>0.78</v>
          </cell>
        </row>
        <row r="5869">
          <cell r="A5869">
            <v>5914569</v>
          </cell>
          <cell r="B5869" t="str">
            <v>Transporte com caminhão betoneira - rodovia pavimentada</v>
          </cell>
          <cell r="C5869" t="str">
            <v>tkm</v>
          </cell>
          <cell r="D5869">
            <v>0.64</v>
          </cell>
        </row>
        <row r="5870">
          <cell r="A5870">
            <v>5915012</v>
          </cell>
          <cell r="B5870" t="str">
            <v>Transporte com caminhão carroceria com capacidade de 11 t e com guindauto de 45 t.m - rodovia em leito natural</v>
          </cell>
          <cell r="C5870" t="str">
            <v>tkm</v>
          </cell>
          <cell r="D5870">
            <v>2.15</v>
          </cell>
        </row>
        <row r="5871">
          <cell r="A5871">
            <v>5915013</v>
          </cell>
          <cell r="B5871" t="str">
            <v>Transporte com caminhão carroceria com capacidade de 11 t e com guindauto de 45 t.m - rodovia em revestimento primário</v>
          </cell>
          <cell r="C5871" t="str">
            <v>tkm</v>
          </cell>
          <cell r="D5871">
            <v>1.72</v>
          </cell>
        </row>
        <row r="5872">
          <cell r="A5872">
            <v>5915014</v>
          </cell>
          <cell r="B5872" t="str">
            <v>Transporte com caminhão carroceria com capacidade de 11 t e com guindauto de 45 t.m - rodovia pavimentada</v>
          </cell>
          <cell r="C5872" t="str">
            <v>tkm</v>
          </cell>
          <cell r="D5872">
            <v>1.4</v>
          </cell>
        </row>
        <row r="5873">
          <cell r="A5873">
            <v>5914584</v>
          </cell>
          <cell r="B5873" t="str">
            <v>Transporte com caminhão carroceria com capacidade de 7 t e com guindauto de 20 t.m - rodovia em leito natural</v>
          </cell>
          <cell r="C5873" t="str">
            <v>tkm</v>
          </cell>
          <cell r="D5873">
            <v>2.69</v>
          </cell>
        </row>
        <row r="5874">
          <cell r="A5874">
            <v>5914599</v>
          </cell>
          <cell r="B5874" t="str">
            <v>Transporte com caminhão carroceria com capacidade de 7 t e com guindauto de 20 t.m - rodovia em revestimento primário</v>
          </cell>
          <cell r="C5874" t="str">
            <v>tkm</v>
          </cell>
          <cell r="D5874">
            <v>2.15</v>
          </cell>
        </row>
        <row r="5875">
          <cell r="A5875">
            <v>5914614</v>
          </cell>
          <cell r="B5875" t="str">
            <v>Transporte com caminhão carroceria com capacidade de 7 t e com guindauto de 20 t.m - rodovia pavimentada</v>
          </cell>
          <cell r="C5875" t="str">
            <v>tkm</v>
          </cell>
          <cell r="D5875">
            <v>1.74</v>
          </cell>
        </row>
        <row r="5876">
          <cell r="A5876">
            <v>5914581</v>
          </cell>
          <cell r="B5876" t="str">
            <v>Transporte com caminhão carroceria com capacidade de 9 t e com guindauto de 10 t.m - rodovia em leito natural</v>
          </cell>
          <cell r="C5876" t="str">
            <v>tkm</v>
          </cell>
          <cell r="D5876">
            <v>2.4300000000000002</v>
          </cell>
        </row>
        <row r="5877">
          <cell r="A5877">
            <v>5914582</v>
          </cell>
          <cell r="B5877" t="str">
            <v>Transporte com caminhão carroceria com capacidade de 9 t e com guindauto de 10 t.m - rodovia em revestimento primário</v>
          </cell>
          <cell r="C5877" t="str">
            <v>tkm</v>
          </cell>
          <cell r="D5877">
            <v>1.94</v>
          </cell>
        </row>
        <row r="5878">
          <cell r="A5878">
            <v>5914583</v>
          </cell>
          <cell r="B5878" t="str">
            <v>Transporte com caminhão carroceria com capacidade de 9 t e com guindauto de 10 t.m - rodovia pavimentada</v>
          </cell>
          <cell r="C5878" t="str">
            <v>tkm</v>
          </cell>
          <cell r="D5878">
            <v>1.58</v>
          </cell>
        </row>
        <row r="5879">
          <cell r="A5879">
            <v>5914449</v>
          </cell>
          <cell r="B5879" t="str">
            <v>Transporte com caminhão carroceria de 15 t - rodovia em leito natural</v>
          </cell>
          <cell r="C5879" t="str">
            <v>tkm</v>
          </cell>
          <cell r="D5879">
            <v>1.08</v>
          </cell>
        </row>
        <row r="5880">
          <cell r="A5880">
            <v>5914464</v>
          </cell>
          <cell r="B5880" t="str">
            <v>Transporte com caminhão carroceria de 15 t - rodovia em revestimento primário</v>
          </cell>
          <cell r="C5880" t="str">
            <v>tkm</v>
          </cell>
          <cell r="D5880">
            <v>0.86</v>
          </cell>
        </row>
        <row r="5881">
          <cell r="A5881">
            <v>5914479</v>
          </cell>
          <cell r="B5881" t="str">
            <v>Transporte com caminhão carroceria de 15 t - rodovia pavimentada</v>
          </cell>
          <cell r="C5881" t="str">
            <v>tkm</v>
          </cell>
          <cell r="D5881">
            <v>0.7</v>
          </cell>
        </row>
        <row r="5882">
          <cell r="A5882">
            <v>5915322</v>
          </cell>
          <cell r="B5882" t="str">
            <v>Transporte com caminhão carroceria de 5 t - rodovia em leito natural</v>
          </cell>
          <cell r="C5882" t="str">
            <v>tkm</v>
          </cell>
          <cell r="D5882">
            <v>1.82</v>
          </cell>
        </row>
        <row r="5883">
          <cell r="A5883">
            <v>5915323</v>
          </cell>
          <cell r="B5883" t="str">
            <v>Transporte com caminhão carroceria de 5 t - rodovia em revestimento primário</v>
          </cell>
          <cell r="C5883" t="str">
            <v>tkm</v>
          </cell>
          <cell r="D5883">
            <v>1.45</v>
          </cell>
        </row>
        <row r="5884">
          <cell r="A5884">
            <v>5915324</v>
          </cell>
          <cell r="B5884" t="str">
            <v>Transporte com caminhão carroceria de 5 t - rodovia pavimentada</v>
          </cell>
          <cell r="C5884" t="str">
            <v>tkm</v>
          </cell>
          <cell r="D5884">
            <v>1.18</v>
          </cell>
        </row>
        <row r="5885">
          <cell r="A5885">
            <v>5914404</v>
          </cell>
          <cell r="B5885" t="str">
            <v>Transporte com caminhão carroceria de 9 t - rodovia em leito natural</v>
          </cell>
          <cell r="C5885" t="str">
            <v>tkm</v>
          </cell>
          <cell r="D5885">
            <v>1.1499999999999999</v>
          </cell>
        </row>
        <row r="5886">
          <cell r="A5886">
            <v>5914419</v>
          </cell>
          <cell r="B5886" t="str">
            <v>Transporte com caminhão carroceria de 9 t - rodovia em revestimento primário</v>
          </cell>
          <cell r="C5886" t="str">
            <v>tkm</v>
          </cell>
          <cell r="D5886">
            <v>0.92</v>
          </cell>
        </row>
        <row r="5887">
          <cell r="A5887">
            <v>5914434</v>
          </cell>
          <cell r="B5887" t="str">
            <v>Transporte com caminhão carroceria de 9 t - rodovia pavimentada</v>
          </cell>
          <cell r="C5887" t="str">
            <v>tkm</v>
          </cell>
          <cell r="D5887">
            <v>0.75</v>
          </cell>
        </row>
        <row r="5888">
          <cell r="A5888">
            <v>5914635</v>
          </cell>
          <cell r="B5888" t="str">
            <v>Transporte com cavalo mecânico com semirreboque com capacidade de 22 t - rodovia em leito natural</v>
          </cell>
          <cell r="C5888" t="str">
            <v>tkm</v>
          </cell>
          <cell r="D5888">
            <v>1.08</v>
          </cell>
        </row>
        <row r="5889">
          <cell r="A5889">
            <v>5914636</v>
          </cell>
          <cell r="B5889" t="str">
            <v>Transporte com cavalo mecânico com semirreboque com capacidade de 22 t - rodovia em revestimento primário</v>
          </cell>
          <cell r="C5889" t="str">
            <v>tkm</v>
          </cell>
          <cell r="D5889">
            <v>0.87</v>
          </cell>
        </row>
        <row r="5890">
          <cell r="A5890">
            <v>5914637</v>
          </cell>
          <cell r="B5890" t="str">
            <v>Transporte com cavalo mecânico com semirreboque com capacidade de 22 t - rodovia pavimentada</v>
          </cell>
          <cell r="C5890" t="str">
            <v>tkm</v>
          </cell>
          <cell r="D5890">
            <v>0.7</v>
          </cell>
        </row>
        <row r="5891">
          <cell r="A5891">
            <v>5914638</v>
          </cell>
          <cell r="B5891" t="str">
            <v>Transporte com cavalo mecânico com semirreboque com capacidade de 30 t - rodovia em leito natural</v>
          </cell>
          <cell r="C5891" t="str">
            <v>tkm</v>
          </cell>
          <cell r="D5891">
            <v>0.86</v>
          </cell>
        </row>
        <row r="5892">
          <cell r="A5892">
            <v>5914639</v>
          </cell>
          <cell r="B5892" t="str">
            <v>Transporte com cavalo mecânico com semirreboque com capacidade de 30 t - rodovia em revestimento primário</v>
          </cell>
          <cell r="C5892" t="str">
            <v>tkm</v>
          </cell>
          <cell r="D5892">
            <v>0.69</v>
          </cell>
        </row>
        <row r="5893">
          <cell r="A5893">
            <v>5914640</v>
          </cell>
          <cell r="B5893" t="str">
            <v>Transporte com cavalo mecânico com semirreboque com capacidade de 30 t - rodovia pavimentada</v>
          </cell>
          <cell r="C5893" t="str">
            <v>tkm</v>
          </cell>
          <cell r="D5893">
            <v>0.56000000000000005</v>
          </cell>
        </row>
        <row r="5894">
          <cell r="A5894">
            <v>5915466</v>
          </cell>
          <cell r="B5894" t="str">
            <v>Transporte de água com caminhão tanque de 10.000 l - rodovia em leito natural</v>
          </cell>
          <cell r="C5894" t="str">
            <v>tkm</v>
          </cell>
          <cell r="D5894">
            <v>1.97</v>
          </cell>
        </row>
        <row r="5895">
          <cell r="A5895">
            <v>5915467</v>
          </cell>
          <cell r="B5895" t="str">
            <v>Transporte de água com caminhão tanque de 10.000 l - rodovia em revestimento primário</v>
          </cell>
          <cell r="C5895" t="str">
            <v>tkm</v>
          </cell>
          <cell r="D5895">
            <v>1.58</v>
          </cell>
        </row>
        <row r="5896">
          <cell r="A5896">
            <v>5915468</v>
          </cell>
          <cell r="B5896" t="str">
            <v>Transporte de água com caminhão tanque de 10.000 l - rodovia pavimentada</v>
          </cell>
          <cell r="C5896" t="str">
            <v>tkm</v>
          </cell>
          <cell r="D5896">
            <v>1.28</v>
          </cell>
        </row>
        <row r="5897">
          <cell r="A5897">
            <v>5914617</v>
          </cell>
          <cell r="B5897" t="str">
            <v>Transporte de água com caminhão tanque de 13.000 l - rodovia em leito natural</v>
          </cell>
          <cell r="C5897" t="str">
            <v>tkm</v>
          </cell>
          <cell r="D5897">
            <v>1.53</v>
          </cell>
        </row>
        <row r="5898">
          <cell r="A5898">
            <v>5914618</v>
          </cell>
          <cell r="B5898" t="str">
            <v>Transporte de água com caminhão tanque de 13.000 l - rodovia em revestimento primário</v>
          </cell>
          <cell r="C5898" t="str">
            <v>tkm</v>
          </cell>
          <cell r="D5898">
            <v>1.22</v>
          </cell>
        </row>
        <row r="5899">
          <cell r="A5899">
            <v>5914619</v>
          </cell>
          <cell r="B5899" t="str">
            <v>Transporte de água com caminhão tanque de 13.000 l - rodovia pavimentada</v>
          </cell>
          <cell r="C5899" t="str">
            <v>tkm</v>
          </cell>
          <cell r="D5899">
            <v>0.99</v>
          </cell>
        </row>
        <row r="5900">
          <cell r="A5900">
            <v>5915451</v>
          </cell>
          <cell r="B5900" t="str">
            <v>Transporte de água com caminhão tanque de 6.000 l - rodovia em leito natural</v>
          </cell>
          <cell r="C5900" t="str">
            <v>tkm</v>
          </cell>
          <cell r="D5900">
            <v>2.52</v>
          </cell>
        </row>
        <row r="5901">
          <cell r="A5901">
            <v>5915452</v>
          </cell>
          <cell r="B5901" t="str">
            <v>Transporte de água com caminhão tanque de 6.000 l - rodovia em revestimento primário</v>
          </cell>
          <cell r="C5901" t="str">
            <v>tkm</v>
          </cell>
          <cell r="D5901">
            <v>2.0099999999999998</v>
          </cell>
        </row>
        <row r="5902">
          <cell r="A5902">
            <v>5915453</v>
          </cell>
          <cell r="B5902" t="str">
            <v>Transporte de água com caminhão tanque de 6.000 l - rodovia pavimentada</v>
          </cell>
          <cell r="C5902" t="str">
            <v>tkm</v>
          </cell>
          <cell r="D5902">
            <v>1.63</v>
          </cell>
        </row>
        <row r="5903">
          <cell r="A5903">
            <v>5915448</v>
          </cell>
          <cell r="B5903" t="str">
            <v>Transporte de água com caminhão tanque de 8.000 l - rodovia em leito natural</v>
          </cell>
          <cell r="C5903" t="str">
            <v>tkm</v>
          </cell>
          <cell r="D5903">
            <v>1.95</v>
          </cell>
        </row>
        <row r="5904">
          <cell r="A5904">
            <v>5915449</v>
          </cell>
          <cell r="B5904" t="str">
            <v>Transporte de água com caminhão tanque de 8.000 l - rodovia em revestimento primário</v>
          </cell>
          <cell r="C5904" t="str">
            <v>tkm</v>
          </cell>
          <cell r="D5904">
            <v>1.56</v>
          </cell>
        </row>
        <row r="5905">
          <cell r="A5905">
            <v>5915450</v>
          </cell>
          <cell r="B5905" t="str">
            <v>Transporte de água com caminhão tanque de 8.000 l - rodovia pavimentada</v>
          </cell>
          <cell r="C5905" t="str">
            <v>tkm</v>
          </cell>
          <cell r="D5905">
            <v>1.27</v>
          </cell>
        </row>
        <row r="5906">
          <cell r="A5906">
            <v>5901641</v>
          </cell>
          <cell r="B5906" t="str">
            <v>Transporte de areia fina com draga hopper - capacidade da cisterna de 1.000 m³</v>
          </cell>
          <cell r="C5906" t="str">
            <v>m³km</v>
          </cell>
          <cell r="D5906">
            <v>0.87</v>
          </cell>
        </row>
        <row r="5907">
          <cell r="A5907">
            <v>5901642</v>
          </cell>
          <cell r="B5907" t="str">
            <v>Transporte de areia fina com draga hopper - capacidade da cisterna de 10.000 m³</v>
          </cell>
          <cell r="C5907" t="str">
            <v>m³km</v>
          </cell>
          <cell r="D5907">
            <v>0.26</v>
          </cell>
        </row>
        <row r="5908">
          <cell r="A5908">
            <v>5901643</v>
          </cell>
          <cell r="B5908" t="str">
            <v>Transporte de areia fina com draga hopper - capacidade da cisterna de 15.000 m³</v>
          </cell>
          <cell r="C5908" t="str">
            <v>m³km</v>
          </cell>
          <cell r="D5908">
            <v>0.25</v>
          </cell>
        </row>
        <row r="5909">
          <cell r="A5909">
            <v>5901644</v>
          </cell>
          <cell r="B5909" t="str">
            <v>Transporte de areia fina com draga hopper - capacidade da cisterna de 2.000 m³</v>
          </cell>
          <cell r="C5909" t="str">
            <v>m³km</v>
          </cell>
          <cell r="D5909">
            <v>0.54</v>
          </cell>
        </row>
        <row r="5910">
          <cell r="A5910">
            <v>5901645</v>
          </cell>
          <cell r="B5910" t="str">
            <v>Transporte de areia fina com draga hopper - capacidade da cisterna de 20.000 m³</v>
          </cell>
          <cell r="C5910" t="str">
            <v>m³km</v>
          </cell>
          <cell r="D5910">
            <v>0.24</v>
          </cell>
        </row>
        <row r="5911">
          <cell r="A5911">
            <v>5901646</v>
          </cell>
          <cell r="B5911" t="str">
            <v>Transporte de areia fina com draga hopper - capacidade da cisterna de 3.000 m³</v>
          </cell>
          <cell r="C5911" t="str">
            <v>m³km</v>
          </cell>
          <cell r="D5911">
            <v>0.44</v>
          </cell>
        </row>
        <row r="5912">
          <cell r="A5912">
            <v>5901647</v>
          </cell>
          <cell r="B5912" t="str">
            <v>Transporte de areia fina com draga hopper - capacidade da cisterna de 4.000 m³</v>
          </cell>
          <cell r="C5912" t="str">
            <v>m³km</v>
          </cell>
          <cell r="D5912">
            <v>0.39</v>
          </cell>
        </row>
        <row r="5913">
          <cell r="A5913">
            <v>5901648</v>
          </cell>
          <cell r="B5913" t="str">
            <v>Transporte de areia fina com draga hopper - capacidade da cisterna de 5.000 m³</v>
          </cell>
          <cell r="C5913" t="str">
            <v>m³km</v>
          </cell>
          <cell r="D5913">
            <v>0.35</v>
          </cell>
        </row>
        <row r="5914">
          <cell r="A5914">
            <v>5901649</v>
          </cell>
          <cell r="B5914" t="str">
            <v>Transporte de areia fina com draga hopper - capacidade da cisterna de 750 m³</v>
          </cell>
          <cell r="C5914" t="str">
            <v>m³km</v>
          </cell>
          <cell r="D5914">
            <v>1.24</v>
          </cell>
        </row>
        <row r="5915">
          <cell r="A5915">
            <v>5901650</v>
          </cell>
          <cell r="B5915" t="str">
            <v>Transporte de areia grossa com draga hopper - capacidade da cisterna de 1.000 m³</v>
          </cell>
          <cell r="C5915" t="str">
            <v>m³km</v>
          </cell>
          <cell r="D5915">
            <v>0.85</v>
          </cell>
        </row>
        <row r="5916">
          <cell r="A5916">
            <v>5901651</v>
          </cell>
          <cell r="B5916" t="str">
            <v>Transporte de areia grossa com draga hopper - capacidade da cisterna de 10.000 m³</v>
          </cell>
          <cell r="C5916" t="str">
            <v>m³km</v>
          </cell>
          <cell r="D5916">
            <v>0.25</v>
          </cell>
        </row>
        <row r="5917">
          <cell r="A5917">
            <v>5901652</v>
          </cell>
          <cell r="B5917" t="str">
            <v>Transporte de areia grossa com draga hopper - capacidade da cisterna de 15.000 m³</v>
          </cell>
          <cell r="C5917" t="str">
            <v>m³km</v>
          </cell>
          <cell r="D5917">
            <v>0.24</v>
          </cell>
        </row>
        <row r="5918">
          <cell r="A5918">
            <v>5901653</v>
          </cell>
          <cell r="B5918" t="str">
            <v>Transporte de areia grossa com draga hopper - capacidade da cisterna de 2.000 m³</v>
          </cell>
          <cell r="C5918" t="str">
            <v>m³km</v>
          </cell>
          <cell r="D5918">
            <v>0.53</v>
          </cell>
        </row>
        <row r="5919">
          <cell r="A5919">
            <v>5901654</v>
          </cell>
          <cell r="B5919" t="str">
            <v>Transporte de areia grossa com draga hopper - capacidade da cisterna de 20.000 m³</v>
          </cell>
          <cell r="C5919" t="str">
            <v>m³km</v>
          </cell>
          <cell r="D5919">
            <v>0.23</v>
          </cell>
        </row>
        <row r="5920">
          <cell r="A5920">
            <v>5901655</v>
          </cell>
          <cell r="B5920" t="str">
            <v>Transporte de areia grossa com draga hopper - capacidade da cisterna de 3.000 m³</v>
          </cell>
          <cell r="C5920" t="str">
            <v>m³km</v>
          </cell>
          <cell r="D5920">
            <v>0.43</v>
          </cell>
        </row>
        <row r="5921">
          <cell r="A5921">
            <v>5901656</v>
          </cell>
          <cell r="B5921" t="str">
            <v>Transporte de areia grossa com draga hopper - capacidade da cisterna de 4.000 m³</v>
          </cell>
          <cell r="C5921" t="str">
            <v>m³km</v>
          </cell>
          <cell r="D5921">
            <v>0.38</v>
          </cell>
        </row>
        <row r="5922">
          <cell r="A5922">
            <v>5901657</v>
          </cell>
          <cell r="B5922" t="str">
            <v>Transporte de areia grossa com draga hopper - capacidade da cisterna de 5.000 m³</v>
          </cell>
          <cell r="C5922" t="str">
            <v>m³km</v>
          </cell>
          <cell r="D5922">
            <v>0.34</v>
          </cell>
        </row>
        <row r="5923">
          <cell r="A5923">
            <v>5901658</v>
          </cell>
          <cell r="B5923" t="str">
            <v>Transporte de areia grossa com draga hopper - capacidade da cisterna de 750 m³</v>
          </cell>
          <cell r="C5923" t="str">
            <v>m³km</v>
          </cell>
          <cell r="D5923">
            <v>1.21</v>
          </cell>
        </row>
        <row r="5924">
          <cell r="A5924">
            <v>5901659</v>
          </cell>
          <cell r="B5924" t="str">
            <v>Transporte de areia média com draga hopper - capacidade da cisterna de 1.000 m³</v>
          </cell>
          <cell r="C5924" t="str">
            <v>m³km</v>
          </cell>
          <cell r="D5924">
            <v>0.86</v>
          </cell>
        </row>
        <row r="5925">
          <cell r="A5925">
            <v>5901660</v>
          </cell>
          <cell r="B5925" t="str">
            <v>Transporte de areia média com draga hopper - capacidade da cisterna de 10.000 m³</v>
          </cell>
          <cell r="C5925" t="str">
            <v>m³km</v>
          </cell>
          <cell r="D5925">
            <v>0.26</v>
          </cell>
        </row>
        <row r="5926">
          <cell r="A5926">
            <v>5901661</v>
          </cell>
          <cell r="B5926" t="str">
            <v>Transporte de areia média com draga hopper - capacidade da cisterna de 15.000 m³</v>
          </cell>
          <cell r="C5926" t="str">
            <v>m³km</v>
          </cell>
          <cell r="D5926">
            <v>0.24</v>
          </cell>
        </row>
        <row r="5927">
          <cell r="A5927">
            <v>5901662</v>
          </cell>
          <cell r="B5927" t="str">
            <v>Transporte de areia média com draga hopper - capacidade da cisterna de 2.000 m³</v>
          </cell>
          <cell r="C5927" t="str">
            <v>m³km</v>
          </cell>
          <cell r="D5927">
            <v>0.54</v>
          </cell>
        </row>
        <row r="5928">
          <cell r="A5928">
            <v>5901663</v>
          </cell>
          <cell r="B5928" t="str">
            <v>Transporte de areia média com draga hopper - capacidade da cisterna de 20.000 m³</v>
          </cell>
          <cell r="C5928" t="str">
            <v>m³km</v>
          </cell>
          <cell r="D5928">
            <v>0.24</v>
          </cell>
        </row>
        <row r="5929">
          <cell r="A5929">
            <v>5901664</v>
          </cell>
          <cell r="B5929" t="str">
            <v>Transporte de areia média com draga hopper - capacidade da cisterna de 3.000 m³</v>
          </cell>
          <cell r="C5929" t="str">
            <v>m³km</v>
          </cell>
          <cell r="D5929">
            <v>0.44</v>
          </cell>
        </row>
        <row r="5930">
          <cell r="A5930">
            <v>5901665</v>
          </cell>
          <cell r="B5930" t="str">
            <v>Transporte de areia média com draga hopper - capacidade da cisterna de 4.000 m³</v>
          </cell>
          <cell r="C5930" t="str">
            <v>m³km</v>
          </cell>
          <cell r="D5930">
            <v>0.39</v>
          </cell>
        </row>
        <row r="5931">
          <cell r="A5931">
            <v>5901666</v>
          </cell>
          <cell r="B5931" t="str">
            <v>Transporte de areia média com draga hopper - capacidade da cisterna de 5.000 m³</v>
          </cell>
          <cell r="C5931" t="str">
            <v>m³km</v>
          </cell>
          <cell r="D5931">
            <v>0.34</v>
          </cell>
        </row>
        <row r="5932">
          <cell r="A5932">
            <v>5901667</v>
          </cell>
          <cell r="B5932" t="str">
            <v>Transporte de areia média com draga hopper - capacidade da cisterna de 750 m³</v>
          </cell>
          <cell r="C5932" t="str">
            <v>m³km</v>
          </cell>
          <cell r="D5932">
            <v>1.22</v>
          </cell>
        </row>
        <row r="5933">
          <cell r="A5933">
            <v>5914511</v>
          </cell>
          <cell r="B5933" t="str">
            <v>Transporte de barras de trilho de 12 m com locomotiva diesel-elétrica em vagão plataforma com capacidade de 82 t - bitola métrica</v>
          </cell>
          <cell r="C5933" t="str">
            <v>tkm</v>
          </cell>
          <cell r="D5933">
            <v>0.26</v>
          </cell>
        </row>
        <row r="5934">
          <cell r="A5934">
            <v>5914510</v>
          </cell>
          <cell r="B5934" t="str">
            <v>Transporte de barras de trilho de 12 m com locomotiva diesel-elétrica em vagão plataforma com capacidade de 98 t - bitola larga</v>
          </cell>
          <cell r="C5934" t="str">
            <v>tkm</v>
          </cell>
          <cell r="D5934">
            <v>0.23</v>
          </cell>
        </row>
        <row r="5935">
          <cell r="A5935">
            <v>5906597</v>
          </cell>
          <cell r="B5935" t="str">
            <v>Transporte de blocos artificiais de concreto com 10 a 12 t para a execução de molhe com cavalo mecânico com semirreboque com capacidade de 30 t - rodovia em leito natural</v>
          </cell>
          <cell r="C5935" t="str">
            <v>unkm</v>
          </cell>
          <cell r="D5935">
            <v>12.63</v>
          </cell>
        </row>
        <row r="5936">
          <cell r="A5936">
            <v>5906598</v>
          </cell>
          <cell r="B5936" t="str">
            <v>Transporte de blocos artificiais de concreto com 10 a 12 t para a execução de molhe com cavalo mecânico com semirreboque com capacidade de 30 t - rodovia em revestimento primário</v>
          </cell>
          <cell r="C5936" t="str">
            <v>unkm</v>
          </cell>
          <cell r="D5936">
            <v>10.1</v>
          </cell>
        </row>
        <row r="5937">
          <cell r="A5937">
            <v>5906599</v>
          </cell>
          <cell r="B5937" t="str">
            <v>Transporte de blocos artificiais de concreto com 10 a 12 t para a execução de molhe com cavalo mecânico com semirreboque com capacidade de 30 t - rodovia pavimentada</v>
          </cell>
          <cell r="C5937" t="str">
            <v>unkm</v>
          </cell>
          <cell r="D5937">
            <v>8.1999999999999993</v>
          </cell>
        </row>
        <row r="5938">
          <cell r="A5938">
            <v>5906594</v>
          </cell>
          <cell r="B5938" t="str">
            <v>Transporte de blocos artificiais de concreto com 8 a 9 t para a execução de molhe com cavalo mecânico com semirreboque com capacidade de 30 t - rodovia em leito natural</v>
          </cell>
          <cell r="C5938" t="str">
            <v>unkm</v>
          </cell>
          <cell r="D5938">
            <v>8.42</v>
          </cell>
        </row>
        <row r="5939">
          <cell r="A5939">
            <v>5906595</v>
          </cell>
          <cell r="B5939" t="str">
            <v>Transporte de blocos artificiais de concreto com 8 a 9 t para a execução de molhe com cavalo mecânico com semirreboque com capacidade de 30 t - rodovia em revestimento primário</v>
          </cell>
          <cell r="C5939" t="str">
            <v>unkm</v>
          </cell>
          <cell r="D5939">
            <v>6.73</v>
          </cell>
        </row>
        <row r="5940">
          <cell r="A5940">
            <v>5906596</v>
          </cell>
          <cell r="B5940" t="str">
            <v>Transporte de blocos artificiais de concreto com 8 a 9 t para a execução de molhe com cavalo mecânico com semirreboque com capacidade de 30 t - rodovia pavimentada</v>
          </cell>
          <cell r="C5940" t="str">
            <v>unkm</v>
          </cell>
          <cell r="D5940">
            <v>5.46</v>
          </cell>
        </row>
        <row r="5941">
          <cell r="A5941">
            <v>5901668</v>
          </cell>
          <cell r="B5941" t="str">
            <v>Transporte de cascalho com draga hopper - capacidade da cisterna de 1.000 m³</v>
          </cell>
          <cell r="C5941" t="str">
            <v>m³km</v>
          </cell>
          <cell r="D5941">
            <v>0.88</v>
          </cell>
        </row>
        <row r="5942">
          <cell r="A5942">
            <v>5901669</v>
          </cell>
          <cell r="B5942" t="str">
            <v>Transporte de cascalho com draga hopper - capacidade da cisterna de 10.000 m³</v>
          </cell>
          <cell r="C5942" t="str">
            <v>m³km</v>
          </cell>
          <cell r="D5942">
            <v>0.26</v>
          </cell>
        </row>
        <row r="5943">
          <cell r="A5943">
            <v>5901670</v>
          </cell>
          <cell r="B5943" t="str">
            <v>Transporte de cascalho com draga hopper - capacidade da cisterna de 15.000 m³</v>
          </cell>
          <cell r="C5943" t="str">
            <v>m³km</v>
          </cell>
          <cell r="D5943">
            <v>0.25</v>
          </cell>
        </row>
        <row r="5944">
          <cell r="A5944">
            <v>5901671</v>
          </cell>
          <cell r="B5944" t="str">
            <v>Transporte de cascalho com draga hopper - capacidade da cisterna de 2.000 m³</v>
          </cell>
          <cell r="C5944" t="str">
            <v>m³km</v>
          </cell>
          <cell r="D5944">
            <v>0.55000000000000004</v>
          </cell>
        </row>
        <row r="5945">
          <cell r="A5945">
            <v>5901672</v>
          </cell>
          <cell r="B5945" t="str">
            <v>Transporte de cascalho com draga hopper - capacidade da cisterna de 20.000 m³</v>
          </cell>
          <cell r="C5945" t="str">
            <v>m³km</v>
          </cell>
          <cell r="D5945">
            <v>0.24</v>
          </cell>
        </row>
        <row r="5946">
          <cell r="A5946">
            <v>5901673</v>
          </cell>
          <cell r="B5946" t="str">
            <v>Transporte de cascalho com draga hopper - capacidade da cisterna de 3.000 m³</v>
          </cell>
          <cell r="C5946" t="str">
            <v>m³km</v>
          </cell>
          <cell r="D5946">
            <v>0.45</v>
          </cell>
        </row>
        <row r="5947">
          <cell r="A5947">
            <v>5901674</v>
          </cell>
          <cell r="B5947" t="str">
            <v>Transporte de cascalho com draga hopper - capacidade da cisterna de 4.000 m³</v>
          </cell>
          <cell r="C5947" t="str">
            <v>m³km</v>
          </cell>
          <cell r="D5947">
            <v>0.4</v>
          </cell>
        </row>
        <row r="5948">
          <cell r="A5948">
            <v>5901675</v>
          </cell>
          <cell r="B5948" t="str">
            <v>Transporte de cascalho com draga hopper - capacidade da cisterna de 5.000 m³</v>
          </cell>
          <cell r="C5948" t="str">
            <v>m³km</v>
          </cell>
          <cell r="D5948">
            <v>0.35</v>
          </cell>
        </row>
        <row r="5949">
          <cell r="A5949">
            <v>5901676</v>
          </cell>
          <cell r="B5949" t="str">
            <v>Transporte de cascalho com draga hopper - capacidade da cisterna de 750 m³</v>
          </cell>
          <cell r="C5949" t="str">
            <v>m³km</v>
          </cell>
          <cell r="D5949">
            <v>1.25</v>
          </cell>
        </row>
        <row r="5950">
          <cell r="A5950">
            <v>5901677</v>
          </cell>
          <cell r="B5950" t="str">
            <v>Transporte de cascalho fino com draga hopper - capacidade da cisterna de 1.000 m³</v>
          </cell>
          <cell r="C5950" t="str">
            <v>m³km</v>
          </cell>
          <cell r="D5950">
            <v>0.86</v>
          </cell>
        </row>
        <row r="5951">
          <cell r="A5951">
            <v>5901678</v>
          </cell>
          <cell r="B5951" t="str">
            <v>Transporte de cascalho fino com draga hopper - capacidade da cisterna de 10.000 m³</v>
          </cell>
          <cell r="C5951" t="str">
            <v>m³km</v>
          </cell>
          <cell r="D5951">
            <v>0.26</v>
          </cell>
        </row>
        <row r="5952">
          <cell r="A5952">
            <v>5901679</v>
          </cell>
          <cell r="B5952" t="str">
            <v>Transporte de cascalho fino com draga hopper - capacidade da cisterna de 15.000 m³</v>
          </cell>
          <cell r="C5952" t="str">
            <v>m³km</v>
          </cell>
          <cell r="D5952">
            <v>0.24</v>
          </cell>
        </row>
        <row r="5953">
          <cell r="A5953">
            <v>5901680</v>
          </cell>
          <cell r="B5953" t="str">
            <v>Transporte de cascalho fino com draga hopper - capacidade da cisterna de 2.000 m³</v>
          </cell>
          <cell r="C5953" t="str">
            <v>m³km</v>
          </cell>
          <cell r="D5953">
            <v>0.54</v>
          </cell>
        </row>
        <row r="5954">
          <cell r="A5954">
            <v>5901681</v>
          </cell>
          <cell r="B5954" t="str">
            <v>Transporte de cascalho fino com draga hopper - capacidade da cisterna de 20.000 m³</v>
          </cell>
          <cell r="C5954" t="str">
            <v>m³km</v>
          </cell>
          <cell r="D5954">
            <v>0.24</v>
          </cell>
        </row>
        <row r="5955">
          <cell r="A5955">
            <v>5901682</v>
          </cell>
          <cell r="B5955" t="str">
            <v>Transporte de cascalho fino com draga hopper - capacidade da cisterna de 3.000 m³</v>
          </cell>
          <cell r="C5955" t="str">
            <v>m³km</v>
          </cell>
          <cell r="D5955">
            <v>0.44</v>
          </cell>
        </row>
        <row r="5956">
          <cell r="A5956">
            <v>5901683</v>
          </cell>
          <cell r="B5956" t="str">
            <v>Transporte de cascalho fino com draga hopper - capacidade da cisterna de 4.000 m³</v>
          </cell>
          <cell r="C5956" t="str">
            <v>m³km</v>
          </cell>
          <cell r="D5956">
            <v>0.39</v>
          </cell>
        </row>
        <row r="5957">
          <cell r="A5957">
            <v>5901684</v>
          </cell>
          <cell r="B5957" t="str">
            <v>Transporte de cascalho fino com draga hopper - capacidade da cisterna de 5.000 m³</v>
          </cell>
          <cell r="C5957" t="str">
            <v>m³km</v>
          </cell>
          <cell r="D5957">
            <v>0.35</v>
          </cell>
        </row>
        <row r="5958">
          <cell r="A5958">
            <v>5901685</v>
          </cell>
          <cell r="B5958" t="str">
            <v>Transporte de cascalho fino com draga hopper - capacidade da cisterna de 750 m³</v>
          </cell>
          <cell r="C5958" t="str">
            <v>m³km</v>
          </cell>
          <cell r="D5958">
            <v>1.22</v>
          </cell>
        </row>
        <row r="5959">
          <cell r="A5959">
            <v>5914360</v>
          </cell>
          <cell r="B5959" t="str">
            <v>Transporte de cimento com caminhão distribuidor de 17 m³ - rodovia em leito natural</v>
          </cell>
          <cell r="C5959" t="str">
            <v>tkm</v>
          </cell>
          <cell r="D5959">
            <v>1.1200000000000001</v>
          </cell>
        </row>
        <row r="5960">
          <cell r="A5960">
            <v>5914361</v>
          </cell>
          <cell r="B5960" t="str">
            <v>Transporte de cimento com caminhão distribuidor de 17 m³ - rodovia em revestimento primário</v>
          </cell>
          <cell r="C5960" t="str">
            <v>tkm</v>
          </cell>
          <cell r="D5960">
            <v>0.9</v>
          </cell>
        </row>
        <row r="5961">
          <cell r="A5961">
            <v>5914362</v>
          </cell>
          <cell r="B5961" t="str">
            <v>Transporte de cimento com caminhão distribuidor de 17 m³ - rodovia pavimentada</v>
          </cell>
          <cell r="C5961" t="str">
            <v>tkm</v>
          </cell>
          <cell r="D5961">
            <v>0.73</v>
          </cell>
        </row>
        <row r="5962">
          <cell r="A5962">
            <v>5914364</v>
          </cell>
          <cell r="B5962" t="str">
            <v>Transporte de cimento ou cal hidratada a granel com caminhão silo de 30 m³ - rodovia em leito natural</v>
          </cell>
          <cell r="C5962" t="str">
            <v>tkm</v>
          </cell>
          <cell r="D5962">
            <v>0.88</v>
          </cell>
        </row>
        <row r="5963">
          <cell r="A5963">
            <v>5914365</v>
          </cell>
          <cell r="B5963" t="str">
            <v>Transporte de cimento ou cal hidratada a granel com caminhão silo de 30 m³ - rodovia em revestimento primário</v>
          </cell>
          <cell r="C5963" t="str">
            <v>tkm</v>
          </cell>
          <cell r="D5963">
            <v>0.7</v>
          </cell>
        </row>
        <row r="5964">
          <cell r="A5964">
            <v>5914366</v>
          </cell>
          <cell r="B5964" t="str">
            <v>Transporte de cimento ou cal hidratada a granel com caminhão silo de 30 m³ - rodovia pavimentada</v>
          </cell>
          <cell r="C5964" t="str">
            <v>tkm</v>
          </cell>
          <cell r="D5964">
            <v>0.56999999999999995</v>
          </cell>
        </row>
        <row r="5965">
          <cell r="A5965">
            <v>5914315</v>
          </cell>
          <cell r="B5965" t="str">
            <v>Transporte de concreto com caminhão basculante de 7 m³ - rodovia em leito natural</v>
          </cell>
          <cell r="C5965" t="str">
            <v>tkm</v>
          </cell>
          <cell r="D5965">
            <v>1.07</v>
          </cell>
        </row>
        <row r="5966">
          <cell r="A5966">
            <v>5914330</v>
          </cell>
          <cell r="B5966" t="str">
            <v>Transporte de concreto com caminhão basculante de 7 m³ - rodovia em revestimento primário</v>
          </cell>
          <cell r="C5966" t="str">
            <v>tkm</v>
          </cell>
          <cell r="D5966">
            <v>0.86</v>
          </cell>
        </row>
        <row r="5967">
          <cell r="A5967">
            <v>5914345</v>
          </cell>
          <cell r="B5967" t="str">
            <v>Transporte de concreto com caminhão basculante de 7 m³ - rodovia pavimentada</v>
          </cell>
          <cell r="C5967" t="str">
            <v>tkm</v>
          </cell>
          <cell r="D5967">
            <v>0.69</v>
          </cell>
        </row>
        <row r="5968">
          <cell r="A5968">
            <v>5914367</v>
          </cell>
          <cell r="B5968" t="str">
            <v>Transporte de detritos com caminhão de hidrojateamento de alta pressão e vácuo de 9 m³ - rodovia em leito natural</v>
          </cell>
          <cell r="C5968" t="str">
            <v>tkm</v>
          </cell>
          <cell r="D5968">
            <v>1.71</v>
          </cell>
        </row>
        <row r="5969">
          <cell r="A5969">
            <v>5914368</v>
          </cell>
          <cell r="B5969" t="str">
            <v>Transporte de detritos com caminhão de hidrojateamento de alta pressão e vácuo de 9 m³ - rodovia em revestimento primário</v>
          </cell>
          <cell r="C5969" t="str">
            <v>tkm</v>
          </cell>
          <cell r="D5969">
            <v>1.37</v>
          </cell>
        </row>
        <row r="5970">
          <cell r="A5970">
            <v>5914369</v>
          </cell>
          <cell r="B5970" t="str">
            <v>Transporte de detritos com caminhão de hidrojateamento de alta pressão e vácuo de 9 m³ - rodovia pavimentada</v>
          </cell>
          <cell r="C5970" t="str">
            <v>tkm</v>
          </cell>
          <cell r="D5970">
            <v>1.1100000000000001</v>
          </cell>
        </row>
        <row r="5971">
          <cell r="A5971">
            <v>5914489</v>
          </cell>
          <cell r="B5971" t="str">
            <v>Transporte de dormentes de concreto monobloco protendido de bitola larga com locomotiva diesel-elétrica em vagão plataforma com capacidade de 98 t - bitola larga</v>
          </cell>
          <cell r="C5971" t="str">
            <v>tkm</v>
          </cell>
          <cell r="D5971">
            <v>0.24</v>
          </cell>
        </row>
        <row r="5972">
          <cell r="A5972">
            <v>5914491</v>
          </cell>
          <cell r="B5972" t="str">
            <v>Transporte de dormentes de concreto monobloco protendido de bitola métrica com locomotiva diesel-elétrica em vagão plataforma com capacidade de 82 t - bitola métrica</v>
          </cell>
          <cell r="C5972" t="str">
            <v>tkm</v>
          </cell>
          <cell r="D5972">
            <v>0.27</v>
          </cell>
        </row>
        <row r="5973">
          <cell r="A5973">
            <v>5914490</v>
          </cell>
          <cell r="B5973" t="str">
            <v>Transporte de dormentes de concreto monobloco protendido de bitola mista com locomotiva diesel-elétrica em vagão plataforma com capacidade de 98 t - bitola larga</v>
          </cell>
          <cell r="C5973" t="str">
            <v>tkm</v>
          </cell>
          <cell r="D5973">
            <v>0.24</v>
          </cell>
        </row>
        <row r="5974">
          <cell r="A5974">
            <v>5914495</v>
          </cell>
          <cell r="B5974" t="str">
            <v>Transporte de dormentes de concreto monobloco protendido para AMV de bitola larga ou mista com locomotiva diesel-elétrica em vagão plataforma com capacidade de 98 t - bitola larga</v>
          </cell>
          <cell r="C5974" t="str">
            <v>tkm</v>
          </cell>
          <cell r="D5974">
            <v>1.53</v>
          </cell>
        </row>
        <row r="5975">
          <cell r="A5975">
            <v>5914494</v>
          </cell>
          <cell r="B5975" t="str">
            <v>Transporte de dormentes de concreto monobloco protendido para AMV de bitola métrica com locomotiva diesel-elétrica em vagão plataforma com capacidade de 82 t - bitola métrica</v>
          </cell>
          <cell r="C5975" t="str">
            <v>tkm</v>
          </cell>
          <cell r="D5975">
            <v>3.39</v>
          </cell>
        </row>
        <row r="5976">
          <cell r="A5976">
            <v>5914487</v>
          </cell>
          <cell r="B5976" t="str">
            <v>Transporte de dormentes de madeira de bitola larga com locomotiva diesel-elétrica em vagão plataforma com capacidade de 98 t - bitola larga</v>
          </cell>
          <cell r="C5976" t="str">
            <v>tkm</v>
          </cell>
          <cell r="D5976">
            <v>0.23</v>
          </cell>
        </row>
        <row r="5977">
          <cell r="A5977">
            <v>5914488</v>
          </cell>
          <cell r="B5977" t="str">
            <v>Transporte de dormentes de madeira de bitola métrica com locomotiva diesel-elétrica em vagão plataforma com capacidade de 82 t - bitola métrica</v>
          </cell>
          <cell r="C5977" t="str">
            <v>tkm</v>
          </cell>
          <cell r="D5977">
            <v>0.27</v>
          </cell>
        </row>
        <row r="5978">
          <cell r="A5978">
            <v>5914493</v>
          </cell>
          <cell r="B5978" t="str">
            <v>Transporte de dormentes de madeira para AMV de bitola larga ou mista com locomotiva diesel-elétrica em vagão plataforma com capacidade de 98 t - bitola larga</v>
          </cell>
          <cell r="C5978" t="str">
            <v>tkm</v>
          </cell>
          <cell r="D5978">
            <v>5.64</v>
          </cell>
        </row>
        <row r="5979">
          <cell r="A5979">
            <v>5914492</v>
          </cell>
          <cell r="B5979" t="str">
            <v>Transporte de dormentes de madeira para AMV de bitola métrica com locomotiva diesel-elétrica em vagão plataforma com capacidade de 82 t - bitola métrica</v>
          </cell>
          <cell r="C5979" t="str">
            <v>tkm</v>
          </cell>
          <cell r="D5979">
            <v>13.5</v>
          </cell>
        </row>
        <row r="5980">
          <cell r="A5980">
            <v>5914482</v>
          </cell>
          <cell r="B5980" t="str">
            <v>Transporte de lastro de brita com locomotiva diesel-elétrica em vagão hopper aberto com capacidade de 45 m³ - bitola métrica</v>
          </cell>
          <cell r="C5980" t="str">
            <v>tkm</v>
          </cell>
          <cell r="D5980">
            <v>0.6</v>
          </cell>
        </row>
        <row r="5981">
          <cell r="A5981">
            <v>5914483</v>
          </cell>
          <cell r="B5981" t="str">
            <v>Transporte de lastro de brita com locomotiva diesel-elétrica em vagão hopper aberto com capacidade de 63 m³ - bitola larga</v>
          </cell>
          <cell r="C5981" t="str">
            <v>tkm</v>
          </cell>
          <cell r="D5981">
            <v>0.43</v>
          </cell>
        </row>
        <row r="5982">
          <cell r="A5982">
            <v>5914480</v>
          </cell>
          <cell r="B5982" t="str">
            <v>Transporte de materiais metálicos e acessórios diversos com locomotiva diesel-elétrica em vagão fechado com capacidade de 64 t - bitola métrica</v>
          </cell>
          <cell r="C5982" t="str">
            <v>tkm</v>
          </cell>
          <cell r="D5982">
            <v>0.63</v>
          </cell>
        </row>
        <row r="5983">
          <cell r="A5983">
            <v>5914481</v>
          </cell>
          <cell r="B5983" t="str">
            <v>Transporte de materiais metálicos e acessórios diversos com locomotiva diesel-elétrica em vagão fechado com capacidade de 99 t - bitola larga</v>
          </cell>
          <cell r="C5983" t="str">
            <v>tkm</v>
          </cell>
          <cell r="D5983">
            <v>0.41</v>
          </cell>
        </row>
        <row r="5984">
          <cell r="A5984">
            <v>5914485</v>
          </cell>
          <cell r="B5984" t="str">
            <v>Transporte de materiais metálicos para AMV de bitola larga com locomotiva diesel-elétrica em vagão plataforma com capacidade de 98 t - bitola larga</v>
          </cell>
          <cell r="C5984" t="str">
            <v>tkm</v>
          </cell>
          <cell r="D5984">
            <v>3.88</v>
          </cell>
        </row>
        <row r="5985">
          <cell r="A5985">
            <v>5914486</v>
          </cell>
          <cell r="B5985" t="str">
            <v>Transporte de materiais metálicos para AMV de bitola métrica com locomotiva diesel-elétrica em vagão plataforma com capacidade de 82 t - bitola métrica</v>
          </cell>
          <cell r="C5985" t="str">
            <v>tkm</v>
          </cell>
          <cell r="D5985">
            <v>4.8499999999999996</v>
          </cell>
        </row>
        <row r="5986">
          <cell r="A5986">
            <v>5914484</v>
          </cell>
          <cell r="B5986" t="str">
            <v>Transporte de materiais metálicos para AMV de bitola mista com locomotiva diesel-elétrica em vagão plataforma com capacidade de 98 t - bitola larga</v>
          </cell>
          <cell r="C5986" t="str">
            <v>tkm</v>
          </cell>
          <cell r="D5986">
            <v>3.36</v>
          </cell>
        </row>
        <row r="5987">
          <cell r="A5987">
            <v>5914620</v>
          </cell>
          <cell r="B5987" t="str">
            <v>Transporte de material betuminoso com caminhão tanque distribuidor - rodovia em leito natural</v>
          </cell>
          <cell r="C5987" t="str">
            <v>tkm</v>
          </cell>
          <cell r="D5987">
            <v>2.63</v>
          </cell>
        </row>
        <row r="5988">
          <cell r="A5988">
            <v>5914621</v>
          </cell>
          <cell r="B5988" t="str">
            <v>Transporte de material betuminoso com caminhão tanque distribuidor - rodovia em revestimento primário</v>
          </cell>
          <cell r="C5988" t="str">
            <v>tkm</v>
          </cell>
          <cell r="D5988">
            <v>2.1</v>
          </cell>
        </row>
        <row r="5989">
          <cell r="A5989">
            <v>5914622</v>
          </cell>
          <cell r="B5989" t="str">
            <v>Transporte de material betuminoso com caminhão tanque distribuidor - rodovia pavimentada</v>
          </cell>
          <cell r="C5989" t="str">
            <v>tkm</v>
          </cell>
          <cell r="D5989">
            <v>1.71</v>
          </cell>
        </row>
        <row r="5990">
          <cell r="A5990">
            <v>5901695</v>
          </cell>
          <cell r="B5990" t="str">
            <v>Transporte de material de 1ª categoria com batelão autopropelido com capacidade de 300 m³</v>
          </cell>
          <cell r="C5990" t="str">
            <v>m³km</v>
          </cell>
          <cell r="D5990">
            <v>0.71</v>
          </cell>
        </row>
        <row r="5991">
          <cell r="A5991">
            <v>5901696</v>
          </cell>
          <cell r="B5991" t="str">
            <v>Transporte de material de 1ª categoria com batelão autopropelido com capacidade de 500 m³</v>
          </cell>
          <cell r="C5991" t="str">
            <v>m³km</v>
          </cell>
          <cell r="D5991">
            <v>0.53</v>
          </cell>
        </row>
        <row r="5992">
          <cell r="A5992">
            <v>5901697</v>
          </cell>
          <cell r="B5992" t="str">
            <v>Transporte de material de 1ª categoria com batelão rebocado com capacidade de 66 m³</v>
          </cell>
          <cell r="C5992" t="str">
            <v>m³km</v>
          </cell>
          <cell r="D5992">
            <v>2.2400000000000002</v>
          </cell>
        </row>
        <row r="5993">
          <cell r="A5993">
            <v>5901698</v>
          </cell>
          <cell r="B5993" t="str">
            <v>Transporte de material de 1ª categoria com batelão rebocado montado na obra com capacidade de 66 m³</v>
          </cell>
          <cell r="C5993" t="str">
            <v>m³km</v>
          </cell>
          <cell r="D5993">
            <v>2.2400000000000002</v>
          </cell>
        </row>
        <row r="5994">
          <cell r="A5994">
            <v>5916654</v>
          </cell>
          <cell r="B5994" t="str">
            <v>Transporte de material de 3ª categoria com batelão autopropelido com capacidade de 300 m³</v>
          </cell>
          <cell r="C5994" t="str">
            <v>m³km</v>
          </cell>
          <cell r="D5994">
            <v>1.29</v>
          </cell>
        </row>
        <row r="5995">
          <cell r="A5995">
            <v>5916637</v>
          </cell>
          <cell r="B5995" t="str">
            <v>Transporte de material de 3ª categoria com batelão rebocado com capacidade de 66 m³</v>
          </cell>
          <cell r="C5995" t="str">
            <v>m³km</v>
          </cell>
          <cell r="D5995">
            <v>6.57</v>
          </cell>
        </row>
        <row r="5996">
          <cell r="A5996">
            <v>5916618</v>
          </cell>
          <cell r="B5996" t="str">
            <v>Transporte de material de 3ª categoria com batelão rebocado montado na obra com capacidade de 66 m³</v>
          </cell>
          <cell r="C5996" t="str">
            <v>m³km</v>
          </cell>
          <cell r="D5996">
            <v>6.57</v>
          </cell>
        </row>
        <row r="5997">
          <cell r="A5997">
            <v>5914334</v>
          </cell>
          <cell r="B5997" t="str">
            <v>Transporte de material de 3ª categoria com caminhão basculante de 12 m³ para rocha - rodovia em leito natural</v>
          </cell>
          <cell r="C5997" t="str">
            <v>tkm</v>
          </cell>
          <cell r="D5997">
            <v>1.17</v>
          </cell>
        </row>
        <row r="5998">
          <cell r="A5998">
            <v>5914335</v>
          </cell>
          <cell r="B5998" t="str">
            <v>Transporte de material de 3ª categoria com caminhão basculante de 12 m³ para rocha - rodovia em revestimento primário</v>
          </cell>
          <cell r="C5998" t="str">
            <v>tkm</v>
          </cell>
          <cell r="D5998">
            <v>0.94</v>
          </cell>
        </row>
        <row r="5999">
          <cell r="A5999">
            <v>5914336</v>
          </cell>
          <cell r="B5999" t="str">
            <v>Transporte de material de 3ª categoria com caminhão basculante de 12 m³ para rocha - rodovia pavimentada</v>
          </cell>
          <cell r="C5999" t="str">
            <v>tkm</v>
          </cell>
          <cell r="D5999">
            <v>0.76</v>
          </cell>
        </row>
        <row r="6000">
          <cell r="A6000">
            <v>5914346</v>
          </cell>
          <cell r="B6000" t="str">
            <v>Transporte de material de 3ª categoria com caminhão basculante de 8 m³ para rocha - rodovia em leito natural</v>
          </cell>
          <cell r="C6000" t="str">
            <v>tkm</v>
          </cell>
          <cell r="D6000">
            <v>1.68</v>
          </cell>
        </row>
        <row r="6001">
          <cell r="A6001">
            <v>5914347</v>
          </cell>
          <cell r="B6001" t="str">
            <v>Transporte de material de 3ª categoria com caminhão basculante de 8 m³ para rocha - rodovia em revestimento primário</v>
          </cell>
          <cell r="C6001" t="str">
            <v>tkm</v>
          </cell>
          <cell r="D6001">
            <v>1.35</v>
          </cell>
        </row>
        <row r="6002">
          <cell r="A6002">
            <v>5914348</v>
          </cell>
          <cell r="B6002" t="str">
            <v>Transporte de material de 3ª categoria com caminhão basculante de 8 m³ para rocha - rodovia pavimentada</v>
          </cell>
          <cell r="C6002" t="str">
            <v>tkm</v>
          </cell>
          <cell r="D6002">
            <v>1.0900000000000001</v>
          </cell>
        </row>
        <row r="6003">
          <cell r="A6003">
            <v>5914611</v>
          </cell>
          <cell r="B6003" t="str">
            <v>Transporte de mistura betuminosa a quente com caminhão com caçamba térmica de 6 m³ - rodovia em leito natural</v>
          </cell>
          <cell r="C6003" t="str">
            <v>tkm</v>
          </cell>
          <cell r="D6003">
            <v>1.83</v>
          </cell>
        </row>
        <row r="6004">
          <cell r="A6004">
            <v>5914613</v>
          </cell>
          <cell r="B6004" t="str">
            <v>Transporte de mistura betuminosa a quente com caminhão com caçamba térmica de 6 m³ - rodovia em revestimento primário</v>
          </cell>
          <cell r="C6004" t="str">
            <v>tkm</v>
          </cell>
          <cell r="D6004">
            <v>1.46</v>
          </cell>
        </row>
        <row r="6005">
          <cell r="A6005">
            <v>5914612</v>
          </cell>
          <cell r="B6005" t="str">
            <v>Transporte de mistura betuminosa a quente com caminhão com caçamba térmica de 6 m³ - rodovia pavimentada</v>
          </cell>
          <cell r="C6005" t="str">
            <v>tkm</v>
          </cell>
          <cell r="D6005">
            <v>1.19</v>
          </cell>
        </row>
        <row r="6006">
          <cell r="A6006">
            <v>5901686</v>
          </cell>
          <cell r="B6006" t="str">
            <v>Transporte de silte com draga hopper - capacidade da cisterna de 1.000 m³</v>
          </cell>
          <cell r="C6006" t="str">
            <v>m³km</v>
          </cell>
          <cell r="D6006">
            <v>2.4900000000000002</v>
          </cell>
        </row>
        <row r="6007">
          <cell r="A6007">
            <v>5901687</v>
          </cell>
          <cell r="B6007" t="str">
            <v>Transporte de silte com draga hopper - capacidade da cisterna de 10.000 m³</v>
          </cell>
          <cell r="C6007" t="str">
            <v>m³km</v>
          </cell>
          <cell r="D6007">
            <v>0.74</v>
          </cell>
        </row>
        <row r="6008">
          <cell r="A6008">
            <v>5901688</v>
          </cell>
          <cell r="B6008" t="str">
            <v>Transporte de silte com draga hopper - capacidade da cisterna de 15.000 m³</v>
          </cell>
          <cell r="C6008" t="str">
            <v>m³km</v>
          </cell>
          <cell r="D6008">
            <v>0.7</v>
          </cell>
        </row>
        <row r="6009">
          <cell r="A6009">
            <v>5901689</v>
          </cell>
          <cell r="B6009" t="str">
            <v>Transporte de silte com draga hopper - capacidade da cisterna de 2.000 m³</v>
          </cell>
          <cell r="C6009" t="str">
            <v>m³km</v>
          </cell>
          <cell r="D6009">
            <v>1.56</v>
          </cell>
        </row>
        <row r="6010">
          <cell r="A6010">
            <v>5901690</v>
          </cell>
          <cell r="B6010" t="str">
            <v>Transporte de silte com draga hopper - capacidade da cisterna de 20.000 m³</v>
          </cell>
          <cell r="C6010" t="str">
            <v>m³km</v>
          </cell>
          <cell r="D6010">
            <v>0.69</v>
          </cell>
        </row>
        <row r="6011">
          <cell r="A6011">
            <v>5901691</v>
          </cell>
          <cell r="B6011" t="str">
            <v>Transporte de silte com draga hopper - capacidade da cisterna de 3.000 m³</v>
          </cell>
          <cell r="C6011" t="str">
            <v>m³km</v>
          </cell>
          <cell r="D6011">
            <v>1.27</v>
          </cell>
        </row>
        <row r="6012">
          <cell r="A6012">
            <v>5901692</v>
          </cell>
          <cell r="B6012" t="str">
            <v>Transporte de silte com draga hopper - capacidade da cisterna de 4.000 m³</v>
          </cell>
          <cell r="C6012" t="str">
            <v>m³km</v>
          </cell>
          <cell r="D6012">
            <v>1.1200000000000001</v>
          </cell>
        </row>
        <row r="6013">
          <cell r="A6013">
            <v>5901693</v>
          </cell>
          <cell r="B6013" t="str">
            <v>Transporte de silte com draga hopper - capacidade da cisterna de 5.000 m³</v>
          </cell>
          <cell r="C6013" t="str">
            <v>m³km</v>
          </cell>
          <cell r="D6013">
            <v>1</v>
          </cell>
        </row>
        <row r="6014">
          <cell r="A6014">
            <v>5901694</v>
          </cell>
          <cell r="B6014" t="str">
            <v>Transporte de silte com draga hopper - capacidade da cisterna de 750 m³</v>
          </cell>
          <cell r="C6014" t="str">
            <v>m³km</v>
          </cell>
          <cell r="D6014">
            <v>3.54</v>
          </cell>
        </row>
        <row r="6015">
          <cell r="A6015">
            <v>5914512</v>
          </cell>
          <cell r="B6015" t="str">
            <v>Transporte de TLS TR45 de 120 m com locomotiva diesel-elétrica em vagão plataforma com capacidade de 82 t - bitola métrica</v>
          </cell>
          <cell r="C6015" t="str">
            <v>tkm</v>
          </cell>
          <cell r="D6015">
            <v>1.44</v>
          </cell>
        </row>
        <row r="6016">
          <cell r="A6016">
            <v>5914496</v>
          </cell>
          <cell r="B6016" t="str">
            <v>Transporte de TLS TR45 de 120 m com locomotiva diesel-elétrica em vagão plataforma com capacidade de 98 t - bitola larga</v>
          </cell>
          <cell r="C6016" t="str">
            <v>tkm</v>
          </cell>
          <cell r="D6016">
            <v>1.1100000000000001</v>
          </cell>
        </row>
        <row r="6017">
          <cell r="A6017">
            <v>5914513</v>
          </cell>
          <cell r="B6017" t="str">
            <v>Transporte de TLS TR45 de 240 m com locomotiva diesel-elétrica em vagão plataforma com capacidade de 82 t - bitola métrica</v>
          </cell>
          <cell r="C6017" t="str">
            <v>tkm</v>
          </cell>
          <cell r="D6017">
            <v>0.81</v>
          </cell>
        </row>
        <row r="6018">
          <cell r="A6018">
            <v>5914497</v>
          </cell>
          <cell r="B6018" t="str">
            <v>Transporte de TLS TR45 de 240 m com locomotiva diesel-elétrica em vagão plataforma com capacidade de 98 t - bitola larga</v>
          </cell>
          <cell r="C6018" t="str">
            <v>tkm</v>
          </cell>
          <cell r="D6018">
            <v>0.61</v>
          </cell>
        </row>
        <row r="6019">
          <cell r="A6019">
            <v>5914500</v>
          </cell>
          <cell r="B6019" t="str">
            <v>Transporte de TLS TR57 de 120 m com locomotiva diesel-elétrica em vagão plataforma com capacidade de 82 t - bitola métrica</v>
          </cell>
          <cell r="C6019" t="str">
            <v>tkm</v>
          </cell>
          <cell r="D6019">
            <v>1.1299999999999999</v>
          </cell>
        </row>
        <row r="6020">
          <cell r="A6020">
            <v>5914498</v>
          </cell>
          <cell r="B6020" t="str">
            <v>Transporte de TLS TR57 de 120 m com locomotiva diesel-elétrica em vagão plataforma com capacidade de 98 t - bitola larga</v>
          </cell>
          <cell r="C6020" t="str">
            <v>tkm</v>
          </cell>
          <cell r="D6020">
            <v>0.87</v>
          </cell>
        </row>
        <row r="6021">
          <cell r="A6021">
            <v>5914501</v>
          </cell>
          <cell r="B6021" t="str">
            <v>Transporte de TLS TR57 de 240 m com locomotiva diesel-elétrica em vagão plataforma com capacidade de 82 t - bitola métrica</v>
          </cell>
          <cell r="C6021" t="str">
            <v>tkm</v>
          </cell>
          <cell r="D6021">
            <v>0.63</v>
          </cell>
        </row>
        <row r="6022">
          <cell r="A6022">
            <v>5914499</v>
          </cell>
          <cell r="B6022" t="str">
            <v>Transporte de TLS TR57 de 240 m com locomotiva diesel-elétrica em vagão plataforma com capacidade de 98 t - bitola larga</v>
          </cell>
          <cell r="C6022" t="str">
            <v>tkm</v>
          </cell>
          <cell r="D6022">
            <v>0.48</v>
          </cell>
        </row>
        <row r="6023">
          <cell r="A6023">
            <v>5914504</v>
          </cell>
          <cell r="B6023" t="str">
            <v>Transporte de TLS TR68 de 120 m com locomotiva diesel-elétrica em vagão plataforma com capacidade de 82 t - bitola métrica</v>
          </cell>
          <cell r="C6023" t="str">
            <v>tkm</v>
          </cell>
          <cell r="D6023">
            <v>0.95</v>
          </cell>
        </row>
        <row r="6024">
          <cell r="A6024">
            <v>5914502</v>
          </cell>
          <cell r="B6024" t="str">
            <v>Transporte de TLS TR68 de 120 m com locomotiva diesel-elétrica em vagão plataforma com capacidade de 98 t - bitola larga</v>
          </cell>
          <cell r="C6024" t="str">
            <v>tkm</v>
          </cell>
          <cell r="D6024">
            <v>0.73</v>
          </cell>
        </row>
        <row r="6025">
          <cell r="A6025">
            <v>5914505</v>
          </cell>
          <cell r="B6025" t="str">
            <v>Transporte de TLS TR68 de 240 m com locomotiva diesel-elétrica em vagão plataforma com capacidade de 82 t - bitola métrica</v>
          </cell>
          <cell r="C6025" t="str">
            <v>tkm</v>
          </cell>
          <cell r="D6025">
            <v>0.53</v>
          </cell>
        </row>
        <row r="6026">
          <cell r="A6026">
            <v>5914503</v>
          </cell>
          <cell r="B6026" t="str">
            <v>Transporte de TLS TR68 de 240 m com locomotiva diesel-elétrica em vagão plataforma com capacidade de 98 t - bitola larga</v>
          </cell>
          <cell r="C6026" t="str">
            <v>tkm</v>
          </cell>
          <cell r="D6026">
            <v>0.4</v>
          </cell>
        </row>
        <row r="6027">
          <cell r="A6027">
            <v>5914508</v>
          </cell>
          <cell r="B6027" t="str">
            <v>Transporte de TLS UIC60 de 120 m com locomotiva diesel-elétrica em vagão plataforma com capacidade de 82 t - bitola métrica</v>
          </cell>
          <cell r="C6027" t="str">
            <v>tkm</v>
          </cell>
          <cell r="D6027">
            <v>1.07</v>
          </cell>
        </row>
        <row r="6028">
          <cell r="A6028">
            <v>5914506</v>
          </cell>
          <cell r="B6028" t="str">
            <v>Transporte de TLS UIC60 de 120 m com locomotiva diesel-elétrica em vagão plataforma com capacidade de 98 t - bitola larga</v>
          </cell>
          <cell r="C6028" t="str">
            <v>tkm</v>
          </cell>
          <cell r="D6028">
            <v>0.82</v>
          </cell>
        </row>
        <row r="6029">
          <cell r="A6029">
            <v>5914509</v>
          </cell>
          <cell r="B6029" t="str">
            <v>Transporte de TLS UIC60 de 240 m com locomotiva diesel-elétrica em vagão plataforma com capacidade de 82 t - bitola métrica</v>
          </cell>
          <cell r="C6029" t="str">
            <v>tkm</v>
          </cell>
          <cell r="D6029">
            <v>0.6</v>
          </cell>
        </row>
        <row r="6030">
          <cell r="A6030">
            <v>5914507</v>
          </cell>
          <cell r="B6030" t="str">
            <v>Transporte de TLS UIC60 de 240 m com locomotiva diesel-elétrica em vagão plataforma com capacidade de 98 t - bitola larga</v>
          </cell>
          <cell r="C6030" t="str">
            <v>tkm</v>
          </cell>
          <cell r="D6030">
            <v>0.45</v>
          </cell>
        </row>
        <row r="6031">
          <cell r="A6031">
            <v>5915491</v>
          </cell>
          <cell r="B6031" t="str">
            <v>Transporte de veículos de médio porte com guincho de resgate de 20 t - rodovia em leito natural</v>
          </cell>
          <cell r="C6031" t="str">
            <v>km</v>
          </cell>
          <cell r="D6031">
            <v>18.22</v>
          </cell>
        </row>
        <row r="6032">
          <cell r="A6032">
            <v>5915492</v>
          </cell>
          <cell r="B6032" t="str">
            <v>Transporte de veículos de médio porte com guincho de resgate de 20 t - rodovia em revestimento primário</v>
          </cell>
          <cell r="C6032" t="str">
            <v>km</v>
          </cell>
          <cell r="D6032">
            <v>14.58</v>
          </cell>
        </row>
        <row r="6033">
          <cell r="A6033">
            <v>5915493</v>
          </cell>
          <cell r="B6033" t="str">
            <v>Transporte de veículos de médio porte com guincho de resgate de 20 t - rodovia pavimentada</v>
          </cell>
          <cell r="C6033" t="str">
            <v>km</v>
          </cell>
          <cell r="D6033">
            <v>11.83</v>
          </cell>
        </row>
        <row r="6034">
          <cell r="A6034">
            <v>5915488</v>
          </cell>
          <cell r="B6034" t="str">
            <v>Transporte de veículos leves com guincho de resgate de 4 t - rodovia em leito natural</v>
          </cell>
          <cell r="C6034" t="str">
            <v>km</v>
          </cell>
          <cell r="D6034">
            <v>13.18</v>
          </cell>
        </row>
        <row r="6035">
          <cell r="A6035">
            <v>5915489</v>
          </cell>
          <cell r="B6035" t="str">
            <v>Transporte de veículos leves com guincho de resgate de 4 t - rodovia em revestimento primário</v>
          </cell>
          <cell r="C6035" t="str">
            <v>km</v>
          </cell>
          <cell r="D6035">
            <v>10.54</v>
          </cell>
        </row>
        <row r="6036">
          <cell r="A6036">
            <v>5915490</v>
          </cell>
          <cell r="B6036" t="str">
            <v>Transporte de veículos leves com guincho de resgate de 4 t - rodovia pavimentada</v>
          </cell>
          <cell r="C6036" t="str">
            <v>km</v>
          </cell>
          <cell r="D6036">
            <v>8.5500000000000007</v>
          </cell>
        </row>
        <row r="6037">
          <cell r="A6037">
            <v>5915494</v>
          </cell>
          <cell r="B6037" t="str">
            <v>Transporte de veículos pesados com guincho de resgate de 35 t - rodovia em leito natural</v>
          </cell>
          <cell r="C6037" t="str">
            <v>km</v>
          </cell>
          <cell r="D6037">
            <v>30.46</v>
          </cell>
        </row>
        <row r="6038">
          <cell r="A6038">
            <v>5915495</v>
          </cell>
          <cell r="B6038" t="str">
            <v>Transporte de veículos pesados com guincho de resgate de 35 t - rodovia em revestimento primário</v>
          </cell>
          <cell r="C6038" t="str">
            <v>km</v>
          </cell>
          <cell r="D6038">
            <v>24.37</v>
          </cell>
        </row>
        <row r="6039">
          <cell r="A6039">
            <v>5915496</v>
          </cell>
          <cell r="B6039" t="str">
            <v>Transporte de veículos pesados com guincho de resgate de 35 t - rodovia pavimentada</v>
          </cell>
          <cell r="C6039" t="str">
            <v>km</v>
          </cell>
          <cell r="D6039">
            <v>19.77</v>
          </cell>
        </row>
        <row r="6040">
          <cell r="A6040">
            <v>5915325</v>
          </cell>
          <cell r="B6040" t="str">
            <v>Transporte em cavalo mecânico com dolly de 4 eixos com capacidade de 57 t - rodovia em leito natural</v>
          </cell>
          <cell r="C6040" t="str">
            <v>km</v>
          </cell>
          <cell r="D6040">
            <v>67.78</v>
          </cell>
        </row>
        <row r="6041">
          <cell r="A6041">
            <v>5915326</v>
          </cell>
          <cell r="B6041" t="str">
            <v>Transporte em cavalo mecânico com dolly de 4 eixos com capacidade de 57 t - rodovia em revestimento primário</v>
          </cell>
          <cell r="C6041" t="str">
            <v>km</v>
          </cell>
          <cell r="D6041">
            <v>54.19</v>
          </cell>
        </row>
        <row r="6042">
          <cell r="A6042">
            <v>5915327</v>
          </cell>
          <cell r="B6042" t="str">
            <v>Transporte em cavalo mecânico com dolly de 4 eixos com capacidade de 57 t - rodovia pavimentada</v>
          </cell>
          <cell r="C6042" t="str">
            <v>km</v>
          </cell>
          <cell r="D6042">
            <v>43.99</v>
          </cell>
        </row>
        <row r="6043">
          <cell r="A6043">
            <v>5915328</v>
          </cell>
          <cell r="B6043" t="str">
            <v>Transporte em cavalo mecânico com dollys de 3 e 4 eixos com capacidade de 77 t - rodovia em leito natural</v>
          </cell>
          <cell r="C6043" t="str">
            <v>km</v>
          </cell>
          <cell r="D6043">
            <v>79.13</v>
          </cell>
        </row>
        <row r="6044">
          <cell r="A6044">
            <v>5915329</v>
          </cell>
          <cell r="B6044" t="str">
            <v>Transporte em cavalo mecânico com dollys de 3 e 4 eixos com capacidade de 77 t - rodovia em revestimento primário</v>
          </cell>
          <cell r="C6044" t="str">
            <v>km</v>
          </cell>
          <cell r="D6044">
            <v>63.27</v>
          </cell>
        </row>
        <row r="6045">
          <cell r="A6045">
            <v>5915330</v>
          </cell>
          <cell r="B6045" t="str">
            <v>Transporte em cavalo mecânico com dollys de 3 e 4 eixos com capacidade de 77 t - rodovia pavimentada</v>
          </cell>
          <cell r="C6045" t="str">
            <v>km</v>
          </cell>
          <cell r="D6045">
            <v>51.36</v>
          </cell>
        </row>
        <row r="6046">
          <cell r="A6046">
            <v>5915331</v>
          </cell>
          <cell r="B6046" t="str">
            <v>Transporte em cavalo mecânico com dollys de 5 e 4 eixos com capacidade de 111 t - rodovia em leito natural</v>
          </cell>
          <cell r="C6046" t="str">
            <v>km</v>
          </cell>
          <cell r="D6046">
            <v>155.19</v>
          </cell>
        </row>
        <row r="6047">
          <cell r="A6047">
            <v>5915332</v>
          </cell>
          <cell r="B6047" t="str">
            <v>Transporte em cavalo mecânico com dollys de 5 e 4 eixos com capacidade de 111 t - rodovia em revestimento primário</v>
          </cell>
          <cell r="C6047" t="str">
            <v>km</v>
          </cell>
          <cell r="D6047">
            <v>124.09</v>
          </cell>
        </row>
        <row r="6048">
          <cell r="A6048">
            <v>5915333</v>
          </cell>
          <cell r="B6048" t="str">
            <v>Transporte em cavalo mecânico com dollys de 5 e 4 eixos com capacidade de 111 t - rodovia pavimentada</v>
          </cell>
          <cell r="C6048" t="str">
            <v>km</v>
          </cell>
          <cell r="D6048">
            <v>100.72</v>
          </cell>
        </row>
        <row r="6049">
          <cell r="A6049">
            <v>5915364</v>
          </cell>
          <cell r="B6049" t="str">
            <v>Transporte em cavalo mecânico com reboques de 5 e 4 eixos com capacidade de 130 t - rodovia em leito natural</v>
          </cell>
          <cell r="C6049" t="str">
            <v>km</v>
          </cell>
          <cell r="D6049">
            <v>178.08</v>
          </cell>
        </row>
        <row r="6050">
          <cell r="A6050">
            <v>5915365</v>
          </cell>
          <cell r="B6050" t="str">
            <v>Transporte em cavalo mecânico com reboques de 5 e 4 eixos com capacidade de 130 t - rodovia em revestimento primário</v>
          </cell>
          <cell r="C6050" t="str">
            <v>km</v>
          </cell>
          <cell r="D6050">
            <v>142.38999999999999</v>
          </cell>
        </row>
        <row r="6051">
          <cell r="A6051">
            <v>5915361</v>
          </cell>
          <cell r="B6051" t="str">
            <v>Transporte em cavalo mecânico com reboques de 5 e 4 eixos com capacidade de 130 t - rodovia pavimentada</v>
          </cell>
          <cell r="C6051" t="str">
            <v>km</v>
          </cell>
          <cell r="D6051">
            <v>115.58</v>
          </cell>
        </row>
        <row r="6052">
          <cell r="A6052">
            <v>5919716</v>
          </cell>
          <cell r="B6052" t="str">
            <v>Transporte fluvial de materiais diversos com pontão flutuante - capacidade de 500 t</v>
          </cell>
          <cell r="C6052" t="str">
            <v>km</v>
          </cell>
          <cell r="D6052">
            <v>194.05</v>
          </cell>
        </row>
        <row r="6053">
          <cell r="A6053">
            <v>5919717</v>
          </cell>
          <cell r="B6053" t="str">
            <v>Transporte fluvial do flutuante</v>
          </cell>
          <cell r="C6053" t="str">
            <v>km</v>
          </cell>
          <cell r="D6053">
            <v>167</v>
          </cell>
        </row>
        <row r="6054">
          <cell r="A6054">
            <v>6106220</v>
          </cell>
          <cell r="B6054" t="str">
            <v>Armação de fuste de tubulão em aço CA-50 com apoio de guindaste - fornecimento, preparo e colocação</v>
          </cell>
          <cell r="C6054" t="str">
            <v>kg</v>
          </cell>
          <cell r="D6054">
            <v>11.48</v>
          </cell>
        </row>
        <row r="6055">
          <cell r="A6055">
            <v>6106183</v>
          </cell>
          <cell r="B6055" t="str">
            <v>Escavação manual de base alargada de tubulão a céu aberto em material de 1ª categoria na profundidade de 10 a 15 m</v>
          </cell>
          <cell r="C6055" t="str">
            <v>m³</v>
          </cell>
          <cell r="D6055">
            <v>381.76</v>
          </cell>
        </row>
        <row r="6056">
          <cell r="A6056">
            <v>6106182</v>
          </cell>
          <cell r="B6056" t="str">
            <v>Escavação manual de base alargada de tubulão a céu aberto em material de 1ª categoria na profundidade de até 10 m</v>
          </cell>
          <cell r="C6056" t="str">
            <v>m³</v>
          </cell>
          <cell r="D6056">
            <v>327.22000000000003</v>
          </cell>
        </row>
        <row r="6057">
          <cell r="A6057">
            <v>6106194</v>
          </cell>
          <cell r="B6057" t="str">
            <v>Escavação manual de base alargada de tubulão a céu aberto em material de 2ª categoria na profundidade até 10 m</v>
          </cell>
          <cell r="C6057" t="str">
            <v>m³</v>
          </cell>
          <cell r="D6057">
            <v>783.15</v>
          </cell>
        </row>
        <row r="6058">
          <cell r="A6058">
            <v>6106195</v>
          </cell>
          <cell r="B6058" t="str">
            <v>Escavação manual de base alargada de tubulão a céu aberto em material de 2ª categoria na profundidade de 10 a 15 m</v>
          </cell>
          <cell r="C6058" t="str">
            <v>m³</v>
          </cell>
          <cell r="D6058">
            <v>868.28</v>
          </cell>
        </row>
        <row r="6059">
          <cell r="A6059">
            <v>6106331</v>
          </cell>
          <cell r="B6059" t="str">
            <v>Escavação manual de base alargada de tubulão a céu aberto em material de 3ª categoria a frio na profundidade até 10 m</v>
          </cell>
          <cell r="C6059" t="str">
            <v>m³</v>
          </cell>
          <cell r="D6059">
            <v>1989.82</v>
          </cell>
        </row>
        <row r="6060">
          <cell r="A6060">
            <v>6106332</v>
          </cell>
          <cell r="B6060" t="str">
            <v>Escavação manual de base alargada de tubulão a céu aberto em material de 3ª categoria a frio na profundidade de 10 a 15 m</v>
          </cell>
          <cell r="C6060" t="str">
            <v>m³</v>
          </cell>
          <cell r="D6060">
            <v>2119.7399999999998</v>
          </cell>
        </row>
        <row r="6061">
          <cell r="A6061">
            <v>6106206</v>
          </cell>
          <cell r="B6061" t="str">
            <v>Escavação manual de base alargada de tubulão a céu aberto em material de 3ª categoria na profundidade até 10 m</v>
          </cell>
          <cell r="C6061" t="str">
            <v>m³</v>
          </cell>
          <cell r="D6061">
            <v>2172.9299999999998</v>
          </cell>
        </row>
        <row r="6062">
          <cell r="A6062">
            <v>6106207</v>
          </cell>
          <cell r="B6062" t="str">
            <v>Escavação manual de base alargada de tubulão a céu aberto em material de 3ª categoria na profundidade de 10 a 15 m</v>
          </cell>
          <cell r="C6062" t="str">
            <v>m³</v>
          </cell>
          <cell r="D6062">
            <v>2317.3000000000002</v>
          </cell>
        </row>
        <row r="6063">
          <cell r="A6063">
            <v>6106222</v>
          </cell>
          <cell r="B6063" t="str">
            <v>Escavação manual de fuste de tubulão a céu aberto em material de 1ª categoria na profundidade de 10 a 15 m</v>
          </cell>
          <cell r="C6063" t="str">
            <v>m³</v>
          </cell>
          <cell r="D6063">
            <v>381.76</v>
          </cell>
        </row>
        <row r="6064">
          <cell r="A6064">
            <v>6106221</v>
          </cell>
          <cell r="B6064" t="str">
            <v>Escavação manual de fuste de tubulão a céu aberto em material de 1ª categoria na profundidade de até 10 m</v>
          </cell>
          <cell r="C6064" t="str">
            <v>m³</v>
          </cell>
          <cell r="D6064">
            <v>327.22000000000003</v>
          </cell>
        </row>
        <row r="6065">
          <cell r="A6065">
            <v>6106224</v>
          </cell>
          <cell r="B6065" t="str">
            <v>Escavação manual de fuste de tubulão a céu aberto em material de 2ª categoria na profundidade até 10 m</v>
          </cell>
          <cell r="C6065" t="str">
            <v>m³</v>
          </cell>
          <cell r="D6065">
            <v>783.15</v>
          </cell>
        </row>
        <row r="6066">
          <cell r="A6066">
            <v>6106225</v>
          </cell>
          <cell r="B6066" t="str">
            <v>Escavação manual de fuste de tubulão a céu aberto em material de 2ª categoria na profundidade de 10 a 15 m</v>
          </cell>
          <cell r="C6066" t="str">
            <v>m³</v>
          </cell>
          <cell r="D6066">
            <v>868.28</v>
          </cell>
        </row>
        <row r="6067">
          <cell r="A6067">
            <v>6106228</v>
          </cell>
          <cell r="B6067" t="str">
            <v>Escavação manual de fuste de tubulão a céu aberto em material de 3ª categoria na profundidade até 10 m</v>
          </cell>
          <cell r="C6067" t="str">
            <v>m³</v>
          </cell>
          <cell r="D6067">
            <v>1927.14</v>
          </cell>
        </row>
        <row r="6068">
          <cell r="A6068">
            <v>6106229</v>
          </cell>
          <cell r="B6068" t="str">
            <v>Escavação manual de fuste de tubulão a céu aberto em material de 3ª categoria na profundidade de 10 a 15 m</v>
          </cell>
          <cell r="C6068" t="str">
            <v>m³</v>
          </cell>
          <cell r="D6068">
            <v>2053.96</v>
          </cell>
        </row>
        <row r="6069">
          <cell r="A6069">
            <v>6106328</v>
          </cell>
          <cell r="B6069" t="str">
            <v>Escavação mecânica de fuste de tubulão com caçamba para rocha em material de 2ª categoria</v>
          </cell>
          <cell r="C6069" t="str">
            <v>m³</v>
          </cell>
          <cell r="D6069">
            <v>133.53</v>
          </cell>
        </row>
        <row r="6070">
          <cell r="A6070">
            <v>6106330</v>
          </cell>
          <cell r="B6070" t="str">
            <v>Escavação mecânica de fuste de tubulão com caçamba para rocha em material de 3ª categoria</v>
          </cell>
          <cell r="C6070" t="str">
            <v>m³</v>
          </cell>
          <cell r="D6070">
            <v>663.95</v>
          </cell>
        </row>
        <row r="6071">
          <cell r="A6071">
            <v>6106326</v>
          </cell>
          <cell r="B6071" t="str">
            <v>Escavação mecânica de fuste de tubulão com caçamba para solos em material de 1ª categoria</v>
          </cell>
          <cell r="C6071" t="str">
            <v>m³</v>
          </cell>
          <cell r="D6071">
            <v>55.12</v>
          </cell>
        </row>
        <row r="6072">
          <cell r="A6072">
            <v>6106324</v>
          </cell>
          <cell r="B6072" t="str">
            <v>Escavação mecânica de fuste de tubulão com Hammer Grab em material de 1ª categoria</v>
          </cell>
          <cell r="C6072" t="str">
            <v>m³</v>
          </cell>
          <cell r="D6072">
            <v>32.94</v>
          </cell>
        </row>
        <row r="6073">
          <cell r="A6073">
            <v>6106327</v>
          </cell>
          <cell r="B6073" t="str">
            <v>Escavação mecânica de fuste de tubulão com trado para rocha em material de 2ª categoria</v>
          </cell>
          <cell r="C6073" t="str">
            <v>m³</v>
          </cell>
          <cell r="D6073">
            <v>133.52000000000001</v>
          </cell>
        </row>
        <row r="6074">
          <cell r="A6074">
            <v>6106329</v>
          </cell>
          <cell r="B6074" t="str">
            <v>Escavação mecânica de fuste de tubulão com trado para rocha em material de 3ª categoria</v>
          </cell>
          <cell r="C6074" t="str">
            <v>m³</v>
          </cell>
          <cell r="D6074">
            <v>664.94</v>
          </cell>
        </row>
        <row r="6075">
          <cell r="A6075">
            <v>6106325</v>
          </cell>
          <cell r="B6075" t="str">
            <v>Escavação mecânica de fuste de tubulão com trado para solos em material de 1ª categoria</v>
          </cell>
          <cell r="C6075" t="str">
            <v>m³</v>
          </cell>
          <cell r="D6075">
            <v>55.27</v>
          </cell>
        </row>
        <row r="6076">
          <cell r="A6076">
            <v>6208126</v>
          </cell>
          <cell r="B6076" t="str">
            <v>Armação de tela de aço eletrossoldada em túneis com auxílio de plataforma pantográfica - confecção e instalação</v>
          </cell>
          <cell r="C6076" t="str">
            <v>kg</v>
          </cell>
          <cell r="D6076">
            <v>19.71</v>
          </cell>
        </row>
        <row r="6077">
          <cell r="A6077">
            <v>6205797</v>
          </cell>
          <cell r="B6077" t="str">
            <v>Cambotas metálicas treliçadas - confecção e instalação</v>
          </cell>
          <cell r="C6077" t="str">
            <v>kg</v>
          </cell>
          <cell r="D6077">
            <v>12.17</v>
          </cell>
        </row>
        <row r="6078">
          <cell r="A6078">
            <v>6205791</v>
          </cell>
          <cell r="B6078" t="str">
            <v>Coluna de jet grouting horizontal CCPH em solo - D = 40 cm - perfuração e injeção</v>
          </cell>
          <cell r="C6078" t="str">
            <v>m</v>
          </cell>
          <cell r="D6078">
            <v>350.52</v>
          </cell>
        </row>
        <row r="6079">
          <cell r="A6079">
            <v>6205792</v>
          </cell>
          <cell r="B6079" t="str">
            <v>Coluna de jet grouting horizontal CCPH em solo - D = 50 cm - perfuração e injeção</v>
          </cell>
          <cell r="C6079" t="str">
            <v>m</v>
          </cell>
          <cell r="D6079">
            <v>420.1</v>
          </cell>
        </row>
        <row r="6080">
          <cell r="A6080">
            <v>6205793</v>
          </cell>
          <cell r="B6080" t="str">
            <v>Coluna de jet grouting horizontal CCPH em solo - D = 60 cm - perfuração e injeção</v>
          </cell>
          <cell r="C6080" t="str">
            <v>m</v>
          </cell>
          <cell r="D6080">
            <v>493.38</v>
          </cell>
        </row>
        <row r="6081">
          <cell r="A6081">
            <v>6205796</v>
          </cell>
          <cell r="B6081" t="str">
            <v>Coluna de jet grouting vertical em solo - D = 100 cm - perfuração e injeção</v>
          </cell>
          <cell r="C6081" t="str">
            <v>m</v>
          </cell>
          <cell r="D6081">
            <v>875.73</v>
          </cell>
        </row>
        <row r="6082">
          <cell r="A6082">
            <v>6219451</v>
          </cell>
          <cell r="B6082" t="str">
            <v>Coluna de jet grouting vertical em solo - D = 110 cm - perfuração e injeção</v>
          </cell>
          <cell r="C6082" t="str">
            <v>m</v>
          </cell>
          <cell r="D6082">
            <v>940.99</v>
          </cell>
        </row>
        <row r="6083">
          <cell r="A6083">
            <v>6219452</v>
          </cell>
          <cell r="B6083" t="str">
            <v>Coluna de jet grouting vertical em solo - D = 120 cm - perfuração e injeção</v>
          </cell>
          <cell r="C6083" t="str">
            <v>m</v>
          </cell>
          <cell r="D6083">
            <v>1009.94</v>
          </cell>
        </row>
        <row r="6084">
          <cell r="A6084">
            <v>6205794</v>
          </cell>
          <cell r="B6084" t="str">
            <v>Coluna de jet grouting vertical em solo - D = 80 cm - perfuração e injeção</v>
          </cell>
          <cell r="C6084" t="str">
            <v>m</v>
          </cell>
          <cell r="D6084">
            <v>756.3</v>
          </cell>
        </row>
        <row r="6085">
          <cell r="A6085">
            <v>6205795</v>
          </cell>
          <cell r="B6085" t="str">
            <v>Coluna de jet grouting vertical em solo - D = 90 cm - perfuração e injeção</v>
          </cell>
          <cell r="C6085" t="str">
            <v>m</v>
          </cell>
          <cell r="D6085">
            <v>814.17</v>
          </cell>
        </row>
        <row r="6086">
          <cell r="A6086">
            <v>6219521</v>
          </cell>
          <cell r="B6086" t="str">
            <v>Desmonte a frio e carga de rocha em túnel com cunha hidráulica - DMT de 0 a 200 m</v>
          </cell>
          <cell r="C6086" t="str">
            <v>m³</v>
          </cell>
          <cell r="D6086">
            <v>168.84</v>
          </cell>
        </row>
        <row r="6087">
          <cell r="A6087">
            <v>6219527</v>
          </cell>
          <cell r="B6087" t="str">
            <v>Drenagem de túnel com manta drenante de malha de polietileno e geotêxtil em face revestida com argamassa polimérica com espessura de 25 mm</v>
          </cell>
          <cell r="C6087" t="str">
            <v>m²</v>
          </cell>
          <cell r="D6087">
            <v>428.25</v>
          </cell>
        </row>
        <row r="6088">
          <cell r="A6088">
            <v>6219526</v>
          </cell>
          <cell r="B6088" t="str">
            <v>Dreno filtrante em tubos de PVC D = 40 mm aplicado em paredes e tetos de túnel - fornecimento e instalação</v>
          </cell>
          <cell r="C6088" t="str">
            <v>m</v>
          </cell>
          <cell r="D6088">
            <v>55.55</v>
          </cell>
        </row>
        <row r="6089">
          <cell r="A6089">
            <v>6219525</v>
          </cell>
          <cell r="B6089" t="str">
            <v>Dreno não filtrante em tubos de PVC D = 40 mm aplicado em paredes e tetos de túnel - fornecimento e instalação</v>
          </cell>
          <cell r="C6089" t="str">
            <v>m</v>
          </cell>
          <cell r="D6089">
            <v>51.16</v>
          </cell>
        </row>
        <row r="6090">
          <cell r="A6090">
            <v>6219508</v>
          </cell>
          <cell r="B6090" t="str">
            <v>Enfilagem tubular sistema autoperfurante - D = 76 mm</v>
          </cell>
          <cell r="C6090" t="str">
            <v>m</v>
          </cell>
          <cell r="D6090">
            <v>344.69</v>
          </cell>
        </row>
        <row r="6091">
          <cell r="A6091">
            <v>6219511</v>
          </cell>
          <cell r="B6091" t="str">
            <v>Enfilagem tubular sistema convencional schedule 40 - D = 65 mm</v>
          </cell>
          <cell r="C6091" t="str">
            <v>m</v>
          </cell>
          <cell r="D6091">
            <v>251.88</v>
          </cell>
        </row>
        <row r="6092">
          <cell r="A6092">
            <v>6219500</v>
          </cell>
          <cell r="B6092" t="str">
            <v>Escavação subterrânea e carregamento do material da calota em túnel classe I - DMT de 0 a 200 m - seção acima de 90 m²</v>
          </cell>
          <cell r="C6092" t="str">
            <v>m³</v>
          </cell>
          <cell r="D6092">
            <v>139.94</v>
          </cell>
        </row>
        <row r="6093">
          <cell r="A6093">
            <v>6219418</v>
          </cell>
          <cell r="B6093" t="str">
            <v>Escavação subterrânea e carregamento do material da calota em túnel classe I - DMT de 0 a 200 m - seção de 20 a 40 m²</v>
          </cell>
          <cell r="C6093" t="str">
            <v>m³</v>
          </cell>
          <cell r="D6093">
            <v>305.04000000000002</v>
          </cell>
        </row>
        <row r="6094">
          <cell r="A6094">
            <v>6219412</v>
          </cell>
          <cell r="B6094" t="str">
            <v>Escavação subterrânea e carregamento do material da calota em túnel classe I - DMT de 0 a 200 m - seção de 40 a 60 m²</v>
          </cell>
          <cell r="C6094" t="str">
            <v>m³</v>
          </cell>
          <cell r="D6094">
            <v>213.55</v>
          </cell>
        </row>
        <row r="6095">
          <cell r="A6095">
            <v>6219406</v>
          </cell>
          <cell r="B6095" t="str">
            <v>Escavação subterrânea e carregamento do material da calota em túnel classe I - DMT de 0 a 200 m - seção de 60 a 90 m²</v>
          </cell>
          <cell r="C6095" t="str">
            <v>m³</v>
          </cell>
          <cell r="D6095">
            <v>150.35</v>
          </cell>
        </row>
        <row r="6096">
          <cell r="A6096">
            <v>6219501</v>
          </cell>
          <cell r="B6096" t="str">
            <v>Escavação subterrânea e carregamento do material da calota em túnel classe II - DMT de 0 a 200 m - seção acima de 90 m²</v>
          </cell>
          <cell r="C6096" t="str">
            <v>m³</v>
          </cell>
          <cell r="D6096">
            <v>151.59</v>
          </cell>
        </row>
        <row r="6097">
          <cell r="A6097">
            <v>6219419</v>
          </cell>
          <cell r="B6097" t="str">
            <v>Escavação subterrânea e carregamento do material da calota em túnel classe II - DMT de 0 a 200 m - seção de 20 a 40 m²</v>
          </cell>
          <cell r="C6097" t="str">
            <v>m³</v>
          </cell>
          <cell r="D6097">
            <v>336.09</v>
          </cell>
        </row>
        <row r="6098">
          <cell r="A6098">
            <v>6219413</v>
          </cell>
          <cell r="B6098" t="str">
            <v>Escavação subterrânea e carregamento do material da calota em túnel classe II - DMT de 0 a 200 m - seção de 40 a 60 m²</v>
          </cell>
          <cell r="C6098" t="str">
            <v>m³</v>
          </cell>
          <cell r="D6098">
            <v>233.4</v>
          </cell>
        </row>
        <row r="6099">
          <cell r="A6099">
            <v>6219407</v>
          </cell>
          <cell r="B6099" t="str">
            <v>Escavação subterrânea e carregamento do material da calota em túnel classe II - DMT de 0 a 200 m - seção de 60 a 90 m²</v>
          </cell>
          <cell r="C6099" t="str">
            <v>m³</v>
          </cell>
          <cell r="D6099">
            <v>163.08000000000001</v>
          </cell>
        </row>
        <row r="6100">
          <cell r="A6100">
            <v>6219502</v>
          </cell>
          <cell r="B6100" t="str">
            <v>Escavação subterrânea e carregamento do material da calota em túnel classe III - DMT de 0 a 200 m - seção acima de 90 m²</v>
          </cell>
          <cell r="C6100" t="str">
            <v>m³</v>
          </cell>
          <cell r="D6100">
            <v>163.81</v>
          </cell>
        </row>
        <row r="6101">
          <cell r="A6101">
            <v>6219420</v>
          </cell>
          <cell r="B6101" t="str">
            <v>Escavação subterrânea e carregamento do material da calota em túnel classe III - DMT de 0 a 200 m - seção de 20 a 40 m²</v>
          </cell>
          <cell r="C6101" t="str">
            <v>m³</v>
          </cell>
          <cell r="D6101">
            <v>376.54</v>
          </cell>
        </row>
        <row r="6102">
          <cell r="A6102">
            <v>6219414</v>
          </cell>
          <cell r="B6102" t="str">
            <v>Escavação subterrânea e carregamento do material da calota em túnel classe III - DMT de 0 a 200 m - seção de 40 a 60 m²</v>
          </cell>
          <cell r="C6102" t="str">
            <v>m³</v>
          </cell>
          <cell r="D6102">
            <v>256.87</v>
          </cell>
        </row>
        <row r="6103">
          <cell r="A6103">
            <v>6219408</v>
          </cell>
          <cell r="B6103" t="str">
            <v>Escavação subterrânea e carregamento do material da calota em túnel classe III - DMT de 0 a 200 m - seção de 60 a 90 m²</v>
          </cell>
          <cell r="C6103" t="str">
            <v>m³</v>
          </cell>
          <cell r="D6103">
            <v>176.25</v>
          </cell>
        </row>
        <row r="6104">
          <cell r="A6104">
            <v>6219503</v>
          </cell>
          <cell r="B6104" t="str">
            <v>Escavação subterrânea e carregamento do material da calota em túnel classe IV - DMT de 0 a 200 m - seção acima de 90 m²</v>
          </cell>
          <cell r="C6104" t="str">
            <v>m³</v>
          </cell>
          <cell r="D6104">
            <v>189.83</v>
          </cell>
        </row>
        <row r="6105">
          <cell r="A6105">
            <v>6219421</v>
          </cell>
          <cell r="B6105" t="str">
            <v>Escavação subterrânea e carregamento do material da calota em túnel classe IV - DMT de 0 a 200 m - seção de 20 a 40 m²</v>
          </cell>
          <cell r="C6105" t="str">
            <v>m³</v>
          </cell>
          <cell r="D6105">
            <v>448.13</v>
          </cell>
        </row>
        <row r="6106">
          <cell r="A6106">
            <v>6219415</v>
          </cell>
          <cell r="B6106" t="str">
            <v>Escavação subterrânea e carregamento do material da calota em túnel classe IV - DMT de 0 a 200 m - seção de 40 a 60 m²</v>
          </cell>
          <cell r="C6106" t="str">
            <v>m³</v>
          </cell>
          <cell r="D6106">
            <v>300.39999999999998</v>
          </cell>
        </row>
        <row r="6107">
          <cell r="A6107">
            <v>6219409</v>
          </cell>
          <cell r="B6107" t="str">
            <v>Escavação subterrânea e carregamento do material da calota em túnel classe IV - DMT de 0 a 200 m - seção de 60 a 90 m²</v>
          </cell>
          <cell r="C6107" t="str">
            <v>m³</v>
          </cell>
          <cell r="D6107">
            <v>205.71</v>
          </cell>
        </row>
        <row r="6108">
          <cell r="A6108">
            <v>6219518</v>
          </cell>
          <cell r="B6108" t="str">
            <v>Escavação subterrânea e carregamento do material do rebaixo em túnel classe I a IV - DMT de 0 a 200 m</v>
          </cell>
          <cell r="C6108" t="str">
            <v>m³</v>
          </cell>
          <cell r="D6108">
            <v>52.82</v>
          </cell>
        </row>
        <row r="6109">
          <cell r="A6109">
            <v>6219504</v>
          </cell>
          <cell r="B6109" t="str">
            <v>Escavação subterrânea e carregamento em túnel classe V - DMT de 0 a 200 m - seção acima de 90 m²</v>
          </cell>
          <cell r="C6109" t="str">
            <v>m³</v>
          </cell>
          <cell r="D6109">
            <v>113.42</v>
          </cell>
        </row>
        <row r="6110">
          <cell r="A6110">
            <v>6219422</v>
          </cell>
          <cell r="B6110" t="str">
            <v>Escavação subterrânea e carregamento em túnel classe V - DMT de 0 a 200 m - seção de 20 a 40 m²</v>
          </cell>
          <cell r="C6110" t="str">
            <v>m³</v>
          </cell>
          <cell r="D6110">
            <v>253.97</v>
          </cell>
        </row>
        <row r="6111">
          <cell r="A6111">
            <v>6219416</v>
          </cell>
          <cell r="B6111" t="str">
            <v>Escavação subterrânea e carregamento em túnel classe V - DMT de 0 a 200 m - seção de 40 a 60 m²</v>
          </cell>
          <cell r="C6111" t="str">
            <v>m³</v>
          </cell>
          <cell r="D6111">
            <v>194.75</v>
          </cell>
        </row>
        <row r="6112">
          <cell r="A6112">
            <v>6219410</v>
          </cell>
          <cell r="B6112" t="str">
            <v>Escavação subterrânea e carregamento em túnel classe V - DMT de 0 a 200 m - seção de 60 a 90 m²</v>
          </cell>
          <cell r="C6112" t="str">
            <v>m³</v>
          </cell>
          <cell r="D6112">
            <v>135.53</v>
          </cell>
        </row>
        <row r="6113">
          <cell r="A6113">
            <v>6219505</v>
          </cell>
          <cell r="B6113" t="str">
            <v>Escavação subterrânea e carregamento em túnel classe VI - DMT de 0 a 200 m - seção acima de 90 m²</v>
          </cell>
          <cell r="C6113" t="str">
            <v>m³</v>
          </cell>
          <cell r="D6113">
            <v>103.59</v>
          </cell>
        </row>
        <row r="6114">
          <cell r="A6114">
            <v>6219423</v>
          </cell>
          <cell r="B6114" t="str">
            <v>Escavação subterrânea e carregamento em túnel classe VI - DMT de 0 a 200 m - seção de 20 a 40 m²</v>
          </cell>
          <cell r="C6114" t="str">
            <v>m³</v>
          </cell>
          <cell r="D6114">
            <v>243.9</v>
          </cell>
        </row>
        <row r="6115">
          <cell r="A6115">
            <v>6219417</v>
          </cell>
          <cell r="B6115" t="str">
            <v>Escavação subterrânea e carregamento em túnel classe VI - DMT de 0 a 200 m - seção de 40 a 60 m²</v>
          </cell>
          <cell r="C6115" t="str">
            <v>m³</v>
          </cell>
          <cell r="D6115">
            <v>184.65</v>
          </cell>
        </row>
        <row r="6116">
          <cell r="A6116">
            <v>6219411</v>
          </cell>
          <cell r="B6116" t="str">
            <v>Escavação subterrânea e carregamento em túnel classe VI - DMT de 0 a 200 m - seção de 60 a 90 m²</v>
          </cell>
          <cell r="C6116" t="str">
            <v>m³</v>
          </cell>
          <cell r="D6116">
            <v>125.48</v>
          </cell>
        </row>
        <row r="6117">
          <cell r="A6117">
            <v>6219520</v>
          </cell>
          <cell r="B6117" t="str">
            <v>Pré-fissuramento em túnel</v>
          </cell>
          <cell r="C6117" t="str">
            <v>m²</v>
          </cell>
          <cell r="D6117">
            <v>59.39</v>
          </cell>
        </row>
        <row r="6118">
          <cell r="A6118">
            <v>6219433</v>
          </cell>
          <cell r="B6118" t="str">
            <v>Pregagem da frente com vergalhão de fibra de vidro D = 25 mm com perfuração em D = 75 mm e injeção de calda de cimento</v>
          </cell>
          <cell r="C6118" t="str">
            <v>m</v>
          </cell>
          <cell r="D6118">
            <v>111.13</v>
          </cell>
        </row>
        <row r="6119">
          <cell r="A6119">
            <v>6205801</v>
          </cell>
          <cell r="B6119" t="str">
            <v>Pregagem da frente em tubo de PVC D = 50 mm com perfuração em D = 100 mm e injeção de argamassa de cimento e areia 1:1</v>
          </cell>
          <cell r="C6119" t="str">
            <v>m</v>
          </cell>
          <cell r="D6119">
            <v>71.959999999999994</v>
          </cell>
        </row>
        <row r="6120">
          <cell r="A6120">
            <v>6219524</v>
          </cell>
          <cell r="B6120" t="str">
            <v>Prego guia para controle de espessura de concreto projetado D = 16 mm em túnel - fornecimento e instalação</v>
          </cell>
          <cell r="C6120" t="str">
            <v>un</v>
          </cell>
          <cell r="D6120">
            <v>11.49</v>
          </cell>
        </row>
        <row r="6121">
          <cell r="A6121">
            <v>6416036</v>
          </cell>
          <cell r="B6121" t="str">
            <v>Usinagem de agregados para microrrevestimento a frio - faixa II - brita comercial</v>
          </cell>
          <cell r="C6121" t="str">
            <v>m³</v>
          </cell>
          <cell r="D6121">
            <v>155.44999999999999</v>
          </cell>
        </row>
        <row r="6122">
          <cell r="A6122">
            <v>6416038</v>
          </cell>
          <cell r="B6122" t="str">
            <v>Usinagem de agregados para microrrevestimento a frio - faixa II - brita produzida</v>
          </cell>
          <cell r="C6122" t="str">
            <v>m³</v>
          </cell>
          <cell r="D6122">
            <v>68.64</v>
          </cell>
        </row>
        <row r="6123">
          <cell r="A6123">
            <v>6416037</v>
          </cell>
          <cell r="B6123" t="str">
            <v>Usinagem de agregados para microrrevestimento a frio - faixa III - brita comercial</v>
          </cell>
          <cell r="C6123" t="str">
            <v>m³</v>
          </cell>
          <cell r="D6123">
            <v>165.08</v>
          </cell>
        </row>
        <row r="6124">
          <cell r="A6124">
            <v>6416035</v>
          </cell>
          <cell r="B6124" t="str">
            <v>Usinagem de agregados para microrrevestimento a frio - faixa III - brita produzida</v>
          </cell>
          <cell r="C6124" t="str">
            <v>m³</v>
          </cell>
          <cell r="D6124">
            <v>77.930000000000007</v>
          </cell>
        </row>
        <row r="6125">
          <cell r="A6125">
            <v>6416076</v>
          </cell>
          <cell r="B6125" t="str">
            <v>Usinagem de areia-asfalto a quente - faixa A - areia comercial</v>
          </cell>
          <cell r="C6125" t="str">
            <v>t</v>
          </cell>
          <cell r="D6125">
            <v>172.6</v>
          </cell>
        </row>
        <row r="6126">
          <cell r="A6126">
            <v>6416075</v>
          </cell>
          <cell r="B6126" t="str">
            <v>Usinagem de areia-asfalto a quente - faixa A - areia extraída</v>
          </cell>
          <cell r="C6126" t="str">
            <v>t</v>
          </cell>
          <cell r="D6126">
            <v>101.94</v>
          </cell>
        </row>
        <row r="6127">
          <cell r="A6127">
            <v>6416226</v>
          </cell>
          <cell r="B6127" t="str">
            <v>Usinagem de areia-asfalto a quente - faixa B - areia comercial</v>
          </cell>
          <cell r="C6127" t="str">
            <v>t</v>
          </cell>
          <cell r="D6127">
            <v>163.96</v>
          </cell>
        </row>
        <row r="6128">
          <cell r="A6128">
            <v>6416225</v>
          </cell>
          <cell r="B6128" t="str">
            <v>Usinagem de areia-asfalto a quente - faixa B - areia extraída</v>
          </cell>
          <cell r="C6128" t="str">
            <v>t</v>
          </cell>
          <cell r="D6128">
            <v>91.75</v>
          </cell>
        </row>
        <row r="6129">
          <cell r="A6129">
            <v>6416084</v>
          </cell>
          <cell r="B6129" t="str">
            <v>Usinagem de areia-asfalto a quente com asfalto polímero - faixa A - areia comercial</v>
          </cell>
          <cell r="C6129" t="str">
            <v>t</v>
          </cell>
          <cell r="D6129">
            <v>166.71</v>
          </cell>
        </row>
        <row r="6130">
          <cell r="A6130">
            <v>6416083</v>
          </cell>
          <cell r="B6130" t="str">
            <v>Usinagem de areia-asfalto a quente com asfalto polímero - faixa A - areia extraída</v>
          </cell>
          <cell r="C6130" t="str">
            <v>t</v>
          </cell>
          <cell r="D6130">
            <v>92.47</v>
          </cell>
        </row>
        <row r="6131">
          <cell r="A6131">
            <v>6416234</v>
          </cell>
          <cell r="B6131" t="str">
            <v>Usinagem de areia-asfalto a quente com asfalto polímero - faixa B - areia comercial</v>
          </cell>
          <cell r="C6131" t="str">
            <v>t</v>
          </cell>
          <cell r="D6131">
            <v>171.48</v>
          </cell>
        </row>
        <row r="6132">
          <cell r="A6132">
            <v>6416233</v>
          </cell>
          <cell r="B6132" t="str">
            <v>Usinagem de areia-asfalto a quente com asfalto polímero - faixa B - areia extraída</v>
          </cell>
          <cell r="C6132" t="str">
            <v>t</v>
          </cell>
          <cell r="D6132">
            <v>98.57</v>
          </cell>
        </row>
        <row r="6133">
          <cell r="A6133">
            <v>6416236</v>
          </cell>
          <cell r="B6133" t="str">
            <v>Usinagem de areia-asfalto a quente com asfalto polímero - faixa C - areia comercial</v>
          </cell>
          <cell r="C6133" t="str">
            <v>t</v>
          </cell>
          <cell r="D6133">
            <v>174.57</v>
          </cell>
        </row>
        <row r="6134">
          <cell r="A6134">
            <v>6416235</v>
          </cell>
          <cell r="B6134" t="str">
            <v>Usinagem de areia-asfalto a quente com asfalto polímero - faixa C - areia extraída</v>
          </cell>
          <cell r="C6134" t="str">
            <v>t</v>
          </cell>
          <cell r="D6134">
            <v>102.6</v>
          </cell>
        </row>
        <row r="6135">
          <cell r="A6135">
            <v>6416040</v>
          </cell>
          <cell r="B6135" t="str">
            <v>Usinagem de brita graduada com brita comercial em usina de 300 t/h</v>
          </cell>
          <cell r="C6135" t="str">
            <v>m³</v>
          </cell>
          <cell r="D6135">
            <v>230.78</v>
          </cell>
        </row>
        <row r="6136">
          <cell r="A6136">
            <v>6416039</v>
          </cell>
          <cell r="B6136" t="str">
            <v>Usinagem de brita graduada com brita produzida em usina de 300 t/h</v>
          </cell>
          <cell r="C6136" t="str">
            <v>m³</v>
          </cell>
          <cell r="D6136">
            <v>94.75</v>
          </cell>
        </row>
        <row r="6137">
          <cell r="A6137">
            <v>6416042</v>
          </cell>
          <cell r="B6137" t="str">
            <v>Usinagem de brita graduada tratada com cimento e brita comercial em usina de 300 t/h</v>
          </cell>
          <cell r="C6137" t="str">
            <v>m³</v>
          </cell>
          <cell r="D6137">
            <v>267.98</v>
          </cell>
        </row>
        <row r="6138">
          <cell r="A6138">
            <v>6416041</v>
          </cell>
          <cell r="B6138" t="str">
            <v>Usinagem de brita graduada tratada com cimento e brita produzida em usina de 300 t/h</v>
          </cell>
          <cell r="C6138" t="str">
            <v>m³</v>
          </cell>
          <cell r="D6138">
            <v>133.57</v>
          </cell>
        </row>
        <row r="6139">
          <cell r="A6139">
            <v>6416080</v>
          </cell>
          <cell r="B6139" t="str">
            <v>Usinagem de concreto asfáltico - faixa A - areia e brita comerciais</v>
          </cell>
          <cell r="C6139" t="str">
            <v>t</v>
          </cell>
          <cell r="D6139">
            <v>176.61</v>
          </cell>
        </row>
        <row r="6140">
          <cell r="A6140">
            <v>6416079</v>
          </cell>
          <cell r="B6140" t="str">
            <v>Usinagem de concreto asfáltico - faixa A - areia extraída e brita produzida</v>
          </cell>
          <cell r="C6140" t="str">
            <v>t</v>
          </cell>
          <cell r="D6140">
            <v>113.62</v>
          </cell>
        </row>
        <row r="6141">
          <cell r="A6141">
            <v>6416143</v>
          </cell>
          <cell r="B6141" t="str">
            <v>Usinagem de concreto asfáltico - faixa B - areia e brita comerciais</v>
          </cell>
          <cell r="C6141" t="str">
            <v>t</v>
          </cell>
          <cell r="D6141">
            <v>179.52</v>
          </cell>
        </row>
        <row r="6142">
          <cell r="A6142">
            <v>6416262</v>
          </cell>
          <cell r="B6142" t="str">
            <v>Usinagem de concreto asfáltico - faixa B - areia extraída e brita produzida</v>
          </cell>
          <cell r="C6142" t="str">
            <v>t</v>
          </cell>
          <cell r="D6142">
            <v>115.8</v>
          </cell>
        </row>
        <row r="6143">
          <cell r="A6143">
            <v>6416078</v>
          </cell>
          <cell r="B6143" t="str">
            <v>Usinagem de concreto asfáltico - faixa C - areia e brita comerciais</v>
          </cell>
          <cell r="C6143" t="str">
            <v>t</v>
          </cell>
          <cell r="D6143">
            <v>179.67</v>
          </cell>
        </row>
        <row r="6144">
          <cell r="A6144">
            <v>6416077</v>
          </cell>
          <cell r="B6144" t="str">
            <v>Usinagem de concreto asfáltico - faixa C - areia extraída e brita produzida</v>
          </cell>
          <cell r="C6144" t="str">
            <v>t</v>
          </cell>
          <cell r="D6144">
            <v>113.8</v>
          </cell>
        </row>
        <row r="6145">
          <cell r="A6145">
            <v>6416088</v>
          </cell>
          <cell r="B6145" t="str">
            <v>Usinagem de concreto asfáltico com asfalto polímero - faixa A - areia e brita comerciais</v>
          </cell>
          <cell r="C6145" t="str">
            <v>t</v>
          </cell>
          <cell r="D6145">
            <v>179.03</v>
          </cell>
        </row>
        <row r="6146">
          <cell r="A6146">
            <v>6416087</v>
          </cell>
          <cell r="B6146" t="str">
            <v>Usinagem de concreto asfáltico com asfalto polímero - faixa A - areia extraída e brita produzida</v>
          </cell>
          <cell r="C6146" t="str">
            <v>t</v>
          </cell>
          <cell r="D6146">
            <v>113.84</v>
          </cell>
        </row>
        <row r="6147">
          <cell r="A6147">
            <v>6416246</v>
          </cell>
          <cell r="B6147" t="str">
            <v>Usinagem de concreto asfáltico com asfalto polímero - faixa B - areia e brita comerciais</v>
          </cell>
          <cell r="C6147" t="str">
            <v>t</v>
          </cell>
          <cell r="D6147">
            <v>180.06</v>
          </cell>
        </row>
        <row r="6148">
          <cell r="A6148">
            <v>6416245</v>
          </cell>
          <cell r="B6148" t="str">
            <v>Usinagem de concreto asfáltico com asfalto polímero - faixa B - areia extraída e brita produzida</v>
          </cell>
          <cell r="C6148" t="str">
            <v>t</v>
          </cell>
          <cell r="D6148">
            <v>116.04</v>
          </cell>
        </row>
        <row r="6149">
          <cell r="A6149">
            <v>6416248</v>
          </cell>
          <cell r="B6149" t="str">
            <v>Usinagem de concreto asfáltico com asfalto polímero - faixa C - areia e brita comerciais</v>
          </cell>
          <cell r="C6149" t="str">
            <v>t</v>
          </cell>
          <cell r="D6149">
            <v>183.94</v>
          </cell>
        </row>
        <row r="6150">
          <cell r="A6150">
            <v>6416247</v>
          </cell>
          <cell r="B6150" t="str">
            <v>Usinagem de concreto asfáltico com asfalto polímero - faixa C - areia extraída e brita produzida</v>
          </cell>
          <cell r="C6150" t="str">
            <v>t</v>
          </cell>
          <cell r="D6150">
            <v>117.69</v>
          </cell>
        </row>
        <row r="6151">
          <cell r="A6151">
            <v>6416214</v>
          </cell>
          <cell r="B6151" t="str">
            <v>Usinagem de concreto asfáltico com borracha (Gap Graded) - brita comercial</v>
          </cell>
          <cell r="C6151" t="str">
            <v>t</v>
          </cell>
          <cell r="D6151">
            <v>216.84</v>
          </cell>
        </row>
        <row r="6152">
          <cell r="A6152">
            <v>6416218</v>
          </cell>
          <cell r="B6152" t="str">
            <v>Usinagem de concreto asfáltico com borracha (Gap Graded) - brita produzida</v>
          </cell>
          <cell r="C6152" t="str">
            <v>t</v>
          </cell>
          <cell r="D6152">
            <v>160.66999999999999</v>
          </cell>
        </row>
        <row r="6153">
          <cell r="A6153">
            <v>6416211</v>
          </cell>
          <cell r="B6153" t="str">
            <v>Usinagem de concreto asfáltico com borracha - faixa A - brita comercial</v>
          </cell>
          <cell r="C6153" t="str">
            <v>t</v>
          </cell>
          <cell r="D6153">
            <v>215.94</v>
          </cell>
        </row>
        <row r="6154">
          <cell r="A6154">
            <v>6416215</v>
          </cell>
          <cell r="B6154" t="str">
            <v>Usinagem de concreto asfáltico com borracha - faixa A - brita produzida</v>
          </cell>
          <cell r="C6154" t="str">
            <v>t</v>
          </cell>
          <cell r="D6154">
            <v>161.19</v>
          </cell>
        </row>
        <row r="6155">
          <cell r="A6155">
            <v>6416212</v>
          </cell>
          <cell r="B6155" t="str">
            <v>Usinagem de concreto asfáltico com borracha - faixa B - brita comercial</v>
          </cell>
          <cell r="C6155" t="str">
            <v>t</v>
          </cell>
          <cell r="D6155">
            <v>218.94</v>
          </cell>
        </row>
        <row r="6156">
          <cell r="A6156">
            <v>6416216</v>
          </cell>
          <cell r="B6156" t="str">
            <v>Usinagem de concreto asfáltico com borracha - faixa B - brita produzida</v>
          </cell>
          <cell r="C6156" t="str">
            <v>t</v>
          </cell>
          <cell r="D6156">
            <v>164.8</v>
          </cell>
        </row>
        <row r="6157">
          <cell r="A6157">
            <v>6416213</v>
          </cell>
          <cell r="B6157" t="str">
            <v>Usinagem de concreto asfáltico com borracha - faixa C - brita comercial</v>
          </cell>
          <cell r="C6157" t="str">
            <v>t</v>
          </cell>
          <cell r="D6157">
            <v>219.86</v>
          </cell>
        </row>
        <row r="6158">
          <cell r="A6158">
            <v>6416217</v>
          </cell>
          <cell r="B6158" t="str">
            <v>Usinagem de concreto asfáltico com borracha - faixa C - brita produzida</v>
          </cell>
          <cell r="C6158" t="str">
            <v>t</v>
          </cell>
          <cell r="D6158">
            <v>166.59</v>
          </cell>
        </row>
        <row r="6159">
          <cell r="A6159">
            <v>6416289</v>
          </cell>
          <cell r="B6159" t="str">
            <v>Usinagem de concreto asfáltico reciclado a frio com espuma de asfalto, agregado comercial e cimento</v>
          </cell>
          <cell r="C6159" t="str">
            <v>m³</v>
          </cell>
          <cell r="D6159">
            <v>123.87</v>
          </cell>
        </row>
        <row r="6160">
          <cell r="A6160">
            <v>6416288</v>
          </cell>
          <cell r="B6160" t="str">
            <v>Usinagem de concreto asfáltico reciclado a frio com espuma de asfalto, agregado produzido e cimento</v>
          </cell>
          <cell r="C6160" t="str">
            <v>m³</v>
          </cell>
          <cell r="D6160">
            <v>76.319999999999993</v>
          </cell>
        </row>
        <row r="6161">
          <cell r="A6161">
            <v>6416098</v>
          </cell>
          <cell r="B6161" t="str">
            <v>Usinagem de concreto asfáltico reciclado em usina fixa com adição de material fresado e brita comercial</v>
          </cell>
          <cell r="C6161" t="str">
            <v>t</v>
          </cell>
          <cell r="D6161">
            <v>156.03</v>
          </cell>
        </row>
        <row r="6162">
          <cell r="A6162">
            <v>6416097</v>
          </cell>
          <cell r="B6162" t="str">
            <v>Usinagem de concreto asfáltico reciclado em usina fixa com adição de material fresado e brita produzida</v>
          </cell>
          <cell r="C6162" t="str">
            <v>t</v>
          </cell>
          <cell r="D6162">
            <v>120.22</v>
          </cell>
        </row>
        <row r="6163">
          <cell r="A6163">
            <v>6416258</v>
          </cell>
          <cell r="B6163" t="str">
            <v>Usinagem de micro pré-misturado a quente com asfalto polímero - brita comercial</v>
          </cell>
          <cell r="C6163" t="str">
            <v>t</v>
          </cell>
          <cell r="D6163">
            <v>170.4</v>
          </cell>
        </row>
        <row r="6164">
          <cell r="A6164">
            <v>6416259</v>
          </cell>
          <cell r="B6164" t="str">
            <v>Usinagem de micro pré-misturado a quente com asfalto polímero - brita produzida</v>
          </cell>
          <cell r="C6164" t="str">
            <v>t</v>
          </cell>
          <cell r="D6164">
            <v>117.1</v>
          </cell>
        </row>
        <row r="6165">
          <cell r="A6165">
            <v>6416074</v>
          </cell>
          <cell r="B6165" t="str">
            <v>Usinagem de pré-misturado a frio - faixa A - areia e brita comerciais</v>
          </cell>
          <cell r="C6165" t="str">
            <v>m³</v>
          </cell>
          <cell r="D6165">
            <v>262.8</v>
          </cell>
        </row>
        <row r="6166">
          <cell r="A6166">
            <v>6416073</v>
          </cell>
          <cell r="B6166" t="str">
            <v>Usinagem de pré-misturado a frio - faixa A - areia extraída e brita produzida</v>
          </cell>
          <cell r="C6166" t="str">
            <v>m³</v>
          </cell>
          <cell r="D6166">
            <v>117.67</v>
          </cell>
        </row>
        <row r="6167">
          <cell r="A6167">
            <v>6416220</v>
          </cell>
          <cell r="B6167" t="str">
            <v>Usinagem de pré-misturado a frio - faixa B - areia e brita comerciais</v>
          </cell>
          <cell r="C6167" t="str">
            <v>m³</v>
          </cell>
          <cell r="D6167">
            <v>267.69</v>
          </cell>
        </row>
        <row r="6168">
          <cell r="A6168">
            <v>6416219</v>
          </cell>
          <cell r="B6168" t="str">
            <v>Usinagem de pré-misturado a frio - faixa B - areia extraída e brita produzida</v>
          </cell>
          <cell r="C6168" t="str">
            <v>m³</v>
          </cell>
          <cell r="D6168">
            <v>114.58</v>
          </cell>
        </row>
        <row r="6169">
          <cell r="A6169">
            <v>6416222</v>
          </cell>
          <cell r="B6169" t="str">
            <v>Usinagem de pré-misturado a frio - faixa C - areia e brita comerciais</v>
          </cell>
          <cell r="C6169" t="str">
            <v>m³</v>
          </cell>
          <cell r="D6169">
            <v>273.54000000000002</v>
          </cell>
        </row>
        <row r="6170">
          <cell r="A6170">
            <v>6416221</v>
          </cell>
          <cell r="B6170" t="str">
            <v>Usinagem de pré-misturado a frio - faixa C - areia extraída e brita produzida</v>
          </cell>
          <cell r="C6170" t="str">
            <v>m³</v>
          </cell>
          <cell r="D6170">
            <v>127.44</v>
          </cell>
        </row>
        <row r="6171">
          <cell r="A6171">
            <v>6416224</v>
          </cell>
          <cell r="B6171" t="str">
            <v>Usinagem de pré-misturado a frio - faixa D - areia e brita comerciais</v>
          </cell>
          <cell r="C6171" t="str">
            <v>m³</v>
          </cell>
          <cell r="D6171">
            <v>279.08999999999997</v>
          </cell>
        </row>
        <row r="6172">
          <cell r="A6172">
            <v>6416223</v>
          </cell>
          <cell r="B6172" t="str">
            <v>Usinagem de pré-misturado a frio - faixa D - areia extraída e brita produzida</v>
          </cell>
          <cell r="C6172" t="str">
            <v>m³</v>
          </cell>
          <cell r="D6172">
            <v>124.34</v>
          </cell>
        </row>
        <row r="6173">
          <cell r="A6173">
            <v>6416082</v>
          </cell>
          <cell r="B6173" t="str">
            <v>Usinagem de pré-misturado a frio com asfalto polímero - faixa A - areia e brita comerciais</v>
          </cell>
          <cell r="C6173" t="str">
            <v>m³</v>
          </cell>
          <cell r="D6173">
            <v>262.8</v>
          </cell>
        </row>
        <row r="6174">
          <cell r="A6174">
            <v>6416081</v>
          </cell>
          <cell r="B6174" t="str">
            <v>Usinagem de pré-misturado a frio com asfalto polímero - faixa A - areia extraída e brita produzida</v>
          </cell>
          <cell r="C6174" t="str">
            <v>m³</v>
          </cell>
          <cell r="D6174">
            <v>117.67</v>
          </cell>
        </row>
        <row r="6175">
          <cell r="A6175">
            <v>6416228</v>
          </cell>
          <cell r="B6175" t="str">
            <v>Usinagem de pré-misturado a frio com asfalto polímero - faixa B - areia e brita comerciais</v>
          </cell>
          <cell r="C6175" t="str">
            <v>m³</v>
          </cell>
          <cell r="D6175">
            <v>267.69</v>
          </cell>
        </row>
        <row r="6176">
          <cell r="A6176">
            <v>6416227</v>
          </cell>
          <cell r="B6176" t="str">
            <v>Usinagem de pré-misturado a frio com asfalto polímero - faixa B - areia extraída e brita produzida</v>
          </cell>
          <cell r="C6176" t="str">
            <v>m³</v>
          </cell>
          <cell r="D6176">
            <v>114.58</v>
          </cell>
        </row>
        <row r="6177">
          <cell r="A6177">
            <v>6416230</v>
          </cell>
          <cell r="B6177" t="str">
            <v>Usinagem de pré-misturado a frio com asfalto polímero - faixa C - areia e brita comerciais</v>
          </cell>
          <cell r="C6177" t="str">
            <v>m³</v>
          </cell>
          <cell r="D6177">
            <v>272.33999999999997</v>
          </cell>
        </row>
        <row r="6178">
          <cell r="A6178">
            <v>6416229</v>
          </cell>
          <cell r="B6178" t="str">
            <v>Usinagem de pré-misturado a frio com asfalto polímero - faixa C - areia extraída e brita produzida</v>
          </cell>
          <cell r="C6178" t="str">
            <v>m³</v>
          </cell>
          <cell r="D6178">
            <v>126.92</v>
          </cell>
        </row>
        <row r="6179">
          <cell r="A6179">
            <v>6416232</v>
          </cell>
          <cell r="B6179" t="str">
            <v>Usinagem de pré-misturado a frio com asfalto polímero - faixa D - areia e brita comerciais</v>
          </cell>
          <cell r="C6179" t="str">
            <v>m³</v>
          </cell>
          <cell r="D6179">
            <v>277.85000000000002</v>
          </cell>
        </row>
        <row r="6180">
          <cell r="A6180">
            <v>6416231</v>
          </cell>
          <cell r="B6180" t="str">
            <v>Usinagem de pré-misturado a frio com asfalto polímero - faixa D - areia extraída e brita produzida</v>
          </cell>
          <cell r="C6180" t="str">
            <v>m³</v>
          </cell>
          <cell r="D6180">
            <v>123.84</v>
          </cell>
        </row>
        <row r="6181">
          <cell r="A6181">
            <v>6416086</v>
          </cell>
          <cell r="B6181" t="str">
            <v>Usinagem de pré-misturado a quente com asfalto polímero - faixa I - camada porosa de atrito - areia e brita comerciais</v>
          </cell>
          <cell r="C6181" t="str">
            <v>t</v>
          </cell>
          <cell r="D6181">
            <v>178.19</v>
          </cell>
        </row>
        <row r="6182">
          <cell r="A6182">
            <v>6416085</v>
          </cell>
          <cell r="B6182" t="str">
            <v>Usinagem de pré-misturado a quente com asfalto polímero - faixa I - camada porosa de atrito - areia extraída e brita produzida</v>
          </cell>
          <cell r="C6182" t="str">
            <v>t</v>
          </cell>
          <cell r="D6182">
            <v>113.77</v>
          </cell>
        </row>
        <row r="6183">
          <cell r="A6183">
            <v>6416238</v>
          </cell>
          <cell r="B6183" t="str">
            <v>Usinagem de pré-misturado a quente com asfalto polímero - faixa II - camada porosa de atrito - areia e brita comerciais</v>
          </cell>
          <cell r="C6183" t="str">
            <v>t</v>
          </cell>
          <cell r="D6183">
            <v>171.77</v>
          </cell>
        </row>
        <row r="6184">
          <cell r="A6184">
            <v>6416237</v>
          </cell>
          <cell r="B6184" t="str">
            <v>Usinagem de pré-misturado a quente com asfalto polímero - faixa II - camada porosa de atrito - areia extraída e brita produzida</v>
          </cell>
          <cell r="C6184" t="str">
            <v>t</v>
          </cell>
          <cell r="D6184">
            <v>105.41</v>
          </cell>
        </row>
        <row r="6185">
          <cell r="A6185">
            <v>6416240</v>
          </cell>
          <cell r="B6185" t="str">
            <v>Usinagem de pré-misturado a quente com asfalto polímero - faixa III - camada porosa de atrito - areia e brita comerciais</v>
          </cell>
          <cell r="C6185" t="str">
            <v>t</v>
          </cell>
          <cell r="D6185">
            <v>178.64</v>
          </cell>
        </row>
        <row r="6186">
          <cell r="A6186">
            <v>6416239</v>
          </cell>
          <cell r="B6186" t="str">
            <v>Usinagem de pré-misturado a quente com asfalto polímero - faixa III - camada porosa de atrito - areia extraída e brita produzida</v>
          </cell>
          <cell r="C6186" t="str">
            <v>t</v>
          </cell>
          <cell r="D6186">
            <v>111.83</v>
          </cell>
        </row>
        <row r="6187">
          <cell r="A6187">
            <v>6416242</v>
          </cell>
          <cell r="B6187" t="str">
            <v>Usinagem de pré-misturado a quente com asfalto polímero - faixa IV - camada porosa de atrito - areia e brita comerciais</v>
          </cell>
          <cell r="C6187" t="str">
            <v>t</v>
          </cell>
          <cell r="D6187">
            <v>181.46</v>
          </cell>
        </row>
        <row r="6188">
          <cell r="A6188">
            <v>6416241</v>
          </cell>
          <cell r="B6188" t="str">
            <v>Usinagem de pré-misturado a quente com asfalto polímero - faixa IV - camada porosa de atrito - areia extraída e brita produzida</v>
          </cell>
          <cell r="C6188" t="str">
            <v>t</v>
          </cell>
          <cell r="D6188">
            <v>117.88</v>
          </cell>
        </row>
        <row r="6189">
          <cell r="A6189">
            <v>6416244</v>
          </cell>
          <cell r="B6189" t="str">
            <v>Usinagem de pré-misturado a quente com asfalto polímero - faixa V - camada porosa de atrito - areia e brita comerciais</v>
          </cell>
          <cell r="C6189" t="str">
            <v>t</v>
          </cell>
          <cell r="D6189">
            <v>180.71</v>
          </cell>
        </row>
        <row r="6190">
          <cell r="A6190">
            <v>6416243</v>
          </cell>
          <cell r="B6190" t="str">
            <v>Usinagem de pré-misturado a quente com asfalto polímero - faixa V - camada porosa de atrito - areia extraída e brita produzida</v>
          </cell>
          <cell r="C6190" t="str">
            <v>t</v>
          </cell>
          <cell r="D6190">
            <v>117.48</v>
          </cell>
        </row>
        <row r="6191">
          <cell r="A6191">
            <v>6416250</v>
          </cell>
          <cell r="B6191" t="str">
            <v>Usinagem de solo areia (70% - 30%) - material de jazida e areia comercial</v>
          </cell>
          <cell r="C6191" t="str">
            <v>m³</v>
          </cell>
          <cell r="D6191">
            <v>67.11</v>
          </cell>
        </row>
        <row r="6192">
          <cell r="A6192">
            <v>6416153</v>
          </cell>
          <cell r="B6192" t="str">
            <v>Usinagem de solo areia (70% - 30%) - material de jazida e areia extraída</v>
          </cell>
          <cell r="C6192" t="str">
            <v>m³</v>
          </cell>
          <cell r="D6192">
            <v>17.399999999999999</v>
          </cell>
        </row>
        <row r="6193">
          <cell r="A6193">
            <v>6416185</v>
          </cell>
          <cell r="B6193" t="str">
            <v>Usinagem de solo brita (70% - 30%) com 3% cimento - material de jazida e brita comercial</v>
          </cell>
          <cell r="C6193" t="str">
            <v>m³</v>
          </cell>
          <cell r="D6193">
            <v>105.95</v>
          </cell>
        </row>
        <row r="6194">
          <cell r="A6194">
            <v>6416184</v>
          </cell>
          <cell r="B6194" t="str">
            <v>Usinagem de solo brita (70% - 30%) com 3% cimento - material de jazida e brita produzida</v>
          </cell>
          <cell r="C6194" t="str">
            <v>m³</v>
          </cell>
          <cell r="D6194">
            <v>70.069999999999993</v>
          </cell>
        </row>
        <row r="6195">
          <cell r="A6195">
            <v>6416030</v>
          </cell>
          <cell r="B6195" t="str">
            <v>Usinagem de solo brita (70% - 30%) com material de jazida e brita comercial em usina de 300 t/h</v>
          </cell>
          <cell r="C6195" t="str">
            <v>m³</v>
          </cell>
          <cell r="D6195">
            <v>71.540000000000006</v>
          </cell>
        </row>
        <row r="6196">
          <cell r="A6196">
            <v>6416029</v>
          </cell>
          <cell r="B6196" t="str">
            <v>Usinagem de solo brita (70% - 30%) com material de jazida e brita produzida em usina de 300 t/h</v>
          </cell>
          <cell r="C6196" t="str">
            <v>m³</v>
          </cell>
          <cell r="D6196">
            <v>34.549999999999997</v>
          </cell>
        </row>
        <row r="6197">
          <cell r="A6197">
            <v>6416056</v>
          </cell>
          <cell r="B6197" t="str">
            <v>Usinagem de solo cimento com 7% de cimento com material de jazida em usina de 300 t/h</v>
          </cell>
          <cell r="C6197" t="str">
            <v>m³</v>
          </cell>
          <cell r="D6197">
            <v>80.98</v>
          </cell>
        </row>
        <row r="6198">
          <cell r="A6198">
            <v>6416278</v>
          </cell>
          <cell r="B6198" t="str">
            <v>Usinagem de solo escória de aciaria (50% - 50%) com material de jazida em usina de 300 t/h</v>
          </cell>
          <cell r="C6198" t="str">
            <v>m³</v>
          </cell>
          <cell r="D6198">
            <v>22.73</v>
          </cell>
        </row>
        <row r="6199">
          <cell r="A6199">
            <v>6416047</v>
          </cell>
          <cell r="B6199" t="str">
            <v>Usinagem de solo melhorado com 3% de cimento com material de jazida em usina de 300 t/h</v>
          </cell>
          <cell r="C6199" t="str">
            <v>m³</v>
          </cell>
          <cell r="D6199">
            <v>41.59</v>
          </cell>
        </row>
        <row r="6200">
          <cell r="A6200">
            <v>6416090</v>
          </cell>
          <cell r="B6200" t="str">
            <v>Usinagem para pavimento de concreto com fôrmas deslizantes - areia e brita comerciais</v>
          </cell>
          <cell r="C6200" t="str">
            <v>m³</v>
          </cell>
          <cell r="D6200">
            <v>366.39</v>
          </cell>
        </row>
        <row r="6201">
          <cell r="A6201">
            <v>6416089</v>
          </cell>
          <cell r="B6201" t="str">
            <v>Usinagem para pavimento de concreto com fôrmas deslizantes - areia extraída e brita produzida</v>
          </cell>
          <cell r="C6201" t="str">
            <v>m³</v>
          </cell>
          <cell r="D6201">
            <v>239.64</v>
          </cell>
        </row>
        <row r="6202">
          <cell r="A6202">
            <v>6416094</v>
          </cell>
          <cell r="B6202" t="str">
            <v>Usinagem para pavimento de concreto compactado com rolo - brita comercial</v>
          </cell>
          <cell r="C6202" t="str">
            <v>m³</v>
          </cell>
          <cell r="D6202">
            <v>324.93</v>
          </cell>
        </row>
        <row r="6203">
          <cell r="A6203">
            <v>6416093</v>
          </cell>
          <cell r="B6203" t="str">
            <v>Usinagem para pavimento de concreto compactado com rolo - brita produzida</v>
          </cell>
          <cell r="C6203" t="str">
            <v>m³</v>
          </cell>
          <cell r="D6203">
            <v>193.26</v>
          </cell>
        </row>
        <row r="6204">
          <cell r="A6204">
            <v>6416092</v>
          </cell>
          <cell r="B6204" t="str">
            <v>Usinagem para sub-base de concreto compactado com rolo - brita comercial</v>
          </cell>
          <cell r="C6204" t="str">
            <v>m³</v>
          </cell>
          <cell r="D6204">
            <v>286.82</v>
          </cell>
        </row>
        <row r="6205">
          <cell r="A6205">
            <v>6416091</v>
          </cell>
          <cell r="B6205" t="str">
            <v>Usinagem para sub-base de concreto compactado com rolo - brita produzida</v>
          </cell>
          <cell r="C6205" t="str">
            <v>m³</v>
          </cell>
          <cell r="D6205">
            <v>149.16999999999999</v>
          </cell>
        </row>
        <row r="6206">
          <cell r="A6206">
            <v>6817809</v>
          </cell>
          <cell r="B6206" t="str">
            <v>Confecção de BSCC - seção canal de 1,5 x 1,5 m - areia e brita comerciais</v>
          </cell>
          <cell r="C6206" t="str">
            <v>m</v>
          </cell>
          <cell r="D6206">
            <v>997.1</v>
          </cell>
        </row>
        <row r="6207">
          <cell r="A6207">
            <v>6817810</v>
          </cell>
          <cell r="B6207" t="str">
            <v>Confecção de BSCC - seção canal de 1,5 x 1,5 m - areia extraída e brita produzida</v>
          </cell>
          <cell r="C6207" t="str">
            <v>m</v>
          </cell>
          <cell r="D6207">
            <v>883.82</v>
          </cell>
        </row>
        <row r="6208">
          <cell r="A6208">
            <v>6817811</v>
          </cell>
          <cell r="B6208" t="str">
            <v>Confecção de BSCC - seção canal de 2,0 x 1,5 m - areia e brita comerciais</v>
          </cell>
          <cell r="C6208" t="str">
            <v>m</v>
          </cell>
          <cell r="D6208">
            <v>1066.29</v>
          </cell>
        </row>
        <row r="6209">
          <cell r="A6209">
            <v>6817812</v>
          </cell>
          <cell r="B6209" t="str">
            <v>Confecção de BSCC - seção canal de 2,0 x 1,5 m - areia extraída e brita produzida</v>
          </cell>
          <cell r="C6209" t="str">
            <v>m</v>
          </cell>
          <cell r="D6209">
            <v>941.08</v>
          </cell>
        </row>
        <row r="6210">
          <cell r="A6210">
            <v>6817813</v>
          </cell>
          <cell r="B6210" t="str">
            <v>Confecção de BSCC - seção canal de 2,0 x 2,0 m - tipo I - areia e brita comerciais</v>
          </cell>
          <cell r="C6210" t="str">
            <v>m</v>
          </cell>
          <cell r="D6210">
            <v>1679.19</v>
          </cell>
        </row>
        <row r="6211">
          <cell r="A6211">
            <v>6817814</v>
          </cell>
          <cell r="B6211" t="str">
            <v>Confecção de BSCC - seção canal de 2,0 x 2,0 m - tipo I - areia extraída e brita produzida</v>
          </cell>
          <cell r="C6211" t="str">
            <v>m</v>
          </cell>
          <cell r="D6211">
            <v>1482.43</v>
          </cell>
        </row>
        <row r="6212">
          <cell r="A6212">
            <v>6817815</v>
          </cell>
          <cell r="B6212" t="str">
            <v>Confecção de BSCC - seção canal de 2,0 x 2,0 m - tipo II - areia e brita comerciais</v>
          </cell>
          <cell r="C6212" t="str">
            <v>m</v>
          </cell>
          <cell r="D6212">
            <v>1413.8</v>
          </cell>
        </row>
        <row r="6213">
          <cell r="A6213">
            <v>6817816</v>
          </cell>
          <cell r="B6213" t="str">
            <v>Confecção de BSCC - seção canal de 2,0 x 2,0 m - tipo II - areia extraída e brita produzida</v>
          </cell>
          <cell r="C6213" t="str">
            <v>m</v>
          </cell>
          <cell r="D6213">
            <v>1217.04</v>
          </cell>
        </row>
        <row r="6214">
          <cell r="A6214">
            <v>6817817</v>
          </cell>
          <cell r="B6214" t="str">
            <v>Confecção de BSCC - seção canal de 2,5 x 1,5 m - areia e brita comerciais</v>
          </cell>
          <cell r="C6214" t="str">
            <v>m</v>
          </cell>
          <cell r="D6214">
            <v>1146.18</v>
          </cell>
        </row>
        <row r="6215">
          <cell r="A6215">
            <v>6817818</v>
          </cell>
          <cell r="B6215" t="str">
            <v>Confecção de BSCC - seção canal de 2,5 x 1,5 m - areia extraída e brita produzida</v>
          </cell>
          <cell r="C6215" t="str">
            <v>m</v>
          </cell>
          <cell r="D6215">
            <v>1010.53</v>
          </cell>
        </row>
        <row r="6216">
          <cell r="A6216">
            <v>6817819</v>
          </cell>
          <cell r="B6216" t="str">
            <v>Confecção de BSCC - seção canal de 2,5 x 2,0 m - tipo I - areia e brita comerciais</v>
          </cell>
          <cell r="C6216" t="str">
            <v>m</v>
          </cell>
          <cell r="D6216">
            <v>1764.32</v>
          </cell>
        </row>
        <row r="6217">
          <cell r="A6217">
            <v>6817820</v>
          </cell>
          <cell r="B6217" t="str">
            <v>Confecção de BSCC - seção canal de 2,5 x 2,0 m - tipo I - areia extraída e brita produzida</v>
          </cell>
          <cell r="C6217" t="str">
            <v>m</v>
          </cell>
          <cell r="D6217">
            <v>1552.66</v>
          </cell>
        </row>
        <row r="6218">
          <cell r="A6218">
            <v>6817821</v>
          </cell>
          <cell r="B6218" t="str">
            <v>Confecção de BSCC - seção canal de 2,5 x 2,0 m - tipo II - areia e brita comerciais</v>
          </cell>
          <cell r="C6218" t="str">
            <v>m</v>
          </cell>
          <cell r="D6218">
            <v>1507.71</v>
          </cell>
        </row>
        <row r="6219">
          <cell r="A6219">
            <v>6817822</v>
          </cell>
          <cell r="B6219" t="str">
            <v>Confecção de BSCC - seção canal de 2,5 x 2,0 m - tipo II - areia extraída e brita produzida</v>
          </cell>
          <cell r="C6219" t="str">
            <v>m</v>
          </cell>
          <cell r="D6219">
            <v>1296.04</v>
          </cell>
        </row>
        <row r="6220">
          <cell r="A6220">
            <v>6817823</v>
          </cell>
          <cell r="B6220" t="str">
            <v>Confecção de BSCC - seção canal de 3,0 x 1,5 m - areia e brita comerciais</v>
          </cell>
          <cell r="C6220" t="str">
            <v>m</v>
          </cell>
          <cell r="D6220">
            <v>1230.51</v>
          </cell>
        </row>
        <row r="6221">
          <cell r="A6221">
            <v>6817824</v>
          </cell>
          <cell r="B6221" t="str">
            <v>Confecção de BSCC - seção canal de 3,0 x 1,5 m - areia extraída e brita produzida</v>
          </cell>
          <cell r="C6221" t="str">
            <v>m</v>
          </cell>
          <cell r="D6221">
            <v>1082.94</v>
          </cell>
        </row>
        <row r="6222">
          <cell r="A6222">
            <v>6817825</v>
          </cell>
          <cell r="B6222" t="str">
            <v>Confecção de BSCC - seção canal de 3,0 x 2,0 m - tipo I - areia e brita comerciais</v>
          </cell>
          <cell r="C6222" t="str">
            <v>m</v>
          </cell>
          <cell r="D6222">
            <v>1791.33</v>
          </cell>
        </row>
        <row r="6223">
          <cell r="A6223">
            <v>6817826</v>
          </cell>
          <cell r="B6223" t="str">
            <v>Confecção de BSCC - seção canal de 3,0 x 2,0 m - tipo I - areia extraída e brita produzida</v>
          </cell>
          <cell r="C6223" t="str">
            <v>m</v>
          </cell>
          <cell r="D6223">
            <v>1564.76</v>
          </cell>
        </row>
        <row r="6224">
          <cell r="A6224">
            <v>6817827</v>
          </cell>
          <cell r="B6224" t="str">
            <v>Confecção de BSCC - seção canal de 3,0 x 2,0 m - tipo II - areia e brita comerciais</v>
          </cell>
          <cell r="C6224" t="str">
            <v>m</v>
          </cell>
          <cell r="D6224">
            <v>1601.61</v>
          </cell>
        </row>
        <row r="6225">
          <cell r="A6225">
            <v>6817828</v>
          </cell>
          <cell r="B6225" t="str">
            <v>Confecção de BSCC - seção canal de 3,0 x 2,0 m - tipo II - areia extraída e brita produzida</v>
          </cell>
          <cell r="C6225" t="str">
            <v>m</v>
          </cell>
          <cell r="D6225">
            <v>1375.04</v>
          </cell>
        </row>
        <row r="6226">
          <cell r="A6226">
            <v>6817753</v>
          </cell>
          <cell r="B6226" t="str">
            <v>Confecção de BSCC - seção fechada de 1,5 x 1,5 m - altura do aterro de 0,25 a 1,00 m - areia e brita comerciais</v>
          </cell>
          <cell r="C6226" t="str">
            <v>m</v>
          </cell>
          <cell r="D6226">
            <v>1343.44</v>
          </cell>
        </row>
        <row r="6227">
          <cell r="A6227">
            <v>6817754</v>
          </cell>
          <cell r="B6227" t="str">
            <v>Confecção de BSCC - seção fechada de 1,5 x 1,5 m - altura do aterro de 0,25 a 1,00 m - areia extraída e brita produzida</v>
          </cell>
          <cell r="C6227" t="str">
            <v>m</v>
          </cell>
          <cell r="D6227">
            <v>1183.95</v>
          </cell>
        </row>
        <row r="6228">
          <cell r="A6228">
            <v>6817755</v>
          </cell>
          <cell r="B6228" t="str">
            <v>Confecção de BSCC - seção fechada de 1,5 x 1,5 m - altura do aterro de 1,00 a 2,50 m - areia e brita comerciais</v>
          </cell>
          <cell r="C6228" t="str">
            <v>m</v>
          </cell>
          <cell r="D6228">
            <v>1284.81</v>
          </cell>
        </row>
        <row r="6229">
          <cell r="A6229">
            <v>6817756</v>
          </cell>
          <cell r="B6229" t="str">
            <v>Confecção de BSCC - seção fechada de 1,5 x 1,5 m - altura do aterro de 1,00 a 2,50 m - areia extraída e brita produzida</v>
          </cell>
          <cell r="C6229" t="str">
            <v>m</v>
          </cell>
          <cell r="D6229">
            <v>1125.32</v>
          </cell>
        </row>
        <row r="6230">
          <cell r="A6230">
            <v>6817763</v>
          </cell>
          <cell r="B6230" t="str">
            <v>Confecção de BSCC - seção fechada de 1,5 x 1,5 m - altura do aterro de 10,00 a 12,50 m - areia e brita comerciais</v>
          </cell>
          <cell r="C6230" t="str">
            <v>m</v>
          </cell>
          <cell r="D6230">
            <v>1625.92</v>
          </cell>
        </row>
        <row r="6231">
          <cell r="A6231">
            <v>6817764</v>
          </cell>
          <cell r="B6231" t="str">
            <v>Confecção de BSCC - seção fechada de 1,5 x 1,5 m - altura do aterro de 10,00 a 12,50 m - areia extraída e brita produzida</v>
          </cell>
          <cell r="C6231" t="str">
            <v>m</v>
          </cell>
          <cell r="D6231">
            <v>1414.57</v>
          </cell>
        </row>
        <row r="6232">
          <cell r="A6232">
            <v>6817765</v>
          </cell>
          <cell r="B6232" t="str">
            <v>Confecção de BSCC - seção fechada de 1,5 x 1,5 m - altura do aterro de 12,50 a 15,00 m - areia e brita comerciais</v>
          </cell>
          <cell r="C6232" t="str">
            <v>m</v>
          </cell>
          <cell r="D6232">
            <v>1881.99</v>
          </cell>
        </row>
        <row r="6233">
          <cell r="A6233">
            <v>6817766</v>
          </cell>
          <cell r="B6233" t="str">
            <v>Confecção de BSCC - seção fechada de 1,5 x 1,5 m - altura do aterro de 12,50 a 15,00 m - areia extraída e brita produzida</v>
          </cell>
          <cell r="C6233" t="str">
            <v>m</v>
          </cell>
          <cell r="D6233">
            <v>1687.1</v>
          </cell>
        </row>
        <row r="6234">
          <cell r="A6234">
            <v>6817757</v>
          </cell>
          <cell r="B6234" t="str">
            <v>Confecção de BSCC - seção fechada de 1,5 x 1,5 m - altura do aterro de 2,50 a 5,00 m - areia e brita comerciais</v>
          </cell>
          <cell r="C6234" t="str">
            <v>m</v>
          </cell>
          <cell r="D6234">
            <v>1284.81</v>
          </cell>
        </row>
        <row r="6235">
          <cell r="A6235">
            <v>6817758</v>
          </cell>
          <cell r="B6235" t="str">
            <v>Confecção de BSCC - seção fechada de 1,5 x 1,5 m - altura do aterro de 2,50 a 5,00 m - areia extraída e brita produzida</v>
          </cell>
          <cell r="C6235" t="str">
            <v>m</v>
          </cell>
          <cell r="D6235">
            <v>1125.32</v>
          </cell>
        </row>
        <row r="6236">
          <cell r="A6236">
            <v>6817759</v>
          </cell>
          <cell r="B6236" t="str">
            <v>Confecção de BSCC - seção fechada de 1,5 x 1,5 m - altura do aterro de 5,00 a 7,50 m - areia e brita comerciais</v>
          </cell>
          <cell r="C6236" t="str">
            <v>m</v>
          </cell>
          <cell r="D6236">
            <v>1398.89</v>
          </cell>
        </row>
        <row r="6237">
          <cell r="A6237">
            <v>6817760</v>
          </cell>
          <cell r="B6237" t="str">
            <v>Confecção de BSCC - seção fechada de 1,5 x 1,5 m - altura do aterro de 5,00 a 7,50 m - areia extraída e brita produzida</v>
          </cell>
          <cell r="C6237" t="str">
            <v>m</v>
          </cell>
          <cell r="D6237">
            <v>1241.8499999999999</v>
          </cell>
        </row>
        <row r="6238">
          <cell r="A6238">
            <v>6817761</v>
          </cell>
          <cell r="B6238" t="str">
            <v>Confecção de BSCC - seção fechada de 1,5 x 1,5 m - altura do aterro de 7,50 a 10,00 m - areia e brita comerciais</v>
          </cell>
          <cell r="C6238" t="str">
            <v>m</v>
          </cell>
          <cell r="D6238">
            <v>1723.22</v>
          </cell>
        </row>
        <row r="6239">
          <cell r="A6239">
            <v>6817762</v>
          </cell>
          <cell r="B6239" t="str">
            <v>Confecção de BSCC - seção fechada de 1,5 x 1,5 m - altura do aterro de 7,50 a 10,00 m - areia extraída e brita produzida</v>
          </cell>
          <cell r="C6239" t="str">
            <v>m</v>
          </cell>
          <cell r="D6239">
            <v>1511.87</v>
          </cell>
        </row>
        <row r="6240">
          <cell r="A6240">
            <v>6817767</v>
          </cell>
          <cell r="B6240" t="str">
            <v>Confecção de BSCC - seção fechada de 2,0 x 2,0 m - altura do aterro de 0,25 a 1,00 m - areia e brita comerciais</v>
          </cell>
          <cell r="C6240" t="str">
            <v>m</v>
          </cell>
          <cell r="D6240">
            <v>1970.5</v>
          </cell>
        </row>
        <row r="6241">
          <cell r="A6241">
            <v>6817768</v>
          </cell>
          <cell r="B6241" t="str">
            <v>Confecção de BSCC - seção fechada de 2,0 x 2,0 m - altura do aterro de 0,25 a 1,00 m - areia extraída e brita produzida</v>
          </cell>
          <cell r="C6241" t="str">
            <v>m</v>
          </cell>
          <cell r="D6241">
            <v>1766.28</v>
          </cell>
        </row>
        <row r="6242">
          <cell r="A6242">
            <v>6817769</v>
          </cell>
          <cell r="B6242" t="str">
            <v>Confecção de BSCC - seção fechada de 2,0 x 2,0 m - altura do aterro de 1,00 a 2,50 m - areia e brita comerciais</v>
          </cell>
          <cell r="C6242" t="str">
            <v>m</v>
          </cell>
          <cell r="D6242">
            <v>1655.5</v>
          </cell>
        </row>
        <row r="6243">
          <cell r="A6243">
            <v>6817770</v>
          </cell>
          <cell r="B6243" t="str">
            <v>Confecção de BSCC - seção fechada de 2,0 x 2,0 m - altura do aterro de 1,00 a 2,50 m - areia extraída e brita produzida</v>
          </cell>
          <cell r="C6243" t="str">
            <v>m</v>
          </cell>
          <cell r="D6243">
            <v>1451.29</v>
          </cell>
        </row>
        <row r="6244">
          <cell r="A6244">
            <v>6817777</v>
          </cell>
          <cell r="B6244" t="str">
            <v>Confecção de BSCC - seção fechada de 2,0 x 2,0 m - altura do aterro de 10,00 a 12,50 m - areia e brita comerciais</v>
          </cell>
          <cell r="C6244" t="str">
            <v>m</v>
          </cell>
          <cell r="D6244">
            <v>2717.93</v>
          </cell>
        </row>
        <row r="6245">
          <cell r="A6245">
            <v>6817778</v>
          </cell>
          <cell r="B6245" t="str">
            <v>Confecção de BSCC - seção fechada de 2,0 x 2,0 m - altura do aterro de 10,00 a 12,50 m - areia extraída e brita produzida</v>
          </cell>
          <cell r="C6245" t="str">
            <v>m</v>
          </cell>
          <cell r="D6245">
            <v>2475.91</v>
          </cell>
        </row>
        <row r="6246">
          <cell r="A6246">
            <v>6817779</v>
          </cell>
          <cell r="B6246" t="str">
            <v>Confecção de BSCC - seção fechada de 2,0 x 2,0 m - altura do aterro de 12,50 a 15,00 m - areia e brita comerciais</v>
          </cell>
          <cell r="C6246" t="str">
            <v>m</v>
          </cell>
          <cell r="D6246">
            <v>3215.37</v>
          </cell>
        </row>
        <row r="6247">
          <cell r="A6247">
            <v>6817780</v>
          </cell>
          <cell r="B6247" t="str">
            <v>Confecção de BSCC - seção fechada de 2,0 x 2,0 m - altura do aterro de 12,50 a 15,00 m - areia extraída e brita produzida</v>
          </cell>
          <cell r="C6247" t="str">
            <v>m</v>
          </cell>
          <cell r="D6247">
            <v>2908.9</v>
          </cell>
        </row>
        <row r="6248">
          <cell r="A6248">
            <v>6817771</v>
          </cell>
          <cell r="B6248" t="str">
            <v>Confecção de BSCC - seção fechada de 2,0 x 2,0 m - altura do aterro de 2,50 a 5,00 m - areia e brita comerciais</v>
          </cell>
          <cell r="C6248" t="str">
            <v>m</v>
          </cell>
          <cell r="D6248">
            <v>1899.61</v>
          </cell>
        </row>
        <row r="6249">
          <cell r="A6249">
            <v>6817772</v>
          </cell>
          <cell r="B6249" t="str">
            <v>Confecção de BSCC - seção fechada de 2,0 x 2,0 m - altura do aterro de 2,50 a 5,00 m - areia extraída e brita produzida</v>
          </cell>
          <cell r="C6249" t="str">
            <v>m</v>
          </cell>
          <cell r="D6249">
            <v>1698.54</v>
          </cell>
        </row>
        <row r="6250">
          <cell r="A6250">
            <v>6817773</v>
          </cell>
          <cell r="B6250" t="str">
            <v>Confecção de BSCC - seção fechada de 2,0 x 2,0 m - altura do aterro de 5,00 a 7,50 m - areia e brita comerciais</v>
          </cell>
          <cell r="C6250" t="str">
            <v>m</v>
          </cell>
          <cell r="D6250">
            <v>2289.79</v>
          </cell>
        </row>
        <row r="6251">
          <cell r="A6251">
            <v>6817774</v>
          </cell>
          <cell r="B6251" t="str">
            <v>Confecção de BSCC - seção fechada de 2,0 x 2,0 m - altura do aterro de 5,00 a 7,50 m - areia extraída e brita produzida</v>
          </cell>
          <cell r="C6251" t="str">
            <v>m</v>
          </cell>
          <cell r="D6251">
            <v>2019.73</v>
          </cell>
        </row>
        <row r="6252">
          <cell r="A6252">
            <v>6817775</v>
          </cell>
          <cell r="B6252" t="str">
            <v>Confecção de BSCC - seção fechada de 2,0 x 2,0 m - altura do aterro de 7,50 a 10,00 m - areia e brita comerciais</v>
          </cell>
          <cell r="C6252" t="str">
            <v>m</v>
          </cell>
          <cell r="D6252">
            <v>2500.79</v>
          </cell>
        </row>
        <row r="6253">
          <cell r="A6253">
            <v>6817776</v>
          </cell>
          <cell r="B6253" t="str">
            <v>Confecção de BSCC - seção fechada de 2,0 x 2,0 m - altura do aterro de 7,50 a 10,00 m - areia extraída e brita produzida</v>
          </cell>
          <cell r="C6253" t="str">
            <v>m</v>
          </cell>
          <cell r="D6253">
            <v>2251.7600000000002</v>
          </cell>
        </row>
        <row r="6254">
          <cell r="A6254">
            <v>6817781</v>
          </cell>
          <cell r="B6254" t="str">
            <v>Confecção de BSCC - seção fechada de 2,5 x 2,5 m - altura do aterro de 0,25 a 1,00 m - areia e brita comerciais</v>
          </cell>
          <cell r="C6254" t="str">
            <v>m</v>
          </cell>
          <cell r="D6254">
            <v>2693.07</v>
          </cell>
        </row>
        <row r="6255">
          <cell r="A6255">
            <v>6817782</v>
          </cell>
          <cell r="B6255" t="str">
            <v>Confecção de BSCC - seção fechada de 2,5 x 2,5 m - altura do aterro de 0,25 a 1,00 m - areia extraída e brita produzida</v>
          </cell>
          <cell r="C6255" t="str">
            <v>m</v>
          </cell>
          <cell r="D6255">
            <v>2444.14</v>
          </cell>
        </row>
        <row r="6256">
          <cell r="A6256">
            <v>6817783</v>
          </cell>
          <cell r="B6256" t="str">
            <v>Confecção de BSCC - seção fechada de 2,5 x 2,5 m - altura do aterro de 1,00 a 2,50 m - areia e brita comerciais</v>
          </cell>
          <cell r="C6256" t="str">
            <v>m</v>
          </cell>
          <cell r="D6256">
            <v>2198.52</v>
          </cell>
        </row>
        <row r="6257">
          <cell r="A6257">
            <v>6817784</v>
          </cell>
          <cell r="B6257" t="str">
            <v>Confecção de BSCC - seção fechada de 2,5 x 2,5 m - altura do aterro de 1,00 a 2,50 m - areia extraída e brita produzida</v>
          </cell>
          <cell r="C6257" t="str">
            <v>m</v>
          </cell>
          <cell r="D6257">
            <v>1949.59</v>
          </cell>
        </row>
        <row r="6258">
          <cell r="A6258">
            <v>6817791</v>
          </cell>
          <cell r="B6258" t="str">
            <v>Confecção de BSCC - seção fechada de 2,5 x 2,5 m - altura do aterro de 10,00 a 12,50 m - areia e brita comerciais</v>
          </cell>
          <cell r="C6258" t="str">
            <v>m</v>
          </cell>
          <cell r="D6258">
            <v>3984.67</v>
          </cell>
        </row>
        <row r="6259">
          <cell r="A6259">
            <v>6817792</v>
          </cell>
          <cell r="B6259" t="str">
            <v>Confecção de BSCC - seção fechada de 2,5 x 2,5 m - altura do aterro de 10,00 a 12,50 m - areia extraída e brita produzida</v>
          </cell>
          <cell r="C6259" t="str">
            <v>m</v>
          </cell>
          <cell r="D6259">
            <v>3612.44</v>
          </cell>
        </row>
        <row r="6260">
          <cell r="A6260">
            <v>6817793</v>
          </cell>
          <cell r="B6260" t="str">
            <v>Confecção de BSCC - seção fechada de 2,5 x 2,5 m - altura do aterro de 12,50 a 15,00 m - areia e brita comerciais</v>
          </cell>
          <cell r="C6260" t="str">
            <v>m</v>
          </cell>
          <cell r="D6260">
            <v>4538.03</v>
          </cell>
        </row>
        <row r="6261">
          <cell r="A6261">
            <v>6817794</v>
          </cell>
          <cell r="B6261" t="str">
            <v>Confecção de BSCC - seção fechada de 2,5 x 2,5 m - altura do aterro de 12,50 a 15,00 m - areia extraída e brita produzida</v>
          </cell>
          <cell r="C6261" t="str">
            <v>m</v>
          </cell>
          <cell r="D6261">
            <v>4165.8</v>
          </cell>
        </row>
        <row r="6262">
          <cell r="A6262">
            <v>6817785</v>
          </cell>
          <cell r="B6262" t="str">
            <v>Confecção de BSCC - seção fechada de 2,5 x 2,5 m - altura do aterro de 2,50 a 5,00 m - areia e brita comerciais</v>
          </cell>
          <cell r="C6262" t="str">
            <v>m</v>
          </cell>
          <cell r="D6262">
            <v>2809.41</v>
          </cell>
        </row>
        <row r="6263">
          <cell r="A6263">
            <v>6817786</v>
          </cell>
          <cell r="B6263" t="str">
            <v>Confecção de BSCC - seção fechada de 2,5 x 2,5 m - altura do aterro de 2,50 a 5,00 m - areia extraída e brita produzida</v>
          </cell>
          <cell r="C6263" t="str">
            <v>m</v>
          </cell>
          <cell r="D6263">
            <v>2480.64</v>
          </cell>
        </row>
        <row r="6264">
          <cell r="A6264">
            <v>6817787</v>
          </cell>
          <cell r="B6264" t="str">
            <v>Confecção de BSCC - seção fechada de 2,5 x 2,5 m - altura do aterro de 5,00 a 7,50 m - areia e brita comerciais</v>
          </cell>
          <cell r="C6264" t="str">
            <v>m</v>
          </cell>
          <cell r="D6264">
            <v>3237.38</v>
          </cell>
        </row>
        <row r="6265">
          <cell r="A6265">
            <v>6817788</v>
          </cell>
          <cell r="B6265" t="str">
            <v>Confecção de BSCC - seção fechada de 2,5 x 2,5 m - altura do aterro de 5,00 a 7,50 m - areia extraída e brita produzida</v>
          </cell>
          <cell r="C6265" t="str">
            <v>m</v>
          </cell>
          <cell r="D6265">
            <v>2934.22</v>
          </cell>
        </row>
        <row r="6266">
          <cell r="A6266">
            <v>6817789</v>
          </cell>
          <cell r="B6266" t="str">
            <v>Confecção de BSCC - seção fechada de 2,5 x 2,5 m - altura do aterro de 7,50 a 10,00 m - areia e brita comerciais</v>
          </cell>
          <cell r="C6266" t="str">
            <v>m</v>
          </cell>
          <cell r="D6266">
            <v>3615.4</v>
          </cell>
        </row>
        <row r="6267">
          <cell r="A6267">
            <v>6817790</v>
          </cell>
          <cell r="B6267" t="str">
            <v>Confecção de BSCC - seção fechada de 2,5 x 2,5 m - altura do aterro de 7,50 a 10,00 m - areia extraída e brita produzida</v>
          </cell>
          <cell r="C6267" t="str">
            <v>m</v>
          </cell>
          <cell r="D6267">
            <v>3320.77</v>
          </cell>
        </row>
        <row r="6268">
          <cell r="A6268">
            <v>6817795</v>
          </cell>
          <cell r="B6268" t="str">
            <v>Confecção de BSCC - seção fechada de 3,0 x 3,0 m - altura do aterro de 0,25 a 1,00 m - areia e brita comerciais</v>
          </cell>
          <cell r="C6268" t="str">
            <v>m</v>
          </cell>
          <cell r="D6268">
            <v>3470.39</v>
          </cell>
        </row>
        <row r="6269">
          <cell r="A6269">
            <v>6817796</v>
          </cell>
          <cell r="B6269" t="str">
            <v>Confecção de BSCC - seção fechada de 3,0 x 3,0 m - altura do aterro de 0,25 a 1,00 m - areia extraída e brita produzida</v>
          </cell>
          <cell r="C6269" t="str">
            <v>m</v>
          </cell>
          <cell r="D6269">
            <v>3181.25</v>
          </cell>
        </row>
        <row r="6270">
          <cell r="A6270">
            <v>6817797</v>
          </cell>
          <cell r="B6270" t="str">
            <v>Confecção de BSCC - seção fechada de 3,0 x 3,0 m - altura do aterro de 1,00 a 2,50 m - areia e brita comerciais</v>
          </cell>
          <cell r="C6270" t="str">
            <v>m</v>
          </cell>
          <cell r="D6270">
            <v>2949.18</v>
          </cell>
        </row>
        <row r="6271">
          <cell r="A6271">
            <v>6817798</v>
          </cell>
          <cell r="B6271" t="str">
            <v>Confecção de BSCC - seção fechada de 3,0 x 3,0 m - altura do aterro de 1,00 a 2,50 m - areia extraída e brita produzida</v>
          </cell>
          <cell r="C6271" t="str">
            <v>m</v>
          </cell>
          <cell r="D6271">
            <v>2660.04</v>
          </cell>
        </row>
        <row r="6272">
          <cell r="A6272">
            <v>6817805</v>
          </cell>
          <cell r="B6272" t="str">
            <v>Confecção de BSCC - seção fechada de 3,0 x 3,0 m - altura do aterro de 10,00 a 12,50 m - areia e brita comerciais</v>
          </cell>
          <cell r="C6272" t="str">
            <v>m</v>
          </cell>
          <cell r="D6272">
            <v>5620.37</v>
          </cell>
        </row>
        <row r="6273">
          <cell r="A6273">
            <v>6817806</v>
          </cell>
          <cell r="B6273" t="str">
            <v>Confecção de BSCC - seção fechada de 3,0 x 3,0 m - altura do aterro de 10,00 a 12,50 m - areia extraída e brita produzida</v>
          </cell>
          <cell r="C6273" t="str">
            <v>m</v>
          </cell>
          <cell r="D6273">
            <v>5182.38</v>
          </cell>
        </row>
        <row r="6274">
          <cell r="A6274">
            <v>6817807</v>
          </cell>
          <cell r="B6274" t="str">
            <v>Confecção de BSCC - seção fechada de 3,0 x 3,0 m - altura do aterro de 12,50 a 15,00 m - areia e brita comerciais</v>
          </cell>
          <cell r="C6274" t="str">
            <v>m</v>
          </cell>
          <cell r="D6274">
            <v>6231.05</v>
          </cell>
        </row>
        <row r="6275">
          <cell r="A6275">
            <v>6817808</v>
          </cell>
          <cell r="B6275" t="str">
            <v>Confecção de BSCC - seção fechada de 3,0 x 3,0 m - altura do aterro de 12,50 a 15,00 m - areia extraída e brita produzida</v>
          </cell>
          <cell r="C6275" t="str">
            <v>m</v>
          </cell>
          <cell r="D6275">
            <v>5793.06</v>
          </cell>
        </row>
        <row r="6276">
          <cell r="A6276">
            <v>6817799</v>
          </cell>
          <cell r="B6276" t="str">
            <v>Confecção de BSCC - seção fechada de 3,0 x 3,0 m - altura do aterro de 2,50 a 5,00 m - areia e brita comerciais</v>
          </cell>
          <cell r="C6276" t="str">
            <v>m</v>
          </cell>
          <cell r="D6276">
            <v>3702.65</v>
          </cell>
        </row>
        <row r="6277">
          <cell r="A6277">
            <v>6817800</v>
          </cell>
          <cell r="B6277" t="str">
            <v>Confecção de BSCC - seção fechada de 3,0 x 3,0 m - altura do aterro de 2,50 a 5,00 m - areia extraída e brita produzida</v>
          </cell>
          <cell r="C6277" t="str">
            <v>m</v>
          </cell>
          <cell r="D6277">
            <v>3315.17</v>
          </cell>
        </row>
        <row r="6278">
          <cell r="A6278">
            <v>6817801</v>
          </cell>
          <cell r="B6278" t="str">
            <v>Confecção de BSCC - seção fechada de 3,0 x 3,0 m - altura do aterro de 5,00 a 7,50 m - areia e brita comerciais</v>
          </cell>
          <cell r="C6278" t="str">
            <v>m</v>
          </cell>
          <cell r="D6278">
            <v>4483.55</v>
          </cell>
        </row>
        <row r="6279">
          <cell r="A6279">
            <v>6817802</v>
          </cell>
          <cell r="B6279" t="str">
            <v>Confecção de BSCC - seção fechada de 3,0 x 3,0 m - altura do aterro de 5,00 a 7,50 m - areia extraída e brita produzida</v>
          </cell>
          <cell r="C6279" t="str">
            <v>m</v>
          </cell>
          <cell r="D6279">
            <v>4136.3100000000004</v>
          </cell>
        </row>
        <row r="6280">
          <cell r="A6280">
            <v>6817803</v>
          </cell>
          <cell r="B6280" t="str">
            <v>Confecção de BSCC - seção fechada de 3,0 x 3,0 m - altura do aterro de 7,50 a 10,00 m - areia e brita comerciais</v>
          </cell>
          <cell r="C6280" t="str">
            <v>m</v>
          </cell>
          <cell r="D6280">
            <v>5078.3100000000004</v>
          </cell>
        </row>
        <row r="6281">
          <cell r="A6281">
            <v>6817804</v>
          </cell>
          <cell r="B6281" t="str">
            <v>Confecção de BSCC - seção fechada de 3,0 x 3,0 m - altura do aterro de 7,50 a 10,00 m - areia extraída e brita produzida</v>
          </cell>
          <cell r="C6281" t="str">
            <v>m</v>
          </cell>
          <cell r="D6281">
            <v>4640.32</v>
          </cell>
        </row>
        <row r="6282">
          <cell r="A6282">
            <v>6817885</v>
          </cell>
          <cell r="B6282" t="str">
            <v>Corpo de BSCC - seção canal de 1,5 x 1,5 m - pré-moldado - areia e brita comerciais</v>
          </cell>
          <cell r="C6282" t="str">
            <v>m</v>
          </cell>
          <cell r="D6282">
            <v>1255.74</v>
          </cell>
        </row>
        <row r="6283">
          <cell r="A6283">
            <v>6817886</v>
          </cell>
          <cell r="B6283" t="str">
            <v>Corpo de BSCC - seção canal de 1,5 x 1,5 m - pré-moldado - areia extraída e brita produzida</v>
          </cell>
          <cell r="C6283" t="str">
            <v>m</v>
          </cell>
          <cell r="D6283">
            <v>1100.2</v>
          </cell>
        </row>
        <row r="6284">
          <cell r="A6284">
            <v>6817887</v>
          </cell>
          <cell r="B6284" t="str">
            <v>Corpo de BSCC - seção canal de 2,0 x 1,5 m - pré-moldado - areia e brita comerciais</v>
          </cell>
          <cell r="C6284" t="str">
            <v>m</v>
          </cell>
          <cell r="D6284">
            <v>1367.74</v>
          </cell>
        </row>
        <row r="6285">
          <cell r="A6285">
            <v>6817888</v>
          </cell>
          <cell r="B6285" t="str">
            <v>Corpo de BSCC - seção canal de 2,0 x 1,5 m - pré-moldado - areia extraída e brita produzida</v>
          </cell>
          <cell r="C6285" t="str">
            <v>m</v>
          </cell>
          <cell r="D6285">
            <v>1190.26</v>
          </cell>
        </row>
        <row r="6286">
          <cell r="A6286">
            <v>6817889</v>
          </cell>
          <cell r="B6286" t="str">
            <v>Corpo de BSCC - seção canal de 2,0 x 2,0 m - pré-moldado - tipo I - areia e brita comerciais</v>
          </cell>
          <cell r="C6286" t="str">
            <v>m</v>
          </cell>
          <cell r="D6286">
            <v>2022.91</v>
          </cell>
        </row>
        <row r="6287">
          <cell r="A6287">
            <v>6817890</v>
          </cell>
          <cell r="B6287" t="str">
            <v>Corpo de BSCC - seção canal de 2,0 x 2,0 m - pré-moldado - tipo I - areia extraída e brita produzida</v>
          </cell>
          <cell r="C6287" t="str">
            <v>m</v>
          </cell>
          <cell r="D6287">
            <v>1772.15</v>
          </cell>
        </row>
        <row r="6288">
          <cell r="A6288">
            <v>6817891</v>
          </cell>
          <cell r="B6288" t="str">
            <v>Corpo de BSCC - seção canal de 2,0 x 2,0 m - pré-moldado - tipo II - areia e brita comerciais</v>
          </cell>
          <cell r="C6288" t="str">
            <v>m</v>
          </cell>
          <cell r="D6288">
            <v>1757.52</v>
          </cell>
        </row>
        <row r="6289">
          <cell r="A6289">
            <v>6817892</v>
          </cell>
          <cell r="B6289" t="str">
            <v>Corpo de BSCC - seção canal de 2,0 x 2,0 m - pré-moldado - tipo II - areia extraída e brita produzida</v>
          </cell>
          <cell r="C6289" t="str">
            <v>m</v>
          </cell>
          <cell r="D6289">
            <v>1506.76</v>
          </cell>
        </row>
        <row r="6290">
          <cell r="A6290">
            <v>6817893</v>
          </cell>
          <cell r="B6290" t="str">
            <v>Corpo de BSCC - seção canal de 2,5 x 1,5 m - pré-moldado - areia e brita comerciais</v>
          </cell>
          <cell r="C6290" t="str">
            <v>m</v>
          </cell>
          <cell r="D6290">
            <v>1531.04</v>
          </cell>
        </row>
        <row r="6291">
          <cell r="A6291">
            <v>6817894</v>
          </cell>
          <cell r="B6291" t="str">
            <v>Corpo de BSCC - seção canal de 2,5 x 1,5 m - pré-moldado - areia extraída e brita produzida</v>
          </cell>
          <cell r="C6291" t="str">
            <v>m</v>
          </cell>
          <cell r="D6291">
            <v>1330.31</v>
          </cell>
        </row>
        <row r="6292">
          <cell r="A6292">
            <v>6817895</v>
          </cell>
          <cell r="B6292" t="str">
            <v>Corpo de BSCC - seção canal de 2,5 x 2,0 m - pré-moldado - tipo I - areia e brita comerciais</v>
          </cell>
          <cell r="C6292" t="str">
            <v>m</v>
          </cell>
          <cell r="D6292">
            <v>2176.58</v>
          </cell>
        </row>
        <row r="6293">
          <cell r="A6293">
            <v>6817896</v>
          </cell>
          <cell r="B6293" t="str">
            <v>Corpo de BSCC - seção canal de 2,5 x 2,0 m - pré-moldado - tipo I - areia extraída e brita produzida</v>
          </cell>
          <cell r="C6293" t="str">
            <v>m</v>
          </cell>
          <cell r="D6293">
            <v>1899.56</v>
          </cell>
        </row>
        <row r="6294">
          <cell r="A6294">
            <v>6817897</v>
          </cell>
          <cell r="B6294" t="str">
            <v>Corpo de BSCC - seção canal de 2,5 x 2,0 m - pré-moldado - tipo II - areia e brita comerciais</v>
          </cell>
          <cell r="C6294" t="str">
            <v>m</v>
          </cell>
          <cell r="D6294">
            <v>1919.97</v>
          </cell>
        </row>
        <row r="6295">
          <cell r="A6295">
            <v>6817898</v>
          </cell>
          <cell r="B6295" t="str">
            <v>Corpo de BSCC - seção canal de 2,5 x 2,0 m - pré-moldado - tipo II - areia extraída e brita produzida</v>
          </cell>
          <cell r="C6295" t="str">
            <v>m</v>
          </cell>
          <cell r="D6295">
            <v>1642.94</v>
          </cell>
        </row>
        <row r="6296">
          <cell r="A6296">
            <v>6817899</v>
          </cell>
          <cell r="B6296" t="str">
            <v>Corpo de BSCC - seção canal de 3,0 x 1,5 m - pré-moldado - areia e brita comerciais</v>
          </cell>
          <cell r="C6296" t="str">
            <v>m</v>
          </cell>
          <cell r="D6296">
            <v>1683.45</v>
          </cell>
        </row>
        <row r="6297">
          <cell r="A6297">
            <v>6817900</v>
          </cell>
          <cell r="B6297" t="str">
            <v>Corpo de BSCC - seção canal de 3,0 x 1,5 m - pré-moldado - areia extraída e brita produzida</v>
          </cell>
          <cell r="C6297" t="str">
            <v>m</v>
          </cell>
          <cell r="D6297">
            <v>1459.34</v>
          </cell>
        </row>
        <row r="6298">
          <cell r="A6298">
            <v>6817901</v>
          </cell>
          <cell r="B6298" t="str">
            <v>Corpo de BSCC - seção canal de 3,0 x 2,0 m - pré-moldado - tipo I - areia e brita comerciais</v>
          </cell>
          <cell r="C6298" t="str">
            <v>m</v>
          </cell>
          <cell r="D6298">
            <v>2276.14</v>
          </cell>
        </row>
        <row r="6299">
          <cell r="A6299">
            <v>6817902</v>
          </cell>
          <cell r="B6299" t="str">
            <v>Corpo de BSCC - seção canal de 3,0 x 2,0 m - pré-moldado - tipo I - areia extraída e brita produzida</v>
          </cell>
          <cell r="C6299" t="str">
            <v>m</v>
          </cell>
          <cell r="D6299">
            <v>1971.3</v>
          </cell>
        </row>
        <row r="6300">
          <cell r="A6300">
            <v>6817903</v>
          </cell>
          <cell r="B6300" t="str">
            <v>Corpo de BSCC - seção canal de 3,0 x 2,0 m - pré-moldado - tipo II - areia e brita comerciais</v>
          </cell>
          <cell r="C6300" t="str">
            <v>m</v>
          </cell>
          <cell r="D6300">
            <v>2086.42</v>
          </cell>
        </row>
        <row r="6301">
          <cell r="A6301">
            <v>6817904</v>
          </cell>
          <cell r="B6301" t="str">
            <v>Corpo de BSCC - seção canal de 3,0 x 2,0 m - pré-moldado - tipo II - areia extraída e brita produzida</v>
          </cell>
          <cell r="C6301" t="str">
            <v>m</v>
          </cell>
          <cell r="D6301">
            <v>1781.58</v>
          </cell>
        </row>
        <row r="6302">
          <cell r="A6302">
            <v>6817829</v>
          </cell>
          <cell r="B6302" t="str">
            <v>Corpo de BSCC - seção fechada de 1,5 x 1,5 m - pré-moldado - altura do aterro de 0,25 a 1,00 m - areia e brita comerciais</v>
          </cell>
          <cell r="C6302" t="str">
            <v>m</v>
          </cell>
          <cell r="D6302">
            <v>1666.15</v>
          </cell>
        </row>
        <row r="6303">
          <cell r="A6303">
            <v>6817830</v>
          </cell>
          <cell r="B6303" t="str">
            <v>Corpo de BSCC - seção fechada de 1,5 x 1,5 m - pré-moldado - altura do aterro de 0,25 a 1,00 m - areia extraída e brita produzida</v>
          </cell>
          <cell r="C6303" t="str">
            <v>m</v>
          </cell>
          <cell r="D6303">
            <v>1463.99</v>
          </cell>
        </row>
        <row r="6304">
          <cell r="A6304">
            <v>6817831</v>
          </cell>
          <cell r="B6304" t="str">
            <v>Corpo de BSCC - seção fechada de 1,5 x 1,5 m - pré-moldado - altura do aterro de 1,00 a 2,50 m - areia e brita comerciais</v>
          </cell>
          <cell r="C6304" t="str">
            <v>m</v>
          </cell>
          <cell r="D6304">
            <v>1607.52</v>
          </cell>
        </row>
        <row r="6305">
          <cell r="A6305">
            <v>6817832</v>
          </cell>
          <cell r="B6305" t="str">
            <v>Corpo de BSCC - seção fechada de 1,5 x 1,5 m - pré-moldado - altura do aterro de 1,00 a 2,50 m - areia extraída e brita produzida</v>
          </cell>
          <cell r="C6305" t="str">
            <v>m</v>
          </cell>
          <cell r="D6305">
            <v>1405.36</v>
          </cell>
        </row>
        <row r="6306">
          <cell r="A6306">
            <v>6817839</v>
          </cell>
          <cell r="B6306" t="str">
            <v>Corpo de BSCC - seção fechada de 1,5 x 1,5 m - pré-moldado - altura do aterro de 10,00 a 12,50 m - areia e brita comerciais</v>
          </cell>
          <cell r="C6306" t="str">
            <v>m</v>
          </cell>
          <cell r="D6306">
            <v>1954.75</v>
          </cell>
        </row>
        <row r="6307">
          <cell r="A6307">
            <v>6817840</v>
          </cell>
          <cell r="B6307" t="str">
            <v>Corpo de BSCC - seção fechada de 1,5 x 1,5 m - pré-moldado - altura do aterro de 10,00 a 12,50 m - areia extraída e brita produzida</v>
          </cell>
          <cell r="C6307" t="str">
            <v>m</v>
          </cell>
          <cell r="D6307">
            <v>1699.25</v>
          </cell>
        </row>
        <row r="6308">
          <cell r="A6308">
            <v>6817841</v>
          </cell>
          <cell r="B6308" t="str">
            <v>Corpo de BSCC - seção fechada de 1,5 x 1,5 m - pré-moldado - altura do aterro de 12,50 a 15,00 m - areia e brita comerciais</v>
          </cell>
          <cell r="C6308" t="str">
            <v>m</v>
          </cell>
          <cell r="D6308">
            <v>2210.8200000000002</v>
          </cell>
        </row>
        <row r="6309">
          <cell r="A6309">
            <v>6817842</v>
          </cell>
          <cell r="B6309" t="str">
            <v>Corpo de BSCC - seção fechada de 1,5 x 1,5 m - pré-moldado - altura do aterro de 12,50 a 15,00 m - areia extraída e brita produzida</v>
          </cell>
          <cell r="C6309" t="str">
            <v>m</v>
          </cell>
          <cell r="D6309">
            <v>1971.78</v>
          </cell>
        </row>
        <row r="6310">
          <cell r="A6310">
            <v>6817833</v>
          </cell>
          <cell r="B6310" t="str">
            <v>Corpo de BSCC - seção fechada de 1,5 x 1,5 m - pré-moldado - altura do aterro de 2,50 a 5,00 m - areia e brita comerciais</v>
          </cell>
          <cell r="C6310" t="str">
            <v>m</v>
          </cell>
          <cell r="D6310">
            <v>1607.52</v>
          </cell>
        </row>
        <row r="6311">
          <cell r="A6311">
            <v>6817834</v>
          </cell>
          <cell r="B6311" t="str">
            <v>Corpo de BSCC - seção fechada de 1,5 x 1,5 m - pré-moldado - altura do aterro de 2,50 a 5,00 m - areia extraída e brita produzida</v>
          </cell>
          <cell r="C6311" t="str">
            <v>m</v>
          </cell>
          <cell r="D6311">
            <v>1405.36</v>
          </cell>
        </row>
        <row r="6312">
          <cell r="A6312">
            <v>6817835</v>
          </cell>
          <cell r="B6312" t="str">
            <v>Corpo de BSCC - seção fechada de 1,5 x 1,5 m - pré-moldado - altura do aterro de 5,00 a 7,50 m - areia e brita comerciais</v>
          </cell>
          <cell r="C6312" t="str">
            <v>m</v>
          </cell>
          <cell r="D6312">
            <v>1721.6</v>
          </cell>
        </row>
        <row r="6313">
          <cell r="A6313">
            <v>6817836</v>
          </cell>
          <cell r="B6313" t="str">
            <v>Corpo de BSCC - seção fechada de 1,5 x 1,5 m - pré-moldado - altura do aterro de 5,00 a 7,50 m - areia extraída e brita produzida</v>
          </cell>
          <cell r="C6313" t="str">
            <v>m</v>
          </cell>
          <cell r="D6313">
            <v>1521.89</v>
          </cell>
        </row>
        <row r="6314">
          <cell r="A6314">
            <v>6817837</v>
          </cell>
          <cell r="B6314" t="str">
            <v>Corpo de BSCC - seção fechada de 1,5 x 1,5 m - pré-moldado - altura do aterro de 7,50 a 10,00 m - areia e brita comerciais</v>
          </cell>
          <cell r="C6314" t="str">
            <v>m</v>
          </cell>
          <cell r="D6314">
            <v>2052.0500000000002</v>
          </cell>
        </row>
        <row r="6315">
          <cell r="A6315">
            <v>6817838</v>
          </cell>
          <cell r="B6315" t="str">
            <v>Corpo de BSCC - seção fechada de 1,5 x 1,5 m - pré-moldado - altura do aterro de 7,50 a 10,00 m - areia extraída e brita produzida</v>
          </cell>
          <cell r="C6315" t="str">
            <v>m</v>
          </cell>
          <cell r="D6315">
            <v>1796.55</v>
          </cell>
        </row>
        <row r="6316">
          <cell r="A6316">
            <v>6817843</v>
          </cell>
          <cell r="B6316" t="str">
            <v>Corpo de BSCC - seção fechada de 2,0 x 2,0 m - pré-moldado - altura do aterro de 0,25 a 1,00 m - areia e brita comerciais</v>
          </cell>
          <cell r="C6316" t="str">
            <v>m</v>
          </cell>
          <cell r="D6316">
            <v>2360.63</v>
          </cell>
        </row>
        <row r="6317">
          <cell r="A6317">
            <v>6817844</v>
          </cell>
          <cell r="B6317" t="str">
            <v>Corpo de BSCC - seção fechada de 2,0 x 2,0 m - pré-moldado - altura do aterro de 0,25 a 1,00 m - areia extraída e brita produzida</v>
          </cell>
          <cell r="C6317" t="str">
            <v>m</v>
          </cell>
          <cell r="D6317">
            <v>2103.34</v>
          </cell>
        </row>
        <row r="6318">
          <cell r="A6318">
            <v>6817845</v>
          </cell>
          <cell r="B6318" t="str">
            <v>Corpo de BSCC - seção fechada de 2,0 x 2,0 m - pré-moldado - altura do aterro de 1,00 a 2,50 m - areia e brita comerciais</v>
          </cell>
          <cell r="C6318" t="str">
            <v>m</v>
          </cell>
          <cell r="D6318">
            <v>2045.63</v>
          </cell>
        </row>
        <row r="6319">
          <cell r="A6319">
            <v>6817846</v>
          </cell>
          <cell r="B6319" t="str">
            <v>Corpo de BSCC - seção fechada de 2,0 x 2,0 m - pré-moldado - altura do aterro de 1,00 a 2,50 m - areia extraída e brita produzida</v>
          </cell>
          <cell r="C6319" t="str">
            <v>m</v>
          </cell>
          <cell r="D6319">
            <v>1788.35</v>
          </cell>
        </row>
        <row r="6320">
          <cell r="A6320">
            <v>6817853</v>
          </cell>
          <cell r="B6320" t="str">
            <v>Corpo de BSCC - seção fechada de 2,0 x 2,0 m - pré-moldado - altura do aterro de 10,00 a 12,50 m - areia e brita comerciais</v>
          </cell>
          <cell r="C6320" t="str">
            <v>m</v>
          </cell>
          <cell r="D6320">
            <v>3118.64</v>
          </cell>
        </row>
        <row r="6321">
          <cell r="A6321">
            <v>6817854</v>
          </cell>
          <cell r="B6321" t="str">
            <v>Corpo de BSCC - seção fechada de 2,0 x 2,0 m - pré-moldado - altura do aterro de 10,00 a 12,50 m - areia extraída e brita produzida</v>
          </cell>
          <cell r="C6321" t="str">
            <v>m</v>
          </cell>
          <cell r="D6321">
            <v>2820.62</v>
          </cell>
        </row>
        <row r="6322">
          <cell r="A6322">
            <v>6817855</v>
          </cell>
          <cell r="B6322" t="str">
            <v>Corpo de BSCC - seção fechada de 2,0 x 2,0 m - pré-moldado - altura do aterro de 12,50 a 15,00 m - areia e brita comerciais</v>
          </cell>
          <cell r="C6322" t="str">
            <v>m</v>
          </cell>
          <cell r="D6322">
            <v>3617.74</v>
          </cell>
        </row>
        <row r="6323">
          <cell r="A6323">
            <v>6817856</v>
          </cell>
          <cell r="B6323" t="str">
            <v>Corpo de BSCC - seção fechada de 2,0 x 2,0 m - pré-moldado - altura do aterro de 12,50 a 15,00 m - areia extraída e brita produzida</v>
          </cell>
          <cell r="C6323" t="str">
            <v>m</v>
          </cell>
          <cell r="D6323">
            <v>3255.23</v>
          </cell>
        </row>
        <row r="6324">
          <cell r="A6324">
            <v>6817847</v>
          </cell>
          <cell r="B6324" t="str">
            <v>Corpo de BSCC - seção fechada de 2,0 x 2,0 m - pré-moldado - altura do aterro de 2,50 a 5,00 m - areia e brita comerciais</v>
          </cell>
          <cell r="C6324" t="str">
            <v>m</v>
          </cell>
          <cell r="D6324">
            <v>2294.1999999999998</v>
          </cell>
        </row>
        <row r="6325">
          <cell r="A6325">
            <v>6817848</v>
          </cell>
          <cell r="B6325" t="str">
            <v>Corpo de BSCC - seção fechada de 2,0 x 2,0 m - pré-moldado - altura do aterro de 2,50 a 5,00 m - areia extraída e brita produzida</v>
          </cell>
          <cell r="C6325" t="str">
            <v>m</v>
          </cell>
          <cell r="D6325">
            <v>2038.61</v>
          </cell>
        </row>
        <row r="6326">
          <cell r="A6326">
            <v>6817849</v>
          </cell>
          <cell r="B6326" t="str">
            <v>Corpo de BSCC - seção fechada de 2,0 x 2,0 m - pré-moldado - altura do aterro de 5,00 a 7,50 m - areia e brita comerciais</v>
          </cell>
          <cell r="C6326" t="str">
            <v>m</v>
          </cell>
          <cell r="D6326">
            <v>2686.04</v>
          </cell>
        </row>
        <row r="6327">
          <cell r="A6327">
            <v>6817850</v>
          </cell>
          <cell r="B6327" t="str">
            <v>Corpo de BSCC - seção fechada de 2,0 x 2,0 m - pré-moldado - altura do aterro de 5,00 a 7,50 m - areia extraída e brita produzida</v>
          </cell>
          <cell r="C6327" t="str">
            <v>m</v>
          </cell>
          <cell r="D6327">
            <v>2361.42</v>
          </cell>
        </row>
        <row r="6328">
          <cell r="A6328">
            <v>6817851</v>
          </cell>
          <cell r="B6328" t="str">
            <v>Corpo de BSCC - seção fechada de 2,0 x 2,0 m - pré-moldado - altura do aterro de 7,50 a 10,00 m - areia e brita comerciais</v>
          </cell>
          <cell r="C6328" t="str">
            <v>m</v>
          </cell>
          <cell r="D6328">
            <v>2901.5</v>
          </cell>
        </row>
        <row r="6329">
          <cell r="A6329">
            <v>6817852</v>
          </cell>
          <cell r="B6329" t="str">
            <v>Corpo de BSCC - seção fechada de 2,0 x 2,0 m - pré-moldado - altura do aterro de 7,50 a 10,00 m - areia extraída e brita produzida</v>
          </cell>
          <cell r="C6329" t="str">
            <v>m</v>
          </cell>
          <cell r="D6329">
            <v>2596.4699999999998</v>
          </cell>
        </row>
        <row r="6330">
          <cell r="A6330">
            <v>6817857</v>
          </cell>
          <cell r="B6330" t="str">
            <v>Corpo de BSCC - seção fechada de 2,5 x 2,5 m - pré-moldado - altura do aterro de 0,25 a 1,00 m - areia e brita comerciais</v>
          </cell>
          <cell r="C6330" t="str">
            <v>m</v>
          </cell>
          <cell r="D6330">
            <v>3160</v>
          </cell>
        </row>
        <row r="6331">
          <cell r="A6331">
            <v>6817858</v>
          </cell>
          <cell r="B6331" t="str">
            <v>Corpo de BSCC - seção fechada de 2,5 x 2,5 m - pré-moldado - altura do aterro de 0,25 a 1,00 m - areia extraída e brita produzida</v>
          </cell>
          <cell r="C6331" t="str">
            <v>m</v>
          </cell>
          <cell r="D6331">
            <v>2844.8</v>
          </cell>
        </row>
        <row r="6332">
          <cell r="A6332">
            <v>6817859</v>
          </cell>
          <cell r="B6332" t="str">
            <v>Corpo de BSCC - seção fechada de 2,5 x 2,5 m - pré-moldado - altura do aterro de 1,00 a 2,50 m - areia e brita comerciais</v>
          </cell>
          <cell r="C6332" t="str">
            <v>m</v>
          </cell>
          <cell r="D6332">
            <v>2665.45</v>
          </cell>
        </row>
        <row r="6333">
          <cell r="A6333">
            <v>6817860</v>
          </cell>
          <cell r="B6333" t="str">
            <v>Corpo de BSCC - seção fechada de 2,5 x 2,5 m - pré-moldado - altura do aterro de 1,00 a 2,50 m - areia extraída e brita produzida</v>
          </cell>
          <cell r="C6333" t="str">
            <v>m</v>
          </cell>
          <cell r="D6333">
            <v>2350.25</v>
          </cell>
        </row>
        <row r="6334">
          <cell r="A6334">
            <v>6817867</v>
          </cell>
          <cell r="B6334" t="str">
            <v>Corpo de BSCC - seção fechada de 2,5 x 2,5 m - pré-moldado - altura do aterro de 10,00 a 12,50 m - areia e brita comerciais</v>
          </cell>
          <cell r="C6334" t="str">
            <v>m</v>
          </cell>
          <cell r="D6334">
            <v>4463.8500000000004</v>
          </cell>
        </row>
        <row r="6335">
          <cell r="A6335">
            <v>6817868</v>
          </cell>
          <cell r="B6335" t="str">
            <v>Corpo de BSCC - seção fechada de 2,5 x 2,5 m - pré-moldado - altura do aterro de 10,00 a 12,50 m - areia extraída e brita produzida</v>
          </cell>
          <cell r="C6335" t="str">
            <v>m</v>
          </cell>
          <cell r="D6335">
            <v>4022.37</v>
          </cell>
        </row>
        <row r="6336">
          <cell r="A6336">
            <v>6817869</v>
          </cell>
          <cell r="B6336" t="str">
            <v>Corpo de BSCC - seção fechada de 2,5 x 2,5 m - pré-moldado - altura do aterro de 12,50 a 15,00 m - areia e brita comerciais</v>
          </cell>
          <cell r="C6336" t="str">
            <v>m</v>
          </cell>
          <cell r="D6336">
            <v>5021.67</v>
          </cell>
        </row>
        <row r="6337">
          <cell r="A6337">
            <v>6817870</v>
          </cell>
          <cell r="B6337" t="str">
            <v>Corpo de BSCC - seção fechada de 2,5 x 2,5 m - pré-moldado - altura do aterro de 12,50 a 15,00 m - areia extraída e brita produzida</v>
          </cell>
          <cell r="C6337" t="str">
            <v>m</v>
          </cell>
          <cell r="D6337">
            <v>4578.75</v>
          </cell>
        </row>
        <row r="6338">
          <cell r="A6338">
            <v>6817861</v>
          </cell>
          <cell r="B6338" t="str">
            <v>Corpo de BSCC - seção fechada de 2,5 x 2,5 m - pré-moldado - altura do aterro de 2,50 a 5,00 m - areia e brita comerciais</v>
          </cell>
          <cell r="C6338" t="str">
            <v>m</v>
          </cell>
          <cell r="D6338">
            <v>3278</v>
          </cell>
        </row>
        <row r="6339">
          <cell r="A6339">
            <v>6817862</v>
          </cell>
          <cell r="B6339" t="str">
            <v>Corpo de BSCC - seção fechada de 2,5 x 2,5 m - pré-moldado - altura do aterro de 2,50 a 5,00 m - areia extraída e brita produzida</v>
          </cell>
          <cell r="C6339" t="str">
            <v>m</v>
          </cell>
          <cell r="D6339">
            <v>2882.92</v>
          </cell>
        </row>
        <row r="6340">
          <cell r="A6340">
            <v>6817863</v>
          </cell>
          <cell r="B6340" t="str">
            <v>Corpo de BSCC - seção fechada de 2,5 x 2,5 m - pré-moldado - altura do aterro de 5,00 a 7,50 m - areia e brita comerciais</v>
          </cell>
          <cell r="C6340" t="str">
            <v>m</v>
          </cell>
          <cell r="D6340">
            <v>3710.44</v>
          </cell>
        </row>
        <row r="6341">
          <cell r="A6341">
            <v>6817864</v>
          </cell>
          <cell r="B6341" t="str">
            <v>Corpo de BSCC - seção fechada de 2,5 x 2,5 m - pré-moldado - altura do aterro de 5,00 a 7,50 m - areia extraída e brita produzida</v>
          </cell>
          <cell r="C6341" t="str">
            <v>m</v>
          </cell>
          <cell r="D6341">
            <v>3339.52</v>
          </cell>
        </row>
        <row r="6342">
          <cell r="A6342">
            <v>6817865</v>
          </cell>
          <cell r="B6342" t="str">
            <v>Corpo de BSCC - seção fechada de 2,5 x 2,5 m - pré-moldado - altura do aterro de 7,50 a 10,00 m - areia e brita comerciais</v>
          </cell>
          <cell r="C6342" t="str">
            <v>m</v>
          </cell>
          <cell r="D6342">
            <v>4088.46</v>
          </cell>
        </row>
        <row r="6343">
          <cell r="A6343">
            <v>6817866</v>
          </cell>
          <cell r="B6343" t="str">
            <v>Corpo de BSCC - seção fechada de 2,5 x 2,5 m - pré-moldado - altura do aterro de 7,50 a 10,00 m - areia extraída e brita produzida</v>
          </cell>
          <cell r="C6343" t="str">
            <v>m</v>
          </cell>
          <cell r="D6343">
            <v>3726.07</v>
          </cell>
        </row>
        <row r="6344">
          <cell r="A6344">
            <v>6817871</v>
          </cell>
          <cell r="B6344" t="str">
            <v>Corpo de BSCC - seção fechada de 3,0 x 3,0 m - pré-moldado - altura do aterro de 0,25 a 1,00 m - areia e brita comerciais</v>
          </cell>
          <cell r="C6344" t="str">
            <v>m</v>
          </cell>
          <cell r="D6344">
            <v>4035.21</v>
          </cell>
        </row>
        <row r="6345">
          <cell r="A6345">
            <v>6817872</v>
          </cell>
          <cell r="B6345" t="str">
            <v>Corpo de BSCC - seção fechada de 3,0 x 3,0 m - pré-moldado - altura do aterro de 0,25 a 1,00 m - areia extraída e brita produzida</v>
          </cell>
          <cell r="C6345" t="str">
            <v>m</v>
          </cell>
          <cell r="D6345">
            <v>3667.95</v>
          </cell>
        </row>
        <row r="6346">
          <cell r="A6346">
            <v>6817873</v>
          </cell>
          <cell r="B6346" t="str">
            <v>Corpo de BSCC - seção fechada de 3,0 x 3,0 m - pré-moldado - altura do aterro de 1,00 a 2,50 m - areia e brita comerciais</v>
          </cell>
          <cell r="C6346" t="str">
            <v>m</v>
          </cell>
          <cell r="D6346">
            <v>3514</v>
          </cell>
        </row>
        <row r="6347">
          <cell r="A6347">
            <v>6817874</v>
          </cell>
          <cell r="B6347" t="str">
            <v>Corpo de BSCC - seção fechada de 3,0 x 3,0 m - pré-moldado - altura do aterro de 1,00 a 2,50 m - areia extraída e brita produzida</v>
          </cell>
          <cell r="C6347" t="str">
            <v>m</v>
          </cell>
          <cell r="D6347">
            <v>3146.74</v>
          </cell>
        </row>
        <row r="6348">
          <cell r="A6348">
            <v>6817881</v>
          </cell>
          <cell r="B6348" t="str">
            <v>Corpo de BSCC - seção fechada de 3,0 x 3,0 m - pré-moldado - altura do aterro de 10,00 a 12,50 m - areia e brita comerciais</v>
          </cell>
          <cell r="C6348" t="str">
            <v>m</v>
          </cell>
          <cell r="D6348">
            <v>6197.32</v>
          </cell>
        </row>
        <row r="6349">
          <cell r="A6349">
            <v>6817882</v>
          </cell>
          <cell r="B6349" t="str">
            <v>Corpo de BSCC - seção fechada de 3,0 x 3,0 m - pré-moldado - altura do aterro de 10,00 a 12,50 m - areia extraída e brita produzida</v>
          </cell>
          <cell r="C6349" t="str">
            <v>m</v>
          </cell>
          <cell r="D6349">
            <v>5678.26</v>
          </cell>
        </row>
        <row r="6350">
          <cell r="A6350">
            <v>6817883</v>
          </cell>
          <cell r="B6350" t="str">
            <v>Corpo de BSCC - seção fechada de 3,0 x 3,0 m - pré-moldado - altura do aterro de 12,50 a 15,00 m - areia e brita comerciais</v>
          </cell>
          <cell r="C6350" t="str">
            <v>m</v>
          </cell>
          <cell r="D6350">
            <v>6812.46</v>
          </cell>
        </row>
        <row r="6351">
          <cell r="A6351">
            <v>6817884</v>
          </cell>
          <cell r="B6351" t="str">
            <v>Corpo de BSCC - seção fechada de 3,0 x 3,0 m - pré-moldado - altura do aterro de 12,50 a 15,00 m - areia extraída e brita produzida</v>
          </cell>
          <cell r="C6351" t="str">
            <v>m</v>
          </cell>
          <cell r="D6351">
            <v>6291.96</v>
          </cell>
        </row>
        <row r="6352">
          <cell r="A6352">
            <v>6817875</v>
          </cell>
          <cell r="B6352" t="str">
            <v>Corpo de BSCC - seção fechada de 3,0 x 3,0 m - pré-moldado - altura do aterro de 2,50 a 5,00 m - areia e brita comerciais</v>
          </cell>
          <cell r="C6352" t="str">
            <v>m</v>
          </cell>
          <cell r="D6352">
            <v>4273.59</v>
          </cell>
        </row>
        <row r="6353">
          <cell r="A6353">
            <v>6817876</v>
          </cell>
          <cell r="B6353" t="str">
            <v>Corpo de BSCC - seção fechada de 3,0 x 3,0 m - pré-moldado - altura do aterro de 2,50 a 5,00 m - areia extraída e brita produzida</v>
          </cell>
          <cell r="C6353" t="str">
            <v>m</v>
          </cell>
          <cell r="D6353">
            <v>3806.5</v>
          </cell>
        </row>
        <row r="6354">
          <cell r="A6354">
            <v>6817877</v>
          </cell>
          <cell r="B6354" t="str">
            <v>Corpo de BSCC - seção fechada de 3,0 x 3,0 m - pré-moldado - altura do aterro de 5,00 a 7,50 m - areia e brita comerciais</v>
          </cell>
          <cell r="C6354" t="str">
            <v>m</v>
          </cell>
          <cell r="D6354">
            <v>5054.49</v>
          </cell>
        </row>
        <row r="6355">
          <cell r="A6355">
            <v>6817878</v>
          </cell>
          <cell r="B6355" t="str">
            <v>Corpo de BSCC - seção fechada de 3,0 x 3,0 m - pré-moldado - altura do aterro de 5,00 a 7,50 m - areia extraída e brita produzida</v>
          </cell>
          <cell r="C6355" t="str">
            <v>m</v>
          </cell>
          <cell r="D6355">
            <v>4627.6400000000003</v>
          </cell>
        </row>
        <row r="6356">
          <cell r="A6356">
            <v>6817879</v>
          </cell>
          <cell r="B6356" t="str">
            <v>Corpo de BSCC - seção fechada de 3,0 x 3,0 m - pré-moldado - altura do aterro de 7,50 a 10,00 m - areia e brita comerciais</v>
          </cell>
          <cell r="C6356" t="str">
            <v>m</v>
          </cell>
          <cell r="D6356">
            <v>5655.37</v>
          </cell>
        </row>
        <row r="6357">
          <cell r="A6357">
            <v>6817880</v>
          </cell>
          <cell r="B6357" t="str">
            <v>Corpo de BSCC - seção fechada de 3,0 x 3,0 m - pré-moldado - altura do aterro de 7,50 a 10,00 m - areia extraída e brita produzida</v>
          </cell>
          <cell r="C6357" t="str">
            <v>m</v>
          </cell>
          <cell r="D6357">
            <v>5136.29</v>
          </cell>
        </row>
        <row r="6358">
          <cell r="A6358">
            <v>7119788</v>
          </cell>
          <cell r="B6358" t="str">
            <v>Administração local do Estaleiro Padrão</v>
          </cell>
          <cell r="C6358" t="str">
            <v>mês</v>
          </cell>
          <cell r="D6358">
            <v>312867.34999999998</v>
          </cell>
        </row>
        <row r="6359">
          <cell r="A6359">
            <v>7119714</v>
          </cell>
          <cell r="B6359" t="str">
            <v>Amarração do sistema de fundeio - profundidade de até 50 m</v>
          </cell>
          <cell r="C6359" t="str">
            <v>un</v>
          </cell>
          <cell r="D6359">
            <v>2135.37</v>
          </cell>
        </row>
        <row r="6360">
          <cell r="A6360">
            <v>7119715</v>
          </cell>
          <cell r="B6360" t="str">
            <v>Ânodo de sacrifício para proteção do casco - fornecimento e instalação</v>
          </cell>
          <cell r="C6360" t="str">
            <v>un</v>
          </cell>
          <cell r="D6360">
            <v>1581.78</v>
          </cell>
        </row>
        <row r="6361">
          <cell r="A6361">
            <v>7119678</v>
          </cell>
          <cell r="B6361" t="str">
            <v>Beneficiamento de aço naval para construção de instalações portuárias de pequeno porte - excluso o aço naval</v>
          </cell>
          <cell r="C6361" t="str">
            <v>t</v>
          </cell>
          <cell r="D6361">
            <v>9484.8799999999992</v>
          </cell>
        </row>
        <row r="6362">
          <cell r="A6362">
            <v>7119712</v>
          </cell>
          <cell r="B6362" t="str">
            <v>Cabo de segurança para conexão da ponte - fornecimento e instalação</v>
          </cell>
          <cell r="C6362" t="str">
            <v>un</v>
          </cell>
          <cell r="D6362">
            <v>10979.88</v>
          </cell>
        </row>
        <row r="6363">
          <cell r="A6363">
            <v>7119694</v>
          </cell>
          <cell r="B6363" t="str">
            <v>Confecção de morto de concreto de 13 t</v>
          </cell>
          <cell r="C6363" t="str">
            <v>un</v>
          </cell>
          <cell r="D6363">
            <v>7662.14</v>
          </cell>
        </row>
        <row r="6364">
          <cell r="A6364">
            <v>7119695</v>
          </cell>
          <cell r="B6364" t="str">
            <v>Confecção de morto de concreto de 14 t</v>
          </cell>
          <cell r="C6364" t="str">
            <v>un</v>
          </cell>
          <cell r="D6364">
            <v>8331.36</v>
          </cell>
        </row>
        <row r="6365">
          <cell r="A6365">
            <v>7119696</v>
          </cell>
          <cell r="B6365" t="str">
            <v>Confecção de morto de concreto de 22 t</v>
          </cell>
          <cell r="C6365" t="str">
            <v>un</v>
          </cell>
          <cell r="D6365">
            <v>13346.74</v>
          </cell>
        </row>
        <row r="6366">
          <cell r="A6366">
            <v>7119697</v>
          </cell>
          <cell r="B6366" t="str">
            <v>Confecção de morto de concreto de 36 t</v>
          </cell>
          <cell r="C6366" t="str">
            <v>un</v>
          </cell>
          <cell r="D6366">
            <v>21282.18</v>
          </cell>
        </row>
        <row r="6367">
          <cell r="A6367">
            <v>7119698</v>
          </cell>
          <cell r="B6367" t="str">
            <v>Confecção de morto de concreto de 48 t</v>
          </cell>
          <cell r="C6367" t="str">
            <v>un</v>
          </cell>
          <cell r="D6367">
            <v>27173.8</v>
          </cell>
        </row>
        <row r="6368">
          <cell r="A6368">
            <v>7119688</v>
          </cell>
          <cell r="B6368" t="str">
            <v>Confecção de poita de concreto com garras metálicas de 13,3 t (peso submerso = 8 t)</v>
          </cell>
          <cell r="C6368" t="str">
            <v>un</v>
          </cell>
          <cell r="D6368">
            <v>7749.87</v>
          </cell>
        </row>
        <row r="6369">
          <cell r="A6369">
            <v>7119689</v>
          </cell>
          <cell r="B6369" t="str">
            <v>Confecção de poita de concreto com garras metálicas de 25 t (peso submerso = 15 t)</v>
          </cell>
          <cell r="C6369" t="str">
            <v>un</v>
          </cell>
          <cell r="D6369">
            <v>14919.35</v>
          </cell>
        </row>
        <row r="6370">
          <cell r="A6370">
            <v>7119690</v>
          </cell>
          <cell r="B6370" t="str">
            <v>Confecção de poita de concreto com garras metálicas de 30 t (peso submerso = 18 t)</v>
          </cell>
          <cell r="C6370" t="str">
            <v>un</v>
          </cell>
          <cell r="D6370">
            <v>17800.93</v>
          </cell>
        </row>
        <row r="6371">
          <cell r="A6371">
            <v>7119691</v>
          </cell>
          <cell r="B6371" t="str">
            <v>Confecção de poita de concreto com garras metálicas de 41,7 t (peso submerso = 25 t)</v>
          </cell>
          <cell r="C6371" t="str">
            <v>un</v>
          </cell>
          <cell r="D6371">
            <v>24655.360000000001</v>
          </cell>
        </row>
        <row r="6372">
          <cell r="A6372">
            <v>7119692</v>
          </cell>
          <cell r="B6372" t="str">
            <v>Confecção de poita de concreto com garras metálicas de 45,8 t (peso submerso = 27,5 t)</v>
          </cell>
          <cell r="C6372" t="str">
            <v>un</v>
          </cell>
          <cell r="D6372">
            <v>27101.05</v>
          </cell>
        </row>
        <row r="6373">
          <cell r="A6373">
            <v>7119693</v>
          </cell>
          <cell r="B6373" t="str">
            <v>Confecção de poita de concreto com garras metálicas de 58,3 t (peso submerso = 35 t)</v>
          </cell>
          <cell r="C6373" t="str">
            <v>un</v>
          </cell>
          <cell r="D6373">
            <v>34429.53</v>
          </cell>
        </row>
        <row r="6374">
          <cell r="A6374">
            <v>7119687</v>
          </cell>
          <cell r="B6374" t="str">
            <v>Confecção de poita de concreto com garras metálicas de 6,7 t (peso submerso = 4 t)</v>
          </cell>
          <cell r="C6374" t="str">
            <v>un</v>
          </cell>
          <cell r="D6374">
            <v>4081.71</v>
          </cell>
        </row>
        <row r="6375">
          <cell r="A6375">
            <v>7119681</v>
          </cell>
          <cell r="B6375" t="str">
            <v>Confecção de poita de concreto de 13,3 t (peso submerso = 8 t)</v>
          </cell>
          <cell r="C6375" t="str">
            <v>un</v>
          </cell>
          <cell r="D6375">
            <v>8816.93</v>
          </cell>
        </row>
        <row r="6376">
          <cell r="A6376">
            <v>7119682</v>
          </cell>
          <cell r="B6376" t="str">
            <v>Confecção de poita de concreto de 25 t (peso submerso = 15 t)</v>
          </cell>
          <cell r="C6376" t="str">
            <v>un</v>
          </cell>
          <cell r="D6376">
            <v>16873.689999999999</v>
          </cell>
        </row>
        <row r="6377">
          <cell r="A6377">
            <v>7119683</v>
          </cell>
          <cell r="B6377" t="str">
            <v>Confecção de poita de concreto de 30 t (peso submerso = 18 t)</v>
          </cell>
          <cell r="C6377" t="str">
            <v>un</v>
          </cell>
          <cell r="D6377">
            <v>20135.23</v>
          </cell>
        </row>
        <row r="6378">
          <cell r="A6378">
            <v>7119684</v>
          </cell>
          <cell r="B6378" t="str">
            <v>Confecção de poita de concreto de 41,7 t (peso submerso = 25 t)</v>
          </cell>
          <cell r="C6378" t="str">
            <v>un</v>
          </cell>
          <cell r="D6378">
            <v>27866.9</v>
          </cell>
        </row>
        <row r="6379">
          <cell r="A6379">
            <v>7119685</v>
          </cell>
          <cell r="B6379" t="str">
            <v>Confecção de poita de concreto de 45,8 t (peso submerso = 27,5 t)</v>
          </cell>
          <cell r="C6379" t="str">
            <v>un</v>
          </cell>
          <cell r="D6379">
            <v>30625.200000000001</v>
          </cell>
        </row>
        <row r="6380">
          <cell r="A6380">
            <v>7119686</v>
          </cell>
          <cell r="B6380" t="str">
            <v>Confecção de poita de concreto de 58,3 t (peso submerso = 35 t)</v>
          </cell>
          <cell r="C6380" t="str">
            <v>un</v>
          </cell>
          <cell r="D6380">
            <v>38894.76</v>
          </cell>
        </row>
        <row r="6381">
          <cell r="A6381">
            <v>7119680</v>
          </cell>
          <cell r="B6381" t="str">
            <v>Confecção de poita de concreto de 6,7 t (peso submerso = 4 t)</v>
          </cell>
          <cell r="C6381" t="str">
            <v>un</v>
          </cell>
          <cell r="D6381">
            <v>4629.6099999999997</v>
          </cell>
        </row>
        <row r="6382">
          <cell r="A6382">
            <v>7119710</v>
          </cell>
          <cell r="B6382" t="str">
            <v>Defensa de pneus para proteção do flutuante - confecção e instalação</v>
          </cell>
          <cell r="C6382" t="str">
            <v>un</v>
          </cell>
          <cell r="D6382">
            <v>689.41</v>
          </cell>
        </row>
        <row r="6383">
          <cell r="A6383">
            <v>7107375</v>
          </cell>
          <cell r="B6383" t="str">
            <v>Fornecimento e instalação de reservatório metálico tipo taça de 10.000 litros pintura interna e externa com escada de acesso e base de concreto armado - areia e brita comerciais</v>
          </cell>
          <cell r="C6383" t="str">
            <v>un</v>
          </cell>
          <cell r="D6383">
            <v>24704.63</v>
          </cell>
        </row>
        <row r="6384">
          <cell r="A6384">
            <v>7107376</v>
          </cell>
          <cell r="B6384" t="str">
            <v>Fornecimento e instalação de reservatório metálico tipo taça de 20.000 litros pintura interna e externa com escada de acesso e base de concreto armado - areia e brita comerciais</v>
          </cell>
          <cell r="C6384" t="str">
            <v>un</v>
          </cell>
          <cell r="D6384">
            <v>39908.660000000003</v>
          </cell>
        </row>
        <row r="6385">
          <cell r="A6385">
            <v>7107377</v>
          </cell>
          <cell r="B6385" t="str">
            <v>Fornecimento e instalação de reservatório metálico tipo taça de 30.000 litros pintura interna e externa com escada de acesso e base de concreto armado - areia e brita comerciais</v>
          </cell>
          <cell r="C6385" t="str">
            <v>un</v>
          </cell>
          <cell r="D6385">
            <v>58325.39</v>
          </cell>
        </row>
        <row r="6386">
          <cell r="A6386">
            <v>7107374</v>
          </cell>
          <cell r="B6386" t="str">
            <v>Fornecimento e instalação de reservatório metálico tipo taça de 5.000 litros pintura interna e externa com escada de acesso e base de concreto armado - areia e brita comerciais</v>
          </cell>
          <cell r="C6386" t="str">
            <v>un</v>
          </cell>
          <cell r="D6386">
            <v>15790.47</v>
          </cell>
        </row>
        <row r="6387">
          <cell r="A6387">
            <v>7119708</v>
          </cell>
          <cell r="B6387" t="str">
            <v>Guincho manual para sistema de fundeio com capacidade de tração de 100 kN - fornecimento e instalação</v>
          </cell>
          <cell r="C6387" t="str">
            <v>un</v>
          </cell>
          <cell r="D6387">
            <v>163863.6</v>
          </cell>
        </row>
        <row r="6388">
          <cell r="A6388">
            <v>7119709</v>
          </cell>
          <cell r="B6388" t="str">
            <v>Guincho manual para sistema de fundeio com capacidade de tração de 200 kN - fornecimento e instalação</v>
          </cell>
          <cell r="C6388" t="str">
            <v>un</v>
          </cell>
          <cell r="D6388">
            <v>227388.56</v>
          </cell>
        </row>
        <row r="6389">
          <cell r="A6389">
            <v>7119706</v>
          </cell>
          <cell r="B6389" t="str">
            <v>Implantação do sistema naval tipo I - ponte móvel e flutuante principal</v>
          </cell>
          <cell r="C6389" t="str">
            <v>un</v>
          </cell>
          <cell r="D6389">
            <v>50682.9</v>
          </cell>
        </row>
        <row r="6390">
          <cell r="A6390">
            <v>7119707</v>
          </cell>
          <cell r="B6390" t="str">
            <v>Implantação do sistema naval tipo II - pontes móveis, flutuante intermediário e flutuante principal</v>
          </cell>
          <cell r="C6390" t="str">
            <v>un</v>
          </cell>
          <cell r="D6390">
            <v>119761.32</v>
          </cell>
        </row>
        <row r="6391">
          <cell r="A6391">
            <v>7119787</v>
          </cell>
          <cell r="B6391" t="str">
            <v>Instalações do Estaleiro Padrão para o beneficiamento de estruturas navais, inclusive mobiliário, equipamentos de informática e de segurança</v>
          </cell>
          <cell r="C6391" t="str">
            <v>m²</v>
          </cell>
          <cell r="D6391">
            <v>388.71</v>
          </cell>
        </row>
        <row r="6392">
          <cell r="A6392">
            <v>7119647</v>
          </cell>
          <cell r="B6392" t="str">
            <v>Lançamento da embarcação sobre carreira em água</v>
          </cell>
          <cell r="C6392" t="str">
            <v>un</v>
          </cell>
          <cell r="D6392">
            <v>2593.02</v>
          </cell>
        </row>
        <row r="6393">
          <cell r="A6393">
            <v>7119679</v>
          </cell>
          <cell r="B6393" t="str">
            <v>Lançamento de poita de concreto - peso submerso</v>
          </cell>
          <cell r="C6393" t="str">
            <v>t</v>
          </cell>
          <cell r="D6393">
            <v>45.18</v>
          </cell>
        </row>
        <row r="6394">
          <cell r="A6394">
            <v>7119711</v>
          </cell>
          <cell r="B6394" t="str">
            <v>Mancal de conexão - confecção e instalação</v>
          </cell>
          <cell r="C6394" t="str">
            <v>un</v>
          </cell>
          <cell r="D6394">
            <v>873.69</v>
          </cell>
        </row>
        <row r="6395">
          <cell r="A6395">
            <v>7107379</v>
          </cell>
          <cell r="B6395" t="str">
            <v>Manutenção de tratamento superficial e pintura da área interna do flutuante (tanques de reserva de flutuabilidade)</v>
          </cell>
          <cell r="C6395" t="str">
            <v>m²</v>
          </cell>
          <cell r="D6395">
            <v>49.91</v>
          </cell>
        </row>
        <row r="6396">
          <cell r="A6396">
            <v>7107381</v>
          </cell>
          <cell r="B6396" t="str">
            <v>Manutenção de tratamento superficial e pintura da parte externa do flutuante (costados e espelhos de proa e popa) - exceto fundo</v>
          </cell>
          <cell r="C6396" t="str">
            <v>m²</v>
          </cell>
          <cell r="D6396">
            <v>51.88</v>
          </cell>
        </row>
        <row r="6397">
          <cell r="A6397">
            <v>7107380</v>
          </cell>
          <cell r="B6397" t="str">
            <v>Manutenção de tratamento superficial e pintura da ponte, convés, casarias e demais estruturas metálicas navais sobre os flutuantes</v>
          </cell>
          <cell r="C6397" t="str">
            <v>m²</v>
          </cell>
          <cell r="D6397">
            <v>56.22</v>
          </cell>
        </row>
        <row r="6398">
          <cell r="A6398">
            <v>7107382</v>
          </cell>
          <cell r="B6398" t="str">
            <v>Manutenção de tratamento superficial e pintura do fundo do flutuante</v>
          </cell>
          <cell r="C6398" t="str">
            <v>m²</v>
          </cell>
          <cell r="D6398">
            <v>136.63999999999999</v>
          </cell>
        </row>
        <row r="6399">
          <cell r="A6399">
            <v>7119713</v>
          </cell>
          <cell r="B6399" t="str">
            <v>Molinete manual para sistema de fundeio com capacidade de tração de 70 kN - fornecimento e instalação</v>
          </cell>
          <cell r="C6399" t="str">
            <v>un</v>
          </cell>
          <cell r="D6399">
            <v>254058.11</v>
          </cell>
        </row>
        <row r="6400">
          <cell r="A6400">
            <v>7119646</v>
          </cell>
          <cell r="B6400" t="str">
            <v>Transporte interno em estaleiro para movimentação de peças</v>
          </cell>
          <cell r="C6400" t="str">
            <v>t</v>
          </cell>
          <cell r="D6400">
            <v>1106.92</v>
          </cell>
        </row>
        <row r="6401">
          <cell r="A6401">
            <v>7107384</v>
          </cell>
          <cell r="B6401" t="str">
            <v>Tratamento superficial e pintura da ponte e demais estruturas metálicas navais - exceto fundo do flutuante</v>
          </cell>
          <cell r="C6401" t="str">
            <v>m²</v>
          </cell>
          <cell r="D6401">
            <v>90.73</v>
          </cell>
        </row>
        <row r="6402">
          <cell r="A6402">
            <v>7107378</v>
          </cell>
          <cell r="B6402" t="str">
            <v>Tratamento superficial e pintura do fundo do flutuante</v>
          </cell>
          <cell r="C6402" t="str">
            <v>m²</v>
          </cell>
          <cell r="D6402">
            <v>160.72</v>
          </cell>
        </row>
      </sheetData>
      <sheetData sheetId="6">
        <row r="8">
          <cell r="C8" t="str">
            <v xml:space="preserve"> Versão: A</v>
          </cell>
        </row>
        <row r="10">
          <cell r="A10" t="str">
            <v>Subitem</v>
          </cell>
          <cell r="B10" t="str">
            <v>Descrição</v>
          </cell>
          <cell r="C10" t="str">
            <v>Unidade</v>
          </cell>
          <cell r="D10" t="str">
            <v>Preço Unitário</v>
          </cell>
        </row>
        <row r="12">
          <cell r="A12" t="str">
            <v>21.01.01</v>
          </cell>
          <cell r="B12" t="str">
            <v xml:space="preserve">SONDAGEM A PERCUSSAO ATE 15M                                                   </v>
          </cell>
          <cell r="C12" t="str">
            <v>m</v>
          </cell>
          <cell r="D12">
            <v>205.97</v>
          </cell>
        </row>
        <row r="13">
          <cell r="A13" t="str">
            <v>21.01.02</v>
          </cell>
          <cell r="B13" t="str">
            <v xml:space="preserve">SONDAGEM A PERC. ATE 15M LOC. ALAG.&lt;50CM                                       </v>
          </cell>
          <cell r="C13" t="str">
            <v>m</v>
          </cell>
          <cell r="D13">
            <v>227.11</v>
          </cell>
        </row>
        <row r="14">
          <cell r="A14" t="str">
            <v>21.01.03</v>
          </cell>
          <cell r="B14" t="str">
            <v xml:space="preserve">SONDAGEM A  PERCUSSAO DE 15 A 30M                                              </v>
          </cell>
          <cell r="C14" t="str">
            <v>m</v>
          </cell>
          <cell r="D14">
            <v>196.09</v>
          </cell>
        </row>
        <row r="15">
          <cell r="A15" t="str">
            <v>21.01.04</v>
          </cell>
          <cell r="B15" t="str">
            <v xml:space="preserve">SONDAGEM A PERC.15A30M LOC.ALAG.&lt;50CM                                          </v>
          </cell>
          <cell r="C15" t="str">
            <v>m</v>
          </cell>
          <cell r="D15">
            <v>267.60000000000002</v>
          </cell>
        </row>
        <row r="16">
          <cell r="A16" t="str">
            <v>21.01.05</v>
          </cell>
          <cell r="B16" t="str">
            <v xml:space="preserve">SONDAGEM PERCUSSAO SUPERIOR A 30M                                              </v>
          </cell>
          <cell r="C16" t="str">
            <v>m</v>
          </cell>
          <cell r="D16">
            <v>222.22</v>
          </cell>
        </row>
        <row r="17">
          <cell r="A17" t="str">
            <v>21.01.06</v>
          </cell>
          <cell r="B17" t="str">
            <v xml:space="preserve">SONDAGEM PERC.+30M LOC.ALAG.&lt;50CM                                              </v>
          </cell>
          <cell r="C17" t="str">
            <v>m</v>
          </cell>
          <cell r="D17">
            <v>303.20999999999998</v>
          </cell>
        </row>
        <row r="18">
          <cell r="A18" t="str">
            <v>21.01.07</v>
          </cell>
          <cell r="B18" t="str">
            <v xml:space="preserve">TAXA FIXA INSTALACAO SONDAGEM PERCUSSAO                                        </v>
          </cell>
          <cell r="C18" t="str">
            <v>un</v>
          </cell>
          <cell r="D18">
            <v>1756.3</v>
          </cell>
        </row>
        <row r="19">
          <cell r="A19" t="str">
            <v>21.01.08</v>
          </cell>
          <cell r="B19" t="str">
            <v xml:space="preserve">TAXA FIXA INSTALACAO SONDAGEM ROTATIVA                                         </v>
          </cell>
          <cell r="C19" t="str">
            <v>un</v>
          </cell>
          <cell r="D19">
            <v>5965.52</v>
          </cell>
        </row>
        <row r="20">
          <cell r="A20" t="str">
            <v>21.01.09</v>
          </cell>
          <cell r="B20" t="str">
            <v xml:space="preserve">TRANSPORTE DE EQUIPAMENTO DE SONDAGEM                                          </v>
          </cell>
          <cell r="C20" t="str">
            <v>km*equip</v>
          </cell>
          <cell r="D20">
            <v>17.86</v>
          </cell>
        </row>
        <row r="21">
          <cell r="A21" t="str">
            <v>21.01.10</v>
          </cell>
          <cell r="B21" t="str">
            <v xml:space="preserve">DESLOCAMENTO DE EQUIPAMENTO DE SONDAGEM                                        </v>
          </cell>
          <cell r="C21" t="str">
            <v>m</v>
          </cell>
          <cell r="D21">
            <v>12.74</v>
          </cell>
        </row>
        <row r="22">
          <cell r="A22" t="str">
            <v>21.01.11</v>
          </cell>
          <cell r="B22" t="str">
            <v xml:space="preserve">PLATAFORMA OU BANQUETA SOND.PERCUSSAO                                          </v>
          </cell>
          <cell r="C22" t="str">
            <v>equip</v>
          </cell>
          <cell r="D22">
            <v>2768.78</v>
          </cell>
        </row>
        <row r="23">
          <cell r="A23" t="str">
            <v>21.01.12</v>
          </cell>
          <cell r="B23" t="str">
            <v xml:space="preserve">PLATAFORMA OU BANQUETA P/ SOND. ROTATIVA                                       </v>
          </cell>
          <cell r="C23" t="str">
            <v>equip</v>
          </cell>
          <cell r="D23">
            <v>3051.03</v>
          </cell>
        </row>
        <row r="24">
          <cell r="A24" t="str">
            <v>21.01.14</v>
          </cell>
          <cell r="B24" t="str">
            <v xml:space="preserve">FLUTUANTE PARA SONDAGEM                                                        </v>
          </cell>
          <cell r="C24" t="str">
            <v>obra</v>
          </cell>
          <cell r="D24">
            <v>17685.96</v>
          </cell>
        </row>
        <row r="25">
          <cell r="A25" t="str">
            <v>21.01.15</v>
          </cell>
          <cell r="B25" t="str">
            <v xml:space="preserve">INSTAL.SONDAGEM PERCUSSAO S/ FLUTUANTE                                         </v>
          </cell>
          <cell r="C25" t="str">
            <v>sond</v>
          </cell>
          <cell r="D25">
            <v>2059.6</v>
          </cell>
        </row>
        <row r="26">
          <cell r="A26" t="str">
            <v>21.01.16</v>
          </cell>
          <cell r="B26" t="str">
            <v xml:space="preserve">INSTALACAO SONDAGEM ROTATIVA S/FLUTUANTE                                       </v>
          </cell>
          <cell r="C26" t="str">
            <v>sond</v>
          </cell>
          <cell r="D26">
            <v>5492.27</v>
          </cell>
        </row>
        <row r="27">
          <cell r="A27" t="str">
            <v>21.01.17</v>
          </cell>
          <cell r="B27" t="str">
            <v xml:space="preserve">SONDAGEM ROTATIVA SOLO 57,10MM (AX)                                            </v>
          </cell>
          <cell r="C27" t="str">
            <v>m</v>
          </cell>
          <cell r="D27">
            <v>365.73</v>
          </cell>
        </row>
        <row r="28">
          <cell r="A28" t="str">
            <v>21.01.18</v>
          </cell>
          <cell r="B28" t="str">
            <v xml:space="preserve">SONDAGEM ROTATIVA SOLO 73,00MM (BX)                                            </v>
          </cell>
          <cell r="C28" t="str">
            <v>m</v>
          </cell>
          <cell r="D28">
            <v>372.49</v>
          </cell>
        </row>
        <row r="29">
          <cell r="A29" t="str">
            <v>21.01.19</v>
          </cell>
          <cell r="B29" t="str">
            <v xml:space="preserve">SONDAGEM ROTATIVA SOLO 88,90MM (NX)                                            </v>
          </cell>
          <cell r="C29" t="str">
            <v>m</v>
          </cell>
          <cell r="D29">
            <v>501.17</v>
          </cell>
        </row>
        <row r="30">
          <cell r="A30" t="str">
            <v>21.01.20</v>
          </cell>
          <cell r="B30" t="str">
            <v xml:space="preserve">SONDAGEM ROTATIVA SOLO 114,30MM (HX)                                           </v>
          </cell>
          <cell r="C30" t="str">
            <v>m</v>
          </cell>
          <cell r="D30">
            <v>541.82000000000005</v>
          </cell>
        </row>
        <row r="31">
          <cell r="A31" t="str">
            <v>21.01.21</v>
          </cell>
          <cell r="B31" t="str">
            <v xml:space="preserve">SONDAGEM ROTATIVA ROCHA ALT.57,1MM (AX)                                        </v>
          </cell>
          <cell r="C31" t="str">
            <v>m</v>
          </cell>
          <cell r="D31">
            <v>732.69</v>
          </cell>
        </row>
        <row r="32">
          <cell r="A32" t="str">
            <v>21.01.22</v>
          </cell>
          <cell r="B32" t="str">
            <v xml:space="preserve">SONDAGEM ROTATIVA ROCHA ALT.73,0MM (BX)                                        </v>
          </cell>
          <cell r="C32" t="str">
            <v>m</v>
          </cell>
          <cell r="D32">
            <v>780.64</v>
          </cell>
        </row>
        <row r="33">
          <cell r="A33" t="str">
            <v>21.01.23</v>
          </cell>
          <cell r="B33" t="str">
            <v xml:space="preserve">SONDAGEM ROTATIVA ROCHA ALT.88,9MM (NX)                                        </v>
          </cell>
          <cell r="C33" t="str">
            <v>m</v>
          </cell>
          <cell r="D33">
            <v>846.6</v>
          </cell>
        </row>
        <row r="34">
          <cell r="A34" t="str">
            <v>21.01.24</v>
          </cell>
          <cell r="B34" t="str">
            <v xml:space="preserve">SONDAGEM ROTATIVA ROCHA ALT.114,3MM (HX)                                       </v>
          </cell>
          <cell r="C34" t="str">
            <v>m</v>
          </cell>
          <cell r="D34">
            <v>968.49</v>
          </cell>
        </row>
        <row r="35">
          <cell r="A35" t="str">
            <v>21.01.25</v>
          </cell>
          <cell r="B35" t="str">
            <v xml:space="preserve">SONDAGEM ROTATIVA ROCHA SA 57,10MM (AX)                                        </v>
          </cell>
          <cell r="C35" t="str">
            <v>m</v>
          </cell>
          <cell r="D35">
            <v>934.62</v>
          </cell>
        </row>
        <row r="36">
          <cell r="A36" t="str">
            <v>21.01.26</v>
          </cell>
          <cell r="B36" t="str">
            <v xml:space="preserve">SONDAGEM ROTATIVA ROCHA SA 73,00MM (BX)                                        </v>
          </cell>
          <cell r="C36" t="str">
            <v>m</v>
          </cell>
          <cell r="D36">
            <v>961.73</v>
          </cell>
        </row>
        <row r="37">
          <cell r="A37" t="str">
            <v>21.01.27</v>
          </cell>
          <cell r="B37" t="str">
            <v xml:space="preserve">SONDAGEM ROTATIVA ROCHA SA 88,9MM (NX)                                         </v>
          </cell>
          <cell r="C37" t="str">
            <v>m</v>
          </cell>
          <cell r="D37">
            <v>1110.71</v>
          </cell>
        </row>
        <row r="38">
          <cell r="A38" t="str">
            <v>21.01.28</v>
          </cell>
          <cell r="B38" t="str">
            <v xml:space="preserve">SONDAGEM ROTATIVA ROCHA SA 114,30MM (HX)                                       </v>
          </cell>
          <cell r="C38" t="str">
            <v>m</v>
          </cell>
          <cell r="D38">
            <v>1483.2</v>
          </cell>
        </row>
        <row r="39">
          <cell r="A39" t="str">
            <v>21.01.29</v>
          </cell>
          <cell r="B39" t="str">
            <v xml:space="preserve">SONDAGEM A TRADO PROFUNDIDADE ATE 5M                                           </v>
          </cell>
          <cell r="C39" t="str">
            <v>m</v>
          </cell>
          <cell r="D39">
            <v>152.16</v>
          </cell>
        </row>
        <row r="40">
          <cell r="A40" t="str">
            <v>21.01.30</v>
          </cell>
          <cell r="B40" t="str">
            <v xml:space="preserve">SONDAGEM A TRADO PROFUNDIDADE 5 A 10M                                          </v>
          </cell>
          <cell r="C40" t="str">
            <v>m</v>
          </cell>
          <cell r="D40">
            <v>186.56</v>
          </cell>
        </row>
        <row r="41">
          <cell r="A41" t="str">
            <v>21.02.01.01</v>
          </cell>
          <cell r="B41" t="str">
            <v xml:space="preserve">DETER. COORDENADAS COM GPS2 (CONTROLE BASICO) PRECISAO MINIMA DE 2 ORDEM.      </v>
          </cell>
          <cell r="C41" t="str">
            <v>un</v>
          </cell>
          <cell r="D41">
            <v>2877.17</v>
          </cell>
        </row>
        <row r="42">
          <cell r="A42" t="str">
            <v>21.02.01.02</v>
          </cell>
          <cell r="B42" t="str">
            <v xml:space="preserve">DETER. COORDENADAS COM GPS3 (CONTROLE BASICO) PRECISAO MINIMA DE 2 ORDEM.      </v>
          </cell>
          <cell r="C42" t="str">
            <v>un</v>
          </cell>
          <cell r="D42">
            <v>3047.98</v>
          </cell>
        </row>
        <row r="43">
          <cell r="A43" t="str">
            <v>21.02.02.01</v>
          </cell>
          <cell r="B43" t="str">
            <v xml:space="preserve">TRANSPORTE COORDENADAS ATRAVES DE POLIGONAIS CLASSE II P DA NBR 13.133         </v>
          </cell>
          <cell r="C43" t="str">
            <v>km</v>
          </cell>
          <cell r="D43">
            <v>2553.59</v>
          </cell>
        </row>
        <row r="44">
          <cell r="A44" t="str">
            <v>21.02.03.01</v>
          </cell>
          <cell r="B44" t="str">
            <v xml:space="preserve">IMPLANTACAO DE POLIGONAIS CLASSE III P DA NBR 13.133.                          </v>
          </cell>
          <cell r="C44" t="str">
            <v>km</v>
          </cell>
          <cell r="D44">
            <v>2283.13</v>
          </cell>
        </row>
        <row r="45">
          <cell r="A45" t="str">
            <v>21.02.04.01</v>
          </cell>
          <cell r="B45" t="str">
            <v xml:space="preserve">TRANSPORTE DE REFERENCIA DE NIVEL ATRAVES NIVELAMENTO GEOMETRICO 4 MM K.       </v>
          </cell>
          <cell r="C45" t="str">
            <v>km</v>
          </cell>
          <cell r="D45">
            <v>2545.84</v>
          </cell>
        </row>
        <row r="46">
          <cell r="A46" t="str">
            <v>21.02.05.01</v>
          </cell>
          <cell r="B46" t="str">
            <v xml:space="preserve">TRANSPORTE DE REFERENCIA DE NIVEL ATRAVES NIVELAMENTO GEOMETRICO CLASSE IN.    </v>
          </cell>
          <cell r="C46" t="str">
            <v>km</v>
          </cell>
          <cell r="D46">
            <v>1732.44</v>
          </cell>
        </row>
        <row r="47">
          <cell r="A47" t="str">
            <v>21.02.06.01</v>
          </cell>
          <cell r="B47" t="str">
            <v>LEV. PLANIALTIMETRICO E CADASTRAL, POLIGONAL CLASSE II PAC ESC. 1:500 ATE 1 HA.</v>
          </cell>
          <cell r="C47" t="str">
            <v>un</v>
          </cell>
          <cell r="D47">
            <v>5817.65</v>
          </cell>
        </row>
        <row r="48">
          <cell r="A48" t="str">
            <v>21.02.06.02</v>
          </cell>
          <cell r="B48" t="str">
            <v>LEV. PLANIALTIMETRICO E CADASTRAL, POLIGONAL CLASSE II PAC ESC. 1:1000 ATE 1HA.</v>
          </cell>
          <cell r="C48" t="str">
            <v>un</v>
          </cell>
          <cell r="D48">
            <v>5518.53</v>
          </cell>
        </row>
        <row r="49">
          <cell r="A49" t="str">
            <v>21.02.07.01</v>
          </cell>
          <cell r="B49" t="str">
            <v>LEV. PLANIALTIMETRICO E CADASTRAL, POLIGONAL CLASSE II PAC ESC. 1:500 ALEM 1HA.</v>
          </cell>
          <cell r="C49" t="str">
            <v>ha</v>
          </cell>
          <cell r="D49">
            <v>5536.55</v>
          </cell>
        </row>
        <row r="50">
          <cell r="A50" t="str">
            <v>21.02.07.02</v>
          </cell>
          <cell r="B50" t="str">
            <v xml:space="preserve">LEV. PLANIALTIMETRICO E CADASTRAL, POLIGONAL CLASSE II PAC ESC.1:1000 ALEM 1HA </v>
          </cell>
          <cell r="C50" t="str">
            <v>ha</v>
          </cell>
          <cell r="D50">
            <v>5010.3900000000003</v>
          </cell>
        </row>
        <row r="51">
          <cell r="A51" t="str">
            <v>21.02.08.01</v>
          </cell>
          <cell r="B51" t="str">
            <v xml:space="preserve">LEV. PLANIALTIMETRICO DE FAVELAS COM AREA ATE 2000 M2 C/POLIG. AUXILIAR        </v>
          </cell>
          <cell r="C51" t="str">
            <v>un</v>
          </cell>
          <cell r="D51">
            <v>4.74</v>
          </cell>
        </row>
        <row r="52">
          <cell r="A52" t="str">
            <v>21.02.09.01</v>
          </cell>
          <cell r="B52" t="str">
            <v xml:space="preserve">LEV. PLANIALTIMETRICO DE FAVELAS COM AREA ALEM 2000 M2 C/POLIG.AUXILIAR        </v>
          </cell>
          <cell r="C52" t="str">
            <v>m2</v>
          </cell>
          <cell r="D52">
            <v>3.4</v>
          </cell>
        </row>
        <row r="53">
          <cell r="A53" t="str">
            <v>21.02.10.01</v>
          </cell>
          <cell r="B53" t="str">
            <v>LEV. PLANIALT. SECOES TRANSV. A PARTIR DE LINHA BASE EXISTENTE NIV. GEOMETRICO.</v>
          </cell>
          <cell r="C53" t="str">
            <v>m</v>
          </cell>
          <cell r="D53">
            <v>5.81</v>
          </cell>
        </row>
        <row r="54">
          <cell r="A54" t="str">
            <v>21.02.11.01</v>
          </cell>
          <cell r="B54" t="str">
            <v xml:space="preserve">LEVANT. PLANIALTIMETRICO CADASTRAL FAIXAS ATE 30M CLASSE II PAC DA NBR 13.133  </v>
          </cell>
          <cell r="C54" t="str">
            <v>km</v>
          </cell>
          <cell r="D54">
            <v>11436.93</v>
          </cell>
        </row>
        <row r="55">
          <cell r="A55" t="str">
            <v>21.02.12.01</v>
          </cell>
          <cell r="B55" t="str">
            <v>LEVANT. PLANIALTIMETRICO CADASTRAL FAIXAS DE 30 A 60 M CLASSE II PAC NBR 13.133</v>
          </cell>
          <cell r="C55" t="str">
            <v>km</v>
          </cell>
          <cell r="D55">
            <v>15683.41</v>
          </cell>
        </row>
        <row r="56">
          <cell r="A56" t="str">
            <v>21.02.13.01</v>
          </cell>
          <cell r="B56" t="str">
            <v xml:space="preserve">LEVANT. PLANIALTIMETRICO CADASTRAL FAIXAS ALEM 60M CLASSE II PAC DA NBR 13.133 </v>
          </cell>
          <cell r="C56" t="str">
            <v>ha</v>
          </cell>
          <cell r="D56">
            <v>4195.34</v>
          </cell>
        </row>
        <row r="57">
          <cell r="A57" t="str">
            <v>21.02.14.01</v>
          </cell>
          <cell r="B57" t="str">
            <v xml:space="preserve">MATERIALIZACAO DE LINHA BASE PROJETADA C/ ESTAQUEAMENTO DE 20 EM 20 M.         </v>
          </cell>
          <cell r="C57" t="str">
            <v>m</v>
          </cell>
          <cell r="D57">
            <v>5.9</v>
          </cell>
        </row>
        <row r="58">
          <cell r="A58" t="str">
            <v>21.02.15.01</v>
          </cell>
          <cell r="B58" t="str">
            <v>IMPL. E CADASTRO PLANIALT. LINHA BASE VIA EXISTENTE ESTAQUEAMENTO DE 20 EM 20 M</v>
          </cell>
          <cell r="C58" t="str">
            <v>km</v>
          </cell>
          <cell r="D58">
            <v>3427.27</v>
          </cell>
        </row>
        <row r="59">
          <cell r="A59" t="str">
            <v>21.02.16.01</v>
          </cell>
          <cell r="B59" t="str">
            <v xml:space="preserve">CADASTRO DE PVA, PVE, BL E TL                                                  </v>
          </cell>
          <cell r="C59" t="str">
            <v>un</v>
          </cell>
          <cell r="D59">
            <v>299.48</v>
          </cell>
        </row>
        <row r="60">
          <cell r="A60" t="str">
            <v>21.02.17.01</v>
          </cell>
          <cell r="B60" t="str">
            <v xml:space="preserve">CADASTRO DE OBRA DE ARTE CORRENTE (GALERIA E BUEIRO) E INTERFERENCIAS          </v>
          </cell>
          <cell r="C60" t="str">
            <v>m</v>
          </cell>
          <cell r="D60">
            <v>9.65</v>
          </cell>
        </row>
        <row r="61">
          <cell r="A61" t="str">
            <v>21.02.18.01</v>
          </cell>
          <cell r="B61" t="str">
            <v xml:space="preserve">LEV.CAD.ESTRUT. EM CONCRETO, PONTES E VIADUTOS, DETALHADO PECAS ESTRUTURAIS    </v>
          </cell>
          <cell r="C61" t="str">
            <v>tramo</v>
          </cell>
          <cell r="D61">
            <v>2793.72</v>
          </cell>
        </row>
        <row r="62">
          <cell r="A62" t="str">
            <v>21.02.19.01</v>
          </cell>
          <cell r="B62" t="str">
            <v xml:space="preserve">CADASTRO DE PROPRIEDADE PARA DESAPROPRIACAO URBANA.                            </v>
          </cell>
          <cell r="C62" t="str">
            <v>un</v>
          </cell>
          <cell r="D62">
            <v>3079.51</v>
          </cell>
        </row>
        <row r="63">
          <cell r="A63" t="str">
            <v>21.02.20.01</v>
          </cell>
          <cell r="B63" t="str">
            <v xml:space="preserve">CADASTRO DE PROPRIEDADE PARA DESAPROPRIACAO RURAL ATE 5000 M2.                 </v>
          </cell>
          <cell r="C63" t="str">
            <v>un</v>
          </cell>
          <cell r="D63">
            <v>3682.95</v>
          </cell>
        </row>
        <row r="64">
          <cell r="A64" t="str">
            <v>21.02.20.02</v>
          </cell>
          <cell r="B64" t="str">
            <v xml:space="preserve">CADASTRO DE PROPRIEDADE PARA DESAPROPRIACAO RURAL ALEM 5000 M2.                </v>
          </cell>
          <cell r="C64" t="str">
            <v>un</v>
          </cell>
          <cell r="D64">
            <v>12302.13</v>
          </cell>
        </row>
        <row r="65">
          <cell r="A65" t="str">
            <v>21.02.21.01</v>
          </cell>
          <cell r="B65" t="str">
            <v xml:space="preserve">ABERTURA DE PICADA COM LARGURA SUFICIENTE PARA LEVANTAMENTO TOPOGRAFICO.       </v>
          </cell>
          <cell r="C65" t="str">
            <v>m</v>
          </cell>
          <cell r="D65">
            <v>3.73</v>
          </cell>
        </row>
        <row r="66">
          <cell r="A66" t="str">
            <v>21.02.22.01</v>
          </cell>
          <cell r="B66" t="str">
            <v xml:space="preserve">LEVANTAMENTO DE SECOES TOPOBATIMETRICOS.                                       </v>
          </cell>
          <cell r="C66" t="str">
            <v>m</v>
          </cell>
          <cell r="D66">
            <v>11.27</v>
          </cell>
        </row>
        <row r="67">
          <cell r="A67" t="str">
            <v>21.02.22.02</v>
          </cell>
          <cell r="B67" t="str">
            <v xml:space="preserve">LEVANTAMENTO TOPOBATIMETRICO, MODO CONTINUO COM ECOBATIMETRO, POSIC.COM GPS    </v>
          </cell>
          <cell r="C67" t="str">
            <v>m</v>
          </cell>
          <cell r="D67">
            <v>12.08</v>
          </cell>
        </row>
        <row r="68">
          <cell r="A68" t="str">
            <v>21.02.23.01</v>
          </cell>
          <cell r="B68" t="str">
            <v xml:space="preserve">LEVANTAMENTO DE BATIMETRIA ESPECIAL                                            </v>
          </cell>
          <cell r="C68" t="str">
            <v>equipe.dia</v>
          </cell>
          <cell r="D68">
            <v>5861.89</v>
          </cell>
        </row>
        <row r="69">
          <cell r="A69" t="str">
            <v>21.02.24.01</v>
          </cell>
          <cell r="B69" t="str">
            <v>FORN. EQUIP.TOP., 1 TECN., 2 AUX., 1 NIVEL. C/ NIVEL AUT. ESTACAO TOTAL E VEIC.</v>
          </cell>
          <cell r="C69" t="str">
            <v>equipe.mes</v>
          </cell>
          <cell r="D69">
            <v>62862.66</v>
          </cell>
        </row>
        <row r="70">
          <cell r="A70" t="str">
            <v>21.02.25.01</v>
          </cell>
          <cell r="B70" t="str">
            <v xml:space="preserve">MARC.CONC. TRONCO PIR. DE 10X10CM T/ 30X30CM B/ 40CM H, PINO/CHAPA COLADA TOPO </v>
          </cell>
          <cell r="C70" t="str">
            <v>un</v>
          </cell>
          <cell r="D70">
            <v>261</v>
          </cell>
        </row>
        <row r="71">
          <cell r="A71" t="str">
            <v>21.02.26.01</v>
          </cell>
          <cell r="B71" t="str">
            <v xml:space="preserve">MOBILIZACAO / DESMOBILIZACAO - DE EQUIPE E EQUIP. DE TOPOGRAFIA A 50 E 150KM   </v>
          </cell>
          <cell r="C71" t="str">
            <v>un</v>
          </cell>
          <cell r="D71">
            <v>1470.12</v>
          </cell>
        </row>
        <row r="72">
          <cell r="A72" t="str">
            <v>21.02.26.02</v>
          </cell>
          <cell r="B72" t="str">
            <v xml:space="preserve">MOBILIZACAO / DESMOBILIZACAO - EQUIPE E EQUIP. DE TOPOGRAFIA ENTRE 151E300KM   </v>
          </cell>
          <cell r="C72" t="str">
            <v>un</v>
          </cell>
          <cell r="D72">
            <v>2343.5700000000002</v>
          </cell>
        </row>
        <row r="73">
          <cell r="A73" t="str">
            <v>21.02.26.03</v>
          </cell>
          <cell r="B73" t="str">
            <v xml:space="preserve">MOBILIZACAO / DESMOBILIZACAO - EQUIPE E EQUIP. TOPOGRAFIA ENTRE 301E600KM      </v>
          </cell>
          <cell r="C73" t="str">
            <v>un</v>
          </cell>
          <cell r="D73">
            <v>3887.2</v>
          </cell>
        </row>
        <row r="74">
          <cell r="A74" t="str">
            <v>21.03.01</v>
          </cell>
          <cell r="B74" t="str">
            <v xml:space="preserve">REMOCAO CERCA ARAME,INCL.TRANSPORTE                                            </v>
          </cell>
          <cell r="C74" t="str">
            <v>m</v>
          </cell>
          <cell r="D74">
            <v>27.48</v>
          </cell>
        </row>
        <row r="75">
          <cell r="A75" t="str">
            <v>21.03.02</v>
          </cell>
          <cell r="B75" t="str">
            <v xml:space="preserve">REMOCAO DE DEFENSA METALICA SIMPLES                                            </v>
          </cell>
          <cell r="C75" t="str">
            <v>m</v>
          </cell>
          <cell r="D75">
            <v>92.37</v>
          </cell>
        </row>
        <row r="76">
          <cell r="A76" t="str">
            <v>21.03.03</v>
          </cell>
          <cell r="B76" t="str">
            <v xml:space="preserve">REMOCAO DE DEFENSA METALICA DUPLA                                              </v>
          </cell>
          <cell r="C76" t="str">
            <v>m</v>
          </cell>
          <cell r="D76">
            <v>129.32</v>
          </cell>
        </row>
        <row r="77">
          <cell r="A77" t="str">
            <v>21.03.04</v>
          </cell>
          <cell r="B77" t="str">
            <v xml:space="preserve">REMOCAO DEFENSA MET.SIMPLES P/ REINST.                                         </v>
          </cell>
          <cell r="C77" t="str">
            <v>m</v>
          </cell>
          <cell r="D77">
            <v>240.56</v>
          </cell>
        </row>
        <row r="78">
          <cell r="A78" t="str">
            <v>21.03.05</v>
          </cell>
          <cell r="B78" t="str">
            <v xml:space="preserve">REMOCAO DEFENSA METALICA DUPLA P/ REINST                                       </v>
          </cell>
          <cell r="C78" t="str">
            <v>m</v>
          </cell>
          <cell r="D78">
            <v>288.67</v>
          </cell>
        </row>
        <row r="79">
          <cell r="A79" t="str">
            <v>21.03.06</v>
          </cell>
          <cell r="B79" t="str">
            <v xml:space="preserve">REMOCAO CANALIZACAO D&gt;=0,60M                                                   </v>
          </cell>
          <cell r="C79" t="str">
            <v>m</v>
          </cell>
          <cell r="D79">
            <v>191.39</v>
          </cell>
        </row>
        <row r="80">
          <cell r="A80" t="str">
            <v>21.03.07</v>
          </cell>
          <cell r="B80" t="str">
            <v xml:space="preserve">REMOCAO CANALIZACAO D&lt;0,60M                                                    </v>
          </cell>
          <cell r="C80" t="str">
            <v>m</v>
          </cell>
          <cell r="D80">
            <v>164.04</v>
          </cell>
        </row>
        <row r="81">
          <cell r="A81" t="str">
            <v>21.03.08</v>
          </cell>
          <cell r="B81" t="str">
            <v xml:space="preserve">REMOCAO E TRANSPORTE DE GUIA PRE-MOLDADA                                       </v>
          </cell>
          <cell r="C81" t="str">
            <v>m</v>
          </cell>
          <cell r="D81">
            <v>39.06</v>
          </cell>
        </row>
        <row r="82">
          <cell r="A82" t="str">
            <v>21.03.09</v>
          </cell>
          <cell r="B82" t="str">
            <v xml:space="preserve">REMOCAO DE ESTACA DE EUCALIPTO                                                 </v>
          </cell>
          <cell r="C82" t="str">
            <v>m</v>
          </cell>
          <cell r="D82">
            <v>23.28</v>
          </cell>
        </row>
        <row r="83">
          <cell r="A83" t="str">
            <v>21.03.10</v>
          </cell>
          <cell r="B83" t="str">
            <v xml:space="preserve">REMOCAO DE TACHA REFLETIVA                                                     </v>
          </cell>
          <cell r="C83" t="str">
            <v>un</v>
          </cell>
          <cell r="D83">
            <v>16.010000000000002</v>
          </cell>
        </row>
        <row r="84">
          <cell r="A84" t="str">
            <v>21.03.11</v>
          </cell>
          <cell r="B84" t="str">
            <v xml:space="preserve">REMOCAO DE PINTURA TERMOPLÁSTICA DE VIA                                        </v>
          </cell>
          <cell r="C84" t="str">
            <v>m2</v>
          </cell>
          <cell r="D84">
            <v>150.63</v>
          </cell>
        </row>
        <row r="85">
          <cell r="A85" t="str">
            <v>21.03.11.01</v>
          </cell>
          <cell r="B85" t="str">
            <v xml:space="preserve">REMOCAO DE PINTURA ACRIL.  DEMARC.DE VIA POR PROCESSO MANUAL                   </v>
          </cell>
          <cell r="C85" t="str">
            <v>m2</v>
          </cell>
          <cell r="D85">
            <v>143.44</v>
          </cell>
        </row>
        <row r="86">
          <cell r="A86" t="str">
            <v>21.03.11.03</v>
          </cell>
          <cell r="B86" t="str">
            <v xml:space="preserve">REMOCAO DE SINALIZACAO HORIZONTAL POR FRESAGEM                                 </v>
          </cell>
          <cell r="C86" t="str">
            <v>m2</v>
          </cell>
          <cell r="D86">
            <v>83.11</v>
          </cell>
        </row>
        <row r="87">
          <cell r="A87" t="str">
            <v>21.03.13</v>
          </cell>
          <cell r="B87" t="str">
            <v xml:space="preserve">REMOCAO DE GABIAO TIPO CAIXA                                                   </v>
          </cell>
          <cell r="C87" t="str">
            <v>m3</v>
          </cell>
          <cell r="D87">
            <v>333.39</v>
          </cell>
        </row>
        <row r="88">
          <cell r="A88" t="str">
            <v>21.03.15</v>
          </cell>
          <cell r="B88" t="str">
            <v xml:space="preserve">MONTAGEM E DESMONTAGEM DE BLOQUEADOR TEMPORARIO DE FLUIDOS                     </v>
          </cell>
          <cell r="C88" t="str">
            <v>un</v>
          </cell>
          <cell r="D88">
            <v>115.43</v>
          </cell>
        </row>
        <row r="89">
          <cell r="A89" t="str">
            <v>21.04.01</v>
          </cell>
          <cell r="B89" t="str">
            <v xml:space="preserve">CERCA DE ARAME FARPADO C/ 4 FIOS                                               </v>
          </cell>
          <cell r="C89" t="str">
            <v>m</v>
          </cell>
          <cell r="D89">
            <v>103.3</v>
          </cell>
        </row>
        <row r="90">
          <cell r="A90" t="str">
            <v>21.04.02</v>
          </cell>
          <cell r="B90" t="str">
            <v xml:space="preserve">CERCA DE ARAME FARPADO C/ 6 FIOS                                               </v>
          </cell>
          <cell r="C90" t="str">
            <v>m</v>
          </cell>
          <cell r="D90">
            <v>114.62</v>
          </cell>
        </row>
        <row r="91">
          <cell r="A91" t="str">
            <v>21.04.03</v>
          </cell>
          <cell r="B91" t="str">
            <v xml:space="preserve">CERCA ARAME FARPADO POR REAPROVEITAMENTO                                       </v>
          </cell>
          <cell r="C91" t="str">
            <v>m</v>
          </cell>
          <cell r="D91">
            <v>48.34</v>
          </cell>
        </row>
        <row r="92">
          <cell r="A92" t="str">
            <v>21.05.01</v>
          </cell>
          <cell r="B92" t="str">
            <v xml:space="preserve">DEMOLICAO DE CONCRETO ARMADO                                                   </v>
          </cell>
          <cell r="C92" t="str">
            <v>m3</v>
          </cell>
          <cell r="D92">
            <v>678.9</v>
          </cell>
        </row>
        <row r="93">
          <cell r="A93" t="str">
            <v>21.05.02</v>
          </cell>
          <cell r="B93" t="str">
            <v xml:space="preserve">DEMOLICAO DE CONCRETO SIMPLES                                                  </v>
          </cell>
          <cell r="C93" t="str">
            <v>m3</v>
          </cell>
          <cell r="D93">
            <v>365.24</v>
          </cell>
        </row>
        <row r="94">
          <cell r="A94" t="str">
            <v>21.05.04</v>
          </cell>
          <cell r="B94" t="str">
            <v xml:space="preserve">DEMOLICAO PAV.RIG.INCL.TRANSP. ATE 1 KM                                        </v>
          </cell>
          <cell r="C94" t="str">
            <v>m3</v>
          </cell>
          <cell r="D94">
            <v>365.99</v>
          </cell>
        </row>
        <row r="95">
          <cell r="A95" t="str">
            <v>21.05.05</v>
          </cell>
          <cell r="B95" t="str">
            <v xml:space="preserve">DEMOLICAO DE EDIFICACAO EM ALVENARIA                                           </v>
          </cell>
          <cell r="C95" t="str">
            <v>m2</v>
          </cell>
          <cell r="D95">
            <v>90.7</v>
          </cell>
        </row>
        <row r="96">
          <cell r="A96" t="str">
            <v>21.05.06</v>
          </cell>
          <cell r="B96" t="str">
            <v xml:space="preserve">DEMOLICAO DE EDIFICACAO EM MADEIRA                                             </v>
          </cell>
          <cell r="C96" t="str">
            <v>m2</v>
          </cell>
          <cell r="D96">
            <v>38.24</v>
          </cell>
        </row>
        <row r="97">
          <cell r="A97" t="str">
            <v>21.05.07</v>
          </cell>
          <cell r="B97" t="str">
            <v xml:space="preserve">DEMOLICAO PAVIMENTOFLEXIVEL C/TRANSPORT                                        </v>
          </cell>
          <cell r="C97" t="str">
            <v>m3</v>
          </cell>
          <cell r="D97">
            <v>65.86</v>
          </cell>
        </row>
        <row r="98">
          <cell r="A98" t="str">
            <v>21.07.01</v>
          </cell>
          <cell r="B98" t="str">
            <v xml:space="preserve">ABERTURA DE POCO DE INSPECAO ATE 1,5M DE PROFUNDIDADE                          </v>
          </cell>
          <cell r="C98" t="str">
            <v>m</v>
          </cell>
          <cell r="D98">
            <v>1072.93</v>
          </cell>
        </row>
        <row r="99">
          <cell r="A99" t="str">
            <v>21.07.02</v>
          </cell>
          <cell r="B99" t="str">
            <v xml:space="preserve">ENSAIO DE UMIDADE NATURAL                                                      </v>
          </cell>
          <cell r="C99" t="str">
            <v>un</v>
          </cell>
          <cell r="D99">
            <v>50.05</v>
          </cell>
        </row>
        <row r="100">
          <cell r="A100" t="str">
            <v>21.07.03</v>
          </cell>
          <cell r="B100" t="str">
            <v xml:space="preserve">ENSAIO DE DENSIDADE NATURAL                                                    </v>
          </cell>
          <cell r="C100" t="str">
            <v>un</v>
          </cell>
          <cell r="D100">
            <v>107.27</v>
          </cell>
        </row>
        <row r="101">
          <cell r="A101" t="str">
            <v>21.07.04</v>
          </cell>
          <cell r="B101" t="str">
            <v xml:space="preserve">ANALISE GRANULOMETRICA POR PENEIRAMENTO E SEDIMENTACAO.                        </v>
          </cell>
          <cell r="C101" t="str">
            <v>un</v>
          </cell>
          <cell r="D101">
            <v>278.97000000000003</v>
          </cell>
        </row>
        <row r="102">
          <cell r="A102" t="str">
            <v>21.07.05</v>
          </cell>
          <cell r="B102" t="str">
            <v xml:space="preserve">ENSAIO DE CBR 5 PONTOS E.N.                                                    </v>
          </cell>
          <cell r="C102" t="str">
            <v>un</v>
          </cell>
          <cell r="D102">
            <v>386.23</v>
          </cell>
        </row>
        <row r="103">
          <cell r="A103" t="str">
            <v>21.07.06</v>
          </cell>
          <cell r="B103" t="str">
            <v xml:space="preserve">ENSAIO DE CBR 5 PONTOS E.I.                                                    </v>
          </cell>
          <cell r="C103" t="str">
            <v>un</v>
          </cell>
          <cell r="D103">
            <v>429.16</v>
          </cell>
        </row>
        <row r="104">
          <cell r="A104" t="str">
            <v>21.07.07</v>
          </cell>
          <cell r="B104" t="str">
            <v xml:space="preserve">CLASSIFICACAO MCT (PERDA POR IMERSAO E MINI MCV).                              </v>
          </cell>
          <cell r="C104" t="str">
            <v>conjunto</v>
          </cell>
          <cell r="D104">
            <v>543.61</v>
          </cell>
        </row>
        <row r="105">
          <cell r="A105" t="str">
            <v>21.07.12</v>
          </cell>
          <cell r="B105" t="str">
            <v xml:space="preserve">CLASSIFICACAO MCT - METODO PASTILHA                                            </v>
          </cell>
          <cell r="C105" t="str">
            <v>un</v>
          </cell>
          <cell r="D105">
            <v>193.13</v>
          </cell>
        </row>
        <row r="106">
          <cell r="A106" t="str">
            <v>21.07.13</v>
          </cell>
          <cell r="B106" t="str">
            <v xml:space="preserve">ENSAIO DE CBR 1 PONTO MOLDADO NA UMIDADE OTIMA DE COMPACTACAO (E.N.)           </v>
          </cell>
          <cell r="C106" t="str">
            <v>un</v>
          </cell>
          <cell r="D106">
            <v>314.73</v>
          </cell>
        </row>
        <row r="107">
          <cell r="A107" t="str">
            <v>21.07.14</v>
          </cell>
          <cell r="B107" t="str">
            <v xml:space="preserve">ENSAIO DE COMPACTACAO - PROCTOR.                                               </v>
          </cell>
          <cell r="C107" t="str">
            <v>un</v>
          </cell>
          <cell r="D107">
            <v>185.95</v>
          </cell>
        </row>
        <row r="108">
          <cell r="A108" t="str">
            <v>21.07.15</v>
          </cell>
          <cell r="B108" t="str">
            <v xml:space="preserve">GRANULOMETRIA POR PENEIRAMENTO SIMPLES (SEM SEDIMENTACAO).                     </v>
          </cell>
          <cell r="C108" t="str">
            <v>un</v>
          </cell>
          <cell r="D108">
            <v>143.04</v>
          </cell>
        </row>
        <row r="109">
          <cell r="A109" t="str">
            <v>21.08.01</v>
          </cell>
          <cell r="B109" t="str">
            <v xml:space="preserve">LIMPEZA DE DRENAGEM DA PLATAFORMA                                              </v>
          </cell>
          <cell r="C109" t="str">
            <v>m</v>
          </cell>
          <cell r="D109">
            <v>2.1800000000000002</v>
          </cell>
        </row>
        <row r="110">
          <cell r="A110" t="str">
            <v>21.08.02</v>
          </cell>
          <cell r="B110" t="str">
            <v xml:space="preserve">LIMPEZA DE BUEIROS DIAMETRO ATE 80CM                                           </v>
          </cell>
          <cell r="C110" t="str">
            <v>m</v>
          </cell>
          <cell r="D110">
            <v>99.01</v>
          </cell>
        </row>
        <row r="111">
          <cell r="A111" t="str">
            <v>21.08.03</v>
          </cell>
          <cell r="B111" t="str">
            <v xml:space="preserve">LIMPEZA DE BUEIROS DIAMETRO ATE 100CM                                          </v>
          </cell>
          <cell r="C111" t="str">
            <v>m</v>
          </cell>
          <cell r="D111">
            <v>103.25</v>
          </cell>
        </row>
        <row r="112">
          <cell r="A112" t="str">
            <v>21.08.04</v>
          </cell>
          <cell r="B112" t="str">
            <v xml:space="preserve">LIMPEZA DE BUEIROS DIAMETRO ATE 120CM                                          </v>
          </cell>
          <cell r="C112" t="str">
            <v>m</v>
          </cell>
          <cell r="D112">
            <v>109.97</v>
          </cell>
        </row>
        <row r="113">
          <cell r="A113" t="str">
            <v>21.08.05</v>
          </cell>
          <cell r="B113" t="str">
            <v xml:space="preserve">LIMPEZA DE BUEIROS DIAMETRO ATE 150CM                                          </v>
          </cell>
          <cell r="C113" t="str">
            <v>m</v>
          </cell>
          <cell r="D113">
            <v>116.12</v>
          </cell>
        </row>
        <row r="114">
          <cell r="A114" t="str">
            <v>21.08.06</v>
          </cell>
          <cell r="B114" t="str">
            <v xml:space="preserve">LIMPEZA DE GALERIA                                                             </v>
          </cell>
          <cell r="C114" t="str">
            <v>m</v>
          </cell>
          <cell r="D114">
            <v>102.71</v>
          </cell>
        </row>
        <row r="115">
          <cell r="A115" t="str">
            <v>21.08.08</v>
          </cell>
          <cell r="B115" t="str">
            <v xml:space="preserve">DEMOLICAO E RETIRADA DE GUARDA-CORPO                                           </v>
          </cell>
          <cell r="C115" t="str">
            <v>m3</v>
          </cell>
          <cell r="D115">
            <v>603.63</v>
          </cell>
        </row>
        <row r="116">
          <cell r="A116" t="str">
            <v>21.08.09</v>
          </cell>
          <cell r="B116" t="str">
            <v xml:space="preserve">LIMPEZA DE BUEIROS DIAMETRO ATE 60CM                                           </v>
          </cell>
          <cell r="C116" t="str">
            <v>m</v>
          </cell>
          <cell r="D116">
            <v>78.08</v>
          </cell>
        </row>
        <row r="117">
          <cell r="A117" t="str">
            <v>21.08.11</v>
          </cell>
          <cell r="B117" t="str">
            <v xml:space="preserve">LIMPEZA DE DRENAGEM FORA DA PLATAFORMA                                         </v>
          </cell>
          <cell r="C117" t="str">
            <v>m</v>
          </cell>
          <cell r="D117">
            <v>2.62</v>
          </cell>
        </row>
        <row r="118">
          <cell r="A118" t="str">
            <v>21.09.04</v>
          </cell>
          <cell r="B118" t="str">
            <v xml:space="preserve">SIST.DE VIDEO-INSP.ROBOT.DE TUBULAC.E TUBULAC.DE CONCRETO EMISSAO DE RELATORIO </v>
          </cell>
          <cell r="C118" t="str">
            <v>m</v>
          </cell>
          <cell r="D118">
            <v>142.34</v>
          </cell>
        </row>
        <row r="119">
          <cell r="A119" t="str">
            <v>21.09.05</v>
          </cell>
          <cell r="B119" t="str">
            <v xml:space="preserve">SIST.DE VIDEO-INSP.DE TUBULACOES E CANALIZACOES COM DIAMETROENTRE 75MM E 200MM </v>
          </cell>
          <cell r="C119" t="str">
            <v>m</v>
          </cell>
          <cell r="D119">
            <v>78.19</v>
          </cell>
        </row>
        <row r="120">
          <cell r="A120" t="str">
            <v>21.13.01</v>
          </cell>
          <cell r="B120" t="str">
            <v>MOBIL.E DESMOB.DE INSTAL.PROVIS.(BY-PASS)TREC.REDE PLUVIAL MAN.TUB.DE POLIETIL.</v>
          </cell>
          <cell r="C120" t="str">
            <v>un</v>
          </cell>
          <cell r="D120">
            <v>415.44</v>
          </cell>
        </row>
        <row r="121">
          <cell r="A121" t="str">
            <v>22.01.01</v>
          </cell>
          <cell r="B121" t="str">
            <v xml:space="preserve">LIMP.TERRENO SEM DESTOCAMENTO DE ARVORES                                       </v>
          </cell>
          <cell r="C121" t="str">
            <v>m2</v>
          </cell>
          <cell r="D121">
            <v>0.67</v>
          </cell>
        </row>
        <row r="122">
          <cell r="A122" t="str">
            <v>22.01.02</v>
          </cell>
          <cell r="B122" t="str">
            <v xml:space="preserve">LIMP.TERRENO C/DEST.ARV.PERIMETRO&lt;=78CM                                        </v>
          </cell>
          <cell r="C122" t="str">
            <v>m2</v>
          </cell>
          <cell r="D122">
            <v>1.18</v>
          </cell>
        </row>
        <row r="123">
          <cell r="A123" t="str">
            <v>22.01.03</v>
          </cell>
          <cell r="B123" t="str">
            <v xml:space="preserve">LIMP. MANUAL TERRENO AMONT. DE MATERIAL                                        </v>
          </cell>
          <cell r="C123" t="str">
            <v>m2</v>
          </cell>
          <cell r="D123">
            <v>6.51</v>
          </cell>
        </row>
        <row r="124">
          <cell r="A124" t="str">
            <v>22.01.04</v>
          </cell>
          <cell r="B124" t="str">
            <v xml:space="preserve">DERRUBADA E DEST.ARV.C/PERIMETRO&gt;78CM                                          </v>
          </cell>
          <cell r="C124" t="str">
            <v>un</v>
          </cell>
          <cell r="D124">
            <v>116.8</v>
          </cell>
        </row>
        <row r="125">
          <cell r="A125" t="str">
            <v>22.01.05</v>
          </cell>
          <cell r="B125" t="str">
            <v xml:space="preserve">DEST.ARV.COM PERIMETRO MAIOR QUE 78CM                                          </v>
          </cell>
          <cell r="C125" t="str">
            <v>un</v>
          </cell>
          <cell r="D125">
            <v>35.950000000000003</v>
          </cell>
        </row>
        <row r="126">
          <cell r="A126" t="str">
            <v>22.01.06</v>
          </cell>
          <cell r="B126" t="str">
            <v xml:space="preserve">RASPAGEM DO TERRENO                                                            </v>
          </cell>
          <cell r="C126" t="str">
            <v>m2</v>
          </cell>
          <cell r="D126">
            <v>0.99</v>
          </cell>
        </row>
        <row r="127">
          <cell r="A127" t="str">
            <v>22.01.07</v>
          </cell>
          <cell r="B127" t="str">
            <v xml:space="preserve">CARGA DE MATERIAL DE LIMPEZA DE ESCAV.                                         </v>
          </cell>
          <cell r="C127" t="str">
            <v>m3</v>
          </cell>
          <cell r="D127">
            <v>4.96</v>
          </cell>
        </row>
        <row r="128">
          <cell r="A128" t="str">
            <v>22.02.01</v>
          </cell>
          <cell r="B128" t="str">
            <v xml:space="preserve">ESCAVACAO E CARGA DE MATERIAL DE 1/2A CATEGORIA                                </v>
          </cell>
          <cell r="C128" t="str">
            <v>m3</v>
          </cell>
          <cell r="D128">
            <v>12.04</v>
          </cell>
        </row>
        <row r="129">
          <cell r="A129" t="str">
            <v>22.02.03</v>
          </cell>
          <cell r="B129" t="str">
            <v xml:space="preserve">ESCAV.CARGA MATERIAL 2 CAT.C/EXPLOSIVO                                         </v>
          </cell>
          <cell r="C129" t="str">
            <v>m3</v>
          </cell>
          <cell r="D129">
            <v>41.56</v>
          </cell>
        </row>
        <row r="130">
          <cell r="A130" t="str">
            <v>22.02.04</v>
          </cell>
          <cell r="B130" t="str">
            <v xml:space="preserve">ESCAVACAO E CARGA MATERIAL  3 CATEGORIA                                        </v>
          </cell>
          <cell r="C130" t="str">
            <v>m3</v>
          </cell>
          <cell r="D130">
            <v>65.78</v>
          </cell>
        </row>
        <row r="131">
          <cell r="A131" t="str">
            <v>22.02.05</v>
          </cell>
          <cell r="B131" t="str">
            <v xml:space="preserve">ESCAV.CARGA SOLO MOLE SOB LAMINA D´AGUA                                        </v>
          </cell>
          <cell r="C131" t="str">
            <v>m3</v>
          </cell>
          <cell r="D131">
            <v>26.05</v>
          </cell>
        </row>
        <row r="132">
          <cell r="A132" t="str">
            <v>22.02.06</v>
          </cell>
          <cell r="B132" t="str">
            <v xml:space="preserve">CARGA DE MATERIAL LIMPEZA                                                      </v>
          </cell>
          <cell r="C132" t="str">
            <v>m3</v>
          </cell>
          <cell r="D132">
            <v>4.96</v>
          </cell>
        </row>
        <row r="133">
          <cell r="A133" t="str">
            <v>22.02.07</v>
          </cell>
          <cell r="B133" t="str">
            <v xml:space="preserve">ESCAV.,CARGA E DESC.MAT.SIL-ARG.NO CORTE                                       </v>
          </cell>
          <cell r="C133" t="str">
            <v>m3</v>
          </cell>
          <cell r="D133">
            <v>11.37</v>
          </cell>
        </row>
        <row r="134">
          <cell r="A134" t="str">
            <v>22.02.08</v>
          </cell>
          <cell r="B134" t="str">
            <v xml:space="preserve">AQUIS.MAT.ESPAL.CONF.ROLAGEM MAT.SIL.ARG                                       </v>
          </cell>
          <cell r="C134" t="str">
            <v>m3</v>
          </cell>
          <cell r="D134">
            <v>9.5</v>
          </cell>
        </row>
        <row r="135">
          <cell r="A135" t="str">
            <v>22.02.09</v>
          </cell>
          <cell r="B135" t="str">
            <v xml:space="preserve">ESPALHAMENTO/REGULARIZACAO/COMPACTACAO DE MATERIAL EM BOTA-FORA.               </v>
          </cell>
          <cell r="C135" t="str">
            <v>m3</v>
          </cell>
          <cell r="D135">
            <v>4.7300000000000004</v>
          </cell>
        </row>
        <row r="136">
          <cell r="A136" t="str">
            <v>22.02.11</v>
          </cell>
          <cell r="B136" t="str">
            <v xml:space="preserve">ESCAVAÇÃO OU DESMONTE E CARGA COM EQUIPAMENTO HIDRAULICO (PICÃO)               </v>
          </cell>
          <cell r="C136" t="str">
            <v>m3</v>
          </cell>
          <cell r="D136">
            <v>39.51</v>
          </cell>
        </row>
        <row r="137">
          <cell r="A137" t="str">
            <v>22.03.01</v>
          </cell>
          <cell r="B137" t="str">
            <v xml:space="preserve">TRANSPORTE DE 1/2 CATEGORIA ATE 1 KM                                           </v>
          </cell>
          <cell r="C137" t="str">
            <v>m3*km</v>
          </cell>
          <cell r="D137">
            <v>9.5399999999999991</v>
          </cell>
        </row>
        <row r="138">
          <cell r="A138" t="str">
            <v>22.03.02</v>
          </cell>
          <cell r="B138" t="str">
            <v xml:space="preserve">TRANSPORTE DE 1/2 CATEGORIA ATE 2 KM                                           </v>
          </cell>
          <cell r="C138" t="str">
            <v>m3*km</v>
          </cell>
          <cell r="D138">
            <v>5.61</v>
          </cell>
        </row>
        <row r="139">
          <cell r="A139" t="str">
            <v>22.03.03</v>
          </cell>
          <cell r="B139" t="str">
            <v xml:space="preserve">TRANSPORTE DE 1/2 CATEGORIA ATE 5 KM                                           </v>
          </cell>
          <cell r="C139" t="str">
            <v>m3*km</v>
          </cell>
          <cell r="D139">
            <v>4.3600000000000003</v>
          </cell>
        </row>
        <row r="140">
          <cell r="A140" t="str">
            <v>22.03.04</v>
          </cell>
          <cell r="B140" t="str">
            <v xml:space="preserve">TRANSPORTE DE 1/2 CATEGORIA ATE 10 KM                                          </v>
          </cell>
          <cell r="C140" t="str">
            <v>m3*km</v>
          </cell>
          <cell r="D140">
            <v>3.64</v>
          </cell>
        </row>
        <row r="141">
          <cell r="A141" t="str">
            <v>22.03.05</v>
          </cell>
          <cell r="B141" t="str">
            <v xml:space="preserve">TRANSPORTE DE 1/2 CATEGORIA ATE 15 KM                                          </v>
          </cell>
          <cell r="C141" t="str">
            <v>m3*km</v>
          </cell>
          <cell r="D141">
            <v>3.22</v>
          </cell>
        </row>
        <row r="142">
          <cell r="A142" t="str">
            <v>22.03.06</v>
          </cell>
          <cell r="B142" t="str">
            <v xml:space="preserve">TRANSPORTE DE 1/2 CATEGORIA ALEM DE 15KM                                       </v>
          </cell>
          <cell r="C142" t="str">
            <v>m3*km</v>
          </cell>
          <cell r="D142">
            <v>2.54</v>
          </cell>
        </row>
        <row r="143">
          <cell r="A143" t="str">
            <v>22.03.07</v>
          </cell>
          <cell r="B143" t="str">
            <v xml:space="preserve">TRANSPORTE DE 3 CATEGORIA ATE 1 KM                                             </v>
          </cell>
          <cell r="C143" t="str">
            <v>m3*km</v>
          </cell>
          <cell r="D143">
            <v>11.63</v>
          </cell>
        </row>
        <row r="144">
          <cell r="A144" t="str">
            <v>22.03.08</v>
          </cell>
          <cell r="B144" t="str">
            <v xml:space="preserve">TRANSPORTE DE 3 CATEGORIA ALEM 1 KM                                            </v>
          </cell>
          <cell r="C144" t="str">
            <v>m3*km</v>
          </cell>
          <cell r="D144">
            <v>8.49</v>
          </cell>
        </row>
        <row r="145">
          <cell r="A145" t="str">
            <v>22.03.09</v>
          </cell>
          <cell r="B145" t="str">
            <v xml:space="preserve">TRANSPORTE DE SOLO MOLE ATE 2 KM                                               </v>
          </cell>
          <cell r="C145" t="str">
            <v>m3*km</v>
          </cell>
          <cell r="D145">
            <v>8.93</v>
          </cell>
        </row>
        <row r="146">
          <cell r="A146" t="str">
            <v>22.03.10</v>
          </cell>
          <cell r="B146" t="str">
            <v xml:space="preserve">TRANSPORTE DE SOLO MOLE ALEM 2 KM                                              </v>
          </cell>
          <cell r="C146" t="str">
            <v>m3*km</v>
          </cell>
          <cell r="D146">
            <v>6.15</v>
          </cell>
        </row>
        <row r="147">
          <cell r="A147" t="str">
            <v>22.03.11</v>
          </cell>
          <cell r="B147" t="str">
            <v xml:space="preserve">TRANSPORTE MATERIAL DE LIMPEZA ATE 1 KM                                        </v>
          </cell>
          <cell r="C147" t="str">
            <v>m3*km</v>
          </cell>
          <cell r="D147">
            <v>10.210000000000001</v>
          </cell>
        </row>
        <row r="148">
          <cell r="A148" t="str">
            <v>22.03.12</v>
          </cell>
          <cell r="B148" t="str">
            <v xml:space="preserve">TRANSPORTE MATERIAL DE LIMP.ALEM DE 1 KM                                       </v>
          </cell>
          <cell r="C148" t="str">
            <v>m3*km</v>
          </cell>
          <cell r="D148">
            <v>6.38</v>
          </cell>
        </row>
        <row r="149">
          <cell r="A149" t="str">
            <v>22.04.01</v>
          </cell>
          <cell r="B149" t="str">
            <v xml:space="preserve">COMPACTACAO DE ATERRO MAIOR/IGUAL 95% PS                                       </v>
          </cell>
          <cell r="C149" t="str">
            <v>m3</v>
          </cell>
          <cell r="D149">
            <v>6.6</v>
          </cell>
        </row>
        <row r="150">
          <cell r="A150" t="str">
            <v>22.04.02</v>
          </cell>
          <cell r="B150" t="str">
            <v xml:space="preserve">RETALUDAMENTO MANUAL                                                           </v>
          </cell>
          <cell r="C150" t="str">
            <v>m3</v>
          </cell>
          <cell r="D150">
            <v>292.66000000000003</v>
          </cell>
        </row>
        <row r="151">
          <cell r="A151" t="str">
            <v>22.06.01</v>
          </cell>
          <cell r="B151" t="str">
            <v xml:space="preserve">FUNDACAO DE ATERRO C/AREIA LAVADA                                              </v>
          </cell>
          <cell r="C151" t="str">
            <v>m3</v>
          </cell>
          <cell r="D151">
            <v>275.01</v>
          </cell>
        </row>
        <row r="152">
          <cell r="A152" t="str">
            <v>22.06.04</v>
          </cell>
          <cell r="B152" t="str">
            <v xml:space="preserve">FUNDACAO DE ATERRO C/PED.RACHAO                                                </v>
          </cell>
          <cell r="C152" t="str">
            <v>m3</v>
          </cell>
          <cell r="D152">
            <v>169.74</v>
          </cell>
        </row>
        <row r="153">
          <cell r="A153" t="str">
            <v>22.06.05</v>
          </cell>
          <cell r="B153" t="str">
            <v xml:space="preserve">ESPALH.ADENS.MATERIAL DE FUND.DE ATERRO                                        </v>
          </cell>
          <cell r="C153" t="str">
            <v>m3</v>
          </cell>
          <cell r="D153">
            <v>4.7300000000000004</v>
          </cell>
        </row>
        <row r="154">
          <cell r="A154" t="str">
            <v>22.07.01</v>
          </cell>
          <cell r="B154" t="str">
            <v xml:space="preserve">VALETA DE PROTECAO MANUAL                                                      </v>
          </cell>
          <cell r="C154" t="str">
            <v>m</v>
          </cell>
          <cell r="D154">
            <v>14.01</v>
          </cell>
        </row>
        <row r="155">
          <cell r="A155" t="str">
            <v>22.08.01</v>
          </cell>
          <cell r="B155" t="str">
            <v xml:space="preserve">GEOGRELHA POLIETILENO RESIST. TRANSV. 5 KN/M - RESIST. LONGIT. 30 KN/M         </v>
          </cell>
          <cell r="C155" t="str">
            <v>m2</v>
          </cell>
          <cell r="D155">
            <v>43.35</v>
          </cell>
        </row>
        <row r="156">
          <cell r="A156" t="str">
            <v>22.08.02</v>
          </cell>
          <cell r="B156" t="str">
            <v xml:space="preserve">GEOGRELHA POLIETILENO RESIST. TRANSV. 5 KN/M - RESIST. LONGIT. 50 KN/M         </v>
          </cell>
          <cell r="C156" t="str">
            <v>m2</v>
          </cell>
          <cell r="D156">
            <v>49.72</v>
          </cell>
        </row>
        <row r="157">
          <cell r="A157" t="str">
            <v>22.08.03</v>
          </cell>
          <cell r="B157" t="str">
            <v xml:space="preserve">GEOGRELHA POLIETILENO RESIST. TRANSV. 5 KN/M - RESIST. LONGIT. 80 KN/M         </v>
          </cell>
          <cell r="C157" t="str">
            <v>m2</v>
          </cell>
          <cell r="D157">
            <v>56.12</v>
          </cell>
        </row>
        <row r="158">
          <cell r="A158" t="str">
            <v>22.08.04</v>
          </cell>
          <cell r="B158" t="str">
            <v xml:space="preserve">GEOGRELHA POLIETILENO RESIST. TRANSV. 5 KN/M - RESIST. LONGIT. 100 KN/M        </v>
          </cell>
          <cell r="C158" t="str">
            <v>m2</v>
          </cell>
          <cell r="D158">
            <v>62.47</v>
          </cell>
        </row>
        <row r="159">
          <cell r="A159" t="str">
            <v>22.08.05</v>
          </cell>
          <cell r="B159" t="str">
            <v xml:space="preserve">GEOGRELHA POLIETILENO RESIST. TRANSV. 5 KN/M - RESIST. LONGIT. 150 KN/M        </v>
          </cell>
          <cell r="C159" t="str">
            <v>m2</v>
          </cell>
          <cell r="D159">
            <v>72.03</v>
          </cell>
        </row>
        <row r="160">
          <cell r="A160" t="str">
            <v>22.08.06</v>
          </cell>
          <cell r="B160" t="str">
            <v xml:space="preserve">GEOGRELHA POLIETILENO RESIST. TRANSV. 5 KN/M - RESIST. LONGIT. 200 KN/M        </v>
          </cell>
          <cell r="C160" t="str">
            <v>m2</v>
          </cell>
          <cell r="D160">
            <v>80.06</v>
          </cell>
        </row>
        <row r="161">
          <cell r="A161" t="str">
            <v>22.08.07</v>
          </cell>
          <cell r="B161" t="str">
            <v xml:space="preserve">GEOGRELHA POLIETILENO RESIST. TRANSV. 15 KN/M - RESIST. LONGIT. 30 KN/M        </v>
          </cell>
          <cell r="C161" t="str">
            <v>m2</v>
          </cell>
          <cell r="D161">
            <v>45.8</v>
          </cell>
        </row>
        <row r="162">
          <cell r="A162" t="str">
            <v>22.08.08</v>
          </cell>
          <cell r="B162" t="str">
            <v xml:space="preserve">GEOGRELHA POLIETILENO RESIST. TRANSV. 15 KN/M - RESIST. LONGIT. 50 KN/M        </v>
          </cell>
          <cell r="C162" t="str">
            <v>m2</v>
          </cell>
          <cell r="D162">
            <v>52.56</v>
          </cell>
        </row>
        <row r="163">
          <cell r="A163" t="str">
            <v>22.08.09</v>
          </cell>
          <cell r="B163" t="str">
            <v xml:space="preserve">GEOGRELHA POLIETILENO RESIST. TRANSV. 15 KN/M - RESIST. LONGIT. 80 KN/M.       </v>
          </cell>
          <cell r="C163" t="str">
            <v>m2</v>
          </cell>
          <cell r="D163">
            <v>59.27</v>
          </cell>
        </row>
        <row r="164">
          <cell r="A164" t="str">
            <v>22.08.10</v>
          </cell>
          <cell r="B164" t="str">
            <v xml:space="preserve">GEOGRELHA POLIETILENO RESIST. TRANSV. 15 KN/M - RESIST. LONGIT. 100 KN/M.      </v>
          </cell>
          <cell r="C164" t="str">
            <v>m2</v>
          </cell>
          <cell r="D164">
            <v>66.03</v>
          </cell>
        </row>
        <row r="165">
          <cell r="A165" t="str">
            <v>22.08.11</v>
          </cell>
          <cell r="B165" t="str">
            <v xml:space="preserve">GEOGRELHA POLIETILENO RESIST. TRANSV. 15 KN/M - RESIST. LONGIT. 150 KN/M.      </v>
          </cell>
          <cell r="C165" t="str">
            <v>m2</v>
          </cell>
          <cell r="D165">
            <v>76.16</v>
          </cell>
        </row>
        <row r="166">
          <cell r="A166" t="str">
            <v>22.08.12</v>
          </cell>
          <cell r="B166" t="str">
            <v xml:space="preserve">GEOGRELHA POLIETILENO RESIST. TRANSV. 15 KN/M - RESIST. LONGIT. 200 KN/M.      </v>
          </cell>
          <cell r="C166" t="str">
            <v>m2</v>
          </cell>
          <cell r="D166">
            <v>84.55</v>
          </cell>
        </row>
        <row r="167">
          <cell r="A167" t="str">
            <v>22.08.13</v>
          </cell>
          <cell r="B167" t="str">
            <v xml:space="preserve">GEOGRELHA POLIETILENO RESIST. TRANSV. 20 KN/M - RESIST. LONGIT. 30 KN/M.       </v>
          </cell>
          <cell r="C167" t="str">
            <v>m2</v>
          </cell>
          <cell r="D167">
            <v>48.24</v>
          </cell>
        </row>
        <row r="168">
          <cell r="A168" t="str">
            <v>22.08.14</v>
          </cell>
          <cell r="B168" t="str">
            <v xml:space="preserve">GEOGRELHA POLIETILENO RESIST. TRANSV. 20 KN/M - RESIST. LONGIT. 50 KN/M.       </v>
          </cell>
          <cell r="C168" t="str">
            <v>m2</v>
          </cell>
          <cell r="D168">
            <v>55.37</v>
          </cell>
        </row>
        <row r="169">
          <cell r="A169" t="str">
            <v>22.08.15</v>
          </cell>
          <cell r="B169" t="str">
            <v xml:space="preserve">GEOGRELHA POLIETILENO RESIST. TRANSV. 20 KN/M - RESIST. LONGIT. 80 KN/M.       </v>
          </cell>
          <cell r="C169" t="str">
            <v>m2</v>
          </cell>
          <cell r="D169">
            <v>62.47</v>
          </cell>
        </row>
        <row r="170">
          <cell r="A170" t="str">
            <v>22.08.16</v>
          </cell>
          <cell r="B170" t="str">
            <v xml:space="preserve">GEOGRELHA POLIETILENO RESIST. TRANSV. 20 KN/M - RESIST. LONGIT. 100 KN/M.      </v>
          </cell>
          <cell r="C170" t="str">
            <v>m2</v>
          </cell>
          <cell r="D170">
            <v>69.61</v>
          </cell>
        </row>
        <row r="171">
          <cell r="A171" t="str">
            <v>22.08.17</v>
          </cell>
          <cell r="B171" t="str">
            <v xml:space="preserve">GEOGRELHA POLIETILENO RESIST. TRANSV. 20 KN/M - RESIST. LONGIT. 150 KN/M.      </v>
          </cell>
          <cell r="C171" t="str">
            <v>m2</v>
          </cell>
          <cell r="D171">
            <v>80.27</v>
          </cell>
        </row>
        <row r="172">
          <cell r="A172" t="str">
            <v>22.08.18</v>
          </cell>
          <cell r="B172" t="str">
            <v xml:space="preserve">GEOGRELHA POLIETILENO RESIST. TRANSV. 20 KN/M - RESIST. LONGIT. 200 KN/M.      </v>
          </cell>
          <cell r="C172" t="str">
            <v>m2</v>
          </cell>
          <cell r="D172">
            <v>89.24</v>
          </cell>
        </row>
        <row r="173">
          <cell r="A173" t="str">
            <v>22.08.19</v>
          </cell>
          <cell r="B173" t="str">
            <v xml:space="preserve">GEOGRELHA POLIETILENO RESIST. TRANSV. 30 KN/M - RESIST. LONGIT. 30 KN/M.       </v>
          </cell>
          <cell r="C173" t="str">
            <v>m2</v>
          </cell>
          <cell r="D173">
            <v>50.66</v>
          </cell>
        </row>
        <row r="174">
          <cell r="A174" t="str">
            <v>22.08.20</v>
          </cell>
          <cell r="B174" t="str">
            <v xml:space="preserve">GEOGRELHA POLIETILENO RESIST. TRANSV. 30 KN/M - RESIST. LONGIT. 50 KN/M.       </v>
          </cell>
          <cell r="C174" t="str">
            <v>m2</v>
          </cell>
          <cell r="D174">
            <v>58.19</v>
          </cell>
        </row>
        <row r="175">
          <cell r="A175" t="str">
            <v>22.08.21</v>
          </cell>
          <cell r="B175" t="str">
            <v xml:space="preserve">GEOGRELHA POLIETILENO RESIST. TRANSV. 30 KN/M - RESIST. LONGIT. 80 KN/M.       </v>
          </cell>
          <cell r="C175" t="str">
            <v>m2</v>
          </cell>
          <cell r="D175">
            <v>65.64</v>
          </cell>
        </row>
        <row r="176">
          <cell r="A176" t="str">
            <v>22.08.22</v>
          </cell>
          <cell r="B176" t="str">
            <v xml:space="preserve">GEOGRELHA POLIETILENO RESIST. TRANSV. 30 KN/M - RESIST. LONGIT. 100 KN/M.      </v>
          </cell>
          <cell r="C176" t="str">
            <v>m2</v>
          </cell>
          <cell r="D176">
            <v>73.13</v>
          </cell>
        </row>
        <row r="177">
          <cell r="A177" t="str">
            <v>22.08.23</v>
          </cell>
          <cell r="B177" t="str">
            <v xml:space="preserve">GEOGRELHA POLIETILENO RESIST. TRANSV. 30 KN/M - RESIST. LONGIT. 150 KN/M.      </v>
          </cell>
          <cell r="C177" t="str">
            <v>m2</v>
          </cell>
          <cell r="D177">
            <v>84.38</v>
          </cell>
        </row>
        <row r="178">
          <cell r="A178" t="str">
            <v>22.08.24</v>
          </cell>
          <cell r="B178" t="str">
            <v xml:space="preserve">GEOGRELHA POLIETILENO RESIST. TRANSV. 30 KN/M - RESIST. LONGIT. 200 KN/M.      </v>
          </cell>
          <cell r="C178" t="str">
            <v>m2</v>
          </cell>
          <cell r="D178">
            <v>93.75</v>
          </cell>
        </row>
        <row r="179">
          <cell r="A179" t="str">
            <v>22.08.25</v>
          </cell>
          <cell r="B179" t="str">
            <v xml:space="preserve">GEOGRELHA POLIETILENO RESIST. TRANSV. 50 KN/M - RESIST. LONGIT. 50 KN/M        </v>
          </cell>
          <cell r="C179" t="str">
            <v>m2</v>
          </cell>
          <cell r="D179">
            <v>66.59</v>
          </cell>
        </row>
        <row r="180">
          <cell r="A180" t="str">
            <v>22.08.26</v>
          </cell>
          <cell r="B180" t="str">
            <v xml:space="preserve">GEOGRELHA POLIETILENO RESIST. TRANSV. 50 KN/M - RESIST. LONGIT. 80 KN/M        </v>
          </cell>
          <cell r="C180" t="str">
            <v>m2</v>
          </cell>
          <cell r="D180">
            <v>75.2</v>
          </cell>
        </row>
        <row r="181">
          <cell r="A181" t="str">
            <v>22.08.27</v>
          </cell>
          <cell r="B181" t="str">
            <v xml:space="preserve">GEOGRELHA POLIETILENO RESIST. TRANSV. 50 KN/M - RESIST. LONGIT. 100 KN/M       </v>
          </cell>
          <cell r="C181" t="str">
            <v>m2</v>
          </cell>
          <cell r="D181">
            <v>83.8</v>
          </cell>
        </row>
        <row r="182">
          <cell r="A182" t="str">
            <v>22.08.28</v>
          </cell>
          <cell r="B182" t="str">
            <v xml:space="preserve">GEOGRELHA POLIETILENO RESIST. TRANSV. 50 KN/M - RESIST. LONGIT. 150 KN/M       </v>
          </cell>
          <cell r="C182" t="str">
            <v>m2</v>
          </cell>
          <cell r="D182">
            <v>96.73</v>
          </cell>
        </row>
        <row r="183">
          <cell r="A183" t="str">
            <v>22.08.29</v>
          </cell>
          <cell r="B183" t="str">
            <v xml:space="preserve">GEOGRELHA POLIETILENO RESIST. TRANSV. 50 KN/M - RESIST. LONGIT. 200 KN/M       </v>
          </cell>
          <cell r="C183" t="str">
            <v>m2</v>
          </cell>
          <cell r="D183">
            <v>107.61</v>
          </cell>
        </row>
        <row r="184">
          <cell r="A184" t="str">
            <v>22.08.30</v>
          </cell>
          <cell r="B184" t="str">
            <v xml:space="preserve">GEOGRELHA POLIETILENO RESIST. TRANSV. 100 KN/M - RESIST. LONGIT. 100 KN/M      </v>
          </cell>
          <cell r="C184" t="str">
            <v>m2</v>
          </cell>
          <cell r="D184">
            <v>144.32</v>
          </cell>
        </row>
        <row r="185">
          <cell r="A185" t="str">
            <v>22.08.31</v>
          </cell>
          <cell r="B185" t="str">
            <v xml:space="preserve">GEOGRELHA POLIETILENO RESIST. TRANSV. 100 KN/M - RESIST. LONGIT. 150 KN/M      </v>
          </cell>
          <cell r="C185" t="str">
            <v>m2</v>
          </cell>
          <cell r="D185">
            <v>159.28</v>
          </cell>
        </row>
        <row r="186">
          <cell r="A186" t="str">
            <v>22.08.32</v>
          </cell>
          <cell r="B186" t="str">
            <v xml:space="preserve">GEOGRELHA POLIETILENO RESIST. TRANSV. 100 KN/M - RESIST. LONGIT. 200 KN/M      </v>
          </cell>
          <cell r="C186" t="str">
            <v>m2</v>
          </cell>
          <cell r="D186">
            <v>170.51</v>
          </cell>
        </row>
        <row r="187">
          <cell r="A187" t="str">
            <v>22.08.33</v>
          </cell>
          <cell r="B187" t="str">
            <v xml:space="preserve">GEOGRELHA POLIETILENO RESIST. TRANSV. 150 KN/M - RESIST. LONGIT. 150 KN/M      </v>
          </cell>
          <cell r="C187" t="str">
            <v>m2</v>
          </cell>
          <cell r="D187">
            <v>166.77</v>
          </cell>
        </row>
        <row r="188">
          <cell r="A188" t="str">
            <v>22.08.34</v>
          </cell>
          <cell r="B188" t="str">
            <v xml:space="preserve">GEOGRELHA POLIETILENO RESIST. TRANSV. 150 KN/M - RESIST. LONGIT. 200 KN/M      </v>
          </cell>
          <cell r="C188" t="str">
            <v>m2</v>
          </cell>
          <cell r="D188">
            <v>181.73</v>
          </cell>
        </row>
        <row r="189">
          <cell r="A189" t="str">
            <v>22.08.35</v>
          </cell>
          <cell r="B189" t="str">
            <v xml:space="preserve">GEOGRELHA POLIETILENO RESIST. TRANSV. 200 KN/M - RESIST. LONGIT. 200 KN/M.     </v>
          </cell>
          <cell r="C189" t="str">
            <v>m2</v>
          </cell>
          <cell r="D189">
            <v>189.25</v>
          </cell>
        </row>
        <row r="190">
          <cell r="A190" t="str">
            <v>22.08.36</v>
          </cell>
          <cell r="B190" t="str">
            <v xml:space="preserve">GEOGRELHA PVC RESIST. TRANSV. 20 KN/M - RESIST. LONGIT. 40 KN/M.               </v>
          </cell>
          <cell r="C190" t="str">
            <v>m2</v>
          </cell>
          <cell r="D190">
            <v>48.24</v>
          </cell>
        </row>
        <row r="191">
          <cell r="A191" t="str">
            <v>22.08.37</v>
          </cell>
          <cell r="B191" t="str">
            <v xml:space="preserve">GEOGRELHA PVC RESIST. TRANSV. 20 KN/M - RESIST. LONGIT. 60 KN/M.               </v>
          </cell>
          <cell r="C191" t="str">
            <v>m2</v>
          </cell>
          <cell r="D191">
            <v>55.37</v>
          </cell>
        </row>
        <row r="192">
          <cell r="A192" t="str">
            <v>22.08.38</v>
          </cell>
          <cell r="B192" t="str">
            <v xml:space="preserve">GEOGRELHA PVC RESIST. TRANSV. 20 KN/M - RESIST. LONGIT. 90 KN/M.               </v>
          </cell>
          <cell r="C192" t="str">
            <v>m2</v>
          </cell>
          <cell r="D192">
            <v>62.47</v>
          </cell>
        </row>
        <row r="193">
          <cell r="A193" t="str">
            <v>22.08.39</v>
          </cell>
          <cell r="B193" t="str">
            <v xml:space="preserve">GEOGRELHA PVC RESIST. TRANSV. 20 KN/M - RESIST. LONGIT. 120 KN/M.              </v>
          </cell>
          <cell r="C193" t="str">
            <v>m2</v>
          </cell>
          <cell r="D193">
            <v>69.61</v>
          </cell>
        </row>
        <row r="194">
          <cell r="A194" t="str">
            <v>22.08.40</v>
          </cell>
          <cell r="B194" t="str">
            <v xml:space="preserve">GEOGRELHA PVC RESIST. TRANSV. 30 KN/M - RESIST. LONGIT. 40 KN/M.               </v>
          </cell>
          <cell r="C194" t="str">
            <v>m2</v>
          </cell>
          <cell r="D194">
            <v>50.66</v>
          </cell>
        </row>
        <row r="195">
          <cell r="A195" t="str">
            <v>22.08.41</v>
          </cell>
          <cell r="B195" t="str">
            <v xml:space="preserve">GEOGRELHA PVC RESIST. TRANSV. 30 KN/M - RESIST. LONGIT. 60 KN/M.               </v>
          </cell>
          <cell r="C195" t="str">
            <v>m2</v>
          </cell>
          <cell r="D195">
            <v>58.19</v>
          </cell>
        </row>
        <row r="196">
          <cell r="A196" t="str">
            <v>22.08.42</v>
          </cell>
          <cell r="B196" t="str">
            <v xml:space="preserve">GEOGRELHA PVC RESIST. TRANSV. 30 KN/M - RESIST. LONGIT. 90 KN/M.               </v>
          </cell>
          <cell r="C196" t="str">
            <v>m2</v>
          </cell>
          <cell r="D196">
            <v>65.64</v>
          </cell>
        </row>
        <row r="197">
          <cell r="A197" t="str">
            <v>22.08.43</v>
          </cell>
          <cell r="B197" t="str">
            <v xml:space="preserve">GEOGRELHA PVC RESIST. TRANSV. 30 KN/M - RESIST. LONGIT. 120 KN/M.              </v>
          </cell>
          <cell r="C197" t="str">
            <v>m2</v>
          </cell>
          <cell r="D197">
            <v>73.13</v>
          </cell>
        </row>
        <row r="198">
          <cell r="A198" t="str">
            <v>23.02.01</v>
          </cell>
          <cell r="B198" t="str">
            <v xml:space="preserve">MELH/PREPARO SUB-LEITO - 100% EN                                               </v>
          </cell>
          <cell r="C198" t="str">
            <v>m2</v>
          </cell>
          <cell r="D198" t="str">
            <v>em revisão</v>
          </cell>
        </row>
        <row r="199">
          <cell r="A199" t="str">
            <v>23.02.02</v>
          </cell>
          <cell r="B199" t="str">
            <v xml:space="preserve">MELH/PREPARO SUB-LEITO - 100% EI                                               </v>
          </cell>
          <cell r="C199" t="str">
            <v>m2</v>
          </cell>
          <cell r="D199" t="str">
            <v>em revisão</v>
          </cell>
        </row>
        <row r="200">
          <cell r="A200" t="str">
            <v>23.03.01</v>
          </cell>
          <cell r="B200" t="str">
            <v xml:space="preserve">REFORCO SUB-LEITO ESCAV. SOLO ESCOLHIDO                                        </v>
          </cell>
          <cell r="C200" t="str">
            <v>m3</v>
          </cell>
          <cell r="D200" t="str">
            <v>em revisão</v>
          </cell>
        </row>
        <row r="201">
          <cell r="A201" t="str">
            <v>23.03.02.01</v>
          </cell>
          <cell r="B201" t="str">
            <v xml:space="preserve">REFORCO DO SUB-LEITO - TRANSPORTE ATE 1 KM                                     </v>
          </cell>
          <cell r="C201" t="str">
            <v>m3*km</v>
          </cell>
          <cell r="D201" t="str">
            <v>em revisão</v>
          </cell>
        </row>
        <row r="202">
          <cell r="A202" t="str">
            <v>23.03.02.02</v>
          </cell>
          <cell r="B202" t="str">
            <v xml:space="preserve">REFORCO DO SUB-LEITO - TRANSPORTE ATE 2 KM                                     </v>
          </cell>
          <cell r="C202" t="str">
            <v>m3*km</v>
          </cell>
          <cell r="D202" t="str">
            <v>em revisão</v>
          </cell>
        </row>
        <row r="203">
          <cell r="A203" t="str">
            <v>23.03.02.03</v>
          </cell>
          <cell r="B203" t="str">
            <v xml:space="preserve">REFORCO DO SUB-LEITO - TRANSPORTE ATE 5KM                                      </v>
          </cell>
          <cell r="C203" t="str">
            <v>m3*km</v>
          </cell>
          <cell r="D203" t="str">
            <v>em revisão</v>
          </cell>
        </row>
        <row r="204">
          <cell r="A204" t="str">
            <v>23.03.02.04</v>
          </cell>
          <cell r="B204" t="str">
            <v xml:space="preserve">REFORCO DE SUB-LEITO - TRANSPORTE ATE 10 KM                                    </v>
          </cell>
          <cell r="C204" t="str">
            <v>m3*km</v>
          </cell>
          <cell r="D204" t="str">
            <v>em revisão</v>
          </cell>
        </row>
        <row r="205">
          <cell r="A205" t="str">
            <v>23.03.02.05</v>
          </cell>
          <cell r="B205" t="str">
            <v xml:space="preserve">REFORCO DO SUB-LEITO - TRANSPORTE ATE 15 KM                                    </v>
          </cell>
          <cell r="C205" t="str">
            <v>m3*km</v>
          </cell>
          <cell r="D205" t="str">
            <v>em revisão</v>
          </cell>
        </row>
        <row r="206">
          <cell r="A206" t="str">
            <v>23.03.02.06</v>
          </cell>
          <cell r="B206" t="str">
            <v xml:space="preserve">REFORCO DOE SUB-LEITO - TRANSPORTE + 15KM                                      </v>
          </cell>
          <cell r="C206" t="str">
            <v>m3*km</v>
          </cell>
          <cell r="D206" t="str">
            <v>em revisão</v>
          </cell>
        </row>
        <row r="207">
          <cell r="A207" t="str">
            <v>23.03.03</v>
          </cell>
          <cell r="B207" t="str">
            <v xml:space="preserve">REFORCO DE SUB-LEITO COMPACTACAO 100% EI                                       </v>
          </cell>
          <cell r="C207" t="str">
            <v>m3</v>
          </cell>
          <cell r="D207" t="str">
            <v>em revisão</v>
          </cell>
        </row>
        <row r="208">
          <cell r="A208" t="str">
            <v>23.03.04</v>
          </cell>
          <cell r="B208" t="str">
            <v xml:space="preserve">REFORCO DE SUB-LEITO COMPACT 100% EN                                           </v>
          </cell>
          <cell r="C208" t="str">
            <v>m3</v>
          </cell>
          <cell r="D208" t="str">
            <v>em revisão</v>
          </cell>
        </row>
        <row r="209">
          <cell r="A209" t="str">
            <v>23.04.01.01</v>
          </cell>
          <cell r="B209" t="str">
            <v xml:space="preserve">SUB-BASE OU BASE SOLO CIM 3% - USINA                                           </v>
          </cell>
          <cell r="C209" t="str">
            <v>m3</v>
          </cell>
          <cell r="D209" t="str">
            <v>em revisão</v>
          </cell>
        </row>
        <row r="210">
          <cell r="A210" t="str">
            <v>23.04.01.01.01</v>
          </cell>
          <cell r="B210" t="str">
            <v xml:space="preserve">SUB-BASE OU BASE DE SOLO CIM.3%-USINA COM TRANSP.JAZIDA ATE LOCAL APLICACAO    </v>
          </cell>
          <cell r="C210" t="str">
            <v>m3</v>
          </cell>
          <cell r="D210" t="str">
            <v>em revisão</v>
          </cell>
        </row>
        <row r="211">
          <cell r="A211" t="str">
            <v>23.04.01.02.01</v>
          </cell>
          <cell r="B211" t="str">
            <v xml:space="preserve">SUB BASE OU BASE SOLO CIM.4%-USINA COM TRANSP.JAZIDA ATE LOCAL APLICACAO       </v>
          </cell>
          <cell r="C211" t="str">
            <v>m3</v>
          </cell>
          <cell r="D211" t="str">
            <v>em revisão</v>
          </cell>
        </row>
        <row r="212">
          <cell r="A212" t="str">
            <v>23.04.01.03.01</v>
          </cell>
          <cell r="B212" t="str">
            <v xml:space="preserve">SUB BASE OU BASE SOLO CIM.5%-USINA COM TRANSP.JAZIDA ATE LOCAL APLICACAO       </v>
          </cell>
          <cell r="C212" t="str">
            <v>m3</v>
          </cell>
          <cell r="D212" t="str">
            <v>em revisão</v>
          </cell>
        </row>
        <row r="213">
          <cell r="A213" t="str">
            <v>23.04.01.04.01</v>
          </cell>
          <cell r="B213" t="str">
            <v xml:space="preserve">SUB BASE OU BASE SOLO CIM.6%-USINA COM TRANSP. JAZIDA ATE LOCAL APLICACAO      </v>
          </cell>
          <cell r="C213" t="str">
            <v>m3</v>
          </cell>
          <cell r="D213" t="str">
            <v>em revisão</v>
          </cell>
        </row>
        <row r="214">
          <cell r="A214" t="str">
            <v>23.04.01.05.01</v>
          </cell>
          <cell r="B214" t="str">
            <v xml:space="preserve">SUB BASE OU BASE SOLO CIM.7%-SINA COM TRANSP.JAZIDA ATE LOCAL APLICACAO        </v>
          </cell>
          <cell r="C214" t="str">
            <v>m3</v>
          </cell>
          <cell r="D214" t="str">
            <v>em revisão</v>
          </cell>
        </row>
        <row r="215">
          <cell r="A215" t="str">
            <v>23.04.01.06.01</v>
          </cell>
          <cell r="B215" t="str">
            <v xml:space="preserve">SUB BASE OU BASE SOLO CIM.8%-USINA COM TRANSP.JAZIDA ATE LOCAL APLICACAO       </v>
          </cell>
          <cell r="C215" t="str">
            <v>m3</v>
          </cell>
          <cell r="D215" t="str">
            <v>em revisão</v>
          </cell>
        </row>
        <row r="216">
          <cell r="A216" t="str">
            <v>23.04.01.07.01</v>
          </cell>
          <cell r="B216" t="str">
            <v xml:space="preserve">SUB BASE OU BASE SOLO CIM.9%-USINA COM TRANSP.JAZIDA ATE LOCAL APLICACAO       </v>
          </cell>
          <cell r="C216" t="str">
            <v>m3</v>
          </cell>
          <cell r="D216" t="str">
            <v>em revisão</v>
          </cell>
        </row>
        <row r="217">
          <cell r="A217" t="str">
            <v>23.04.01.08.01</v>
          </cell>
          <cell r="B217" t="str">
            <v xml:space="preserve">SUB BASE OU BASE SOLO CIM.10%-USINA COM TRANSP.JAZIDA ATE LOCAL APLICACAO      </v>
          </cell>
          <cell r="C217" t="str">
            <v>m3</v>
          </cell>
          <cell r="D217" t="str">
            <v>em revisão</v>
          </cell>
        </row>
        <row r="218">
          <cell r="A218" t="str">
            <v>23.04.01.09.01</v>
          </cell>
          <cell r="B218" t="str">
            <v xml:space="preserve">SUB BASE OU BASE SOLO CIM.11%-USINA COM TRANSP.JAZIDA ATE LOCAL APLICACAO      </v>
          </cell>
          <cell r="C218" t="str">
            <v>m3</v>
          </cell>
          <cell r="D218" t="str">
            <v>em revisão</v>
          </cell>
        </row>
        <row r="219">
          <cell r="A219" t="str">
            <v>23.04.01.10.01</v>
          </cell>
          <cell r="B219" t="str">
            <v xml:space="preserve">SUB BASE OU BASE SOLO CIM.12%-USINA COM TRANSP.JAZIDA ATE LOCAL APLICACAO      </v>
          </cell>
          <cell r="C219" t="str">
            <v>m3</v>
          </cell>
          <cell r="D219" t="str">
            <v>em revisão</v>
          </cell>
        </row>
        <row r="220">
          <cell r="A220" t="str">
            <v>23.04.01.11.01</v>
          </cell>
          <cell r="B220" t="str">
            <v xml:space="preserve">SUB BASE OU BASE SOLO CIM.3%-PULVEMIST.-COM TRANSP.JAZIDA ATE LOCAL APLICACAO  </v>
          </cell>
          <cell r="C220" t="str">
            <v>m3</v>
          </cell>
          <cell r="D220" t="str">
            <v>em revisão</v>
          </cell>
        </row>
        <row r="221">
          <cell r="A221" t="str">
            <v>23.04.01.12.01</v>
          </cell>
          <cell r="B221" t="str">
            <v xml:space="preserve">SUB BASE OU BASE SOLO CIM.4%-PULVEMIST.-COM TRANSP.JAZIDA ATE LOCAL APLICACAO  </v>
          </cell>
          <cell r="C221" t="str">
            <v>m3</v>
          </cell>
          <cell r="D221" t="str">
            <v>em revisão</v>
          </cell>
        </row>
        <row r="222">
          <cell r="A222" t="str">
            <v>23.04.01.13.01</v>
          </cell>
          <cell r="B222" t="str">
            <v xml:space="preserve">SUB BASE OU BASE SOLO CIM.5%-PULVEMIST.-COM TRANSP.JAZIDA ATE LOCAL APLICACAO  </v>
          </cell>
          <cell r="C222" t="str">
            <v>m3</v>
          </cell>
          <cell r="D222" t="str">
            <v>em revisão</v>
          </cell>
        </row>
        <row r="223">
          <cell r="A223" t="str">
            <v>23.04.01.14.01</v>
          </cell>
          <cell r="B223" t="str">
            <v xml:space="preserve">SUB BASE OU BASE SOLO CIM.6%-PULVEMIST.-COM TRANSP.JAZIDA ATE LOCAL APLICACAO  </v>
          </cell>
          <cell r="C223" t="str">
            <v>m3</v>
          </cell>
          <cell r="D223" t="str">
            <v>em revisão</v>
          </cell>
        </row>
        <row r="224">
          <cell r="A224" t="str">
            <v>23.04.01.15.01</v>
          </cell>
          <cell r="B224" t="str">
            <v xml:space="preserve">SUB BASE OU BASE SOLO CIM.7%-PULVEMIST.-COM TRANSP.JAZIDA ATE LOCAL APLICACAO  </v>
          </cell>
          <cell r="C224" t="str">
            <v>m3</v>
          </cell>
          <cell r="D224" t="str">
            <v>em revisão</v>
          </cell>
        </row>
        <row r="225">
          <cell r="A225" t="str">
            <v>23.04.01.16.01</v>
          </cell>
          <cell r="B225" t="str">
            <v xml:space="preserve">SUB BASE OU BASE SOLO CIM.8%-PULVEMIST.-COM TRANSP.JAZIDA ATE LOCAL APLICACAO  </v>
          </cell>
          <cell r="C225" t="str">
            <v>m3</v>
          </cell>
          <cell r="D225" t="str">
            <v>em revisão</v>
          </cell>
        </row>
        <row r="226">
          <cell r="A226" t="str">
            <v>23.04.01.17.01</v>
          </cell>
          <cell r="B226" t="str">
            <v xml:space="preserve">SUB BASE OU BASE SOLO CIM.9%-PULVEMIST.-COM TRANSP.JAZIDA ATE LOCAL APLICACAO  </v>
          </cell>
          <cell r="C226" t="str">
            <v>m3</v>
          </cell>
          <cell r="D226" t="str">
            <v>em revisão</v>
          </cell>
        </row>
        <row r="227">
          <cell r="A227" t="str">
            <v>23.04.01.18.01</v>
          </cell>
          <cell r="B227" t="str">
            <v xml:space="preserve">SUB BASE OU BASE SOLO CIM.10%-PULVEMIST.-COM TRANSP.JAZIDA ATE LOCAL APLICACAO </v>
          </cell>
          <cell r="C227" t="str">
            <v>m3</v>
          </cell>
          <cell r="D227" t="str">
            <v>em revisão</v>
          </cell>
        </row>
        <row r="228">
          <cell r="A228" t="str">
            <v>23.04.01.19.01</v>
          </cell>
          <cell r="B228" t="str">
            <v xml:space="preserve">SUB BASE OU BASE SOLO CIM.11%-PULVEMIST.-COM TRANSP.JAZIDA ATE LOCAL APLICACAO </v>
          </cell>
          <cell r="C228" t="str">
            <v>m3</v>
          </cell>
          <cell r="D228" t="str">
            <v>em revisão</v>
          </cell>
        </row>
        <row r="229">
          <cell r="A229" t="str">
            <v>23.04.01.20.01</v>
          </cell>
          <cell r="B229" t="str">
            <v xml:space="preserve">SUB BASE OU BASE SOLO CIM.12%-PULVEMIST.-COM TRANSP.JAZIDA ATE LOCAL APLICACAO </v>
          </cell>
          <cell r="C229" t="str">
            <v>m3</v>
          </cell>
          <cell r="D229" t="str">
            <v>em revisão</v>
          </cell>
        </row>
        <row r="230">
          <cell r="A230" t="str">
            <v>23.04.01.26.01</v>
          </cell>
          <cell r="B230" t="str">
            <v xml:space="preserve">SUB BASE OU BASE SOLO CAL 4% - COM TRANSP.JAZIDA ATE LOCAL APLICACAO           </v>
          </cell>
          <cell r="C230" t="str">
            <v>m3</v>
          </cell>
          <cell r="D230" t="str">
            <v>em revisão</v>
          </cell>
        </row>
        <row r="231">
          <cell r="A231" t="str">
            <v>23.04.02.01.02</v>
          </cell>
          <cell r="B231" t="str">
            <v xml:space="preserve">SUB BASE OU BASE SOLO BRITA C/CIM.3% COM TRANSP. JAZIDA ATE LOCAL APLICAÇÃO    </v>
          </cell>
          <cell r="C231" t="str">
            <v>m3</v>
          </cell>
          <cell r="D231" t="str">
            <v>em revisão</v>
          </cell>
        </row>
        <row r="232">
          <cell r="A232" t="str">
            <v>23.04.02.02.01</v>
          </cell>
          <cell r="B232" t="str">
            <v xml:space="preserve">SUB BASE OU BASE SOLO BRITA C/CIM.4% COM TRANSP. JAZIDA ATE LOCAL DE APLICAÇÃO </v>
          </cell>
          <cell r="C232" t="str">
            <v>m3</v>
          </cell>
          <cell r="D232" t="str">
            <v>em revisão</v>
          </cell>
        </row>
        <row r="233">
          <cell r="A233" t="str">
            <v>23.04.02.03.01</v>
          </cell>
          <cell r="B233" t="str">
            <v>SUB BASE OU BASE SOLO BRITA C/CIM.5% COM TRANSP.JAZIDA ATE O LOCAL DE APLICAÇÃO</v>
          </cell>
          <cell r="C233" t="str">
            <v>m3</v>
          </cell>
          <cell r="D233" t="str">
            <v>em revisão</v>
          </cell>
        </row>
        <row r="234">
          <cell r="A234" t="str">
            <v>23.04.02.04.41</v>
          </cell>
          <cell r="B234" t="str">
            <v xml:space="preserve">SUB BASE OU BASE SOLO BRITA C/CIM.6% COM TRANSP.DA JAZIDA ATE LOCAL APLICAÇÃO  </v>
          </cell>
          <cell r="C234" t="str">
            <v>m3</v>
          </cell>
          <cell r="D234" t="str">
            <v>em revisão</v>
          </cell>
        </row>
        <row r="235">
          <cell r="A235" t="str">
            <v>23.04.02.05.02</v>
          </cell>
          <cell r="B235" t="str">
            <v xml:space="preserve">SUB BASE OU BASE DE SOLO BRITA 50% BRITA COM TRANSP.JAZIDA ATE LOCAL APLICAÇÃO </v>
          </cell>
          <cell r="C235" t="str">
            <v>m3</v>
          </cell>
          <cell r="D235" t="str">
            <v>em revisão</v>
          </cell>
        </row>
        <row r="236">
          <cell r="A236" t="str">
            <v>23.04.02.05.03</v>
          </cell>
          <cell r="B236" t="str">
            <v xml:space="preserve">SUB BASE OU BASE DE SOLO LATERITICO-BRITA 50% BRITA C/TRANSP.JAZIDA ATE APLIC. </v>
          </cell>
          <cell r="C236" t="str">
            <v>m3</v>
          </cell>
          <cell r="D236" t="str">
            <v>em revisão</v>
          </cell>
        </row>
        <row r="237">
          <cell r="A237" t="str">
            <v>23.04.02.07.02</v>
          </cell>
          <cell r="B237" t="str">
            <v xml:space="preserve">SUB BASE OU BASE DE SOLO BRITA 60% BRITA COM TRANSP.JAZIDA ATE LOCAL APLICAÇÃO </v>
          </cell>
          <cell r="C237" t="str">
            <v>m3</v>
          </cell>
          <cell r="D237" t="str">
            <v>em revisão</v>
          </cell>
        </row>
        <row r="238">
          <cell r="A238" t="str">
            <v>23.04.02.09.02</v>
          </cell>
          <cell r="B238" t="str">
            <v xml:space="preserve">SUB BASE OU BASE DE SOLO BRITA 70% BRITA COM TRANSP.JAZIDA ATE LOCAL APLICAÇÃO </v>
          </cell>
          <cell r="C238" t="str">
            <v>m3</v>
          </cell>
          <cell r="D238" t="str">
            <v>em revisão</v>
          </cell>
        </row>
        <row r="239">
          <cell r="A239" t="str">
            <v>23.04.02.11.02</v>
          </cell>
          <cell r="B239" t="str">
            <v xml:space="preserve">SUB BASE OU BASE DE SOLO BRITA 80% BRITA COM TRANSP.JAZIDA ATE LOCAL APLICAÇÃO </v>
          </cell>
          <cell r="C239" t="str">
            <v>m3</v>
          </cell>
          <cell r="D239" t="str">
            <v>em revisão</v>
          </cell>
        </row>
        <row r="240">
          <cell r="A240" t="str">
            <v>23.04.02.13.02</v>
          </cell>
          <cell r="B240" t="str">
            <v xml:space="preserve">SUB BASE OU BASE DE SOLO BRITA 90% BRITA COM TRANSP.JAZIDA ATE LOCAL APLICAÇÃO </v>
          </cell>
          <cell r="C240" t="str">
            <v>m3</v>
          </cell>
          <cell r="D240" t="str">
            <v>em revisão</v>
          </cell>
        </row>
        <row r="241">
          <cell r="A241" t="str">
            <v>23.04.03.01</v>
          </cell>
          <cell r="B241" t="str">
            <v xml:space="preserve">SUB-BASE OU BASE BRITA GRAD. SIMPLES                                           </v>
          </cell>
          <cell r="C241" t="str">
            <v>m3</v>
          </cell>
          <cell r="D241" t="str">
            <v>em revisão</v>
          </cell>
        </row>
        <row r="242">
          <cell r="A242" t="str">
            <v>23.04.03.02</v>
          </cell>
          <cell r="B242" t="str">
            <v xml:space="preserve">SUB-BASE OU BASE DE PEDRA BRITADA                                              </v>
          </cell>
          <cell r="C242" t="str">
            <v>m3</v>
          </cell>
          <cell r="D242" t="str">
            <v>em revisão</v>
          </cell>
        </row>
        <row r="243">
          <cell r="A243" t="str">
            <v>23.04.03.03</v>
          </cell>
          <cell r="B243" t="str">
            <v xml:space="preserve">SUB-BASE OU BASE DE BICA CORRIDA                                               </v>
          </cell>
          <cell r="C243" t="str">
            <v>m3</v>
          </cell>
          <cell r="D243" t="str">
            <v>em revisão</v>
          </cell>
        </row>
        <row r="244">
          <cell r="A244" t="str">
            <v>23.04.03.04</v>
          </cell>
          <cell r="B244" t="str">
            <v xml:space="preserve">SUB-BASE OU BASE DE PEDRA RACHAO, CONF. ET-POO/042 (DERSA)                     </v>
          </cell>
          <cell r="C244" t="str">
            <v>m3</v>
          </cell>
          <cell r="D244" t="str">
            <v>em revisão</v>
          </cell>
        </row>
        <row r="245">
          <cell r="A245" t="str">
            <v>23.04.04.01</v>
          </cell>
          <cell r="B245" t="str">
            <v xml:space="preserve">SUB-BASE OU BASE BRITA GRAD. C/CIM 1%VOL                                       </v>
          </cell>
          <cell r="C245" t="str">
            <v>m3</v>
          </cell>
          <cell r="D245" t="str">
            <v>em revisão</v>
          </cell>
        </row>
        <row r="246">
          <cell r="A246" t="str">
            <v>23.04.04.02</v>
          </cell>
          <cell r="B246" t="str">
            <v xml:space="preserve">SUB-BASE OU BASE BRITA GRA. C/CIM 2%VOL                                        </v>
          </cell>
          <cell r="C246" t="str">
            <v>m3</v>
          </cell>
          <cell r="D246" t="str">
            <v>em revisão</v>
          </cell>
        </row>
        <row r="247">
          <cell r="A247" t="str">
            <v>23.04.04.03</v>
          </cell>
          <cell r="B247" t="str">
            <v xml:space="preserve">SUB-BASE OU BASE BRITA GRAD. C/CIM 3%VOL                                       </v>
          </cell>
          <cell r="C247" t="str">
            <v>m3</v>
          </cell>
          <cell r="D247" t="str">
            <v>em revisão</v>
          </cell>
        </row>
        <row r="248">
          <cell r="A248" t="str">
            <v>23.04.04.04</v>
          </cell>
          <cell r="B248" t="str">
            <v xml:space="preserve">SUB-BASE OU BASE BRITA GRAD. C/CIM 4%VOL                                       </v>
          </cell>
          <cell r="C248" t="str">
            <v>m3</v>
          </cell>
          <cell r="D248" t="str">
            <v>em revisão</v>
          </cell>
        </row>
        <row r="249">
          <cell r="A249" t="str">
            <v>23.04.04.05</v>
          </cell>
          <cell r="B249" t="str">
            <v xml:space="preserve">SUB-BASE OU BASE BRITA GRAD. C/CIM 5%                                          </v>
          </cell>
          <cell r="C249" t="str">
            <v>m3</v>
          </cell>
          <cell r="D249" t="str">
            <v>em revisão</v>
          </cell>
        </row>
        <row r="250">
          <cell r="A250" t="str">
            <v>23.04.05.01</v>
          </cell>
          <cell r="B250" t="str">
            <v xml:space="preserve">SUB-BASE OU BASE ESTABILIZADA GRANULOMETRICAMENTE                              </v>
          </cell>
          <cell r="C250" t="str">
            <v>m3</v>
          </cell>
          <cell r="D250" t="str">
            <v>em revisão</v>
          </cell>
        </row>
        <row r="251">
          <cell r="A251" t="str">
            <v>23.04.06.01</v>
          </cell>
          <cell r="B251" t="str">
            <v xml:space="preserve">SUB-BASE OU BASE MACADAME HIDRAULICO                                           </v>
          </cell>
          <cell r="C251" t="str">
            <v>m3</v>
          </cell>
          <cell r="D251" t="str">
            <v>em revisão</v>
          </cell>
        </row>
        <row r="252">
          <cell r="A252" t="str">
            <v>23.04.06.02</v>
          </cell>
          <cell r="B252" t="str">
            <v xml:space="preserve">SUB-BASE OU BASE MACADAME BETUMINOSO                                           </v>
          </cell>
          <cell r="C252" t="str">
            <v>m3</v>
          </cell>
          <cell r="D252" t="str">
            <v>em revisão</v>
          </cell>
        </row>
        <row r="253">
          <cell r="A253" t="str">
            <v>23.04.06.03</v>
          </cell>
          <cell r="B253" t="str">
            <v xml:space="preserve">SUB-BASE OU BASE DE MACADAME SECO                                              </v>
          </cell>
          <cell r="C253" t="str">
            <v>m3</v>
          </cell>
          <cell r="D253" t="str">
            <v>em revisão</v>
          </cell>
        </row>
        <row r="254">
          <cell r="A254" t="str">
            <v>23.04.07.01</v>
          </cell>
          <cell r="B254" t="str">
            <v xml:space="preserve">SUB-BASE OU BASE SOLO AREN. FINO 95% PI                                        </v>
          </cell>
          <cell r="C254" t="str">
            <v>m3</v>
          </cell>
          <cell r="D254" t="str">
            <v>em revisão</v>
          </cell>
        </row>
        <row r="255">
          <cell r="A255" t="str">
            <v>23.04.07.03</v>
          </cell>
          <cell r="B255" t="str">
            <v xml:space="preserve">BASE SOLO ESTABILIZADO QUIMICAMENTE PARA SOLO ARENOSO                          </v>
          </cell>
          <cell r="C255" t="str">
            <v>m3</v>
          </cell>
          <cell r="D255" t="str">
            <v>em revisão</v>
          </cell>
        </row>
        <row r="256">
          <cell r="A256" t="str">
            <v>23.04.07.04</v>
          </cell>
          <cell r="B256" t="str">
            <v xml:space="preserve">SUB-BASE OU BASE DE SOLO ESTAB. QUIMICO SOLIDO                                 </v>
          </cell>
          <cell r="C256" t="str">
            <v>m3</v>
          </cell>
          <cell r="D256" t="str">
            <v>em revisão</v>
          </cell>
        </row>
        <row r="257">
          <cell r="A257" t="str">
            <v>23.05.01</v>
          </cell>
          <cell r="B257" t="str">
            <v xml:space="preserve">IMPRIMADURA BETUMINOSA IMPERMEABILIZANTE                                       </v>
          </cell>
          <cell r="C257" t="str">
            <v>m2</v>
          </cell>
          <cell r="D257" t="str">
            <v>em revisão</v>
          </cell>
        </row>
        <row r="258">
          <cell r="A258" t="str">
            <v>23.05.01.01</v>
          </cell>
          <cell r="B258" t="str">
            <v xml:space="preserve">IMPRIMADURA BETUMINOSA IMPERMEABILIZANTE (SEM MATERIAIS ASFALTICOS)            </v>
          </cell>
          <cell r="C258" t="str">
            <v>m2</v>
          </cell>
          <cell r="D258" t="str">
            <v>em revisão</v>
          </cell>
        </row>
        <row r="259">
          <cell r="A259" t="str">
            <v>23.05.02</v>
          </cell>
          <cell r="B259" t="str">
            <v xml:space="preserve">IMPRIMADURA BETUMINOSA LIGANTE                                                 </v>
          </cell>
          <cell r="C259" t="str">
            <v>m2</v>
          </cell>
          <cell r="D259" t="str">
            <v>em revisão</v>
          </cell>
        </row>
        <row r="260">
          <cell r="A260" t="str">
            <v>23.05.02.01</v>
          </cell>
          <cell r="B260" t="str">
            <v xml:space="preserve">IMPRIMADURABETUMINOSA LIGANTE (SEM MATERIAIS ASFALTICOS)                       </v>
          </cell>
          <cell r="C260" t="str">
            <v>m2</v>
          </cell>
          <cell r="D260" t="str">
            <v>em revisão</v>
          </cell>
        </row>
        <row r="261">
          <cell r="A261" t="str">
            <v>23.05.03</v>
          </cell>
          <cell r="B261" t="str">
            <v xml:space="preserve">IMPRIMADURA BET. AUXILIAR DE LIGACAO                                           </v>
          </cell>
          <cell r="C261" t="str">
            <v>m2</v>
          </cell>
          <cell r="D261" t="str">
            <v>em revisão</v>
          </cell>
        </row>
        <row r="262">
          <cell r="A262" t="str">
            <v>23.05.04</v>
          </cell>
          <cell r="B262" t="str">
            <v xml:space="preserve">IMPRIM. BET. LIGANTE MODIF. POLIMERO                                           </v>
          </cell>
          <cell r="C262" t="str">
            <v>m2</v>
          </cell>
          <cell r="D262" t="str">
            <v>em revisão</v>
          </cell>
        </row>
        <row r="263">
          <cell r="A263" t="str">
            <v>23.06.01</v>
          </cell>
          <cell r="B263" t="str">
            <v xml:space="preserve">TRATAMENTO SUPERFICIAL SIMPLES                                                 </v>
          </cell>
          <cell r="C263" t="str">
            <v>m2</v>
          </cell>
          <cell r="D263" t="str">
            <v>em revisão</v>
          </cell>
        </row>
        <row r="264">
          <cell r="A264" t="str">
            <v>23.06.02</v>
          </cell>
          <cell r="B264" t="str">
            <v xml:space="preserve">TRATAMENTO SUPERFICIAL DUPLO                                                   </v>
          </cell>
          <cell r="C264" t="str">
            <v>m3</v>
          </cell>
          <cell r="D264" t="str">
            <v>em revisão</v>
          </cell>
        </row>
        <row r="265">
          <cell r="A265" t="str">
            <v>23.06.03</v>
          </cell>
          <cell r="B265" t="str">
            <v xml:space="preserve">TRATAMENTO SUPERFICIAL TRIPLO                                                  </v>
          </cell>
          <cell r="C265" t="str">
            <v>m3</v>
          </cell>
          <cell r="D265" t="str">
            <v>em revisão</v>
          </cell>
        </row>
        <row r="266">
          <cell r="A266" t="str">
            <v>23.06.04</v>
          </cell>
          <cell r="B266" t="str">
            <v xml:space="preserve">MICROREVESTIMENTO C/POLIMERO COM FIBRA À FRIO (MCAF)                           </v>
          </cell>
          <cell r="C266" t="str">
            <v>m2</v>
          </cell>
          <cell r="D266" t="str">
            <v>em revisão</v>
          </cell>
        </row>
        <row r="267">
          <cell r="A267" t="str">
            <v>23.06.04.01</v>
          </cell>
          <cell r="B267" t="str">
            <v xml:space="preserve">MICROREVESTIMENTO COM POLIMERO SEM FIBRA A FRIO (MCAF)                         </v>
          </cell>
          <cell r="C267" t="str">
            <v>m2</v>
          </cell>
          <cell r="D267" t="str">
            <v>em revisão</v>
          </cell>
        </row>
        <row r="268">
          <cell r="A268" t="str">
            <v>23.06.04.07</v>
          </cell>
          <cell r="B268" t="str">
            <v xml:space="preserve">MICROREVESTIMENTO ASFALTICO A FRIO COM POLIMERO COM FIBRA                      </v>
          </cell>
          <cell r="C268" t="str">
            <v>m2</v>
          </cell>
          <cell r="D268" t="str">
            <v>em revisão</v>
          </cell>
        </row>
        <row r="269">
          <cell r="A269" t="str">
            <v>23.06.04.07.01</v>
          </cell>
          <cell r="B269" t="str">
            <v xml:space="preserve">MICROREVESTIMENTO ASFALTICO A FRIO COM POLIMERO SEM FIBRA                      </v>
          </cell>
          <cell r="C269" t="str">
            <v>m2</v>
          </cell>
          <cell r="D269" t="str">
            <v>em revisão</v>
          </cell>
        </row>
        <row r="270">
          <cell r="A270" t="str">
            <v>23.06.05</v>
          </cell>
          <cell r="B270" t="str">
            <v xml:space="preserve">TRATAMENTO SUPERF. C/ LAMA ASFALTICA                                           </v>
          </cell>
          <cell r="C270" t="str">
            <v>m2</v>
          </cell>
          <cell r="D270" t="str">
            <v>em revisão</v>
          </cell>
        </row>
        <row r="271">
          <cell r="A271" t="str">
            <v>23.06.06</v>
          </cell>
          <cell r="B271" t="str">
            <v xml:space="preserve">TRAT.SUP.CAM. LAMA ASFALTICA GROSSA                                            </v>
          </cell>
          <cell r="C271" t="str">
            <v>m2</v>
          </cell>
          <cell r="D271" t="str">
            <v>em revisão</v>
          </cell>
        </row>
        <row r="272">
          <cell r="A272" t="str">
            <v>23.06.07</v>
          </cell>
          <cell r="B272" t="str">
            <v xml:space="preserve">TRATAMENTO SUPERFICIAL SIMPLES MODIFICADO POR POLIMEROS                        </v>
          </cell>
          <cell r="C272" t="str">
            <v>m2</v>
          </cell>
          <cell r="D272" t="str">
            <v>em revisão</v>
          </cell>
        </row>
        <row r="273">
          <cell r="A273" t="str">
            <v>23.06.08</v>
          </cell>
          <cell r="B273" t="str">
            <v xml:space="preserve">TRATAMENTO SUPERFICIAL DUPLO MODIFICADO POR POLIMEROS                          </v>
          </cell>
          <cell r="C273" t="str">
            <v>m3</v>
          </cell>
          <cell r="D273" t="str">
            <v>em revisão</v>
          </cell>
        </row>
        <row r="274">
          <cell r="A274" t="str">
            <v>23.06.09</v>
          </cell>
          <cell r="B274" t="str">
            <v xml:space="preserve">TRATAMENTO SUPERFICIAL TRIPLO MODIFICADO POR POLIMEROS                         </v>
          </cell>
          <cell r="C274" t="str">
            <v>m3</v>
          </cell>
          <cell r="D274" t="str">
            <v>em revisão</v>
          </cell>
        </row>
        <row r="275">
          <cell r="A275" t="str">
            <v>23.07.01</v>
          </cell>
          <cell r="B275" t="str">
            <v xml:space="preserve">PRE-MISTURADO A FRIO                                                           </v>
          </cell>
          <cell r="C275" t="str">
            <v>m3</v>
          </cell>
          <cell r="D275" t="str">
            <v>em revisão</v>
          </cell>
        </row>
        <row r="276">
          <cell r="A276" t="str">
            <v>23.07.01.01</v>
          </cell>
          <cell r="B276" t="str">
            <v xml:space="preserve">CAMADA BASE PRE-MISTURADO A FRIO (SEM MATERIAIS ASFALTICOS)                    </v>
          </cell>
          <cell r="C276" t="str">
            <v>m3</v>
          </cell>
          <cell r="D276" t="str">
            <v>em revisão</v>
          </cell>
        </row>
        <row r="277">
          <cell r="A277" t="str">
            <v>23.07.01.02</v>
          </cell>
          <cell r="B277" t="str">
            <v xml:space="preserve">APLICACAO CAMADA DE PRE-MISTURADO A FRIO COM TRANSPORTE (EXCLUSO MATERIAL)     </v>
          </cell>
          <cell r="C277" t="str">
            <v>m3</v>
          </cell>
          <cell r="D277" t="str">
            <v>em revisão</v>
          </cell>
        </row>
        <row r="278">
          <cell r="A278" t="str">
            <v>23.08.01</v>
          </cell>
          <cell r="B278" t="str">
            <v xml:space="preserve">CONC.ASF.US.QUENTE - BINDER GRAD.A C/DOP                                       </v>
          </cell>
          <cell r="C278" t="str">
            <v>m3</v>
          </cell>
          <cell r="D278" t="str">
            <v>em revisão</v>
          </cell>
        </row>
        <row r="279">
          <cell r="A279" t="str">
            <v>23.08.01.01</v>
          </cell>
          <cell r="B279" t="str">
            <v xml:space="preserve">CONC.ASF.US.QUENTE - BINDER GRAD.A S/DOP                                       </v>
          </cell>
          <cell r="C279" t="str">
            <v>m3</v>
          </cell>
          <cell r="D279" t="str">
            <v>em revisão</v>
          </cell>
        </row>
        <row r="280">
          <cell r="A280" t="str">
            <v>23.08.02</v>
          </cell>
          <cell r="B280" t="str">
            <v xml:space="preserve">CONC.ASF.US.QUENTE - BINDER GRAD.B C/DOP                                       </v>
          </cell>
          <cell r="C280" t="str">
            <v>m3</v>
          </cell>
          <cell r="D280" t="str">
            <v>em revisão</v>
          </cell>
        </row>
        <row r="281">
          <cell r="A281" t="str">
            <v>23.08.02.01</v>
          </cell>
          <cell r="B281" t="str">
            <v xml:space="preserve">CONC.ASF.US.QUENTE - BINDER GRAD.B S/DOP                                       </v>
          </cell>
          <cell r="C281" t="str">
            <v>m3</v>
          </cell>
          <cell r="D281" t="str">
            <v>em revisão</v>
          </cell>
        </row>
        <row r="282">
          <cell r="A282" t="str">
            <v>23.08.02.02</v>
          </cell>
          <cell r="B282" t="str">
            <v xml:space="preserve">CONCRETO ASFALTICO GRADUACAO I                                                 </v>
          </cell>
          <cell r="C282" t="str">
            <v>m3</v>
          </cell>
          <cell r="D282" t="str">
            <v>em revisão</v>
          </cell>
        </row>
        <row r="283">
          <cell r="A283" t="str">
            <v>23.08.03.01</v>
          </cell>
          <cell r="B283" t="str">
            <v xml:space="preserve">CAMADA ROLAMENTO-CBUQ GRADUACAO C-S/DOP                                        </v>
          </cell>
          <cell r="C283" t="str">
            <v>m3</v>
          </cell>
          <cell r="D283" t="str">
            <v>em revisão</v>
          </cell>
        </row>
        <row r="284">
          <cell r="A284" t="str">
            <v>23.08.03.03</v>
          </cell>
          <cell r="B284" t="str">
            <v xml:space="preserve">CAMADA ROLAMENTO - CBUQ - GRAD.C - COM DOP                                     </v>
          </cell>
          <cell r="C284" t="str">
            <v>m3</v>
          </cell>
          <cell r="D284" t="str">
            <v>em revisão</v>
          </cell>
        </row>
        <row r="285">
          <cell r="A285" t="str">
            <v>23.08.04.02</v>
          </cell>
          <cell r="B285" t="str">
            <v xml:space="preserve">CAMADA DE ROLAMENTO - CBUQ - GRAD. D - SEM DOP                                 </v>
          </cell>
          <cell r="C285" t="str">
            <v>m3</v>
          </cell>
          <cell r="D285" t="str">
            <v>em revisão</v>
          </cell>
        </row>
        <row r="286">
          <cell r="A286" t="str">
            <v>23.08.04.03</v>
          </cell>
          <cell r="B286" t="str">
            <v xml:space="preserve">CAMADA ROLANTE CBUQ - GRAD. D - COM DOP                                        </v>
          </cell>
          <cell r="C286" t="str">
            <v>m3</v>
          </cell>
          <cell r="D286" t="str">
            <v>em revisão</v>
          </cell>
        </row>
        <row r="287">
          <cell r="A287" t="str">
            <v>23.08.04.04</v>
          </cell>
          <cell r="B287" t="str">
            <v xml:space="preserve">CAMADA DE ROLAMENTO CBUQ - GRADUACAO D, MODIFICADA POR POLIMERO                </v>
          </cell>
          <cell r="C287" t="str">
            <v>m3</v>
          </cell>
          <cell r="D287" t="str">
            <v>em revisão</v>
          </cell>
        </row>
        <row r="288">
          <cell r="A288" t="str">
            <v>23.08.05</v>
          </cell>
          <cell r="B288" t="str">
            <v xml:space="preserve">CONC. ASF. MODIFICADO P/POLIMERO                                               </v>
          </cell>
          <cell r="C288" t="str">
            <v>m3</v>
          </cell>
          <cell r="D288" t="str">
            <v>em revisão</v>
          </cell>
        </row>
        <row r="289">
          <cell r="A289" t="str">
            <v>23.08.05.01.01</v>
          </cell>
          <cell r="B289" t="str">
            <v xml:space="preserve">CONCRETO ASFALTICO MODIFICADO POR POLIMERO - GRAD. II                          </v>
          </cell>
          <cell r="C289" t="str">
            <v>m3</v>
          </cell>
          <cell r="D289" t="str">
            <v>em revisão</v>
          </cell>
        </row>
        <row r="290">
          <cell r="A290" t="str">
            <v>23.08.06</v>
          </cell>
          <cell r="B290" t="str">
            <v xml:space="preserve">CONCRETO ASFALTICO MODIFICADO COM 15% EM PESO DE BORRACHA (CONTINUO)           </v>
          </cell>
          <cell r="C290" t="str">
            <v>m3</v>
          </cell>
          <cell r="D290" t="str">
            <v>em revisão</v>
          </cell>
        </row>
        <row r="291">
          <cell r="A291" t="str">
            <v>23.08.06.04</v>
          </cell>
          <cell r="B291" t="str">
            <v xml:space="preserve">CONCRETO ASFALTICO COM ASFALTO-BORRACHA, GRADUACAO IV                          </v>
          </cell>
          <cell r="C291" t="str">
            <v>m3</v>
          </cell>
          <cell r="D291" t="str">
            <v>em revisão</v>
          </cell>
        </row>
        <row r="292">
          <cell r="A292" t="str">
            <v>23.08.06.05</v>
          </cell>
          <cell r="B292" t="str">
            <v xml:space="preserve">CONCRETO ASFALTO BORRACHA MORNO COM 15% DE BORRACHA.                           </v>
          </cell>
          <cell r="C292" t="str">
            <v>m3</v>
          </cell>
          <cell r="D292" t="str">
            <v>em revisão</v>
          </cell>
        </row>
        <row r="293">
          <cell r="A293" t="str">
            <v>23.08.06.06</v>
          </cell>
          <cell r="B293" t="str">
            <v xml:space="preserve">CONCRETO ASFALTO BORRACHA GRAD. IV, MORNO COM 15% BORRACHA                     </v>
          </cell>
          <cell r="C293" t="str">
            <v>m3</v>
          </cell>
          <cell r="D293" t="str">
            <v>em revisão</v>
          </cell>
        </row>
        <row r="294">
          <cell r="A294" t="str">
            <v>23.09.01</v>
          </cell>
          <cell r="B294" t="str">
            <v xml:space="preserve">CAPA SELANTE TIPO 2                                                            </v>
          </cell>
          <cell r="C294" t="str">
            <v>m2</v>
          </cell>
          <cell r="D294" t="str">
            <v>em revisão</v>
          </cell>
        </row>
        <row r="295">
          <cell r="A295" t="str">
            <v>23.09.02</v>
          </cell>
          <cell r="B295" t="str">
            <v xml:space="preserve">CAPA SELANTE TIPO 3                                                            </v>
          </cell>
          <cell r="C295" t="str">
            <v>m2</v>
          </cell>
          <cell r="D295" t="str">
            <v>em revisão</v>
          </cell>
        </row>
        <row r="296">
          <cell r="A296" t="str">
            <v>23.10.01</v>
          </cell>
          <cell r="B296" t="str">
            <v xml:space="preserve">FRESAGEM CONTINUA DE PAV., INDEPENDENTE DA ESPESSURA                           </v>
          </cell>
          <cell r="C296" t="str">
            <v>m3</v>
          </cell>
          <cell r="D296" t="str">
            <v>em revisão</v>
          </cell>
        </row>
        <row r="297">
          <cell r="A297" t="str">
            <v>23.11.04.01</v>
          </cell>
          <cell r="B297" t="str">
            <v xml:space="preserve">PAVIMENTO DE CONCRETO - APLICACAO COM FORMAS DESLIZANTES                       </v>
          </cell>
          <cell r="C297" t="str">
            <v>m3</v>
          </cell>
          <cell r="D297" t="str">
            <v>em revisão</v>
          </cell>
        </row>
        <row r="298">
          <cell r="A298" t="str">
            <v>23.11.09</v>
          </cell>
          <cell r="B298" t="str">
            <v xml:space="preserve">PAVIMENTO DE CONCRETO SOBRE OBRA DE ARTE ESPECIAL-MANUAL.                      </v>
          </cell>
          <cell r="C298" t="str">
            <v>m3</v>
          </cell>
          <cell r="D298" t="str">
            <v>em revisão</v>
          </cell>
        </row>
        <row r="299">
          <cell r="A299" t="str">
            <v>23.11.10</v>
          </cell>
          <cell r="B299" t="str">
            <v xml:space="preserve">PAVIMENTO DE CONCRETO SOBRE OBRA DE ARTE ESPECIAL-MECANICO(PP-DE-P00/010)      </v>
          </cell>
          <cell r="C299" t="str">
            <v>m3</v>
          </cell>
          <cell r="D299" t="str">
            <v>em revisão</v>
          </cell>
        </row>
        <row r="300">
          <cell r="A300" t="str">
            <v>23.11.11</v>
          </cell>
          <cell r="B300" t="str">
            <v xml:space="preserve">PAVIMENTO DE CONCRETO POBRE PARA BASE DE PAVIMENTO RIGIDO.                     </v>
          </cell>
          <cell r="C300" t="str">
            <v>m3</v>
          </cell>
          <cell r="D300" t="str">
            <v>em revisão</v>
          </cell>
        </row>
        <row r="301">
          <cell r="A301" t="str">
            <v>23.12.01</v>
          </cell>
          <cell r="B301" t="str">
            <v xml:space="preserve">PAVIMENTO CONCRETO INTERTRAVADO - E=6CM                                        </v>
          </cell>
          <cell r="C301" t="str">
            <v>m2</v>
          </cell>
          <cell r="D301" t="str">
            <v>em revisão</v>
          </cell>
        </row>
        <row r="302">
          <cell r="A302" t="str">
            <v>23.12.02</v>
          </cell>
          <cell r="B302" t="str">
            <v xml:space="preserve">PAVIMENTO CONCRETO INTERTRAVADO - E=8CM                                        </v>
          </cell>
          <cell r="C302" t="str">
            <v>m2</v>
          </cell>
          <cell r="D302" t="str">
            <v>em revisão</v>
          </cell>
        </row>
        <row r="303">
          <cell r="A303" t="str">
            <v>23.12.03</v>
          </cell>
          <cell r="B303" t="str">
            <v xml:space="preserve">PAV CONCRETO INTERTRAVADO - E=10CM                                             </v>
          </cell>
          <cell r="C303" t="str">
            <v>m2</v>
          </cell>
          <cell r="D303" t="str">
            <v>em revisão</v>
          </cell>
        </row>
        <row r="304">
          <cell r="A304" t="str">
            <v>23.13.07.01</v>
          </cell>
          <cell r="B304" t="str">
            <v xml:space="preserve">RECICLAGEM CAPA/BASE COM ADICAO DE 4% DE CIMENTO                               </v>
          </cell>
          <cell r="C304" t="str">
            <v>m3</v>
          </cell>
          <cell r="D304" t="str">
            <v>em revisão</v>
          </cell>
        </row>
        <row r="305">
          <cell r="A305" t="str">
            <v>23.13.07.02</v>
          </cell>
          <cell r="B305" t="str">
            <v xml:space="preserve">RECICLAGEM DE PAVIMENTO COM ADICAO DE 30% DE BRITA E 4% DE CIMENTO             </v>
          </cell>
          <cell r="C305" t="str">
            <v>m3</v>
          </cell>
          <cell r="D305" t="str">
            <v>em revisão</v>
          </cell>
        </row>
        <row r="306">
          <cell r="A306" t="str">
            <v>23.13.07.03</v>
          </cell>
          <cell r="B306" t="str">
            <v xml:space="preserve">RECICLAGEM DE PAVIMENTO COM ADICAO DE 20% DE BRITA E 4% DE CIMENTO             </v>
          </cell>
          <cell r="C306" t="str">
            <v>m3</v>
          </cell>
          <cell r="D306" t="str">
            <v>em revisão</v>
          </cell>
        </row>
        <row r="307">
          <cell r="A307" t="str">
            <v>23.13.07.04</v>
          </cell>
          <cell r="B307" t="str">
            <v xml:space="preserve">RECICLAGEM DE PAVIMENTO COM ADICAO DE 20% DE BRITA E 6% DE CIMENTO             </v>
          </cell>
          <cell r="C307" t="str">
            <v>m3</v>
          </cell>
          <cell r="D307" t="str">
            <v>em revisão</v>
          </cell>
        </row>
        <row r="308">
          <cell r="A308" t="str">
            <v>23.13.07.05</v>
          </cell>
          <cell r="B308" t="str">
            <v xml:space="preserve">RECICLAGEM DE PAVIMENTO COM ADICAO DE 20% BRITA.                               </v>
          </cell>
          <cell r="C308" t="str">
            <v>m3</v>
          </cell>
          <cell r="D308" t="str">
            <v>em revisão</v>
          </cell>
        </row>
        <row r="309">
          <cell r="A309" t="str">
            <v>23.13.07.06</v>
          </cell>
          <cell r="B309" t="str">
            <v xml:space="preserve">RECICLAGEM DE PAVIMENTO COM ADICAO DE 30% DE BRITA                             </v>
          </cell>
          <cell r="C309" t="str">
            <v>m3</v>
          </cell>
          <cell r="D309" t="str">
            <v>em revisão</v>
          </cell>
        </row>
        <row r="310">
          <cell r="A310" t="str">
            <v>23.13.07.07</v>
          </cell>
          <cell r="B310" t="str">
            <v xml:space="preserve">REUTILIZACAO DE PAVIMENTO RECICLADO COM ADICAO DE 25% DE BRITA 1 EM PESO       </v>
          </cell>
          <cell r="C310" t="str">
            <v>m3</v>
          </cell>
          <cell r="D310" t="str">
            <v>em revisão</v>
          </cell>
        </row>
        <row r="311">
          <cell r="A311" t="str">
            <v>23.13.07.08</v>
          </cell>
          <cell r="B311" t="str">
            <v xml:space="preserve">REMOCAO, PULVERIZACAO, CARGA E TRANSPORTE (5KM) DE PAVIMENTO FLEXIVEL          </v>
          </cell>
          <cell r="C311" t="str">
            <v>m3</v>
          </cell>
          <cell r="D311" t="str">
            <v>em revisão</v>
          </cell>
        </row>
        <row r="312">
          <cell r="A312" t="str">
            <v>23.13.07.09</v>
          </cell>
          <cell r="B312" t="str">
            <v>RECICLA.IN SITU A FRIO COM ESPUL.DE ASFAL.E REVEST.ASFALT.A BASE C/ADIÇ DE CIM.</v>
          </cell>
          <cell r="C312" t="str">
            <v>m3</v>
          </cell>
          <cell r="D312" t="str">
            <v>em revisão</v>
          </cell>
        </row>
        <row r="313">
          <cell r="A313" t="str">
            <v>23.13.07.10</v>
          </cell>
          <cell r="B313" t="str">
            <v xml:space="preserve">RECICLAGEM EM USINA A FRIO COM ESPUMA ASFÁLTICA.                               </v>
          </cell>
          <cell r="C313" t="str">
            <v>m3</v>
          </cell>
          <cell r="D313" t="str">
            <v>em revisão</v>
          </cell>
        </row>
        <row r="314">
          <cell r="A314" t="str">
            <v>24.01.01</v>
          </cell>
          <cell r="B314" t="str">
            <v xml:space="preserve">ATERRO DE ACESSO                                                               </v>
          </cell>
          <cell r="C314" t="str">
            <v>m3</v>
          </cell>
          <cell r="D314">
            <v>20.46</v>
          </cell>
        </row>
        <row r="315">
          <cell r="A315" t="str">
            <v>24.02.01</v>
          </cell>
          <cell r="B315" t="str">
            <v xml:space="preserve">ESCAVACAO MANUAL PARA OBRAS S/ EXPLOSIVO                                       </v>
          </cell>
          <cell r="C315" t="str">
            <v>m3</v>
          </cell>
          <cell r="D315">
            <v>102.27</v>
          </cell>
        </row>
        <row r="316">
          <cell r="A316" t="str">
            <v>24.02.02</v>
          </cell>
          <cell r="B316" t="str">
            <v xml:space="preserve">ESCAVACAO MECANICA P/ OBRAS S/EXPLOSIVO                                        </v>
          </cell>
          <cell r="C316" t="str">
            <v>m3</v>
          </cell>
          <cell r="D316">
            <v>20.74</v>
          </cell>
        </row>
        <row r="317">
          <cell r="A317" t="str">
            <v>24.02.03</v>
          </cell>
          <cell r="B317" t="str">
            <v xml:space="preserve">ESCAVACAO MECANICA P/ OBRAS C/EXPLOSIVO                                        </v>
          </cell>
          <cell r="C317" t="str">
            <v>m3</v>
          </cell>
          <cell r="D317">
            <v>102.9</v>
          </cell>
        </row>
        <row r="318">
          <cell r="A318" t="str">
            <v>24.02.04</v>
          </cell>
          <cell r="B318" t="str">
            <v xml:space="preserve">CORTA-RIO ESCAVACAO SEM EXPLOSIVO                                              </v>
          </cell>
          <cell r="C318" t="str">
            <v>m3</v>
          </cell>
          <cell r="D318">
            <v>20.74</v>
          </cell>
        </row>
        <row r="319">
          <cell r="A319" t="str">
            <v>24.02.05</v>
          </cell>
          <cell r="B319" t="str">
            <v xml:space="preserve">CORTA-RIO ESCAVACAO COM EXPLOSIVO                                              </v>
          </cell>
          <cell r="C319" t="str">
            <v>m3</v>
          </cell>
          <cell r="D319">
            <v>102.9</v>
          </cell>
        </row>
        <row r="320">
          <cell r="A320" t="str">
            <v>24.02.08</v>
          </cell>
          <cell r="B320" t="str">
            <v xml:space="preserve">ESCAV.FUND.BUEIRO OU DRENO S/EXPL.ATE 2M                                       </v>
          </cell>
          <cell r="C320" t="str">
            <v>m3</v>
          </cell>
          <cell r="D320">
            <v>123.41</v>
          </cell>
        </row>
        <row r="321">
          <cell r="A321" t="str">
            <v>24.02.09</v>
          </cell>
          <cell r="B321" t="str">
            <v xml:space="preserve">ACRESC.P/ESCAV.1,5M PROFUNDIDADE,ALEM 2M                                       </v>
          </cell>
          <cell r="C321" t="str">
            <v>m3</v>
          </cell>
          <cell r="D321">
            <v>25.35</v>
          </cell>
        </row>
        <row r="322">
          <cell r="A322" t="str">
            <v>24.02.10</v>
          </cell>
          <cell r="B322" t="str">
            <v xml:space="preserve">ESCAV.FUND.BUEIRO OU DRENO C/EXPL.ATE 2M                                       </v>
          </cell>
          <cell r="C322" t="str">
            <v>m3</v>
          </cell>
          <cell r="D322">
            <v>414.45</v>
          </cell>
        </row>
        <row r="323">
          <cell r="A323" t="str">
            <v>24.02.11</v>
          </cell>
          <cell r="B323" t="str">
            <v xml:space="preserve">ACRESC.ESC.ENS.EXPL.C/1,5M PROF.ALEM 2M                                        </v>
          </cell>
          <cell r="C323" t="str">
            <v>m3</v>
          </cell>
          <cell r="D323">
            <v>40.14</v>
          </cell>
        </row>
        <row r="324">
          <cell r="A324" t="str">
            <v>24.02.12</v>
          </cell>
          <cell r="B324" t="str">
            <v xml:space="preserve">ESCAV.FUND.DENTRO ENSEC.SEM EXPL. ATE 3M                                       </v>
          </cell>
          <cell r="C324" t="str">
            <v>m3</v>
          </cell>
          <cell r="D324">
            <v>105.85</v>
          </cell>
        </row>
        <row r="325">
          <cell r="A325" t="str">
            <v>24.02.13</v>
          </cell>
          <cell r="B325" t="str">
            <v xml:space="preserve">ACR.P/ESCAV.ENSEC.P/CADA 1M  PROF.ALEM3M                                       </v>
          </cell>
          <cell r="C325" t="str">
            <v>m3</v>
          </cell>
          <cell r="D325">
            <v>20.95</v>
          </cell>
        </row>
        <row r="326">
          <cell r="A326" t="str">
            <v>24.02.14</v>
          </cell>
          <cell r="B326" t="str">
            <v xml:space="preserve">ESCAV.FUND.DENTRO ENSEC.C/EXPL.ATE 3M                                          </v>
          </cell>
          <cell r="C326" t="str">
            <v>m3</v>
          </cell>
          <cell r="D326">
            <v>348.39</v>
          </cell>
        </row>
        <row r="327">
          <cell r="A327" t="str">
            <v>24.02.15</v>
          </cell>
          <cell r="B327" t="str">
            <v xml:space="preserve">ACRESC.P/ESC.ENSEC.C/EXPL.C/1,5M ALEM 3M                                       </v>
          </cell>
          <cell r="C327" t="str">
            <v>m3</v>
          </cell>
          <cell r="D327">
            <v>40.14</v>
          </cell>
        </row>
        <row r="328">
          <cell r="A328" t="str">
            <v>24.03.01</v>
          </cell>
          <cell r="B328" t="str">
            <v xml:space="preserve">PAREDE ENSECADEIRA COM PRANCHA-ESP.0,05M                                       </v>
          </cell>
          <cell r="C328" t="str">
            <v>m2</v>
          </cell>
          <cell r="D328">
            <v>553.65</v>
          </cell>
        </row>
        <row r="329">
          <cell r="A329" t="str">
            <v>24.03.02</v>
          </cell>
          <cell r="B329" t="str">
            <v xml:space="preserve">PAREDE ENSECADEIRA C/PRANCHA-ESP.0,075M                                        </v>
          </cell>
          <cell r="C329" t="str">
            <v>m2</v>
          </cell>
          <cell r="D329">
            <v>774.94</v>
          </cell>
        </row>
        <row r="330">
          <cell r="A330" t="str">
            <v>24.03.03</v>
          </cell>
          <cell r="B330" t="str">
            <v xml:space="preserve">PAREDE ENSECADEIRA COM PERFIL METALICO                                         </v>
          </cell>
          <cell r="C330" t="str">
            <v>m2</v>
          </cell>
          <cell r="D330">
            <v>1263.46</v>
          </cell>
        </row>
        <row r="331">
          <cell r="A331" t="str">
            <v>24.03.04</v>
          </cell>
          <cell r="B331" t="str">
            <v xml:space="preserve">ARGILA ENCH.ENSECADEIRA,INCL.APILOAMENTO                                       </v>
          </cell>
          <cell r="C331" t="str">
            <v>m3</v>
          </cell>
          <cell r="D331">
            <v>108.96</v>
          </cell>
        </row>
        <row r="332">
          <cell r="A332" t="str">
            <v>24.03.05</v>
          </cell>
          <cell r="B332" t="str">
            <v xml:space="preserve">ESGOTAMENTO CONTINUO AGUA                                                      </v>
          </cell>
          <cell r="C332" t="str">
            <v>m3</v>
          </cell>
          <cell r="D332">
            <v>4.07</v>
          </cell>
        </row>
        <row r="333">
          <cell r="A333" t="str">
            <v>24.03.06</v>
          </cell>
          <cell r="B333" t="str">
            <v xml:space="preserve">ESCORAMENTO DE VALAS/CAVAS P/FUND.CONT.                                        </v>
          </cell>
          <cell r="C333" t="str">
            <v>m2</v>
          </cell>
          <cell r="D333">
            <v>199.88</v>
          </cell>
        </row>
        <row r="334">
          <cell r="A334" t="str">
            <v>24.03.07</v>
          </cell>
          <cell r="B334" t="str">
            <v xml:space="preserve">ESCORAMENTO DE VALAS/CAVAS P/FUND.DESC.                                        </v>
          </cell>
          <cell r="C334" t="str">
            <v>m2</v>
          </cell>
          <cell r="D334">
            <v>136.81</v>
          </cell>
        </row>
        <row r="335">
          <cell r="A335" t="str">
            <v>24.03.08</v>
          </cell>
          <cell r="B335" t="str">
            <v xml:space="preserve">ESCORAMENTO PARA FORMAS                                                        </v>
          </cell>
          <cell r="C335" t="str">
            <v>m2</v>
          </cell>
          <cell r="D335">
            <v>98</v>
          </cell>
        </row>
        <row r="336">
          <cell r="A336" t="str">
            <v>24.04.01</v>
          </cell>
          <cell r="B336" t="str">
            <v xml:space="preserve">CIMB.DE PASSAGEM SECUND. E GALERIA RET.                                        </v>
          </cell>
          <cell r="C336" t="str">
            <v>m3</v>
          </cell>
          <cell r="D336">
            <v>84.2</v>
          </cell>
        </row>
        <row r="337">
          <cell r="A337" t="str">
            <v>24.04.02</v>
          </cell>
          <cell r="B337" t="str">
            <v xml:space="preserve">CIMBRAMENTO DE GALERIA EM ABOBODA                                              </v>
          </cell>
          <cell r="C337" t="str">
            <v>m3</v>
          </cell>
          <cell r="D337">
            <v>125.85</v>
          </cell>
        </row>
        <row r="338">
          <cell r="A338" t="str">
            <v>24.04.03</v>
          </cell>
          <cell r="B338" t="str">
            <v xml:space="preserve">ANDAIME DE MADEIRA                                                             </v>
          </cell>
          <cell r="C338" t="str">
            <v>m3</v>
          </cell>
          <cell r="D338">
            <v>32.380000000000003</v>
          </cell>
        </row>
        <row r="339">
          <cell r="A339" t="str">
            <v>24.04.04</v>
          </cell>
          <cell r="B339" t="str">
            <v xml:space="preserve">ANDAIME TUBULAR                                                                </v>
          </cell>
          <cell r="C339" t="str">
            <v>m3</v>
          </cell>
          <cell r="D339">
            <v>37.96</v>
          </cell>
        </row>
        <row r="340">
          <cell r="A340" t="str">
            <v>24.05.01</v>
          </cell>
          <cell r="B340" t="str">
            <v xml:space="preserve">FORMA PLANA PARA CONCRETO COMUM                                                </v>
          </cell>
          <cell r="C340" t="str">
            <v>m2</v>
          </cell>
          <cell r="D340">
            <v>170.92</v>
          </cell>
        </row>
        <row r="341">
          <cell r="A341" t="str">
            <v>24.05.02</v>
          </cell>
          <cell r="B341" t="str">
            <v xml:space="preserve">FORMA PLANA PARA CONCRETO APARENTE                                             </v>
          </cell>
          <cell r="C341" t="str">
            <v>m2</v>
          </cell>
          <cell r="D341">
            <v>194.28</v>
          </cell>
        </row>
        <row r="342">
          <cell r="A342" t="str">
            <v>24.06.01</v>
          </cell>
          <cell r="B342" t="str">
            <v xml:space="preserve">BARRA DE ACO CA-25                                                             </v>
          </cell>
          <cell r="C342" t="str">
            <v>kg</v>
          </cell>
          <cell r="D342">
            <v>17.63</v>
          </cell>
        </row>
        <row r="343">
          <cell r="A343" t="str">
            <v>24.06.02</v>
          </cell>
          <cell r="B343" t="str">
            <v xml:space="preserve">BARRA DE ACO CA-50                                                             </v>
          </cell>
          <cell r="C343" t="str">
            <v>kg</v>
          </cell>
          <cell r="D343">
            <v>16.88</v>
          </cell>
        </row>
        <row r="344">
          <cell r="A344" t="str">
            <v>24.06.03</v>
          </cell>
          <cell r="B344" t="str">
            <v xml:space="preserve">BARRA DE ACO CA-60                                                             </v>
          </cell>
          <cell r="C344" t="str">
            <v>kg</v>
          </cell>
          <cell r="D344">
            <v>20.57</v>
          </cell>
        </row>
        <row r="345">
          <cell r="A345" t="str">
            <v>24.06.04</v>
          </cell>
          <cell r="B345" t="str">
            <v xml:space="preserve">TELA METALICA                                                                  </v>
          </cell>
          <cell r="C345" t="str">
            <v>kg</v>
          </cell>
          <cell r="D345">
            <v>13.48</v>
          </cell>
        </row>
        <row r="346">
          <cell r="A346" t="str">
            <v>24.07.01</v>
          </cell>
          <cell r="B346" t="str">
            <v xml:space="preserve">CONCRETO FCK 10 MPA                                                            </v>
          </cell>
          <cell r="C346" t="str">
            <v>m3</v>
          </cell>
          <cell r="D346">
            <v>721.6</v>
          </cell>
        </row>
        <row r="347">
          <cell r="A347" t="str">
            <v>24.07.02</v>
          </cell>
          <cell r="B347" t="str">
            <v xml:space="preserve">CONCRETO FCK 15 MPA                                                            </v>
          </cell>
          <cell r="C347" t="str">
            <v>m3</v>
          </cell>
          <cell r="D347">
            <v>780.92</v>
          </cell>
        </row>
        <row r="348">
          <cell r="A348" t="str">
            <v>24.07.03</v>
          </cell>
          <cell r="B348" t="str">
            <v xml:space="preserve">CONCRETO FCK 18 MPA                                                            </v>
          </cell>
          <cell r="C348" t="str">
            <v>m3</v>
          </cell>
          <cell r="D348">
            <v>800.56</v>
          </cell>
        </row>
        <row r="349">
          <cell r="A349" t="str">
            <v>24.07.04</v>
          </cell>
          <cell r="B349" t="str">
            <v xml:space="preserve">CONCRETO FCK 20 MPA                                                            </v>
          </cell>
          <cell r="C349" t="str">
            <v>m3</v>
          </cell>
          <cell r="D349">
            <v>824.11</v>
          </cell>
        </row>
        <row r="350">
          <cell r="A350" t="str">
            <v>24.07.05</v>
          </cell>
          <cell r="B350" t="str">
            <v xml:space="preserve">CONCRETO FCK 25 MPA                                                            </v>
          </cell>
          <cell r="C350" t="str">
            <v>m3</v>
          </cell>
          <cell r="D350">
            <v>842.73</v>
          </cell>
        </row>
        <row r="351">
          <cell r="A351" t="str">
            <v>24.07.07</v>
          </cell>
          <cell r="B351" t="str">
            <v xml:space="preserve">CONCRETO FCK 30 MPA                                                            </v>
          </cell>
          <cell r="C351" t="str">
            <v>m3</v>
          </cell>
          <cell r="D351">
            <v>866.96</v>
          </cell>
        </row>
        <row r="352">
          <cell r="A352" t="str">
            <v>24.07.08</v>
          </cell>
          <cell r="B352" t="str">
            <v xml:space="preserve">CONCRETO CICLOPICO                                                             </v>
          </cell>
          <cell r="C352" t="str">
            <v>m3</v>
          </cell>
          <cell r="D352">
            <v>722.08</v>
          </cell>
        </row>
        <row r="353">
          <cell r="A353" t="str">
            <v>24.07.09</v>
          </cell>
          <cell r="B353" t="str">
            <v xml:space="preserve">BOMBEAMENTO P/ CONCRETO QUALQUER RESIST.                                       </v>
          </cell>
          <cell r="C353" t="str">
            <v>m3</v>
          </cell>
          <cell r="D353">
            <v>102.97</v>
          </cell>
        </row>
        <row r="354">
          <cell r="A354" t="str">
            <v>24.07.09.01</v>
          </cell>
          <cell r="B354" t="str">
            <v xml:space="preserve">BOMBEAMENTO DE AGUA PLUVIAL DE ENCANAMENTOS E TUBULACOES MANUTENCAO(BY-PASS)   </v>
          </cell>
          <cell r="C354" t="str">
            <v>hora</v>
          </cell>
          <cell r="D354">
            <v>291.14999999999998</v>
          </cell>
        </row>
        <row r="355">
          <cell r="A355" t="str">
            <v>24.07.12</v>
          </cell>
          <cell r="B355" t="str">
            <v xml:space="preserve">CONCRETO FCK 35 MPA                                                            </v>
          </cell>
          <cell r="C355" t="str">
            <v>m3</v>
          </cell>
          <cell r="D355">
            <v>879.5</v>
          </cell>
        </row>
        <row r="356">
          <cell r="A356" t="str">
            <v>24.07.13</v>
          </cell>
          <cell r="B356" t="str">
            <v xml:space="preserve">CONCRETO FCK 40 MPA                                                            </v>
          </cell>
          <cell r="C356" t="str">
            <v>m3</v>
          </cell>
          <cell r="D356">
            <v>924.89</v>
          </cell>
        </row>
        <row r="357">
          <cell r="A357" t="str">
            <v>24.07.14</v>
          </cell>
          <cell r="B357" t="str">
            <v xml:space="preserve">CONCRETO FCK 45 MPA                                                            </v>
          </cell>
          <cell r="C357" t="str">
            <v>m3</v>
          </cell>
          <cell r="D357">
            <v>1006.79</v>
          </cell>
        </row>
        <row r="358">
          <cell r="A358" t="str">
            <v>24.07.15</v>
          </cell>
          <cell r="B358" t="str">
            <v xml:space="preserve"> CONCRETO FCK 50 MPA                                                           </v>
          </cell>
          <cell r="C358" t="str">
            <v>m3</v>
          </cell>
          <cell r="D358">
            <v>1044.56</v>
          </cell>
        </row>
        <row r="359">
          <cell r="A359" t="str">
            <v>24.08.01</v>
          </cell>
          <cell r="B359" t="str">
            <v xml:space="preserve">JUNTA ELASTICA EM PVC TIPO O-12                                                </v>
          </cell>
          <cell r="C359" t="str">
            <v>m</v>
          </cell>
          <cell r="D359">
            <v>114.6</v>
          </cell>
        </row>
        <row r="360">
          <cell r="A360" t="str">
            <v>24.08.02</v>
          </cell>
          <cell r="B360" t="str">
            <v xml:space="preserve">JUNTA ELASTICA EM PVC TIPO O-22                                                </v>
          </cell>
          <cell r="C360" t="str">
            <v>m</v>
          </cell>
          <cell r="D360">
            <v>177.95</v>
          </cell>
        </row>
        <row r="361">
          <cell r="A361" t="str">
            <v>24.09.01</v>
          </cell>
          <cell r="B361" t="str">
            <v xml:space="preserve">ENROCAMENTO PEDRA ARRUMADA                                                     </v>
          </cell>
          <cell r="C361" t="str">
            <v>m3</v>
          </cell>
          <cell r="D361">
            <v>392.05</v>
          </cell>
        </row>
        <row r="362">
          <cell r="A362" t="str">
            <v>24.09.02</v>
          </cell>
          <cell r="B362" t="str">
            <v xml:space="preserve">ENROCAMENTO PEDRA ARRUMADA E REJUNTADA                                         </v>
          </cell>
          <cell r="C362" t="str">
            <v>m3</v>
          </cell>
          <cell r="D362">
            <v>584.64</v>
          </cell>
        </row>
        <row r="363">
          <cell r="A363" t="str">
            <v>24.09.03</v>
          </cell>
          <cell r="B363" t="str">
            <v xml:space="preserve">ENROCAMENTO PEDRA JOGADA                                                       </v>
          </cell>
          <cell r="C363" t="str">
            <v>m3</v>
          </cell>
          <cell r="D363">
            <v>242.98</v>
          </cell>
        </row>
        <row r="364">
          <cell r="A364" t="str">
            <v>24.09.04.04</v>
          </cell>
          <cell r="B364" t="str">
            <v xml:space="preserve">GABIAO TIPO CAIXA,ZN90/AL10,NBR 8964,H= 0,50 M                                 </v>
          </cell>
          <cell r="C364" t="str">
            <v>m3</v>
          </cell>
          <cell r="D364">
            <v>739.44</v>
          </cell>
        </row>
        <row r="365">
          <cell r="A365" t="str">
            <v>24.09.04.05</v>
          </cell>
          <cell r="B365" t="str">
            <v>GABIAO TIPO CAIXA,ZN90/AL10,NBR 8964,H=0,50 M REVEST.POLI.ABRASAO MENOR QUE 12%</v>
          </cell>
          <cell r="C365" t="str">
            <v>m3</v>
          </cell>
          <cell r="D365">
            <v>848.07</v>
          </cell>
        </row>
        <row r="366">
          <cell r="A366" t="str">
            <v>24.09.04.06</v>
          </cell>
          <cell r="B366" t="str">
            <v>GABIAO TIPO CAIXA,ZN90/AL10,NBR 8964,H=0,50 M REVEST.POLI.ABRASAO MENOR QUE 09%</v>
          </cell>
          <cell r="C366" t="str">
            <v>m3</v>
          </cell>
          <cell r="D366">
            <v>1091.27</v>
          </cell>
        </row>
        <row r="367">
          <cell r="A367" t="str">
            <v>24.09.04.07</v>
          </cell>
          <cell r="B367" t="str">
            <v>GABIAO TIPO CAIXA,ZN90/AL10,NBR 8964,H=1,00 M REVEST.POLI.ABRASAO MENOR QUE 12%</v>
          </cell>
          <cell r="C367" t="str">
            <v>m3</v>
          </cell>
          <cell r="D367">
            <v>688.6</v>
          </cell>
        </row>
        <row r="368">
          <cell r="A368" t="str">
            <v>24.09.04.08</v>
          </cell>
          <cell r="B368" t="str">
            <v>GABIAO TIPO CAIXA,ZN90/AL10,NBR 8964,H=1,00 M REVEST.POLI.ABRASAO MENOR QUE 09%</v>
          </cell>
          <cell r="C368" t="str">
            <v>m3</v>
          </cell>
          <cell r="D368">
            <v>860.7</v>
          </cell>
        </row>
        <row r="369">
          <cell r="A369" t="str">
            <v>24.09.04.09</v>
          </cell>
          <cell r="B369" t="str">
            <v xml:space="preserve">GABIAO TIPO CAIXA,ZN90/AL10,NBR 8964,H= 1,00 M                                 </v>
          </cell>
          <cell r="C369" t="str">
            <v>m3</v>
          </cell>
          <cell r="D369">
            <v>626.30999999999995</v>
          </cell>
        </row>
        <row r="370">
          <cell r="A370" t="str">
            <v>24.09.05.02</v>
          </cell>
          <cell r="B370" t="str">
            <v xml:space="preserve">GABIAO TP.COLCHAO,ZN90/AL10,NBR 8964,ESP.17CM,REVEST.POLIM.ABRAS.MENOR QUE 09% </v>
          </cell>
          <cell r="C370" t="str">
            <v>m2</v>
          </cell>
          <cell r="D370">
            <v>528.16999999999996</v>
          </cell>
        </row>
        <row r="371">
          <cell r="A371" t="str">
            <v>24.09.05.03</v>
          </cell>
          <cell r="B371" t="str">
            <v xml:space="preserve">GABIAO TP.COLCHAO,ZN90/AL10,NBR 8964,ESP.17CM,REVEST.POLIM.ABRAS.MENOR QUE 12% </v>
          </cell>
          <cell r="C371" t="str">
            <v>m2</v>
          </cell>
          <cell r="D371">
            <v>461.34</v>
          </cell>
        </row>
        <row r="372">
          <cell r="A372" t="str">
            <v>24.09.06.02</v>
          </cell>
          <cell r="B372" t="str">
            <v xml:space="preserve">GABIAO TP.COLCHAO,ZN90/AL10,NBR 8964,ESP.23CM,REVEST.POLIM.ABRAS.MENOR QUE 09% </v>
          </cell>
          <cell r="C372" t="str">
            <v>m2</v>
          </cell>
          <cell r="D372">
            <v>547.88</v>
          </cell>
        </row>
        <row r="373">
          <cell r="A373" t="str">
            <v>24.09.06.03</v>
          </cell>
          <cell r="B373" t="str">
            <v xml:space="preserve">GABIAO TP.COLCHAO,ZN90/AL10,NBR 8964,ESP.23CM,REVEST.POLIM.ABRAS.MENOR QUE 12% </v>
          </cell>
          <cell r="C373" t="str">
            <v>m2</v>
          </cell>
          <cell r="D373">
            <v>472.78</v>
          </cell>
        </row>
        <row r="374">
          <cell r="A374" t="str">
            <v>24.09.07.02</v>
          </cell>
          <cell r="B374" t="str">
            <v xml:space="preserve">GABIAO TP.COLCHAO,ZN90/AL10,NBR 8964,ESP.30CM,REVEST.POLIM.ABRAS.MENOR QUE 09% </v>
          </cell>
          <cell r="C374" t="str">
            <v>m2</v>
          </cell>
          <cell r="D374">
            <v>567.62</v>
          </cell>
        </row>
        <row r="375">
          <cell r="A375" t="str">
            <v>24.09.07.03</v>
          </cell>
          <cell r="B375" t="str">
            <v xml:space="preserve">GABIAO TP.COLCHAO,ZN90/AL10,NBR 8964,ESP.30CM,REVEST.POLIM.ABRAS.MENOR QUE 12% </v>
          </cell>
          <cell r="C375" t="str">
            <v>m2</v>
          </cell>
          <cell r="D375">
            <v>487.78</v>
          </cell>
        </row>
        <row r="376">
          <cell r="A376" t="str">
            <v>24.09.11.01</v>
          </cell>
          <cell r="B376" t="str">
            <v xml:space="preserve">GABIAO TIPO SACO,ZN90/AL10,NBR 8964,REVESTIMEN.POLIMERO,ABRASAO MENOR QUE 09%  </v>
          </cell>
          <cell r="C376" t="str">
            <v>m3</v>
          </cell>
          <cell r="D376">
            <v>898.16</v>
          </cell>
        </row>
        <row r="377">
          <cell r="A377" t="str">
            <v>24.09.11.02</v>
          </cell>
          <cell r="B377" t="str">
            <v xml:space="preserve">GABIAO TIPO SACO,ZN90/AL10,NBR 8964,REVESTIMEN.POLIMERO,ABRASAO MENOR QUE 12%  </v>
          </cell>
          <cell r="C377" t="str">
            <v>m3</v>
          </cell>
          <cell r="D377">
            <v>715.46</v>
          </cell>
        </row>
        <row r="378">
          <cell r="A378" t="str">
            <v>24.09.13</v>
          </cell>
          <cell r="B378" t="str">
            <v xml:space="preserve">CAMADA FILTRANTE PEDRA BRITADA                                                 </v>
          </cell>
          <cell r="C378" t="str">
            <v>m3</v>
          </cell>
          <cell r="D378">
            <v>203.57</v>
          </cell>
        </row>
        <row r="379">
          <cell r="A379" t="str">
            <v>24.10.02</v>
          </cell>
          <cell r="B379" t="str">
            <v xml:space="preserve">CALCAMENTO CONCRETO FCK 15 MPA                                                 </v>
          </cell>
          <cell r="C379" t="str">
            <v>m3</v>
          </cell>
          <cell r="D379">
            <v>1142.1199999999999</v>
          </cell>
        </row>
        <row r="380">
          <cell r="A380" t="str">
            <v>24.10.03</v>
          </cell>
          <cell r="B380" t="str">
            <v xml:space="preserve">CALCAMENTO CONCRETO FCK 10 MPA                                                 </v>
          </cell>
          <cell r="C380" t="str">
            <v>m3</v>
          </cell>
          <cell r="D380">
            <v>1079.8399999999999</v>
          </cell>
        </row>
        <row r="381">
          <cell r="A381" t="str">
            <v>24.11.01</v>
          </cell>
          <cell r="B381" t="str">
            <v xml:space="preserve">ALVENARIA TIJOLO                                                               </v>
          </cell>
          <cell r="C381" t="str">
            <v>m3</v>
          </cell>
          <cell r="D381">
            <v>1605.2</v>
          </cell>
        </row>
        <row r="382">
          <cell r="A382" t="str">
            <v>24.11.02</v>
          </cell>
          <cell r="B382" t="str">
            <v xml:space="preserve">ALVENARIA DE PEDRA SECA                                                        </v>
          </cell>
          <cell r="C382" t="str">
            <v>m3</v>
          </cell>
          <cell r="D382">
            <v>565.01</v>
          </cell>
        </row>
        <row r="383">
          <cell r="A383" t="str">
            <v>24.11.04</v>
          </cell>
          <cell r="B383" t="str">
            <v xml:space="preserve">ALVENARIA DE PEDRA ARGAMASSADA                                                 </v>
          </cell>
          <cell r="C383" t="str">
            <v>m3</v>
          </cell>
          <cell r="D383">
            <v>1005.64</v>
          </cell>
        </row>
        <row r="384">
          <cell r="A384" t="str">
            <v>24.11.05</v>
          </cell>
          <cell r="B384" t="str">
            <v xml:space="preserve">ALVENARIA DE BLOCO DE CONCRETO                                                 </v>
          </cell>
          <cell r="C384" t="str">
            <v>m3</v>
          </cell>
          <cell r="D384">
            <v>939.64</v>
          </cell>
        </row>
        <row r="385">
          <cell r="A385" t="str">
            <v>24.11.07</v>
          </cell>
          <cell r="B385" t="str">
            <v xml:space="preserve">ARGAM.DE CIMENTO E AREIA TRACO 1:3 E=2CM                                       </v>
          </cell>
          <cell r="C385" t="str">
            <v>m2</v>
          </cell>
          <cell r="D385">
            <v>65.63</v>
          </cell>
        </row>
        <row r="386">
          <cell r="A386" t="str">
            <v>24.12.01.01</v>
          </cell>
          <cell r="B386" t="str">
            <v xml:space="preserve">ENCHIMENTO DE VALA COM PEDRA BRITADA 1E2                                       </v>
          </cell>
          <cell r="C386" t="str">
            <v>m3</v>
          </cell>
          <cell r="D386">
            <v>153.18</v>
          </cell>
        </row>
        <row r="387">
          <cell r="A387" t="str">
            <v>24.12.01.02</v>
          </cell>
          <cell r="B387" t="str">
            <v xml:space="preserve">ENCHIMENTO DE VALA COM PEDRA BRITADA 3E4                                       </v>
          </cell>
          <cell r="C387" t="str">
            <v>m3</v>
          </cell>
          <cell r="D387">
            <v>170.35</v>
          </cell>
        </row>
        <row r="388">
          <cell r="A388" t="str">
            <v>24.12.01.03</v>
          </cell>
          <cell r="B388" t="str">
            <v xml:space="preserve">ENCHIMENTO DE VALA COM BICA CORRIDA                                            </v>
          </cell>
          <cell r="C388" t="str">
            <v>m3</v>
          </cell>
          <cell r="D388">
            <v>178.66</v>
          </cell>
        </row>
        <row r="389">
          <cell r="A389" t="str">
            <v>24.12.02</v>
          </cell>
          <cell r="B389" t="str">
            <v xml:space="preserve">ENCHIMENTO DE VALA COM AREIA                                                   </v>
          </cell>
          <cell r="C389" t="str">
            <v>m3</v>
          </cell>
          <cell r="D389">
            <v>275.01</v>
          </cell>
        </row>
        <row r="390">
          <cell r="A390" t="str">
            <v>24.12.03</v>
          </cell>
          <cell r="B390" t="str">
            <v xml:space="preserve">ENCHIMENTO DE VALA COM PEDRA MARROADA                                          </v>
          </cell>
          <cell r="C390" t="str">
            <v>m3</v>
          </cell>
          <cell r="D390">
            <v>152.66</v>
          </cell>
        </row>
        <row r="391">
          <cell r="A391" t="str">
            <v>24.12.05</v>
          </cell>
          <cell r="B391" t="str">
            <v xml:space="preserve">ENCHIMENTO BASE TUBO COM PEDRA BRITADA                                         </v>
          </cell>
          <cell r="C391" t="str">
            <v>m3</v>
          </cell>
          <cell r="D391">
            <v>219.71</v>
          </cell>
        </row>
        <row r="392">
          <cell r="A392" t="str">
            <v>24.12.08</v>
          </cell>
          <cell r="B392" t="str">
            <v xml:space="preserve">COMPACTACAO MANUAL C/REATERRO SOLO LOCAL                                       </v>
          </cell>
          <cell r="C392" t="str">
            <v>m3</v>
          </cell>
          <cell r="D392">
            <v>52.55</v>
          </cell>
        </row>
        <row r="393">
          <cell r="A393" t="str">
            <v>24.12.09</v>
          </cell>
          <cell r="B393" t="str">
            <v xml:space="preserve">COMPACTACAO MANUAL PARA BASES DE CAIXAS E VALAS                                </v>
          </cell>
          <cell r="C393" t="str">
            <v>m2</v>
          </cell>
          <cell r="D393">
            <v>26.27</v>
          </cell>
        </row>
        <row r="394">
          <cell r="A394" t="str">
            <v>24.13.01</v>
          </cell>
          <cell r="B394" t="str">
            <v xml:space="preserve">VALETA SECAO TRANSV.ATE 0,50M2 1 CAT.                                          </v>
          </cell>
          <cell r="C394" t="str">
            <v>m3</v>
          </cell>
          <cell r="D394">
            <v>110.66</v>
          </cell>
        </row>
        <row r="395">
          <cell r="A395" t="str">
            <v>24.13.02</v>
          </cell>
          <cell r="B395" t="str">
            <v xml:space="preserve">VALETA SECAO TRANSV.ATE 0,50M2 2 CAT.                                          </v>
          </cell>
          <cell r="C395" t="str">
            <v>m3</v>
          </cell>
          <cell r="D395">
            <v>163.19</v>
          </cell>
        </row>
        <row r="396">
          <cell r="A396" t="str">
            <v>24.13.03</v>
          </cell>
          <cell r="B396" t="str">
            <v xml:space="preserve">VALETA SECAO TRANSV.ATE 0,50M2 3 CAT.                                          </v>
          </cell>
          <cell r="C396" t="str">
            <v>m3</v>
          </cell>
          <cell r="D396">
            <v>363.25</v>
          </cell>
        </row>
        <row r="397">
          <cell r="A397" t="str">
            <v>24.13.04</v>
          </cell>
          <cell r="B397" t="str">
            <v xml:space="preserve">VALETA SECAO TRANSV.MAIOR 0,50M2 1 CAT.                                        </v>
          </cell>
          <cell r="C397" t="str">
            <v>m3</v>
          </cell>
          <cell r="D397">
            <v>36.82</v>
          </cell>
        </row>
        <row r="398">
          <cell r="A398" t="str">
            <v>24.13.05</v>
          </cell>
          <cell r="B398" t="str">
            <v xml:space="preserve">VALETA SECAO TRANSV.MAIOR 0,50M2 2 CAT.                                        </v>
          </cell>
          <cell r="C398" t="str">
            <v>m3</v>
          </cell>
          <cell r="D398">
            <v>49.09</v>
          </cell>
        </row>
        <row r="399">
          <cell r="A399" t="str">
            <v>24.13.06</v>
          </cell>
          <cell r="B399" t="str">
            <v xml:space="preserve">VALETA SECAO TRANSV.MAIOR 0,50M2 3 CAT - COM EXPLOSIVOS                        </v>
          </cell>
          <cell r="C399" t="str">
            <v>m3</v>
          </cell>
          <cell r="D399">
            <v>252.1</v>
          </cell>
        </row>
        <row r="400">
          <cell r="A400" t="str">
            <v>24.13.07</v>
          </cell>
          <cell r="B400" t="str">
            <v xml:space="preserve">VALETA SECAO TRANSV.MAIOR 0.50M2 - SEM EXPLOSIVO                               </v>
          </cell>
          <cell r="C400" t="str">
            <v>m3</v>
          </cell>
          <cell r="D400">
            <v>202.14</v>
          </cell>
        </row>
        <row r="401">
          <cell r="A401" t="str">
            <v>24.14.01.01</v>
          </cell>
          <cell r="B401" t="str">
            <v xml:space="preserve">MANTA GEOTEXTIL NAO TECIDA RESISTENCIA LONGITUDINAL 07 KN/M                    </v>
          </cell>
          <cell r="C401" t="str">
            <v>m2</v>
          </cell>
          <cell r="D401">
            <v>8.91</v>
          </cell>
        </row>
        <row r="402">
          <cell r="A402" t="str">
            <v>24.14.01.02</v>
          </cell>
          <cell r="B402" t="str">
            <v xml:space="preserve">MANTA GEOTEXTIL NAO TECIDA RESISTENCIA LONGITUDINAL 08 KN/M                    </v>
          </cell>
          <cell r="C402" t="str">
            <v>m2</v>
          </cell>
          <cell r="D402">
            <v>9.56</v>
          </cell>
        </row>
        <row r="403">
          <cell r="A403" t="str">
            <v>24.14.01.03</v>
          </cell>
          <cell r="B403" t="str">
            <v xml:space="preserve">MANTA GEOTEXTIL NAO TECIDA RESISTENCIA LONGITUDINAL 09 KN/M                    </v>
          </cell>
          <cell r="C403" t="str">
            <v>m2</v>
          </cell>
          <cell r="D403">
            <v>11.03</v>
          </cell>
        </row>
        <row r="404">
          <cell r="A404" t="str">
            <v>24.14.01.04</v>
          </cell>
          <cell r="B404" t="str">
            <v xml:space="preserve">MANTA GEOTEXTIL NAO TECIDA RESISTENCIA LONGITUDINAL 10 KN/M                    </v>
          </cell>
          <cell r="C404" t="str">
            <v>m2</v>
          </cell>
          <cell r="D404">
            <v>12.07</v>
          </cell>
        </row>
        <row r="405">
          <cell r="A405" t="str">
            <v>24.14.01.05</v>
          </cell>
          <cell r="B405" t="str">
            <v xml:space="preserve">MANTA GEOTEXTIL NAO TECIDA RESISTENCIA LONGITUDINAL 14 KN/M                    </v>
          </cell>
          <cell r="C405" t="str">
            <v>m2</v>
          </cell>
          <cell r="D405">
            <v>14.61</v>
          </cell>
        </row>
        <row r="406">
          <cell r="A406" t="str">
            <v>24.14.01.06</v>
          </cell>
          <cell r="B406" t="str">
            <v xml:space="preserve">MANTA GEOTEXTIL NAO TECIDA RESISTENCIA LONGITUDINAL 16 KN/M                    </v>
          </cell>
          <cell r="C406" t="str">
            <v>m2</v>
          </cell>
          <cell r="D406">
            <v>17.12</v>
          </cell>
        </row>
        <row r="407">
          <cell r="A407" t="str">
            <v>24.14.01.07</v>
          </cell>
          <cell r="B407" t="str">
            <v xml:space="preserve">MANTA GEOTEXTIL NAO TECIDA RESISTENCIA LONGITUDINAL 21 KN/M                    </v>
          </cell>
          <cell r="C407" t="str">
            <v>m2</v>
          </cell>
          <cell r="D407">
            <v>22.16</v>
          </cell>
        </row>
        <row r="408">
          <cell r="A408" t="str">
            <v>24.14.01.08</v>
          </cell>
          <cell r="B408" t="str">
            <v xml:space="preserve">MANTA GEOTEXTIL NAO TECIDA RESISTENCIA LONGITUDINAL 26 KN/M                    </v>
          </cell>
          <cell r="C408" t="str">
            <v>m2</v>
          </cell>
          <cell r="D408">
            <v>27.18</v>
          </cell>
        </row>
        <row r="409">
          <cell r="A409" t="str">
            <v>24.14.01.09</v>
          </cell>
          <cell r="B409" t="str">
            <v xml:space="preserve">MANTA GEOTEXTIL NAO TECIDA RESISTENCIA LONGITUDINAL 31 KN/M                    </v>
          </cell>
          <cell r="C409" t="str">
            <v>m2</v>
          </cell>
          <cell r="D409">
            <v>32.21</v>
          </cell>
        </row>
        <row r="410">
          <cell r="A410" t="str">
            <v>24.14.01.10</v>
          </cell>
          <cell r="B410" t="str">
            <v xml:space="preserve">MANTA GEOTEXTIL TECIDA RESIST. LONGIT. 24 KN/M                                 </v>
          </cell>
          <cell r="C410" t="str">
            <v>m2</v>
          </cell>
          <cell r="D410">
            <v>12.42</v>
          </cell>
        </row>
        <row r="411">
          <cell r="A411" t="str">
            <v>24.14.01.11</v>
          </cell>
          <cell r="B411" t="str">
            <v xml:space="preserve">MANTA GEOTEXTIL TECIDA RESISTENCIA LOGINTUDINAL 48 KN/M                        </v>
          </cell>
          <cell r="C411" t="str">
            <v>m2</v>
          </cell>
          <cell r="D411">
            <v>19.38</v>
          </cell>
        </row>
        <row r="412">
          <cell r="A412" t="str">
            <v>24.14.01.12</v>
          </cell>
          <cell r="B412" t="str">
            <v xml:space="preserve">GEOCOMPOSTO PARA DRENAGEM                                                      </v>
          </cell>
          <cell r="C412" t="str">
            <v>m2</v>
          </cell>
          <cell r="D412">
            <v>74.73</v>
          </cell>
        </row>
        <row r="413">
          <cell r="A413" t="str">
            <v>24.14.02</v>
          </cell>
          <cell r="B413" t="str">
            <v xml:space="preserve">MANTA GEOTEXTIL TECIDA                                                         </v>
          </cell>
          <cell r="C413" t="str">
            <v>kg</v>
          </cell>
          <cell r="D413">
            <v>68.489999999999995</v>
          </cell>
        </row>
        <row r="414">
          <cell r="A414" t="str">
            <v>24.15.01</v>
          </cell>
          <cell r="B414" t="str">
            <v xml:space="preserve">TUBO DRENO CONCRETO 15CM                                                       </v>
          </cell>
          <cell r="C414" t="str">
            <v>m</v>
          </cell>
          <cell r="D414">
            <v>110.47</v>
          </cell>
        </row>
        <row r="415">
          <cell r="A415" t="str">
            <v>24.15.02</v>
          </cell>
          <cell r="B415" t="str">
            <v xml:space="preserve">TUBO DRENO CONCRETO 20CM                                                       </v>
          </cell>
          <cell r="C415" t="str">
            <v>m</v>
          </cell>
          <cell r="D415">
            <v>96</v>
          </cell>
        </row>
        <row r="416">
          <cell r="A416" t="str">
            <v>24.15.03</v>
          </cell>
          <cell r="B416" t="str">
            <v xml:space="preserve">TUBO DRENO BARRO 15CM                                                          </v>
          </cell>
          <cell r="C416" t="str">
            <v>m</v>
          </cell>
          <cell r="D416">
            <v>99.01</v>
          </cell>
        </row>
        <row r="417">
          <cell r="A417" t="str">
            <v>24.15.04</v>
          </cell>
          <cell r="B417" t="str">
            <v xml:space="preserve">TUBO DRENO BARRO 20CM                                                          </v>
          </cell>
          <cell r="C417" t="str">
            <v>m</v>
          </cell>
          <cell r="D417">
            <v>133.05000000000001</v>
          </cell>
        </row>
        <row r="418">
          <cell r="A418" t="str">
            <v>24.15.05</v>
          </cell>
          <cell r="B418" t="str">
            <v xml:space="preserve">TUBO DE PVC PERFURADO OU NAO D=0,05M                                           </v>
          </cell>
          <cell r="C418" t="str">
            <v>m</v>
          </cell>
          <cell r="D418">
            <v>22.89</v>
          </cell>
        </row>
        <row r="419">
          <cell r="A419" t="str">
            <v>24.15.06</v>
          </cell>
          <cell r="B419" t="str">
            <v xml:space="preserve">TUBO DE PVC PERFURADO OU NAO D=0,075M                                          </v>
          </cell>
          <cell r="C419" t="str">
            <v>m</v>
          </cell>
          <cell r="D419">
            <v>191.35</v>
          </cell>
        </row>
        <row r="420">
          <cell r="A420" t="str">
            <v>24.15.07</v>
          </cell>
          <cell r="B420" t="str">
            <v xml:space="preserve">TUBO DE PVC PERFURADO OU NAO D=0,10M                                           </v>
          </cell>
          <cell r="C420" t="str">
            <v>m</v>
          </cell>
          <cell r="D420">
            <v>132.57</v>
          </cell>
        </row>
        <row r="421">
          <cell r="A421" t="str">
            <v>24.15.08</v>
          </cell>
          <cell r="B421" t="str">
            <v xml:space="preserve">TUBO DE PVC PERFURADO OU NAO D=0,15M                                           </v>
          </cell>
          <cell r="C421" t="str">
            <v>m</v>
          </cell>
          <cell r="D421">
            <v>194.1</v>
          </cell>
        </row>
        <row r="422">
          <cell r="A422" t="str">
            <v>24.15.09</v>
          </cell>
          <cell r="B422" t="str">
            <v xml:space="preserve">DRENO HORIZONTAL PROFUNDO                                                      </v>
          </cell>
          <cell r="C422" t="str">
            <v>m</v>
          </cell>
          <cell r="D422">
            <v>430.56</v>
          </cell>
        </row>
        <row r="423">
          <cell r="A423" t="str">
            <v>24.15.09.01</v>
          </cell>
          <cell r="B423" t="str">
            <v xml:space="preserve">DRENO LONGITUDINAL PROFUNDO PARA CORTE EM ROCHA DPR-PP-DE-H07/123              </v>
          </cell>
          <cell r="C423" t="str">
            <v>m</v>
          </cell>
          <cell r="D423">
            <v>295.91000000000003</v>
          </cell>
        </row>
        <row r="424">
          <cell r="A424" t="str">
            <v>24.15.09.02</v>
          </cell>
          <cell r="B424" t="str">
            <v xml:space="preserve">DRENO TRANSVERSAL RASO PARA CORTE EM ROCHA TIPO DRR, PP-DE-H07/123.            </v>
          </cell>
          <cell r="C424" t="str">
            <v>m</v>
          </cell>
          <cell r="D424">
            <v>49.26</v>
          </cell>
        </row>
        <row r="425">
          <cell r="A425" t="str">
            <v>24.15.09.03</v>
          </cell>
          <cell r="B425" t="str">
            <v xml:space="preserve">DRENO LONGITUDINAL RASO DLR-2, PP-DE-H07/125.                                  </v>
          </cell>
          <cell r="C425" t="str">
            <v>m</v>
          </cell>
          <cell r="D425">
            <v>177.81</v>
          </cell>
        </row>
        <row r="426">
          <cell r="A426" t="str">
            <v>24.15.09.04</v>
          </cell>
          <cell r="B426" t="str">
            <v xml:space="preserve">DRENOS LONGITUDINAIS PROFUNDOS PARA SOLOS ARENOSOS                             </v>
          </cell>
          <cell r="C426" t="str">
            <v>m</v>
          </cell>
          <cell r="D426">
            <v>221.1</v>
          </cell>
        </row>
        <row r="427">
          <cell r="A427" t="str">
            <v>24.15.09.05</v>
          </cell>
          <cell r="B427" t="str">
            <v xml:space="preserve">DRENOS LONGITUDINAIS PROFUNDOS EM SOLOS SILTOSOS E/OU ARGILOSOS                </v>
          </cell>
          <cell r="C427" t="str">
            <v>m</v>
          </cell>
          <cell r="D427">
            <v>249.71</v>
          </cell>
        </row>
        <row r="428">
          <cell r="A428" t="str">
            <v>24.15.11</v>
          </cell>
          <cell r="B428" t="str">
            <v xml:space="preserve">TUBO DRENO DE POLIET.DE ALTA DENS.0,10M                                        </v>
          </cell>
          <cell r="C428" t="str">
            <v>m</v>
          </cell>
          <cell r="D428">
            <v>47.51</v>
          </cell>
        </row>
        <row r="429">
          <cell r="A429" t="str">
            <v>24.15.12</v>
          </cell>
          <cell r="B429" t="str">
            <v xml:space="preserve">TUBO DRENO DE POLIET.DE ALTA DENS.0,15M                                        </v>
          </cell>
          <cell r="C429" t="str">
            <v>m</v>
          </cell>
          <cell r="D429">
            <v>44.14</v>
          </cell>
        </row>
        <row r="430">
          <cell r="A430" t="str">
            <v>24.15.13</v>
          </cell>
          <cell r="B430" t="str">
            <v xml:space="preserve">TUBO DRENO DE POLIET.DE ALTA DENS.0,20M                                        </v>
          </cell>
          <cell r="C430" t="str">
            <v>m</v>
          </cell>
          <cell r="D430">
            <v>76.27</v>
          </cell>
        </row>
        <row r="431">
          <cell r="A431" t="str">
            <v>24.15.14</v>
          </cell>
          <cell r="B431" t="str">
            <v xml:space="preserve">DUTO CORRUG. PEAD 0,05M                                                        </v>
          </cell>
          <cell r="C431" t="str">
            <v>m</v>
          </cell>
          <cell r="D431">
            <v>33</v>
          </cell>
        </row>
        <row r="432">
          <cell r="A432" t="str">
            <v>24.15.15</v>
          </cell>
          <cell r="B432" t="str">
            <v xml:space="preserve">DUTO CORRUG.PEAD 0,075M                                                        </v>
          </cell>
          <cell r="C432" t="str">
            <v>m</v>
          </cell>
          <cell r="D432">
            <v>51.09</v>
          </cell>
        </row>
        <row r="433">
          <cell r="A433" t="str">
            <v>24.15.16</v>
          </cell>
          <cell r="B433" t="str">
            <v xml:space="preserve">DUTO CORRUG.PEAD 0,10M                                                         </v>
          </cell>
          <cell r="C433" t="str">
            <v>m</v>
          </cell>
          <cell r="D433">
            <v>63.93</v>
          </cell>
        </row>
        <row r="434">
          <cell r="A434" t="str">
            <v>24.15.17</v>
          </cell>
          <cell r="B434" t="str">
            <v xml:space="preserve">DUTO CORRUG.PEAD 0,15M                                                         </v>
          </cell>
          <cell r="C434" t="str">
            <v>m</v>
          </cell>
          <cell r="D434">
            <v>123.75</v>
          </cell>
        </row>
        <row r="435">
          <cell r="A435" t="str">
            <v>24.16.01</v>
          </cell>
          <cell r="B435" t="str">
            <v xml:space="preserve">TUBO DE CONCRETO D=0,40M CLASSE PA-1                                           </v>
          </cell>
          <cell r="C435" t="str">
            <v>m</v>
          </cell>
          <cell r="D435">
            <v>298.83</v>
          </cell>
        </row>
        <row r="436">
          <cell r="A436" t="str">
            <v>24.16.02</v>
          </cell>
          <cell r="B436" t="str">
            <v xml:space="preserve">TUBO DE CONCRETO D=0,40M CLASSE PA-2                                           </v>
          </cell>
          <cell r="C436" t="str">
            <v>m</v>
          </cell>
          <cell r="D436">
            <v>256.24</v>
          </cell>
        </row>
        <row r="437">
          <cell r="A437" t="str">
            <v>24.16.03</v>
          </cell>
          <cell r="B437" t="str">
            <v xml:space="preserve">TUBO DE CONCRETO D=0,50M CLASSE PA-1                                           </v>
          </cell>
          <cell r="C437" t="str">
            <v>m</v>
          </cell>
          <cell r="D437">
            <v>445.08</v>
          </cell>
        </row>
        <row r="438">
          <cell r="A438" t="str">
            <v>24.16.04</v>
          </cell>
          <cell r="B438" t="str">
            <v xml:space="preserve">TUBO DE CONCRETO D=0,50M CLASSE PA-2                                           </v>
          </cell>
          <cell r="C438" t="str">
            <v>m</v>
          </cell>
          <cell r="D438">
            <v>310.94</v>
          </cell>
        </row>
        <row r="439">
          <cell r="A439" t="str">
            <v>24.16.05</v>
          </cell>
          <cell r="B439" t="str">
            <v xml:space="preserve">TUBO DE CONCRETO D=0,50M CLASSE PA-3                                           </v>
          </cell>
          <cell r="C439" t="str">
            <v>m</v>
          </cell>
          <cell r="D439">
            <v>434.64</v>
          </cell>
        </row>
        <row r="440">
          <cell r="A440" t="str">
            <v>24.16.06</v>
          </cell>
          <cell r="B440" t="str">
            <v xml:space="preserve">TUBO DE CONCRETO D=0,50M CLASSE PA-4                                           </v>
          </cell>
          <cell r="C440" t="str">
            <v>m</v>
          </cell>
          <cell r="D440">
            <v>434.98</v>
          </cell>
        </row>
        <row r="441">
          <cell r="A441" t="str">
            <v>24.16.07</v>
          </cell>
          <cell r="B441" t="str">
            <v xml:space="preserve">TUBO DE CONCRETO D=0,60M CLASSE PA-1                                           </v>
          </cell>
          <cell r="C441" t="str">
            <v>m</v>
          </cell>
          <cell r="D441">
            <v>487.55</v>
          </cell>
        </row>
        <row r="442">
          <cell r="A442" t="str">
            <v>24.16.08</v>
          </cell>
          <cell r="B442" t="str">
            <v xml:space="preserve">TUBO DE CONCRETO D=0,60M CLASSE PA-2                                           </v>
          </cell>
          <cell r="C442" t="str">
            <v>m</v>
          </cell>
          <cell r="D442">
            <v>391.15</v>
          </cell>
        </row>
        <row r="443">
          <cell r="A443" t="str">
            <v>24.16.09</v>
          </cell>
          <cell r="B443" t="str">
            <v xml:space="preserve">TUBO DE CONCRETO D=0,60M CLASSE PA-3                                           </v>
          </cell>
          <cell r="C443" t="str">
            <v>m</v>
          </cell>
          <cell r="D443">
            <v>533.84</v>
          </cell>
        </row>
        <row r="444">
          <cell r="A444" t="str">
            <v>24.16.10</v>
          </cell>
          <cell r="B444" t="str">
            <v xml:space="preserve">TUBO DE CONCRETO D=0,60M CLASSE PA-4                                           </v>
          </cell>
          <cell r="C444" t="str">
            <v>m</v>
          </cell>
          <cell r="D444">
            <v>505.95</v>
          </cell>
        </row>
        <row r="445">
          <cell r="A445" t="str">
            <v>24.16.11</v>
          </cell>
          <cell r="B445" t="str">
            <v xml:space="preserve">TUBO DE CONCRETO D=0,80M CLASSE PA-1                                           </v>
          </cell>
          <cell r="C445" t="str">
            <v>m</v>
          </cell>
          <cell r="D445">
            <v>716.9</v>
          </cell>
        </row>
        <row r="446">
          <cell r="A446" t="str">
            <v>24.16.12</v>
          </cell>
          <cell r="B446" t="str">
            <v xml:space="preserve">TUBO DE CONCRETO D=0,80M CLASSE PA-2                                           </v>
          </cell>
          <cell r="C446" t="str">
            <v>m</v>
          </cell>
          <cell r="D446">
            <v>697.1</v>
          </cell>
        </row>
        <row r="447">
          <cell r="A447" t="str">
            <v>24.16.13</v>
          </cell>
          <cell r="B447" t="str">
            <v xml:space="preserve">TUBO DE CONCRETO D=0,80M CLASSE PA-3                                           </v>
          </cell>
          <cell r="C447" t="str">
            <v>m</v>
          </cell>
          <cell r="D447">
            <v>832.14</v>
          </cell>
        </row>
        <row r="448">
          <cell r="A448" t="str">
            <v>24.16.14</v>
          </cell>
          <cell r="B448" t="str">
            <v xml:space="preserve">TUBO DE CONCRETO D=0,80M CLASSE PA-4                                           </v>
          </cell>
          <cell r="C448" t="str">
            <v>m</v>
          </cell>
          <cell r="D448">
            <v>759.39</v>
          </cell>
        </row>
        <row r="449">
          <cell r="A449" t="str">
            <v>24.16.15</v>
          </cell>
          <cell r="B449" t="str">
            <v xml:space="preserve">TUBO DE CONCRETO D=1,00M CLASSE PA-1                                           </v>
          </cell>
          <cell r="C449" t="str">
            <v>m</v>
          </cell>
          <cell r="D449">
            <v>958.63</v>
          </cell>
        </row>
        <row r="450">
          <cell r="A450" t="str">
            <v>24.16.16</v>
          </cell>
          <cell r="B450" t="str">
            <v xml:space="preserve">TUBO DE CONCRETO D=1,00M CLASSE PA-2                                           </v>
          </cell>
          <cell r="C450" t="str">
            <v>m</v>
          </cell>
          <cell r="D450">
            <v>941.14</v>
          </cell>
        </row>
        <row r="451">
          <cell r="A451" t="str">
            <v>24.16.17</v>
          </cell>
          <cell r="B451" t="str">
            <v xml:space="preserve">TUBO DE CONCRETO D=1,00M CLASSE PA-3                                           </v>
          </cell>
          <cell r="C451" t="str">
            <v>m</v>
          </cell>
          <cell r="D451">
            <v>1153.3399999999999</v>
          </cell>
        </row>
        <row r="452">
          <cell r="A452" t="str">
            <v>24.16.18</v>
          </cell>
          <cell r="B452" t="str">
            <v xml:space="preserve">TUBO DE CONCRETO D=1,00M CLASSE PA-4                                           </v>
          </cell>
          <cell r="C452" t="str">
            <v>m</v>
          </cell>
          <cell r="D452">
            <v>1108.48</v>
          </cell>
        </row>
        <row r="453">
          <cell r="A453" t="str">
            <v>24.16.19</v>
          </cell>
          <cell r="B453" t="str">
            <v xml:space="preserve">TUBO DE CONCRETO D=1,20M CLASSE PA-1                                           </v>
          </cell>
          <cell r="C453" t="str">
            <v>m</v>
          </cell>
          <cell r="D453">
            <v>1452.05</v>
          </cell>
        </row>
        <row r="454">
          <cell r="A454" t="str">
            <v>24.16.20</v>
          </cell>
          <cell r="B454" t="str">
            <v xml:space="preserve">TUBO DE CONCRETO D=1,20M CLASSE PA-2                                           </v>
          </cell>
          <cell r="C454" t="str">
            <v>m</v>
          </cell>
          <cell r="D454">
            <v>1439.11</v>
          </cell>
        </row>
        <row r="455">
          <cell r="A455" t="str">
            <v>24.16.21</v>
          </cell>
          <cell r="B455" t="str">
            <v xml:space="preserve">TUBO DE CONCRETO D=1,20M CLASSE PA-3                                           </v>
          </cell>
          <cell r="C455" t="str">
            <v>m</v>
          </cell>
          <cell r="D455">
            <v>1738.11</v>
          </cell>
        </row>
        <row r="456">
          <cell r="A456" t="str">
            <v>24.16.22</v>
          </cell>
          <cell r="B456" t="str">
            <v xml:space="preserve">TUBO DE CONCRETO D=1,20M CLASSE PA-4                                           </v>
          </cell>
          <cell r="C456" t="str">
            <v>m</v>
          </cell>
          <cell r="D456">
            <v>1716.99</v>
          </cell>
        </row>
        <row r="457">
          <cell r="A457" t="str">
            <v>24.16.23</v>
          </cell>
          <cell r="B457" t="str">
            <v xml:space="preserve">TUBO DE CONCRETO D=1,50M CLASSE PA-1                                           </v>
          </cell>
          <cell r="C457" t="str">
            <v>m</v>
          </cell>
          <cell r="D457">
            <v>2121.61</v>
          </cell>
        </row>
        <row r="458">
          <cell r="A458" t="str">
            <v>24.16.24</v>
          </cell>
          <cell r="B458" t="str">
            <v xml:space="preserve">TUBO DE CONCRETO D=1,50M CLASSE PA-2                                           </v>
          </cell>
          <cell r="C458" t="str">
            <v>m</v>
          </cell>
          <cell r="D458">
            <v>2117.7600000000002</v>
          </cell>
        </row>
        <row r="459">
          <cell r="A459" t="str">
            <v>24.16.25</v>
          </cell>
          <cell r="B459" t="str">
            <v xml:space="preserve">TUBO DE CONCRETO D=1,50M CLASSE PA-3                                           </v>
          </cell>
          <cell r="C459" t="str">
            <v>m</v>
          </cell>
          <cell r="D459">
            <v>2482.25</v>
          </cell>
        </row>
        <row r="460">
          <cell r="A460" t="str">
            <v>24.16.26</v>
          </cell>
          <cell r="B460" t="str">
            <v xml:space="preserve">TUBO DE CONCRETO D=1,50M CLASSE PA-4                                           </v>
          </cell>
          <cell r="C460" t="str">
            <v>m</v>
          </cell>
          <cell r="D460">
            <v>2413.38</v>
          </cell>
        </row>
        <row r="461">
          <cell r="A461" t="str">
            <v>24.16.27</v>
          </cell>
          <cell r="B461" t="str">
            <v xml:space="preserve">TUBO DE CONCRETO SIMPLES D=0,40M                                               </v>
          </cell>
          <cell r="C461" t="str">
            <v>m</v>
          </cell>
          <cell r="D461">
            <v>166.29</v>
          </cell>
        </row>
        <row r="462">
          <cell r="A462" t="str">
            <v>24.16.28</v>
          </cell>
          <cell r="B462" t="str">
            <v xml:space="preserve">TUBO DE CONCRETO SIMPLES D=0,60M                                               </v>
          </cell>
          <cell r="C462" t="str">
            <v>m</v>
          </cell>
          <cell r="D462">
            <v>254.71</v>
          </cell>
        </row>
        <row r="463">
          <cell r="A463" t="str">
            <v>24.18.01</v>
          </cell>
          <cell r="B463" t="str">
            <v xml:space="preserve">CANALETA CONCRETO 40CM                                                         </v>
          </cell>
          <cell r="C463" t="str">
            <v>m</v>
          </cell>
          <cell r="D463">
            <v>84.82</v>
          </cell>
        </row>
        <row r="464">
          <cell r="A464" t="str">
            <v>24.18.02</v>
          </cell>
          <cell r="B464" t="str">
            <v xml:space="preserve">CANALETA CONCRETO 60CM                                                         </v>
          </cell>
          <cell r="C464" t="str">
            <v>m</v>
          </cell>
          <cell r="D464">
            <v>138.63999999999999</v>
          </cell>
        </row>
        <row r="465">
          <cell r="A465" t="str">
            <v>24.18.03</v>
          </cell>
          <cell r="B465" t="str">
            <v xml:space="preserve">CANALETA CONCRETO 80CM                                                         </v>
          </cell>
          <cell r="C465" t="str">
            <v>m</v>
          </cell>
          <cell r="D465">
            <v>201.83</v>
          </cell>
        </row>
        <row r="466">
          <cell r="A466" t="str">
            <v>24.19.03.01</v>
          </cell>
          <cell r="B466" t="str">
            <v xml:space="preserve">GUIA PRE-FABRICADA CONCRETO FCK 20 MPA                                         </v>
          </cell>
          <cell r="C466" t="str">
            <v>m</v>
          </cell>
          <cell r="D466">
            <v>92.51</v>
          </cell>
        </row>
        <row r="467">
          <cell r="A467" t="str">
            <v>24.19.04.01</v>
          </cell>
          <cell r="B467" t="str">
            <v xml:space="preserve">SARJETA DE CONCRETO FCK 20 MPA                                                 </v>
          </cell>
          <cell r="C467" t="str">
            <v>m3</v>
          </cell>
          <cell r="D467">
            <v>1116.8699999999999</v>
          </cell>
        </row>
        <row r="468">
          <cell r="A468" t="str">
            <v>24.19.05.01</v>
          </cell>
          <cell r="B468" t="str">
            <v xml:space="preserve">GUIA DE CONCRETO FCK 20 MPA                                                    </v>
          </cell>
          <cell r="C468" t="str">
            <v>m3</v>
          </cell>
          <cell r="D468">
            <v>1420.39</v>
          </cell>
        </row>
        <row r="469">
          <cell r="A469" t="str">
            <v>24.19.06</v>
          </cell>
          <cell r="B469" t="str">
            <v xml:space="preserve">TELAR E TAMPAO DE FERRO FUNDIDO                                                </v>
          </cell>
          <cell r="C469" t="str">
            <v>un</v>
          </cell>
          <cell r="D469">
            <v>663.67</v>
          </cell>
        </row>
        <row r="470">
          <cell r="A470" t="str">
            <v>24.19.07.01</v>
          </cell>
          <cell r="B470" t="str">
            <v xml:space="preserve">GRELHA DE CONCRETO DE 10X44X120CM - FCK 20 MPA                                 </v>
          </cell>
          <cell r="C470" t="str">
            <v>un</v>
          </cell>
          <cell r="D470">
            <v>345.96</v>
          </cell>
        </row>
        <row r="471">
          <cell r="A471" t="str">
            <v>24.19.08</v>
          </cell>
          <cell r="B471" t="str">
            <v xml:space="preserve">GRELHA FERRO FUNDIDO BOCA LOB GRS-135                                          </v>
          </cell>
          <cell r="C471" t="str">
            <v>un</v>
          </cell>
          <cell r="D471">
            <v>523.09</v>
          </cell>
        </row>
        <row r="472">
          <cell r="A472" t="str">
            <v>24.20.01</v>
          </cell>
          <cell r="B472" t="str">
            <v xml:space="preserve">TUBO ACO CORR.GALV.MET.NAO DESTRUTIVO                                          </v>
          </cell>
          <cell r="C472" t="str">
            <v>kg</v>
          </cell>
          <cell r="D472">
            <v>85.98</v>
          </cell>
        </row>
        <row r="473">
          <cell r="A473" t="str">
            <v>24.20.02</v>
          </cell>
          <cell r="B473" t="str">
            <v xml:space="preserve">TUBO ACO CORR.EPOXI MET.NAO DESTRUTIVO                                         </v>
          </cell>
          <cell r="C473" t="str">
            <v>kg</v>
          </cell>
          <cell r="D473">
            <v>87.59</v>
          </cell>
        </row>
        <row r="474">
          <cell r="A474" t="str">
            <v>24.20.03</v>
          </cell>
          <cell r="B474" t="str">
            <v xml:space="preserve">TUBO ACO CORR.GALV.MET.DESTRUTIVO                                              </v>
          </cell>
          <cell r="C474" t="str">
            <v>kg</v>
          </cell>
          <cell r="D474">
            <v>54.59</v>
          </cell>
        </row>
        <row r="475">
          <cell r="A475" t="str">
            <v>24.20.04</v>
          </cell>
          <cell r="B475" t="str">
            <v xml:space="preserve">TUBO ACO CORRUGADO EPOXI MET. DESTRUTIVO                                       </v>
          </cell>
          <cell r="C475" t="str">
            <v>kg</v>
          </cell>
          <cell r="D475">
            <v>55.15</v>
          </cell>
        </row>
        <row r="476">
          <cell r="A476" t="str">
            <v>24.21.01</v>
          </cell>
          <cell r="B476" t="str">
            <v xml:space="preserve">BROCA DE CONCRETO ARMADO D=20,00CM                                             </v>
          </cell>
          <cell r="C476" t="str">
            <v>m</v>
          </cell>
          <cell r="D476">
            <v>92.54</v>
          </cell>
        </row>
        <row r="477">
          <cell r="A477" t="str">
            <v>24.21.02</v>
          </cell>
          <cell r="B477" t="str">
            <v xml:space="preserve">BROCA DE CONCRETO D=25,00CM                                                    </v>
          </cell>
          <cell r="C477" t="str">
            <v>m</v>
          </cell>
          <cell r="D477">
            <v>142.75</v>
          </cell>
        </row>
        <row r="478">
          <cell r="A478" t="str">
            <v>24.21.03</v>
          </cell>
          <cell r="B478" t="str">
            <v xml:space="preserve">BROCA DE CONCRETO D=15,00CM                                                    </v>
          </cell>
          <cell r="C478" t="str">
            <v>m</v>
          </cell>
          <cell r="D478">
            <v>53.04</v>
          </cell>
        </row>
        <row r="479">
          <cell r="A479" t="str">
            <v>24.22.01</v>
          </cell>
          <cell r="B479" t="str">
            <v xml:space="preserve">GEOFORMA TEXTIL TENSORIZADA TIPO COLCHAO - ESPESSURA DE 15 CM                  </v>
          </cell>
          <cell r="C479" t="str">
            <v>m2</v>
          </cell>
          <cell r="D479">
            <v>340.58</v>
          </cell>
        </row>
        <row r="480">
          <cell r="A480" t="str">
            <v>24.22.02</v>
          </cell>
          <cell r="B480" t="str">
            <v xml:space="preserve">GEOFORMA TEXTIL COM DISPOSITIVO AUTO-DRENANTE "UNIFLUXO"                       </v>
          </cell>
          <cell r="C480" t="str">
            <v>m3</v>
          </cell>
          <cell r="D480">
            <v>1155.5</v>
          </cell>
        </row>
        <row r="481">
          <cell r="A481" t="str">
            <v>24.23.44</v>
          </cell>
          <cell r="B481" t="str">
            <v xml:space="preserve">GEOCOMP.TRINCHEIRA DRENANTE(GEOMANTA+GEOTEXTIL 2 LADOS PERM.)H=40CM/11MM       </v>
          </cell>
          <cell r="C481" t="str">
            <v>m</v>
          </cell>
          <cell r="D481">
            <v>70.16</v>
          </cell>
        </row>
        <row r="482">
          <cell r="A482" t="str">
            <v>24.23.45</v>
          </cell>
          <cell r="B482" t="str">
            <v xml:space="preserve">GEOCOMP.TRINCHEIRA DRENANTE(GEOMANTA+GEOTEXTIL 2 LADOS PERM.)H=60CM/11MM       </v>
          </cell>
          <cell r="C482" t="str">
            <v>m</v>
          </cell>
          <cell r="D482">
            <v>71.67</v>
          </cell>
        </row>
        <row r="483">
          <cell r="A483" t="str">
            <v>24.23.46</v>
          </cell>
          <cell r="B483" t="str">
            <v xml:space="preserve">GEOCOMP.TRINCHEIRA DRENATE(GEOMANTA+GEOTEXTIL 2 LADOS PERM.)H=100CM/11MM       </v>
          </cell>
          <cell r="C483" t="str">
            <v>m</v>
          </cell>
          <cell r="D483">
            <v>77.72</v>
          </cell>
        </row>
        <row r="484">
          <cell r="A484" t="str">
            <v>24.23.47</v>
          </cell>
          <cell r="B484" t="str">
            <v xml:space="preserve">GEOCOMP.TRINCEIRA DRENANTE(GEOMANTA+GEOTEXTIL 2 LADOS PERM.)H=140CM/11MM       </v>
          </cell>
          <cell r="C484" t="str">
            <v>m</v>
          </cell>
          <cell r="D484">
            <v>82.26</v>
          </cell>
        </row>
        <row r="485">
          <cell r="A485" t="str">
            <v>24.23.48</v>
          </cell>
          <cell r="B485" t="str">
            <v xml:space="preserve">GEOCOMPOSTO DRENANTE(GEOMANTA+GEOTEXTIL 1 LADO PERM.)TIPO 1L - 12MM.           </v>
          </cell>
          <cell r="C485" t="str">
            <v>m</v>
          </cell>
          <cell r="D485">
            <v>71.08</v>
          </cell>
        </row>
        <row r="486">
          <cell r="A486" t="str">
            <v>24.23.49</v>
          </cell>
          <cell r="B486" t="str">
            <v xml:space="preserve">GEOCOMPOSTO DRENANTE(GEOMANTA+GEOTEXTIL 2 LADOS PERM.)TIPO 2L - 11MM.          </v>
          </cell>
          <cell r="C486" t="str">
            <v>m</v>
          </cell>
          <cell r="D486">
            <v>74.900000000000006</v>
          </cell>
        </row>
        <row r="487">
          <cell r="A487" t="str">
            <v>24.23.50</v>
          </cell>
          <cell r="B487" t="str">
            <v xml:space="preserve">GEOCOMPOSTO DRENANTE(GEOMANTA+GEOTEXTIL 1 LADO PERM.)TIPO 1S -16MM.            </v>
          </cell>
          <cell r="C487" t="str">
            <v>m</v>
          </cell>
          <cell r="D487">
            <v>85.17</v>
          </cell>
        </row>
        <row r="488">
          <cell r="A488" t="str">
            <v>24.23.51</v>
          </cell>
          <cell r="B488" t="str">
            <v xml:space="preserve">GEOCOMPOSTO DRENANTE(GEOMANTA+GEOTEXTIL 2 LADOS PERM.)TIPO 2S-16MM.            </v>
          </cell>
          <cell r="C488" t="str">
            <v>m</v>
          </cell>
          <cell r="D488">
            <v>92.88</v>
          </cell>
        </row>
        <row r="489">
          <cell r="A489" t="str">
            <v>24.23.52</v>
          </cell>
          <cell r="B489" t="str">
            <v>GEOCOMPOSTO DRENANTE(GEOMANTA+GEOTEXTIL 1 LADO PER./1 LADO IMP.)TIPO 2L FP-11MM</v>
          </cell>
          <cell r="C489" t="str">
            <v>m</v>
          </cell>
          <cell r="D489">
            <v>77.72</v>
          </cell>
        </row>
        <row r="490">
          <cell r="A490" t="str">
            <v>24.25.02</v>
          </cell>
          <cell r="B490" t="str">
            <v>REABILITACAO ESTRUTURAL DE TUBULACOES DE CONCRETO COM DIAMETRO DE 401 ATE 600MM</v>
          </cell>
          <cell r="C490" t="str">
            <v>m</v>
          </cell>
          <cell r="D490">
            <v>10855.84</v>
          </cell>
        </row>
        <row r="491">
          <cell r="A491" t="str">
            <v>24.25.03</v>
          </cell>
          <cell r="B491" t="str">
            <v>REABILITACAO ESTRUTURAL DE TUBULACOES DE CONCRETO COM DIAMETRO DE 601 ATE 800MM</v>
          </cell>
          <cell r="C491" t="str">
            <v>m</v>
          </cell>
          <cell r="D491">
            <v>16356.73</v>
          </cell>
        </row>
        <row r="492">
          <cell r="A492" t="str">
            <v>24.25.04</v>
          </cell>
          <cell r="B492" t="str">
            <v xml:space="preserve">REABILITACAO ESTRUTURAL DE TUBULACOES  CONCRETO COM DIAMETRO DE 801 ATE 1000MM </v>
          </cell>
          <cell r="C492" t="str">
            <v>m</v>
          </cell>
          <cell r="D492">
            <v>23414.49</v>
          </cell>
        </row>
        <row r="493">
          <cell r="A493" t="str">
            <v>24.25.05</v>
          </cell>
          <cell r="B493" t="str">
            <v xml:space="preserve">REABILITACAO ESTRUTURAL DE TUBULACOES CONCRETO COM DIAMETRO DE 1001 ATE 1200MM </v>
          </cell>
          <cell r="C493" t="str">
            <v>m</v>
          </cell>
          <cell r="D493">
            <v>27975.73</v>
          </cell>
        </row>
        <row r="494">
          <cell r="A494" t="str">
            <v>24.25.06</v>
          </cell>
          <cell r="B494" t="str">
            <v xml:space="preserve">REABILITACAO ESTRUTURAL DE TUBULACOES CONCRETO COM DIAMETRO DE 1201 ATE 1500MM </v>
          </cell>
          <cell r="C494" t="str">
            <v>m</v>
          </cell>
          <cell r="D494">
            <v>38981.370000000003</v>
          </cell>
        </row>
        <row r="495">
          <cell r="A495" t="str">
            <v>24.26.01</v>
          </cell>
          <cell r="B495" t="str">
            <v xml:space="preserve">BLOQUEADOR TEMPORARIO DE FLUIDOS,TIPO MULTIDIMENSIONAL COM REAPROVEITAMENTO    </v>
          </cell>
          <cell r="C495" t="str">
            <v>un</v>
          </cell>
          <cell r="D495">
            <v>21369.89</v>
          </cell>
        </row>
        <row r="496">
          <cell r="A496" t="str">
            <v>25.01.01</v>
          </cell>
          <cell r="B496" t="str">
            <v xml:space="preserve">ATERRO DE ACESSO                                                               </v>
          </cell>
          <cell r="C496" t="str">
            <v>m3</v>
          </cell>
          <cell r="D496">
            <v>20.46</v>
          </cell>
        </row>
        <row r="497">
          <cell r="A497" t="str">
            <v>25.01.02</v>
          </cell>
          <cell r="B497" t="str">
            <v xml:space="preserve">ATERRO SOLO COM 3% DE CIMENTO EM USINA                                         </v>
          </cell>
          <cell r="C497" t="str">
            <v>m3</v>
          </cell>
          <cell r="D497">
            <v>89.04</v>
          </cell>
        </row>
        <row r="498">
          <cell r="A498" t="str">
            <v>25.01.03</v>
          </cell>
          <cell r="B498" t="str">
            <v xml:space="preserve">ATERRO SOLO COM 3% DE CIMENTO C/PULVE.                                         </v>
          </cell>
          <cell r="C498" t="str">
            <v>m3</v>
          </cell>
          <cell r="D498">
            <v>80.349999999999994</v>
          </cell>
        </row>
        <row r="499">
          <cell r="A499" t="str">
            <v>25.01.03.05</v>
          </cell>
          <cell r="B499" t="str">
            <v xml:space="preserve">ATERRO SOLO COM 6% DE CIMENTO C/PULVE.                                         </v>
          </cell>
          <cell r="C499" t="str">
            <v>m3</v>
          </cell>
          <cell r="D499">
            <v>145.81</v>
          </cell>
        </row>
        <row r="500">
          <cell r="A500" t="str">
            <v>25.02.01</v>
          </cell>
          <cell r="B500" t="str">
            <v xml:space="preserve">ESCAVACAO MANUAL PARA OBRAS S/EXPLOSIVO                                        </v>
          </cell>
          <cell r="C500" t="str">
            <v>m3</v>
          </cell>
          <cell r="D500">
            <v>102.27</v>
          </cell>
        </row>
        <row r="501">
          <cell r="A501" t="str">
            <v>25.02.02</v>
          </cell>
          <cell r="B501" t="str">
            <v xml:space="preserve">ESCAVACAO MECANICA P/ OBRAS S/EXPLOSIVO                                        </v>
          </cell>
          <cell r="C501" t="str">
            <v>m3</v>
          </cell>
          <cell r="D501">
            <v>20.74</v>
          </cell>
        </row>
        <row r="502">
          <cell r="A502" t="str">
            <v>25.02.03</v>
          </cell>
          <cell r="B502" t="str">
            <v xml:space="preserve">ESCAVACAO MECANICA P/ OBRAS C/EXPLOSIVO                                        </v>
          </cell>
          <cell r="C502" t="str">
            <v>m3</v>
          </cell>
          <cell r="D502">
            <v>102.9</v>
          </cell>
        </row>
        <row r="503">
          <cell r="A503" t="str">
            <v>25.02.04</v>
          </cell>
          <cell r="B503" t="str">
            <v xml:space="preserve">CORTA-RIO ESCAVACAO SEM EXPLOSIVO                                              </v>
          </cell>
          <cell r="C503" t="str">
            <v>m3</v>
          </cell>
          <cell r="D503">
            <v>20.74</v>
          </cell>
        </row>
        <row r="504">
          <cell r="A504" t="str">
            <v>25.02.05</v>
          </cell>
          <cell r="B504" t="str">
            <v xml:space="preserve">CORTA-RIO ESCAVACAO COM EXPLOSIVO                                              </v>
          </cell>
          <cell r="C504" t="str">
            <v>m3</v>
          </cell>
          <cell r="D504">
            <v>102.9</v>
          </cell>
        </row>
        <row r="505">
          <cell r="A505" t="str">
            <v>25.02.06</v>
          </cell>
          <cell r="B505" t="str">
            <v xml:space="preserve">ESCAV.FUND.BUEIRO OU DRENO S/EXPL.ATE 2M                                       </v>
          </cell>
          <cell r="C505" t="str">
            <v>m3</v>
          </cell>
          <cell r="D505">
            <v>123.41</v>
          </cell>
        </row>
        <row r="506">
          <cell r="A506" t="str">
            <v>25.02.07</v>
          </cell>
          <cell r="B506" t="str">
            <v xml:space="preserve">ACRESC.P/ESCAV.1,5M PROFUNDIDADE,ALEM 2M                                       </v>
          </cell>
          <cell r="C506" t="str">
            <v>m3</v>
          </cell>
          <cell r="D506">
            <v>25.35</v>
          </cell>
        </row>
        <row r="507">
          <cell r="A507" t="str">
            <v>25.02.08</v>
          </cell>
          <cell r="B507" t="str">
            <v xml:space="preserve">ESCAV.FUND.BUEIRO OU DRENO C/EXPL.ATE 2M                                       </v>
          </cell>
          <cell r="C507" t="str">
            <v>m3</v>
          </cell>
          <cell r="D507">
            <v>414.45</v>
          </cell>
        </row>
        <row r="508">
          <cell r="A508" t="str">
            <v>25.02.09</v>
          </cell>
          <cell r="B508" t="str">
            <v xml:space="preserve">ACRESC.ESC.ENS.EXPL.C/1,5M PROF.ALEM 2M                                        </v>
          </cell>
          <cell r="C508" t="str">
            <v>m3</v>
          </cell>
          <cell r="D508">
            <v>40.14</v>
          </cell>
        </row>
        <row r="509">
          <cell r="A509" t="str">
            <v>25.02.10</v>
          </cell>
          <cell r="B509" t="str">
            <v xml:space="preserve">ESCAV.FUND.DENTRO ENSEC. SEM EXPL.ATE 3M                                       </v>
          </cell>
          <cell r="C509" t="str">
            <v>m3</v>
          </cell>
          <cell r="D509">
            <v>105.85</v>
          </cell>
        </row>
        <row r="510">
          <cell r="A510" t="str">
            <v>25.02.11</v>
          </cell>
          <cell r="B510" t="str">
            <v xml:space="preserve">ACR.P/ESCAV.ENSEC.P/CADA1,0M PROF.ALEM3M                                       </v>
          </cell>
          <cell r="C510" t="str">
            <v>m3</v>
          </cell>
          <cell r="D510">
            <v>20.95</v>
          </cell>
        </row>
        <row r="511">
          <cell r="A511" t="str">
            <v>25.02.12</v>
          </cell>
          <cell r="B511" t="str">
            <v xml:space="preserve">ESCAV.FUND.DENTRO ENSEC.C/EXPL.ATE  3M                                         </v>
          </cell>
          <cell r="C511" t="str">
            <v>m3</v>
          </cell>
          <cell r="D511">
            <v>348.39</v>
          </cell>
        </row>
        <row r="512">
          <cell r="A512" t="str">
            <v>25.02.13</v>
          </cell>
          <cell r="B512" t="str">
            <v xml:space="preserve">ACRESC.P/ESC.ENSEC.C/EXPL.C/1,5M ALEM 3M                                       </v>
          </cell>
          <cell r="C512" t="str">
            <v>m3</v>
          </cell>
          <cell r="D512">
            <v>40.14</v>
          </cell>
        </row>
        <row r="513">
          <cell r="A513" t="str">
            <v>25.03.01</v>
          </cell>
          <cell r="B513" t="str">
            <v xml:space="preserve">PAREDE ENSECADEIRA COM PRANCHA-ESP.0,05M                                       </v>
          </cell>
          <cell r="C513" t="str">
            <v>m2</v>
          </cell>
          <cell r="D513">
            <v>553.65</v>
          </cell>
        </row>
        <row r="514">
          <cell r="A514" t="str">
            <v>25.03.02</v>
          </cell>
          <cell r="B514" t="str">
            <v xml:space="preserve">PAREDE ENSECADEIRA C/PRANCHA-ESP.0,075M                                        </v>
          </cell>
          <cell r="C514" t="str">
            <v>m2</v>
          </cell>
          <cell r="D514">
            <v>774.94</v>
          </cell>
        </row>
        <row r="515">
          <cell r="A515" t="str">
            <v>25.03.03</v>
          </cell>
          <cell r="B515" t="str">
            <v xml:space="preserve">PAREDE ENSECADEIRA COM PERFIL METALICO                                         </v>
          </cell>
          <cell r="C515" t="str">
            <v>m2</v>
          </cell>
          <cell r="D515">
            <v>1263.46</v>
          </cell>
        </row>
        <row r="516">
          <cell r="A516" t="str">
            <v>25.03.04</v>
          </cell>
          <cell r="B516" t="str">
            <v xml:space="preserve">ARGILA ENCH.ENSECADEIRA,INCL.APILOAMENTO                                       </v>
          </cell>
          <cell r="C516" t="str">
            <v>m3</v>
          </cell>
          <cell r="D516">
            <v>108.96</v>
          </cell>
        </row>
        <row r="517">
          <cell r="A517" t="str">
            <v>25.03.04.01</v>
          </cell>
          <cell r="B517" t="str">
            <v xml:space="preserve">ENSECADEIRA COM SACOS DE AREIA                                                 </v>
          </cell>
          <cell r="C517" t="str">
            <v>m3</v>
          </cell>
          <cell r="D517">
            <v>686.23</v>
          </cell>
        </row>
        <row r="518">
          <cell r="A518" t="str">
            <v>25.03.04.03</v>
          </cell>
          <cell r="B518" t="str">
            <v xml:space="preserve">SOLO CIMENTO ENSACADO, COM TEOR DE CIMENTO A 4%                                </v>
          </cell>
          <cell r="C518" t="str">
            <v>m3</v>
          </cell>
          <cell r="D518">
            <v>274.93</v>
          </cell>
        </row>
        <row r="519">
          <cell r="A519" t="str">
            <v>25.03.04.04</v>
          </cell>
          <cell r="B519" t="str">
            <v xml:space="preserve">SOLO CIMENTO ENSACADO, COM TEOR DE CIMENTO A 6%                                </v>
          </cell>
          <cell r="C519" t="str">
            <v>m3</v>
          </cell>
          <cell r="D519">
            <v>304.58</v>
          </cell>
        </row>
        <row r="520">
          <cell r="A520" t="str">
            <v>25.03.04.05</v>
          </cell>
          <cell r="B520" t="str">
            <v xml:space="preserve">SOLO CIMENTO ENSACADO, COM TEOR DE CIMENTO A 8%                                </v>
          </cell>
          <cell r="C520" t="str">
            <v>m3</v>
          </cell>
          <cell r="D520">
            <v>334.22</v>
          </cell>
        </row>
        <row r="521">
          <cell r="A521" t="str">
            <v>25.03.05</v>
          </cell>
          <cell r="B521" t="str">
            <v xml:space="preserve">ESGOTAMENTO CONTINUO AGUA                                                      </v>
          </cell>
          <cell r="C521" t="str">
            <v>m3</v>
          </cell>
          <cell r="D521">
            <v>4.07</v>
          </cell>
        </row>
        <row r="522">
          <cell r="A522" t="str">
            <v>25.03.06</v>
          </cell>
          <cell r="B522" t="str">
            <v xml:space="preserve">ESCORAMENTO DE VALAS/CAVAS P/FUND.CONT.                                        </v>
          </cell>
          <cell r="C522" t="str">
            <v>m2</v>
          </cell>
          <cell r="D522">
            <v>199.88</v>
          </cell>
        </row>
        <row r="523">
          <cell r="A523" t="str">
            <v>25.03.07</v>
          </cell>
          <cell r="B523" t="str">
            <v xml:space="preserve">ESCORAMENTO DE VALAS/CAVAS P/FUND.DESC.                                        </v>
          </cell>
          <cell r="C523" t="str">
            <v>m2</v>
          </cell>
          <cell r="D523">
            <v>136.81</v>
          </cell>
        </row>
        <row r="524">
          <cell r="A524" t="str">
            <v>25.03.08</v>
          </cell>
          <cell r="B524" t="str">
            <v xml:space="preserve">ESCORAMENTO PARA FORMAS                                                        </v>
          </cell>
          <cell r="C524" t="str">
            <v>m2</v>
          </cell>
          <cell r="D524">
            <v>98</v>
          </cell>
        </row>
        <row r="525">
          <cell r="A525" t="str">
            <v>25.03.23</v>
          </cell>
          <cell r="B525" t="str">
            <v xml:space="preserve">TRANSPORTE DE SOLO CIMENTO ATÉ 5 KM                                            </v>
          </cell>
          <cell r="C525" t="str">
            <v>m3*km</v>
          </cell>
          <cell r="D525">
            <v>5.67</v>
          </cell>
        </row>
        <row r="526">
          <cell r="A526" t="str">
            <v>25.04.01</v>
          </cell>
          <cell r="B526" t="str">
            <v xml:space="preserve">ESTACA CONCRETO PRE-MOLDADO - 20/25T                                           </v>
          </cell>
          <cell r="C526" t="str">
            <v>m</v>
          </cell>
          <cell r="D526">
            <v>175.21</v>
          </cell>
        </row>
        <row r="527">
          <cell r="A527" t="str">
            <v>25.04.02</v>
          </cell>
          <cell r="B527" t="str">
            <v xml:space="preserve">ESTACA CONCRETO PRE-MOLDADO - 30/35T                                           </v>
          </cell>
          <cell r="C527" t="str">
            <v>m</v>
          </cell>
          <cell r="D527">
            <v>192.59</v>
          </cell>
        </row>
        <row r="528">
          <cell r="A528" t="str">
            <v>25.04.03</v>
          </cell>
          <cell r="B528" t="str">
            <v xml:space="preserve">ESTACA CONCRETO PRE-MOLDADO - 40/45T                                           </v>
          </cell>
          <cell r="C528" t="str">
            <v>m</v>
          </cell>
          <cell r="D528">
            <v>202.81</v>
          </cell>
        </row>
        <row r="529">
          <cell r="A529" t="str">
            <v>25.04.04</v>
          </cell>
          <cell r="B529" t="str">
            <v xml:space="preserve">ESTACA CONCRETO PRE-MOLDADO - 50/60T                                           </v>
          </cell>
          <cell r="C529" t="str">
            <v>m</v>
          </cell>
          <cell r="D529">
            <v>228.71</v>
          </cell>
        </row>
        <row r="530">
          <cell r="A530" t="str">
            <v>25.04.05</v>
          </cell>
          <cell r="B530" t="str">
            <v xml:space="preserve">ESTACA CONCRETO PRE-MOLDADO - 70/80T                                           </v>
          </cell>
          <cell r="C530" t="str">
            <v>m</v>
          </cell>
          <cell r="D530">
            <v>295.72000000000003</v>
          </cell>
        </row>
        <row r="531">
          <cell r="A531" t="str">
            <v>25.04.06</v>
          </cell>
          <cell r="B531" t="str">
            <v xml:space="preserve">ESTACA METALICA, FORNEC. E CRAVACAO                                            </v>
          </cell>
          <cell r="C531" t="str">
            <v>kg</v>
          </cell>
          <cell r="D531">
            <v>31.68</v>
          </cell>
        </row>
        <row r="532">
          <cell r="A532" t="str">
            <v>25.04.07</v>
          </cell>
          <cell r="B532" t="str">
            <v xml:space="preserve">ESTACA DE MADEIRA D=20CM - 8 TON                                               </v>
          </cell>
          <cell r="C532" t="str">
            <v>m</v>
          </cell>
          <cell r="D532">
            <v>185.29</v>
          </cell>
        </row>
        <row r="533">
          <cell r="A533" t="str">
            <v>25.04.08</v>
          </cell>
          <cell r="B533" t="str">
            <v xml:space="preserve">ESTACA DE MADEIRA D=25CM - 15TON                                               </v>
          </cell>
          <cell r="C533" t="str">
            <v>m</v>
          </cell>
          <cell r="D533">
            <v>189.67</v>
          </cell>
        </row>
        <row r="534">
          <cell r="A534" t="str">
            <v>25.04.09</v>
          </cell>
          <cell r="B534" t="str">
            <v xml:space="preserve">ESTACA RAIZ EM SOLO D=15CM                                                     </v>
          </cell>
          <cell r="C534" t="str">
            <v>m</v>
          </cell>
          <cell r="D534">
            <v>437.14</v>
          </cell>
        </row>
        <row r="535">
          <cell r="A535" t="str">
            <v>25.04.10</v>
          </cell>
          <cell r="B535" t="str">
            <v xml:space="preserve">ESTACA RAIZ EM SOLO D=16CM                                                     </v>
          </cell>
          <cell r="C535" t="str">
            <v>m</v>
          </cell>
          <cell r="D535">
            <v>456.08</v>
          </cell>
        </row>
        <row r="536">
          <cell r="A536" t="str">
            <v>25.04.11</v>
          </cell>
          <cell r="B536" t="str">
            <v xml:space="preserve">ESTACA RAIZ EM SOLO D=20CM                                                     </v>
          </cell>
          <cell r="C536" t="str">
            <v>m</v>
          </cell>
          <cell r="D536">
            <v>566.85</v>
          </cell>
        </row>
        <row r="537">
          <cell r="A537" t="str">
            <v>25.04.12</v>
          </cell>
          <cell r="B537" t="str">
            <v xml:space="preserve">ESTACA RAIZ EM SOLO D=25CM                                                     </v>
          </cell>
          <cell r="C537" t="str">
            <v>m</v>
          </cell>
          <cell r="D537">
            <v>705.81</v>
          </cell>
        </row>
        <row r="538">
          <cell r="A538" t="str">
            <v>25.04.13</v>
          </cell>
          <cell r="B538" t="str">
            <v xml:space="preserve">ESTACA RAIZ EM SOLO D=31CM                                                     </v>
          </cell>
          <cell r="C538" t="str">
            <v>m</v>
          </cell>
          <cell r="D538">
            <v>898.88</v>
          </cell>
        </row>
        <row r="539">
          <cell r="A539" t="str">
            <v>25.04.14</v>
          </cell>
          <cell r="B539" t="str">
            <v xml:space="preserve">ESTACA RAIZ EM SOLO D=40CM                                                     </v>
          </cell>
          <cell r="C539" t="str">
            <v>m</v>
          </cell>
          <cell r="D539">
            <v>1217.01</v>
          </cell>
        </row>
        <row r="540">
          <cell r="A540" t="str">
            <v>25.04.15</v>
          </cell>
          <cell r="B540" t="str">
            <v xml:space="preserve">ESTACA RAIZ EM ROCHA ALTERADA D=15CM                                           </v>
          </cell>
          <cell r="C540" t="str">
            <v>m</v>
          </cell>
          <cell r="D540">
            <v>1149.54</v>
          </cell>
        </row>
        <row r="541">
          <cell r="A541" t="str">
            <v>25.04.16</v>
          </cell>
          <cell r="B541" t="str">
            <v xml:space="preserve">ESTACA RAIZ EM ROCHA ALTERADA D=16CM                                           </v>
          </cell>
          <cell r="C541" t="str">
            <v>m</v>
          </cell>
          <cell r="D541">
            <v>1224.79</v>
          </cell>
        </row>
        <row r="542">
          <cell r="A542" t="str">
            <v>25.04.17</v>
          </cell>
          <cell r="B542" t="str">
            <v xml:space="preserve">ESTACA RAIZ EM ROCHA ALTERADA D=20CM                                           </v>
          </cell>
          <cell r="C542" t="str">
            <v>m</v>
          </cell>
          <cell r="D542">
            <v>1453.79</v>
          </cell>
        </row>
        <row r="543">
          <cell r="A543" t="str">
            <v>25.04.18</v>
          </cell>
          <cell r="B543" t="str">
            <v xml:space="preserve">ESTACA RAIZ EM ROCHA ALTERADA D=25CM                                           </v>
          </cell>
          <cell r="C543" t="str">
            <v>m</v>
          </cell>
          <cell r="D543">
            <v>1631.62</v>
          </cell>
        </row>
        <row r="544">
          <cell r="A544" t="str">
            <v>25.04.19</v>
          </cell>
          <cell r="B544" t="str">
            <v xml:space="preserve">ESTACA RAIZ EM ROCHA ALTERADA D=31CM                                           </v>
          </cell>
          <cell r="C544" t="str">
            <v>m</v>
          </cell>
          <cell r="D544">
            <v>2068.25</v>
          </cell>
        </row>
        <row r="545">
          <cell r="A545" t="str">
            <v>25.04.20</v>
          </cell>
          <cell r="B545" t="str">
            <v xml:space="preserve">ESTACA RAIZ EM ROCHA ALTERADA D=40CM                                           </v>
          </cell>
          <cell r="C545" t="str">
            <v>m</v>
          </cell>
          <cell r="D545">
            <v>2713.19</v>
          </cell>
        </row>
        <row r="546">
          <cell r="A546" t="str">
            <v>25.04.21</v>
          </cell>
          <cell r="B546" t="str">
            <v xml:space="preserve">TAXA DE INSTALACAO EQUIPAM.ESTACA RAIZ                                         </v>
          </cell>
          <cell r="C546" t="str">
            <v>un</v>
          </cell>
          <cell r="D546">
            <v>44088.17</v>
          </cell>
        </row>
        <row r="547">
          <cell r="A547" t="str">
            <v>25.04.28</v>
          </cell>
          <cell r="B547" t="str">
            <v xml:space="preserve">TAXA MOBIL. DE EQUIPAMENTO BATE-ESTACA                                         </v>
          </cell>
          <cell r="C547" t="str">
            <v>un</v>
          </cell>
          <cell r="D547">
            <v>12202.82</v>
          </cell>
        </row>
        <row r="548">
          <cell r="A548" t="str">
            <v>25.04.46</v>
          </cell>
          <cell r="B548" t="str">
            <v xml:space="preserve">ESTACA RAIZ EM ROCHA ALTERADA D=50CM                                           </v>
          </cell>
          <cell r="C548" t="str">
            <v>m</v>
          </cell>
          <cell r="D548">
            <v>4499.4799999999996</v>
          </cell>
        </row>
        <row r="549">
          <cell r="A549" t="str">
            <v>25.04.47</v>
          </cell>
          <cell r="B549" t="str">
            <v xml:space="preserve">ESTACA RAIZ EM SOLO D=50CM                                                     </v>
          </cell>
          <cell r="C549" t="str">
            <v>m</v>
          </cell>
          <cell r="D549">
            <v>2117.94</v>
          </cell>
        </row>
        <row r="550">
          <cell r="A550" t="str">
            <v>25.04.48</v>
          </cell>
          <cell r="B550" t="str">
            <v xml:space="preserve">ESTACA RAIZ EM ROCHA ALTERADA D=45CM                                           </v>
          </cell>
          <cell r="C550" t="str">
            <v>m</v>
          </cell>
          <cell r="D550">
            <v>3921.94</v>
          </cell>
        </row>
        <row r="551">
          <cell r="A551" t="str">
            <v>25.04.49</v>
          </cell>
          <cell r="B551" t="str">
            <v xml:space="preserve">ESTACA RAIZ EM SOLO D=45CM                                                     </v>
          </cell>
          <cell r="C551" t="str">
            <v>m</v>
          </cell>
          <cell r="D551">
            <v>1879.94</v>
          </cell>
        </row>
        <row r="552">
          <cell r="A552" t="str">
            <v>25.05.01</v>
          </cell>
          <cell r="B552" t="str">
            <v xml:space="preserve">ANDAIME DE MADEIRA                                                             </v>
          </cell>
          <cell r="C552" t="str">
            <v>m3</v>
          </cell>
          <cell r="D552">
            <v>32.380000000000003</v>
          </cell>
        </row>
        <row r="553">
          <cell r="A553" t="str">
            <v>25.05.02</v>
          </cell>
          <cell r="B553" t="str">
            <v xml:space="preserve">ANDAIME TUBULAR                                                                </v>
          </cell>
          <cell r="C553" t="str">
            <v>m3</v>
          </cell>
          <cell r="D553">
            <v>37.96</v>
          </cell>
        </row>
        <row r="554">
          <cell r="A554" t="str">
            <v>25.06.01</v>
          </cell>
          <cell r="B554" t="str">
            <v xml:space="preserve">FORMA PLANA PARA CONCRETO ARMADO COMUM                                         </v>
          </cell>
          <cell r="C554" t="str">
            <v>m2</v>
          </cell>
          <cell r="D554">
            <v>170.92</v>
          </cell>
        </row>
        <row r="555">
          <cell r="A555" t="str">
            <v>25.06.02</v>
          </cell>
          <cell r="B555" t="str">
            <v xml:space="preserve">FORMA PL.P/CONCRETO PROTENDIDO OU APAR.                                        </v>
          </cell>
          <cell r="C555" t="str">
            <v>m2</v>
          </cell>
          <cell r="D555">
            <v>194.28</v>
          </cell>
        </row>
        <row r="556">
          <cell r="A556" t="str">
            <v>25.07.01</v>
          </cell>
          <cell r="B556" t="str">
            <v xml:space="preserve">BARRA DE ACO CA-25                                                             </v>
          </cell>
          <cell r="C556" t="str">
            <v>kg</v>
          </cell>
          <cell r="D556">
            <v>17.63</v>
          </cell>
        </row>
        <row r="557">
          <cell r="A557" t="str">
            <v>25.07.02</v>
          </cell>
          <cell r="B557" t="str">
            <v xml:space="preserve">BARRA DE ACO CA-50                                                             </v>
          </cell>
          <cell r="C557" t="str">
            <v>kg</v>
          </cell>
          <cell r="D557">
            <v>16.88</v>
          </cell>
        </row>
        <row r="558">
          <cell r="A558" t="str">
            <v>25.07.03</v>
          </cell>
          <cell r="B558" t="str">
            <v xml:space="preserve">BARRA DE ACO CA-60                                                             </v>
          </cell>
          <cell r="C558" t="str">
            <v>kg</v>
          </cell>
          <cell r="D558">
            <v>20.57</v>
          </cell>
        </row>
        <row r="559">
          <cell r="A559" t="str">
            <v>25.07.04</v>
          </cell>
          <cell r="B559" t="str">
            <v xml:space="preserve">ACO PARA CONCRETO PROTENDIDO                                                   </v>
          </cell>
          <cell r="C559" t="str">
            <v>kg</v>
          </cell>
          <cell r="D559">
            <v>35.69</v>
          </cell>
        </row>
        <row r="560">
          <cell r="A560" t="str">
            <v>25.07.05</v>
          </cell>
          <cell r="B560" t="str">
            <v xml:space="preserve">TELA METALICA                                                                  </v>
          </cell>
          <cell r="C560" t="str">
            <v>kg</v>
          </cell>
          <cell r="D560">
            <v>13.48</v>
          </cell>
        </row>
        <row r="561">
          <cell r="A561" t="str">
            <v>25.07.06</v>
          </cell>
          <cell r="B561" t="str">
            <v xml:space="preserve">ACO P/CONCRETO PROTENDIDO TIPO DYWIDAG OU SIMILAR                              </v>
          </cell>
          <cell r="C561" t="str">
            <v>kg</v>
          </cell>
          <cell r="D561">
            <v>120.11</v>
          </cell>
        </row>
        <row r="562">
          <cell r="A562" t="str">
            <v>25.08.02</v>
          </cell>
          <cell r="B562" t="str">
            <v xml:space="preserve">AP.ANC.P/CABOS PROTEN.ATIVA 12 FIOS-8MM                                        </v>
          </cell>
          <cell r="C562" t="str">
            <v>un</v>
          </cell>
          <cell r="D562">
            <v>755.39</v>
          </cell>
        </row>
        <row r="563">
          <cell r="A563" t="str">
            <v>25.08.03</v>
          </cell>
          <cell r="B563" t="str">
            <v xml:space="preserve">AP.ANC.P/CABOS PROTEN.ATIVA 4FIOS-12,7MM                                       </v>
          </cell>
          <cell r="C563" t="str">
            <v>un</v>
          </cell>
          <cell r="D563">
            <v>609.08000000000004</v>
          </cell>
        </row>
        <row r="564">
          <cell r="A564" t="str">
            <v>25.08.04</v>
          </cell>
          <cell r="B564" t="str">
            <v xml:space="preserve">AP.ANC.P/CABOS PROTEN.ATIVA 6FIOS-12,7MM                                       </v>
          </cell>
          <cell r="C564" t="str">
            <v>un</v>
          </cell>
          <cell r="D564">
            <v>848.48</v>
          </cell>
        </row>
        <row r="565">
          <cell r="A565" t="str">
            <v>25.08.05</v>
          </cell>
          <cell r="B565" t="str">
            <v xml:space="preserve">AP.ANC.P/CABOS PROTEN.ATIV.12FIOS-12,7MM                                       </v>
          </cell>
          <cell r="C565" t="str">
            <v>un</v>
          </cell>
          <cell r="D565">
            <v>1220.77</v>
          </cell>
        </row>
        <row r="566">
          <cell r="A566" t="str">
            <v>25.08.06</v>
          </cell>
          <cell r="B566" t="str">
            <v xml:space="preserve">AP.ANC.P/CABOS PROTEN.ATIV.19FIOS-12,7MM                                       </v>
          </cell>
          <cell r="C566" t="str">
            <v>un</v>
          </cell>
          <cell r="D566">
            <v>2336.23</v>
          </cell>
        </row>
        <row r="567">
          <cell r="A567" t="str">
            <v>25.08.07</v>
          </cell>
          <cell r="B567" t="str">
            <v xml:space="preserve">AP.ANC.P/CABOS PROTEN.ATIV.22FIOS-12,7MM                                       </v>
          </cell>
          <cell r="C567" t="str">
            <v>un</v>
          </cell>
          <cell r="D567">
            <v>4183.07</v>
          </cell>
        </row>
        <row r="568">
          <cell r="A568" t="str">
            <v>25.08.09</v>
          </cell>
          <cell r="B568" t="str">
            <v xml:space="preserve">AP.ANC.P/CABOS PROTEN.PAS. 4 FIOS-12,7MM                                       </v>
          </cell>
          <cell r="C568" t="str">
            <v>un</v>
          </cell>
          <cell r="D568">
            <v>134.66999999999999</v>
          </cell>
        </row>
        <row r="569">
          <cell r="A569" t="str">
            <v>25.08.10</v>
          </cell>
          <cell r="B569" t="str">
            <v xml:space="preserve">AP.ANC.P/CABOS PROTEN.PAS. 6 FIOS-12,7MM                                       </v>
          </cell>
          <cell r="C569" t="str">
            <v>un</v>
          </cell>
          <cell r="D569">
            <v>173.7</v>
          </cell>
        </row>
        <row r="570">
          <cell r="A570" t="str">
            <v>25.08.11</v>
          </cell>
          <cell r="B570" t="str">
            <v xml:space="preserve">AP.ANC.P/CABOS PROTEN.PAS. 12FIOS-12,7MM                                       </v>
          </cell>
          <cell r="C570" t="str">
            <v>un</v>
          </cell>
          <cell r="D570">
            <v>2032.35</v>
          </cell>
        </row>
        <row r="571">
          <cell r="A571" t="str">
            <v>25.08.12</v>
          </cell>
          <cell r="B571" t="str">
            <v xml:space="preserve">AP.ANC.P/CABOS PROTEN.PAS. 19FIOS-12,7MM                                       </v>
          </cell>
          <cell r="C571" t="str">
            <v>un</v>
          </cell>
          <cell r="D571">
            <v>347.5</v>
          </cell>
        </row>
        <row r="572">
          <cell r="A572" t="str">
            <v>25.08.13.01</v>
          </cell>
          <cell r="B572" t="str">
            <v xml:space="preserve">APARELHO DE ANCORAGEM ATIVO DE 4 FIOS DE Ã 5/8" (15,2MM)                       </v>
          </cell>
          <cell r="C572" t="str">
            <v>un</v>
          </cell>
          <cell r="D572">
            <v>635.24</v>
          </cell>
        </row>
        <row r="573">
          <cell r="A573" t="str">
            <v>25.08.13.02</v>
          </cell>
          <cell r="B573" t="str">
            <v xml:space="preserve">APARELHO DE ANCORAGEM ATIVO DE 12 FIOS DE Ã 5/8" (15,2MM)                      </v>
          </cell>
          <cell r="C573" t="str">
            <v>un</v>
          </cell>
          <cell r="D573">
            <v>1748.2</v>
          </cell>
        </row>
        <row r="574">
          <cell r="A574" t="str">
            <v>25.08.13.03</v>
          </cell>
          <cell r="B574" t="str">
            <v xml:space="preserve">APARELHO DE ANCORAGEM ATIVO DE 15 FIOS DE Ã 5/8" (15,2MM)                      </v>
          </cell>
          <cell r="C574" t="str">
            <v>un</v>
          </cell>
          <cell r="D574">
            <v>2560.56</v>
          </cell>
        </row>
        <row r="575">
          <cell r="A575" t="str">
            <v>25.08.13.04</v>
          </cell>
          <cell r="B575" t="str">
            <v xml:space="preserve">APARELHO DE ANCORAGEM ATIVO DE 19 FIOS DE Ã 5/8" (15,2MM)                      </v>
          </cell>
          <cell r="C575" t="str">
            <v>un</v>
          </cell>
          <cell r="D575">
            <v>3215.61</v>
          </cell>
        </row>
        <row r="576">
          <cell r="A576" t="str">
            <v>25.08.15.01</v>
          </cell>
          <cell r="B576" t="str">
            <v xml:space="preserve">TIRANTE  40TF 5 FIOS D=1/2" FORN. E INST                                       </v>
          </cell>
          <cell r="C576" t="str">
            <v>m</v>
          </cell>
          <cell r="D576">
            <v>420.67</v>
          </cell>
        </row>
        <row r="577">
          <cell r="A577" t="str">
            <v>25.08.15.02</v>
          </cell>
          <cell r="B577" t="str">
            <v xml:space="preserve">TIRANTE  60TF 8 FIOS D=1/2" FORN. E INST                                       </v>
          </cell>
          <cell r="C577" t="str">
            <v>m</v>
          </cell>
          <cell r="D577">
            <v>486.65</v>
          </cell>
        </row>
        <row r="578">
          <cell r="A578" t="str">
            <v>25.08.15.03</v>
          </cell>
          <cell r="B578" t="str">
            <v xml:space="preserve">TIRANTE  80TF 10 FIOS D=1/2" FORN.E INST                                       </v>
          </cell>
          <cell r="C578" t="str">
            <v>m</v>
          </cell>
          <cell r="D578">
            <v>564.5</v>
          </cell>
        </row>
        <row r="579">
          <cell r="A579" t="str">
            <v>25.08.15.04</v>
          </cell>
          <cell r="B579" t="str">
            <v xml:space="preserve">TIRAN.100TF 12 FIOS D=1/2" FORN.E INST.                                        </v>
          </cell>
          <cell r="C579" t="str">
            <v>m</v>
          </cell>
          <cell r="D579">
            <v>623.08000000000004</v>
          </cell>
        </row>
        <row r="580">
          <cell r="A580" t="str">
            <v>25.08.16.01</v>
          </cell>
          <cell r="B580" t="str">
            <v xml:space="preserve">TERMO FIXO P/TIRANTES 40TF 5 FIOS D=1/2"                                       </v>
          </cell>
          <cell r="C580" t="str">
            <v>un</v>
          </cell>
          <cell r="D580">
            <v>928.19</v>
          </cell>
        </row>
        <row r="581">
          <cell r="A581" t="str">
            <v>25.08.16.02</v>
          </cell>
          <cell r="B581" t="str">
            <v xml:space="preserve">TERMO FIXO P/TIRANTES 60TF 8 FIOS D=1/2"                                       </v>
          </cell>
          <cell r="C581" t="str">
            <v>un</v>
          </cell>
          <cell r="D581">
            <v>1021.42</v>
          </cell>
        </row>
        <row r="582">
          <cell r="A582" t="str">
            <v>25.08.16.03</v>
          </cell>
          <cell r="B582" t="str">
            <v xml:space="preserve">TERMO FIXO P/TIRANTES 80TF 10FIOS D=1/2"                                       </v>
          </cell>
          <cell r="C582" t="str">
            <v>un</v>
          </cell>
          <cell r="D582">
            <v>1635.91</v>
          </cell>
        </row>
        <row r="583">
          <cell r="A583" t="str">
            <v>25.08.16.04</v>
          </cell>
          <cell r="B583" t="str">
            <v xml:space="preserve">TERMO FIXO P/TIRANTES 100TF 12F D=1/2"                                         </v>
          </cell>
          <cell r="C583" t="str">
            <v>un</v>
          </cell>
          <cell r="D583">
            <v>1305.3900000000001</v>
          </cell>
        </row>
        <row r="584">
          <cell r="A584" t="str">
            <v>25.09.01</v>
          </cell>
          <cell r="B584" t="str">
            <v xml:space="preserve">CONCRETO FCK 10 MPA                                                            </v>
          </cell>
          <cell r="C584" t="str">
            <v>m3</v>
          </cell>
          <cell r="D584">
            <v>721.6</v>
          </cell>
        </row>
        <row r="585">
          <cell r="A585" t="str">
            <v>25.09.02</v>
          </cell>
          <cell r="B585" t="str">
            <v xml:space="preserve">CONCRETO FCK 15 MPA                                                            </v>
          </cell>
          <cell r="C585" t="str">
            <v>m3</v>
          </cell>
          <cell r="D585">
            <v>780.92</v>
          </cell>
        </row>
        <row r="586">
          <cell r="A586" t="str">
            <v>25.09.03</v>
          </cell>
          <cell r="B586" t="str">
            <v xml:space="preserve">CONCRETO FCK 18 MPA                                                            </v>
          </cell>
          <cell r="C586" t="str">
            <v>m3</v>
          </cell>
          <cell r="D586">
            <v>800.56</v>
          </cell>
        </row>
        <row r="587">
          <cell r="A587" t="str">
            <v>25.09.04</v>
          </cell>
          <cell r="B587" t="str">
            <v xml:space="preserve">CONCRETO FCK 20 MPA                                                            </v>
          </cell>
          <cell r="C587" t="str">
            <v>m3</v>
          </cell>
          <cell r="D587">
            <v>824.11</v>
          </cell>
        </row>
        <row r="588">
          <cell r="A588" t="str">
            <v>25.09.05</v>
          </cell>
          <cell r="B588" t="str">
            <v xml:space="preserve">CONCRETO FCK 25 MPA                                                            </v>
          </cell>
          <cell r="C588" t="str">
            <v>m3</v>
          </cell>
          <cell r="D588">
            <v>842.73</v>
          </cell>
        </row>
        <row r="589">
          <cell r="A589" t="str">
            <v>25.09.06</v>
          </cell>
          <cell r="B589" t="str">
            <v xml:space="preserve">CONCRETO FCK 30 MPA                                                            </v>
          </cell>
          <cell r="C589" t="str">
            <v>m3</v>
          </cell>
          <cell r="D589">
            <v>866.96</v>
          </cell>
        </row>
        <row r="590">
          <cell r="A590" t="str">
            <v>25.09.07</v>
          </cell>
          <cell r="B590" t="str">
            <v xml:space="preserve">CONCRETO FCK 35 MPA                                                            </v>
          </cell>
          <cell r="C590" t="str">
            <v>m3</v>
          </cell>
          <cell r="D590">
            <v>879.5</v>
          </cell>
        </row>
        <row r="591">
          <cell r="A591" t="str">
            <v>25.09.08</v>
          </cell>
          <cell r="B591" t="str">
            <v xml:space="preserve">CONCRETO CICLOPICO                                                             </v>
          </cell>
          <cell r="C591" t="str">
            <v>m3</v>
          </cell>
          <cell r="D591">
            <v>722.08</v>
          </cell>
        </row>
        <row r="592">
          <cell r="A592" t="str">
            <v>25.09.10</v>
          </cell>
          <cell r="B592" t="str">
            <v xml:space="preserve">CONCRETO PROJETADO                                                             </v>
          </cell>
          <cell r="C592" t="str">
            <v>m3</v>
          </cell>
          <cell r="D592">
            <v>2616.92</v>
          </cell>
        </row>
        <row r="593">
          <cell r="A593" t="str">
            <v>25.09.11</v>
          </cell>
          <cell r="B593" t="str">
            <v xml:space="preserve">BOMBEAMENTO CONCRETO QUALQUER RESIST.                                          </v>
          </cell>
          <cell r="C593" t="str">
            <v>m3</v>
          </cell>
          <cell r="D593">
            <v>102.97</v>
          </cell>
        </row>
        <row r="594">
          <cell r="A594" t="str">
            <v>25.09.12</v>
          </cell>
          <cell r="B594" t="str">
            <v xml:space="preserve">INJECAO DE NATA DE CIMENTO                                                     </v>
          </cell>
          <cell r="C594" t="str">
            <v>kg</v>
          </cell>
          <cell r="D594">
            <v>4.9000000000000004</v>
          </cell>
        </row>
        <row r="595">
          <cell r="A595" t="str">
            <v>25.09.15</v>
          </cell>
          <cell r="B595" t="str">
            <v xml:space="preserve">CONCRETO FCK 40 MPA                                                            </v>
          </cell>
          <cell r="C595" t="str">
            <v>m3</v>
          </cell>
          <cell r="D595">
            <v>924.89</v>
          </cell>
        </row>
        <row r="596">
          <cell r="A596" t="str">
            <v>25.09.16</v>
          </cell>
          <cell r="B596" t="str">
            <v xml:space="preserve">CONCRETO FCK 45 MPA                                                            </v>
          </cell>
          <cell r="C596" t="str">
            <v>m3</v>
          </cell>
          <cell r="D596">
            <v>1006.79</v>
          </cell>
        </row>
        <row r="597">
          <cell r="A597" t="str">
            <v>25.09.17</v>
          </cell>
          <cell r="B597" t="str">
            <v xml:space="preserve">CONCRETO FCK 50 MPA                                                            </v>
          </cell>
          <cell r="C597" t="str">
            <v>m3</v>
          </cell>
          <cell r="D597">
            <v>1044.56</v>
          </cell>
        </row>
        <row r="598">
          <cell r="A598" t="str">
            <v>25.10.01</v>
          </cell>
          <cell r="B598" t="str">
            <v xml:space="preserve">PERF.P/DRENO E TIR. SOLO D=57,10MM(AX)                                         </v>
          </cell>
          <cell r="C598" t="str">
            <v>m</v>
          </cell>
          <cell r="D598">
            <v>302.77999999999997</v>
          </cell>
        </row>
        <row r="599">
          <cell r="A599" t="str">
            <v>25.10.02</v>
          </cell>
          <cell r="B599" t="str">
            <v xml:space="preserve">PERF.P/DRENO E TIR. SOLO D=73,00MM(BX)                                         </v>
          </cell>
          <cell r="C599" t="str">
            <v>m</v>
          </cell>
          <cell r="D599">
            <v>308.97000000000003</v>
          </cell>
        </row>
        <row r="600">
          <cell r="A600" t="str">
            <v>25.10.03</v>
          </cell>
          <cell r="B600" t="str">
            <v xml:space="preserve">PERF.P/DRENO E TIR. SOLO D=88,90MM(NX)                                         </v>
          </cell>
          <cell r="C600" t="str">
            <v>m</v>
          </cell>
          <cell r="D600">
            <v>323.93</v>
          </cell>
        </row>
        <row r="601">
          <cell r="A601" t="str">
            <v>25.10.04</v>
          </cell>
          <cell r="B601" t="str">
            <v xml:space="preserve">PERF.P/DRENO E TIR. SOLO D=114,30MM(HX)                                        </v>
          </cell>
          <cell r="C601" t="str">
            <v>m</v>
          </cell>
          <cell r="D601">
            <v>344.08</v>
          </cell>
        </row>
        <row r="602">
          <cell r="A602" t="str">
            <v>25.10.05</v>
          </cell>
          <cell r="B602" t="str">
            <v xml:space="preserve">PERF.P/DRENO E TIR.RCH.ALT.D=57,10MM(AX)                                       </v>
          </cell>
          <cell r="C602" t="str">
            <v>m</v>
          </cell>
          <cell r="D602">
            <v>956.22</v>
          </cell>
        </row>
        <row r="603">
          <cell r="A603" t="str">
            <v>25.10.06</v>
          </cell>
          <cell r="B603" t="str">
            <v xml:space="preserve">PERF.P/DRENO E TIR.RCH.ALT.D=73,00MM(BX)                                       </v>
          </cell>
          <cell r="C603" t="str">
            <v>m</v>
          </cell>
          <cell r="D603">
            <v>1366.11</v>
          </cell>
        </row>
        <row r="604">
          <cell r="A604" t="str">
            <v>25.10.07</v>
          </cell>
          <cell r="B604" t="str">
            <v xml:space="preserve">PERF.P/DRENO E TIR.RCH.ALT.D=88,90MM(NX)                                       </v>
          </cell>
          <cell r="C604" t="str">
            <v>m</v>
          </cell>
          <cell r="D604">
            <v>1605.63</v>
          </cell>
        </row>
        <row r="605">
          <cell r="A605" t="str">
            <v>25.10.08</v>
          </cell>
          <cell r="B605" t="str">
            <v xml:space="preserve">PERF.P/DRENO E TIR.RCH.ALT.D=114,3MM(HX)                                       </v>
          </cell>
          <cell r="C605" t="str">
            <v>m</v>
          </cell>
          <cell r="D605">
            <v>2056.66</v>
          </cell>
        </row>
        <row r="606">
          <cell r="A606" t="str">
            <v>25.10.09</v>
          </cell>
          <cell r="B606" t="str">
            <v xml:space="preserve">PERF.P/DRENO E TIR.RCH SA D=57,10MM (AX)                                       </v>
          </cell>
          <cell r="C606" t="str">
            <v>m</v>
          </cell>
          <cell r="D606">
            <v>1447.88</v>
          </cell>
        </row>
        <row r="607">
          <cell r="A607" t="str">
            <v>25.10.10</v>
          </cell>
          <cell r="B607" t="str">
            <v xml:space="preserve">PERF.P/DRENO E TIR.RCH SA D=73,00MM(BX)                                        </v>
          </cell>
          <cell r="C607" t="str">
            <v>m</v>
          </cell>
          <cell r="D607">
            <v>2059.65</v>
          </cell>
        </row>
        <row r="608">
          <cell r="A608" t="str">
            <v>25.10.11</v>
          </cell>
          <cell r="B608" t="str">
            <v xml:space="preserve">PERF.P/DRENO E TIR.RCH. SA D=88,90MM(NX)                                       </v>
          </cell>
          <cell r="C608" t="str">
            <v>m</v>
          </cell>
          <cell r="D608">
            <v>2413.85</v>
          </cell>
        </row>
        <row r="609">
          <cell r="A609" t="str">
            <v>25.10.12</v>
          </cell>
          <cell r="B609" t="str">
            <v xml:space="preserve">PERF.P/DRENO E TIR RCH SA D=114,30MM(HX)                                       </v>
          </cell>
          <cell r="C609" t="str">
            <v>m</v>
          </cell>
          <cell r="D609">
            <v>3070.33</v>
          </cell>
        </row>
        <row r="610">
          <cell r="A610" t="str">
            <v>25.10.14</v>
          </cell>
          <cell r="B610" t="str">
            <v xml:space="preserve">PERFURACAO MANUAL EM SOLO D=62,5MM OU D=2 1/2"                                 </v>
          </cell>
          <cell r="C610" t="str">
            <v>m</v>
          </cell>
          <cell r="D610">
            <v>18.68</v>
          </cell>
        </row>
        <row r="611">
          <cell r="A611" t="str">
            <v>25.10.15</v>
          </cell>
          <cell r="B611" t="str">
            <v xml:space="preserve">PERFURAÇÃO MANUAL EM SOLO D=114,3MM OU D=4"                                    </v>
          </cell>
          <cell r="C611" t="str">
            <v>m</v>
          </cell>
          <cell r="D611">
            <v>27.76</v>
          </cell>
        </row>
        <row r="612">
          <cell r="A612" t="str">
            <v>25.11.01</v>
          </cell>
          <cell r="B612" t="str">
            <v xml:space="preserve">ENROCAMENTO PEDRA ARRUMADA                                                     </v>
          </cell>
          <cell r="C612" t="str">
            <v>m3</v>
          </cell>
          <cell r="D612">
            <v>392.05</v>
          </cell>
        </row>
        <row r="613">
          <cell r="A613" t="str">
            <v>25.11.02</v>
          </cell>
          <cell r="B613" t="str">
            <v xml:space="preserve">ENROCAMENTO PEDRA ARRUMADA E REJUNTADA                                         </v>
          </cell>
          <cell r="C613" t="str">
            <v>m3</v>
          </cell>
          <cell r="D613">
            <v>584.64</v>
          </cell>
        </row>
        <row r="614">
          <cell r="A614" t="str">
            <v>25.11.03</v>
          </cell>
          <cell r="B614" t="str">
            <v xml:space="preserve">ENROCAMENTO PEDRA JOGADA                                                       </v>
          </cell>
          <cell r="C614" t="str">
            <v>m3</v>
          </cell>
          <cell r="D614">
            <v>242.98</v>
          </cell>
        </row>
        <row r="615">
          <cell r="A615" t="str">
            <v>25.11.04.01</v>
          </cell>
          <cell r="B615" t="str">
            <v xml:space="preserve">GABIAO TIPO CAIXA,ZN90/AL10,NBR 8964,H= 0,50 M                                 </v>
          </cell>
          <cell r="C615" t="str">
            <v>m3</v>
          </cell>
          <cell r="D615">
            <v>739.44</v>
          </cell>
        </row>
        <row r="616">
          <cell r="A616" t="str">
            <v>25.11.04.02</v>
          </cell>
          <cell r="B616" t="str">
            <v>GABIAO TIPO CAIXA,ZN90/AL10,NBR 8964,H=0,50 M REVEST.POLI.ABRASAO MENOR QUE 12%</v>
          </cell>
          <cell r="C616" t="str">
            <v>m3</v>
          </cell>
          <cell r="D616">
            <v>848.07</v>
          </cell>
        </row>
        <row r="617">
          <cell r="A617" t="str">
            <v>25.11.04.03</v>
          </cell>
          <cell r="B617" t="str">
            <v>GABIAO TIPO CAIXA,ZN90/AL10,NBR 8964,H=0,50 M REVEST.POLI.ABRASAO MENOR QUE 09%</v>
          </cell>
          <cell r="C617" t="str">
            <v>m3</v>
          </cell>
          <cell r="D617">
            <v>1091.27</v>
          </cell>
        </row>
        <row r="618">
          <cell r="A618" t="str">
            <v>25.11.04.04</v>
          </cell>
          <cell r="B618" t="str">
            <v xml:space="preserve">GABIAO TIPO CAIXA,ZN90/AL10,NBR 8964,H= 1,00 M                                 </v>
          </cell>
          <cell r="C618" t="str">
            <v>m3</v>
          </cell>
          <cell r="D618">
            <v>626.30999999999995</v>
          </cell>
        </row>
        <row r="619">
          <cell r="A619" t="str">
            <v>25.11.04.05</v>
          </cell>
          <cell r="B619" t="str">
            <v>GABIAO TIPO CAIXA,ZN90/AL10,NBR 8964,H=1,00 M REVEST.POLI.ABRASAO MENOR QUE 12%</v>
          </cell>
          <cell r="C619" t="str">
            <v>m3</v>
          </cell>
          <cell r="D619">
            <v>688.6</v>
          </cell>
        </row>
        <row r="620">
          <cell r="A620" t="str">
            <v>25.11.04.06</v>
          </cell>
          <cell r="B620" t="str">
            <v>GABIAO TIPO CAIXA,ZN90/AL10,NBR 8964,H=1,00 M REVEST.POLI.ABRASAO MENOR QUE 09%</v>
          </cell>
          <cell r="C620" t="str">
            <v>m3</v>
          </cell>
          <cell r="D620">
            <v>860.7</v>
          </cell>
        </row>
        <row r="621">
          <cell r="A621" t="str">
            <v>25.11.05.02</v>
          </cell>
          <cell r="B621" t="str">
            <v xml:space="preserve">GABIAO TP.COLCHAO,ZN90/AL10,NBR 8964,ESP.17CM,REVEST.POLIM.ABRAS.MENOR QUE 09% </v>
          </cell>
          <cell r="C621" t="str">
            <v>m2</v>
          </cell>
          <cell r="D621">
            <v>528.16999999999996</v>
          </cell>
        </row>
        <row r="622">
          <cell r="A622" t="str">
            <v>25.11.05.03</v>
          </cell>
          <cell r="B622" t="str">
            <v xml:space="preserve">GABIAO TP.COLCHAO,ZN90/AL10,NBR 8964,ESP.17CM,REVEST.POLIM.ABRAS.MENOR QUE 12% </v>
          </cell>
          <cell r="C622" t="str">
            <v>m2</v>
          </cell>
          <cell r="D622">
            <v>461.34</v>
          </cell>
        </row>
        <row r="623">
          <cell r="A623" t="str">
            <v>25.11.06.02</v>
          </cell>
          <cell r="B623" t="str">
            <v xml:space="preserve">GABIAO TP.COLCHAO,ZN90/AL10,NBR 8964,ESP.23CM,REVEST.POLIM.ABRAS.MENOR QUE 09% </v>
          </cell>
          <cell r="C623" t="str">
            <v>m2</v>
          </cell>
          <cell r="D623">
            <v>547.88</v>
          </cell>
        </row>
        <row r="624">
          <cell r="A624" t="str">
            <v>25.11.06.03</v>
          </cell>
          <cell r="B624" t="str">
            <v xml:space="preserve">GABIAO TP.COLCHAO,ZN90/AL10,NBR 8964,ESP.23CM,REVEST.POLIM.ABRAS.MENOR QUE 12% </v>
          </cell>
          <cell r="C624" t="str">
            <v>m2</v>
          </cell>
          <cell r="D624">
            <v>472.78</v>
          </cell>
        </row>
        <row r="625">
          <cell r="A625" t="str">
            <v>25.11.07.02</v>
          </cell>
          <cell r="B625" t="str">
            <v xml:space="preserve">GABIAO TP.COLCHAO,ZN90/AL10,NBR 8964,ESP.30CM,REVEST.POLIM.ABRAS.MENOR QUE 09% </v>
          </cell>
          <cell r="C625" t="str">
            <v>m2</v>
          </cell>
          <cell r="D625">
            <v>567.62</v>
          </cell>
        </row>
        <row r="626">
          <cell r="A626" t="str">
            <v>25.11.07.03</v>
          </cell>
          <cell r="B626" t="str">
            <v xml:space="preserve">GABIAO TP.COLCHAO,ZN90/AL10,NBR 8964,ESP.30CM,REVEST.POLIM.ABRAS.MENOR QUE 12% </v>
          </cell>
          <cell r="C626" t="str">
            <v>m2</v>
          </cell>
          <cell r="D626">
            <v>487.78</v>
          </cell>
        </row>
        <row r="627">
          <cell r="A627" t="str">
            <v>25.11.11.01</v>
          </cell>
          <cell r="B627" t="str">
            <v xml:space="preserve">GABIAO TIPO SACO,ZN90/AL10,NBR 8964,REVESTIMEN.POLIMERO,ABRASAO MENOR QUE 09%  </v>
          </cell>
          <cell r="C627" t="str">
            <v>m3</v>
          </cell>
          <cell r="D627">
            <v>898.16</v>
          </cell>
        </row>
        <row r="628">
          <cell r="A628" t="str">
            <v>25.11.11.02</v>
          </cell>
          <cell r="B628" t="str">
            <v xml:space="preserve">GABIAO TIPO SACO,ZN90/AL10,NBR 8964,REVESTIMEN.POLIMERO,ABRASAO MENOR QUE 12%  </v>
          </cell>
          <cell r="C628" t="str">
            <v>m2</v>
          </cell>
          <cell r="D628">
            <v>715.46</v>
          </cell>
        </row>
        <row r="629">
          <cell r="A629" t="str">
            <v>25.12.02</v>
          </cell>
          <cell r="B629" t="str">
            <v xml:space="preserve">CALCAMENTO CONCRETO FCK 15 MPA                                                 </v>
          </cell>
          <cell r="C629" t="str">
            <v>m3</v>
          </cell>
          <cell r="D629">
            <v>1142.1199999999999</v>
          </cell>
        </row>
        <row r="630">
          <cell r="A630" t="str">
            <v>25.12.03</v>
          </cell>
          <cell r="B630" t="str">
            <v xml:space="preserve">CALCAMENTO CONCRETO FCK 10 MPA                                                 </v>
          </cell>
          <cell r="C630" t="str">
            <v>m3</v>
          </cell>
          <cell r="D630">
            <v>1079.8399999999999</v>
          </cell>
        </row>
        <row r="631">
          <cell r="A631" t="str">
            <v>25.13.01</v>
          </cell>
          <cell r="B631" t="str">
            <v xml:space="preserve">ALVENARIA TIJOLO                                                               </v>
          </cell>
          <cell r="C631" t="str">
            <v>m3</v>
          </cell>
          <cell r="D631">
            <v>1605.2</v>
          </cell>
        </row>
        <row r="632">
          <cell r="A632" t="str">
            <v>25.13.02</v>
          </cell>
          <cell r="B632" t="str">
            <v xml:space="preserve">ALVENARIA DE PEDRA SECA                                                        </v>
          </cell>
          <cell r="C632" t="str">
            <v>m3</v>
          </cell>
          <cell r="D632">
            <v>565.01</v>
          </cell>
        </row>
        <row r="633">
          <cell r="A633" t="str">
            <v>25.13.04</v>
          </cell>
          <cell r="B633" t="str">
            <v xml:space="preserve">ALVENARIA DE PEDRA ARGAMASSADA                                                 </v>
          </cell>
          <cell r="C633" t="str">
            <v>m3</v>
          </cell>
          <cell r="D633">
            <v>1005.64</v>
          </cell>
        </row>
        <row r="634">
          <cell r="A634" t="str">
            <v>25.13.05</v>
          </cell>
          <cell r="B634" t="str">
            <v xml:space="preserve">ALVENARIA DE BLOCO DE CONCRETO                                                 </v>
          </cell>
          <cell r="C634" t="str">
            <v>m3</v>
          </cell>
          <cell r="D634">
            <v>939.64</v>
          </cell>
        </row>
        <row r="635">
          <cell r="A635" t="str">
            <v>25.13.07</v>
          </cell>
          <cell r="B635" t="str">
            <v xml:space="preserve">ARGAM.DE CIMENTO E AREIA TRACO 1:3 E=2CM                                       </v>
          </cell>
          <cell r="C635" t="str">
            <v>m2</v>
          </cell>
          <cell r="D635">
            <v>65.63</v>
          </cell>
        </row>
        <row r="636">
          <cell r="A636" t="str">
            <v>25.14.02</v>
          </cell>
          <cell r="B636" t="str">
            <v xml:space="preserve">MANTA GEOTEXTIL TECIDA                                                         </v>
          </cell>
          <cell r="C636" t="str">
            <v>kg</v>
          </cell>
          <cell r="D636">
            <v>68.489999999999995</v>
          </cell>
        </row>
        <row r="637">
          <cell r="A637" t="str">
            <v>25.15.01</v>
          </cell>
          <cell r="B637" t="str">
            <v xml:space="preserve">FORNECIMENTO DE TUBO DRENO CONCRETO 15CM                                       </v>
          </cell>
          <cell r="C637" t="str">
            <v>m</v>
          </cell>
          <cell r="D637">
            <v>66.77</v>
          </cell>
        </row>
        <row r="638">
          <cell r="A638" t="str">
            <v>25.15.02</v>
          </cell>
          <cell r="B638" t="str">
            <v xml:space="preserve">FORNECIMENTO DE TUBO DRENO CONCRETO 20CM                                       </v>
          </cell>
          <cell r="C638" t="str">
            <v>m</v>
          </cell>
          <cell r="D638">
            <v>48.95</v>
          </cell>
        </row>
        <row r="639">
          <cell r="A639" t="str">
            <v>25.15.03</v>
          </cell>
          <cell r="B639" t="str">
            <v xml:space="preserve">FORNECIMENTO DE TUBO DRENO BARRO 15CM                                          </v>
          </cell>
          <cell r="C639" t="str">
            <v>m</v>
          </cell>
          <cell r="D639">
            <v>48.32</v>
          </cell>
        </row>
        <row r="640">
          <cell r="A640" t="str">
            <v>25.15.04</v>
          </cell>
          <cell r="B640" t="str">
            <v xml:space="preserve">FORNECIMENTO DE TUBO DRENO BARRO 20CM                                          </v>
          </cell>
          <cell r="C640" t="str">
            <v>m</v>
          </cell>
          <cell r="D640">
            <v>72.22</v>
          </cell>
        </row>
        <row r="641">
          <cell r="A641" t="str">
            <v>25.15.05</v>
          </cell>
          <cell r="B641" t="str">
            <v xml:space="preserve">ASSENTAMENTO DE TUBO DRENO CONCRETO 15CM                                       </v>
          </cell>
          <cell r="C641" t="str">
            <v>m</v>
          </cell>
          <cell r="D641">
            <v>53.74</v>
          </cell>
        </row>
        <row r="642">
          <cell r="A642" t="str">
            <v>25.15.06</v>
          </cell>
          <cell r="B642" t="str">
            <v xml:space="preserve">ASSENTAMENTO DE TUBO DRENO CONCRETO 20CM                                       </v>
          </cell>
          <cell r="C642" t="str">
            <v>m</v>
          </cell>
          <cell r="D642">
            <v>63.94</v>
          </cell>
        </row>
        <row r="643">
          <cell r="A643" t="str">
            <v>25.15.07</v>
          </cell>
          <cell r="B643" t="str">
            <v xml:space="preserve">ASSENTAMENTO DE TUBO DRENO BARRO 15 CM                                         </v>
          </cell>
          <cell r="C643" t="str">
            <v>m</v>
          </cell>
          <cell r="D643">
            <v>50.69</v>
          </cell>
        </row>
        <row r="644">
          <cell r="A644" t="str">
            <v>25.15.08</v>
          </cell>
          <cell r="B644" t="str">
            <v xml:space="preserve">ASSENTAMENTO DE TUBO DRENO BARRO 20CM                                          </v>
          </cell>
          <cell r="C644" t="str">
            <v>m</v>
          </cell>
          <cell r="D644">
            <v>60.83</v>
          </cell>
        </row>
        <row r="645">
          <cell r="A645" t="str">
            <v>25.15.09</v>
          </cell>
          <cell r="B645" t="str">
            <v xml:space="preserve">TUBO DE PVC PERFURADO OU NAO D=0,050M                                          </v>
          </cell>
          <cell r="C645" t="str">
            <v>m</v>
          </cell>
          <cell r="D645">
            <v>22.89</v>
          </cell>
        </row>
        <row r="646">
          <cell r="A646" t="str">
            <v>25.15.09.01</v>
          </cell>
          <cell r="B646" t="str">
            <v xml:space="preserve">TUBO DE PVC PERFURADO OU NAO D=0,025M (D=1")                                   </v>
          </cell>
          <cell r="C646" t="str">
            <v>m</v>
          </cell>
          <cell r="D646">
            <v>118.47</v>
          </cell>
        </row>
        <row r="647">
          <cell r="A647" t="str">
            <v>25.15.10</v>
          </cell>
          <cell r="B647" t="str">
            <v xml:space="preserve">TUBO DE PVC PERFURADO OU NAO D=0,075M                                          </v>
          </cell>
          <cell r="C647" t="str">
            <v>m</v>
          </cell>
          <cell r="D647">
            <v>191.35</v>
          </cell>
        </row>
        <row r="648">
          <cell r="A648" t="str">
            <v>25.15.11</v>
          </cell>
          <cell r="B648" t="str">
            <v xml:space="preserve">TUBO DE PVC PERFURADO OU NAO D=0,10M                                           </v>
          </cell>
          <cell r="C648" t="str">
            <v>m</v>
          </cell>
          <cell r="D648">
            <v>132.57</v>
          </cell>
        </row>
        <row r="649">
          <cell r="A649" t="str">
            <v>25.15.12</v>
          </cell>
          <cell r="B649" t="str">
            <v xml:space="preserve">TUBO DE PVC PERFURADO OU NAO D=0,15M                                           </v>
          </cell>
          <cell r="C649" t="str">
            <v>m</v>
          </cell>
          <cell r="D649">
            <v>194.1</v>
          </cell>
        </row>
        <row r="650">
          <cell r="A650" t="str">
            <v>25.19.01</v>
          </cell>
          <cell r="B650" t="str">
            <v xml:space="preserve">RETALUDAMENTO DE 1 E 2 CATEGORIA                                               </v>
          </cell>
          <cell r="C650" t="str">
            <v>m3</v>
          </cell>
          <cell r="D650">
            <v>106.66</v>
          </cell>
        </row>
        <row r="651">
          <cell r="A651" t="str">
            <v>25.20.01</v>
          </cell>
          <cell r="B651" t="str">
            <v xml:space="preserve">SOLO REFORCADO TIPO GREIDE COM ALTURA DE 0 A 6 METROS.                         </v>
          </cell>
          <cell r="C651" t="str">
            <v>m2</v>
          </cell>
          <cell r="D651">
            <v>351.2</v>
          </cell>
        </row>
        <row r="652">
          <cell r="A652" t="str">
            <v>25.20.02</v>
          </cell>
          <cell r="B652" t="str">
            <v xml:space="preserve">SOLO REFORCADO TIPO GREIDE COM ALTURA DE 6 A 9 METROS                          </v>
          </cell>
          <cell r="C652" t="str">
            <v>m2</v>
          </cell>
          <cell r="D652">
            <v>955.88</v>
          </cell>
        </row>
        <row r="653">
          <cell r="A653" t="str">
            <v>25.20.03</v>
          </cell>
          <cell r="B653" t="str">
            <v xml:space="preserve">SOLO REFORCADO TIPO GREIDE COM ALTURA DE 9 A 12 METROS                         </v>
          </cell>
          <cell r="C653" t="str">
            <v>m2</v>
          </cell>
          <cell r="D653">
            <v>1188.79</v>
          </cell>
        </row>
        <row r="654">
          <cell r="A654" t="str">
            <v>25.20.04</v>
          </cell>
          <cell r="B654" t="str">
            <v xml:space="preserve">SOLO REFORCADO TIPO GREIDE COM ALTURA DE 12 A 15 METROS                        </v>
          </cell>
          <cell r="C654" t="str">
            <v>m2</v>
          </cell>
          <cell r="D654">
            <v>1441.64</v>
          </cell>
        </row>
        <row r="655">
          <cell r="A655" t="str">
            <v>25.20.05</v>
          </cell>
          <cell r="B655" t="str">
            <v xml:space="preserve">SOLO REFORCADO TIPO ENCONTRO PORTANTE COM ALTURA DE 0 A 6 METROS.              </v>
          </cell>
          <cell r="C655" t="str">
            <v>m2</v>
          </cell>
          <cell r="D655">
            <v>1266.4100000000001</v>
          </cell>
        </row>
        <row r="656">
          <cell r="A656" t="str">
            <v>25.20.06</v>
          </cell>
          <cell r="B656" t="str">
            <v xml:space="preserve">SOLO REFORCADO TIPO ENCONTRO PORTANTE COM ALTURA DE 6 A 9 METROS               </v>
          </cell>
          <cell r="C656" t="str">
            <v>m2</v>
          </cell>
          <cell r="D656">
            <v>1530.38</v>
          </cell>
        </row>
        <row r="657">
          <cell r="A657" t="str">
            <v>25.20.07</v>
          </cell>
          <cell r="B657" t="str">
            <v xml:space="preserve">SOLO REFORCADO TIPO ENCONTRO PORTANTE COM ALTURA DE 9 A 12 METROS              </v>
          </cell>
          <cell r="C657" t="str">
            <v>m2</v>
          </cell>
          <cell r="D657">
            <v>1796.35</v>
          </cell>
        </row>
        <row r="658">
          <cell r="A658" t="str">
            <v>25.20.08</v>
          </cell>
          <cell r="B658" t="str">
            <v xml:space="preserve">SOLO REFORCADO TIPO ENCONTRO PORTANTE COM ALTURA DE 12 A 15 METROS             </v>
          </cell>
          <cell r="C658" t="str">
            <v>m2</v>
          </cell>
          <cell r="D658">
            <v>2251.17</v>
          </cell>
        </row>
        <row r="659">
          <cell r="A659" t="str">
            <v>25.20.09</v>
          </cell>
          <cell r="B659" t="str">
            <v xml:space="preserve">SOLO REFORCADO TIPO PE DE TALUDE COM ALTURA DE 0 A 6M E ATERRO DE 0 A 3M       </v>
          </cell>
          <cell r="C659" t="str">
            <v>m2</v>
          </cell>
          <cell r="D659">
            <v>947.03</v>
          </cell>
        </row>
        <row r="660">
          <cell r="A660" t="str">
            <v>25.20.10</v>
          </cell>
          <cell r="B660" t="str">
            <v xml:space="preserve">SOLO REFORCADO TIPO PE DE TALUDE COM ALTURA DE 0 A 6M E ATERRO DE 3 A 6M       </v>
          </cell>
          <cell r="C660" t="str">
            <v>m2</v>
          </cell>
          <cell r="D660">
            <v>989.18</v>
          </cell>
        </row>
        <row r="661">
          <cell r="A661" t="str">
            <v>25.20.11</v>
          </cell>
          <cell r="B661" t="str">
            <v xml:space="preserve">SOLO REFORCADO TIPO PE DE TALUDE COM ALTURA DE 0 A 6M E ATERRO MAIOR QUE 6M    </v>
          </cell>
          <cell r="C661" t="str">
            <v>m2</v>
          </cell>
          <cell r="D661">
            <v>1193.23</v>
          </cell>
        </row>
        <row r="662">
          <cell r="A662" t="str">
            <v>25.20.12</v>
          </cell>
          <cell r="B662" t="str">
            <v xml:space="preserve">SOLO REFORCADO TIPO PE DE TALUDE COM ALTURA DE 6 A 9M E ATERRO DE 0 A 3M       </v>
          </cell>
          <cell r="C662" t="str">
            <v>m2</v>
          </cell>
          <cell r="D662">
            <v>1038</v>
          </cell>
        </row>
        <row r="663">
          <cell r="A663" t="str">
            <v>25.20.13</v>
          </cell>
          <cell r="B663" t="str">
            <v xml:space="preserve">SOLO REFORCADO TIPO PE DE TALUDE COM ALTURA DE 6 A 9M E ATERRO DE 3 A 6M       </v>
          </cell>
          <cell r="C663" t="str">
            <v>m2</v>
          </cell>
          <cell r="D663">
            <v>1193.23</v>
          </cell>
        </row>
        <row r="664">
          <cell r="A664" t="str">
            <v>25.20.14</v>
          </cell>
          <cell r="B664" t="str">
            <v xml:space="preserve">SOLO REFORCADO TIPO PE DE TALUDE COM ALTURA DE 6 A 9M E ATERRO MAIOR QUE 6M    </v>
          </cell>
          <cell r="C664" t="str">
            <v>m2</v>
          </cell>
          <cell r="D664">
            <v>1253.1600000000001</v>
          </cell>
        </row>
        <row r="665">
          <cell r="A665" t="str">
            <v>25.20.15</v>
          </cell>
          <cell r="B665" t="str">
            <v xml:space="preserve">SOLO REFORCADO TIPO PE DE TALUDE COM ALTURA DE 9 A 12M E ATERRO DE 0 A 3M      </v>
          </cell>
          <cell r="C665" t="str">
            <v>m2</v>
          </cell>
          <cell r="D665">
            <v>1253.1600000000001</v>
          </cell>
        </row>
        <row r="666">
          <cell r="A666" t="str">
            <v>25.20.16</v>
          </cell>
          <cell r="B666" t="str">
            <v xml:space="preserve">SOLO REFORCADO TIPO PE DE TALUDE COM ALTURA DE 9 A 12M E ATERRO DE 3 A 6M      </v>
          </cell>
          <cell r="C666" t="str">
            <v>m2</v>
          </cell>
          <cell r="D666">
            <v>1446.07</v>
          </cell>
        </row>
        <row r="667">
          <cell r="A667" t="str">
            <v>25.20.17</v>
          </cell>
          <cell r="B667" t="str">
            <v xml:space="preserve">SOLO REFORCADO TIPO PE DE TALUDE COM ALTURA DE 9 A 12M E ATERRO MAIOR QUE 6M   </v>
          </cell>
          <cell r="C667" t="str">
            <v>m2</v>
          </cell>
          <cell r="D667">
            <v>1446.07</v>
          </cell>
        </row>
        <row r="668">
          <cell r="A668" t="str">
            <v>25.20.18</v>
          </cell>
          <cell r="B668" t="str">
            <v xml:space="preserve">SOLO REFORCADO TIPO DE PE DE TALUDE DE 12 A 15M E ATERRO DE 0 A 3M             </v>
          </cell>
          <cell r="C668" t="str">
            <v>m2</v>
          </cell>
          <cell r="D668">
            <v>1519.29</v>
          </cell>
        </row>
        <row r="669">
          <cell r="A669" t="str">
            <v>25.20.19</v>
          </cell>
          <cell r="B669" t="str">
            <v xml:space="preserve">SOLO REFORCADO TIPO PE DE TALUDE DE 12 A 15M E ATERRO DE 3 A 6M                </v>
          </cell>
          <cell r="C669" t="str">
            <v>m2</v>
          </cell>
          <cell r="D669">
            <v>1631.63</v>
          </cell>
        </row>
        <row r="670">
          <cell r="A670" t="str">
            <v>25.20.20</v>
          </cell>
          <cell r="B670" t="str">
            <v xml:space="preserve">SOLO REFORCADO TIPO PE DE TALUDE DE 12 A 15M E ATERRO MAIOR QUE 6M             </v>
          </cell>
          <cell r="C670" t="str">
            <v>m2</v>
          </cell>
          <cell r="D670">
            <v>1678.95</v>
          </cell>
        </row>
        <row r="671">
          <cell r="A671" t="str">
            <v>25.21.01</v>
          </cell>
          <cell r="B671" t="str">
            <v>SOLO REF. C/ MALHA HEXAG. DUPLA TORCAO-PANO UNICO GREIDE C/ 0 A 6M - EM RACHAO.</v>
          </cell>
          <cell r="C671" t="str">
            <v>m2</v>
          </cell>
          <cell r="D671">
            <v>742.98</v>
          </cell>
        </row>
        <row r="672">
          <cell r="A672" t="str">
            <v>25.21.02</v>
          </cell>
          <cell r="B672" t="str">
            <v>SOLO REF. C/ MALHA HEXAG. DUPLA TORCAO-PANO UNICO GREIDE C/ 6 A 9M - EM RACHAO.</v>
          </cell>
          <cell r="C672" t="str">
            <v>m2</v>
          </cell>
          <cell r="D672">
            <v>794.4</v>
          </cell>
        </row>
        <row r="673">
          <cell r="A673" t="str">
            <v>25.21.03</v>
          </cell>
          <cell r="B673" t="str">
            <v>SOLO REF. C/ MALHA HEXAG. DUPLA TORCAO-PANO UNICO GREIDE C/ 9 A 12M - EM RACHAO</v>
          </cell>
          <cell r="C673" t="str">
            <v>m2</v>
          </cell>
          <cell r="D673">
            <v>959.64</v>
          </cell>
        </row>
        <row r="674">
          <cell r="A674" t="str">
            <v>25.21.04</v>
          </cell>
          <cell r="B674" t="str">
            <v xml:space="preserve">SOLO REF. C/ MALHA HEXAG. DUPLA TORCAO-PANO UNICO GREIDE C/ 12A15M - EM RACHAO </v>
          </cell>
          <cell r="C674" t="str">
            <v>m2</v>
          </cell>
          <cell r="D674">
            <v>1145.21</v>
          </cell>
        </row>
        <row r="675">
          <cell r="A675" t="str">
            <v>25.21.05</v>
          </cell>
          <cell r="B675" t="str">
            <v xml:space="preserve">SOLO REF. C/ MALHA HEXAG. DUPLA TORCAO-PANO UNICO GREIDE C/ 15A18M - EM RACHAO </v>
          </cell>
          <cell r="C675" t="str">
            <v>m2</v>
          </cell>
          <cell r="D675">
            <v>1454.57</v>
          </cell>
        </row>
        <row r="676">
          <cell r="A676" t="str">
            <v>25.21.06</v>
          </cell>
          <cell r="B676" t="str">
            <v>SOLO REF. MALHA HEXAG. DUPLA TORCAO-PANO UNICO ENCONTRO PORTAN.0 A 6M-EM RACHAO</v>
          </cell>
          <cell r="C676" t="str">
            <v>m2</v>
          </cell>
          <cell r="D676">
            <v>1017.21</v>
          </cell>
        </row>
        <row r="677">
          <cell r="A677" t="str">
            <v>25.21.07</v>
          </cell>
          <cell r="B677" t="str">
            <v>SOLO REF. MALHA HEXAG. DUPLA TORCAO-PANO UNICO ENCONTRO PORTAN.6 A 9M-EM RACHAO</v>
          </cell>
          <cell r="C677" t="str">
            <v>m2</v>
          </cell>
          <cell r="D677">
            <v>1258.1500000000001</v>
          </cell>
        </row>
        <row r="678">
          <cell r="A678" t="str">
            <v>25.21.08</v>
          </cell>
          <cell r="B678" t="str">
            <v xml:space="preserve">SOLO REF.MALHA HEXAG.DUPLA TORCAO-PANO UNICO ENCONTRO PORTAN.9 A 12M-EM RACHAO </v>
          </cell>
          <cell r="C678" t="str">
            <v>m2</v>
          </cell>
          <cell r="D678">
            <v>1451.46</v>
          </cell>
        </row>
        <row r="679">
          <cell r="A679" t="str">
            <v>25.21.09</v>
          </cell>
          <cell r="B679" t="str">
            <v>SOLO REF.MALHA HEXAG.DUPLA TORCAO-PANO UNICO ENCONTRO PORTAN.12 A 15M-EM RACHAO</v>
          </cell>
          <cell r="C679" t="str">
            <v>m2</v>
          </cell>
          <cell r="D679">
            <v>1848.7</v>
          </cell>
        </row>
        <row r="680">
          <cell r="A680" t="str">
            <v>25.21.10</v>
          </cell>
          <cell r="B680" t="str">
            <v>SOLO REF.MALHA HEXAG.DUPLA TORCAO-PANO UNICO ENCONTRO PORTAN.15 A 18M-EM RACHAO</v>
          </cell>
          <cell r="C680" t="str">
            <v>m2</v>
          </cell>
          <cell r="D680">
            <v>2233.86</v>
          </cell>
        </row>
        <row r="681">
          <cell r="A681" t="str">
            <v>25.21.11</v>
          </cell>
          <cell r="B681" t="str">
            <v xml:space="preserve">SOLO REF.C/MALHA HEX.DUPLA TORCAO-PANO UNICO PE DE TALUDE 0A6M E ATERRO 0A3M   </v>
          </cell>
          <cell r="C681" t="str">
            <v>m2</v>
          </cell>
          <cell r="D681">
            <v>738.64</v>
          </cell>
        </row>
        <row r="682">
          <cell r="A682" t="str">
            <v>25.21.12</v>
          </cell>
          <cell r="B682" t="str">
            <v xml:space="preserve">SOLO REF.C/MALHA HEX.DUPLA TORCAO-PANO UNICO PE DE TALUDE 0A6M E ATERRO 3A6M   </v>
          </cell>
          <cell r="C682" t="str">
            <v>m2</v>
          </cell>
          <cell r="D682">
            <v>789.73</v>
          </cell>
        </row>
        <row r="683">
          <cell r="A683" t="str">
            <v>25.21.13</v>
          </cell>
          <cell r="B683" t="str">
            <v xml:space="preserve">SOLO REF.C/MALHA HEX.DUPLA TORCAO-PANO UNICO PE DE TALUDE 0A6M E ATERRO &gt; 6M   </v>
          </cell>
          <cell r="C683" t="str">
            <v>m2</v>
          </cell>
          <cell r="D683">
            <v>837.28</v>
          </cell>
        </row>
        <row r="684">
          <cell r="A684" t="str">
            <v>25.21.14</v>
          </cell>
          <cell r="B684" t="str">
            <v xml:space="preserve">SOLO REF.C/MALHA HEX.DUPLA TORCAO-PANO UNICO PE DE TALUDE 6A9M E ATERRO 0A3M   </v>
          </cell>
          <cell r="C684" t="str">
            <v>m2</v>
          </cell>
          <cell r="D684">
            <v>834.32</v>
          </cell>
        </row>
        <row r="685">
          <cell r="A685" t="str">
            <v>25.21.15</v>
          </cell>
          <cell r="B685" t="str">
            <v xml:space="preserve">SOLO REF.C/MALHA HEX.DUPLA TORCAO-PANO UNICO PE DE TALUDE 6A9M E ATERRO 3A6M   </v>
          </cell>
          <cell r="C685" t="str">
            <v>m2</v>
          </cell>
          <cell r="D685">
            <v>952.25</v>
          </cell>
        </row>
        <row r="686">
          <cell r="A686" t="str">
            <v>25.21.16</v>
          </cell>
          <cell r="B686" t="str">
            <v xml:space="preserve">SOLO REF.C/MALHA HEX.DUPLA TORCAO-PANO UNICO PE DE TALUDE 6A9M E ATERRO &gt; 6M.  </v>
          </cell>
          <cell r="C686" t="str">
            <v>m2</v>
          </cell>
          <cell r="D686">
            <v>1051.57</v>
          </cell>
        </row>
        <row r="687">
          <cell r="A687" t="str">
            <v>25.21.17</v>
          </cell>
          <cell r="B687" t="str">
            <v xml:space="preserve">SOLO REF.C/MALHA HEX.DUPLA TORCAO-PANO UNICO PE DE TALUDE 9A12M E ATERRO 0A3M  </v>
          </cell>
          <cell r="C687" t="str">
            <v>m2</v>
          </cell>
          <cell r="D687">
            <v>1026.02</v>
          </cell>
        </row>
        <row r="688">
          <cell r="A688" t="str">
            <v>25.21.18</v>
          </cell>
          <cell r="B688" t="str">
            <v xml:space="preserve">SOLO REF.C/MALHA HEX.DUPLA TORCAO-PANO UNICO PE DE TALUDE 9A12M E ATERRO 3A6M  </v>
          </cell>
          <cell r="C688" t="str">
            <v>m2</v>
          </cell>
          <cell r="D688">
            <v>1174.5999999999999</v>
          </cell>
        </row>
        <row r="689">
          <cell r="A689" t="str">
            <v>25.21.19</v>
          </cell>
          <cell r="B689" t="str">
            <v xml:space="preserve">SOLO REF.C/MALHA HEX.DUPLA TORCAO-PANO UNICO PE DE TALUDE 9A12M E ATERRO &gt; 6M. </v>
          </cell>
          <cell r="C689" t="str">
            <v>m2</v>
          </cell>
          <cell r="D689">
            <v>1255.45</v>
          </cell>
        </row>
        <row r="690">
          <cell r="A690" t="str">
            <v>25.21.20</v>
          </cell>
          <cell r="B690" t="str">
            <v xml:space="preserve">SOLO REF.C/MALHA HEX.DUPLA TORCAO-PANO UNICO PE TALUDE C/12A15M E ATERRO 0A3M  </v>
          </cell>
          <cell r="C690" t="str">
            <v>m2</v>
          </cell>
          <cell r="D690">
            <v>1220.1400000000001</v>
          </cell>
        </row>
        <row r="691">
          <cell r="A691" t="str">
            <v>25.21.21</v>
          </cell>
          <cell r="B691" t="str">
            <v xml:space="preserve">SOLO REF.C/MALHA HEX.DUPLA TORCAO-PANO UNICO PE TALUDE C/12A15M E ATERRO 3A6M  </v>
          </cell>
          <cell r="C691" t="str">
            <v>m2</v>
          </cell>
          <cell r="D691">
            <v>1337.68</v>
          </cell>
        </row>
        <row r="692">
          <cell r="A692" t="str">
            <v>25.21.22</v>
          </cell>
          <cell r="B692" t="str">
            <v xml:space="preserve">SOLO REF.C/MALHA HEX.DUPLA TORCAO-PANO UNICO PE TALUDE C/12A15M E ATERRO &gt; 6M  </v>
          </cell>
          <cell r="C692" t="str">
            <v>m2</v>
          </cell>
          <cell r="D692">
            <v>1385.89</v>
          </cell>
        </row>
        <row r="693">
          <cell r="A693" t="str">
            <v>25.21.23</v>
          </cell>
          <cell r="B693" t="str">
            <v xml:space="preserve">SOLO REF.C/MALHA HEX.DUPLA TORCAO-PANO UNICO PE TALUDE C/15A18M E ATERRO 0A3M  </v>
          </cell>
          <cell r="C693" t="str">
            <v>m2</v>
          </cell>
          <cell r="D693">
            <v>1355.12</v>
          </cell>
        </row>
        <row r="694">
          <cell r="A694" t="str">
            <v>25.21.24</v>
          </cell>
          <cell r="B694" t="str">
            <v xml:space="preserve">SOLO REF.C/MALHA HEX.DUPLA TORCAO-PANO UNICO PE TALUDE C/15A18M E ATERRO 3A6M  </v>
          </cell>
          <cell r="C694" t="str">
            <v>m2</v>
          </cell>
          <cell r="D694">
            <v>1606.3</v>
          </cell>
        </row>
        <row r="695">
          <cell r="A695" t="str">
            <v>25.21.25</v>
          </cell>
          <cell r="B695" t="str">
            <v xml:space="preserve">SOLO REF.C/MALHA HEX.DUPLA TORCAO-PANO UNICO PE TALUDE C/15A18M E ATERRO &gt; 6M. </v>
          </cell>
          <cell r="C695" t="str">
            <v>m2</v>
          </cell>
          <cell r="D695">
            <v>1977.81</v>
          </cell>
        </row>
        <row r="696">
          <cell r="A696" t="str">
            <v>25.21.26</v>
          </cell>
          <cell r="B696" t="str">
            <v>SOLO REF. C/ MALHA HEX. DUPLA TORCAO-PANO UNICO VERDE GREIDE C/ 0A6M - INCL. 70</v>
          </cell>
          <cell r="C696" t="str">
            <v>m2</v>
          </cell>
          <cell r="D696">
            <v>590.58000000000004</v>
          </cell>
        </row>
        <row r="697">
          <cell r="A697" t="str">
            <v>25.21.27</v>
          </cell>
          <cell r="B697" t="str">
            <v>SOLO REF. C/ MALHA HEX. DUPLA TORCAO-PANO UNICO VERDE GREIDE C/ 6A9M - INCL. 70</v>
          </cell>
          <cell r="C697" t="str">
            <v>m2</v>
          </cell>
          <cell r="D697">
            <v>729.09</v>
          </cell>
        </row>
        <row r="698">
          <cell r="A698" t="str">
            <v>25.21.28</v>
          </cell>
          <cell r="B698" t="str">
            <v>SOLO REF. C/ MALHA HEX. DUPLA TORCAO-PANO UNICO VERDE GREIDE C/9A12M - INCL. 70</v>
          </cell>
          <cell r="C698" t="str">
            <v>m2</v>
          </cell>
          <cell r="D698">
            <v>853.54</v>
          </cell>
        </row>
        <row r="699">
          <cell r="A699" t="str">
            <v>25.21.29</v>
          </cell>
          <cell r="B699" t="str">
            <v>SOLO REF. C/ MALHA HEX. DUPLA TORCAO-PANO UNICO VERDE GREIDE C/12A15M - INCL.70</v>
          </cell>
          <cell r="C699" t="str">
            <v>m2</v>
          </cell>
          <cell r="D699">
            <v>970.78</v>
          </cell>
        </row>
        <row r="700">
          <cell r="A700" t="str">
            <v>25.21.30</v>
          </cell>
          <cell r="B700" t="str">
            <v>SOLO REF. C/ MALHA HEX. DUPLA TORCAO-PANO UNICO VERDE GREIDE C/15A18M - INCL.70</v>
          </cell>
          <cell r="C700" t="str">
            <v>m2</v>
          </cell>
          <cell r="D700">
            <v>1088.0899999999999</v>
          </cell>
        </row>
        <row r="701">
          <cell r="A701" t="str">
            <v>25.21.31</v>
          </cell>
          <cell r="B701" t="str">
            <v>SOL.REF.C/MALH.HEX.DUPL.TORCAO-PANO UNICO VERDE PE DE TALUDE C/0A6M-0A3M-INC.70</v>
          </cell>
          <cell r="C701" t="str">
            <v>m2</v>
          </cell>
          <cell r="D701">
            <v>651.83000000000004</v>
          </cell>
        </row>
        <row r="702">
          <cell r="A702" t="str">
            <v>25.21.32</v>
          </cell>
          <cell r="B702" t="str">
            <v>SOL.REF.C/MAL.HEX.DUPLA TORCAO-PANO UNICO VERDE PE DE TALUDE C/0A6M-3A6M-INC.70</v>
          </cell>
          <cell r="C702" t="str">
            <v>m2</v>
          </cell>
          <cell r="D702">
            <v>729.09</v>
          </cell>
        </row>
        <row r="703">
          <cell r="A703" t="str">
            <v>25.21.33</v>
          </cell>
          <cell r="B703" t="str">
            <v xml:space="preserve">SOLO REF.C/MAL.HEX.DUPLA TORCAO-PANO UNICO VERDE PE DE TALUDE 0A6 E ATERRO &gt;6M </v>
          </cell>
          <cell r="C703" t="str">
            <v>m2</v>
          </cell>
          <cell r="D703">
            <v>853.54</v>
          </cell>
        </row>
        <row r="704">
          <cell r="A704" t="str">
            <v>25.21.34</v>
          </cell>
          <cell r="B704" t="str">
            <v>SOLO REF.C/MAL.HEX.DUPLA TORCAO-PANO UNICO VERDE PE DE TALUDE 6A9 E ATERRO 0A3M</v>
          </cell>
          <cell r="C704" t="str">
            <v>m2</v>
          </cell>
          <cell r="D704">
            <v>789.91</v>
          </cell>
        </row>
        <row r="705">
          <cell r="A705" t="str">
            <v>25.21.35</v>
          </cell>
          <cell r="B705" t="str">
            <v>SOLO REF.C/MAL.HEX.DUPLA TORCAO-PANO UNICO VERDE PE DE TALUDE 6A9 E ATERRO 3A6M</v>
          </cell>
          <cell r="C705" t="str">
            <v>m2</v>
          </cell>
          <cell r="D705">
            <v>853.54</v>
          </cell>
        </row>
        <row r="706">
          <cell r="A706" t="str">
            <v>25.21.36</v>
          </cell>
          <cell r="B706" t="str">
            <v>SOLO REF.C/MAL.HEX.DUPLA TORCAO-PANO UNICO VERDE PE DE TALUDE 6A9 E ATERRO &gt; 6M</v>
          </cell>
          <cell r="C706" t="str">
            <v>m2</v>
          </cell>
          <cell r="D706">
            <v>970.78</v>
          </cell>
        </row>
        <row r="707">
          <cell r="A707" t="str">
            <v>25.21.37</v>
          </cell>
          <cell r="B707" t="str">
            <v xml:space="preserve">SOLO REF.C/MAL.HEX.DUPLA TORCAO-PANO UNICO VERDE PE DE TALUDE 9A12 E ATER.0A3M </v>
          </cell>
          <cell r="C707" t="str">
            <v>m2</v>
          </cell>
          <cell r="D707">
            <v>912.18</v>
          </cell>
        </row>
        <row r="708">
          <cell r="A708" t="str">
            <v>25.21.38</v>
          </cell>
          <cell r="B708" t="str">
            <v xml:space="preserve">SOLO REF.C/MAL.HEX.DUPLA TORCAO-PANO UNICO VERDE PE DE TALUDE 9A12 E ATER.3A6M </v>
          </cell>
          <cell r="C708" t="str">
            <v>m2</v>
          </cell>
          <cell r="D708">
            <v>1029.3499999999999</v>
          </cell>
        </row>
        <row r="709">
          <cell r="A709" t="str">
            <v>25.21.39</v>
          </cell>
          <cell r="B709" t="str">
            <v xml:space="preserve">SOLO REF.C/MAL.HEX.DUPLA TORCAO-PANO UNICO VERDE PE DE TALUDE 9A12 E ATER. &gt;6M </v>
          </cell>
          <cell r="C709" t="str">
            <v>m2</v>
          </cell>
          <cell r="D709">
            <v>1127.5899999999999</v>
          </cell>
        </row>
        <row r="710">
          <cell r="A710" t="str">
            <v>25.21.40</v>
          </cell>
          <cell r="B710" t="str">
            <v>SOLO REF.C/MAL.HEX.DUPLA TORCAO-PANO UNICO VERDE PE DE TALUDE 12A15 E ATER.0A3M</v>
          </cell>
          <cell r="C710" t="str">
            <v>m2</v>
          </cell>
          <cell r="D710">
            <v>1029.3499999999999</v>
          </cell>
        </row>
        <row r="711">
          <cell r="A711" t="str">
            <v>25.21.41</v>
          </cell>
          <cell r="B711" t="str">
            <v>SOLO REF.C/MAL.HEX.DUPLA TORCAO-PANO UNICO VERDE PE DE TALUDE 12A15 E ATER.3A6M</v>
          </cell>
          <cell r="C711" t="str">
            <v>m2</v>
          </cell>
          <cell r="D711">
            <v>1152.56</v>
          </cell>
        </row>
        <row r="712">
          <cell r="A712" t="str">
            <v>25.21.42</v>
          </cell>
          <cell r="B712" t="str">
            <v xml:space="preserve">SOLO REF.C/MAL.HEX.DUPLA TORCAO-PANO UNICO VERDE PE DE TALUDE12A15 E ATER. &gt;6M </v>
          </cell>
          <cell r="C712" t="str">
            <v>m2</v>
          </cell>
          <cell r="D712">
            <v>1251.56</v>
          </cell>
        </row>
        <row r="713">
          <cell r="A713" t="str">
            <v>25.21.43</v>
          </cell>
          <cell r="B713" t="str">
            <v>SOLO REF.C/MAL.HEX.DUPLA TORCAO-PANO UNICO VERDE PE DE TALUDE 15A18 E ATER.0A3M</v>
          </cell>
          <cell r="C713" t="str">
            <v>m2</v>
          </cell>
          <cell r="D713">
            <v>1146.54</v>
          </cell>
        </row>
        <row r="714">
          <cell r="A714" t="str">
            <v>25.21.44</v>
          </cell>
          <cell r="B714" t="str">
            <v>SOLO REF.C/MAL.HEX.DUPLA TORCAO-PANO UNICO VERDE PE DE TALUDE 15A18 E ATER.3A6M</v>
          </cell>
          <cell r="C714" t="str">
            <v>m2</v>
          </cell>
          <cell r="D714">
            <v>1411.22</v>
          </cell>
        </row>
        <row r="715">
          <cell r="A715" t="str">
            <v>25.21.45</v>
          </cell>
          <cell r="B715" t="str">
            <v>SOLO REF.C/MAL.HEX.DUPLA TORCAO-PANO UNICO VERDE PE DE TALUDE 15A18 E ATER. &gt;6M</v>
          </cell>
          <cell r="C715" t="str">
            <v>m2</v>
          </cell>
          <cell r="D715">
            <v>1498.57</v>
          </cell>
        </row>
        <row r="716">
          <cell r="A716" t="str">
            <v>25.22.02</v>
          </cell>
          <cell r="B716" t="str">
            <v>SOLO GRAMP.P/CONTR.DE EROS.COM MALH.HEX.DE DUP.RES.PUNC.125KN E RES.TRA.118KN/M</v>
          </cell>
          <cell r="C716" t="str">
            <v>m2</v>
          </cell>
          <cell r="D716">
            <v>1171.26</v>
          </cell>
        </row>
        <row r="717">
          <cell r="A717" t="str">
            <v>25.22.03</v>
          </cell>
          <cell r="B717" t="str">
            <v xml:space="preserve">SOLO GRAMP.P/CONTR.DE EROS.COM MALH.HEX.DE DUP.RES.PUNC.105KN E RES.TRA.89KN/M </v>
          </cell>
          <cell r="C717" t="str">
            <v>m2</v>
          </cell>
          <cell r="D717">
            <v>1152.1300000000001</v>
          </cell>
        </row>
        <row r="718">
          <cell r="A718" t="str">
            <v>25.22.04</v>
          </cell>
          <cell r="B718" t="str">
            <v xml:space="preserve">SOLO GRAMP.P/CONTR.DE EROS.COM MALH.HEX.DE DUP.RES.PUNC.74KN E RES.TRAC.72KN/M </v>
          </cell>
          <cell r="C718" t="str">
            <v>m2</v>
          </cell>
          <cell r="D718">
            <v>1124.8399999999999</v>
          </cell>
        </row>
        <row r="719">
          <cell r="A719" t="str">
            <v>25.22.05</v>
          </cell>
          <cell r="B719" t="str">
            <v>SOLO GRAMP.P/CONT.DE EROS.COM GEOM.TRID.VERD.REF.TEL.HEX.DE DUP.RES.TRAC.50KN/M</v>
          </cell>
          <cell r="C719" t="str">
            <v>m2</v>
          </cell>
          <cell r="D719">
            <v>1138.49</v>
          </cell>
        </row>
        <row r="720">
          <cell r="A720" t="str">
            <v>25.22.06</v>
          </cell>
          <cell r="B720" t="str">
            <v xml:space="preserve">CONTROLE DE EROSAO COM GEOMANTA TRIDIMENSIONAL VERDE,RESIST.A TRACAO A 4KN/M   </v>
          </cell>
          <cell r="C720" t="str">
            <v>m2</v>
          </cell>
          <cell r="D720">
            <v>545.37</v>
          </cell>
        </row>
        <row r="721">
          <cell r="A721" t="str">
            <v>25.22.07</v>
          </cell>
          <cell r="B721" t="str">
            <v xml:space="preserve">REVEST.DE TALUD.ROC/SOL.COM MALH.DE RES.DE PUNC.DE 82KN E RES.A TRAÇ.DE 60KN/M </v>
          </cell>
          <cell r="C721" t="str">
            <v>m2</v>
          </cell>
          <cell r="D721">
            <v>1076.04</v>
          </cell>
        </row>
        <row r="722">
          <cell r="A722" t="str">
            <v>25.22.08</v>
          </cell>
          <cell r="B722" t="str">
            <v xml:space="preserve">REVEST.DE TALUD.ROC/SOL.COM MALH.DE RES.DE PUNC.DE 87KN E RES.A TRAÇ.DE 80KN/M </v>
          </cell>
          <cell r="C722" t="str">
            <v>m2</v>
          </cell>
          <cell r="D722">
            <v>1098.8699999999999</v>
          </cell>
        </row>
        <row r="723">
          <cell r="A723" t="str">
            <v>25.22.09</v>
          </cell>
          <cell r="B723" t="str">
            <v xml:space="preserve">REVEST.DE TALUD.ROC/SOL.COM MALH.DE RES.DE PUNC.DE 125KN E RES.TRAC.DE 120KN/M </v>
          </cell>
          <cell r="C723" t="str">
            <v>m2</v>
          </cell>
          <cell r="D723">
            <v>1114</v>
          </cell>
        </row>
        <row r="724">
          <cell r="A724" t="str">
            <v>25.22.10</v>
          </cell>
          <cell r="B724" t="str">
            <v xml:space="preserve">REVEST.DE TALUD.ROC/SOL.COM MALH.DE RES.DE PUNC.DE 155KN E RES.TRAC.DE 177KN/M </v>
          </cell>
          <cell r="C724" t="str">
            <v>m2</v>
          </cell>
          <cell r="D724">
            <v>1171.75</v>
          </cell>
        </row>
        <row r="725">
          <cell r="A725" t="str">
            <v>25.22.11</v>
          </cell>
          <cell r="B725" t="str">
            <v>REVES.DE TALUD.ROC/SOL.COM MALH.DE RES.DE PU.DE 70KN E RES.A TRAC.DE 55KN/M PVC</v>
          </cell>
          <cell r="C725" t="str">
            <v>m2</v>
          </cell>
          <cell r="D725">
            <v>1088.52</v>
          </cell>
        </row>
        <row r="726">
          <cell r="A726" t="str">
            <v>25.22.12</v>
          </cell>
          <cell r="B726" t="str">
            <v>REVES.DE TALUD.ROC/SOL.COM MALH.DE RES.DE PU.DE 80KN E RES.A TRAÇ.DE 75KN/M PVC</v>
          </cell>
          <cell r="C726" t="str">
            <v>m2</v>
          </cell>
          <cell r="D726">
            <v>1106.23</v>
          </cell>
        </row>
        <row r="727">
          <cell r="A727" t="str">
            <v>25.22.13</v>
          </cell>
          <cell r="B727" t="str">
            <v xml:space="preserve">REVEST.DE TALUD.ROC/SOL.COM MALH.DE RES.DE PU.DE 110KN E RES.TRA.DE 90KN/M PVC </v>
          </cell>
          <cell r="C727" t="str">
            <v>m2</v>
          </cell>
          <cell r="D727">
            <v>1130.28</v>
          </cell>
        </row>
        <row r="728">
          <cell r="A728" t="str">
            <v>25.22.14</v>
          </cell>
          <cell r="B728" t="str">
            <v>REVEST.DE TALUD.ROC/SOL.COM MALH.DE RES.DE PU.DE 135KN E RES.TRA.DE 120KN/M PVC</v>
          </cell>
          <cell r="C728" t="str">
            <v>m2</v>
          </cell>
          <cell r="D728">
            <v>1193.79</v>
          </cell>
        </row>
        <row r="729">
          <cell r="A729" t="str">
            <v>25.23.01</v>
          </cell>
          <cell r="B729" t="str">
            <v xml:space="preserve">BARR.MET.COM MAL.DE RES.A TRAC.MAX.A 290KN/M E MAL.COM RES.A TRAC.50KN/M E C.M </v>
          </cell>
          <cell r="C729" t="str">
            <v>m2</v>
          </cell>
          <cell r="D729">
            <v>1511.69</v>
          </cell>
        </row>
        <row r="730">
          <cell r="A730" t="str">
            <v>25.23.02</v>
          </cell>
          <cell r="B730" t="str">
            <v>BARR.DINAM.PAIN.RESIST.AO IMPACT.DE BLOC.COM ENERG.MAX.750 KJ COM ALT.DE 3,0 M.</v>
          </cell>
          <cell r="C730" t="str">
            <v>m2</v>
          </cell>
          <cell r="D730">
            <v>3477.76</v>
          </cell>
        </row>
        <row r="731">
          <cell r="A731" t="str">
            <v>25.23.03</v>
          </cell>
          <cell r="B731" t="str">
            <v>BARR.DINAM.PAIN.RESIS.AO IMPACT.DE BLOC.COM ENERG.MAX.1000 KJ COM ALT.DE 4,0 M.</v>
          </cell>
          <cell r="C731" t="str">
            <v>m2</v>
          </cell>
          <cell r="D731">
            <v>3492.58</v>
          </cell>
        </row>
        <row r="732">
          <cell r="A732" t="str">
            <v>25.23.04</v>
          </cell>
          <cell r="B732" t="str">
            <v>BARR.DINAN.PAIN.RESIS.AO IMPACT.DE BLOC.COM ENERG.MAX.1500 KJ COM ALT.DE 5,0 M.</v>
          </cell>
          <cell r="C732" t="str">
            <v>m2</v>
          </cell>
          <cell r="D732">
            <v>3761.9</v>
          </cell>
        </row>
        <row r="733">
          <cell r="A733" t="str">
            <v>26.01.01</v>
          </cell>
          <cell r="B733" t="str">
            <v xml:space="preserve">ESCAVACAO MANUAL P/ OBRAS S/EXPLOSIVO                                          </v>
          </cell>
          <cell r="C733" t="str">
            <v>m3</v>
          </cell>
          <cell r="D733">
            <v>102.27</v>
          </cell>
        </row>
        <row r="734">
          <cell r="A734" t="str">
            <v>26.01.02</v>
          </cell>
          <cell r="B734" t="str">
            <v xml:space="preserve">ESCAVACAO MECANICA P/ OBRAS S/EXPLOSIVO                                        </v>
          </cell>
          <cell r="C734" t="str">
            <v>m3</v>
          </cell>
          <cell r="D734">
            <v>20.74</v>
          </cell>
        </row>
        <row r="735">
          <cell r="A735" t="str">
            <v>26.01.03</v>
          </cell>
          <cell r="B735" t="str">
            <v xml:space="preserve">ESCAVACAO MECANICA P/ OBRAS C/ EXPLOSIVO                                       </v>
          </cell>
          <cell r="C735" t="str">
            <v>m3</v>
          </cell>
          <cell r="D735">
            <v>102.9</v>
          </cell>
        </row>
        <row r="736">
          <cell r="A736" t="str">
            <v>26.02.01</v>
          </cell>
          <cell r="B736" t="str">
            <v xml:space="preserve">ESTACA CONCRETO PRE-MOLDADO - 20/25 T                                          </v>
          </cell>
          <cell r="C736" t="str">
            <v>m</v>
          </cell>
          <cell r="D736">
            <v>175.21</v>
          </cell>
        </row>
        <row r="737">
          <cell r="A737" t="str">
            <v>26.02.02</v>
          </cell>
          <cell r="B737" t="str">
            <v xml:space="preserve">ESTACA CONCRETO PRE-MOLDADO - 30/35 T                                          </v>
          </cell>
          <cell r="C737" t="str">
            <v>m</v>
          </cell>
          <cell r="D737">
            <v>192.59</v>
          </cell>
        </row>
        <row r="738">
          <cell r="A738" t="str">
            <v>26.02.03</v>
          </cell>
          <cell r="B738" t="str">
            <v xml:space="preserve">ESTACA CONCRETO PRE-MOLDADO - 40/45 T                                          </v>
          </cell>
          <cell r="C738" t="str">
            <v>m</v>
          </cell>
          <cell r="D738">
            <v>202.81</v>
          </cell>
        </row>
        <row r="739">
          <cell r="A739" t="str">
            <v>26.02.04</v>
          </cell>
          <cell r="B739" t="str">
            <v xml:space="preserve">ESTACA CONCRETO PRE-MOLDADO - 50/60 T                                          </v>
          </cell>
          <cell r="C739" t="str">
            <v>m</v>
          </cell>
          <cell r="D739">
            <v>228.71</v>
          </cell>
        </row>
        <row r="740">
          <cell r="A740" t="str">
            <v>26.02.05</v>
          </cell>
          <cell r="B740" t="str">
            <v xml:space="preserve">ESTACA CONCRETO PRE-MOLDADO - 70/80 T                                          </v>
          </cell>
          <cell r="C740" t="str">
            <v>m</v>
          </cell>
          <cell r="D740">
            <v>295.72000000000003</v>
          </cell>
        </row>
        <row r="741">
          <cell r="A741" t="str">
            <v>26.02.06</v>
          </cell>
          <cell r="B741" t="str">
            <v xml:space="preserve">TAXA MOBIL. DE EQUIP. BATE-ESTACA                                              </v>
          </cell>
          <cell r="C741" t="str">
            <v>un</v>
          </cell>
          <cell r="D741">
            <v>12202.82</v>
          </cell>
        </row>
        <row r="742">
          <cell r="A742" t="str">
            <v>26.02.13</v>
          </cell>
          <cell r="B742" t="str">
            <v xml:space="preserve">ESTACAO EM SOLO D=1,00M                                                        </v>
          </cell>
          <cell r="C742" t="str">
            <v>m</v>
          </cell>
          <cell r="D742">
            <v>2388.4499999999998</v>
          </cell>
        </row>
        <row r="743">
          <cell r="A743" t="str">
            <v>26.02.14</v>
          </cell>
          <cell r="B743" t="str">
            <v xml:space="preserve">ESTACAO EM SOLO D=1,20M                                                        </v>
          </cell>
          <cell r="C743" t="str">
            <v>m</v>
          </cell>
          <cell r="D743">
            <v>3309.41</v>
          </cell>
        </row>
        <row r="744">
          <cell r="A744" t="str">
            <v>26.02.15</v>
          </cell>
          <cell r="B744" t="str">
            <v xml:space="preserve">ESTACAO EM SOLO D=1,40M                                                        </v>
          </cell>
          <cell r="C744" t="str">
            <v>m</v>
          </cell>
          <cell r="D744">
            <v>4366.62</v>
          </cell>
        </row>
        <row r="745">
          <cell r="A745" t="str">
            <v>26.02.16</v>
          </cell>
          <cell r="B745" t="str">
            <v xml:space="preserve">ESTACAO EM SOLO D=1,50M                                                        </v>
          </cell>
          <cell r="C745" t="str">
            <v>m</v>
          </cell>
          <cell r="D745">
            <v>4980.1899999999996</v>
          </cell>
        </row>
        <row r="746">
          <cell r="A746" t="str">
            <v>26.02.17</v>
          </cell>
          <cell r="B746" t="str">
            <v xml:space="preserve">ESTACAO EM SOLO D=1,60M                                                        </v>
          </cell>
          <cell r="C746" t="str">
            <v>m</v>
          </cell>
          <cell r="D746">
            <v>5626.96</v>
          </cell>
        </row>
        <row r="747">
          <cell r="A747" t="str">
            <v>26.02.19</v>
          </cell>
          <cell r="B747" t="str">
            <v xml:space="preserve">TAXA MOBILIZACAO DE EQUIP. P/ ESTACAO                                          </v>
          </cell>
          <cell r="C747" t="str">
            <v>un</v>
          </cell>
          <cell r="D747">
            <v>168904.02</v>
          </cell>
        </row>
        <row r="748">
          <cell r="A748" t="str">
            <v>26.02.20</v>
          </cell>
          <cell r="B748" t="str">
            <v xml:space="preserve">CAMISA METALICA                                                                </v>
          </cell>
          <cell r="C748" t="str">
            <v>kg</v>
          </cell>
          <cell r="D748">
            <v>32.58</v>
          </cell>
        </row>
        <row r="749">
          <cell r="A749" t="str">
            <v>26.02.20.01</v>
          </cell>
          <cell r="B749" t="str">
            <v xml:space="preserve">CAMISA METALICA SEM REAPROVEITAMENTO E COM PRE-FURO                            </v>
          </cell>
          <cell r="C749" t="str">
            <v>kg</v>
          </cell>
          <cell r="D749">
            <v>34.03</v>
          </cell>
        </row>
        <row r="750">
          <cell r="A750" t="str">
            <v>26.02.21</v>
          </cell>
          <cell r="B750" t="str">
            <v xml:space="preserve">ESTACA DE MADEIRA D=20CM - 8TON                                                </v>
          </cell>
          <cell r="C750" t="str">
            <v>m</v>
          </cell>
          <cell r="D750">
            <v>185.29</v>
          </cell>
        </row>
        <row r="751">
          <cell r="A751" t="str">
            <v>26.03.25</v>
          </cell>
          <cell r="B751" t="str">
            <v xml:space="preserve">ESC.TUB.CEU ABERTO 1/2 CAT. - SOLO                                             </v>
          </cell>
          <cell r="C751" t="str">
            <v>m3</v>
          </cell>
          <cell r="D751">
            <v>1795.76</v>
          </cell>
        </row>
        <row r="752">
          <cell r="A752" t="str">
            <v>26.03.27</v>
          </cell>
          <cell r="B752" t="str">
            <v xml:space="preserve">ESC.TUB.CEU ABERTO 3 CAT.- ROCHA                                               </v>
          </cell>
          <cell r="C752" t="str">
            <v>m3</v>
          </cell>
          <cell r="D752">
            <v>4615.38</v>
          </cell>
        </row>
        <row r="753">
          <cell r="A753" t="str">
            <v>26.04.01</v>
          </cell>
          <cell r="B753" t="str">
            <v xml:space="preserve">CIMBRAMENTO PONTES E VIADUTOS C/ ESTACA                                        </v>
          </cell>
          <cell r="C753" t="str">
            <v>m3</v>
          </cell>
          <cell r="D753">
            <v>162.49</v>
          </cell>
        </row>
        <row r="754">
          <cell r="A754" t="str">
            <v>26.04.02</v>
          </cell>
          <cell r="B754" t="str">
            <v xml:space="preserve">CIMBRAMENTO PONTES E VIADUTOS S/ ESTACA                                        </v>
          </cell>
          <cell r="C754" t="str">
            <v>m3</v>
          </cell>
          <cell r="D754">
            <v>116.17</v>
          </cell>
        </row>
        <row r="755">
          <cell r="A755" t="str">
            <v>26.04.03</v>
          </cell>
          <cell r="B755" t="str">
            <v xml:space="preserve">CIMBRAMENTO DE PASSAGEM SEC. GALERIA RET                                       </v>
          </cell>
          <cell r="C755" t="str">
            <v>m3</v>
          </cell>
          <cell r="D755">
            <v>84.2</v>
          </cell>
        </row>
        <row r="756">
          <cell r="A756" t="str">
            <v>26.04.04</v>
          </cell>
          <cell r="B756" t="str">
            <v xml:space="preserve">CIMBRAMENTO METALICO P/ PONTES E VIADUTO                                       </v>
          </cell>
          <cell r="C756" t="str">
            <v>m3</v>
          </cell>
          <cell r="D756">
            <v>114.84</v>
          </cell>
        </row>
        <row r="757">
          <cell r="A757" t="str">
            <v>26.04.05</v>
          </cell>
          <cell r="B757" t="str">
            <v xml:space="preserve">ANDAIME DE MADEIRA                                                             </v>
          </cell>
          <cell r="C757" t="str">
            <v>m3</v>
          </cell>
          <cell r="D757">
            <v>32.380000000000003</v>
          </cell>
        </row>
        <row r="758">
          <cell r="A758" t="str">
            <v>26.04.06</v>
          </cell>
          <cell r="B758" t="str">
            <v xml:space="preserve">ANDAIME TUBULAR                                                                </v>
          </cell>
          <cell r="C758" t="str">
            <v>m3</v>
          </cell>
          <cell r="D758">
            <v>37.96</v>
          </cell>
        </row>
        <row r="759">
          <cell r="A759" t="str">
            <v>26.05.01</v>
          </cell>
          <cell r="B759" t="str">
            <v xml:space="preserve">FORMA PLANA PARA CONC. ARMADO COMUM                                            </v>
          </cell>
          <cell r="C759" t="str">
            <v>m2</v>
          </cell>
          <cell r="D759">
            <v>170.92</v>
          </cell>
        </row>
        <row r="760">
          <cell r="A760" t="str">
            <v>26.05.02</v>
          </cell>
          <cell r="B760" t="str">
            <v xml:space="preserve">FORMA PLANA P/CONC.PROTEND.OU APARENTE                                         </v>
          </cell>
          <cell r="C760" t="str">
            <v>m2</v>
          </cell>
          <cell r="D760">
            <v>194.28</v>
          </cell>
        </row>
        <row r="761">
          <cell r="A761" t="str">
            <v>26.05.03</v>
          </cell>
          <cell r="B761" t="str">
            <v xml:space="preserve">FORMAS SEM REAPROVEITAMENTO                                                    </v>
          </cell>
          <cell r="C761" t="str">
            <v>m2</v>
          </cell>
          <cell r="D761">
            <v>211.33</v>
          </cell>
        </row>
        <row r="762">
          <cell r="A762" t="str">
            <v>26.05.04</v>
          </cell>
          <cell r="B762" t="str">
            <v xml:space="preserve">FORMAS METALICAS ESPECIAL P/ VIGAS                                             </v>
          </cell>
          <cell r="C762" t="str">
            <v>m2</v>
          </cell>
          <cell r="D762">
            <v>146.41</v>
          </cell>
        </row>
        <row r="763">
          <cell r="A763" t="str">
            <v>26.05.05</v>
          </cell>
          <cell r="B763" t="str">
            <v xml:space="preserve">FORMA CURVA PARA CONCRETO COMUM                                                </v>
          </cell>
          <cell r="C763" t="str">
            <v>m2</v>
          </cell>
          <cell r="D763">
            <v>221.6</v>
          </cell>
        </row>
        <row r="764">
          <cell r="A764" t="str">
            <v>26.05.06</v>
          </cell>
          <cell r="B764" t="str">
            <v xml:space="preserve">FORMA CURVA PARA CONCRETO APARENTE                                             </v>
          </cell>
          <cell r="C764" t="str">
            <v>m2</v>
          </cell>
          <cell r="D764">
            <v>229.47</v>
          </cell>
        </row>
        <row r="765">
          <cell r="A765" t="str">
            <v>26.06.01</v>
          </cell>
          <cell r="B765" t="str">
            <v xml:space="preserve">BARRA DE ACO CA-25                                                             </v>
          </cell>
          <cell r="C765" t="str">
            <v>kg</v>
          </cell>
          <cell r="D765">
            <v>17.63</v>
          </cell>
        </row>
        <row r="766">
          <cell r="A766" t="str">
            <v>26.06.02</v>
          </cell>
          <cell r="B766" t="str">
            <v xml:space="preserve">BARRA DE ACO CA-50                                                             </v>
          </cell>
          <cell r="C766" t="str">
            <v>kg</v>
          </cell>
          <cell r="D766">
            <v>16.88</v>
          </cell>
        </row>
        <row r="767">
          <cell r="A767" t="str">
            <v>26.06.03</v>
          </cell>
          <cell r="B767" t="str">
            <v xml:space="preserve">BARRA DE ACO CA-60                                                             </v>
          </cell>
          <cell r="C767" t="str">
            <v>kg</v>
          </cell>
          <cell r="D767">
            <v>20.57</v>
          </cell>
        </row>
        <row r="768">
          <cell r="A768" t="str">
            <v>26.06.04</v>
          </cell>
          <cell r="B768" t="str">
            <v xml:space="preserve">ACO PARA CONCRETO PROTENDIDO                                                   </v>
          </cell>
          <cell r="C768" t="str">
            <v>kg</v>
          </cell>
          <cell r="D768">
            <v>35.69</v>
          </cell>
        </row>
        <row r="769">
          <cell r="A769" t="str">
            <v>26.06.05</v>
          </cell>
          <cell r="B769" t="str">
            <v xml:space="preserve">TELA METALICA                                                                  </v>
          </cell>
          <cell r="C769" t="str">
            <v>kg</v>
          </cell>
          <cell r="D769">
            <v>13.48</v>
          </cell>
        </row>
        <row r="770">
          <cell r="A770" t="str">
            <v>26.06.06</v>
          </cell>
          <cell r="B770" t="str">
            <v xml:space="preserve">ACO ST 85/105                                                                  </v>
          </cell>
          <cell r="C770" t="str">
            <v>kg</v>
          </cell>
          <cell r="D770">
            <v>61.26</v>
          </cell>
        </row>
        <row r="771">
          <cell r="A771" t="str">
            <v>26.07.02</v>
          </cell>
          <cell r="B771" t="str">
            <v xml:space="preserve">AP.ANC.P/CABOS PROTEN.ATIV. 12FIOS-8MM                                         </v>
          </cell>
          <cell r="C771" t="str">
            <v>un</v>
          </cell>
          <cell r="D771">
            <v>755.39</v>
          </cell>
        </row>
        <row r="772">
          <cell r="A772" t="str">
            <v>26.07.03</v>
          </cell>
          <cell r="B772" t="str">
            <v xml:space="preserve">AP.ANC.P/CABOS PROTEN.ATIV. 4FIOS-12,7MM                                       </v>
          </cell>
          <cell r="C772" t="str">
            <v>un</v>
          </cell>
          <cell r="D772">
            <v>609.08000000000004</v>
          </cell>
        </row>
        <row r="773">
          <cell r="A773" t="str">
            <v>26.07.04</v>
          </cell>
          <cell r="B773" t="str">
            <v xml:space="preserve">AP.ANC.P/CABOS PROTEN.ATIV. 6FIOS-12,7MM                                       </v>
          </cell>
          <cell r="C773" t="str">
            <v>un</v>
          </cell>
          <cell r="D773">
            <v>848.48</v>
          </cell>
        </row>
        <row r="774">
          <cell r="A774" t="str">
            <v>26.07.05</v>
          </cell>
          <cell r="B774" t="str">
            <v xml:space="preserve">AP.ANC.P/CABOS PROTEN.ATIV.12FIOS-12,7MM                                       </v>
          </cell>
          <cell r="C774" t="str">
            <v>un</v>
          </cell>
          <cell r="D774">
            <v>1220.77</v>
          </cell>
        </row>
        <row r="775">
          <cell r="A775" t="str">
            <v>26.07.06</v>
          </cell>
          <cell r="B775" t="str">
            <v xml:space="preserve">AP.ANC.P/CABOS PROTEN.ATIV.19FIOS-12,7MM                                       </v>
          </cell>
          <cell r="C775" t="str">
            <v>un</v>
          </cell>
          <cell r="D775">
            <v>2336.23</v>
          </cell>
        </row>
        <row r="776">
          <cell r="A776" t="str">
            <v>26.07.07</v>
          </cell>
          <cell r="B776" t="str">
            <v xml:space="preserve">AP.ANC.P/CABOS PROTEN.ATIV.22FIOS-12,7MM                                       </v>
          </cell>
          <cell r="C776" t="str">
            <v>un</v>
          </cell>
          <cell r="D776">
            <v>4183.07</v>
          </cell>
        </row>
        <row r="777">
          <cell r="A777" t="str">
            <v>26.07.09</v>
          </cell>
          <cell r="B777" t="str">
            <v xml:space="preserve">AP.ANC.P/CABOS PROTEN.PASS. 4FIOS-12,7MM                                       </v>
          </cell>
          <cell r="C777" t="str">
            <v>un</v>
          </cell>
          <cell r="D777">
            <v>134.66999999999999</v>
          </cell>
        </row>
        <row r="778">
          <cell r="A778" t="str">
            <v>26.07.10</v>
          </cell>
          <cell r="B778" t="str">
            <v xml:space="preserve">AP.ANC.P/CABOS PROTEN.PASS. 6FIOS-12,7MM                                       </v>
          </cell>
          <cell r="C778" t="str">
            <v>un</v>
          </cell>
          <cell r="D778">
            <v>173.7</v>
          </cell>
        </row>
        <row r="779">
          <cell r="A779" t="str">
            <v>26.07.12</v>
          </cell>
          <cell r="B779" t="str">
            <v xml:space="preserve">AP.ANC.P/CABOS PROTEN.PAS. 19FIOS-12,7MM                                       </v>
          </cell>
          <cell r="C779" t="str">
            <v>un</v>
          </cell>
          <cell r="D779">
            <v>347.5</v>
          </cell>
        </row>
        <row r="780">
          <cell r="A780" t="str">
            <v>26.07.13.01</v>
          </cell>
          <cell r="B780" t="str">
            <v xml:space="preserve">APARELHO DE ANCORAGEM ATIVO DE 4 FIOS DE Ã 5/8" (15,2MM)                       </v>
          </cell>
          <cell r="C780" t="str">
            <v>un</v>
          </cell>
          <cell r="D780">
            <v>635.24</v>
          </cell>
        </row>
        <row r="781">
          <cell r="A781" t="str">
            <v>26.07.13.02</v>
          </cell>
          <cell r="B781" t="str">
            <v xml:space="preserve">APARELHO DE ANCORAGEM ATIVO DE 12 F-5/8" (15,2MM)                              </v>
          </cell>
          <cell r="C781" t="str">
            <v>un</v>
          </cell>
          <cell r="D781">
            <v>1748.2</v>
          </cell>
        </row>
        <row r="782">
          <cell r="A782" t="str">
            <v>26.07.13.03</v>
          </cell>
          <cell r="B782" t="str">
            <v xml:space="preserve">APARELHO DE ANCORAGEM ATIVO 15 FIOS DE Ã 5/8" (15,2MM)                         </v>
          </cell>
          <cell r="C782" t="str">
            <v>un</v>
          </cell>
          <cell r="D782">
            <v>2560.56</v>
          </cell>
        </row>
        <row r="783">
          <cell r="A783" t="str">
            <v>26.07.13.04</v>
          </cell>
          <cell r="B783" t="str">
            <v xml:space="preserve">APARELHO DE ANCORAGEM ATIVO DE 19 FIOS DE Ã 5/8" (15,2MM)                      </v>
          </cell>
          <cell r="C783" t="str">
            <v>un</v>
          </cell>
          <cell r="D783">
            <v>3215.61</v>
          </cell>
        </row>
        <row r="784">
          <cell r="A784" t="str">
            <v>26.08.01</v>
          </cell>
          <cell r="B784" t="str">
            <v xml:space="preserve">APARELHO DE APOIO NEOPRENE FRETADO                                             </v>
          </cell>
          <cell r="C784" t="str">
            <v>dm3</v>
          </cell>
          <cell r="D784">
            <v>111.74</v>
          </cell>
        </row>
        <row r="785">
          <cell r="A785" t="str">
            <v>26.08.03</v>
          </cell>
          <cell r="B785" t="str">
            <v xml:space="preserve">ARTICULACAO DE CONCRETO TIPO"FREYSSINET"                                       </v>
          </cell>
          <cell r="C785" t="str">
            <v>dm2</v>
          </cell>
          <cell r="D785">
            <v>14.34</v>
          </cell>
        </row>
        <row r="786">
          <cell r="A786" t="str">
            <v>26.09.01</v>
          </cell>
          <cell r="B786" t="str">
            <v xml:space="preserve">CONCRETO FCK 10MPA                                                             </v>
          </cell>
          <cell r="C786" t="str">
            <v>m3</v>
          </cell>
          <cell r="D786">
            <v>721.6</v>
          </cell>
        </row>
        <row r="787">
          <cell r="A787" t="str">
            <v>26.09.02</v>
          </cell>
          <cell r="B787" t="str">
            <v xml:space="preserve">CONCRETO FCK 15MPA                                                             </v>
          </cell>
          <cell r="C787" t="str">
            <v>m3</v>
          </cell>
          <cell r="D787">
            <v>780.92</v>
          </cell>
        </row>
        <row r="788">
          <cell r="A788" t="str">
            <v>26.09.03</v>
          </cell>
          <cell r="B788" t="str">
            <v xml:space="preserve">CONCRETO FCK 18MPA                                                             </v>
          </cell>
          <cell r="C788" t="str">
            <v>m3</v>
          </cell>
          <cell r="D788">
            <v>800.56</v>
          </cell>
        </row>
        <row r="789">
          <cell r="A789" t="str">
            <v>26.09.04</v>
          </cell>
          <cell r="B789" t="str">
            <v xml:space="preserve">CONCRETO FCK 20 MPA                                                            </v>
          </cell>
          <cell r="C789" t="str">
            <v>m3</v>
          </cell>
          <cell r="D789">
            <v>824.11</v>
          </cell>
        </row>
        <row r="790">
          <cell r="A790" t="str">
            <v>26.09.05</v>
          </cell>
          <cell r="B790" t="str">
            <v xml:space="preserve">CONCRETO FCK 25 MPA                                                            </v>
          </cell>
          <cell r="C790" t="str">
            <v>m3</v>
          </cell>
          <cell r="D790">
            <v>842.73</v>
          </cell>
        </row>
        <row r="791">
          <cell r="A791" t="str">
            <v>26.09.06</v>
          </cell>
          <cell r="B791" t="str">
            <v xml:space="preserve">CONCRETO FCK 30MPA                                                             </v>
          </cell>
          <cell r="C791" t="str">
            <v>m3</v>
          </cell>
          <cell r="D791">
            <v>866.96</v>
          </cell>
        </row>
        <row r="792">
          <cell r="A792" t="str">
            <v>26.09.07</v>
          </cell>
          <cell r="B792" t="str">
            <v xml:space="preserve">CONCRETO CICLOPICO                                                             </v>
          </cell>
          <cell r="C792" t="str">
            <v>m3</v>
          </cell>
          <cell r="D792">
            <v>722.08</v>
          </cell>
        </row>
        <row r="793">
          <cell r="A793" t="str">
            <v>26.09.09</v>
          </cell>
          <cell r="B793" t="str">
            <v xml:space="preserve">BOMBEAMENTO P/ CONC. QUALQUER RESIST.                                          </v>
          </cell>
          <cell r="C793" t="str">
            <v>m3</v>
          </cell>
          <cell r="D793">
            <v>102.97</v>
          </cell>
        </row>
        <row r="794">
          <cell r="A794" t="str">
            <v>26.09.12</v>
          </cell>
          <cell r="B794" t="str">
            <v xml:space="preserve">CONCRETO FCK 35 MPA                                                            </v>
          </cell>
          <cell r="C794" t="str">
            <v>m3</v>
          </cell>
          <cell r="D794">
            <v>879.5</v>
          </cell>
        </row>
        <row r="795">
          <cell r="A795" t="str">
            <v>26.09.13</v>
          </cell>
          <cell r="B795" t="str">
            <v xml:space="preserve">CONCRETO FCK 40 MPA                                                            </v>
          </cell>
          <cell r="C795" t="str">
            <v>m3</v>
          </cell>
          <cell r="D795">
            <v>924.89</v>
          </cell>
        </row>
        <row r="796">
          <cell r="A796" t="str">
            <v>26.09.14</v>
          </cell>
          <cell r="B796" t="str">
            <v xml:space="preserve">CONCRETO FCK 45 MPA                                                            </v>
          </cell>
          <cell r="C796" t="str">
            <v>m3</v>
          </cell>
          <cell r="D796">
            <v>1006.79</v>
          </cell>
        </row>
        <row r="797">
          <cell r="A797" t="str">
            <v>26.09.15</v>
          </cell>
          <cell r="B797" t="str">
            <v xml:space="preserve">CONCRETO FCK 50 MPA                                                            </v>
          </cell>
          <cell r="C797" t="str">
            <v>m3</v>
          </cell>
          <cell r="D797">
            <v>1044.56</v>
          </cell>
        </row>
        <row r="798">
          <cell r="A798" t="str">
            <v>26.10.01</v>
          </cell>
          <cell r="B798" t="str">
            <v xml:space="preserve">JUNTA/RETRACAO C/LABIO POLIM.AB.15 ATE 40 MM                                   </v>
          </cell>
          <cell r="C798" t="str">
            <v>m</v>
          </cell>
          <cell r="D798">
            <v>697.95</v>
          </cell>
        </row>
        <row r="799">
          <cell r="A799" t="str">
            <v>26.10.02</v>
          </cell>
          <cell r="B799" t="str">
            <v xml:space="preserve">JUNTA/RETRACAO C/LABIO POLIM.AB.20 ATE 55 MM                                   </v>
          </cell>
          <cell r="C799" t="str">
            <v>m</v>
          </cell>
          <cell r="D799">
            <v>1328.97</v>
          </cell>
        </row>
        <row r="800">
          <cell r="A800" t="str">
            <v>26.10.03</v>
          </cell>
          <cell r="B800" t="str">
            <v xml:space="preserve">JUNTA/RETRACAO C/LABIO POLIM.AB. 30 ATE 80 MM                                  </v>
          </cell>
          <cell r="C800" t="str">
            <v>m</v>
          </cell>
          <cell r="D800">
            <v>1323</v>
          </cell>
        </row>
        <row r="801">
          <cell r="A801" t="str">
            <v>26.10.04</v>
          </cell>
          <cell r="B801" t="str">
            <v xml:space="preserve">JUNTA DE DILATACAO METALICA                                                    </v>
          </cell>
          <cell r="C801" t="str">
            <v>m</v>
          </cell>
          <cell r="D801">
            <v>274.3</v>
          </cell>
        </row>
        <row r="802">
          <cell r="A802" t="str">
            <v>26.10.05</v>
          </cell>
          <cell r="B802" t="str">
            <v xml:space="preserve">JUNTAS DE DILATACAO METALICA C/NEOPRENE                                        </v>
          </cell>
          <cell r="C802" t="str">
            <v>m</v>
          </cell>
          <cell r="D802">
            <v>247.28</v>
          </cell>
        </row>
        <row r="803">
          <cell r="A803" t="str">
            <v>26.10.06</v>
          </cell>
          <cell r="B803" t="str">
            <v xml:space="preserve">FORNECIMENTO E APLICACAO DE JUNTA DE DILATACAO JJ-99120 OU T-110 OU SIMILAR.   </v>
          </cell>
          <cell r="C803" t="str">
            <v>m</v>
          </cell>
          <cell r="D803">
            <v>1752.3</v>
          </cell>
        </row>
        <row r="804">
          <cell r="A804" t="str">
            <v>26.10.11</v>
          </cell>
          <cell r="B804" t="str">
            <v xml:space="preserve">JUNTA DE DILATACAO TERMOELASTICA DE BASE ASFALTICA MODIFICADA COM POLIMEROS    </v>
          </cell>
          <cell r="C804" t="str">
            <v>m</v>
          </cell>
          <cell r="D804">
            <v>2480.9299999999998</v>
          </cell>
        </row>
        <row r="805">
          <cell r="A805" t="str">
            <v>26.11.03.01</v>
          </cell>
          <cell r="B805" t="str">
            <v xml:space="preserve">PLACA PRE MOLDADA DE CONCRETO PARA GUARDA CORPO PP-DE-C04/021.                 </v>
          </cell>
          <cell r="C805" t="str">
            <v>un</v>
          </cell>
          <cell r="D805">
            <v>419.62</v>
          </cell>
        </row>
        <row r="806">
          <cell r="A806" t="str">
            <v>26.11.03.02</v>
          </cell>
          <cell r="B806" t="str">
            <v xml:space="preserve">PLACA PRE MOLDADA DE CONCRETO PARA FIXACAO POSTE ILUMINACAO - PP-DE-C04/021.   </v>
          </cell>
          <cell r="C806" t="str">
            <v>un</v>
          </cell>
          <cell r="D806">
            <v>758.91</v>
          </cell>
        </row>
        <row r="807">
          <cell r="A807" t="str">
            <v>26.11.03.03</v>
          </cell>
          <cell r="B807" t="str">
            <v xml:space="preserve">LANÇAMENTO DE PLACA PRE MOLDADA DE CONCRETO, ATE 1000 KG.                      </v>
          </cell>
          <cell r="C807" t="str">
            <v>un</v>
          </cell>
          <cell r="D807">
            <v>153.36000000000001</v>
          </cell>
        </row>
        <row r="808">
          <cell r="A808" t="str">
            <v>26.11.03.04</v>
          </cell>
          <cell r="B808" t="str">
            <v xml:space="preserve">TELAMENTO METALICO PARA PASSARELA, CONFORME PP-DE-M09/001.                     </v>
          </cell>
          <cell r="C808" t="str">
            <v>m</v>
          </cell>
          <cell r="D808">
            <v>4570.58</v>
          </cell>
        </row>
        <row r="809">
          <cell r="A809" t="str">
            <v>26.11.03.05</v>
          </cell>
          <cell r="B809" t="str">
            <v xml:space="preserve">GUARDA CORPO METALICO DE PASSARELA H=0,90M, CONFORME PP-DE-C04/029.            </v>
          </cell>
          <cell r="C809" t="str">
            <v>m</v>
          </cell>
          <cell r="D809">
            <v>1686.22</v>
          </cell>
        </row>
        <row r="810">
          <cell r="A810" t="str">
            <v>26.11.03.06</v>
          </cell>
          <cell r="B810" t="str">
            <v xml:space="preserve">CORRIMAO METALICO D=2" PARA PASSARELA, CONFORME PP-DE-K00/004.                 </v>
          </cell>
          <cell r="C810" t="str">
            <v>m</v>
          </cell>
          <cell r="D810">
            <v>218.06</v>
          </cell>
        </row>
        <row r="811">
          <cell r="A811" t="str">
            <v>26.11.03.11</v>
          </cell>
          <cell r="B811" t="str">
            <v xml:space="preserve">TELAMENTO PROTECAO PEDESTRE TIPO 01 CONF. PP-DE-L03/009 - F.T.I                </v>
          </cell>
          <cell r="C811" t="str">
            <v>m</v>
          </cell>
          <cell r="D811">
            <v>1223.8</v>
          </cell>
        </row>
        <row r="812">
          <cell r="A812" t="str">
            <v>26.11.03.12</v>
          </cell>
          <cell r="B812" t="str">
            <v xml:space="preserve">TELAMENTO PROTECAO PEDESTRE TIPO 02 CONF. PP-DE-L03/009 - F.T.I                </v>
          </cell>
          <cell r="C812" t="str">
            <v>m</v>
          </cell>
          <cell r="D812">
            <v>1317.06</v>
          </cell>
        </row>
        <row r="813">
          <cell r="A813" t="str">
            <v>26.11.03.13</v>
          </cell>
          <cell r="B813" t="str">
            <v xml:space="preserve">TELAMENTO PROTECAO PEDESTRE TIPO 03 - F.T.I                                    </v>
          </cell>
          <cell r="C813" t="str">
            <v>m</v>
          </cell>
          <cell r="D813">
            <v>1443.44</v>
          </cell>
        </row>
        <row r="814">
          <cell r="A814" t="str">
            <v>26.11.03.14</v>
          </cell>
          <cell r="B814" t="str">
            <v xml:space="preserve">TELAMENTO PROTECAO PEDESTRE COM 2,50- F.T.I                                    </v>
          </cell>
          <cell r="C814" t="str">
            <v>m</v>
          </cell>
          <cell r="D814">
            <v>1323.61</v>
          </cell>
        </row>
        <row r="815">
          <cell r="A815" t="str">
            <v>26.11.04.01</v>
          </cell>
          <cell r="B815" t="str">
            <v xml:space="preserve">BARREIRA DE SEGURANCA COM PASSEIO CONF. PP-DE-C01/293                          </v>
          </cell>
          <cell r="C815" t="str">
            <v>m</v>
          </cell>
          <cell r="D815">
            <v>1807.9</v>
          </cell>
        </row>
        <row r="816">
          <cell r="A816" t="str">
            <v>26.11.04.02</v>
          </cell>
          <cell r="B816" t="str">
            <v xml:space="preserve">BARREIRA DE SEGURANCA CONF. PP-DE-C01/293                                      </v>
          </cell>
          <cell r="C816" t="str">
            <v>m</v>
          </cell>
          <cell r="D816">
            <v>888.26</v>
          </cell>
        </row>
        <row r="817">
          <cell r="A817" t="str">
            <v>26.11.08.01</v>
          </cell>
          <cell r="B817" t="str">
            <v xml:space="preserve">BARREIRA DE SEGURANçA PARA O.A.E CONF. PP-DE-C01/293                           </v>
          </cell>
          <cell r="C817" t="str">
            <v>m</v>
          </cell>
          <cell r="D817">
            <v>713.48</v>
          </cell>
        </row>
        <row r="818">
          <cell r="A818" t="str">
            <v>26.12.01</v>
          </cell>
          <cell r="B818" t="str">
            <v xml:space="preserve">TUBO DE PVC PERFURADO OU NAO D=0,050M                                          </v>
          </cell>
          <cell r="C818" t="str">
            <v>m</v>
          </cell>
          <cell r="D818">
            <v>22.89</v>
          </cell>
        </row>
        <row r="819">
          <cell r="A819" t="str">
            <v>26.12.02</v>
          </cell>
          <cell r="B819" t="str">
            <v xml:space="preserve">TUBO DE PVC PERFURADO OU NAO D=0,075M                                          </v>
          </cell>
          <cell r="C819" t="str">
            <v>m</v>
          </cell>
          <cell r="D819">
            <v>191.35</v>
          </cell>
        </row>
        <row r="820">
          <cell r="A820" t="str">
            <v>26.12.03</v>
          </cell>
          <cell r="B820" t="str">
            <v xml:space="preserve">TUBO DE PVC PERFURADO OU NAO D=0,100M                                          </v>
          </cell>
          <cell r="C820" t="str">
            <v>m</v>
          </cell>
          <cell r="D820">
            <v>132.57</v>
          </cell>
        </row>
        <row r="821">
          <cell r="A821" t="str">
            <v>26.12.04</v>
          </cell>
          <cell r="B821" t="str">
            <v xml:space="preserve">TUBO DE PVC PERFURADO OU NAO D=0,150M                                          </v>
          </cell>
          <cell r="C821" t="str">
            <v>m</v>
          </cell>
          <cell r="D821">
            <v>194.1</v>
          </cell>
        </row>
        <row r="822">
          <cell r="A822" t="str">
            <v>26.13.01</v>
          </cell>
          <cell r="B822" t="str">
            <v xml:space="preserve">LANC.VIGA P&lt;=50T-GUINDASTE AUTO P                                              </v>
          </cell>
          <cell r="C822" t="str">
            <v>un</v>
          </cell>
          <cell r="D822">
            <v>11665.95</v>
          </cell>
        </row>
        <row r="823">
          <cell r="A823" t="str">
            <v>26.13.02</v>
          </cell>
          <cell r="B823" t="str">
            <v xml:space="preserve">LANC.VIGA 50&lt;P&lt;=80 T C/GUIND.AUTO P                                            </v>
          </cell>
          <cell r="C823" t="str">
            <v>un</v>
          </cell>
          <cell r="D823">
            <v>13149.1</v>
          </cell>
        </row>
        <row r="824">
          <cell r="A824" t="str">
            <v>26.14.01</v>
          </cell>
          <cell r="B824" t="str">
            <v xml:space="preserve">ESGOTAMENTO CONTINUO AGUA                                                      </v>
          </cell>
          <cell r="C824" t="str">
            <v>m3</v>
          </cell>
          <cell r="D824">
            <v>4.07</v>
          </cell>
        </row>
        <row r="825">
          <cell r="A825" t="str">
            <v>26.14.02</v>
          </cell>
          <cell r="B825" t="str">
            <v xml:space="preserve">ESCORAMENTO VALAS/CAVAS P/FUND.CONTINUO                                        </v>
          </cell>
          <cell r="C825" t="str">
            <v>m2</v>
          </cell>
          <cell r="D825">
            <v>199.88</v>
          </cell>
        </row>
        <row r="826">
          <cell r="A826" t="str">
            <v>26.14.03</v>
          </cell>
          <cell r="B826" t="str">
            <v xml:space="preserve">PAREDE ENSECADEIRA C/PRANCHA-ESP.0,050M                                        </v>
          </cell>
          <cell r="C826" t="str">
            <v>m2</v>
          </cell>
          <cell r="D826">
            <v>553.65</v>
          </cell>
        </row>
        <row r="827">
          <cell r="A827" t="str">
            <v>26.14.04</v>
          </cell>
          <cell r="B827" t="str">
            <v xml:space="preserve">PAREDE ENSECADEIRA C/PRANCHA-ESP.0,075M                                        </v>
          </cell>
          <cell r="C827" t="str">
            <v>m2</v>
          </cell>
          <cell r="D827">
            <v>774.94</v>
          </cell>
        </row>
        <row r="828">
          <cell r="A828" t="str">
            <v>26.15.01</v>
          </cell>
          <cell r="B828" t="str">
            <v xml:space="preserve">ENROCAMENTO PEDRA ARRUMADA                                                     </v>
          </cell>
          <cell r="C828" t="str">
            <v>m3</v>
          </cell>
          <cell r="D828">
            <v>392.05</v>
          </cell>
        </row>
        <row r="829">
          <cell r="A829" t="str">
            <v>26.15.02</v>
          </cell>
          <cell r="B829" t="str">
            <v xml:space="preserve">ENROCAMENTO PEDRA ARRUMADA E REJUNTADA                                         </v>
          </cell>
          <cell r="C829" t="str">
            <v>m3</v>
          </cell>
          <cell r="D829">
            <v>584.64</v>
          </cell>
        </row>
        <row r="830">
          <cell r="A830" t="str">
            <v>26.15.03</v>
          </cell>
          <cell r="B830" t="str">
            <v xml:space="preserve">ENROCAMENTO PEDRA JOGADA                                                       </v>
          </cell>
          <cell r="C830" t="str">
            <v>m3</v>
          </cell>
          <cell r="D830">
            <v>242.98</v>
          </cell>
        </row>
        <row r="831">
          <cell r="A831" t="str">
            <v>26.16.01</v>
          </cell>
          <cell r="B831" t="str">
            <v xml:space="preserve">PROTECAO DE TALUDE COM BLOCO PRE-MOLDADO SEXTAVADO 30X30X5CM INTERTRAVADO.     </v>
          </cell>
          <cell r="C831" t="str">
            <v>m2</v>
          </cell>
          <cell r="D831">
            <v>219.03</v>
          </cell>
        </row>
        <row r="832">
          <cell r="A832" t="str">
            <v>26.16.02</v>
          </cell>
          <cell r="B832" t="str">
            <v xml:space="preserve">PROTECAO TALUDE SOB OAE EM PLACAS PRE MOLDADAS TRAPEZOIDAL, 98X80X40CM.        </v>
          </cell>
          <cell r="C832" t="str">
            <v>m2</v>
          </cell>
          <cell r="D832">
            <v>672.92</v>
          </cell>
        </row>
        <row r="833">
          <cell r="A833" t="str">
            <v>26.16.03</v>
          </cell>
          <cell r="B833" t="str">
            <v xml:space="preserve">PROTECAO TALUDE SOB OAE COM PECAS PRE-MOLDADAS RETANGULAR 20X10X6CM.           </v>
          </cell>
          <cell r="C833" t="str">
            <v>m2</v>
          </cell>
          <cell r="D833">
            <v>154.26</v>
          </cell>
        </row>
        <row r="834">
          <cell r="A834" t="str">
            <v>27.01.01</v>
          </cell>
          <cell r="B834" t="str">
            <v xml:space="preserve">REMOCAO MANUAL DE CONCRETO SEGREGADO                                           </v>
          </cell>
          <cell r="C834" t="str">
            <v>dm3</v>
          </cell>
          <cell r="D834">
            <v>45.39</v>
          </cell>
        </row>
        <row r="835">
          <cell r="A835" t="str">
            <v>27.01.02</v>
          </cell>
          <cell r="B835" t="str">
            <v xml:space="preserve">DEMOLICAO DE CONCRETO SIMPLES                                                  </v>
          </cell>
          <cell r="C835" t="str">
            <v>m3</v>
          </cell>
          <cell r="D835">
            <v>365.24</v>
          </cell>
        </row>
        <row r="836">
          <cell r="A836" t="str">
            <v>27.01.03</v>
          </cell>
          <cell r="B836" t="str">
            <v xml:space="preserve">DEMOLICAO DE CONCRETO ARMADO                                                   </v>
          </cell>
          <cell r="C836" t="str">
            <v>m3</v>
          </cell>
          <cell r="D836">
            <v>678.9</v>
          </cell>
        </row>
        <row r="837">
          <cell r="A837" t="str">
            <v>27.01.04</v>
          </cell>
          <cell r="B837" t="str">
            <v xml:space="preserve">REMOCAO,CARGA E TRANSP.ENTULHO EM GERAL                                        </v>
          </cell>
          <cell r="C837" t="str">
            <v>t*km</v>
          </cell>
          <cell r="D837">
            <v>3.09</v>
          </cell>
        </row>
        <row r="838">
          <cell r="A838" t="str">
            <v>27.01.29</v>
          </cell>
          <cell r="B838" t="str">
            <v xml:space="preserve">LIXAMENTO MECÂNICO DE SUPERFÍCIO DE CONCRETO                                   </v>
          </cell>
          <cell r="C838" t="str">
            <v>m2</v>
          </cell>
          <cell r="D838">
            <v>26.71</v>
          </cell>
        </row>
        <row r="839">
          <cell r="A839" t="str">
            <v>27.01.40</v>
          </cell>
          <cell r="B839" t="str">
            <v xml:space="preserve">TRATAMENTO DE ARMADURA COM PRIMER RICO EM ZINCO                                </v>
          </cell>
          <cell r="C839" t="str">
            <v>m2</v>
          </cell>
          <cell r="D839">
            <v>15.54</v>
          </cell>
        </row>
        <row r="840">
          <cell r="A840" t="str">
            <v>27.01.45</v>
          </cell>
          <cell r="B840" t="str">
            <v xml:space="preserve">DESOBSTRUCAO DE JUNTA DE DILATACAO                                             </v>
          </cell>
          <cell r="C840" t="str">
            <v>m</v>
          </cell>
          <cell r="D840">
            <v>80.58</v>
          </cell>
        </row>
        <row r="841">
          <cell r="A841" t="str">
            <v>27.02.01</v>
          </cell>
          <cell r="B841" t="str">
            <v xml:space="preserve">APIC.MANUAL CONC.C/ELIMINACAO SUP.LISAS                                        </v>
          </cell>
          <cell r="C841" t="str">
            <v>m2</v>
          </cell>
          <cell r="D841">
            <v>79.599999999999994</v>
          </cell>
        </row>
        <row r="842">
          <cell r="A842" t="str">
            <v>27.02.02</v>
          </cell>
          <cell r="B842" t="str">
            <v xml:space="preserve">LIMPEZA COM JATO D´AGUA S/SUP.DE CONC.                                         </v>
          </cell>
          <cell r="C842" t="str">
            <v>m2</v>
          </cell>
          <cell r="D842">
            <v>8.7100000000000009</v>
          </cell>
        </row>
        <row r="843">
          <cell r="A843" t="str">
            <v>27.02.03</v>
          </cell>
          <cell r="B843" t="str">
            <v xml:space="preserve">LIXAMENTO MANUAL DA SUPERFICIE DE CONCR.                                       </v>
          </cell>
          <cell r="C843" t="str">
            <v>m2</v>
          </cell>
          <cell r="D843">
            <v>13.26</v>
          </cell>
        </row>
        <row r="844">
          <cell r="A844" t="str">
            <v>27.02.05</v>
          </cell>
          <cell r="B844" t="str">
            <v xml:space="preserve">JATEAMENTO EM ESTR.CONCRETO COM AGUA                                           </v>
          </cell>
          <cell r="C844" t="str">
            <v>m2</v>
          </cell>
          <cell r="D844">
            <v>10.45</v>
          </cell>
        </row>
        <row r="845">
          <cell r="A845" t="str">
            <v>27.02.08</v>
          </cell>
          <cell r="B845" t="str">
            <v xml:space="preserve">LIMPEZA MANUAL COM ESCOVA DE ACO P/ ACO                                        </v>
          </cell>
          <cell r="C845" t="str">
            <v>m</v>
          </cell>
          <cell r="D845">
            <v>10.43</v>
          </cell>
        </row>
        <row r="846">
          <cell r="A846" t="str">
            <v>27.02.09</v>
          </cell>
          <cell r="B846" t="str">
            <v xml:space="preserve">LIMPEZA MANUAL C/ESCOVA ACO P/CONCRETO                                         </v>
          </cell>
          <cell r="C846" t="str">
            <v>m2</v>
          </cell>
          <cell r="D846">
            <v>14.23</v>
          </cell>
        </row>
        <row r="847">
          <cell r="A847" t="str">
            <v>27.03.01</v>
          </cell>
          <cell r="B847" t="str">
            <v xml:space="preserve">ANDAIME DE MADEIRA                                                             </v>
          </cell>
          <cell r="C847" t="str">
            <v>m3</v>
          </cell>
          <cell r="D847">
            <v>32.380000000000003</v>
          </cell>
        </row>
        <row r="848">
          <cell r="A848" t="str">
            <v>27.03.02</v>
          </cell>
          <cell r="B848" t="str">
            <v xml:space="preserve">ANDAIME TUBULAR                                                                </v>
          </cell>
          <cell r="C848" t="str">
            <v>m3</v>
          </cell>
          <cell r="D848">
            <v>37.96</v>
          </cell>
        </row>
        <row r="849">
          <cell r="A849" t="str">
            <v>27.03.03.01</v>
          </cell>
          <cell r="B849" t="str">
            <v xml:space="preserve">EXECUCAO DE ANDAIME SUSPENSO AREA MAXIMA DE 560 M2.                            </v>
          </cell>
          <cell r="C849" t="str">
            <v>m2</v>
          </cell>
          <cell r="D849">
            <v>99.79</v>
          </cell>
        </row>
        <row r="850">
          <cell r="A850" t="str">
            <v>27.03.03.02</v>
          </cell>
          <cell r="B850" t="str">
            <v xml:space="preserve">DESMOB. DESLOCAMENTO, MONTAGEM E FURO NO CONCRETO PARA ANDAIME SUSPENSO.       </v>
          </cell>
          <cell r="C850" t="str">
            <v>m2</v>
          </cell>
          <cell r="D850">
            <v>85.93</v>
          </cell>
        </row>
        <row r="851">
          <cell r="A851" t="str">
            <v>27.04.03</v>
          </cell>
          <cell r="B851" t="str">
            <v xml:space="preserve">FURO NO CONCRETO D=1" PROFUND. DE 30CM                                         </v>
          </cell>
          <cell r="C851" t="str">
            <v>un</v>
          </cell>
          <cell r="D851">
            <v>98.97</v>
          </cell>
        </row>
        <row r="852">
          <cell r="A852" t="str">
            <v>27.04.05</v>
          </cell>
          <cell r="B852" t="str">
            <v xml:space="preserve">FURO NO CONCRETO D=3/4" PROFUND.DE 15CM                                        </v>
          </cell>
          <cell r="C852" t="str">
            <v>un</v>
          </cell>
          <cell r="D852">
            <v>39.450000000000003</v>
          </cell>
        </row>
        <row r="853">
          <cell r="A853" t="str">
            <v>27.04.08</v>
          </cell>
          <cell r="B853" t="str">
            <v xml:space="preserve">FURO NO CONCRETO D=1/2" PROFUND.DE 15CM                                        </v>
          </cell>
          <cell r="C853" t="str">
            <v>un</v>
          </cell>
          <cell r="D853">
            <v>32.99</v>
          </cell>
        </row>
        <row r="854">
          <cell r="A854" t="str">
            <v>27.04.13</v>
          </cell>
          <cell r="B854" t="str">
            <v xml:space="preserve">FURO NO CONCRETO D=3/8"PROFUNDIDADE DE 10 CM.                                  </v>
          </cell>
          <cell r="C854" t="str">
            <v>un</v>
          </cell>
          <cell r="D854">
            <v>17.59</v>
          </cell>
        </row>
        <row r="855">
          <cell r="A855" t="str">
            <v>27.04.14</v>
          </cell>
          <cell r="B855" t="str">
            <v xml:space="preserve">FURO NO CONCRETO D=5/8"PROFUNDIDADE DE 19 CM.                                  </v>
          </cell>
          <cell r="C855" t="str">
            <v>un</v>
          </cell>
          <cell r="D855">
            <v>53.49</v>
          </cell>
        </row>
        <row r="856">
          <cell r="A856" t="str">
            <v>27.04.15</v>
          </cell>
          <cell r="B856" t="str">
            <v xml:space="preserve">FURO NO CONCRETO D=3/4"PROFUNDIDADE DE 24 CM.                                  </v>
          </cell>
          <cell r="C856" t="str">
            <v>un</v>
          </cell>
          <cell r="D856">
            <v>84.45</v>
          </cell>
        </row>
        <row r="857">
          <cell r="A857" t="str">
            <v>27.04.16</v>
          </cell>
          <cell r="B857" t="str">
            <v xml:space="preserve">FURO NO CONCRETO D=1/4"PROFUNDIDADE DE 7,5 CM.                                 </v>
          </cell>
          <cell r="C857" t="str">
            <v>un</v>
          </cell>
          <cell r="D857">
            <v>8.31</v>
          </cell>
        </row>
        <row r="858">
          <cell r="A858" t="str">
            <v>27.04.17</v>
          </cell>
          <cell r="B858" t="str">
            <v xml:space="preserve">FURO NO CONCRETO D=5/16"PROFUNDIDADE DE 9,5 CM.                                </v>
          </cell>
          <cell r="C858" t="str">
            <v>un</v>
          </cell>
          <cell r="D858">
            <v>13.37</v>
          </cell>
        </row>
        <row r="859">
          <cell r="A859" t="str">
            <v>27.04.18</v>
          </cell>
          <cell r="B859" t="str">
            <v xml:space="preserve">FURO NO CONCRETO D=1 1/4"PROFUNDIDADE 38 CM.                                   </v>
          </cell>
          <cell r="C859" t="str">
            <v>un</v>
          </cell>
          <cell r="D859">
            <v>213.95</v>
          </cell>
        </row>
        <row r="860">
          <cell r="A860" t="str">
            <v>27.04.19</v>
          </cell>
          <cell r="B860" t="str">
            <v xml:space="preserve">FURO NO CONCRETO D= 1 1/2"PROFUNDIDADE 75 CM                                   </v>
          </cell>
          <cell r="C860" t="str">
            <v>un</v>
          </cell>
          <cell r="D860">
            <v>215.53</v>
          </cell>
        </row>
        <row r="861">
          <cell r="A861" t="str">
            <v>27.05.01</v>
          </cell>
          <cell r="B861" t="str">
            <v xml:space="preserve">FORMA PLANA P/CONC.ARMADO COMUM                                                </v>
          </cell>
          <cell r="C861" t="str">
            <v>m2</v>
          </cell>
          <cell r="D861">
            <v>170.92</v>
          </cell>
        </row>
        <row r="862">
          <cell r="A862" t="str">
            <v>27.05.02</v>
          </cell>
          <cell r="B862" t="str">
            <v xml:space="preserve">FORMA PLANA P/CONC.PROTEND.OU APARENTE                                         </v>
          </cell>
          <cell r="C862" t="str">
            <v>m2</v>
          </cell>
          <cell r="D862">
            <v>194.28</v>
          </cell>
        </row>
        <row r="863">
          <cell r="A863" t="str">
            <v>27.05.03</v>
          </cell>
          <cell r="B863" t="str">
            <v xml:space="preserve">FORMAS METALICAS PARA CONCRETO                                                 </v>
          </cell>
          <cell r="C863" t="str">
            <v>m2</v>
          </cell>
          <cell r="D863">
            <v>146.41</v>
          </cell>
        </row>
        <row r="864">
          <cell r="A864" t="str">
            <v>27.06.01</v>
          </cell>
          <cell r="B864" t="str">
            <v xml:space="preserve">BARRA DE ACO CA-25                                                             </v>
          </cell>
          <cell r="C864" t="str">
            <v>kg</v>
          </cell>
          <cell r="D864">
            <v>17.63</v>
          </cell>
        </row>
        <row r="865">
          <cell r="A865" t="str">
            <v>27.06.02</v>
          </cell>
          <cell r="B865" t="str">
            <v xml:space="preserve">BARRA DE ACO CA-50 PARA RECUPERACAO ESTRUTURAL                                 </v>
          </cell>
          <cell r="C865" t="str">
            <v>kg</v>
          </cell>
          <cell r="D865">
            <v>16.88</v>
          </cell>
        </row>
        <row r="866">
          <cell r="A866" t="str">
            <v>27.06.03</v>
          </cell>
          <cell r="B866" t="str">
            <v xml:space="preserve">BARRA DE ACO CA-60                                                             </v>
          </cell>
          <cell r="C866" t="str">
            <v>kg</v>
          </cell>
          <cell r="D866">
            <v>20.57</v>
          </cell>
        </row>
        <row r="867">
          <cell r="A867" t="str">
            <v>27.06.04</v>
          </cell>
          <cell r="B867" t="str">
            <v xml:space="preserve">ACO PARA CONCRETO PROTENDIDO                                                   </v>
          </cell>
          <cell r="C867" t="str">
            <v>kg</v>
          </cell>
          <cell r="D867">
            <v>35.69</v>
          </cell>
        </row>
        <row r="868">
          <cell r="A868" t="str">
            <v>27.06.05</v>
          </cell>
          <cell r="B868" t="str">
            <v xml:space="preserve">TELA METALICA                                                                  </v>
          </cell>
          <cell r="C868" t="str">
            <v>kg</v>
          </cell>
          <cell r="D868">
            <v>13.48</v>
          </cell>
        </row>
        <row r="869">
          <cell r="A869" t="str">
            <v>27.06.06</v>
          </cell>
          <cell r="B869" t="str">
            <v xml:space="preserve">SUBSTITUICAO DE ACO DA ARMADURA                                                </v>
          </cell>
          <cell r="C869" t="str">
            <v>kg</v>
          </cell>
          <cell r="D869">
            <v>37.369999999999997</v>
          </cell>
        </row>
        <row r="870">
          <cell r="A870" t="str">
            <v>27.06.07</v>
          </cell>
          <cell r="B870" t="str">
            <v xml:space="preserve">RETIRADA DA ARMADURA CORROIDA                                                  </v>
          </cell>
          <cell r="C870" t="str">
            <v>kg</v>
          </cell>
          <cell r="D870">
            <v>17.07</v>
          </cell>
        </row>
        <row r="871">
          <cell r="A871" t="str">
            <v>27.06.08</v>
          </cell>
          <cell r="B871" t="str">
            <v xml:space="preserve">ACO P/ CONCRETO PROTENDIDO ST 85/105                                           </v>
          </cell>
          <cell r="C871" t="str">
            <v>kg</v>
          </cell>
          <cell r="D871">
            <v>61.26</v>
          </cell>
        </row>
        <row r="872">
          <cell r="A872" t="str">
            <v>27.06.09</v>
          </cell>
          <cell r="B872" t="str">
            <v xml:space="preserve">EMENDA DE BARRA DE ACO COM LUVA PRENSADA D=12MM                                </v>
          </cell>
          <cell r="C872" t="str">
            <v>un</v>
          </cell>
          <cell r="D872">
            <v>35.82</v>
          </cell>
        </row>
        <row r="873">
          <cell r="A873" t="str">
            <v>27.06.10</v>
          </cell>
          <cell r="B873" t="str">
            <v xml:space="preserve">EMENDA DE BARRA DE ACO COM LUVA PRENSADA D=16MM                                </v>
          </cell>
          <cell r="C873" t="str">
            <v>un</v>
          </cell>
          <cell r="D873">
            <v>44.2</v>
          </cell>
        </row>
        <row r="874">
          <cell r="A874" t="str">
            <v>27.06.11</v>
          </cell>
          <cell r="B874" t="str">
            <v xml:space="preserve">EMENDA DE BARRA DE ACO COM LUVA PRENSADA D=20MM                                </v>
          </cell>
          <cell r="C874" t="str">
            <v>un</v>
          </cell>
          <cell r="D874">
            <v>61.5</v>
          </cell>
        </row>
        <row r="875">
          <cell r="A875" t="str">
            <v>27.06.12</v>
          </cell>
          <cell r="B875" t="str">
            <v xml:space="preserve">EMENDA DE BARRA DE ACO COM LUVA PRENSADA D=25MM                                </v>
          </cell>
          <cell r="C875" t="str">
            <v>un</v>
          </cell>
          <cell r="D875">
            <v>91.47</v>
          </cell>
        </row>
        <row r="876">
          <cell r="A876" t="str">
            <v>27.06.13</v>
          </cell>
          <cell r="B876" t="str">
            <v xml:space="preserve">EMENDA DE BARRA DE ACO COM ROSCA D=12MM                                        </v>
          </cell>
          <cell r="C876" t="str">
            <v>un</v>
          </cell>
          <cell r="D876">
            <v>24.81</v>
          </cell>
        </row>
        <row r="877">
          <cell r="A877" t="str">
            <v>27.06.14</v>
          </cell>
          <cell r="B877" t="str">
            <v xml:space="preserve">EMENDA DE BARRA DE ACO COM ROSCA D=16MM                                        </v>
          </cell>
          <cell r="C877" t="str">
            <v>un</v>
          </cell>
          <cell r="D877">
            <v>33.06</v>
          </cell>
        </row>
        <row r="878">
          <cell r="A878" t="str">
            <v>27.06.15</v>
          </cell>
          <cell r="B878" t="str">
            <v xml:space="preserve">EMENDA DE BARRA DE ACO COM ROSCA D=20MM                                        </v>
          </cell>
          <cell r="C878" t="str">
            <v>un</v>
          </cell>
          <cell r="D878">
            <v>44.31</v>
          </cell>
        </row>
        <row r="879">
          <cell r="A879" t="str">
            <v>27.06.16</v>
          </cell>
          <cell r="B879" t="str">
            <v xml:space="preserve">EMENDA DE BARRA DE ACO COM ROSCA D=25MM                                        </v>
          </cell>
          <cell r="C879" t="str">
            <v>un</v>
          </cell>
          <cell r="D879">
            <v>57.69</v>
          </cell>
        </row>
        <row r="880">
          <cell r="A880" t="str">
            <v>27.06.17</v>
          </cell>
          <cell r="B880" t="str">
            <v xml:space="preserve">CHUMBAMENTO BARRAS C/RESINA EPOX.INJ.                                          </v>
          </cell>
          <cell r="C880" t="str">
            <v>kg</v>
          </cell>
          <cell r="D880">
            <v>123.69</v>
          </cell>
        </row>
        <row r="881">
          <cell r="A881" t="str">
            <v>27.06.20</v>
          </cell>
          <cell r="B881" t="str">
            <v xml:space="preserve">CHUMBADOR QUIMICO DIÂMETRO 1.1/2".                                             </v>
          </cell>
          <cell r="C881" t="str">
            <v>un</v>
          </cell>
          <cell r="D881">
            <v>1017.68</v>
          </cell>
        </row>
        <row r="882">
          <cell r="A882" t="str">
            <v>27.07.02</v>
          </cell>
          <cell r="B882" t="str">
            <v xml:space="preserve">AP.ANC.P/CABOS PROTEN. ATIVA 12FIOS-8MM                                        </v>
          </cell>
          <cell r="C882" t="str">
            <v>un</v>
          </cell>
          <cell r="D882">
            <v>755.39</v>
          </cell>
        </row>
        <row r="883">
          <cell r="A883" t="str">
            <v>27.07.03</v>
          </cell>
          <cell r="B883" t="str">
            <v xml:space="preserve">AP.ANC.P/CABOS PROTEN.ATIV.04FIOS-12,7MM                                       </v>
          </cell>
          <cell r="C883" t="str">
            <v>un</v>
          </cell>
          <cell r="D883">
            <v>609.08000000000004</v>
          </cell>
        </row>
        <row r="884">
          <cell r="A884" t="str">
            <v>27.07.04</v>
          </cell>
          <cell r="B884" t="str">
            <v xml:space="preserve">AP.ANC.P/CABOS PROTEN.ATIV. 6FIOS-12,7MM                                       </v>
          </cell>
          <cell r="C884" t="str">
            <v>un</v>
          </cell>
          <cell r="D884">
            <v>848.48</v>
          </cell>
        </row>
        <row r="885">
          <cell r="A885" t="str">
            <v>27.07.05</v>
          </cell>
          <cell r="B885" t="str">
            <v xml:space="preserve">AP.ANC.P/CABOS PROTEN.ATIV.12FIOS-12,7MM                                       </v>
          </cell>
          <cell r="C885" t="str">
            <v>un</v>
          </cell>
          <cell r="D885">
            <v>1220.77</v>
          </cell>
        </row>
        <row r="886">
          <cell r="A886" t="str">
            <v>27.07.06</v>
          </cell>
          <cell r="B886" t="str">
            <v xml:space="preserve">AP.ANC.P/CABOS PROTEN.ATIV.19FIOS-12,7MM                                       </v>
          </cell>
          <cell r="C886" t="str">
            <v>un</v>
          </cell>
          <cell r="D886">
            <v>2336.23</v>
          </cell>
        </row>
        <row r="887">
          <cell r="A887" t="str">
            <v>27.07.07</v>
          </cell>
          <cell r="B887" t="str">
            <v xml:space="preserve">AP.ANC.P/CABOS PROTEN.ATIV.22FIOS-12,7MM                                       </v>
          </cell>
          <cell r="C887" t="str">
            <v>un</v>
          </cell>
          <cell r="D887">
            <v>4183.07</v>
          </cell>
        </row>
        <row r="888">
          <cell r="A888" t="str">
            <v>27.07.09</v>
          </cell>
          <cell r="B888" t="str">
            <v xml:space="preserve">AP.ANC.P/CABOS PROTEN.PASS. 4FIOS-12,7MM                                       </v>
          </cell>
          <cell r="C888" t="str">
            <v>un</v>
          </cell>
          <cell r="D888">
            <v>134.66999999999999</v>
          </cell>
        </row>
        <row r="889">
          <cell r="A889" t="str">
            <v>27.07.10</v>
          </cell>
          <cell r="B889" t="str">
            <v xml:space="preserve">AP.ANC.P/CABOS PROTEN.PASS. 6FIOS-12,7MM                                       </v>
          </cell>
          <cell r="C889" t="str">
            <v>un</v>
          </cell>
          <cell r="D889">
            <v>173.7</v>
          </cell>
        </row>
        <row r="890">
          <cell r="A890" t="str">
            <v>27.07.12</v>
          </cell>
          <cell r="B890" t="str">
            <v xml:space="preserve">AP.ANC.P/CABOS PROTEN.PAS. 19FIOS-12,7MM                                       </v>
          </cell>
          <cell r="C890" t="str">
            <v>un</v>
          </cell>
          <cell r="D890">
            <v>347.5</v>
          </cell>
        </row>
        <row r="891">
          <cell r="A891" t="str">
            <v>27.07.13.01</v>
          </cell>
          <cell r="B891" t="str">
            <v xml:space="preserve">APARELHO DE ANCORAGEM ATIVO DE 4 FIOS DE Ã 5/8" (15,2MM)                       </v>
          </cell>
          <cell r="C891" t="str">
            <v>un</v>
          </cell>
          <cell r="D891">
            <v>635.24</v>
          </cell>
        </row>
        <row r="892">
          <cell r="A892" t="str">
            <v>27.07.13.02</v>
          </cell>
          <cell r="B892" t="str">
            <v xml:space="preserve">APARELHO DE ANCORAGEM ATIVO DE 12 FIOS DE 5/8" (15,2MM)                        </v>
          </cell>
          <cell r="C892" t="str">
            <v>un</v>
          </cell>
          <cell r="D892">
            <v>1748.2</v>
          </cell>
        </row>
        <row r="893">
          <cell r="A893" t="str">
            <v>27.07.13.03</v>
          </cell>
          <cell r="B893" t="str">
            <v xml:space="preserve">APARELHO DE ANCORAGEM ATIVO DE 15 FIOS DE Ã 5/8" (15,2MM)                      </v>
          </cell>
          <cell r="C893" t="str">
            <v>un</v>
          </cell>
          <cell r="D893">
            <v>2560.56</v>
          </cell>
        </row>
        <row r="894">
          <cell r="A894" t="str">
            <v>27.07.13.04</v>
          </cell>
          <cell r="B894" t="str">
            <v xml:space="preserve">APARELHO DE ANCORAGEM ATIVO DE 19 FIOS DE Ã 5/8"                               </v>
          </cell>
          <cell r="C894" t="str">
            <v>un</v>
          </cell>
          <cell r="D894">
            <v>3215.61</v>
          </cell>
        </row>
        <row r="895">
          <cell r="A895" t="str">
            <v>27.08.01</v>
          </cell>
          <cell r="B895" t="str">
            <v xml:space="preserve">SUBSTIT.APARELHO APOIO NEOPRENE FRETADO                                        </v>
          </cell>
          <cell r="C895" t="str">
            <v>dm3</v>
          </cell>
          <cell r="D895">
            <v>190.8</v>
          </cell>
        </row>
        <row r="896">
          <cell r="A896" t="str">
            <v>27.09.01</v>
          </cell>
          <cell r="B896" t="str">
            <v xml:space="preserve">CONCRETO FCK 10MPA                                                             </v>
          </cell>
          <cell r="C896" t="str">
            <v>m3</v>
          </cell>
          <cell r="D896">
            <v>721.6</v>
          </cell>
        </row>
        <row r="897">
          <cell r="A897" t="str">
            <v>27.09.02</v>
          </cell>
          <cell r="B897" t="str">
            <v xml:space="preserve">CONCRETO FCK 15MPA                                                             </v>
          </cell>
          <cell r="C897" t="str">
            <v>m3</v>
          </cell>
          <cell r="D897">
            <v>780.92</v>
          </cell>
        </row>
        <row r="898">
          <cell r="A898" t="str">
            <v>27.09.03</v>
          </cell>
          <cell r="B898" t="str">
            <v xml:space="preserve">CONCRETO FCK 18MPA                                                             </v>
          </cell>
          <cell r="C898" t="str">
            <v>m3</v>
          </cell>
          <cell r="D898">
            <v>800.56</v>
          </cell>
        </row>
        <row r="899">
          <cell r="A899" t="str">
            <v>27.09.04</v>
          </cell>
          <cell r="B899" t="str">
            <v xml:space="preserve">CONCRETO FCK 20MPA                                                             </v>
          </cell>
          <cell r="C899" t="str">
            <v>m3</v>
          </cell>
          <cell r="D899">
            <v>824.11</v>
          </cell>
        </row>
        <row r="900">
          <cell r="A900" t="str">
            <v>27.09.05</v>
          </cell>
          <cell r="B900" t="str">
            <v xml:space="preserve">CONCRETO FCK 25MPA                                                             </v>
          </cell>
          <cell r="C900" t="str">
            <v>m3</v>
          </cell>
          <cell r="D900">
            <v>842.73</v>
          </cell>
        </row>
        <row r="901">
          <cell r="A901" t="str">
            <v>27.09.07</v>
          </cell>
          <cell r="B901" t="str">
            <v xml:space="preserve">CONCRETO FCK 30MPA                                                             </v>
          </cell>
          <cell r="C901" t="str">
            <v>m3</v>
          </cell>
          <cell r="D901">
            <v>866.96</v>
          </cell>
        </row>
        <row r="902">
          <cell r="A902" t="str">
            <v>27.09.08</v>
          </cell>
          <cell r="B902" t="str">
            <v xml:space="preserve">CONCRETO CICLOPICO                                                             </v>
          </cell>
          <cell r="C902" t="str">
            <v>m3</v>
          </cell>
          <cell r="D902">
            <v>722.08</v>
          </cell>
        </row>
        <row r="903">
          <cell r="A903" t="str">
            <v>27.09.09</v>
          </cell>
          <cell r="B903" t="str">
            <v xml:space="preserve">CONCRETO PROJETADO,MEDIDO NA SECAO                                             </v>
          </cell>
          <cell r="C903" t="str">
            <v>m3</v>
          </cell>
          <cell r="D903">
            <v>2616.92</v>
          </cell>
        </row>
        <row r="904">
          <cell r="A904" t="str">
            <v>27.09.10</v>
          </cell>
          <cell r="B904" t="str">
            <v xml:space="preserve">BOMBEAMENTO P/CONC. QUALQUER RESIST.                                           </v>
          </cell>
          <cell r="C904" t="str">
            <v>m3</v>
          </cell>
          <cell r="D904">
            <v>102.97</v>
          </cell>
        </row>
        <row r="905">
          <cell r="A905" t="str">
            <v>27.09.12</v>
          </cell>
          <cell r="B905" t="str">
            <v xml:space="preserve">ENCHIMENTO COM CONCRETO CELULAR                                                </v>
          </cell>
          <cell r="C905" t="str">
            <v>m3</v>
          </cell>
          <cell r="D905">
            <v>1383.37</v>
          </cell>
        </row>
        <row r="906">
          <cell r="A906" t="str">
            <v>27.09.15</v>
          </cell>
          <cell r="B906" t="str">
            <v xml:space="preserve">CONCRETO FCK 35MPA                                                             </v>
          </cell>
          <cell r="C906" t="str">
            <v>m3</v>
          </cell>
          <cell r="D906">
            <v>879.5</v>
          </cell>
        </row>
        <row r="907">
          <cell r="A907" t="str">
            <v>27.09.16</v>
          </cell>
          <cell r="B907" t="str">
            <v xml:space="preserve">CONCRETO FCK 40MPA                                                             </v>
          </cell>
          <cell r="C907" t="str">
            <v>m3</v>
          </cell>
          <cell r="D907">
            <v>924.89</v>
          </cell>
        </row>
        <row r="908">
          <cell r="A908" t="str">
            <v>27.09.17</v>
          </cell>
          <cell r="B908" t="str">
            <v xml:space="preserve">CONCRETO FCK 45 MPA                                                            </v>
          </cell>
          <cell r="C908" t="str">
            <v>m3</v>
          </cell>
          <cell r="D908">
            <v>1006.79</v>
          </cell>
        </row>
        <row r="909">
          <cell r="A909" t="str">
            <v>27.09.18</v>
          </cell>
          <cell r="B909" t="str">
            <v xml:space="preserve">CONCRETO FCK 50 MPA                                                            </v>
          </cell>
          <cell r="C909" t="str">
            <v>m3</v>
          </cell>
          <cell r="D909">
            <v>1044.56</v>
          </cell>
        </row>
        <row r="910">
          <cell r="A910" t="str">
            <v>27.10.01</v>
          </cell>
          <cell r="B910" t="str">
            <v xml:space="preserve">JUNTA/RETRACAO C/LABIO POLI.AB.15ATE40MM                                       </v>
          </cell>
          <cell r="C910" t="str">
            <v>m</v>
          </cell>
          <cell r="D910">
            <v>781.78</v>
          </cell>
        </row>
        <row r="911">
          <cell r="A911" t="str">
            <v>27.10.02</v>
          </cell>
          <cell r="B911" t="str">
            <v xml:space="preserve">JUNTA/RETRACAO C/LABIO POLI.AB.20ATE55MM                                       </v>
          </cell>
          <cell r="C911" t="str">
            <v>m</v>
          </cell>
          <cell r="D911">
            <v>1379.83</v>
          </cell>
        </row>
        <row r="912">
          <cell r="A912" t="str">
            <v>27.10.03</v>
          </cell>
          <cell r="B912" t="str">
            <v xml:space="preserve">JUNTA/RETRACAO C/LABIO POLI.AB.30ATE80MM                                       </v>
          </cell>
          <cell r="C912" t="str">
            <v>m</v>
          </cell>
          <cell r="D912">
            <v>1406.83</v>
          </cell>
        </row>
        <row r="913">
          <cell r="A913" t="str">
            <v>27.10.04</v>
          </cell>
          <cell r="B913" t="str">
            <v xml:space="preserve">SUBSTITUICAO DE JUNTA METALICA                                                 </v>
          </cell>
          <cell r="C913" t="str">
            <v>m</v>
          </cell>
          <cell r="D913">
            <v>454.19</v>
          </cell>
        </row>
        <row r="914">
          <cell r="A914" t="str">
            <v>27.10.05</v>
          </cell>
          <cell r="B914" t="str">
            <v xml:space="preserve">MICROCONCRETO RAPFLEX 10                                                       </v>
          </cell>
          <cell r="C914" t="str">
            <v>m</v>
          </cell>
          <cell r="D914">
            <v>1366.3</v>
          </cell>
        </row>
        <row r="915">
          <cell r="A915" t="str">
            <v>27.11.01</v>
          </cell>
          <cell r="B915" t="str">
            <v xml:space="preserve">ARGAMASSA CIMENTO E AREIA 1:1                                                  </v>
          </cell>
          <cell r="C915" t="str">
            <v>m3</v>
          </cell>
          <cell r="D915">
            <v>2843.7</v>
          </cell>
        </row>
        <row r="916">
          <cell r="A916" t="str">
            <v>27.11.02</v>
          </cell>
          <cell r="B916" t="str">
            <v xml:space="preserve">ADESIVO EPOXI P/TRI.(INCL.FUROS E MANG.)                                       </v>
          </cell>
          <cell r="C916" t="str">
            <v>kg</v>
          </cell>
          <cell r="D916">
            <v>428.57</v>
          </cell>
        </row>
        <row r="917">
          <cell r="A917" t="str">
            <v>27.11.03</v>
          </cell>
          <cell r="B917" t="str">
            <v xml:space="preserve">INJECAO DE CALDA DE CIMENTO                                                    </v>
          </cell>
          <cell r="C917" t="str">
            <v>kg</v>
          </cell>
          <cell r="D917">
            <v>4.9000000000000004</v>
          </cell>
        </row>
        <row r="918">
          <cell r="A918" t="str">
            <v>27.11.05</v>
          </cell>
          <cell r="B918" t="str">
            <v xml:space="preserve">INJECAO DE CALDA DE CIMENTO EM BAINHAS                                         </v>
          </cell>
          <cell r="C918" t="str">
            <v>kg</v>
          </cell>
          <cell r="D918">
            <v>4.9000000000000004</v>
          </cell>
        </row>
        <row r="919">
          <cell r="A919" t="str">
            <v>27.11.06</v>
          </cell>
          <cell r="B919" t="str">
            <v xml:space="preserve">ARGAM.CIMENTICIA C/POLIMERO INCORPORADO                                        </v>
          </cell>
          <cell r="C919" t="str">
            <v>dm3</v>
          </cell>
          <cell r="D919">
            <v>11.41</v>
          </cell>
        </row>
        <row r="920">
          <cell r="A920" t="str">
            <v>27.11.09</v>
          </cell>
          <cell r="B920" t="str">
            <v xml:space="preserve">ARGAMASSA DE CIMENTO E AREIA TRACO 1:6                                         </v>
          </cell>
          <cell r="C920" t="str">
            <v>m3</v>
          </cell>
          <cell r="D920">
            <v>3080.26</v>
          </cell>
        </row>
        <row r="921">
          <cell r="A921" t="str">
            <v>27.11.10</v>
          </cell>
          <cell r="B921" t="str">
            <v xml:space="preserve">ARGAMASSA CIMEN.E AREIA TRACO 1:3 ESP 2CM                                      </v>
          </cell>
          <cell r="C921" t="str">
            <v>m2</v>
          </cell>
          <cell r="D921">
            <v>65.63</v>
          </cell>
        </row>
        <row r="922">
          <cell r="A922" t="str">
            <v>27.11.11</v>
          </cell>
          <cell r="B922" t="str">
            <v xml:space="preserve">ADESIVO SELANTE PARA CONCRETO FISSURADO                                        </v>
          </cell>
          <cell r="C922" t="str">
            <v>m</v>
          </cell>
          <cell r="D922">
            <v>51.18</v>
          </cell>
        </row>
        <row r="923">
          <cell r="A923" t="str">
            <v>27.12.01</v>
          </cell>
          <cell r="B923" t="str">
            <v xml:space="preserve">TUBO DE PVC PERFURADO OU NAO D=0,050M                                          </v>
          </cell>
          <cell r="C923" t="str">
            <v>m</v>
          </cell>
          <cell r="D923">
            <v>22.89</v>
          </cell>
        </row>
        <row r="924">
          <cell r="A924" t="str">
            <v>27.12.02</v>
          </cell>
          <cell r="B924" t="str">
            <v xml:space="preserve">TUBO DE PVC PERFURADO OU NAO D=0,075M                                          </v>
          </cell>
          <cell r="C924" t="str">
            <v>m</v>
          </cell>
          <cell r="D924">
            <v>191.35</v>
          </cell>
        </row>
        <row r="925">
          <cell r="A925" t="str">
            <v>27.12.03</v>
          </cell>
          <cell r="B925" t="str">
            <v xml:space="preserve">TUBO DE PVC PERFURADO OU NAO D=0,10M                                           </v>
          </cell>
          <cell r="C925" t="str">
            <v>m</v>
          </cell>
          <cell r="D925">
            <v>132.57</v>
          </cell>
        </row>
        <row r="926">
          <cell r="A926" t="str">
            <v>27.12.04</v>
          </cell>
          <cell r="B926" t="str">
            <v xml:space="preserve">TUBO DE PVC PERFURADO OU NAO D=0,15M                                           </v>
          </cell>
          <cell r="C926" t="str">
            <v>m</v>
          </cell>
          <cell r="D926">
            <v>194.1</v>
          </cell>
        </row>
        <row r="927">
          <cell r="A927" t="str">
            <v>27.13.02</v>
          </cell>
          <cell r="B927" t="str">
            <v xml:space="preserve">ADITIVO SUPER PLASTIFICANTE                                                    </v>
          </cell>
          <cell r="C927" t="str">
            <v>kg</v>
          </cell>
          <cell r="D927">
            <v>18.16</v>
          </cell>
        </row>
        <row r="928">
          <cell r="A928" t="str">
            <v>27.13.03</v>
          </cell>
          <cell r="B928" t="str">
            <v xml:space="preserve">ADITIVO SUPER FLUIDIFICANTE                                                    </v>
          </cell>
          <cell r="C928" t="str">
            <v>kg</v>
          </cell>
          <cell r="D928">
            <v>9.3000000000000007</v>
          </cell>
        </row>
        <row r="929">
          <cell r="A929" t="str">
            <v>27.13.04</v>
          </cell>
          <cell r="B929" t="str">
            <v xml:space="preserve">ADITIVO ACELERADOR DE PEGA                                                     </v>
          </cell>
          <cell r="C929" t="str">
            <v>kg</v>
          </cell>
          <cell r="D929">
            <v>6.99</v>
          </cell>
        </row>
        <row r="930">
          <cell r="A930" t="str">
            <v>27.13.05</v>
          </cell>
          <cell r="B930" t="str">
            <v xml:space="preserve">ADITIVO RETARDADOR DE PEGA                                                     </v>
          </cell>
          <cell r="C930" t="str">
            <v>kg</v>
          </cell>
          <cell r="D930">
            <v>9.75</v>
          </cell>
        </row>
        <row r="931">
          <cell r="A931" t="str">
            <v>27.14.01.01</v>
          </cell>
          <cell r="B931" t="str">
            <v xml:space="preserve">PINTURA HIDROFUGANTE C/SILICONE BASE AGUA - UMA DEMAO                          </v>
          </cell>
          <cell r="C931" t="str">
            <v>m2</v>
          </cell>
          <cell r="D931">
            <v>17.61</v>
          </cell>
        </row>
        <row r="932">
          <cell r="A932" t="str">
            <v>27.14.02</v>
          </cell>
          <cell r="B932" t="str">
            <v xml:space="preserve">PINT.C/VERNIZ POLIURETANO INCOLOR-3DEMAO                                       </v>
          </cell>
          <cell r="C932" t="str">
            <v>m2</v>
          </cell>
          <cell r="D932">
            <v>90.89</v>
          </cell>
        </row>
        <row r="933">
          <cell r="A933" t="str">
            <v>27.14.03</v>
          </cell>
          <cell r="B933" t="str">
            <v xml:space="preserve">PINTURA A BASE DE EPOXI - 2DEMAOS                                              </v>
          </cell>
          <cell r="C933" t="str">
            <v>m2</v>
          </cell>
          <cell r="D933">
            <v>102.32</v>
          </cell>
        </row>
        <row r="934">
          <cell r="A934" t="str">
            <v>27.14.04</v>
          </cell>
          <cell r="B934" t="str">
            <v xml:space="preserve">PINTURA ACRILICA - 2DEMAOS                                                     </v>
          </cell>
          <cell r="C934" t="str">
            <v>m2</v>
          </cell>
          <cell r="D934">
            <v>60.12</v>
          </cell>
        </row>
        <row r="935">
          <cell r="A935" t="str">
            <v>27.14.05</v>
          </cell>
          <cell r="B935" t="str">
            <v>PINTURA A BASE DE ESMALTE SINTETICO 3 DEMAOS, SENDO UMA DEMAO FUNDO OXIDO FERRO</v>
          </cell>
          <cell r="C935" t="str">
            <v>m2</v>
          </cell>
          <cell r="D935">
            <v>70.760000000000005</v>
          </cell>
        </row>
        <row r="936">
          <cell r="A936" t="str">
            <v>27.16.01</v>
          </cell>
          <cell r="B936" t="str">
            <v xml:space="preserve">APLICACAO MANUAL E PREPARO DE PASTA PARA ESTUCAMENTO EM OAE, SEM PINTURA.      </v>
          </cell>
          <cell r="C936" t="str">
            <v>m2</v>
          </cell>
          <cell r="D936">
            <v>26.43</v>
          </cell>
        </row>
        <row r="937">
          <cell r="A937" t="str">
            <v>27.18.01</v>
          </cell>
          <cell r="B937" t="str">
            <v xml:space="preserve">ATERRO SOLO COM 3% DE CIMENTO C/PULVE.                                         </v>
          </cell>
          <cell r="C937" t="str">
            <v>m3</v>
          </cell>
          <cell r="D937">
            <v>80.349999999999994</v>
          </cell>
        </row>
        <row r="938">
          <cell r="A938" t="str">
            <v>28.01.04.01</v>
          </cell>
          <cell r="B938" t="str">
            <v xml:space="preserve">FORN. E TRANSPORTE DE PLACA DE ACO GT+GT                                       </v>
          </cell>
          <cell r="C938" t="str">
            <v>m2</v>
          </cell>
          <cell r="D938">
            <v>968.9</v>
          </cell>
        </row>
        <row r="939">
          <cell r="A939" t="str">
            <v>28.01.05.01</v>
          </cell>
          <cell r="B939" t="str">
            <v xml:space="preserve">FORN. E TRANSPORTE DE PLACA DE ACO GT+AI                                       </v>
          </cell>
          <cell r="C939" t="str">
            <v>m2</v>
          </cell>
          <cell r="D939">
            <v>949.56</v>
          </cell>
        </row>
        <row r="940">
          <cell r="A940" t="str">
            <v>28.01.07.01</v>
          </cell>
          <cell r="B940" t="str">
            <v xml:space="preserve">FORN. E TRANSPORTE DE PLACA MOD.ALUMINIO GT+GT                                 </v>
          </cell>
          <cell r="C940" t="str">
            <v>m2</v>
          </cell>
          <cell r="D940">
            <v>1654.84</v>
          </cell>
        </row>
        <row r="941">
          <cell r="A941" t="str">
            <v>28.01.08.01</v>
          </cell>
          <cell r="B941" t="str">
            <v xml:space="preserve">FORN. E TRANSPORTE DE PLACA DE ALUMINIO GT+AI                                  </v>
          </cell>
          <cell r="C941" t="str">
            <v>m2</v>
          </cell>
          <cell r="D941">
            <v>1360.41</v>
          </cell>
        </row>
        <row r="942">
          <cell r="A942" t="str">
            <v>28.01.24.01</v>
          </cell>
          <cell r="B942" t="str">
            <v xml:space="preserve">COLOCACAO DE PLACA EM SUP. MADEIRA/METALICO-SOLO                               </v>
          </cell>
          <cell r="C942" t="str">
            <v>m2</v>
          </cell>
          <cell r="D942">
            <v>98.01</v>
          </cell>
        </row>
        <row r="943">
          <cell r="A943" t="str">
            <v>28.01.25.01</v>
          </cell>
          <cell r="B943" t="str">
            <v xml:space="preserve">COLOCACAO DE PLACA AEREA EM PORTICOS OU SEMI-PORTICO                           </v>
          </cell>
          <cell r="C943" t="str">
            <v>m2</v>
          </cell>
          <cell r="D943">
            <v>139</v>
          </cell>
        </row>
        <row r="944">
          <cell r="A944" t="str">
            <v>28.01.26.01</v>
          </cell>
          <cell r="B944" t="str">
            <v xml:space="preserve">RETIRADA DE PLACA DE SOLO EM SUPORTE DE MADEIRA OU METALICO                    </v>
          </cell>
          <cell r="C944" t="str">
            <v>m2</v>
          </cell>
          <cell r="D944">
            <v>84.01</v>
          </cell>
        </row>
        <row r="945">
          <cell r="A945" t="str">
            <v>28.01.27.01</v>
          </cell>
          <cell r="B945" t="str">
            <v xml:space="preserve">RETIRADA DE PLACA AEREA                                                        </v>
          </cell>
          <cell r="C945" t="str">
            <v>m2</v>
          </cell>
          <cell r="D945">
            <v>111.2</v>
          </cell>
        </row>
        <row r="946">
          <cell r="A946" t="str">
            <v>28.01.31.01</v>
          </cell>
          <cell r="B946" t="str">
            <v xml:space="preserve">FORN.TRANSP. MONTAG PLACA ALUM.E NUCLEO POLIET. BAIXA DENSIDADE ESP.3MM GT+GT  </v>
          </cell>
          <cell r="C946" t="str">
            <v>m2</v>
          </cell>
          <cell r="D946">
            <v>822.69</v>
          </cell>
        </row>
        <row r="947">
          <cell r="A947" t="str">
            <v>28.01.31.02</v>
          </cell>
          <cell r="B947" t="str">
            <v xml:space="preserve">FORN.TRANSP. MONTAG PLACA ALUM.E NUCLEO POLIET. BAIXA DENSIDADE ESP.3MM GT+AI  </v>
          </cell>
          <cell r="C947" t="str">
            <v>m2</v>
          </cell>
          <cell r="D947">
            <v>822.69</v>
          </cell>
        </row>
        <row r="948">
          <cell r="A948" t="str">
            <v>28.02.01.02</v>
          </cell>
          <cell r="B948" t="str">
            <v xml:space="preserve">FORN.TRANSP. E FIXACAO DE PORTICO TUB.MET. VAO DE 15,90M                       </v>
          </cell>
          <cell r="C948" t="str">
            <v>un</v>
          </cell>
          <cell r="D948">
            <v>100496.08</v>
          </cell>
        </row>
        <row r="949">
          <cell r="A949" t="str">
            <v>28.02.02.02</v>
          </cell>
          <cell r="B949" t="str">
            <v xml:space="preserve">FORN.TRANSP. E FIXACAO DE PORTICO TUBULAR METALICO COM VAO DE 19,20M           </v>
          </cell>
          <cell r="C949" t="str">
            <v>un</v>
          </cell>
          <cell r="D949">
            <v>108509.5</v>
          </cell>
        </row>
        <row r="950">
          <cell r="A950" t="str">
            <v>28.02.04.02</v>
          </cell>
          <cell r="B950" t="str">
            <v xml:space="preserve">FORN.,TRANSP.E FIXACAO DE SEMI-PORTICO TUBULAR MET.EM BALANCO COM VAO 6,00M    </v>
          </cell>
          <cell r="C950" t="str">
            <v>un</v>
          </cell>
          <cell r="D950">
            <v>47581.26</v>
          </cell>
        </row>
        <row r="951">
          <cell r="A951" t="str">
            <v>28.02.05.02</v>
          </cell>
          <cell r="B951" t="str">
            <v xml:space="preserve">FORN.,TRANSP.E FIXACAO DE SEMI-PORTICO TUBULAR MET.EM BALANCO COM VAO 8,30M    </v>
          </cell>
          <cell r="C951" t="str">
            <v>un</v>
          </cell>
          <cell r="D951">
            <v>78614.34</v>
          </cell>
        </row>
        <row r="952">
          <cell r="A952" t="str">
            <v>28.02.06.02</v>
          </cell>
          <cell r="B952" t="str">
            <v xml:space="preserve">FORN.,TRANSP.E FIXACAO DE SEMI-PORTICO TUB. MET.EM BALANCO DUPLO COM VAO 6,00M </v>
          </cell>
          <cell r="C952" t="str">
            <v>un</v>
          </cell>
          <cell r="D952">
            <v>83941.64</v>
          </cell>
        </row>
        <row r="953">
          <cell r="A953" t="str">
            <v>28.02.07.02</v>
          </cell>
          <cell r="B953" t="str">
            <v xml:space="preserve">FORN.,TRANSP.E FIXACAO DE SEMI-PORTICO TUB.MET.EM BALANCO DUPLO COM VAO 8,30M  </v>
          </cell>
          <cell r="C953" t="str">
            <v>un</v>
          </cell>
          <cell r="D953">
            <v>102466.61</v>
          </cell>
        </row>
        <row r="954">
          <cell r="A954" t="str">
            <v>28.02.08.01</v>
          </cell>
          <cell r="B954" t="str">
            <v xml:space="preserve">FORN.,TRANSP.E FIXACAO DE SEMI-PORTICO TUBULAR MET.EM BALANCO COM VAO 4,90M    </v>
          </cell>
          <cell r="C954" t="str">
            <v>un</v>
          </cell>
          <cell r="D954">
            <v>44927.64</v>
          </cell>
        </row>
        <row r="955">
          <cell r="A955" t="str">
            <v>28.03.02</v>
          </cell>
          <cell r="B955" t="str">
            <v xml:space="preserve">SINALIZ.HOR.C/RESINA VINILICA OU ACRILI.                                       </v>
          </cell>
          <cell r="C955" t="str">
            <v>m2</v>
          </cell>
          <cell r="D955">
            <v>60.72</v>
          </cell>
        </row>
        <row r="956">
          <cell r="A956" t="str">
            <v>28.03.03</v>
          </cell>
          <cell r="B956" t="str">
            <v xml:space="preserve">SINALIZ.HOR. C/TERMOPLAST. HOT-SPRAY                                           </v>
          </cell>
          <cell r="C956" t="str">
            <v>m2</v>
          </cell>
          <cell r="D956">
            <v>105.76</v>
          </cell>
        </row>
        <row r="957">
          <cell r="A957" t="str">
            <v>28.03.05</v>
          </cell>
          <cell r="B957" t="str">
            <v xml:space="preserve">SINALIZ.HOR.C/TERMOPLAST EXTRUDADO                                             </v>
          </cell>
          <cell r="C957" t="str">
            <v>m2</v>
          </cell>
          <cell r="D957">
            <v>135.72999999999999</v>
          </cell>
        </row>
        <row r="958">
          <cell r="A958" t="str">
            <v>28.03.05.03</v>
          </cell>
          <cell r="B958" t="str">
            <v xml:space="preserve">SIN.HORIZ.PLAST.A FRIO,POR EXTRUSAO, ALTO RELEVO, ESPACAMENTO 500MM.           </v>
          </cell>
          <cell r="C958" t="str">
            <v>m2</v>
          </cell>
          <cell r="D958">
            <v>290.82</v>
          </cell>
        </row>
        <row r="959">
          <cell r="A959" t="str">
            <v>28.03.05.04</v>
          </cell>
          <cell r="B959" t="str">
            <v>SINAL.HORIZ.PLAST.FRIO BASE DE RES. METACRIL. REATIVAS, DISP.ESTRUT.APLIC. MEC.</v>
          </cell>
          <cell r="C959" t="str">
            <v>m2</v>
          </cell>
          <cell r="D959">
            <v>208.45</v>
          </cell>
        </row>
        <row r="960">
          <cell r="A960" t="str">
            <v>28.03.06</v>
          </cell>
          <cell r="B960" t="str">
            <v xml:space="preserve">SINALIZ.HOR.TINTA P/ POUCO TRAFEGO                                             </v>
          </cell>
          <cell r="C960" t="str">
            <v>m2</v>
          </cell>
          <cell r="D960">
            <v>45.29</v>
          </cell>
        </row>
        <row r="961">
          <cell r="A961" t="str">
            <v>28.03.07</v>
          </cell>
          <cell r="B961" t="str">
            <v xml:space="preserve">SINALIZ.HOR.ACRILICA BASE AGUA                                                 </v>
          </cell>
          <cell r="C961" t="str">
            <v>m2</v>
          </cell>
          <cell r="D961">
            <v>42</v>
          </cell>
        </row>
        <row r="962">
          <cell r="A962" t="str">
            <v>28.03.09.02</v>
          </cell>
          <cell r="B962" t="str">
            <v xml:space="preserve">TACHA REFLETIVA BIDIRECIONAL TIPO III OU IV ABNT (VIDRO OU PRISMÁTICO)         </v>
          </cell>
          <cell r="C962" t="str">
            <v>un</v>
          </cell>
          <cell r="D962">
            <v>86.76</v>
          </cell>
        </row>
        <row r="963">
          <cell r="A963" t="str">
            <v>28.03.09.03</v>
          </cell>
          <cell r="B963" t="str">
            <v xml:space="preserve">TACHA METALICA COM 1 PINO DE FIXACAO- MONO REFLETIVA                           </v>
          </cell>
          <cell r="C963" t="str">
            <v>un</v>
          </cell>
          <cell r="D963">
            <v>68.78</v>
          </cell>
        </row>
        <row r="964">
          <cell r="A964" t="str">
            <v>28.03.09.04</v>
          </cell>
          <cell r="B964" t="str">
            <v xml:space="preserve">TACHA METALICA COM 1 PINO DE FIXACAO - BI REFLETIVA                            </v>
          </cell>
          <cell r="C964" t="str">
            <v>un</v>
          </cell>
          <cell r="D964">
            <v>77.040000000000006</v>
          </cell>
        </row>
        <row r="965">
          <cell r="A965" t="str">
            <v>28.03.13</v>
          </cell>
          <cell r="B965" t="str">
            <v xml:space="preserve">TACHA MONODIRECIONAL REFLETIVO PLASTICO                                        </v>
          </cell>
          <cell r="C965" t="str">
            <v>un</v>
          </cell>
          <cell r="D965">
            <v>30.34</v>
          </cell>
        </row>
        <row r="966">
          <cell r="A966" t="str">
            <v>28.03.14</v>
          </cell>
          <cell r="B966" t="str">
            <v xml:space="preserve">TACHA BIDIRECIONAL REFLETIVO PLASTICO                                          </v>
          </cell>
          <cell r="C966" t="str">
            <v>un</v>
          </cell>
          <cell r="D966">
            <v>25.25</v>
          </cell>
        </row>
        <row r="967">
          <cell r="A967" t="str">
            <v>28.03.15.01</v>
          </cell>
          <cell r="B967" t="str">
            <v xml:space="preserve">TACHA REFLETIVA MONODIRECIONAL TIPO III OU IV ABNT (VIDRO OU PRISMÁTICO)       </v>
          </cell>
          <cell r="C967" t="str">
            <v>un</v>
          </cell>
          <cell r="D967">
            <v>56.81</v>
          </cell>
        </row>
        <row r="968">
          <cell r="A968" t="str">
            <v>28.04.06</v>
          </cell>
          <cell r="B968" t="str">
            <v xml:space="preserve">DISP.DE CONTROLE ALINH.- CILINDRO CANALIZADOR DE TRÁFEGO - ABNT.NBR 15071.     </v>
          </cell>
          <cell r="C968" t="str">
            <v>un</v>
          </cell>
          <cell r="D968">
            <v>211.63</v>
          </cell>
        </row>
        <row r="969">
          <cell r="A969" t="str">
            <v>28.04.18</v>
          </cell>
          <cell r="B969" t="str">
            <v xml:space="preserve">FORN. E INSTAL. DE BALIZADOR LAT. DE SOLO BIREFLETIVO AI                       </v>
          </cell>
          <cell r="C969" t="str">
            <v>un</v>
          </cell>
          <cell r="D969">
            <v>193.82</v>
          </cell>
        </row>
        <row r="970">
          <cell r="A970" t="str">
            <v>28.04.27</v>
          </cell>
          <cell r="B970" t="str">
            <v xml:space="preserve">FORNECIMENTO E COLOCAÇÃO DE SUPER CONE - TAMBOR PLASTICO 1,05X0,70M            </v>
          </cell>
          <cell r="C970" t="str">
            <v>un</v>
          </cell>
          <cell r="D970">
            <v>318.95999999999998</v>
          </cell>
        </row>
        <row r="971">
          <cell r="A971" t="str">
            <v>28.04.28</v>
          </cell>
          <cell r="B971" t="str">
            <v>DISP.DE CANAL.DE TRAF.SINAL.ELETR.A LED BID.P/A USO EM CONES,CAVAL.E BARREIRAS.</v>
          </cell>
          <cell r="C971" t="str">
            <v>un</v>
          </cell>
          <cell r="D971">
            <v>212.27</v>
          </cell>
        </row>
        <row r="972">
          <cell r="A972" t="str">
            <v>28.05.08.02</v>
          </cell>
          <cell r="B972" t="str">
            <v>FORNECIMENTO TRANSPORTE INST.TERM.ABSORV.ENERGIA NBR 15486, 70/80 KM/H SIMPLES.</v>
          </cell>
          <cell r="C972" t="str">
            <v>conjunto</v>
          </cell>
          <cell r="D972">
            <v>10350.1</v>
          </cell>
        </row>
        <row r="973">
          <cell r="A973" t="str">
            <v>28.05.08.03</v>
          </cell>
          <cell r="B973" t="str">
            <v xml:space="preserve">FORNECIMENTO TRANSPORTE INST.TERM.ABSORV.ENERGIA NBR 15486, 100 KM/H SIMPLES.  </v>
          </cell>
          <cell r="C973" t="str">
            <v>conjunto</v>
          </cell>
          <cell r="D973">
            <v>12573.92</v>
          </cell>
        </row>
        <row r="974">
          <cell r="A974" t="str">
            <v>28.05.09.01</v>
          </cell>
          <cell r="B974" t="str">
            <v xml:space="preserve">FORN.INSTAL.CONJ. TRANSICAO DE DEF.MET. P/ BARREIRA DE CONCRETOC/LAMINA TRIPLA </v>
          </cell>
          <cell r="C974" t="str">
            <v>conjunto</v>
          </cell>
          <cell r="D974">
            <v>7704</v>
          </cell>
        </row>
        <row r="975">
          <cell r="A975" t="str">
            <v>28.05.11.08</v>
          </cell>
          <cell r="B975" t="str">
            <v xml:space="preserve">FORN.TRANS.INST.DE DEFENSA METÁLICA NBR 15486 H1 A W4 SIMPLES.                 </v>
          </cell>
          <cell r="C975" t="str">
            <v>m</v>
          </cell>
          <cell r="D975">
            <v>329.61</v>
          </cell>
        </row>
        <row r="976">
          <cell r="A976" t="str">
            <v>28.06.10</v>
          </cell>
          <cell r="B976" t="str">
            <v xml:space="preserve">SUPORTE MADEIRA TRATADA 0,10X0,10M                                             </v>
          </cell>
          <cell r="C976" t="str">
            <v>m</v>
          </cell>
          <cell r="D976">
            <v>58.66</v>
          </cell>
        </row>
        <row r="977">
          <cell r="A977" t="str">
            <v>28.06.10.01</v>
          </cell>
          <cell r="B977" t="str">
            <v xml:space="preserve">RETIRADA DE SUPORTE DE MADEIRA TRATADA                                         </v>
          </cell>
          <cell r="C977" t="str">
            <v>m</v>
          </cell>
          <cell r="D977">
            <v>19.91</v>
          </cell>
        </row>
        <row r="978">
          <cell r="A978" t="str">
            <v>28.06.11</v>
          </cell>
          <cell r="B978" t="str">
            <v xml:space="preserve">SUPORTE DE PERFIL METALICO GALVANIZADO.                                        </v>
          </cell>
          <cell r="C978" t="str">
            <v>kg</v>
          </cell>
          <cell r="D978">
            <v>35.200000000000003</v>
          </cell>
        </row>
        <row r="979">
          <cell r="A979" t="str">
            <v>28.06.12</v>
          </cell>
          <cell r="B979" t="str">
            <v xml:space="preserve">SUPORTE TUBULAR GALVANIZADO D=2 1/2"                                           </v>
          </cell>
          <cell r="C979" t="str">
            <v>m</v>
          </cell>
          <cell r="D979">
            <v>186.56</v>
          </cell>
        </row>
        <row r="980">
          <cell r="A980" t="str">
            <v>28.07.06</v>
          </cell>
          <cell r="B980" t="str">
            <v xml:space="preserve">BROCA DE CONTRETO ARMADO D=30CM                                                </v>
          </cell>
          <cell r="C980" t="str">
            <v>m</v>
          </cell>
          <cell r="D980">
            <v>172.51</v>
          </cell>
        </row>
        <row r="981">
          <cell r="A981" t="str">
            <v>28.08.01.01</v>
          </cell>
          <cell r="B981" t="str">
            <v xml:space="preserve">CONFECCAO, MONTAGEM E INSTALACAO DE PLACA INSTITUCIONAL                        </v>
          </cell>
          <cell r="C981" t="str">
            <v>m2</v>
          </cell>
          <cell r="D981">
            <v>355.94</v>
          </cell>
        </row>
        <row r="982">
          <cell r="A982" t="str">
            <v>28.08.02.01</v>
          </cell>
          <cell r="B982" t="str">
            <v xml:space="preserve">MANUTENCAO DE PLACA INSTITUCIONAL                                              </v>
          </cell>
          <cell r="C982" t="str">
            <v>m2 x mes</v>
          </cell>
          <cell r="D982">
            <v>72.38</v>
          </cell>
        </row>
        <row r="983">
          <cell r="A983" t="str">
            <v>28.10.01</v>
          </cell>
          <cell r="B983" t="str">
            <v>FORN./INSTAL. BALIZ.(CATADIOPTRICO) P/DEF. MET. C/PELICULA GT+GT, CONF.OP-06-05</v>
          </cell>
          <cell r="C983" t="str">
            <v>un</v>
          </cell>
          <cell r="D983">
            <v>34.340000000000003</v>
          </cell>
        </row>
        <row r="984">
          <cell r="A984" t="str">
            <v>28.10.02</v>
          </cell>
          <cell r="B984" t="str">
            <v>FORN./INSTAL. BALIZ. (CATADIOPTRICO) P/BAR. RIGIDA C/PEL. GT+GT, CONF. OP-06-05</v>
          </cell>
          <cell r="C984" t="str">
            <v>un</v>
          </cell>
          <cell r="D984">
            <v>35.08</v>
          </cell>
        </row>
        <row r="985">
          <cell r="A985" t="str">
            <v>30.01.01</v>
          </cell>
          <cell r="B985" t="str">
            <v xml:space="preserve">GRAMA EM PLACA SEM ADUBO                                                       </v>
          </cell>
          <cell r="C985" t="str">
            <v>m2</v>
          </cell>
          <cell r="D985">
            <v>15.74</v>
          </cell>
        </row>
        <row r="986">
          <cell r="A986" t="str">
            <v>30.01.02</v>
          </cell>
          <cell r="B986" t="str">
            <v xml:space="preserve">GRAMA PLACA COM ADUBO                                                          </v>
          </cell>
          <cell r="C986" t="str">
            <v>m2</v>
          </cell>
          <cell r="D986">
            <v>18.52</v>
          </cell>
        </row>
        <row r="987">
          <cell r="A987" t="str">
            <v>30.01.03</v>
          </cell>
          <cell r="B987" t="str">
            <v xml:space="preserve">GRAMA MUDA SEM ADUBO                                                           </v>
          </cell>
          <cell r="C987" t="str">
            <v>m2</v>
          </cell>
          <cell r="D987">
            <v>19.350000000000001</v>
          </cell>
        </row>
        <row r="988">
          <cell r="A988" t="str">
            <v>30.01.04</v>
          </cell>
          <cell r="B988" t="str">
            <v xml:space="preserve">GRAMA MUDA COM ADUBO                                                           </v>
          </cell>
          <cell r="C988" t="str">
            <v>m2</v>
          </cell>
          <cell r="D988">
            <v>21.74</v>
          </cell>
        </row>
        <row r="989">
          <cell r="A989" t="str">
            <v>30.01.05</v>
          </cell>
          <cell r="B989" t="str">
            <v xml:space="preserve">PLANTIO LEGUM.SEMENTES SEM ADUBO                                               </v>
          </cell>
          <cell r="C989" t="str">
            <v>m2</v>
          </cell>
          <cell r="D989">
            <v>1.92</v>
          </cell>
        </row>
        <row r="990">
          <cell r="A990" t="str">
            <v>30.01.06</v>
          </cell>
          <cell r="B990" t="str">
            <v xml:space="preserve">PLANTIO LEGUM.SEMENTES COM ADUBO                                               </v>
          </cell>
          <cell r="C990" t="str">
            <v>m2</v>
          </cell>
          <cell r="D990">
            <v>3.49</v>
          </cell>
        </row>
        <row r="991">
          <cell r="A991" t="str">
            <v>30.01.07</v>
          </cell>
          <cell r="B991" t="str">
            <v xml:space="preserve">PLANTIO DE GRAMA PROC.HIDROSSEMEADURA                                          </v>
          </cell>
          <cell r="C991" t="str">
            <v>m2</v>
          </cell>
          <cell r="D991">
            <v>12.11</v>
          </cell>
        </row>
        <row r="992">
          <cell r="A992" t="str">
            <v>30.01.08</v>
          </cell>
          <cell r="B992" t="str">
            <v xml:space="preserve">IRRIGACAO DE REVESTIMENTO VEGETAL                                              </v>
          </cell>
          <cell r="C992" t="str">
            <v>m2</v>
          </cell>
          <cell r="D992">
            <v>0.46</v>
          </cell>
        </row>
        <row r="993">
          <cell r="A993" t="str">
            <v>30.01.09</v>
          </cell>
          <cell r="B993" t="str">
            <v xml:space="preserve">GRAMA ARMADA TELA VEGETAL                                                      </v>
          </cell>
          <cell r="C993" t="str">
            <v>m2</v>
          </cell>
          <cell r="D993">
            <v>34.44</v>
          </cell>
        </row>
        <row r="994">
          <cell r="A994" t="str">
            <v>30.01.10</v>
          </cell>
          <cell r="B994" t="str">
            <v xml:space="preserve">ROCADA MANUAL                                                                  </v>
          </cell>
          <cell r="C994" t="str">
            <v>ha</v>
          </cell>
          <cell r="D994">
            <v>6511.37</v>
          </cell>
        </row>
        <row r="995">
          <cell r="A995" t="str">
            <v>30.01.11</v>
          </cell>
          <cell r="B995" t="str">
            <v xml:space="preserve">ROCADA MECANIZADA                                                              </v>
          </cell>
          <cell r="C995" t="str">
            <v>ha</v>
          </cell>
          <cell r="D995">
            <v>2465.61</v>
          </cell>
        </row>
        <row r="996">
          <cell r="A996" t="str">
            <v>30.01.12</v>
          </cell>
          <cell r="B996" t="str">
            <v xml:space="preserve">CAPINA MANUAL,INCL.AMONT.CARGA/DESC.                                           </v>
          </cell>
          <cell r="C996" t="str">
            <v>ha</v>
          </cell>
          <cell r="D996">
            <v>11625.76</v>
          </cell>
        </row>
        <row r="997">
          <cell r="A997" t="str">
            <v>30.01.21</v>
          </cell>
          <cell r="B997" t="str">
            <v xml:space="preserve">PLANTIO DE ARBUSTOS                                                            </v>
          </cell>
          <cell r="C997" t="str">
            <v>un</v>
          </cell>
          <cell r="D997">
            <v>22.96</v>
          </cell>
        </row>
        <row r="998">
          <cell r="A998" t="str">
            <v>30.01.22</v>
          </cell>
          <cell r="B998" t="str">
            <v xml:space="preserve">PLANTIO DE ARVORES                                                             </v>
          </cell>
          <cell r="C998" t="str">
            <v>un</v>
          </cell>
          <cell r="D998">
            <v>66.67</v>
          </cell>
        </row>
        <row r="999">
          <cell r="A999" t="str">
            <v>30.01.30</v>
          </cell>
          <cell r="B999" t="str">
            <v xml:space="preserve">PLANTIO DE GRAMINEAS SEMENTE TELA BIODEG                                       </v>
          </cell>
          <cell r="C999" t="str">
            <v>m2</v>
          </cell>
          <cell r="D999">
            <v>11.81</v>
          </cell>
        </row>
        <row r="1000">
          <cell r="A1000" t="str">
            <v>30.01.40.01</v>
          </cell>
          <cell r="B1000" t="str">
            <v>PLANTIO FLORESTAL DE ESPÉ.ARBÓREAS NATIVAS H&lt;=0,60 E ESPAÇ.PLANTIO DE 3,MX2,00M</v>
          </cell>
          <cell r="C1000" t="str">
            <v>ha</v>
          </cell>
          <cell r="D1000">
            <v>23304.45</v>
          </cell>
        </row>
        <row r="1001">
          <cell r="A1001" t="str">
            <v>30.01.40.02</v>
          </cell>
          <cell r="B1001" t="str">
            <v>MANUTENCAO DO PLANTIO FLORESTAL DE ESP.ARBÓREAS NATIVAS COM ESP.DE 3,00MX 2,00M</v>
          </cell>
          <cell r="C1001" t="str">
            <v>ha x mes</v>
          </cell>
          <cell r="D1001">
            <v>792.67</v>
          </cell>
        </row>
        <row r="1002">
          <cell r="A1002" t="str">
            <v>30.01.40.03</v>
          </cell>
          <cell r="B1002" t="str">
            <v xml:space="preserve">PLANTIO ESSENCIAS FLORESTAIS NATIVAS h&gt;=1,50M                                  </v>
          </cell>
          <cell r="C1002" t="str">
            <v>ha</v>
          </cell>
          <cell r="D1002">
            <v>31827.01</v>
          </cell>
        </row>
        <row r="1003">
          <cell r="A1003" t="str">
            <v>30.01.40.06</v>
          </cell>
          <cell r="B1003" t="str">
            <v>PLANTIO FLORESTAL DE ESPÉ.ARBÓREAS NATIVAS H&lt;0,60 E ESPAÇ.PLANTIO DE 2,5MX2,00M</v>
          </cell>
          <cell r="C1003" t="str">
            <v>ha</v>
          </cell>
          <cell r="D1003">
            <v>29920.41</v>
          </cell>
        </row>
        <row r="1004">
          <cell r="A1004" t="str">
            <v>30.01.40.07</v>
          </cell>
          <cell r="B1004" t="str">
            <v>MANUTENÇÃO DO PLANTIO FLORESTAL DE ESP.ARBÓREAS NATIVAS COM ESP.DE 2,50M X 2,00</v>
          </cell>
          <cell r="C1004" t="str">
            <v>ha x mes</v>
          </cell>
          <cell r="D1004">
            <v>794.89</v>
          </cell>
        </row>
        <row r="1005">
          <cell r="A1005" t="str">
            <v>30.02.04</v>
          </cell>
          <cell r="B1005" t="str">
            <v xml:space="preserve">CERCA DE ARAME DE ACO OVALADO - 4 FIOS                                         </v>
          </cell>
          <cell r="C1005" t="str">
            <v>m</v>
          </cell>
          <cell r="D1005">
            <v>14.42</v>
          </cell>
        </row>
        <row r="1006">
          <cell r="A1006" t="str">
            <v>30.02.05.02</v>
          </cell>
          <cell r="B1006" t="str">
            <v xml:space="preserve">ALAMBRADO EM TELA METALICA GALV.MONT.MET.GALV.PARA CONDUÇÃO DE FAUNA H=2,00M   </v>
          </cell>
          <cell r="C1006" t="str">
            <v>m2</v>
          </cell>
          <cell r="D1006">
            <v>169.8</v>
          </cell>
        </row>
        <row r="1007">
          <cell r="A1007" t="str">
            <v>30.03.01</v>
          </cell>
          <cell r="B1007" t="str">
            <v xml:space="preserve">PROJETO DE PLANTIO COM ESSENCIAS FLORESTAIS NATIVAS                            </v>
          </cell>
          <cell r="C1007" t="str">
            <v>un</v>
          </cell>
          <cell r="D1007">
            <v>3073.37</v>
          </cell>
        </row>
        <row r="1008">
          <cell r="A1008" t="str">
            <v>34.03.01</v>
          </cell>
          <cell r="B1008" t="str">
            <v xml:space="preserve">LIMPEZA DE AREAS INT.PISOS ACARPETADOS  (FONTE: BEC)                                       </v>
          </cell>
          <cell r="C1008" t="str">
            <v>m2 x mes</v>
          </cell>
          <cell r="D1008">
            <v>6.82</v>
          </cell>
        </row>
        <row r="1009">
          <cell r="A1009" t="str">
            <v>34.03.02</v>
          </cell>
          <cell r="B1009" t="str">
            <v xml:space="preserve">LIMPEZA DE AREAS INTERNAS E PISOS FRIOS   (FONTE: BEC)                   </v>
          </cell>
          <cell r="C1009" t="str">
            <v>m2 x mes</v>
          </cell>
          <cell r="D1009">
            <v>6.82</v>
          </cell>
        </row>
        <row r="1010">
          <cell r="A1010" t="str">
            <v>34.03.03</v>
          </cell>
          <cell r="B1010" t="str">
            <v xml:space="preserve">LIMPEZA DE AREAS INTERNAS LABORATORIOS    (FONTE: BEC)                                        </v>
          </cell>
          <cell r="C1010" t="str">
            <v>m2 x mes</v>
          </cell>
          <cell r="D1010">
            <v>12.39</v>
          </cell>
        </row>
        <row r="1011">
          <cell r="A1011" t="str">
            <v>34.03.04</v>
          </cell>
          <cell r="B1011" t="str">
            <v xml:space="preserve">LIMPEZA DE AREAS INT.ALMOXARIF.E GALPOES    (FONTE: BEC)                                    </v>
          </cell>
          <cell r="C1011" t="str">
            <v>m2 x mes</v>
          </cell>
          <cell r="D1011">
            <v>3.03</v>
          </cell>
        </row>
        <row r="1012">
          <cell r="A1012" t="str">
            <v>34.03.05</v>
          </cell>
          <cell r="B1012" t="str">
            <v xml:space="preserve">LIMPEZA DE AREAS INTERNAS OFICINAS    (FONTE: BEC)                                             </v>
          </cell>
          <cell r="C1012" t="str">
            <v>m2 x mes</v>
          </cell>
          <cell r="D1012">
            <v>3.41</v>
          </cell>
        </row>
        <row r="1013">
          <cell r="A1013" t="str">
            <v>34.03.06</v>
          </cell>
          <cell r="B1013" t="str">
            <v xml:space="preserve">LIMPEZA AREAS EXT.PISOS PAV.E TERRA    (FONTE: BEC)                                            </v>
          </cell>
          <cell r="C1013" t="str">
            <v>m2 x mes</v>
          </cell>
          <cell r="D1013">
            <v>3.41</v>
          </cell>
        </row>
        <row r="1014">
          <cell r="A1014" t="str">
            <v>34.03.07</v>
          </cell>
          <cell r="B1014" t="str">
            <v xml:space="preserve">LIMP.EXT.PAT.E AREAS VERDES - ALTA FREQ.    (FONTE: BEC)                                       </v>
          </cell>
          <cell r="C1014" t="str">
            <v>m2 x mes</v>
          </cell>
          <cell r="D1014">
            <v>0.65</v>
          </cell>
        </row>
        <row r="1015">
          <cell r="A1015" t="str">
            <v>34.03.08</v>
          </cell>
          <cell r="B1015" t="str">
            <v xml:space="preserve">LIMP.EXT.PAT.E AREAS VERDES - MEDIA FREQ .    (FONTE: BEC)                                      </v>
          </cell>
          <cell r="C1015" t="str">
            <v>m2 x mes</v>
          </cell>
          <cell r="D1015">
            <v>0.32</v>
          </cell>
        </row>
        <row r="1016">
          <cell r="A1016" t="str">
            <v>34.03.09</v>
          </cell>
          <cell r="B1016" t="str">
            <v xml:space="preserve">LIMP.EXT.PAT.E AREAS VERDES - BAIXA FREQ.    (FONTE: BEC)                                       </v>
          </cell>
          <cell r="C1016" t="str">
            <v>m2 x mes</v>
          </cell>
          <cell r="D1016">
            <v>0.17</v>
          </cell>
        </row>
        <row r="1017">
          <cell r="A1017" t="str">
            <v>34.03.10</v>
          </cell>
          <cell r="B1017" t="str">
            <v xml:space="preserve">VIDROS EXTERNOS C/EXP.RISCO TRIMESTR.    (FONTE: BEC)                                          </v>
          </cell>
          <cell r="C1017" t="str">
            <v>m2 x mes</v>
          </cell>
          <cell r="D1017">
            <v>2.72</v>
          </cell>
        </row>
        <row r="1018">
          <cell r="A1018" t="str">
            <v>34.03.11</v>
          </cell>
          <cell r="B1018" t="str">
            <v xml:space="preserve">VIDROS EXTERNOS S/EXP.RISCO - TRIMESTR.    (FONTE: BEC)                                        </v>
          </cell>
          <cell r="C1018" t="str">
            <v>m2 x mes</v>
          </cell>
          <cell r="D1018">
            <v>2.13</v>
          </cell>
        </row>
        <row r="1019">
          <cell r="A1019" t="str">
            <v>34.03.12</v>
          </cell>
          <cell r="B1019" t="str">
            <v xml:space="preserve">VIDROS EXTERNOS C/EXP.RISCO - SEMESTRAL   (FONTE: BEC)                                      </v>
          </cell>
          <cell r="C1019" t="str">
            <v>m2 x mes</v>
          </cell>
          <cell r="D1019">
            <v>2.2799999999999998</v>
          </cell>
        </row>
        <row r="1020">
          <cell r="A1020" t="str">
            <v>34.03.13</v>
          </cell>
          <cell r="B1020" t="str">
            <v xml:space="preserve">VIDROS EXTERNOS S/EXP.RISCO - SEMESTRAL   (FONTE: BEC)                                       </v>
          </cell>
          <cell r="C1020" t="str">
            <v>m2 x mes</v>
          </cell>
          <cell r="D1020">
            <v>1.99</v>
          </cell>
        </row>
        <row r="1021">
          <cell r="A1021" t="str">
            <v>34.04.02</v>
          </cell>
          <cell r="B1021" t="str">
            <v>VIG.44H SEM. DIURNO     (FONTE: BEC)</v>
          </cell>
          <cell r="C1021" t="str">
            <v>postoxdia</v>
          </cell>
          <cell r="D1021">
            <v>369.99</v>
          </cell>
        </row>
        <row r="1022">
          <cell r="A1022" t="str">
            <v>34.04.04</v>
          </cell>
          <cell r="B1022" t="str">
            <v xml:space="preserve">VIG.12H DIURNO DE SEGUNDA A DOMINGO     (FONTE: BEC)                                            </v>
          </cell>
          <cell r="C1022" t="str">
            <v>postoxdia</v>
          </cell>
          <cell r="D1022">
            <v>473.67</v>
          </cell>
        </row>
        <row r="1023">
          <cell r="A1023" t="str">
            <v>34.04.06</v>
          </cell>
          <cell r="B1023" t="str">
            <v xml:space="preserve">VIG.12H NOTURNO DE SEGUNDA A DOMINGO   (FONTE: BEC)                                        </v>
          </cell>
          <cell r="C1023" t="str">
            <v>postoxdia</v>
          </cell>
          <cell r="D1023">
            <v>542.95000000000005</v>
          </cell>
        </row>
        <row r="1024">
          <cell r="A1024" t="str">
            <v>34.05.02</v>
          </cell>
          <cell r="B1024" t="str">
            <v xml:space="preserve">PORT.44H SEM.DIURNO DE SEG./SEXTA-FEIRA        (FONTE: BEC)                                    </v>
          </cell>
          <cell r="C1024" t="str">
            <v>postoxdia</v>
          </cell>
          <cell r="D1024">
            <v>269.33999999999997</v>
          </cell>
        </row>
        <row r="1025">
          <cell r="A1025" t="str">
            <v>34.05.04</v>
          </cell>
          <cell r="B1025" t="str">
            <v xml:space="preserve">PORT.12H DIARIAS DIURNO DE SEG./SEXTA-FEIRA      (FONTE: BEC)                                  </v>
          </cell>
          <cell r="C1025" t="str">
            <v>postoxdia</v>
          </cell>
          <cell r="D1025">
            <v>368.9</v>
          </cell>
        </row>
        <row r="1026">
          <cell r="A1026" t="str">
            <v>34.05.06</v>
          </cell>
          <cell r="B1026" t="str">
            <v xml:space="preserve">PORT.8H DIURNO DE SEGUNDA A DOMINGO    (FONTE: BEC)           </v>
          </cell>
          <cell r="C1026" t="str">
            <v>postoxdia</v>
          </cell>
          <cell r="D1026">
            <v>258.49</v>
          </cell>
        </row>
        <row r="1027">
          <cell r="A1027" t="str">
            <v>34.05.08</v>
          </cell>
          <cell r="B1027" t="str">
            <v xml:space="preserve">PORT.24 DIUTURNO DE SEGUNDA A DOMINGO       (FONTE: BEC)                                       </v>
          </cell>
          <cell r="C1027" t="str">
            <v>postoxdia</v>
          </cell>
          <cell r="D1027">
            <v>743.51</v>
          </cell>
        </row>
        <row r="1028">
          <cell r="A1028" t="str">
            <v>34.07.01.01</v>
          </cell>
          <cell r="B1028" t="str">
            <v xml:space="preserve">MEDICO SUPERVISOR                                                              </v>
          </cell>
          <cell r="C1028" t="str">
            <v>hora</v>
          </cell>
          <cell r="D1028">
            <v>217.28</v>
          </cell>
        </row>
        <row r="1029">
          <cell r="A1029" t="str">
            <v>34.07.01.02</v>
          </cell>
          <cell r="B1029" t="str">
            <v xml:space="preserve">PARAMEDICO                                                                     </v>
          </cell>
          <cell r="C1029" t="str">
            <v>hora</v>
          </cell>
          <cell r="D1029">
            <v>66.44</v>
          </cell>
        </row>
        <row r="1030">
          <cell r="A1030" t="str">
            <v>34.07.01.03</v>
          </cell>
          <cell r="B1030" t="str">
            <v xml:space="preserve">ATENDENTE DE PRIMEIROS SOCORROS                                                </v>
          </cell>
          <cell r="C1030" t="str">
            <v>hora</v>
          </cell>
          <cell r="D1030">
            <v>51.31</v>
          </cell>
        </row>
        <row r="1031">
          <cell r="A1031" t="str">
            <v>34.07.01.04</v>
          </cell>
          <cell r="B1031" t="str">
            <v xml:space="preserve">AUX.ATENDENTE DE PRIMEIROS SOCORROS                                            </v>
          </cell>
          <cell r="C1031" t="str">
            <v>hora</v>
          </cell>
          <cell r="D1031">
            <v>50.56</v>
          </cell>
        </row>
        <row r="1032">
          <cell r="A1032" t="str">
            <v>34.07.01.05</v>
          </cell>
          <cell r="B1032" t="str">
            <v xml:space="preserve">MOTORISTA AMBULANCIA                                                           </v>
          </cell>
          <cell r="C1032" t="str">
            <v>hora</v>
          </cell>
          <cell r="D1032">
            <v>49.83</v>
          </cell>
        </row>
        <row r="1033">
          <cell r="A1033" t="str">
            <v>34.07.01.06</v>
          </cell>
          <cell r="B1033" t="str">
            <v xml:space="preserve">OPERADOR DE GUINCHO                                                            </v>
          </cell>
          <cell r="C1033" t="str">
            <v>hora</v>
          </cell>
          <cell r="D1033">
            <v>37.24</v>
          </cell>
        </row>
        <row r="1034">
          <cell r="A1034" t="str">
            <v>34.08.27.01</v>
          </cell>
          <cell r="B1034" t="str">
            <v xml:space="preserve">ESTUDO HIDROLOGICO E APROV. DO DAEE                                            </v>
          </cell>
          <cell r="C1034" t="str">
            <v>un</v>
          </cell>
          <cell r="D1034">
            <v>9314.9599999999991</v>
          </cell>
        </row>
        <row r="1035">
          <cell r="A1035" t="str">
            <v>34.08.27.02</v>
          </cell>
          <cell r="B1035" t="str">
            <v xml:space="preserve">ESTUDO, REG. AMBIENTAL E APROV. DEPRN                                          </v>
          </cell>
          <cell r="C1035" t="str">
            <v>un</v>
          </cell>
          <cell r="D1035">
            <v>5563.66</v>
          </cell>
        </row>
        <row r="1036">
          <cell r="A1036" t="str">
            <v>34.08.27.02.01</v>
          </cell>
          <cell r="B1036" t="str">
            <v xml:space="preserve">CARACT.AMBIENTAL EMPREEND.ROD.ELAB.REL.TECN.INTERV.AREA PRES.CETESB S19 E S07  </v>
          </cell>
          <cell r="C1036" t="str">
            <v>un</v>
          </cell>
          <cell r="D1036">
            <v>19032.740000000002</v>
          </cell>
        </row>
        <row r="1037">
          <cell r="A1037" t="str">
            <v>34.08.27.02.02</v>
          </cell>
          <cell r="B1037" t="str">
            <v xml:space="preserve">CARACT.AMBIENTAL EMPREEND.ROD.AREA PRESERV.CETESB S19 E S07 &gt;10&lt;=20KM          </v>
          </cell>
          <cell r="C1037" t="str">
            <v>un</v>
          </cell>
          <cell r="D1037">
            <v>26446</v>
          </cell>
        </row>
        <row r="1038">
          <cell r="A1038" t="str">
            <v>34.08.27.02.03</v>
          </cell>
          <cell r="B1038" t="str">
            <v xml:space="preserve">CARACT.AMBIENTAL EMPREEND.ROD.AREA PRESERV.CETESB S19 E S07 &gt;20&lt;=30            </v>
          </cell>
          <cell r="C1038" t="str">
            <v>un</v>
          </cell>
          <cell r="D1038">
            <v>33857.35</v>
          </cell>
        </row>
        <row r="1039">
          <cell r="A1039" t="str">
            <v>34.08.27.02.04</v>
          </cell>
          <cell r="B1039" t="str">
            <v xml:space="preserve">CARACT.AMBIENTAL EMPREEND.ROD.AREA PRESERV.CETESB S19 E S07 &gt;30&lt;=40KM          </v>
          </cell>
          <cell r="C1039" t="str">
            <v>un</v>
          </cell>
          <cell r="D1039">
            <v>41270.6</v>
          </cell>
        </row>
        <row r="1040">
          <cell r="A1040" t="str">
            <v>34.08.27.03</v>
          </cell>
          <cell r="B1040" t="str">
            <v xml:space="preserve">ELABORACAO DE EVI E APROVACAO DE IMPLANTACAO DO EMPREENDIMENTO NO DAEE.        </v>
          </cell>
          <cell r="C1040" t="str">
            <v>un</v>
          </cell>
          <cell r="D1040">
            <v>5970.65</v>
          </cell>
        </row>
        <row r="1041">
          <cell r="A1041" t="str">
            <v>34.08.27.04</v>
          </cell>
          <cell r="B1041" t="str">
            <v xml:space="preserve">DIREITO DE USO DO RECURSO HIDRICO EM TRAVESSIAS / DAEE                         </v>
          </cell>
          <cell r="C1041" t="str">
            <v>un</v>
          </cell>
          <cell r="D1041">
            <v>839.28</v>
          </cell>
        </row>
        <row r="1042">
          <cell r="A1042" t="str">
            <v>34.09.01</v>
          </cell>
          <cell r="B1042" t="str">
            <v xml:space="preserve">EQUIPE DE MERGULHO COM FILMAGEM                                                </v>
          </cell>
          <cell r="C1042" t="str">
            <v>equipe.dia</v>
          </cell>
          <cell r="D1042">
            <v>3295.07</v>
          </cell>
        </row>
        <row r="1043">
          <cell r="A1043" t="str">
            <v>34.09.02</v>
          </cell>
          <cell r="B1043" t="str">
            <v xml:space="preserve">EQUIPE DE MERGULHO SEM FILMAGEM                                                </v>
          </cell>
          <cell r="C1043" t="str">
            <v>equipe.dia</v>
          </cell>
          <cell r="D1043">
            <v>1912.98</v>
          </cell>
        </row>
        <row r="1044">
          <cell r="A1044" t="str">
            <v>34.09.03</v>
          </cell>
          <cell r="B1044" t="str">
            <v>INVENTARIO DO PAVIMENTO, INCLUSIVE MEDIDAS DOS AFUNDAMENTOS DAS TRILHAS DE RODA</v>
          </cell>
          <cell r="C1044" t="str">
            <v>kmxfaixa</v>
          </cell>
          <cell r="D1044">
            <v>315.47000000000003</v>
          </cell>
        </row>
        <row r="1045">
          <cell r="A1045" t="str">
            <v>34.09.04</v>
          </cell>
          <cell r="B1045" t="str">
            <v xml:space="preserve">LEVANTAMENTO DEFLECTOMETRICO DO PAVIMENTO                                      </v>
          </cell>
          <cell r="C1045" t="str">
            <v>kmxfaixa</v>
          </cell>
          <cell r="D1045">
            <v>1147.56</v>
          </cell>
        </row>
        <row r="1046">
          <cell r="A1046" t="str">
            <v>35.03.01</v>
          </cell>
          <cell r="B1046" t="str">
            <v xml:space="preserve">ADVOGADO JUNIOR                                                                </v>
          </cell>
          <cell r="C1046" t="str">
            <v>hora</v>
          </cell>
          <cell r="D1046">
            <v>103.9</v>
          </cell>
        </row>
        <row r="1047">
          <cell r="A1047" t="str">
            <v>35.03.02</v>
          </cell>
          <cell r="B1047" t="str">
            <v xml:space="preserve">ADVOGADO PLENO                                                                 </v>
          </cell>
          <cell r="C1047" t="str">
            <v>hora</v>
          </cell>
          <cell r="D1047">
            <v>143.16999999999999</v>
          </cell>
        </row>
        <row r="1048">
          <cell r="A1048" t="str">
            <v>35.03.03</v>
          </cell>
          <cell r="B1048" t="str">
            <v xml:space="preserve">ADVOGADO SENIOR                                                                </v>
          </cell>
          <cell r="C1048" t="str">
            <v>hora</v>
          </cell>
          <cell r="D1048">
            <v>305.95</v>
          </cell>
        </row>
        <row r="1049">
          <cell r="A1049" t="str">
            <v>35.03.04</v>
          </cell>
          <cell r="B1049" t="str">
            <v xml:space="preserve">ANALISTA DE SISTEMA JUNIOR                                                     </v>
          </cell>
          <cell r="C1049" t="str">
            <v>hora</v>
          </cell>
          <cell r="D1049">
            <v>117.93</v>
          </cell>
        </row>
        <row r="1050">
          <cell r="A1050" t="str">
            <v>35.03.05</v>
          </cell>
          <cell r="B1050" t="str">
            <v xml:space="preserve">ANALISTA DE SISTEMA PLENO                                                      </v>
          </cell>
          <cell r="C1050" t="str">
            <v>hora</v>
          </cell>
          <cell r="D1050">
            <v>136.75</v>
          </cell>
        </row>
        <row r="1051">
          <cell r="A1051" t="str">
            <v>35.03.06</v>
          </cell>
          <cell r="B1051" t="str">
            <v xml:space="preserve">ANALISTA DE SISTEMA SENIOR                                                     </v>
          </cell>
          <cell r="C1051" t="str">
            <v>hora</v>
          </cell>
          <cell r="D1051">
            <v>192.36</v>
          </cell>
        </row>
        <row r="1052">
          <cell r="A1052" t="str">
            <v>35.03.07</v>
          </cell>
          <cell r="B1052" t="str">
            <v xml:space="preserve">ARQUITETO JUNIOR                                                               </v>
          </cell>
          <cell r="C1052" t="str">
            <v>hora</v>
          </cell>
          <cell r="D1052">
            <v>186.86</v>
          </cell>
        </row>
        <row r="1053">
          <cell r="A1053" t="str">
            <v>35.03.08</v>
          </cell>
          <cell r="B1053" t="str">
            <v xml:space="preserve">ARQUITETO PLENO                                                                </v>
          </cell>
          <cell r="C1053" t="str">
            <v>hora</v>
          </cell>
          <cell r="D1053">
            <v>232.52</v>
          </cell>
        </row>
        <row r="1054">
          <cell r="A1054" t="str">
            <v>35.03.09</v>
          </cell>
          <cell r="B1054" t="str">
            <v xml:space="preserve">ARQUITETO SENIOR                                                               </v>
          </cell>
          <cell r="C1054" t="str">
            <v>hora</v>
          </cell>
          <cell r="D1054">
            <v>298.58</v>
          </cell>
        </row>
        <row r="1055">
          <cell r="A1055" t="str">
            <v>35.03.10</v>
          </cell>
          <cell r="B1055" t="str">
            <v xml:space="preserve">AUXILIAR DE ESCRITORIO                                                         </v>
          </cell>
          <cell r="C1055" t="str">
            <v>hora</v>
          </cell>
          <cell r="D1055">
            <v>46.06</v>
          </cell>
        </row>
        <row r="1056">
          <cell r="A1056" t="str">
            <v>35.03.11</v>
          </cell>
          <cell r="B1056" t="str">
            <v xml:space="preserve">AUXILIAR DE LABORATORIO                                                        </v>
          </cell>
          <cell r="C1056" t="str">
            <v>hora</v>
          </cell>
          <cell r="D1056">
            <v>39.229999999999997</v>
          </cell>
        </row>
        <row r="1057">
          <cell r="A1057" t="str">
            <v>35.03.12</v>
          </cell>
          <cell r="B1057" t="str">
            <v xml:space="preserve">AUXILIAR DE TOPOGRAFIA                                                         </v>
          </cell>
          <cell r="C1057" t="str">
            <v>hora</v>
          </cell>
          <cell r="D1057">
            <v>42.75</v>
          </cell>
        </row>
        <row r="1058">
          <cell r="A1058" t="str">
            <v>35.03.13</v>
          </cell>
          <cell r="B1058" t="str">
            <v xml:space="preserve">AUXILIAR TECNICO                                                               </v>
          </cell>
          <cell r="C1058" t="str">
            <v>hora</v>
          </cell>
          <cell r="D1058">
            <v>50.43</v>
          </cell>
        </row>
        <row r="1059">
          <cell r="A1059" t="str">
            <v>35.03.14</v>
          </cell>
          <cell r="B1059" t="str">
            <v xml:space="preserve">CHEFE DE ESCRITORIO                                                            </v>
          </cell>
          <cell r="C1059" t="str">
            <v>hora</v>
          </cell>
          <cell r="D1059">
            <v>146.13</v>
          </cell>
        </row>
        <row r="1060">
          <cell r="A1060" t="str">
            <v>35.03.17</v>
          </cell>
          <cell r="B1060" t="str">
            <v xml:space="preserve">CONSULTOR C                                                                    </v>
          </cell>
          <cell r="C1060" t="str">
            <v>hora</v>
          </cell>
          <cell r="D1060">
            <v>511.63</v>
          </cell>
        </row>
        <row r="1061">
          <cell r="A1061" t="str">
            <v>35.03.18</v>
          </cell>
          <cell r="B1061" t="str">
            <v xml:space="preserve">CONSULTOR INTERNACIONAL                                                        </v>
          </cell>
          <cell r="C1061" t="str">
            <v>hora</v>
          </cell>
          <cell r="D1061">
            <v>985.44</v>
          </cell>
        </row>
        <row r="1062">
          <cell r="A1062" t="str">
            <v>35.03.20</v>
          </cell>
          <cell r="B1062" t="str">
            <v xml:space="preserve">COORDENADOR                                                                    </v>
          </cell>
          <cell r="C1062" t="str">
            <v>hora</v>
          </cell>
          <cell r="D1062">
            <v>391.54</v>
          </cell>
        </row>
        <row r="1063">
          <cell r="A1063" t="str">
            <v>35.03.23</v>
          </cell>
          <cell r="B1063" t="str">
            <v xml:space="preserve">CADISTA / CALCULISTA I                                                         </v>
          </cell>
          <cell r="C1063" t="str">
            <v>hora</v>
          </cell>
          <cell r="D1063">
            <v>66.27</v>
          </cell>
        </row>
        <row r="1064">
          <cell r="A1064" t="str">
            <v>35.03.24</v>
          </cell>
          <cell r="B1064" t="str">
            <v xml:space="preserve">CADISTA / CALCULISTA II                                                        </v>
          </cell>
          <cell r="C1064" t="str">
            <v>hora</v>
          </cell>
          <cell r="D1064">
            <v>81.75</v>
          </cell>
        </row>
        <row r="1065">
          <cell r="A1065" t="str">
            <v>35.03.25</v>
          </cell>
          <cell r="B1065" t="str">
            <v xml:space="preserve">CADISTA / CALCULISTA III                                                       </v>
          </cell>
          <cell r="C1065" t="str">
            <v>hora</v>
          </cell>
          <cell r="D1065">
            <v>94.41</v>
          </cell>
        </row>
        <row r="1066">
          <cell r="A1066" t="str">
            <v>35.03.26</v>
          </cell>
          <cell r="B1066" t="str">
            <v xml:space="preserve">DIGITADOR                                                                      </v>
          </cell>
          <cell r="C1066" t="str">
            <v>hora</v>
          </cell>
          <cell r="D1066">
            <v>37.53</v>
          </cell>
        </row>
        <row r="1067">
          <cell r="A1067" t="str">
            <v>35.03.27</v>
          </cell>
          <cell r="B1067" t="str">
            <v xml:space="preserve">ECONOMISTA JUNIOR                                                              </v>
          </cell>
          <cell r="C1067" t="str">
            <v>hora</v>
          </cell>
          <cell r="D1067">
            <v>157.69</v>
          </cell>
        </row>
        <row r="1068">
          <cell r="A1068" t="str">
            <v>35.03.28</v>
          </cell>
          <cell r="B1068" t="str">
            <v xml:space="preserve">ECONOMISTA PLENO                                                               </v>
          </cell>
          <cell r="C1068" t="str">
            <v>hora</v>
          </cell>
          <cell r="D1068">
            <v>208.51</v>
          </cell>
        </row>
        <row r="1069">
          <cell r="A1069" t="str">
            <v>35.03.29</v>
          </cell>
          <cell r="B1069" t="str">
            <v xml:space="preserve">ECONOMISTA SENIOR                                                              </v>
          </cell>
          <cell r="C1069" t="str">
            <v>hora</v>
          </cell>
          <cell r="D1069">
            <v>263.36</v>
          </cell>
        </row>
        <row r="1070">
          <cell r="A1070" t="str">
            <v>35.03.30</v>
          </cell>
          <cell r="B1070" t="str">
            <v xml:space="preserve">ENGENHEIRO JUNIOR                                                              </v>
          </cell>
          <cell r="C1070" t="str">
            <v>hora</v>
          </cell>
          <cell r="D1070">
            <v>220.73</v>
          </cell>
        </row>
        <row r="1071">
          <cell r="A1071" t="str">
            <v>35.03.31</v>
          </cell>
          <cell r="B1071" t="str">
            <v xml:space="preserve">ENGENHEIRO PLENO                                                               </v>
          </cell>
          <cell r="C1071" t="str">
            <v>hora</v>
          </cell>
          <cell r="D1071">
            <v>213.54</v>
          </cell>
        </row>
        <row r="1072">
          <cell r="A1072" t="str">
            <v>35.03.32</v>
          </cell>
          <cell r="B1072" t="str">
            <v xml:space="preserve">ENGENHEIRO SENIOR                                                              </v>
          </cell>
          <cell r="C1072" t="str">
            <v>hora</v>
          </cell>
          <cell r="D1072">
            <v>268.08</v>
          </cell>
        </row>
        <row r="1073">
          <cell r="A1073" t="str">
            <v>35.03.33</v>
          </cell>
          <cell r="B1073" t="str">
            <v xml:space="preserve">ESPECIALISTA EM TREINAMENTO PLENO                                              </v>
          </cell>
          <cell r="C1073" t="str">
            <v>hora</v>
          </cell>
          <cell r="D1073">
            <v>123.54</v>
          </cell>
        </row>
        <row r="1074">
          <cell r="A1074" t="str">
            <v>35.03.34</v>
          </cell>
          <cell r="B1074" t="str">
            <v xml:space="preserve">ESPECIALISTA EM TREINAMENTO SENIOR                                             </v>
          </cell>
          <cell r="C1074" t="str">
            <v>hora</v>
          </cell>
          <cell r="D1074">
            <v>134.61000000000001</v>
          </cell>
        </row>
        <row r="1075">
          <cell r="A1075" t="str">
            <v>35.03.35</v>
          </cell>
          <cell r="B1075" t="str">
            <v xml:space="preserve">FISCAL DE OBRAS                                                                </v>
          </cell>
          <cell r="C1075" t="str">
            <v>hora</v>
          </cell>
          <cell r="D1075">
            <v>80.5</v>
          </cell>
        </row>
        <row r="1076">
          <cell r="A1076" t="str">
            <v>35.03.36</v>
          </cell>
          <cell r="B1076" t="str">
            <v xml:space="preserve">GEOLOGO JUNIOR                                                                 </v>
          </cell>
          <cell r="C1076" t="str">
            <v>hora</v>
          </cell>
          <cell r="D1076">
            <v>161.55000000000001</v>
          </cell>
        </row>
        <row r="1077">
          <cell r="A1077" t="str">
            <v>35.03.37</v>
          </cell>
          <cell r="B1077" t="str">
            <v xml:space="preserve">GEOLOGO PLENO                                                                  </v>
          </cell>
          <cell r="C1077" t="str">
            <v>hora</v>
          </cell>
          <cell r="D1077">
            <v>220.66</v>
          </cell>
        </row>
        <row r="1078">
          <cell r="A1078" t="str">
            <v>35.03.38</v>
          </cell>
          <cell r="B1078" t="str">
            <v xml:space="preserve">GEOLOGO SENIOR                                                                 </v>
          </cell>
          <cell r="C1078" t="str">
            <v>hora</v>
          </cell>
          <cell r="D1078">
            <v>254.39</v>
          </cell>
        </row>
        <row r="1079">
          <cell r="A1079" t="str">
            <v>35.03.39</v>
          </cell>
          <cell r="B1079" t="str">
            <v xml:space="preserve">LABORATORISTA                                                                  </v>
          </cell>
          <cell r="C1079" t="str">
            <v>hora</v>
          </cell>
          <cell r="D1079">
            <v>87.02</v>
          </cell>
        </row>
        <row r="1080">
          <cell r="A1080" t="str">
            <v>35.03.40</v>
          </cell>
          <cell r="B1080" t="str">
            <v xml:space="preserve">MENSAGEIRO                                                                     </v>
          </cell>
          <cell r="C1080" t="str">
            <v>hora</v>
          </cell>
          <cell r="D1080">
            <v>46.6</v>
          </cell>
        </row>
        <row r="1081">
          <cell r="A1081" t="str">
            <v>35.03.41</v>
          </cell>
          <cell r="B1081" t="str">
            <v xml:space="preserve">MOTORISTA                                                                      </v>
          </cell>
          <cell r="C1081" t="str">
            <v>hora</v>
          </cell>
          <cell r="D1081">
            <v>53.27</v>
          </cell>
        </row>
        <row r="1082">
          <cell r="A1082" t="str">
            <v>35.03.42</v>
          </cell>
          <cell r="B1082" t="str">
            <v xml:space="preserve">NIVELADOR                                                                      </v>
          </cell>
          <cell r="C1082" t="str">
            <v>hora</v>
          </cell>
          <cell r="D1082">
            <v>53.46</v>
          </cell>
        </row>
        <row r="1083">
          <cell r="A1083" t="str">
            <v>35.03.43</v>
          </cell>
          <cell r="B1083" t="str">
            <v xml:space="preserve">PROGRAMADOR DE COMPUTADOR JUNIOR                                               </v>
          </cell>
          <cell r="C1083" t="str">
            <v>hora</v>
          </cell>
          <cell r="D1083">
            <v>73.8</v>
          </cell>
        </row>
        <row r="1084">
          <cell r="A1084" t="str">
            <v>35.03.44</v>
          </cell>
          <cell r="B1084" t="str">
            <v xml:space="preserve">PROGRAMADOR DE COMPUTADOR PLENO                                                </v>
          </cell>
          <cell r="C1084" t="str">
            <v>hora</v>
          </cell>
          <cell r="D1084">
            <v>113.6</v>
          </cell>
        </row>
        <row r="1085">
          <cell r="A1085" t="str">
            <v>35.03.45</v>
          </cell>
          <cell r="B1085" t="str">
            <v xml:space="preserve">PROGRAMADOR DE COMPUTADOR SENIOR                                               </v>
          </cell>
          <cell r="C1085" t="str">
            <v>hora</v>
          </cell>
          <cell r="D1085">
            <v>142.61000000000001</v>
          </cell>
        </row>
        <row r="1086">
          <cell r="A1086" t="str">
            <v>35.03.46</v>
          </cell>
          <cell r="B1086" t="str">
            <v xml:space="preserve">PROJETISTA A / ASSISTENTE TECNICO I                                            </v>
          </cell>
          <cell r="C1086" t="str">
            <v>hora</v>
          </cell>
          <cell r="D1086">
            <v>86.88</v>
          </cell>
        </row>
        <row r="1087">
          <cell r="A1087" t="str">
            <v>35.03.47</v>
          </cell>
          <cell r="B1087" t="str">
            <v xml:space="preserve">PROJETISTA B / ASSISTENTE TECNICO II                                           </v>
          </cell>
          <cell r="C1087" t="str">
            <v>hora</v>
          </cell>
          <cell r="D1087">
            <v>163.98</v>
          </cell>
        </row>
        <row r="1088">
          <cell r="A1088" t="str">
            <v>35.03.48</v>
          </cell>
          <cell r="B1088" t="str">
            <v xml:space="preserve">PROJETISTA C / ASSISTENTE TECNICO III                                          </v>
          </cell>
          <cell r="C1088" t="str">
            <v>hora</v>
          </cell>
          <cell r="D1088">
            <v>189.6</v>
          </cell>
        </row>
        <row r="1089">
          <cell r="A1089" t="str">
            <v>35.03.50</v>
          </cell>
          <cell r="B1089" t="str">
            <v xml:space="preserve">SECRETARIA                                                                     </v>
          </cell>
          <cell r="C1089" t="str">
            <v>hora</v>
          </cell>
          <cell r="D1089">
            <v>124.35</v>
          </cell>
        </row>
        <row r="1090">
          <cell r="A1090" t="str">
            <v>35.03.51</v>
          </cell>
          <cell r="B1090" t="str">
            <v xml:space="preserve">TOPOGRAFO                                                                      </v>
          </cell>
          <cell r="C1090" t="str">
            <v>hora</v>
          </cell>
          <cell r="D1090">
            <v>119.23</v>
          </cell>
        </row>
        <row r="1091">
          <cell r="A1091" t="str">
            <v>35.03.64</v>
          </cell>
          <cell r="B1091" t="str">
            <v xml:space="preserve">ADMINISTRADOR JUNIOR                                                           </v>
          </cell>
          <cell r="C1091" t="str">
            <v>hora</v>
          </cell>
          <cell r="D1091">
            <v>105.82</v>
          </cell>
        </row>
        <row r="1092">
          <cell r="A1092" t="str">
            <v>35.03.65</v>
          </cell>
          <cell r="B1092" t="str">
            <v xml:space="preserve">ADMINISTRADOR PLENO                                                            </v>
          </cell>
          <cell r="C1092" t="str">
            <v>hora</v>
          </cell>
          <cell r="D1092">
            <v>192.5</v>
          </cell>
        </row>
        <row r="1093">
          <cell r="A1093" t="str">
            <v>35.03.66</v>
          </cell>
          <cell r="B1093" t="str">
            <v xml:space="preserve">ADMINISTRADOR SENIOR                                                           </v>
          </cell>
          <cell r="C1093" t="str">
            <v>hora</v>
          </cell>
          <cell r="D1093">
            <v>235.01</v>
          </cell>
        </row>
        <row r="1094">
          <cell r="A1094" t="str">
            <v>35.03.68</v>
          </cell>
          <cell r="B1094" t="str">
            <v xml:space="preserve">BIOLOGO                                                                        </v>
          </cell>
          <cell r="C1094" t="str">
            <v>hora</v>
          </cell>
          <cell r="D1094">
            <v>189.39</v>
          </cell>
        </row>
        <row r="1095">
          <cell r="A1095" t="str">
            <v>35.03.69</v>
          </cell>
          <cell r="B1095" t="str">
            <v xml:space="preserve">MEDICO VETERINARIO                                                             </v>
          </cell>
          <cell r="C1095" t="str">
            <v>hora</v>
          </cell>
          <cell r="D1095">
            <v>125.31</v>
          </cell>
        </row>
        <row r="1096">
          <cell r="A1096" t="str">
            <v>35.03.71</v>
          </cell>
          <cell r="B1096" t="str">
            <v xml:space="preserve">ASSISTENTE SOCIAL JUNIOR                                                       </v>
          </cell>
          <cell r="C1096" t="str">
            <v>hora</v>
          </cell>
          <cell r="D1096">
            <v>59.37</v>
          </cell>
        </row>
        <row r="1097">
          <cell r="A1097" t="str">
            <v>35.03.72</v>
          </cell>
          <cell r="B1097" t="str">
            <v xml:space="preserve">ASSISTENTE SOCIAL PLENO                                                        </v>
          </cell>
          <cell r="C1097" t="str">
            <v>hora</v>
          </cell>
          <cell r="D1097">
            <v>81.7</v>
          </cell>
        </row>
        <row r="1098">
          <cell r="A1098" t="str">
            <v>35.03.73</v>
          </cell>
          <cell r="B1098" t="str">
            <v xml:space="preserve">ASSISTENTE SOCIAL SENIOR                                                       </v>
          </cell>
          <cell r="C1098" t="str">
            <v>hora</v>
          </cell>
          <cell r="D1098">
            <v>109.09</v>
          </cell>
        </row>
        <row r="1099">
          <cell r="A1099" t="str">
            <v>35.04.01</v>
          </cell>
          <cell r="B1099" t="str">
            <v xml:space="preserve">ADVOGADO JUNIOR TEMPORARIO                                                     </v>
          </cell>
          <cell r="C1099" t="str">
            <v>hora</v>
          </cell>
          <cell r="D1099">
            <v>49.73</v>
          </cell>
        </row>
        <row r="1100">
          <cell r="A1100" t="str">
            <v>35.04.02</v>
          </cell>
          <cell r="B1100" t="str">
            <v xml:space="preserve">ADVOGADO PLENO TEMPORARIO                                                      </v>
          </cell>
          <cell r="C1100" t="str">
            <v>hora</v>
          </cell>
          <cell r="D1100">
            <v>68.53</v>
          </cell>
        </row>
        <row r="1101">
          <cell r="A1101" t="str">
            <v>35.04.03</v>
          </cell>
          <cell r="B1101" t="str">
            <v xml:space="preserve">ADVOGADO SENIOR TEMPORARIO                                                     </v>
          </cell>
          <cell r="C1101" t="str">
            <v>hora</v>
          </cell>
          <cell r="D1101">
            <v>146.44999999999999</v>
          </cell>
        </row>
        <row r="1102">
          <cell r="A1102" t="str">
            <v>35.04.04</v>
          </cell>
          <cell r="B1102" t="str">
            <v xml:space="preserve">ANALISTA DE SISTEMA JUNIOR TEMPORARIO                                          </v>
          </cell>
          <cell r="C1102" t="str">
            <v>hora</v>
          </cell>
          <cell r="D1102">
            <v>56.45</v>
          </cell>
        </row>
        <row r="1103">
          <cell r="A1103" t="str">
            <v>35.04.05</v>
          </cell>
          <cell r="B1103" t="str">
            <v xml:space="preserve">ANALISTA DE SISTEMA PLENO TEMPORARIO                                           </v>
          </cell>
          <cell r="C1103" t="str">
            <v>hora</v>
          </cell>
          <cell r="D1103">
            <v>65.459999999999994</v>
          </cell>
        </row>
        <row r="1104">
          <cell r="A1104" t="str">
            <v>35.04.06</v>
          </cell>
          <cell r="B1104" t="str">
            <v xml:space="preserve">ANALISTA DE SISTEMA SENIOR TEMPORARIO                                          </v>
          </cell>
          <cell r="C1104" t="str">
            <v>hora</v>
          </cell>
          <cell r="D1104">
            <v>92.08</v>
          </cell>
        </row>
        <row r="1105">
          <cell r="A1105" t="str">
            <v>35.04.07</v>
          </cell>
          <cell r="B1105" t="str">
            <v xml:space="preserve">ARQUITETO JUNIOR TEMPORARIO                                                    </v>
          </cell>
          <cell r="C1105" t="str">
            <v>hora</v>
          </cell>
          <cell r="D1105">
            <v>89.45</v>
          </cell>
        </row>
        <row r="1106">
          <cell r="A1106" t="str">
            <v>35.04.08</v>
          </cell>
          <cell r="B1106" t="str">
            <v xml:space="preserve">ARQUITETO PLENO TEMPORARIO                                                     </v>
          </cell>
          <cell r="C1106" t="str">
            <v>hora</v>
          </cell>
          <cell r="D1106">
            <v>111.31</v>
          </cell>
        </row>
        <row r="1107">
          <cell r="A1107" t="str">
            <v>35.04.09</v>
          </cell>
          <cell r="B1107" t="str">
            <v xml:space="preserve">ARQUITETO SENIOR TEMPORARIO                                                    </v>
          </cell>
          <cell r="C1107" t="str">
            <v>hora</v>
          </cell>
          <cell r="D1107">
            <v>142.93</v>
          </cell>
        </row>
        <row r="1108">
          <cell r="A1108" t="str">
            <v>35.04.10</v>
          </cell>
          <cell r="B1108" t="str">
            <v xml:space="preserve">AUXILIAR DE ESCRITORIO TEMPORARIO                                              </v>
          </cell>
          <cell r="C1108" t="str">
            <v>hora</v>
          </cell>
          <cell r="D1108">
            <v>21.82</v>
          </cell>
        </row>
        <row r="1109">
          <cell r="A1109" t="str">
            <v>35.04.11</v>
          </cell>
          <cell r="B1109" t="str">
            <v xml:space="preserve">AUXILIAR DE LABORATORIO TEMPORARIO                                             </v>
          </cell>
          <cell r="C1109" t="str">
            <v>hora</v>
          </cell>
          <cell r="D1109">
            <v>18.78</v>
          </cell>
        </row>
        <row r="1110">
          <cell r="A1110" t="str">
            <v>35.04.12</v>
          </cell>
          <cell r="B1110" t="str">
            <v xml:space="preserve">AUXILIAR DE TOPOGRAFIA TEMPORARIO                                              </v>
          </cell>
          <cell r="C1110" t="str">
            <v>hora</v>
          </cell>
          <cell r="D1110">
            <v>20.46</v>
          </cell>
        </row>
        <row r="1111">
          <cell r="A1111" t="str">
            <v>35.04.13</v>
          </cell>
          <cell r="B1111" t="str">
            <v xml:space="preserve">AUXILIAR TECNICO TEMPORARIO                                                    </v>
          </cell>
          <cell r="C1111" t="str">
            <v>hora</v>
          </cell>
          <cell r="D1111">
            <v>24.14</v>
          </cell>
        </row>
        <row r="1112">
          <cell r="A1112" t="str">
            <v>35.04.14</v>
          </cell>
          <cell r="B1112" t="str">
            <v xml:space="preserve">CHEFE DE ESCRITORIO TEMPORARIO                                                 </v>
          </cell>
          <cell r="C1112" t="str">
            <v>hora</v>
          </cell>
          <cell r="D1112">
            <v>69.95</v>
          </cell>
        </row>
        <row r="1113">
          <cell r="A1113" t="str">
            <v>35.04.17</v>
          </cell>
          <cell r="B1113" t="str">
            <v xml:space="preserve">CONSULTO C TEMPORARIO                                                          </v>
          </cell>
          <cell r="C1113" t="str">
            <v>hora</v>
          </cell>
          <cell r="D1113">
            <v>244.91</v>
          </cell>
        </row>
        <row r="1114">
          <cell r="A1114" t="str">
            <v>35.04.18</v>
          </cell>
          <cell r="B1114" t="str">
            <v xml:space="preserve">CONSULTOR INTERNACIONAL TEMPORARIO                                             </v>
          </cell>
          <cell r="C1114" t="str">
            <v>hora</v>
          </cell>
          <cell r="D1114">
            <v>471.72</v>
          </cell>
        </row>
        <row r="1115">
          <cell r="A1115" t="str">
            <v>35.04.20</v>
          </cell>
          <cell r="B1115" t="str">
            <v xml:space="preserve">COORDENADOR TEMPORARIO                                                         </v>
          </cell>
          <cell r="C1115" t="str">
            <v>hora</v>
          </cell>
          <cell r="D1115">
            <v>187.43</v>
          </cell>
        </row>
        <row r="1116">
          <cell r="A1116" t="str">
            <v>35.04.23</v>
          </cell>
          <cell r="B1116" t="str">
            <v xml:space="preserve">CADISTA / CALCULISTA I TEMPORARIO                                              </v>
          </cell>
          <cell r="C1116" t="str">
            <v>hora</v>
          </cell>
          <cell r="D1116">
            <v>31.72</v>
          </cell>
        </row>
        <row r="1117">
          <cell r="A1117" t="str">
            <v>35.04.24</v>
          </cell>
          <cell r="B1117" t="str">
            <v xml:space="preserve">CADISTA / CALCULISTA II TEMPORARIO                                             </v>
          </cell>
          <cell r="C1117" t="str">
            <v>hora</v>
          </cell>
          <cell r="D1117">
            <v>39.130000000000003</v>
          </cell>
        </row>
        <row r="1118">
          <cell r="A1118" t="str">
            <v>35.04.25</v>
          </cell>
          <cell r="B1118" t="str">
            <v xml:space="preserve">CADISTA / CALCULISTA III TEMPORARIO                                            </v>
          </cell>
          <cell r="C1118" t="str">
            <v>hora</v>
          </cell>
          <cell r="D1118">
            <v>45.19</v>
          </cell>
        </row>
        <row r="1119">
          <cell r="A1119" t="str">
            <v>35.04.26</v>
          </cell>
          <cell r="B1119" t="str">
            <v xml:space="preserve">DIGITADOR TEMPORARIO                                                           </v>
          </cell>
          <cell r="C1119" t="str">
            <v>hora</v>
          </cell>
          <cell r="D1119">
            <v>17.97</v>
          </cell>
        </row>
        <row r="1120">
          <cell r="A1120" t="str">
            <v>35.04.27</v>
          </cell>
          <cell r="B1120" t="str">
            <v xml:space="preserve">ECONOMISTA JUNIOR TEMPORARIO                                                   </v>
          </cell>
          <cell r="C1120" t="str">
            <v>hora</v>
          </cell>
          <cell r="D1120">
            <v>75.48</v>
          </cell>
        </row>
        <row r="1121">
          <cell r="A1121" t="str">
            <v>35.04.28</v>
          </cell>
          <cell r="B1121" t="str">
            <v xml:space="preserve">ECONOMISTA PLENO TEMPORARIO                                                    </v>
          </cell>
          <cell r="C1121" t="str">
            <v>hora</v>
          </cell>
          <cell r="D1121">
            <v>99.81</v>
          </cell>
        </row>
        <row r="1122">
          <cell r="A1122" t="str">
            <v>35.04.29</v>
          </cell>
          <cell r="B1122" t="str">
            <v xml:space="preserve">ECONOMISTA SENIOR TEMPORARIO                                                   </v>
          </cell>
          <cell r="C1122" t="str">
            <v>hora</v>
          </cell>
          <cell r="D1122">
            <v>126.07</v>
          </cell>
        </row>
        <row r="1123">
          <cell r="A1123" t="str">
            <v>35.04.30</v>
          </cell>
          <cell r="B1123" t="str">
            <v xml:space="preserve">ENGENHEIRO JUNIOR TEMPORARIO                                                   </v>
          </cell>
          <cell r="C1123" t="str">
            <v>hora</v>
          </cell>
          <cell r="D1123">
            <v>105.66</v>
          </cell>
        </row>
        <row r="1124">
          <cell r="A1124" t="str">
            <v>35.04.31</v>
          </cell>
          <cell r="B1124" t="str">
            <v xml:space="preserve">ENGENHEIRO PLENO TEMPORARIO                                                    </v>
          </cell>
          <cell r="C1124" t="str">
            <v>hora</v>
          </cell>
          <cell r="D1124">
            <v>102.22</v>
          </cell>
        </row>
        <row r="1125">
          <cell r="A1125" t="str">
            <v>35.04.32</v>
          </cell>
          <cell r="B1125" t="str">
            <v xml:space="preserve">ENGENHEIRO SENIOR TEMPORARIO                                                   </v>
          </cell>
          <cell r="C1125" t="str">
            <v>hora</v>
          </cell>
          <cell r="D1125">
            <v>128.33000000000001</v>
          </cell>
        </row>
        <row r="1126">
          <cell r="A1126" t="str">
            <v>35.04.33</v>
          </cell>
          <cell r="B1126" t="str">
            <v xml:space="preserve">ESPECIALISTA EM TREINAMENTO PLENO TEMPORARIO                                   </v>
          </cell>
          <cell r="C1126" t="str">
            <v>hora</v>
          </cell>
          <cell r="D1126">
            <v>59.14</v>
          </cell>
        </row>
        <row r="1127">
          <cell r="A1127" t="str">
            <v>35.04.34</v>
          </cell>
          <cell r="B1127" t="str">
            <v xml:space="preserve">ESPECIALISTA EM TREINAMENTO SENIOR TEMPORARIO                                  </v>
          </cell>
          <cell r="C1127" t="str">
            <v>hora</v>
          </cell>
          <cell r="D1127">
            <v>64.430000000000007</v>
          </cell>
        </row>
        <row r="1128">
          <cell r="A1128" t="str">
            <v>35.04.35</v>
          </cell>
          <cell r="B1128" t="str">
            <v xml:space="preserve">FISCAL DE OBRA TEMPORARIO                                                      </v>
          </cell>
          <cell r="C1128" t="str">
            <v>hora</v>
          </cell>
          <cell r="D1128">
            <v>38.53</v>
          </cell>
        </row>
        <row r="1129">
          <cell r="A1129" t="str">
            <v>35.04.36</v>
          </cell>
          <cell r="B1129" t="str">
            <v xml:space="preserve">GEOLOGO JUNIOR TEMPORARIO                                                      </v>
          </cell>
          <cell r="C1129" t="str">
            <v>hora</v>
          </cell>
          <cell r="D1129">
            <v>77.33</v>
          </cell>
        </row>
        <row r="1130">
          <cell r="A1130" t="str">
            <v>35.04.37</v>
          </cell>
          <cell r="B1130" t="str">
            <v xml:space="preserve">GEOLOGO PLENO TEMPORARIO                                                       </v>
          </cell>
          <cell r="C1130" t="str">
            <v>hora</v>
          </cell>
          <cell r="D1130">
            <v>105.63</v>
          </cell>
        </row>
        <row r="1131">
          <cell r="A1131" t="str">
            <v>35.04.38</v>
          </cell>
          <cell r="B1131" t="str">
            <v xml:space="preserve">GEOLOGO SENIOR TEMPORARIO                                                      </v>
          </cell>
          <cell r="C1131" t="str">
            <v>hora</v>
          </cell>
          <cell r="D1131">
            <v>121.77</v>
          </cell>
        </row>
        <row r="1132">
          <cell r="A1132" t="str">
            <v>35.04.39</v>
          </cell>
          <cell r="B1132" t="str">
            <v xml:space="preserve">LABORATORISTA TEMPORARIO                                                       </v>
          </cell>
          <cell r="C1132" t="str">
            <v>hora</v>
          </cell>
          <cell r="D1132">
            <v>41.65</v>
          </cell>
        </row>
        <row r="1133">
          <cell r="A1133" t="str">
            <v>35.04.40</v>
          </cell>
          <cell r="B1133" t="str">
            <v xml:space="preserve">MENSAGEIRO TEMPORARIO                                                          </v>
          </cell>
          <cell r="C1133" t="str">
            <v>hora</v>
          </cell>
          <cell r="D1133">
            <v>22.31</v>
          </cell>
        </row>
        <row r="1134">
          <cell r="A1134" t="str">
            <v>35.04.41</v>
          </cell>
          <cell r="B1134" t="str">
            <v xml:space="preserve">MOTORISTA TEMPORARIO                                                           </v>
          </cell>
          <cell r="C1134" t="str">
            <v>hora</v>
          </cell>
          <cell r="D1134">
            <v>25.5</v>
          </cell>
        </row>
        <row r="1135">
          <cell r="A1135" t="str">
            <v>35.04.42</v>
          </cell>
          <cell r="B1135" t="str">
            <v xml:space="preserve">NIVELADOR TEMPORARIO                                                           </v>
          </cell>
          <cell r="C1135" t="str">
            <v>hora</v>
          </cell>
          <cell r="D1135">
            <v>25.59</v>
          </cell>
        </row>
        <row r="1136">
          <cell r="A1136" t="str">
            <v>35.04.43</v>
          </cell>
          <cell r="B1136" t="str">
            <v xml:space="preserve">PROGRAMADOR DE COMPUTADOR JUNIOR TEMPORARIO                                    </v>
          </cell>
          <cell r="C1136" t="str">
            <v>hora</v>
          </cell>
          <cell r="D1136">
            <v>35.33</v>
          </cell>
        </row>
        <row r="1137">
          <cell r="A1137" t="str">
            <v>35.04.44</v>
          </cell>
          <cell r="B1137" t="str">
            <v xml:space="preserve">PROGRAMADOR DE COMPUTADOR PLENO TEMPORARIO                                     </v>
          </cell>
          <cell r="C1137" t="str">
            <v>hora</v>
          </cell>
          <cell r="D1137">
            <v>54.38</v>
          </cell>
        </row>
        <row r="1138">
          <cell r="A1138" t="str">
            <v>35.04.45</v>
          </cell>
          <cell r="B1138" t="str">
            <v xml:space="preserve">PROGRAMADOR DE COMPUTADOR SENIOR TEMPORARIO                                    </v>
          </cell>
          <cell r="C1138" t="str">
            <v>hora</v>
          </cell>
          <cell r="D1138">
            <v>68.27</v>
          </cell>
        </row>
        <row r="1139">
          <cell r="A1139" t="str">
            <v>35.04.46</v>
          </cell>
          <cell r="B1139" t="str">
            <v xml:space="preserve">PROJETISTA A / ASSISTENTE TECNICO I TEMPORARIO                                 </v>
          </cell>
          <cell r="C1139" t="str">
            <v>hora</v>
          </cell>
          <cell r="D1139">
            <v>41.59</v>
          </cell>
        </row>
        <row r="1140">
          <cell r="A1140" t="str">
            <v>35.04.47</v>
          </cell>
          <cell r="B1140" t="str">
            <v xml:space="preserve">PROJETISTA B / ASSISTENTE TECNICO II TEMPORARIO                                </v>
          </cell>
          <cell r="C1140" t="str">
            <v>hora</v>
          </cell>
          <cell r="D1140">
            <v>78.5</v>
          </cell>
        </row>
        <row r="1141">
          <cell r="A1141" t="str">
            <v>35.04.48</v>
          </cell>
          <cell r="B1141" t="str">
            <v xml:space="preserve">PROJETISTA C / ASSISTENTE TECNICO III TEMPORARIO                               </v>
          </cell>
          <cell r="C1141" t="str">
            <v>hora</v>
          </cell>
          <cell r="D1141">
            <v>90.76</v>
          </cell>
        </row>
        <row r="1142">
          <cell r="A1142" t="str">
            <v>35.04.49</v>
          </cell>
          <cell r="B1142" t="str">
            <v xml:space="preserve">SECCIONISTA TEMPORARIO                                                         </v>
          </cell>
          <cell r="C1142" t="str">
            <v>hora</v>
          </cell>
          <cell r="D1142">
            <v>42.55</v>
          </cell>
        </row>
        <row r="1143">
          <cell r="A1143" t="str">
            <v>35.04.50</v>
          </cell>
          <cell r="B1143" t="str">
            <v xml:space="preserve">SECRETARIA TEMPORARIO                                                          </v>
          </cell>
          <cell r="C1143" t="str">
            <v>hora</v>
          </cell>
          <cell r="D1143">
            <v>59.52</v>
          </cell>
        </row>
        <row r="1144">
          <cell r="A1144" t="str">
            <v>35.04.51</v>
          </cell>
          <cell r="B1144" t="str">
            <v xml:space="preserve">TOPOGRAFO TEMPORARIO                                                           </v>
          </cell>
          <cell r="C1144" t="str">
            <v>hora</v>
          </cell>
          <cell r="D1144">
            <v>57.07</v>
          </cell>
        </row>
        <row r="1145">
          <cell r="A1145" t="str">
            <v>37.01.01</v>
          </cell>
          <cell r="B1145" t="str">
            <v xml:space="preserve">REPARO TOTAL DE CERCA                                                          </v>
          </cell>
          <cell r="C1145" t="str">
            <v>m</v>
          </cell>
          <cell r="D1145">
            <v>69.8</v>
          </cell>
        </row>
        <row r="1146">
          <cell r="A1146" t="str">
            <v>37.01.02</v>
          </cell>
          <cell r="B1146" t="str">
            <v xml:space="preserve">REPARO PARCIAL DE CERCA - MOURAO                                               </v>
          </cell>
          <cell r="C1146" t="str">
            <v>m</v>
          </cell>
          <cell r="D1146">
            <v>55.16</v>
          </cell>
        </row>
        <row r="1147">
          <cell r="A1147" t="str">
            <v>37.01.03</v>
          </cell>
          <cell r="B1147" t="str">
            <v xml:space="preserve">REPARO PARCIAL DE CERCA-ARAME                                                  </v>
          </cell>
          <cell r="C1147" t="str">
            <v>m</v>
          </cell>
          <cell r="D1147">
            <v>8.01</v>
          </cell>
        </row>
        <row r="1148">
          <cell r="A1148" t="str">
            <v>37.01.04</v>
          </cell>
          <cell r="B1148" t="str">
            <v xml:space="preserve">LIMPEZA DE DRENAGEM DA PLATAFORMA                                              </v>
          </cell>
          <cell r="C1148" t="str">
            <v>m</v>
          </cell>
          <cell r="D1148">
            <v>2.1800000000000002</v>
          </cell>
        </row>
        <row r="1149">
          <cell r="A1149" t="str">
            <v>37.01.05</v>
          </cell>
          <cell r="B1149" t="str">
            <v xml:space="preserve">LIMPEZA DE DRENAGEM FORA DA PLATAFORMA                                         </v>
          </cell>
          <cell r="C1149" t="str">
            <v>m</v>
          </cell>
          <cell r="D1149">
            <v>2.62</v>
          </cell>
        </row>
        <row r="1150">
          <cell r="A1150" t="str">
            <v>37.01.06</v>
          </cell>
          <cell r="B1150" t="str">
            <v xml:space="preserve">LIMPEZA DE BUEIROS DIAMETRO D&lt;=0,60M                                           </v>
          </cell>
          <cell r="C1150" t="str">
            <v>m</v>
          </cell>
          <cell r="D1150">
            <v>78.08</v>
          </cell>
        </row>
        <row r="1151">
          <cell r="A1151" t="str">
            <v>37.01.07</v>
          </cell>
          <cell r="B1151" t="str">
            <v xml:space="preserve">LIMPEZA DE BUEIROS DIAMETRO 0,6&lt;D&lt;=0,8M                                        </v>
          </cell>
          <cell r="C1151" t="str">
            <v>m</v>
          </cell>
          <cell r="D1151">
            <v>99.01</v>
          </cell>
        </row>
        <row r="1152">
          <cell r="A1152" t="str">
            <v>37.01.08</v>
          </cell>
          <cell r="B1152" t="str">
            <v xml:space="preserve">LIMPEZA DE BUEIROS DIAMETRO 0,8 &lt; D &lt;=1,0M                                     </v>
          </cell>
          <cell r="C1152" t="str">
            <v>m</v>
          </cell>
          <cell r="D1152">
            <v>103.25</v>
          </cell>
        </row>
        <row r="1153">
          <cell r="A1153" t="str">
            <v>37.01.09</v>
          </cell>
          <cell r="B1153" t="str">
            <v xml:space="preserve">LIMPEZA DE BUEIROS DIAMETRO 1,0&lt;D&lt;=1,20M                                       </v>
          </cell>
          <cell r="C1153" t="str">
            <v>m</v>
          </cell>
          <cell r="D1153">
            <v>109.97</v>
          </cell>
        </row>
        <row r="1154">
          <cell r="A1154" t="str">
            <v>37.01.10</v>
          </cell>
          <cell r="B1154" t="str">
            <v xml:space="preserve">LIMPEZA DE BUEIROS 1,20&lt;D&lt;=1,50M                                               </v>
          </cell>
          <cell r="C1154" t="str">
            <v>m</v>
          </cell>
          <cell r="D1154">
            <v>116.12</v>
          </cell>
        </row>
        <row r="1155">
          <cell r="A1155" t="str">
            <v>37.01.11</v>
          </cell>
          <cell r="B1155" t="str">
            <v xml:space="preserve">LIMPEZA DE GALERIA                                                             </v>
          </cell>
          <cell r="C1155" t="str">
            <v>m</v>
          </cell>
          <cell r="D1155">
            <v>102.71</v>
          </cell>
        </row>
        <row r="1156">
          <cell r="A1156" t="str">
            <v>37.01.12</v>
          </cell>
          <cell r="B1156" t="str">
            <v xml:space="preserve">REPARO DRENAGEM SUPERFICIAL DE CONCRETO                                        </v>
          </cell>
          <cell r="C1156" t="str">
            <v>m3</v>
          </cell>
          <cell r="D1156">
            <v>1931.5</v>
          </cell>
        </row>
        <row r="1157">
          <cell r="A1157" t="str">
            <v>37.01.13</v>
          </cell>
          <cell r="B1157" t="str">
            <v xml:space="preserve">DEMOLICAO OBRAS DE CONCRETO SIMPLES                                            </v>
          </cell>
          <cell r="C1157" t="str">
            <v>m3</v>
          </cell>
          <cell r="D1157">
            <v>365.24</v>
          </cell>
        </row>
        <row r="1158">
          <cell r="A1158" t="str">
            <v>37.01.14</v>
          </cell>
          <cell r="B1158" t="str">
            <v xml:space="preserve">DEMOLICAO OBRAS DE CONCRETO ARMADO                                             </v>
          </cell>
          <cell r="C1158" t="str">
            <v>m3</v>
          </cell>
          <cell r="D1158">
            <v>678.9</v>
          </cell>
        </row>
        <row r="1159">
          <cell r="A1159" t="str">
            <v>37.01.15</v>
          </cell>
          <cell r="B1159" t="str">
            <v xml:space="preserve">DEMOLICAO E RETIRADA DE GUARDA-CORPO                                           </v>
          </cell>
          <cell r="C1159" t="str">
            <v>m3</v>
          </cell>
          <cell r="D1159">
            <v>603.63</v>
          </cell>
        </row>
        <row r="1160">
          <cell r="A1160" t="str">
            <v>37.01.16</v>
          </cell>
          <cell r="B1160" t="str">
            <v xml:space="preserve">LIMPEZA DE PLACA                                                               </v>
          </cell>
          <cell r="C1160" t="str">
            <v>m2</v>
          </cell>
          <cell r="D1160">
            <v>17.399999999999999</v>
          </cell>
        </row>
        <row r="1161">
          <cell r="A1161" t="str">
            <v>37.01.17</v>
          </cell>
          <cell r="B1161" t="str">
            <v xml:space="preserve">LIMPEZA TACHA REFLETIVA MONO/BIDIREC                                           </v>
          </cell>
          <cell r="C1161" t="str">
            <v>un</v>
          </cell>
          <cell r="D1161">
            <v>4.2699999999999996</v>
          </cell>
        </row>
        <row r="1162">
          <cell r="A1162" t="str">
            <v>37.01.18</v>
          </cell>
          <cell r="B1162" t="str">
            <v xml:space="preserve">PINTURA DE CAIACAO 2 DEMAOS                                                    </v>
          </cell>
          <cell r="C1162" t="str">
            <v>m2</v>
          </cell>
          <cell r="D1162">
            <v>35.46</v>
          </cell>
        </row>
        <row r="1163">
          <cell r="A1163" t="str">
            <v>37.01.19</v>
          </cell>
          <cell r="B1163" t="str">
            <v xml:space="preserve">LIMPEZA SUPERFICIAL CONCRETO                                                   </v>
          </cell>
          <cell r="C1163" t="str">
            <v>m2</v>
          </cell>
          <cell r="D1163">
            <v>14.43</v>
          </cell>
        </row>
        <row r="1164">
          <cell r="A1164" t="str">
            <v>37.01.20</v>
          </cell>
          <cell r="B1164" t="str">
            <v xml:space="preserve">ALVENARIA DE 1 TIJOLO                                                          </v>
          </cell>
          <cell r="C1164" t="str">
            <v>m3</v>
          </cell>
          <cell r="D1164">
            <v>1605.2</v>
          </cell>
        </row>
        <row r="1165">
          <cell r="A1165" t="str">
            <v>37.01.21</v>
          </cell>
          <cell r="B1165" t="str">
            <v xml:space="preserve">RECOLHIMENTO DE ANIMAIS                                                        </v>
          </cell>
          <cell r="C1165" t="str">
            <v>equipe.hor</v>
          </cell>
          <cell r="D1165">
            <v>167.22</v>
          </cell>
        </row>
        <row r="1166">
          <cell r="A1166" t="str">
            <v>37.01.22</v>
          </cell>
          <cell r="B1166" t="str">
            <v xml:space="preserve">EQUIPE PARA SERVICOS CONSERVACAO                                               </v>
          </cell>
          <cell r="C1166" t="str">
            <v>equip/dia</v>
          </cell>
          <cell r="D1166">
            <v>2764.71</v>
          </cell>
        </row>
        <row r="1167">
          <cell r="A1167" t="str">
            <v>37.01.23</v>
          </cell>
          <cell r="B1167" t="str">
            <v xml:space="preserve">TRANSPORTE DE PESSOAL                                                          </v>
          </cell>
          <cell r="C1167" t="str">
            <v>km</v>
          </cell>
          <cell r="D1167">
            <v>2.2999999999999998</v>
          </cell>
        </row>
        <row r="1168">
          <cell r="A1168" t="str">
            <v>37.01.24</v>
          </cell>
          <cell r="B1168" t="str">
            <v xml:space="preserve">PINTURA LATEX ACRILICA                                                         </v>
          </cell>
          <cell r="C1168" t="str">
            <v>m2</v>
          </cell>
          <cell r="D1168">
            <v>51.04</v>
          </cell>
        </row>
        <row r="1169">
          <cell r="A1169" t="str">
            <v>37.02.01</v>
          </cell>
          <cell r="B1169" t="str">
            <v xml:space="preserve">REPOSICAO DE REVEST.PRIMARIO NA PISTA                                          </v>
          </cell>
          <cell r="C1169" t="str">
            <v>m3</v>
          </cell>
          <cell r="D1169">
            <v>172.69</v>
          </cell>
        </row>
        <row r="1170">
          <cell r="A1170" t="str">
            <v>37.02.02</v>
          </cell>
          <cell r="B1170" t="str">
            <v xml:space="preserve">REPOSICAO REVEST.PRIMARIO ACOSTAMENTO                                          </v>
          </cell>
          <cell r="C1170" t="str">
            <v>m3</v>
          </cell>
          <cell r="D1170">
            <v>172.69</v>
          </cell>
        </row>
        <row r="1171">
          <cell r="A1171" t="str">
            <v>37.02.03</v>
          </cell>
          <cell r="B1171" t="str">
            <v xml:space="preserve">RECONFORMACAO DE PLATAFORMA                                                    </v>
          </cell>
          <cell r="C1171" t="str">
            <v>km</v>
          </cell>
          <cell r="D1171">
            <v>756.72</v>
          </cell>
        </row>
        <row r="1172">
          <cell r="A1172" t="str">
            <v>37.02.04</v>
          </cell>
          <cell r="B1172" t="str">
            <v xml:space="preserve">RECONFORMACAO DE ACOSTAMENTO                                                   </v>
          </cell>
          <cell r="C1172" t="str">
            <v>km</v>
          </cell>
          <cell r="D1172">
            <v>262.33999999999997</v>
          </cell>
        </row>
        <row r="1173">
          <cell r="A1173" t="str">
            <v>37.02.05</v>
          </cell>
          <cell r="B1173" t="str">
            <v xml:space="preserve">RECOMPOSICAO MANUAL DE ATERRO                                                  </v>
          </cell>
          <cell r="C1173" t="str">
            <v>m3</v>
          </cell>
          <cell r="D1173">
            <v>137.82</v>
          </cell>
        </row>
        <row r="1174">
          <cell r="A1174" t="str">
            <v>37.02.06</v>
          </cell>
          <cell r="B1174" t="str">
            <v xml:space="preserve">RECOMPOSICAO MECANICA DE ATERRO                                                </v>
          </cell>
          <cell r="C1174" t="str">
            <v>m3</v>
          </cell>
          <cell r="D1174">
            <v>43.41</v>
          </cell>
        </row>
        <row r="1175">
          <cell r="A1175" t="str">
            <v>37.02.07</v>
          </cell>
          <cell r="B1175" t="str">
            <v xml:space="preserve">REMOCAO MANUAL DE BARREIRA                                                     </v>
          </cell>
          <cell r="C1175" t="str">
            <v>m3</v>
          </cell>
          <cell r="D1175">
            <v>86.44</v>
          </cell>
        </row>
        <row r="1176">
          <cell r="A1176" t="str">
            <v>37.02.08</v>
          </cell>
          <cell r="B1176" t="str">
            <v xml:space="preserve">REMOCAO MECANICA DE BARREIRA                                                   </v>
          </cell>
          <cell r="C1176" t="str">
            <v>m3</v>
          </cell>
          <cell r="D1176">
            <v>52.49</v>
          </cell>
        </row>
        <row r="1177">
          <cell r="A1177" t="str">
            <v>37.02.10</v>
          </cell>
          <cell r="B1177" t="str">
            <v xml:space="preserve">RETALUDAMENTO MECANICO 1A/2A CAT.                                              </v>
          </cell>
          <cell r="C1177" t="str">
            <v>m3</v>
          </cell>
          <cell r="D1177">
            <v>106.66</v>
          </cell>
        </row>
        <row r="1178">
          <cell r="A1178" t="str">
            <v>37.02.11</v>
          </cell>
          <cell r="B1178" t="str">
            <v xml:space="preserve">DEST.ARV.COM PERIMETRO MAIOR QUE 78CM                                          </v>
          </cell>
          <cell r="C1178" t="str">
            <v>un</v>
          </cell>
          <cell r="D1178">
            <v>35.950000000000003</v>
          </cell>
        </row>
        <row r="1179">
          <cell r="A1179" t="str">
            <v>37.02.12</v>
          </cell>
          <cell r="B1179" t="str">
            <v xml:space="preserve">LIMP.TERRENO C/DEST.ARV.PERIMETRO&lt;=78                                          </v>
          </cell>
          <cell r="C1179" t="str">
            <v>m2</v>
          </cell>
          <cell r="D1179">
            <v>1.18</v>
          </cell>
        </row>
        <row r="1180">
          <cell r="A1180" t="str">
            <v>37.02.13</v>
          </cell>
          <cell r="B1180" t="str">
            <v xml:space="preserve">LIMP.TERRENO S/DESTOCAMENTO DE ARVORE                                          </v>
          </cell>
          <cell r="C1180" t="str">
            <v>m2</v>
          </cell>
          <cell r="D1180">
            <v>0.67</v>
          </cell>
        </row>
        <row r="1181">
          <cell r="A1181" t="str">
            <v>37.02.18</v>
          </cell>
          <cell r="B1181" t="str">
            <v xml:space="preserve">ESCAV.CARGA MATERIAL 2A.CAT.C/EXPLOSIVO                                        </v>
          </cell>
          <cell r="C1181" t="str">
            <v>m3</v>
          </cell>
          <cell r="D1181">
            <v>41.56</v>
          </cell>
        </row>
        <row r="1182">
          <cell r="A1182" t="str">
            <v>37.02.19</v>
          </cell>
          <cell r="B1182" t="str">
            <v xml:space="preserve">ESCAVACAO E CARGA MATERIAL DE 3A.CAT.                                          </v>
          </cell>
          <cell r="C1182" t="str">
            <v>m3</v>
          </cell>
          <cell r="D1182">
            <v>65.78</v>
          </cell>
        </row>
        <row r="1183">
          <cell r="A1183" t="str">
            <v>37.02.20</v>
          </cell>
          <cell r="B1183" t="str">
            <v xml:space="preserve">COMPACTACAO ATERRO MAIOR/IGUAL 95%PS                                           </v>
          </cell>
          <cell r="C1183" t="str">
            <v>m3</v>
          </cell>
          <cell r="D1183">
            <v>6.6</v>
          </cell>
        </row>
        <row r="1184">
          <cell r="A1184" t="str">
            <v>37.02.21</v>
          </cell>
          <cell r="B1184" t="str">
            <v xml:space="preserve">TRANSPORTE DE 1A/2A. CATEGORIA ATE 1KM                                         </v>
          </cell>
          <cell r="C1184" t="str">
            <v>m3*km</v>
          </cell>
          <cell r="D1184">
            <v>9.5399999999999991</v>
          </cell>
        </row>
        <row r="1185">
          <cell r="A1185" t="str">
            <v>37.02.22</v>
          </cell>
          <cell r="B1185" t="str">
            <v xml:space="preserve">TRANSPORTE DE 1A/2A. CATEGORIA ATE 2KM                                         </v>
          </cell>
          <cell r="C1185" t="str">
            <v>m3*km</v>
          </cell>
          <cell r="D1185">
            <v>5.61</v>
          </cell>
        </row>
        <row r="1186">
          <cell r="A1186" t="str">
            <v>37.02.23</v>
          </cell>
          <cell r="B1186" t="str">
            <v xml:space="preserve">TRANSPORTE DE 1A/2A. CATEGORIA ATE 5KM                                         </v>
          </cell>
          <cell r="C1186" t="str">
            <v>m3*km</v>
          </cell>
          <cell r="D1186">
            <v>4.3600000000000003</v>
          </cell>
        </row>
        <row r="1187">
          <cell r="A1187" t="str">
            <v>37.02.24</v>
          </cell>
          <cell r="B1187" t="str">
            <v xml:space="preserve">TRANSPORTE DE 1A/2A. CATEGORIA ATE 10KM                                        </v>
          </cell>
          <cell r="C1187" t="str">
            <v>m3*km</v>
          </cell>
          <cell r="D1187">
            <v>3.64</v>
          </cell>
        </row>
        <row r="1188">
          <cell r="A1188" t="str">
            <v>37.02.25</v>
          </cell>
          <cell r="B1188" t="str">
            <v xml:space="preserve">TRANSPORTE DE 1A/2A. CATEGORIA ATE 15KM                                        </v>
          </cell>
          <cell r="C1188" t="str">
            <v>m3*km</v>
          </cell>
          <cell r="D1188">
            <v>3.22</v>
          </cell>
        </row>
        <row r="1189">
          <cell r="A1189" t="str">
            <v>37.02.26</v>
          </cell>
          <cell r="B1189" t="str">
            <v xml:space="preserve">TRANSPORTE DE 1A/2A. CATEGORIA ALEM 15KM                                       </v>
          </cell>
          <cell r="C1189" t="str">
            <v>m3*km</v>
          </cell>
          <cell r="D1189">
            <v>2.54</v>
          </cell>
        </row>
        <row r="1190">
          <cell r="A1190" t="str">
            <v>37.02.27</v>
          </cell>
          <cell r="B1190" t="str">
            <v xml:space="preserve">REVESTIMENTO PRIMARIO                                                          </v>
          </cell>
          <cell r="C1190" t="str">
            <v>m3</v>
          </cell>
          <cell r="D1190">
            <v>172.69</v>
          </cell>
        </row>
        <row r="1191">
          <cell r="A1191" t="str">
            <v>37.03.01</v>
          </cell>
          <cell r="B1191" t="str">
            <v xml:space="preserve">REMENDO PRE-MISTURADO A QUENTE                                                 </v>
          </cell>
          <cell r="C1191" t="str">
            <v>m3</v>
          </cell>
          <cell r="D1191" t="str">
            <v>em revisão</v>
          </cell>
        </row>
        <row r="1192">
          <cell r="A1192" t="str">
            <v>37.03.02</v>
          </cell>
          <cell r="B1192" t="str">
            <v xml:space="preserve">REMENDO PRE-MISTURADO A FRIO                                                   </v>
          </cell>
          <cell r="C1192" t="str">
            <v>m3</v>
          </cell>
          <cell r="D1192" t="str">
            <v>em revisão</v>
          </cell>
        </row>
        <row r="1193">
          <cell r="A1193" t="str">
            <v>37.03.03</v>
          </cell>
          <cell r="B1193" t="str">
            <v xml:space="preserve">REPARO EMERGENCIAL DE PAV.-TAPA BURACO                                         </v>
          </cell>
          <cell r="C1193" t="str">
            <v>m3</v>
          </cell>
          <cell r="D1193" t="str">
            <v>em revisão</v>
          </cell>
        </row>
        <row r="1194">
          <cell r="A1194" t="str">
            <v>37.03.03.01</v>
          </cell>
          <cell r="B1194" t="str">
            <v xml:space="preserve">REPARO EMERGENCIAL DE PAV.-TAPA BURACO COM CBUQ E EQUIP. C/ SILO MOVEL TERMICO </v>
          </cell>
          <cell r="C1194" t="str">
            <v>m3</v>
          </cell>
          <cell r="D1194" t="str">
            <v>em revisão</v>
          </cell>
        </row>
        <row r="1195">
          <cell r="A1195" t="str">
            <v>37.03.04</v>
          </cell>
          <cell r="B1195" t="str">
            <v xml:space="preserve">REPARO DE BASE BRITA GRADUADA                                                  </v>
          </cell>
          <cell r="C1195" t="str">
            <v>m3</v>
          </cell>
          <cell r="D1195" t="str">
            <v>em revisão</v>
          </cell>
        </row>
        <row r="1196">
          <cell r="A1196" t="str">
            <v>37.03.05.02</v>
          </cell>
          <cell r="B1196" t="str">
            <v xml:space="preserve">SELAGEM DE TRINCA COM MASTIQUE ASFALTICO                                       </v>
          </cell>
          <cell r="C1196" t="str">
            <v>litro</v>
          </cell>
          <cell r="D1196" t="str">
            <v>em revisão</v>
          </cell>
        </row>
        <row r="1197">
          <cell r="A1197" t="str">
            <v>37.03.06</v>
          </cell>
          <cell r="B1197" t="str">
            <v xml:space="preserve">REPARO DE CONCRETO PORTLAND                                                    </v>
          </cell>
          <cell r="C1197" t="str">
            <v>m3</v>
          </cell>
          <cell r="D1197" t="str">
            <v>em revisão</v>
          </cell>
        </row>
        <row r="1198">
          <cell r="A1198" t="str">
            <v>37.03.07</v>
          </cell>
          <cell r="B1198" t="str">
            <v xml:space="preserve">ESCAVACAO P/ REFORCO DE SUB-LEITO                                              </v>
          </cell>
          <cell r="C1198" t="str">
            <v>m3</v>
          </cell>
          <cell r="D1198" t="str">
            <v>em revisão</v>
          </cell>
        </row>
        <row r="1199">
          <cell r="A1199" t="str">
            <v>37.03.08</v>
          </cell>
          <cell r="B1199" t="str">
            <v xml:space="preserve">COMPACTACAO PARA REFORCO DE SUB-LEITO                                          </v>
          </cell>
          <cell r="C1199" t="str">
            <v>m3</v>
          </cell>
          <cell r="D1199" t="str">
            <v>em revisão</v>
          </cell>
        </row>
        <row r="1200">
          <cell r="A1200" t="str">
            <v>37.03.09</v>
          </cell>
          <cell r="B1200" t="str">
            <v xml:space="preserve">PREPARO E MELHORAMENTO SUB-LEITO                                               </v>
          </cell>
          <cell r="C1200" t="str">
            <v>m2</v>
          </cell>
          <cell r="D1200" t="str">
            <v>em revisão</v>
          </cell>
        </row>
        <row r="1201">
          <cell r="A1201" t="str">
            <v>37.03.10</v>
          </cell>
          <cell r="B1201" t="str">
            <v xml:space="preserve">SUB-BASE OU BASE BRITA GRAD.SIMPLES                                            </v>
          </cell>
          <cell r="C1201" t="str">
            <v>m3</v>
          </cell>
          <cell r="D1201" t="str">
            <v>em revisão</v>
          </cell>
        </row>
        <row r="1202">
          <cell r="A1202" t="str">
            <v>37.03.11</v>
          </cell>
          <cell r="B1202" t="str">
            <v xml:space="preserve">IMPRIMADURA BET.IMPERMEABILIZANTE                                              </v>
          </cell>
          <cell r="C1202" t="str">
            <v>m2</v>
          </cell>
          <cell r="D1202" t="str">
            <v>em revisão</v>
          </cell>
        </row>
        <row r="1203">
          <cell r="A1203" t="str">
            <v>37.03.12</v>
          </cell>
          <cell r="B1203" t="str">
            <v xml:space="preserve">IMPRIMADURA BETUMINOSA LIGANTE                                                 </v>
          </cell>
          <cell r="C1203" t="str">
            <v>m2</v>
          </cell>
          <cell r="D1203" t="str">
            <v>em revisão</v>
          </cell>
        </row>
        <row r="1204">
          <cell r="A1204" t="str">
            <v>37.03.13</v>
          </cell>
          <cell r="B1204" t="str">
            <v xml:space="preserve">TRATAMENTO SUPERF.C/LAMA ASFALTICA                                             </v>
          </cell>
          <cell r="C1204" t="str">
            <v>m2</v>
          </cell>
          <cell r="D1204" t="str">
            <v>em revisão</v>
          </cell>
        </row>
        <row r="1205">
          <cell r="A1205" t="str">
            <v>37.03.14</v>
          </cell>
          <cell r="B1205" t="str">
            <v xml:space="preserve">CAMADA DE LAMA ASFALTICA GROSSA                                                </v>
          </cell>
          <cell r="C1205" t="str">
            <v>m2</v>
          </cell>
          <cell r="D1205" t="str">
            <v>em revisão</v>
          </cell>
        </row>
        <row r="1206">
          <cell r="A1206" t="str">
            <v>37.03.15</v>
          </cell>
          <cell r="B1206" t="str">
            <v xml:space="preserve">CAMADA DE ROLAMENTO CBUQ - PANOS S/DOP                                         </v>
          </cell>
          <cell r="C1206" t="str">
            <v>m3</v>
          </cell>
          <cell r="D1206" t="str">
            <v>em revisão</v>
          </cell>
        </row>
        <row r="1207">
          <cell r="A1207" t="str">
            <v>37.03.16</v>
          </cell>
          <cell r="B1207" t="str">
            <v xml:space="preserve">CAM.BASE/REGULARIZACAO DE PMF                                                  </v>
          </cell>
          <cell r="C1207" t="str">
            <v>m3</v>
          </cell>
          <cell r="D1207" t="str">
            <v>em revisão</v>
          </cell>
        </row>
        <row r="1208">
          <cell r="A1208" t="str">
            <v>37.03.17</v>
          </cell>
          <cell r="B1208" t="str">
            <v xml:space="preserve">CAPA SELANTE BETUMINOSA                                                        </v>
          </cell>
          <cell r="C1208" t="str">
            <v>m2</v>
          </cell>
          <cell r="D1208" t="str">
            <v>em revisão</v>
          </cell>
        </row>
        <row r="1209">
          <cell r="A1209" t="str">
            <v>37.03.18</v>
          </cell>
          <cell r="B1209" t="str">
            <v xml:space="preserve">FRESAGEM PAVIMENTO                                                             </v>
          </cell>
          <cell r="C1209" t="str">
            <v>m3</v>
          </cell>
          <cell r="D1209" t="str">
            <v>em revisão</v>
          </cell>
        </row>
        <row r="1210">
          <cell r="A1210" t="str">
            <v>37.03.19</v>
          </cell>
          <cell r="B1210" t="str">
            <v xml:space="preserve">IMPRIMADURA BET. AUXILIAR DE LIGACAO                                           </v>
          </cell>
          <cell r="C1210" t="str">
            <v>m2</v>
          </cell>
          <cell r="D1210" t="str">
            <v>em revisão</v>
          </cell>
        </row>
        <row r="1211">
          <cell r="A1211" t="str">
            <v>37.03.20</v>
          </cell>
          <cell r="B1211" t="str">
            <v xml:space="preserve">REMOCAO CAMADA DE ROLAMENTO                                                    </v>
          </cell>
          <cell r="C1211" t="str">
            <v>m3</v>
          </cell>
          <cell r="D1211" t="str">
            <v>em revisão</v>
          </cell>
        </row>
        <row r="1212">
          <cell r="A1212" t="str">
            <v>37.03.21</v>
          </cell>
          <cell r="B1212" t="str">
            <v xml:space="preserve">TRATAMENTO SUPERFICIAL DUPLO                                                   </v>
          </cell>
          <cell r="C1212" t="str">
            <v>m3</v>
          </cell>
          <cell r="D1212" t="str">
            <v>em revisão</v>
          </cell>
        </row>
        <row r="1213">
          <cell r="A1213" t="str">
            <v>37.03.22</v>
          </cell>
          <cell r="B1213" t="str">
            <v xml:space="preserve">TRATAMENTO SUPERFICIAL TRIPLO                                                  </v>
          </cell>
          <cell r="C1213" t="str">
            <v>m3</v>
          </cell>
          <cell r="D1213" t="str">
            <v>em revisão</v>
          </cell>
        </row>
        <row r="1214">
          <cell r="A1214" t="str">
            <v>37.03.23</v>
          </cell>
          <cell r="B1214" t="str">
            <v xml:space="preserve">TRANSPORTE DE SOLO CIMENTO ATE 5 KM                                            </v>
          </cell>
          <cell r="C1214" t="str">
            <v>m3*km</v>
          </cell>
          <cell r="D1214" t="str">
            <v>em revisão</v>
          </cell>
        </row>
        <row r="1215">
          <cell r="A1215" t="str">
            <v>37.03.24</v>
          </cell>
          <cell r="B1215" t="str">
            <v xml:space="preserve">SUB-BASE OU BASE SOLO CIM. 7% - PULV.                                          </v>
          </cell>
          <cell r="C1215" t="str">
            <v>m3</v>
          </cell>
          <cell r="D1215" t="str">
            <v>em revisão</v>
          </cell>
        </row>
        <row r="1216">
          <cell r="A1216" t="str">
            <v>37.03.25</v>
          </cell>
          <cell r="B1216" t="str">
            <v xml:space="preserve">SUB-BASE OU BASE SOLO CIM. 10% - PULV.                                         </v>
          </cell>
          <cell r="C1216" t="str">
            <v>m3</v>
          </cell>
          <cell r="D1216" t="str">
            <v>em revisão</v>
          </cell>
        </row>
        <row r="1217">
          <cell r="A1217" t="str">
            <v>37.03.26</v>
          </cell>
          <cell r="B1217" t="str">
            <v xml:space="preserve">RECICLAGEM PAVIMENTO IN LOCO                                                   </v>
          </cell>
          <cell r="C1217" t="str">
            <v>m3</v>
          </cell>
          <cell r="D1217" t="str">
            <v>em revisão</v>
          </cell>
        </row>
        <row r="1218">
          <cell r="A1218" t="str">
            <v>37.04.01</v>
          </cell>
          <cell r="B1218" t="str">
            <v xml:space="preserve">REPARO DE GUARDA CORPO METALICO                                                </v>
          </cell>
          <cell r="C1218" t="str">
            <v>m</v>
          </cell>
          <cell r="D1218">
            <v>304.87</v>
          </cell>
        </row>
        <row r="1219">
          <cell r="A1219" t="str">
            <v>37.04.02.01</v>
          </cell>
          <cell r="B1219" t="str">
            <v xml:space="preserve">GUIA DE CONCRETO FCK 20 MPA                                                    </v>
          </cell>
          <cell r="C1219" t="str">
            <v>m3</v>
          </cell>
          <cell r="D1219">
            <v>1420.39</v>
          </cell>
        </row>
        <row r="1220">
          <cell r="A1220" t="str">
            <v>37.04.03.01</v>
          </cell>
          <cell r="B1220" t="str">
            <v xml:space="preserve">SARJETA DE CONCRETO FCK 20 MPA                                                 </v>
          </cell>
          <cell r="C1220" t="str">
            <v>m3</v>
          </cell>
          <cell r="D1220">
            <v>1116.8699999999999</v>
          </cell>
        </row>
        <row r="1221">
          <cell r="A1221" t="str">
            <v>37.04.04</v>
          </cell>
          <cell r="B1221" t="str">
            <v xml:space="preserve">ESCAVACAO MANUAL DE 1A/2A CATEGORIA                                            </v>
          </cell>
          <cell r="C1221" t="str">
            <v>m3</v>
          </cell>
          <cell r="D1221">
            <v>107.28</v>
          </cell>
        </row>
        <row r="1222">
          <cell r="A1222" t="str">
            <v>37.04.05</v>
          </cell>
          <cell r="B1222" t="str">
            <v xml:space="preserve">ESCAV.FUND.,BUEIRO OU DRENO S/EXPL.ATE2M                                       </v>
          </cell>
          <cell r="C1222" t="str">
            <v>m3</v>
          </cell>
          <cell r="D1222">
            <v>123.41</v>
          </cell>
        </row>
        <row r="1223">
          <cell r="A1223" t="str">
            <v>37.04.06</v>
          </cell>
          <cell r="B1223" t="str">
            <v xml:space="preserve">ACRESC.P/ESCAV. 1,5M PROF.,ALEM 2M                                             </v>
          </cell>
          <cell r="C1223" t="str">
            <v>m3</v>
          </cell>
          <cell r="D1223">
            <v>25.35</v>
          </cell>
        </row>
        <row r="1224">
          <cell r="A1224" t="str">
            <v>37.04.07</v>
          </cell>
          <cell r="B1224" t="str">
            <v xml:space="preserve">ESCAV.FUND.,BUEIRO OU DRENO C/EXPL.ATE2M                                       </v>
          </cell>
          <cell r="C1224" t="str">
            <v>m3</v>
          </cell>
          <cell r="D1224">
            <v>414.45</v>
          </cell>
        </row>
        <row r="1225">
          <cell r="A1225" t="str">
            <v>37.04.08</v>
          </cell>
          <cell r="B1225" t="str">
            <v xml:space="preserve">ACRESC.ESC.ENS.EXPL.C/1,5M PROF.ALEM 3M                                        </v>
          </cell>
          <cell r="C1225" t="str">
            <v>m3</v>
          </cell>
          <cell r="D1225">
            <v>40.14</v>
          </cell>
        </row>
        <row r="1226">
          <cell r="A1226" t="str">
            <v>37.04.09</v>
          </cell>
          <cell r="B1226" t="str">
            <v xml:space="preserve">COMPACTACAO MANUAL,REATERRO SOLO LOCAL                                         </v>
          </cell>
          <cell r="C1226" t="str">
            <v>m3</v>
          </cell>
          <cell r="D1226">
            <v>52.55</v>
          </cell>
        </row>
        <row r="1227">
          <cell r="A1227" t="str">
            <v>37.04.10</v>
          </cell>
          <cell r="B1227" t="str">
            <v xml:space="preserve">FORMA PLANA P/CONCRETO COMUM                                                   </v>
          </cell>
          <cell r="C1227" t="str">
            <v>m2</v>
          </cell>
          <cell r="D1227">
            <v>170.92</v>
          </cell>
        </row>
        <row r="1228">
          <cell r="A1228" t="str">
            <v>37.04.11</v>
          </cell>
          <cell r="B1228" t="str">
            <v xml:space="preserve">FORMA PLANA PARA CONCRETO APARENTE                                             </v>
          </cell>
          <cell r="C1228" t="str">
            <v>m2</v>
          </cell>
          <cell r="D1228">
            <v>194.28</v>
          </cell>
        </row>
        <row r="1229">
          <cell r="A1229" t="str">
            <v>37.04.12</v>
          </cell>
          <cell r="B1229" t="str">
            <v xml:space="preserve">FORMA CURVA PARA CONCRETO COMUM                                                </v>
          </cell>
          <cell r="C1229" t="str">
            <v>m2</v>
          </cell>
          <cell r="D1229">
            <v>221.6</v>
          </cell>
        </row>
        <row r="1230">
          <cell r="A1230" t="str">
            <v>37.04.13</v>
          </cell>
          <cell r="B1230" t="str">
            <v xml:space="preserve">FORMA CURVA PARA CONCRETO APARENTE                                             </v>
          </cell>
          <cell r="C1230" t="str">
            <v>m2</v>
          </cell>
          <cell r="D1230">
            <v>229.47</v>
          </cell>
        </row>
        <row r="1231">
          <cell r="A1231" t="str">
            <v>37.04.14</v>
          </cell>
          <cell r="B1231" t="str">
            <v xml:space="preserve">BARRA DE ACO CA-25                                                             </v>
          </cell>
          <cell r="C1231" t="str">
            <v>kg</v>
          </cell>
          <cell r="D1231">
            <v>17.63</v>
          </cell>
        </row>
        <row r="1232">
          <cell r="A1232" t="str">
            <v>37.04.15</v>
          </cell>
          <cell r="B1232" t="str">
            <v xml:space="preserve">BARRA DE ACO CA-50                                                             </v>
          </cell>
          <cell r="C1232" t="str">
            <v>kg</v>
          </cell>
          <cell r="D1232">
            <v>16.88</v>
          </cell>
        </row>
        <row r="1233">
          <cell r="A1233" t="str">
            <v>37.04.16</v>
          </cell>
          <cell r="B1233" t="str">
            <v xml:space="preserve">BARRA DE ACO CA-60                                                             </v>
          </cell>
          <cell r="C1233" t="str">
            <v>kg</v>
          </cell>
          <cell r="D1233">
            <v>20.57</v>
          </cell>
        </row>
        <row r="1234">
          <cell r="A1234" t="str">
            <v>37.04.17</v>
          </cell>
          <cell r="B1234" t="str">
            <v xml:space="preserve">CONCRETO FCK 10MPA                                                             </v>
          </cell>
          <cell r="C1234" t="str">
            <v>m3</v>
          </cell>
          <cell r="D1234">
            <v>721.6</v>
          </cell>
        </row>
        <row r="1235">
          <cell r="A1235" t="str">
            <v>37.04.19</v>
          </cell>
          <cell r="B1235" t="str">
            <v xml:space="preserve">CONCRETO FCK 15MPA                                                             </v>
          </cell>
          <cell r="C1235" t="str">
            <v>m3</v>
          </cell>
          <cell r="D1235">
            <v>780.92</v>
          </cell>
        </row>
        <row r="1236">
          <cell r="A1236" t="str">
            <v>37.04.21</v>
          </cell>
          <cell r="B1236" t="str">
            <v xml:space="preserve">CONCRETO FCK 18MPA                                                             </v>
          </cell>
          <cell r="C1236" t="str">
            <v>m3</v>
          </cell>
          <cell r="D1236">
            <v>800.56</v>
          </cell>
        </row>
        <row r="1237">
          <cell r="A1237" t="str">
            <v>37.04.22</v>
          </cell>
          <cell r="B1237" t="str">
            <v xml:space="preserve">CONCRETO FCK 20MPA                                                             </v>
          </cell>
          <cell r="C1237" t="str">
            <v>m3</v>
          </cell>
          <cell r="D1237">
            <v>824.11</v>
          </cell>
        </row>
        <row r="1238">
          <cell r="A1238" t="str">
            <v>37.04.23</v>
          </cell>
          <cell r="B1238" t="str">
            <v xml:space="preserve">CONCRETO FCK 25MPA                                                             </v>
          </cell>
          <cell r="C1238" t="str">
            <v>m3</v>
          </cell>
          <cell r="D1238">
            <v>842.73</v>
          </cell>
        </row>
        <row r="1239">
          <cell r="A1239" t="str">
            <v>37.04.24</v>
          </cell>
          <cell r="B1239" t="str">
            <v xml:space="preserve">CONCRETO FCK 30MPA                                                             </v>
          </cell>
          <cell r="C1239" t="str">
            <v>m3</v>
          </cell>
          <cell r="D1239">
            <v>866.96</v>
          </cell>
        </row>
        <row r="1240">
          <cell r="A1240" t="str">
            <v>37.04.25</v>
          </cell>
          <cell r="B1240" t="str">
            <v xml:space="preserve">CONCRETO FCK 35MPA                                                             </v>
          </cell>
          <cell r="C1240" t="str">
            <v>m3</v>
          </cell>
          <cell r="D1240">
            <v>879.5</v>
          </cell>
        </row>
        <row r="1241">
          <cell r="A1241" t="str">
            <v>37.04.26</v>
          </cell>
          <cell r="B1241" t="str">
            <v xml:space="preserve">CONCRETO FCK 40MPA                                                             </v>
          </cell>
          <cell r="C1241" t="str">
            <v>m3</v>
          </cell>
          <cell r="D1241">
            <v>924.89</v>
          </cell>
        </row>
        <row r="1242">
          <cell r="A1242" t="str">
            <v>37.04.27</v>
          </cell>
          <cell r="B1242" t="str">
            <v xml:space="preserve">CONCRETO CICLOPICO                                                             </v>
          </cell>
          <cell r="C1242" t="str">
            <v>m3</v>
          </cell>
          <cell r="D1242">
            <v>722.08</v>
          </cell>
        </row>
        <row r="1243">
          <cell r="A1243" t="str">
            <v>37.04.28</v>
          </cell>
          <cell r="B1243" t="str">
            <v xml:space="preserve">BOMBEAMENTO P/CONC.QUALQUER RESIST.                                            </v>
          </cell>
          <cell r="C1243" t="str">
            <v>m3</v>
          </cell>
          <cell r="D1243">
            <v>102.97</v>
          </cell>
        </row>
        <row r="1244">
          <cell r="A1244" t="str">
            <v>37.04.29</v>
          </cell>
          <cell r="B1244" t="str">
            <v xml:space="preserve">ENROCAMENTO PEDRA ARRUMADA                                                     </v>
          </cell>
          <cell r="C1244" t="str">
            <v>m3</v>
          </cell>
          <cell r="D1244">
            <v>392.05</v>
          </cell>
        </row>
        <row r="1245">
          <cell r="A1245" t="str">
            <v>37.04.30</v>
          </cell>
          <cell r="B1245" t="str">
            <v xml:space="preserve">ENROCAMENTO PEDRA ARRUMADA E REJUNTADA                                         </v>
          </cell>
          <cell r="C1245" t="str">
            <v>m3</v>
          </cell>
          <cell r="D1245">
            <v>584.64</v>
          </cell>
        </row>
        <row r="1246">
          <cell r="A1246" t="str">
            <v>37.04.31</v>
          </cell>
          <cell r="B1246" t="str">
            <v xml:space="preserve">ENROCAMENTO PEDRA JOGADA                                                       </v>
          </cell>
          <cell r="C1246" t="str">
            <v>m3</v>
          </cell>
          <cell r="D1246">
            <v>242.98</v>
          </cell>
        </row>
        <row r="1247">
          <cell r="A1247" t="str">
            <v>37.04.32</v>
          </cell>
          <cell r="B1247" t="str">
            <v xml:space="preserve">TUBO CONCRETO D=0,40M PA-1 - FORNEC.                                           </v>
          </cell>
          <cell r="C1247" t="str">
            <v>m</v>
          </cell>
          <cell r="D1247">
            <v>186.26</v>
          </cell>
        </row>
        <row r="1248">
          <cell r="A1248" t="str">
            <v>37.04.33</v>
          </cell>
          <cell r="B1248" t="str">
            <v xml:space="preserve">TUBO CONCRETO D=0,40M PA-2 - FORNEC.                                           </v>
          </cell>
          <cell r="C1248" t="str">
            <v>m</v>
          </cell>
          <cell r="D1248">
            <v>143.66999999999999</v>
          </cell>
        </row>
        <row r="1249">
          <cell r="A1249" t="str">
            <v>37.04.34</v>
          </cell>
          <cell r="B1249" t="str">
            <v xml:space="preserve">TUBO CONCRETO D=0,50M PA-3 - FORNEC.                                           </v>
          </cell>
          <cell r="C1249" t="str">
            <v>m</v>
          </cell>
          <cell r="D1249">
            <v>303.14</v>
          </cell>
        </row>
        <row r="1250">
          <cell r="A1250" t="str">
            <v>37.04.35</v>
          </cell>
          <cell r="B1250" t="str">
            <v xml:space="preserve">TUBO CONCRETO D=0,60M PA-1 - FORNEC.                                           </v>
          </cell>
          <cell r="C1250" t="str">
            <v>m</v>
          </cell>
          <cell r="D1250">
            <v>339.03</v>
          </cell>
        </row>
        <row r="1251">
          <cell r="A1251" t="str">
            <v>37.04.36</v>
          </cell>
          <cell r="B1251" t="str">
            <v xml:space="preserve">TUBO CONCRETO D=0,60M PA-2 - FORNEC.                                           </v>
          </cell>
          <cell r="C1251" t="str">
            <v>m</v>
          </cell>
          <cell r="D1251">
            <v>242.63</v>
          </cell>
        </row>
        <row r="1252">
          <cell r="A1252" t="str">
            <v>37.04.37</v>
          </cell>
          <cell r="B1252" t="str">
            <v xml:space="preserve">TUBO CONCRETO D=0,60M PA-3 - FORNEC.                                           </v>
          </cell>
          <cell r="C1252" t="str">
            <v>m</v>
          </cell>
          <cell r="D1252">
            <v>385.32</v>
          </cell>
        </row>
        <row r="1253">
          <cell r="A1253" t="str">
            <v>37.04.38</v>
          </cell>
          <cell r="B1253" t="str">
            <v xml:space="preserve">TUBO CONCRETO D=0,60M PA-4 - FORNEC.                                           </v>
          </cell>
          <cell r="C1253" t="str">
            <v>m</v>
          </cell>
          <cell r="D1253">
            <v>357.43</v>
          </cell>
        </row>
        <row r="1254">
          <cell r="A1254" t="str">
            <v>37.04.39</v>
          </cell>
          <cell r="B1254" t="str">
            <v xml:space="preserve">TUBO CONCRETO D=0,80M PA-1 - FORNEC.                                           </v>
          </cell>
          <cell r="C1254" t="str">
            <v>m</v>
          </cell>
          <cell r="D1254">
            <v>513.21</v>
          </cell>
        </row>
        <row r="1255">
          <cell r="A1255" t="str">
            <v>37.04.40</v>
          </cell>
          <cell r="B1255" t="str">
            <v xml:space="preserve">TUBO CONCRETO D=0,80M PA-2 - FORNEC.                                           </v>
          </cell>
          <cell r="C1255" t="str">
            <v>m</v>
          </cell>
          <cell r="D1255">
            <v>493.4</v>
          </cell>
        </row>
        <row r="1256">
          <cell r="A1256" t="str">
            <v>37.04.41</v>
          </cell>
          <cell r="B1256" t="str">
            <v xml:space="preserve">TUBO CONCRETO D=0,80M PA-3 - FORNEC.                                           </v>
          </cell>
          <cell r="C1256" t="str">
            <v>m</v>
          </cell>
          <cell r="D1256">
            <v>628.45000000000005</v>
          </cell>
        </row>
        <row r="1257">
          <cell r="A1257" t="str">
            <v>37.04.42</v>
          </cell>
          <cell r="B1257" t="str">
            <v xml:space="preserve">TUBO CONCRETO D=0,80M PA-4 - FORNEC.                                           </v>
          </cell>
          <cell r="C1257" t="str">
            <v>m</v>
          </cell>
          <cell r="D1257">
            <v>555.70000000000005</v>
          </cell>
        </row>
        <row r="1258">
          <cell r="A1258" t="str">
            <v>37.04.43</v>
          </cell>
          <cell r="B1258" t="str">
            <v xml:space="preserve">TUBO CONCRETO D=1,00M PA-1 - FORNEC.                                           </v>
          </cell>
          <cell r="C1258" t="str">
            <v>m</v>
          </cell>
          <cell r="D1258">
            <v>708.49</v>
          </cell>
        </row>
        <row r="1259">
          <cell r="A1259" t="str">
            <v>37.04.44</v>
          </cell>
          <cell r="B1259" t="str">
            <v xml:space="preserve">TUBO CONCRETO D=1,20M PA-1 - FORNEC.                                           </v>
          </cell>
          <cell r="C1259" t="str">
            <v>m</v>
          </cell>
          <cell r="D1259">
            <v>1033.93</v>
          </cell>
        </row>
        <row r="1260">
          <cell r="A1260" t="str">
            <v>37.04.45</v>
          </cell>
          <cell r="B1260" t="str">
            <v xml:space="preserve">TUBO CONCRETO D=1,50M PA-1 - FORNEC.                                           </v>
          </cell>
          <cell r="C1260" t="str">
            <v>m</v>
          </cell>
          <cell r="D1260">
            <v>1483.83</v>
          </cell>
        </row>
        <row r="1261">
          <cell r="A1261" t="str">
            <v>37.04.46</v>
          </cell>
          <cell r="B1261" t="str">
            <v xml:space="preserve">TUBO CONCRETO D=0,40M ASSENTAMENTO                                             </v>
          </cell>
          <cell r="C1261" t="str">
            <v>m</v>
          </cell>
          <cell r="D1261">
            <v>112.57</v>
          </cell>
        </row>
        <row r="1262">
          <cell r="A1262" t="str">
            <v>37.04.47</v>
          </cell>
          <cell r="B1262" t="str">
            <v xml:space="preserve">TUBO CONCRETO D=0,50M ASSENTAMENTO                                             </v>
          </cell>
          <cell r="C1262" t="str">
            <v>m</v>
          </cell>
          <cell r="D1262">
            <v>131.5</v>
          </cell>
        </row>
        <row r="1263">
          <cell r="A1263" t="str">
            <v>37.04.48</v>
          </cell>
          <cell r="B1263" t="str">
            <v xml:space="preserve">TUBO CONCRETO D=0,60M ASSENTAMENTO                                             </v>
          </cell>
          <cell r="C1263" t="str">
            <v>m</v>
          </cell>
          <cell r="D1263">
            <v>148.52000000000001</v>
          </cell>
        </row>
        <row r="1264">
          <cell r="A1264" t="str">
            <v>37.04.49</v>
          </cell>
          <cell r="B1264" t="str">
            <v xml:space="preserve">TUBO CONCRETO D=0,80M ASSENTAMENTO                                             </v>
          </cell>
          <cell r="C1264" t="str">
            <v>m</v>
          </cell>
          <cell r="D1264">
            <v>203.69</v>
          </cell>
        </row>
        <row r="1265">
          <cell r="A1265" t="str">
            <v>37.04.50</v>
          </cell>
          <cell r="B1265" t="str">
            <v xml:space="preserve">TUBO CONCRETO D=1,00M ASSENTAMENTO                                             </v>
          </cell>
          <cell r="C1265" t="str">
            <v>m</v>
          </cell>
          <cell r="D1265">
            <v>250.14</v>
          </cell>
        </row>
        <row r="1266">
          <cell r="A1266" t="str">
            <v>37.04.51</v>
          </cell>
          <cell r="B1266" t="str">
            <v xml:space="preserve">TUBO CONCRETO D=1,20M ASSENTAMENTO                                             </v>
          </cell>
          <cell r="C1266" t="str">
            <v>m</v>
          </cell>
          <cell r="D1266">
            <v>418.11</v>
          </cell>
        </row>
        <row r="1267">
          <cell r="A1267" t="str">
            <v>37.04.52</v>
          </cell>
          <cell r="B1267" t="str">
            <v xml:space="preserve">TUBO CONCRETO D=1,50M ASSENTAMENTO                                             </v>
          </cell>
          <cell r="C1267" t="str">
            <v>m</v>
          </cell>
          <cell r="D1267">
            <v>637.79</v>
          </cell>
        </row>
        <row r="1268">
          <cell r="A1268" t="str">
            <v>37.04.53</v>
          </cell>
          <cell r="B1268" t="str">
            <v xml:space="preserve">GABIAO TIPO CAIXA, ZINCO-ALUMINIO, NBR 8964, ALTURA 50CM                       </v>
          </cell>
          <cell r="C1268" t="str">
            <v>m3</v>
          </cell>
          <cell r="D1268">
            <v>1022.47</v>
          </cell>
        </row>
        <row r="1269">
          <cell r="A1269" t="str">
            <v>37.04.54</v>
          </cell>
          <cell r="B1269" t="str">
            <v xml:space="preserve">GABIAO TIPO COLCHAO,ZINCO-ALUMINIO, NBR 8964, ESPES.17CM                       </v>
          </cell>
          <cell r="C1269" t="str">
            <v>m2</v>
          </cell>
          <cell r="D1269">
            <v>255.63</v>
          </cell>
        </row>
        <row r="1270">
          <cell r="A1270" t="str">
            <v>37.04.55</v>
          </cell>
          <cell r="B1270" t="str">
            <v xml:space="preserve">GABIAO TIPO COLCHAO, ZINCO-ALUMINIO, NBR 8964, ESPESSURA 23CM                  </v>
          </cell>
          <cell r="C1270" t="str">
            <v>m2</v>
          </cell>
          <cell r="D1270">
            <v>279.51</v>
          </cell>
        </row>
        <row r="1271">
          <cell r="A1271" t="str">
            <v>37.04.56</v>
          </cell>
          <cell r="B1271" t="str">
            <v xml:space="preserve">GABIAO TIPO COLCHAO, ZINCO-ALUMINIO, NBR 8964, ESPESSURA 30CM                  </v>
          </cell>
          <cell r="C1271" t="str">
            <v>m2</v>
          </cell>
          <cell r="D1271">
            <v>328.99</v>
          </cell>
        </row>
        <row r="1272">
          <cell r="A1272" t="str">
            <v>37.04.57</v>
          </cell>
          <cell r="B1272" t="str">
            <v xml:space="preserve">GABIAO TIPO COLCHAO, ZINCO-ALUMINIO, NBR 8964, ESPES.17CM - TELA PVC           </v>
          </cell>
          <cell r="C1272" t="str">
            <v>m2</v>
          </cell>
          <cell r="D1272">
            <v>341.45</v>
          </cell>
        </row>
        <row r="1273">
          <cell r="A1273" t="str">
            <v>37.04.58</v>
          </cell>
          <cell r="B1273" t="str">
            <v xml:space="preserve">GABIAO TIPO COLCHAO, ZINCO-ALUMINIO, NBR 8964, ESPES.23CM - TELA PVC           </v>
          </cell>
          <cell r="C1273" t="str">
            <v>m2</v>
          </cell>
          <cell r="D1273">
            <v>381.32</v>
          </cell>
        </row>
        <row r="1274">
          <cell r="A1274" t="str">
            <v>37.04.59</v>
          </cell>
          <cell r="B1274" t="str">
            <v xml:space="preserve">GABIAO TIPO COLCHAO, ZINCO-ALUMINIO, NBR 8964 ESPES.30CM - TELA PVC            </v>
          </cell>
          <cell r="C1274" t="str">
            <v>m2</v>
          </cell>
          <cell r="D1274">
            <v>419.22</v>
          </cell>
        </row>
        <row r="1275">
          <cell r="A1275" t="str">
            <v>37.04.60</v>
          </cell>
          <cell r="B1275" t="str">
            <v xml:space="preserve">GABIAO TIPO SACO - ZINCO-ALUMINIO, NBR 8964                                    </v>
          </cell>
          <cell r="C1275" t="str">
            <v>m3</v>
          </cell>
          <cell r="D1275">
            <v>896.4</v>
          </cell>
        </row>
        <row r="1276">
          <cell r="A1276" t="str">
            <v>37.04.61</v>
          </cell>
          <cell r="B1276" t="str">
            <v xml:space="preserve">CAMADA FILTRANTE PEDRA BRITADA                                                 </v>
          </cell>
          <cell r="C1276" t="str">
            <v>m3</v>
          </cell>
          <cell r="D1276">
            <v>203.57</v>
          </cell>
        </row>
        <row r="1277">
          <cell r="A1277" t="str">
            <v>37.04.62</v>
          </cell>
          <cell r="B1277" t="str">
            <v xml:space="preserve">CANALETA CONCRETO 40CM                                                         </v>
          </cell>
          <cell r="C1277" t="str">
            <v>m</v>
          </cell>
          <cell r="D1277">
            <v>84.82</v>
          </cell>
        </row>
        <row r="1278">
          <cell r="A1278" t="str">
            <v>37.04.63</v>
          </cell>
          <cell r="B1278" t="str">
            <v xml:space="preserve">CANALETA CONCRETO 60CM                                                         </v>
          </cell>
          <cell r="C1278" t="str">
            <v>m</v>
          </cell>
          <cell r="D1278">
            <v>138.63999999999999</v>
          </cell>
        </row>
        <row r="1279">
          <cell r="A1279" t="str">
            <v>37.04.64</v>
          </cell>
          <cell r="B1279" t="str">
            <v xml:space="preserve">CANALETA CONCRETO 80CM                                                         </v>
          </cell>
          <cell r="C1279" t="str">
            <v>m</v>
          </cell>
          <cell r="D1279">
            <v>201.83</v>
          </cell>
        </row>
        <row r="1280">
          <cell r="A1280" t="str">
            <v>37.04.65</v>
          </cell>
          <cell r="B1280" t="str">
            <v xml:space="preserve">TUBO PVC PERFURADO OU NAO D=0,050M                                             </v>
          </cell>
          <cell r="C1280" t="str">
            <v>m</v>
          </cell>
          <cell r="D1280">
            <v>22.89</v>
          </cell>
        </row>
        <row r="1281">
          <cell r="A1281" t="str">
            <v>37.04.66</v>
          </cell>
          <cell r="B1281" t="str">
            <v xml:space="preserve">TUBO PVC PERFURADO OU NAO D=0,10M                                              </v>
          </cell>
          <cell r="C1281" t="str">
            <v>m</v>
          </cell>
          <cell r="D1281">
            <v>132.57</v>
          </cell>
        </row>
        <row r="1282">
          <cell r="A1282" t="str">
            <v>37.04.67</v>
          </cell>
          <cell r="B1282" t="str">
            <v xml:space="preserve">TUBO PVC PERFURADO OU NAO D=0,15M                                              </v>
          </cell>
          <cell r="C1282" t="str">
            <v>m</v>
          </cell>
          <cell r="D1282">
            <v>194.1</v>
          </cell>
        </row>
        <row r="1283">
          <cell r="A1283" t="str">
            <v>37.04.68</v>
          </cell>
          <cell r="B1283" t="str">
            <v xml:space="preserve">MANTA GEOTEXTIL NAO TECIDA                                                     </v>
          </cell>
          <cell r="C1283" t="str">
            <v>kg</v>
          </cell>
          <cell r="D1283">
            <v>43.37</v>
          </cell>
        </row>
        <row r="1284">
          <cell r="A1284" t="str">
            <v>37.04.68.01</v>
          </cell>
          <cell r="B1284" t="str">
            <v xml:space="preserve">MANTA GEOTEXTIL NAO TECIDA RESISTENCIA LONGITUDINAL 7KN/M                      </v>
          </cell>
          <cell r="C1284" t="str">
            <v>m2</v>
          </cell>
          <cell r="D1284">
            <v>8.91</v>
          </cell>
        </row>
        <row r="1285">
          <cell r="A1285" t="str">
            <v>37.04.68.02</v>
          </cell>
          <cell r="B1285" t="str">
            <v xml:space="preserve">MANTA GEOTEXTIL NAO TECIDA RESISTENCIA LONGITUDINAL 8KN/M                      </v>
          </cell>
          <cell r="C1285" t="str">
            <v>m2</v>
          </cell>
          <cell r="D1285">
            <v>9.56</v>
          </cell>
        </row>
        <row r="1286">
          <cell r="A1286" t="str">
            <v>37.04.68.03</v>
          </cell>
          <cell r="B1286" t="str">
            <v xml:space="preserve">MANTA GEOTEXTIL NAO TECIDA RESISTENCIA LONGITUDINAL 9KN/M                      </v>
          </cell>
          <cell r="C1286" t="str">
            <v>m2</v>
          </cell>
          <cell r="D1286">
            <v>11.03</v>
          </cell>
        </row>
        <row r="1287">
          <cell r="A1287" t="str">
            <v>37.04.68.04</v>
          </cell>
          <cell r="B1287" t="str">
            <v xml:space="preserve">MANTA GEOTEXTIL NAO TECIDA RESISTENCIA LONGITUDINAL 10 KN/M                    </v>
          </cell>
          <cell r="C1287" t="str">
            <v>m2</v>
          </cell>
          <cell r="D1287">
            <v>12.07</v>
          </cell>
        </row>
        <row r="1288">
          <cell r="A1288" t="str">
            <v>37.04.68.05</v>
          </cell>
          <cell r="B1288" t="str">
            <v xml:space="preserve">MANTA GEOTEXTIL NAO TECIDA RESISTENCIA LONGITUDINAL 14 KN/M                    </v>
          </cell>
          <cell r="C1288" t="str">
            <v>m2</v>
          </cell>
          <cell r="D1288">
            <v>14.61</v>
          </cell>
        </row>
        <row r="1289">
          <cell r="A1289" t="str">
            <v>37.04.68.06</v>
          </cell>
          <cell r="B1289" t="str">
            <v xml:space="preserve">MANTA GEOTEXTIL NAO TECIDA RESISTENCIA LONGITUDINAL 16 KN/M                    </v>
          </cell>
          <cell r="C1289" t="str">
            <v>m2</v>
          </cell>
          <cell r="D1289">
            <v>17.12</v>
          </cell>
        </row>
        <row r="1290">
          <cell r="A1290" t="str">
            <v>37.04.68.07</v>
          </cell>
          <cell r="B1290" t="str">
            <v xml:space="preserve">MANTA GEOTEXTIL NAO TECIDA RESISTENCIA LONGITUDINAL 21 KN/M                    </v>
          </cell>
          <cell r="C1290" t="str">
            <v>m2</v>
          </cell>
          <cell r="D1290">
            <v>22.16</v>
          </cell>
        </row>
        <row r="1291">
          <cell r="A1291" t="str">
            <v>37.04.68.08</v>
          </cell>
          <cell r="B1291" t="str">
            <v xml:space="preserve">MANTA GEOTEXTIL NAO TECIDA RESISTENCIA LONGITUDINAL 26 KN/M                    </v>
          </cell>
          <cell r="C1291" t="str">
            <v>m2</v>
          </cell>
          <cell r="D1291">
            <v>27.18</v>
          </cell>
        </row>
        <row r="1292">
          <cell r="A1292" t="str">
            <v>37.04.68.09</v>
          </cell>
          <cell r="B1292" t="str">
            <v xml:space="preserve">MANTA GEOTEXTIL NAO TECIDA RESISTENCIA LONGITUDINAL 31 KN/M                    </v>
          </cell>
          <cell r="C1292" t="str">
            <v>m2</v>
          </cell>
          <cell r="D1292">
            <v>32.21</v>
          </cell>
        </row>
        <row r="1293">
          <cell r="A1293" t="str">
            <v>37.04.68.10</v>
          </cell>
          <cell r="B1293" t="str">
            <v xml:space="preserve">MANTA GEOTEXTIL TECIDA RESISTENCIA LONGITUDINAL 24 KN/M                        </v>
          </cell>
          <cell r="C1293" t="str">
            <v>m2</v>
          </cell>
          <cell r="D1293">
            <v>12.42</v>
          </cell>
        </row>
        <row r="1294">
          <cell r="A1294" t="str">
            <v>37.04.68.11</v>
          </cell>
          <cell r="B1294" t="str">
            <v xml:space="preserve">MANTA GEOTEXTIL TECIDA RESISTENCIA LONGITUDINAL 48 KN/M                        </v>
          </cell>
          <cell r="C1294" t="str">
            <v>m2</v>
          </cell>
          <cell r="D1294">
            <v>19.38</v>
          </cell>
        </row>
        <row r="1295">
          <cell r="A1295" t="str">
            <v>37.04.69</v>
          </cell>
          <cell r="B1295" t="str">
            <v xml:space="preserve">MANTA GEOTEXTIL TECIDA                                                         </v>
          </cell>
          <cell r="C1295" t="str">
            <v>kg</v>
          </cell>
          <cell r="D1295">
            <v>68.489999999999995</v>
          </cell>
        </row>
        <row r="1296">
          <cell r="A1296" t="str">
            <v>37.04.70</v>
          </cell>
          <cell r="B1296" t="str">
            <v xml:space="preserve">ENCHIMENTO DE VALA COM AREIA LAVADA                                            </v>
          </cell>
          <cell r="C1296" t="str">
            <v>m3</v>
          </cell>
          <cell r="D1296">
            <v>275.01</v>
          </cell>
        </row>
        <row r="1297">
          <cell r="A1297" t="str">
            <v>37.04.71</v>
          </cell>
          <cell r="B1297" t="str">
            <v xml:space="preserve">ENCHIMENTO DE VALA COM PEDRA BRITADA 3E4                                       </v>
          </cell>
          <cell r="C1297" t="str">
            <v>m3</v>
          </cell>
          <cell r="D1297">
            <v>170.35</v>
          </cell>
        </row>
        <row r="1298">
          <cell r="A1298" t="str">
            <v>37.04.72</v>
          </cell>
          <cell r="B1298" t="str">
            <v xml:space="preserve">ENCHIMENTO DE VALA COM PEDRA RACHAO                                            </v>
          </cell>
          <cell r="C1298" t="str">
            <v>m3</v>
          </cell>
          <cell r="D1298">
            <v>153.18</v>
          </cell>
        </row>
        <row r="1299">
          <cell r="A1299" t="str">
            <v>37.04.73</v>
          </cell>
          <cell r="B1299" t="str">
            <v xml:space="preserve">TUBO ACO CORRUGADO GALV.MET.NAO DESTRUT.                                       </v>
          </cell>
          <cell r="C1299" t="str">
            <v>kg</v>
          </cell>
          <cell r="D1299">
            <v>85.98</v>
          </cell>
        </row>
        <row r="1300">
          <cell r="A1300" t="str">
            <v>37.04.74</v>
          </cell>
          <cell r="B1300" t="str">
            <v xml:space="preserve">TUBO ACO CORR.EPOXI MET.NAO DESTRUTIVO                                         </v>
          </cell>
          <cell r="C1300" t="str">
            <v>kg</v>
          </cell>
          <cell r="D1300">
            <v>87.59</v>
          </cell>
        </row>
        <row r="1301">
          <cell r="A1301" t="str">
            <v>37.04.75</v>
          </cell>
          <cell r="B1301" t="str">
            <v xml:space="preserve">TUBO ACO CORR.GALV.MET.DESTRUTIVO                                              </v>
          </cell>
          <cell r="C1301" t="str">
            <v>kg</v>
          </cell>
          <cell r="D1301">
            <v>54.59</v>
          </cell>
        </row>
        <row r="1302">
          <cell r="A1302" t="str">
            <v>37.04.76</v>
          </cell>
          <cell r="B1302" t="str">
            <v xml:space="preserve">TUBO ACO CORR.EPOXI MET. DESTRUTIVO                                            </v>
          </cell>
          <cell r="C1302" t="str">
            <v>kg</v>
          </cell>
          <cell r="D1302">
            <v>55.15</v>
          </cell>
        </row>
        <row r="1303">
          <cell r="A1303" t="str">
            <v>37.05.04</v>
          </cell>
          <cell r="B1303" t="str">
            <v xml:space="preserve">SUPORTE MADEIRA TRATADA 0,10X0,10M                                             </v>
          </cell>
          <cell r="C1303" t="str">
            <v>m</v>
          </cell>
          <cell r="D1303">
            <v>129.25</v>
          </cell>
        </row>
        <row r="1304">
          <cell r="A1304" t="str">
            <v>37.05.05</v>
          </cell>
          <cell r="B1304" t="str">
            <v xml:space="preserve">SUPORTE DE PERFIL METALICO GALVANIZADO                                         </v>
          </cell>
          <cell r="C1304" t="str">
            <v>kg</v>
          </cell>
          <cell r="D1304">
            <v>35.200000000000003</v>
          </cell>
        </row>
        <row r="1305">
          <cell r="A1305" t="str">
            <v>37.05.06</v>
          </cell>
          <cell r="B1305" t="str">
            <v xml:space="preserve">SUPORTE DE TUBO GALVANIZADO D=2 1/2"                                           </v>
          </cell>
          <cell r="C1305" t="str">
            <v>m</v>
          </cell>
          <cell r="D1305">
            <v>186.56</v>
          </cell>
        </row>
        <row r="1306">
          <cell r="A1306" t="str">
            <v>37.05.07</v>
          </cell>
          <cell r="B1306" t="str">
            <v xml:space="preserve">SUBSTITUICAO DE DEFENSA SEMI-MALEAVEL                                          </v>
          </cell>
          <cell r="C1306" t="str">
            <v>m</v>
          </cell>
          <cell r="D1306">
            <v>118.43</v>
          </cell>
        </row>
        <row r="1307">
          <cell r="A1307" t="str">
            <v>37.05.10.01</v>
          </cell>
          <cell r="B1307" t="str">
            <v xml:space="preserve">TACHA REFLETIVA MONODIRECIONAL TIPO III OU IV ABNT (VIDRO OU PRISMATICA)       </v>
          </cell>
          <cell r="C1307" t="str">
            <v>un</v>
          </cell>
          <cell r="D1307">
            <v>56.81</v>
          </cell>
        </row>
        <row r="1308">
          <cell r="A1308" t="str">
            <v>37.05.11.01</v>
          </cell>
          <cell r="B1308" t="str">
            <v xml:space="preserve">TACHA REFLETIVA BIDIRECIONAL TIPO III OU ABNT (VIDRO OU PRISMATICA)            </v>
          </cell>
          <cell r="C1308" t="str">
            <v>un</v>
          </cell>
          <cell r="D1308">
            <v>86.76</v>
          </cell>
        </row>
        <row r="1309">
          <cell r="A1309" t="str">
            <v>37.05.20</v>
          </cell>
          <cell r="B1309" t="str">
            <v xml:space="preserve">SINALIZ.HORIZ.ACRIL.BASE DE AGUA                                               </v>
          </cell>
          <cell r="C1309" t="str">
            <v>m2</v>
          </cell>
          <cell r="D1309">
            <v>42</v>
          </cell>
        </row>
        <row r="1310">
          <cell r="A1310" t="str">
            <v>37.05.20.01</v>
          </cell>
          <cell r="B1310" t="str">
            <v xml:space="preserve">SINALIZ.HOR.TINTA P/ POUCO TRAFEGO                                             </v>
          </cell>
          <cell r="C1310" t="str">
            <v>m2</v>
          </cell>
          <cell r="D1310">
            <v>45.29</v>
          </cell>
        </row>
        <row r="1311">
          <cell r="A1311" t="str">
            <v>37.05.20.02</v>
          </cell>
          <cell r="B1311" t="str">
            <v xml:space="preserve">RENOV.TINTA RES.ACRIL./VINILICA                                                </v>
          </cell>
          <cell r="C1311" t="str">
            <v>m2</v>
          </cell>
          <cell r="D1311">
            <v>56.01</v>
          </cell>
        </row>
        <row r="1312">
          <cell r="A1312" t="str">
            <v>37.05.20.03</v>
          </cell>
          <cell r="B1312" t="str">
            <v xml:space="preserve">RENOV.MAT.TERMOPL.ASPERSAO                                                     </v>
          </cell>
          <cell r="C1312" t="str">
            <v>m2</v>
          </cell>
          <cell r="D1312">
            <v>99.33</v>
          </cell>
        </row>
        <row r="1313">
          <cell r="A1313" t="str">
            <v>37.05.20.04</v>
          </cell>
          <cell r="B1313" t="str">
            <v xml:space="preserve">RENOV.MAT.TERMOPL.EXTRUSAO                                                     </v>
          </cell>
          <cell r="C1313" t="str">
            <v>m2</v>
          </cell>
          <cell r="D1313">
            <v>117.58</v>
          </cell>
        </row>
        <row r="1314">
          <cell r="A1314" t="str">
            <v>37.05.20.05</v>
          </cell>
          <cell r="B1314" t="str">
            <v xml:space="preserve">FORNECIMENTO E APLICACAO DE MATERIAL TERMOPLASTICO DE ALTORELEVO               </v>
          </cell>
          <cell r="C1314" t="str">
            <v>m2</v>
          </cell>
          <cell r="D1314">
            <v>203.33</v>
          </cell>
        </row>
        <row r="1315">
          <cell r="A1315" t="str">
            <v>37.05.21</v>
          </cell>
          <cell r="B1315" t="str">
            <v xml:space="preserve">SINALIZ.HORIZ.ACRIL.BASE AGUA C/VISIBE.                                        </v>
          </cell>
          <cell r="C1315" t="str">
            <v>m2</v>
          </cell>
          <cell r="D1315">
            <v>51.73</v>
          </cell>
        </row>
        <row r="1316">
          <cell r="A1316" t="str">
            <v>37.05.26</v>
          </cell>
          <cell r="B1316" t="str">
            <v xml:space="preserve">RETIRADA DE PLACA DE SOLO EM SUPORTE DE MADEIRA OU METALICO.                   </v>
          </cell>
          <cell r="C1316" t="str">
            <v>m2</v>
          </cell>
          <cell r="D1316">
            <v>84.01</v>
          </cell>
        </row>
        <row r="1317">
          <cell r="A1317" t="str">
            <v>37.05.27</v>
          </cell>
          <cell r="B1317" t="str">
            <v xml:space="preserve">RETIRADA DE PLACA AEREA                                                        </v>
          </cell>
          <cell r="C1317" t="str">
            <v>m2</v>
          </cell>
          <cell r="D1317">
            <v>111.2</v>
          </cell>
        </row>
        <row r="1318">
          <cell r="A1318" t="str">
            <v>37.05.28</v>
          </cell>
          <cell r="B1318" t="str">
            <v xml:space="preserve">COLOCACAO DE PLACA EM SUPORTE DE MADEIRA OU METALICO - SOLO                    </v>
          </cell>
          <cell r="C1318" t="str">
            <v>m2</v>
          </cell>
          <cell r="D1318">
            <v>98.01</v>
          </cell>
        </row>
        <row r="1319">
          <cell r="A1319" t="str">
            <v>37.05.29</v>
          </cell>
          <cell r="B1319" t="str">
            <v xml:space="preserve">COLOCACAO DE PLACA AEREA EM PORTICOS OU SEMI-PORTICOS.                         </v>
          </cell>
          <cell r="C1319" t="str">
            <v>m2</v>
          </cell>
          <cell r="D1319">
            <v>139</v>
          </cell>
        </row>
        <row r="1320">
          <cell r="A1320" t="str">
            <v>37.05.30</v>
          </cell>
          <cell r="B1320" t="str">
            <v xml:space="preserve">FORNECIMENTO E TRANSPORTE DE PLACA DE ACO GT+GT.                               </v>
          </cell>
          <cell r="C1320" t="str">
            <v>m2</v>
          </cell>
          <cell r="D1320">
            <v>968.9</v>
          </cell>
        </row>
        <row r="1321">
          <cell r="A1321" t="str">
            <v>37.05.31</v>
          </cell>
          <cell r="B1321" t="str">
            <v xml:space="preserve">FORNECIMENTO E TRANSPORTE DE PLACA MOD. ALUMINIO GT+GT.                        </v>
          </cell>
          <cell r="C1321" t="str">
            <v>m2</v>
          </cell>
          <cell r="D1321">
            <v>1654.84</v>
          </cell>
        </row>
        <row r="1322">
          <cell r="A1322" t="str">
            <v>37.05.32.01</v>
          </cell>
          <cell r="B1322" t="str">
            <v xml:space="preserve">FORN.E COL.PL.AL.MOD.GT+AI PORT/SEMI PORT                                      </v>
          </cell>
          <cell r="C1322" t="str">
            <v>m2</v>
          </cell>
          <cell r="D1322">
            <v>1360.41</v>
          </cell>
        </row>
        <row r="1323">
          <cell r="A1323" t="str">
            <v>37.05.36.05</v>
          </cell>
          <cell r="B1323" t="str">
            <v xml:space="preserve">LAMELA ANT. DEFENSA H=0,80M                                                    </v>
          </cell>
          <cell r="C1323" t="str">
            <v>m</v>
          </cell>
          <cell r="D1323">
            <v>373.2</v>
          </cell>
        </row>
        <row r="1324">
          <cell r="A1324" t="str">
            <v>37.06.01</v>
          </cell>
          <cell r="B1324" t="str">
            <v xml:space="preserve">GRAMA EM PLACA SEM ADUBO                                                       </v>
          </cell>
          <cell r="C1324" t="str">
            <v>m2</v>
          </cell>
          <cell r="D1324">
            <v>15.74</v>
          </cell>
        </row>
        <row r="1325">
          <cell r="A1325" t="str">
            <v>37.06.02</v>
          </cell>
          <cell r="B1325" t="str">
            <v xml:space="preserve">GRAMA EM PLACA COM ADUBO                                                       </v>
          </cell>
          <cell r="C1325" t="str">
            <v>m2</v>
          </cell>
          <cell r="D1325">
            <v>18.52</v>
          </cell>
        </row>
        <row r="1326">
          <cell r="A1326" t="str">
            <v>37.06.03</v>
          </cell>
          <cell r="B1326" t="str">
            <v xml:space="preserve">ROCADA MANUAL                                                                  </v>
          </cell>
          <cell r="C1326" t="str">
            <v>ha</v>
          </cell>
          <cell r="D1326">
            <v>6511.37</v>
          </cell>
        </row>
        <row r="1327">
          <cell r="A1327" t="str">
            <v>37.06.04</v>
          </cell>
          <cell r="B1327" t="str">
            <v xml:space="preserve">ROCADA MECANICA                                                                </v>
          </cell>
          <cell r="C1327" t="str">
            <v>ha</v>
          </cell>
          <cell r="D1327">
            <v>2465.61</v>
          </cell>
        </row>
        <row r="1328">
          <cell r="A1328" t="str">
            <v>37.06.05</v>
          </cell>
          <cell r="B1328" t="str">
            <v xml:space="preserve">CAPINA MANUAL                                                                  </v>
          </cell>
          <cell r="C1328" t="str">
            <v>ha</v>
          </cell>
          <cell r="D1328">
            <v>11625.76</v>
          </cell>
        </row>
        <row r="1329">
          <cell r="A1329" t="str">
            <v>37.06.06</v>
          </cell>
          <cell r="B1329" t="str">
            <v xml:space="preserve">CAPINA QUIMICA                                                                 </v>
          </cell>
          <cell r="C1329" t="str">
            <v>m2</v>
          </cell>
          <cell r="D1329">
            <v>0.84</v>
          </cell>
        </row>
        <row r="1330">
          <cell r="A1330" t="str">
            <v>37.06.07</v>
          </cell>
          <cell r="B1330" t="str">
            <v xml:space="preserve">CONSERVACAO MANUAL DE ACEIRO                                                   </v>
          </cell>
          <cell r="C1330" t="str">
            <v>ha</v>
          </cell>
          <cell r="D1330">
            <v>12652.32</v>
          </cell>
        </row>
        <row r="1331">
          <cell r="A1331" t="str">
            <v>37.06.08</v>
          </cell>
          <cell r="B1331" t="str">
            <v xml:space="preserve">DESPRAGUEJAMENTO MANUAL DE GRAMADO                                             </v>
          </cell>
          <cell r="C1331" t="str">
            <v>ha</v>
          </cell>
          <cell r="D1331">
            <v>2992.38</v>
          </cell>
        </row>
        <row r="1332">
          <cell r="A1332" t="str">
            <v>37.06.09</v>
          </cell>
          <cell r="B1332" t="str">
            <v xml:space="preserve">REMOCAO LIXO ENTULHO                                                           </v>
          </cell>
          <cell r="C1332" t="str">
            <v>equipe.hor</v>
          </cell>
          <cell r="D1332">
            <v>563.24</v>
          </cell>
        </row>
        <row r="1333">
          <cell r="A1333" t="str">
            <v>37.25.11.04.01</v>
          </cell>
          <cell r="B1333" t="str">
            <v xml:space="preserve">GABIAO TIPO CAIXA,ZN90/AL10,NBR 8964,H= 0,50 M                                 </v>
          </cell>
          <cell r="C1333" t="str">
            <v>m3</v>
          </cell>
          <cell r="D1333">
            <v>739.44</v>
          </cell>
        </row>
        <row r="1334">
          <cell r="A1334" t="str">
            <v>37.25.11.04.02</v>
          </cell>
          <cell r="B1334" t="str">
            <v>GABIAO TIPO CAIXA,ZN90/AL10,NBR 8964,H=0,50 M REVEST.POLI.ABRASAO MENOR QUE 12%</v>
          </cell>
          <cell r="C1334" t="str">
            <v>m3</v>
          </cell>
          <cell r="D1334">
            <v>848.07</v>
          </cell>
        </row>
        <row r="1335">
          <cell r="A1335" t="str">
            <v>37.25.11.04.03</v>
          </cell>
          <cell r="B1335" t="str">
            <v>GABIAO TIPO CAIXA,ZN90/AL10,NBR 8964,H=0,50 M REVEST.POLI.ABRASAO MENOR QUE 09%</v>
          </cell>
          <cell r="C1335" t="str">
            <v>m3</v>
          </cell>
          <cell r="D1335">
            <v>1091.27</v>
          </cell>
        </row>
        <row r="1336">
          <cell r="A1336" t="str">
            <v>37.25.11.04.04</v>
          </cell>
          <cell r="B1336" t="str">
            <v xml:space="preserve">GABIAO TIPO CAIXA,ZN90/AL10,NBR 8964,H= 1,00 M                                 </v>
          </cell>
          <cell r="C1336" t="str">
            <v>m3</v>
          </cell>
          <cell r="D1336">
            <v>626.30999999999995</v>
          </cell>
        </row>
        <row r="1337">
          <cell r="A1337" t="str">
            <v>37.25.11.04.05</v>
          </cell>
          <cell r="B1337" t="str">
            <v>GABIAO TIPO CAIXA,ZN90/AL10,NBR 8964,H=1,00 M REVEST.POLI.ABRASAO MENOR QUE 12%</v>
          </cell>
          <cell r="C1337" t="str">
            <v>m3</v>
          </cell>
          <cell r="D1337">
            <v>688.6</v>
          </cell>
        </row>
        <row r="1338">
          <cell r="A1338" t="str">
            <v>37.25.11.04.06</v>
          </cell>
          <cell r="B1338" t="str">
            <v>GABIAO TIPO CAIXA,ZN90/AL10,NBR 8964,H=1,00 M REVEST.POLI.ABRASAO MENOR QUE 09%</v>
          </cell>
          <cell r="C1338" t="str">
            <v>m3</v>
          </cell>
          <cell r="D1338">
            <v>860.7</v>
          </cell>
        </row>
        <row r="1339">
          <cell r="A1339" t="str">
            <v>37.25.11.05.02</v>
          </cell>
          <cell r="B1339" t="str">
            <v xml:space="preserve">GABIAO TP.COLCHAO,ZN90/AL10,NBR 8964,ESP.17CM,REVEST.POLIM.ABRAS.MENOR QUE 09% </v>
          </cell>
          <cell r="C1339" t="str">
            <v>m2</v>
          </cell>
          <cell r="D1339">
            <v>528.16999999999996</v>
          </cell>
        </row>
        <row r="1340">
          <cell r="A1340" t="str">
            <v>37.25.11.05.03</v>
          </cell>
          <cell r="B1340" t="str">
            <v xml:space="preserve">GABIAO TP.COLCHAO,ZN90/AL10,NBR 8964,ESP.17CM,REVEST.POLIM.ABRAS.MENOR QUE 12% </v>
          </cell>
          <cell r="C1340" t="str">
            <v>m2</v>
          </cell>
          <cell r="D1340">
            <v>461.34</v>
          </cell>
        </row>
        <row r="1341">
          <cell r="A1341" t="str">
            <v>37.25.11.06.02</v>
          </cell>
          <cell r="B1341" t="str">
            <v xml:space="preserve">GABIAO TP.COLCHAO,ZN90/AL10,NBR 8964,ESP.23CM,REVEST.POLIM.ABRAS.MENOR QUE 09% </v>
          </cell>
          <cell r="C1341" t="str">
            <v>m2</v>
          </cell>
          <cell r="D1341">
            <v>547.88</v>
          </cell>
        </row>
        <row r="1342">
          <cell r="A1342" t="str">
            <v>37.25.11.06.03</v>
          </cell>
          <cell r="B1342" t="str">
            <v xml:space="preserve">GABIAO TP.COLCHAO,ZN90/AL10,NBR 8964,ESP.23CM,REVEST.POLIM.ABRAS.MENOR QUE 12% </v>
          </cell>
          <cell r="C1342" t="str">
            <v>m2</v>
          </cell>
          <cell r="D1342">
            <v>472.78</v>
          </cell>
        </row>
        <row r="1343">
          <cell r="A1343" t="str">
            <v>37.25.11.07.02</v>
          </cell>
          <cell r="B1343" t="str">
            <v xml:space="preserve">GABIAO TP.COLCHAO,ZN90/AL10,NBR 8964,ESP.30CM,REVEST.POLIM.ABRAS.MENOR QUE 09% </v>
          </cell>
          <cell r="C1343" t="str">
            <v>m2</v>
          </cell>
          <cell r="D1343">
            <v>567.62</v>
          </cell>
        </row>
        <row r="1344">
          <cell r="A1344" t="str">
            <v>37.25.11.07.03</v>
          </cell>
          <cell r="B1344" t="str">
            <v xml:space="preserve">GABIAO TP.COLCHAO,ZN90/AL10,NBR 8964,ESP.30CM,REVEST.POLIM.ABRAS.MENOR QUE 12% </v>
          </cell>
          <cell r="C1344" t="str">
            <v>m2</v>
          </cell>
          <cell r="D1344">
            <v>487.78</v>
          </cell>
        </row>
        <row r="1345">
          <cell r="A1345" t="str">
            <v>37.25.11.11.01</v>
          </cell>
          <cell r="B1345" t="str">
            <v xml:space="preserve">GABIAO TIPO SACO,ZN90/AL10,NBR 8964,REVESTIMEN.POLIMERO,ABRASAO MENOR QUE 09%  </v>
          </cell>
          <cell r="C1345" t="str">
            <v>m3</v>
          </cell>
          <cell r="D1345">
            <v>898.16</v>
          </cell>
        </row>
        <row r="1346">
          <cell r="A1346" t="str">
            <v>37.25.11.11.02</v>
          </cell>
          <cell r="B1346" t="str">
            <v xml:space="preserve">GABIAO TIPO SACO,ZN90/AL10,NBR 8964,REVESTIMEN.POLIMERO,ABRASAO MENOR QUE 12%  </v>
          </cell>
          <cell r="C1346" t="str">
            <v>m3</v>
          </cell>
          <cell r="D1346">
            <v>715.46</v>
          </cell>
        </row>
        <row r="1347">
          <cell r="A1347" t="str">
            <v>37.28.03.09.03</v>
          </cell>
          <cell r="B1347" t="str">
            <v xml:space="preserve">FORNECIMENTO, INSTALAÇÃO DE TACHA METALICA COM 1 PINO DE FIXAÇÃO MONOREFLETIVA </v>
          </cell>
          <cell r="C1347" t="str">
            <v>un</v>
          </cell>
          <cell r="D1347">
            <v>68.78</v>
          </cell>
        </row>
        <row r="1348">
          <cell r="A1348" t="str">
            <v>37.28.03.09.04</v>
          </cell>
          <cell r="B1348" t="str">
            <v xml:space="preserve">FORNECIMENTO, INSTALAÇÃO DE TACHA METÁLICA COM 1 PINO DE FIXAÇÃO - BIREFLETIVA </v>
          </cell>
          <cell r="C1348" t="str">
            <v>un</v>
          </cell>
          <cell r="D1348">
            <v>77.040000000000006</v>
          </cell>
        </row>
        <row r="1349">
          <cell r="A1349" t="str">
            <v>37.28.05.08.02</v>
          </cell>
          <cell r="B1349" t="str">
            <v>FORNECIMENTO TRANSPORTE INST.TERM.ABSORV.ENERGIA NBR 15486, 70/80 KM/H SIMPLES.</v>
          </cell>
          <cell r="C1349" t="str">
            <v>conjunto</v>
          </cell>
          <cell r="D1349">
            <v>10350.1</v>
          </cell>
        </row>
        <row r="1350">
          <cell r="A1350" t="str">
            <v>37.28.05.08.03</v>
          </cell>
          <cell r="B1350" t="str">
            <v xml:space="preserve">FORNECIMENTO TRANSPORTE INST.TERM.ABSORV.ENERGIA NBR 15486, 100 KM/H SIMPLES.  </v>
          </cell>
          <cell r="C1350" t="str">
            <v>conjunto</v>
          </cell>
          <cell r="D1350">
            <v>12573.92</v>
          </cell>
        </row>
        <row r="1351">
          <cell r="A1351" t="str">
            <v>37.28.05.09.01</v>
          </cell>
          <cell r="B1351" t="str">
            <v xml:space="preserve">TRANSIÇAO DE DEFENSA METALICA PARA BARREIRA DE CONCRETO                        </v>
          </cell>
          <cell r="C1351" t="str">
            <v>conjunto</v>
          </cell>
          <cell r="D1351">
            <v>7704</v>
          </cell>
        </row>
        <row r="1352">
          <cell r="A1352" t="str">
            <v>37.28.08.01.01</v>
          </cell>
          <cell r="B1352" t="str">
            <v xml:space="preserve">CONFECCAO, MONTAGEM E INSTALACAO DE PLACA INSTITUCIONAL                        </v>
          </cell>
          <cell r="C1352" t="str">
            <v>m2</v>
          </cell>
          <cell r="D1352">
            <v>355.94</v>
          </cell>
        </row>
        <row r="1353">
          <cell r="A1353" t="str">
            <v>37.28.08.02.01</v>
          </cell>
          <cell r="B1353" t="str">
            <v xml:space="preserve">MANUTENCAO DE PLACA INSTITUCIONAL                                              </v>
          </cell>
          <cell r="C1353" t="str">
            <v>m2 x mes</v>
          </cell>
          <cell r="D1353">
            <v>72.38</v>
          </cell>
        </row>
        <row r="1354">
          <cell r="A1354" t="str">
            <v>37.28.10.01</v>
          </cell>
          <cell r="B1354" t="str">
            <v xml:space="preserve">FORNECIMENTO, INSTALAÇÃO BALIZ.DEFENSA MEÁLICA COM PELICULA GT+GT              </v>
          </cell>
          <cell r="C1354" t="str">
            <v>un</v>
          </cell>
          <cell r="D1354">
            <v>34.340000000000003</v>
          </cell>
        </row>
        <row r="1355">
          <cell r="A1355" t="str">
            <v>37.28.10.02</v>
          </cell>
          <cell r="B1355" t="str">
            <v xml:space="preserve">FORNECIMENTO, INSTALAÇÃO BALIZ.P/BARREIRA RIGIDA COM PELICULA GT+GT            </v>
          </cell>
          <cell r="C1355" t="str">
            <v>un</v>
          </cell>
          <cell r="D1355">
            <v>35.08</v>
          </cell>
        </row>
        <row r="1356">
          <cell r="A1356" t="str">
            <v>72.01.01.01</v>
          </cell>
          <cell r="B1356" t="str">
            <v xml:space="preserve">ACAB.CONCRETO DE SUPERF.B-436 - COND. A                                        </v>
          </cell>
          <cell r="C1356" t="str">
            <v>hora</v>
          </cell>
          <cell r="D1356">
            <v>55.19</v>
          </cell>
        </row>
        <row r="1357">
          <cell r="A1357" t="str">
            <v>72.01.01.02</v>
          </cell>
          <cell r="B1357" t="str">
            <v xml:space="preserve">ACAB.CONCRETO DE SUPERF.B-436 - COND. B                                        </v>
          </cell>
          <cell r="C1357" t="str">
            <v>hora</v>
          </cell>
          <cell r="D1357">
            <v>7.47</v>
          </cell>
        </row>
        <row r="1358">
          <cell r="A1358" t="str">
            <v>72.01.01.03</v>
          </cell>
          <cell r="B1358" t="str">
            <v xml:space="preserve">ACAB.CONCRETO DE SUPERF.B-436 - COND. C                                        </v>
          </cell>
          <cell r="C1358" t="str">
            <v>hora</v>
          </cell>
          <cell r="D1358">
            <v>49.31</v>
          </cell>
        </row>
        <row r="1359">
          <cell r="A1359" t="str">
            <v>72.01.01.04</v>
          </cell>
          <cell r="B1359" t="str">
            <v xml:space="preserve">ACAB. CONCRETO DE SUPERF.B-436 - COND. D                                       </v>
          </cell>
          <cell r="C1359" t="str">
            <v>hora</v>
          </cell>
          <cell r="D1359">
            <v>100.36</v>
          </cell>
        </row>
        <row r="1360">
          <cell r="A1360" t="str">
            <v>72.01.02.01</v>
          </cell>
          <cell r="B1360" t="str">
            <v xml:space="preserve">ACAB.DE CONCRETO SUPERF.BG-38 - COND. A                                        </v>
          </cell>
          <cell r="C1360" t="str">
            <v>hora</v>
          </cell>
          <cell r="D1360">
            <v>52.99</v>
          </cell>
        </row>
        <row r="1361">
          <cell r="A1361" t="str">
            <v>72.01.02.02</v>
          </cell>
          <cell r="B1361" t="str">
            <v xml:space="preserve">ACAB.DE CONCRETO SUPERF.BG-38 - COND. B                                        </v>
          </cell>
          <cell r="C1361" t="str">
            <v>hora</v>
          </cell>
          <cell r="D1361">
            <v>3.83</v>
          </cell>
        </row>
        <row r="1362">
          <cell r="A1362" t="str">
            <v>72.01.02.03</v>
          </cell>
          <cell r="B1362" t="str">
            <v xml:space="preserve">ACAB.DE CONCRETO SUPERF.BG-38 - COND. C                                        </v>
          </cell>
          <cell r="C1362" t="str">
            <v>hora</v>
          </cell>
          <cell r="D1362">
            <v>10.14</v>
          </cell>
        </row>
        <row r="1363">
          <cell r="A1363" t="str">
            <v>72.01.02.04</v>
          </cell>
          <cell r="B1363" t="str">
            <v xml:space="preserve">ACAB.DE CONCRETO SUPERF.BG-38 - COND. D                                        </v>
          </cell>
          <cell r="C1363" t="str">
            <v>hora</v>
          </cell>
          <cell r="D1363">
            <v>61.19</v>
          </cell>
        </row>
        <row r="1364">
          <cell r="A1364" t="str">
            <v>72.02.02.01</v>
          </cell>
          <cell r="B1364" t="str">
            <v xml:space="preserve">VEICULO C/CAPAC.P/4 PES. 1.000CC COND. A                                       </v>
          </cell>
          <cell r="C1364" t="str">
            <v>hora</v>
          </cell>
          <cell r="D1364">
            <v>49.23</v>
          </cell>
        </row>
        <row r="1365">
          <cell r="A1365" t="str">
            <v>72.02.02.02</v>
          </cell>
          <cell r="B1365" t="str">
            <v xml:space="preserve">VEICULO C/CAPAC.P/4 PES. 1.000CC COND. B                                       </v>
          </cell>
          <cell r="C1365" t="str">
            <v>hora</v>
          </cell>
          <cell r="D1365">
            <v>11.41</v>
          </cell>
        </row>
        <row r="1366">
          <cell r="A1366" t="str">
            <v>72.02.02.03</v>
          </cell>
          <cell r="B1366" t="str">
            <v xml:space="preserve">VEICULO C/CAPAC.P/4 PES. 1.000CC COND. C                                       </v>
          </cell>
          <cell r="C1366" t="str">
            <v>hora</v>
          </cell>
          <cell r="D1366">
            <v>70.7</v>
          </cell>
        </row>
        <row r="1367">
          <cell r="A1367" t="str">
            <v>72.02.02.04</v>
          </cell>
          <cell r="B1367" t="str">
            <v xml:space="preserve">VEICULO C/CAPAC.P/4 PES. 1.000CC COND. D                                       </v>
          </cell>
          <cell r="C1367" t="str">
            <v>hora</v>
          </cell>
          <cell r="D1367">
            <v>113.74</v>
          </cell>
        </row>
        <row r="1368">
          <cell r="A1368" t="str">
            <v>72.02.02.05</v>
          </cell>
          <cell r="B1368" t="str">
            <v xml:space="preserve">VEICULO C/CAPAC.P/4 PES. 1.000CC COND. E                                       </v>
          </cell>
          <cell r="C1368" t="str">
            <v>km</v>
          </cell>
          <cell r="D1368">
            <v>1.1599999999999999</v>
          </cell>
        </row>
        <row r="1369">
          <cell r="A1369" t="str">
            <v>72.02.02.06</v>
          </cell>
          <cell r="B1369" t="str">
            <v xml:space="preserve">VEICULO C/CAPAC.P/4 PES.1000CC COND. F                                         </v>
          </cell>
          <cell r="C1369" t="str">
            <v>veic.mens</v>
          </cell>
          <cell r="D1369">
            <v>5701.5</v>
          </cell>
        </row>
        <row r="1370">
          <cell r="A1370" t="str">
            <v>72.02.04.01</v>
          </cell>
          <cell r="B1370" t="str">
            <v xml:space="preserve">VEICULO UTIL.CAMIONETE P/3 PES. COND. A                                        </v>
          </cell>
          <cell r="C1370" t="str">
            <v>hora</v>
          </cell>
          <cell r="D1370">
            <v>60.48</v>
          </cell>
        </row>
        <row r="1371">
          <cell r="A1371" t="str">
            <v>72.02.04.02</v>
          </cell>
          <cell r="B1371" t="str">
            <v xml:space="preserve">VEICULO UTIL.CAMIONETE P/3 PES. COND. B                                        </v>
          </cell>
          <cell r="C1371" t="str">
            <v>hora</v>
          </cell>
          <cell r="D1371">
            <v>31.51</v>
          </cell>
        </row>
        <row r="1372">
          <cell r="A1372" t="str">
            <v>72.02.04.03</v>
          </cell>
          <cell r="B1372" t="str">
            <v xml:space="preserve">VEICULO UTIL.CAMIONETE P/3 PES. COND. C                                        </v>
          </cell>
          <cell r="C1372" t="str">
            <v>hora</v>
          </cell>
          <cell r="D1372">
            <v>152.07</v>
          </cell>
        </row>
        <row r="1373">
          <cell r="A1373" t="str">
            <v>72.02.04.04</v>
          </cell>
          <cell r="B1373" t="str">
            <v xml:space="preserve">VEICULO UTIL.CAMIONETE P/3 PES. COND. D                                        </v>
          </cell>
          <cell r="C1373" t="str">
            <v>hora</v>
          </cell>
          <cell r="D1373">
            <v>195.11</v>
          </cell>
        </row>
        <row r="1374">
          <cell r="A1374" t="str">
            <v>72.02.04.05</v>
          </cell>
          <cell r="B1374" t="str">
            <v xml:space="preserve">VEICULO UTIL.CAMIONETE P/ 3 PES. COND. E                                       </v>
          </cell>
          <cell r="C1374" t="str">
            <v>km</v>
          </cell>
          <cell r="D1374">
            <v>2.41</v>
          </cell>
        </row>
        <row r="1375">
          <cell r="A1375" t="str">
            <v>72.02.04.06</v>
          </cell>
          <cell r="B1375" t="str">
            <v xml:space="preserve">VEICULO UTIL.CAMIONETE P/3 PES.COND. F                                         </v>
          </cell>
          <cell r="C1375" t="str">
            <v>veic.mens</v>
          </cell>
          <cell r="D1375">
            <v>11718.06</v>
          </cell>
        </row>
        <row r="1376">
          <cell r="A1376" t="str">
            <v>72.02.05.01</v>
          </cell>
          <cell r="B1376" t="str">
            <v xml:space="preserve">VEICULO DE PREMARCACAO - COND. A                                               </v>
          </cell>
          <cell r="C1376" t="str">
            <v>hora</v>
          </cell>
          <cell r="D1376">
            <v>85.48</v>
          </cell>
        </row>
        <row r="1377">
          <cell r="A1377" t="str">
            <v>72.02.05.02</v>
          </cell>
          <cell r="B1377" t="str">
            <v xml:space="preserve">VEICULO DE PREMARCACAO - COND. B                                               </v>
          </cell>
          <cell r="C1377" t="str">
            <v>hora</v>
          </cell>
          <cell r="D1377">
            <v>18.690000000000001</v>
          </cell>
        </row>
        <row r="1378">
          <cell r="A1378" t="str">
            <v>72.02.05.03</v>
          </cell>
          <cell r="B1378" t="str">
            <v xml:space="preserve">VEICULO DE PREMARCACAO - COND. C                                               </v>
          </cell>
          <cell r="C1378" t="str">
            <v>hora</v>
          </cell>
          <cell r="D1378">
            <v>79.09</v>
          </cell>
        </row>
        <row r="1379">
          <cell r="A1379" t="str">
            <v>72.02.05.04</v>
          </cell>
          <cell r="B1379" t="str">
            <v xml:space="preserve">VEICULO DE PREMARCACAO - COND. D                                               </v>
          </cell>
          <cell r="C1379" t="str">
            <v>hora</v>
          </cell>
          <cell r="D1379">
            <v>155.47</v>
          </cell>
        </row>
        <row r="1380">
          <cell r="A1380" t="str">
            <v>72.02.09.01</v>
          </cell>
          <cell r="B1380" t="str">
            <v xml:space="preserve">VEICULO UTILITARIO COM MINIMO DE 10 LUGARES COM AR E DIR. HID. CONDICAO A      </v>
          </cell>
          <cell r="C1380" t="str">
            <v>hora</v>
          </cell>
          <cell r="D1380">
            <v>69.599999999999994</v>
          </cell>
        </row>
        <row r="1381">
          <cell r="A1381" t="str">
            <v>72.02.09.02</v>
          </cell>
          <cell r="B1381" t="str">
            <v xml:space="preserve">VEICULO UTILITARIO COM MINIMO DE 10 LUGARES COM AR E DIR. HID. CONDICAOB       </v>
          </cell>
          <cell r="C1381" t="str">
            <v>hora</v>
          </cell>
          <cell r="D1381">
            <v>54.59</v>
          </cell>
        </row>
        <row r="1382">
          <cell r="A1382" t="str">
            <v>72.02.09.03</v>
          </cell>
          <cell r="B1382" t="str">
            <v xml:space="preserve">VEICULO UTILITARIO COM MINIMO DE 10 LUGARES COM AR E DIR. HID. CONDICAO C      </v>
          </cell>
          <cell r="C1382" t="str">
            <v>hora</v>
          </cell>
          <cell r="D1382">
            <v>94.85</v>
          </cell>
        </row>
        <row r="1383">
          <cell r="A1383" t="str">
            <v>72.02.09.04</v>
          </cell>
          <cell r="B1383" t="str">
            <v xml:space="preserve">VEICULO UTILITARIO C/MIN.10LUGARES C/ AR + DIR.HID. COND.D                     </v>
          </cell>
          <cell r="C1383" t="str">
            <v>hora</v>
          </cell>
          <cell r="D1383">
            <v>137.88999999999999</v>
          </cell>
        </row>
        <row r="1384">
          <cell r="A1384" t="str">
            <v>72.02.09.05</v>
          </cell>
          <cell r="B1384" t="str">
            <v xml:space="preserve">VEICULO UTILITARIO COM MINIMO DE 10 LUGARES COM AR E DIR. HID. CONDICAOE       </v>
          </cell>
          <cell r="C1384" t="str">
            <v>km</v>
          </cell>
          <cell r="D1384">
            <v>2.88</v>
          </cell>
        </row>
        <row r="1385">
          <cell r="A1385" t="str">
            <v>72.02.09.06</v>
          </cell>
          <cell r="B1385" t="str">
            <v xml:space="preserve">VEICULO UTILITARIO COM MINIMO DE 10 LUGARES COM AR E DIR. HID. CONDICAOF       </v>
          </cell>
          <cell r="C1385" t="str">
            <v>veic.mens</v>
          </cell>
          <cell r="D1385">
            <v>16027.43</v>
          </cell>
        </row>
        <row r="1386">
          <cell r="A1386" t="str">
            <v>72.02.10.01</v>
          </cell>
          <cell r="B1386" t="str">
            <v xml:space="preserve">VEICULO UTILITARIO PICK-UP COM AR E DIR. HID. CONDICAO A                       </v>
          </cell>
          <cell r="C1386" t="str">
            <v>hora</v>
          </cell>
          <cell r="D1386">
            <v>62.27</v>
          </cell>
        </row>
        <row r="1387">
          <cell r="A1387" t="str">
            <v>72.02.10.02</v>
          </cell>
          <cell r="B1387" t="str">
            <v xml:space="preserve">VEICULO UTILITARIO PICK-UP COM AR E DIR. HID. CONDICAOB                        </v>
          </cell>
          <cell r="C1387" t="str">
            <v>hora</v>
          </cell>
          <cell r="D1387">
            <v>34.729999999999997</v>
          </cell>
        </row>
        <row r="1388">
          <cell r="A1388" t="str">
            <v>72.02.10.03</v>
          </cell>
          <cell r="B1388" t="str">
            <v xml:space="preserve">VEICULO UTILITARIO PICK-UP COM AR E DIR. HID. CONDICAO C                       </v>
          </cell>
          <cell r="C1388" t="str">
            <v>hora</v>
          </cell>
          <cell r="D1388">
            <v>155.30000000000001</v>
          </cell>
        </row>
        <row r="1389">
          <cell r="A1389" t="str">
            <v>72.02.10.04</v>
          </cell>
          <cell r="B1389" t="str">
            <v xml:space="preserve">VEICULO UTILITARIO CAMIONETE P/3 PESSOAS C/ AR + DIR.HID.+ AIRBAG              </v>
          </cell>
          <cell r="C1389" t="str">
            <v>hora</v>
          </cell>
          <cell r="D1389">
            <v>198.33</v>
          </cell>
        </row>
        <row r="1390">
          <cell r="A1390" t="str">
            <v>72.02.10.05</v>
          </cell>
          <cell r="B1390" t="str">
            <v xml:space="preserve">VEICULO UTILITARIO PICK-UP COM AR E DIR. HID. CONDICAO E                       </v>
          </cell>
          <cell r="C1390" t="str">
            <v>km</v>
          </cell>
          <cell r="D1390">
            <v>1.72</v>
          </cell>
        </row>
        <row r="1391">
          <cell r="A1391" t="str">
            <v>72.02.10.06</v>
          </cell>
          <cell r="B1391" t="str">
            <v xml:space="preserve">VEICULO UTILITARIO PICK-UP COM AR E DIR. HID. CONDICAOF                        </v>
          </cell>
          <cell r="C1391" t="str">
            <v>veic.mens</v>
          </cell>
          <cell r="D1391">
            <v>13528.49</v>
          </cell>
        </row>
        <row r="1392">
          <cell r="A1392" t="str">
            <v>72.02.11.01</v>
          </cell>
          <cell r="B1392" t="str">
            <v xml:space="preserve">VEICULO C/CAPAC.P/4 PES. 1.000CC TURBO COND. A                                 </v>
          </cell>
          <cell r="C1392" t="str">
            <v>hora</v>
          </cell>
          <cell r="D1392">
            <v>51.55</v>
          </cell>
        </row>
        <row r="1393">
          <cell r="A1393" t="str">
            <v>72.02.11.02</v>
          </cell>
          <cell r="B1393" t="str">
            <v xml:space="preserve">VEICULO C/CAPAC.P/4 PES. 1.000CC TURBO COND. B                                 </v>
          </cell>
          <cell r="C1393" t="str">
            <v>hora</v>
          </cell>
          <cell r="D1393">
            <v>17.5</v>
          </cell>
        </row>
        <row r="1394">
          <cell r="A1394" t="str">
            <v>72.02.11.03</v>
          </cell>
          <cell r="B1394" t="str">
            <v xml:space="preserve">VEICULO C/CAPAC.P/4 PES. 1.000CC TURBO COND. C                                 </v>
          </cell>
          <cell r="C1394" t="str">
            <v>hora</v>
          </cell>
          <cell r="D1394">
            <v>75.510000000000005</v>
          </cell>
        </row>
        <row r="1395">
          <cell r="A1395" t="str">
            <v>72.02.11.04</v>
          </cell>
          <cell r="B1395" t="str">
            <v xml:space="preserve">VEICULO CAPAC.4PESSOAS 1.0CC TURBO - COND.D                                    </v>
          </cell>
          <cell r="C1395" t="str">
            <v>hora</v>
          </cell>
          <cell r="D1395">
            <v>118.55</v>
          </cell>
        </row>
        <row r="1396">
          <cell r="A1396" t="str">
            <v>72.02.11.05</v>
          </cell>
          <cell r="B1396" t="str">
            <v xml:space="preserve">VEICULO C/CAPAC.P/4 PES. 1.0 110CV COND. E                                     </v>
          </cell>
          <cell r="C1396" t="str">
            <v>km</v>
          </cell>
          <cell r="D1396">
            <v>1.21</v>
          </cell>
        </row>
        <row r="1397">
          <cell r="A1397" t="str">
            <v>72.02.11.06</v>
          </cell>
          <cell r="B1397" t="str">
            <v xml:space="preserve">VEICULO C/CAPAC.P/4 PES. 1.0 110CV COND. F                                     </v>
          </cell>
          <cell r="C1397" t="str">
            <v>veic.mens</v>
          </cell>
          <cell r="D1397">
            <v>5561.31</v>
          </cell>
        </row>
        <row r="1398">
          <cell r="A1398" t="str">
            <v>72.02.12.01</v>
          </cell>
          <cell r="B1398" t="str">
            <v xml:space="preserve">VEICULO C/CAPAC.P/4 PES. 1.300CC COND. A                                       </v>
          </cell>
          <cell r="C1398" t="str">
            <v>hora</v>
          </cell>
          <cell r="D1398">
            <v>51.79</v>
          </cell>
        </row>
        <row r="1399">
          <cell r="A1399" t="str">
            <v>72.02.12.02</v>
          </cell>
          <cell r="B1399" t="str">
            <v xml:space="preserve">VEICULO C/CAPAC.P/4 PES. 1.300CC COND. B                                       </v>
          </cell>
          <cell r="C1399" t="str">
            <v>hora</v>
          </cell>
          <cell r="D1399">
            <v>17.989999999999998</v>
          </cell>
        </row>
        <row r="1400">
          <cell r="A1400" t="str">
            <v>72.02.12.03</v>
          </cell>
          <cell r="B1400" t="str">
            <v xml:space="preserve">VEICULO C/CAPAC.P/4 PES. 1.300CC COND. C                                       </v>
          </cell>
          <cell r="C1400" t="str">
            <v>hora</v>
          </cell>
          <cell r="D1400">
            <v>77.28</v>
          </cell>
        </row>
        <row r="1401">
          <cell r="A1401" t="str">
            <v>72.02.12.04</v>
          </cell>
          <cell r="B1401" t="str">
            <v xml:space="preserve">VEICULO C/CAPAC.P/4 PES.1.300CC COND.D                                         </v>
          </cell>
          <cell r="C1401" t="str">
            <v>hora</v>
          </cell>
          <cell r="D1401">
            <v>120.32</v>
          </cell>
        </row>
        <row r="1402">
          <cell r="A1402" t="str">
            <v>72.02.12.05</v>
          </cell>
          <cell r="B1402" t="str">
            <v xml:space="preserve">VEICULO C/CAPAC.P/4 PES. 1.300CC COND. E                                       </v>
          </cell>
          <cell r="C1402" t="str">
            <v>km</v>
          </cell>
          <cell r="D1402">
            <v>1.22</v>
          </cell>
        </row>
        <row r="1403">
          <cell r="A1403" t="str">
            <v>72.02.12.06</v>
          </cell>
          <cell r="B1403" t="str">
            <v xml:space="preserve">VEICULO C/CAPAC.P/4 PES. 1.300CC COND. F                                       </v>
          </cell>
          <cell r="C1403" t="str">
            <v>veic.mens</v>
          </cell>
          <cell r="D1403">
            <v>5600.88</v>
          </cell>
        </row>
        <row r="1404">
          <cell r="A1404" t="str">
            <v>72.03.01.01</v>
          </cell>
          <cell r="B1404" t="str">
            <v xml:space="preserve">BATE ESTACA 40 ATE 80 T - COND. A                                              </v>
          </cell>
          <cell r="C1404" t="str">
            <v>hora</v>
          </cell>
          <cell r="D1404">
            <v>93.55</v>
          </cell>
        </row>
        <row r="1405">
          <cell r="A1405" t="str">
            <v>72.03.01.02</v>
          </cell>
          <cell r="B1405" t="str">
            <v xml:space="preserve">BATE ESTACA 40 ATE 80 T - COND. B                                              </v>
          </cell>
          <cell r="C1405" t="str">
            <v>hora</v>
          </cell>
          <cell r="D1405">
            <v>27.55</v>
          </cell>
        </row>
        <row r="1406">
          <cell r="A1406" t="str">
            <v>72.03.01.03</v>
          </cell>
          <cell r="B1406" t="str">
            <v xml:space="preserve">BATE ESTACA 40 ATE 80 T - COND. C                                              </v>
          </cell>
          <cell r="C1406" t="str">
            <v>hora</v>
          </cell>
          <cell r="D1406">
            <v>168.57</v>
          </cell>
        </row>
        <row r="1407">
          <cell r="A1407" t="str">
            <v>72.03.01.04</v>
          </cell>
          <cell r="B1407" t="str">
            <v xml:space="preserve">BATE ESTACA 40 ATE 80 T - COND. D                                              </v>
          </cell>
          <cell r="C1407" t="str">
            <v>hora</v>
          </cell>
          <cell r="D1407">
            <v>244.95</v>
          </cell>
        </row>
        <row r="1408">
          <cell r="A1408" t="str">
            <v>72.03.02.01</v>
          </cell>
          <cell r="B1408" t="str">
            <v xml:space="preserve">BATE ESTACA ATE 40T COND. A                                                    </v>
          </cell>
          <cell r="C1408" t="str">
            <v>hora</v>
          </cell>
          <cell r="D1408">
            <v>106.13</v>
          </cell>
        </row>
        <row r="1409">
          <cell r="A1409" t="str">
            <v>72.03.02.02</v>
          </cell>
          <cell r="B1409" t="str">
            <v xml:space="preserve">BATE ESTACA ATE 40T CONDI. B                                                   </v>
          </cell>
          <cell r="C1409" t="str">
            <v>hora</v>
          </cell>
          <cell r="D1409">
            <v>47.73</v>
          </cell>
        </row>
        <row r="1410">
          <cell r="A1410" t="str">
            <v>72.03.02.03</v>
          </cell>
          <cell r="B1410" t="str">
            <v xml:space="preserve">BATE ESTACA ATE 40T COND. C                                                    </v>
          </cell>
          <cell r="C1410" t="str">
            <v>hora</v>
          </cell>
          <cell r="D1410">
            <v>103.29</v>
          </cell>
        </row>
        <row r="1411">
          <cell r="A1411" t="str">
            <v>72.03.02.04</v>
          </cell>
          <cell r="B1411" t="str">
            <v xml:space="preserve">BATE ESTACA ATE 40T COND. D                                                    </v>
          </cell>
          <cell r="C1411" t="str">
            <v>hora</v>
          </cell>
          <cell r="D1411">
            <v>179.67</v>
          </cell>
        </row>
        <row r="1412">
          <cell r="A1412" t="str">
            <v>72.04.01.01</v>
          </cell>
          <cell r="B1412" t="str">
            <v xml:space="preserve">BETONEIRA 320L MOTOR ELETRICO COND.A                                           </v>
          </cell>
          <cell r="C1412" t="str">
            <v>hora</v>
          </cell>
          <cell r="D1412">
            <v>31.08</v>
          </cell>
        </row>
        <row r="1413">
          <cell r="A1413" t="str">
            <v>72.04.01.02</v>
          </cell>
          <cell r="B1413" t="str">
            <v xml:space="preserve">BETONEIRA 320L MOTOR ELETRICO COND.B                                           </v>
          </cell>
          <cell r="C1413" t="str">
            <v>hora</v>
          </cell>
          <cell r="D1413">
            <v>1.66</v>
          </cell>
        </row>
        <row r="1414">
          <cell r="A1414" t="str">
            <v>72.04.01.03</v>
          </cell>
          <cell r="B1414" t="str">
            <v xml:space="preserve">BETONEIRA 320L MOTOR ELETRICO COND.C                                           </v>
          </cell>
          <cell r="C1414" t="str">
            <v>hora</v>
          </cell>
          <cell r="D1414">
            <v>5.27</v>
          </cell>
        </row>
        <row r="1415">
          <cell r="A1415" t="str">
            <v>72.04.01.04</v>
          </cell>
          <cell r="B1415" t="str">
            <v xml:space="preserve">BETONEIRA 320L MOTOR ELETRICO COND.D                                           </v>
          </cell>
          <cell r="C1415" t="str">
            <v>hora</v>
          </cell>
          <cell r="D1415">
            <v>35.51</v>
          </cell>
        </row>
        <row r="1416">
          <cell r="A1416" t="str">
            <v>72.04.02.01</v>
          </cell>
          <cell r="B1416" t="str">
            <v xml:space="preserve">BETONEIRA 320L MOTOR GASOLINA COND. A                                          </v>
          </cell>
          <cell r="C1416" t="str">
            <v>hora</v>
          </cell>
          <cell r="D1416">
            <v>31.61</v>
          </cell>
        </row>
        <row r="1417">
          <cell r="A1417" t="str">
            <v>72.04.02.02</v>
          </cell>
          <cell r="B1417" t="str">
            <v xml:space="preserve">BETONEIRA 320L MOTOR GASOLINA COND. B                                          </v>
          </cell>
          <cell r="C1417" t="str">
            <v>hora</v>
          </cell>
          <cell r="D1417">
            <v>2.73</v>
          </cell>
        </row>
        <row r="1418">
          <cell r="A1418" t="str">
            <v>72.04.02.03</v>
          </cell>
          <cell r="B1418" t="str">
            <v xml:space="preserve">BETONEIRA 320L MOTOR GASOLINA COND. C                                          </v>
          </cell>
          <cell r="C1418" t="str">
            <v>hora</v>
          </cell>
          <cell r="D1418">
            <v>8.61</v>
          </cell>
        </row>
        <row r="1419">
          <cell r="A1419" t="str">
            <v>72.04.02.04</v>
          </cell>
          <cell r="B1419" t="str">
            <v xml:space="preserve">BETONEIRA 320L MOTOR GASOLINA COND. D                                          </v>
          </cell>
          <cell r="C1419" t="str">
            <v>hora</v>
          </cell>
          <cell r="D1419">
            <v>38.86</v>
          </cell>
        </row>
        <row r="1420">
          <cell r="A1420" t="str">
            <v>72.04.03.01</v>
          </cell>
          <cell r="B1420" t="str">
            <v xml:space="preserve">BETONEIRA 580L ELETRICA C/CARREG. COND.A                                       </v>
          </cell>
          <cell r="C1420" t="str">
            <v>hora</v>
          </cell>
          <cell r="D1420">
            <v>36.35</v>
          </cell>
        </row>
        <row r="1421">
          <cell r="A1421" t="str">
            <v>72.04.03.02</v>
          </cell>
          <cell r="B1421" t="str">
            <v xml:space="preserve">BETONEIRA 580L ELETRICA C/CARREG. COND.B                                       </v>
          </cell>
          <cell r="C1421" t="str">
            <v>hora</v>
          </cell>
          <cell r="D1421">
            <v>12.18</v>
          </cell>
        </row>
        <row r="1422">
          <cell r="A1422" t="str">
            <v>72.04.03.03</v>
          </cell>
          <cell r="B1422" t="str">
            <v xml:space="preserve">BETONEIRA 580L ELETRICA C/CARREG. COND.C                                       </v>
          </cell>
          <cell r="C1422" t="str">
            <v>hora</v>
          </cell>
          <cell r="D1422">
            <v>21.79</v>
          </cell>
        </row>
        <row r="1423">
          <cell r="A1423" t="str">
            <v>72.04.03.04</v>
          </cell>
          <cell r="B1423" t="str">
            <v xml:space="preserve">BETONEIRA 580L ELETRICA C/CARREG. COND.D                                       </v>
          </cell>
          <cell r="C1423" t="str">
            <v>hora</v>
          </cell>
          <cell r="D1423">
            <v>52.04</v>
          </cell>
        </row>
        <row r="1424">
          <cell r="A1424" t="str">
            <v>72.04.04.01</v>
          </cell>
          <cell r="B1424" t="str">
            <v xml:space="preserve">BETONEIRA 580L MOTOR A DIESEL COND. A                                          </v>
          </cell>
          <cell r="C1424" t="str">
            <v>hora</v>
          </cell>
          <cell r="D1424">
            <v>35.799999999999997</v>
          </cell>
        </row>
        <row r="1425">
          <cell r="A1425" t="str">
            <v>72.04.04.02</v>
          </cell>
          <cell r="B1425" t="str">
            <v xml:space="preserve">BETONEIRA 580L MOTOR A DIESEL COND. B                                          </v>
          </cell>
          <cell r="C1425" t="str">
            <v>hora</v>
          </cell>
          <cell r="D1425">
            <v>11.09</v>
          </cell>
        </row>
        <row r="1426">
          <cell r="A1426" t="str">
            <v>72.04.04.03</v>
          </cell>
          <cell r="B1426" t="str">
            <v xml:space="preserve">BETONEIRA 580L MOTOR A DIESEL COND. C                                          </v>
          </cell>
          <cell r="C1426" t="str">
            <v>hora</v>
          </cell>
          <cell r="D1426">
            <v>19.55</v>
          </cell>
        </row>
        <row r="1427">
          <cell r="A1427" t="str">
            <v>72.04.04.04</v>
          </cell>
          <cell r="B1427" t="str">
            <v xml:space="preserve">BETONEIRA 580L MOTOR A DIESEL - COND. D                                        </v>
          </cell>
          <cell r="C1427" t="str">
            <v>hora</v>
          </cell>
          <cell r="D1427">
            <v>49.79</v>
          </cell>
        </row>
        <row r="1428">
          <cell r="A1428" t="str">
            <v>72.05.01.01</v>
          </cell>
          <cell r="B1428" t="str">
            <v xml:space="preserve">BOMBA DREN.SUBMER.ELETR.27M3/H COND. A                                         </v>
          </cell>
          <cell r="C1428" t="str">
            <v>hora</v>
          </cell>
          <cell r="D1428">
            <v>31.58</v>
          </cell>
        </row>
        <row r="1429">
          <cell r="A1429" t="str">
            <v>72.05.01.02</v>
          </cell>
          <cell r="B1429" t="str">
            <v xml:space="preserve">BOMBA DREN.SUBMER.ELETR.27M3/H COND. B                                         </v>
          </cell>
          <cell r="C1429" t="str">
            <v>hora</v>
          </cell>
          <cell r="D1429">
            <v>2.2200000000000002</v>
          </cell>
        </row>
        <row r="1430">
          <cell r="A1430" t="str">
            <v>72.05.01.03</v>
          </cell>
          <cell r="B1430" t="str">
            <v xml:space="preserve">BOMBA DREN.SUBMER.ELETR.27M3/H COND. C                                         </v>
          </cell>
          <cell r="C1430" t="str">
            <v>hora</v>
          </cell>
          <cell r="D1430">
            <v>22.69</v>
          </cell>
        </row>
        <row r="1431">
          <cell r="A1431" t="str">
            <v>72.05.01.04</v>
          </cell>
          <cell r="B1431" t="str">
            <v xml:space="preserve">BOMBA DREN.SUBMER.ELETR.27M3/H COND. D                                         </v>
          </cell>
          <cell r="C1431" t="str">
            <v>hora</v>
          </cell>
          <cell r="D1431">
            <v>52.93</v>
          </cell>
        </row>
        <row r="1432">
          <cell r="A1432" t="str">
            <v>72.05.02.01</v>
          </cell>
          <cell r="B1432" t="str">
            <v xml:space="preserve">BOMBA DREN.SUBMER.ELETR.60M3/H COND. A                                         </v>
          </cell>
          <cell r="C1432" t="str">
            <v>hora</v>
          </cell>
          <cell r="D1432">
            <v>32.869999999999997</v>
          </cell>
        </row>
        <row r="1433">
          <cell r="A1433" t="str">
            <v>72.05.02.02</v>
          </cell>
          <cell r="B1433" t="str">
            <v xml:space="preserve">BOMBA DREN.SUBMER.ELETR.60M3/H COND. B                                         </v>
          </cell>
          <cell r="C1433" t="str">
            <v>hora</v>
          </cell>
          <cell r="D1433">
            <v>4.37</v>
          </cell>
        </row>
        <row r="1434">
          <cell r="A1434" t="str">
            <v>72.05.02.03</v>
          </cell>
          <cell r="B1434" t="str">
            <v xml:space="preserve">BOMBA DREN.SUBMER.ELETR.60M3/H COND. C                                         </v>
          </cell>
          <cell r="C1434" t="str">
            <v>hora</v>
          </cell>
          <cell r="D1434">
            <v>21.23</v>
          </cell>
        </row>
        <row r="1435">
          <cell r="A1435" t="str">
            <v>72.05.02.04</v>
          </cell>
          <cell r="B1435" t="str">
            <v xml:space="preserve">BOMBA DREN.SUBMER.ELETR.60M3/H COND. D                                         </v>
          </cell>
          <cell r="C1435" t="str">
            <v>hora</v>
          </cell>
          <cell r="D1435">
            <v>51.47</v>
          </cell>
        </row>
        <row r="1436">
          <cell r="A1436" t="str">
            <v>72.05.03.01</v>
          </cell>
          <cell r="B1436" t="str">
            <v xml:space="preserve">BOMBA DREN.SUBMER.ELETR.144M3/H COND. A                                        </v>
          </cell>
          <cell r="C1436" t="str">
            <v>hora</v>
          </cell>
          <cell r="D1436">
            <v>35.47</v>
          </cell>
        </row>
        <row r="1437">
          <cell r="A1437" t="str">
            <v>72.05.03.02</v>
          </cell>
          <cell r="B1437" t="str">
            <v xml:space="preserve">BOMBA DREN.SUBMER.ELETR.144M3/H COND. B                                        </v>
          </cell>
          <cell r="C1437" t="str">
            <v>hora</v>
          </cell>
          <cell r="D1437">
            <v>8.6999999999999993</v>
          </cell>
        </row>
        <row r="1438">
          <cell r="A1438" t="str">
            <v>72.05.03.03</v>
          </cell>
          <cell r="B1438" t="str">
            <v xml:space="preserve">BOMBA DREN.SUBMER.ELETR.144M3/H COND. C                                        </v>
          </cell>
          <cell r="C1438" t="str">
            <v>hora</v>
          </cell>
          <cell r="D1438">
            <v>29.16</v>
          </cell>
        </row>
        <row r="1439">
          <cell r="A1439" t="str">
            <v>72.05.03.04</v>
          </cell>
          <cell r="B1439" t="str">
            <v xml:space="preserve">BOMBA DREN.SUBMER.ELETR.144M3/H COND. D                                        </v>
          </cell>
          <cell r="C1439" t="str">
            <v>hora</v>
          </cell>
          <cell r="D1439">
            <v>59.41</v>
          </cell>
        </row>
        <row r="1440">
          <cell r="A1440" t="str">
            <v>72.05.04.01</v>
          </cell>
          <cell r="B1440" t="str">
            <v xml:space="preserve">BOMBA DREN.SUBMER.ELETR.180M3/H COND. A                                        </v>
          </cell>
          <cell r="C1440" t="str">
            <v>hora</v>
          </cell>
          <cell r="D1440">
            <v>39.369999999999997</v>
          </cell>
        </row>
        <row r="1441">
          <cell r="A1441" t="str">
            <v>72.05.04.02</v>
          </cell>
          <cell r="B1441" t="str">
            <v xml:space="preserve">BOMBA DREN.SUBMER.ELETR.180M3/H COND. B                                        </v>
          </cell>
          <cell r="C1441" t="str">
            <v>hora</v>
          </cell>
          <cell r="D1441">
            <v>15.19</v>
          </cell>
        </row>
        <row r="1442">
          <cell r="A1442" t="str">
            <v>72.05.04.03</v>
          </cell>
          <cell r="B1442" t="str">
            <v xml:space="preserve">BOMBA DREN.SUBMER.ELETR.180M3/H COND. C                                        </v>
          </cell>
          <cell r="C1442" t="str">
            <v>hora</v>
          </cell>
          <cell r="D1442">
            <v>39.26</v>
          </cell>
        </row>
        <row r="1443">
          <cell r="A1443" t="str">
            <v>72.05.04.04</v>
          </cell>
          <cell r="B1443" t="str">
            <v xml:space="preserve">BOMBA DREN.SUBMER.ELETR.180M3/H COND. D                                        </v>
          </cell>
          <cell r="C1443" t="str">
            <v>hora</v>
          </cell>
          <cell r="D1443">
            <v>69.510000000000005</v>
          </cell>
        </row>
        <row r="1444">
          <cell r="A1444" t="str">
            <v>72.05.05.01</v>
          </cell>
          <cell r="B1444" t="str">
            <v xml:space="preserve">BOMBA DREN.SUB.GAS.60.000L/H COND. A                                           </v>
          </cell>
          <cell r="C1444" t="str">
            <v>hora</v>
          </cell>
          <cell r="D1444">
            <v>30.96</v>
          </cell>
        </row>
        <row r="1445">
          <cell r="A1445" t="str">
            <v>72.05.05.02</v>
          </cell>
          <cell r="B1445" t="str">
            <v xml:space="preserve">BOMBA DREN.SUB.GAS.60.000L/H COND. B                                           </v>
          </cell>
          <cell r="C1445" t="str">
            <v>hora</v>
          </cell>
          <cell r="D1445">
            <v>1.19</v>
          </cell>
        </row>
        <row r="1446">
          <cell r="A1446" t="str">
            <v>72.05.05.03</v>
          </cell>
          <cell r="B1446" t="str">
            <v xml:space="preserve">BOMBA DREN.SUB.GAS.60.000L/H COND. C                                           </v>
          </cell>
          <cell r="C1446" t="str">
            <v>hora</v>
          </cell>
          <cell r="D1446">
            <v>10.47</v>
          </cell>
        </row>
        <row r="1447">
          <cell r="A1447" t="str">
            <v>72.05.05.04</v>
          </cell>
          <cell r="B1447" t="str">
            <v xml:space="preserve">BOMBA DREN.SUB.GAS.60.000L/H COND. D                                           </v>
          </cell>
          <cell r="C1447" t="str">
            <v>hora</v>
          </cell>
          <cell r="D1447">
            <v>40.72</v>
          </cell>
        </row>
        <row r="1448">
          <cell r="A1448" t="str">
            <v>72.06.01.01</v>
          </cell>
          <cell r="B1448" t="str">
            <v xml:space="preserve">BOMBA INJ.PROJ.NATA CIM.ARG.1M3/H COND.A                                       </v>
          </cell>
          <cell r="C1448" t="str">
            <v>hora</v>
          </cell>
          <cell r="D1448">
            <v>83.61</v>
          </cell>
        </row>
        <row r="1449">
          <cell r="A1449" t="str">
            <v>72.06.01.02</v>
          </cell>
          <cell r="B1449" t="str">
            <v xml:space="preserve">BOMBA INJ.PROJ.NATA CIM.ARG.1M3/H COND.B                                       </v>
          </cell>
          <cell r="C1449" t="str">
            <v>hora</v>
          </cell>
          <cell r="D1449">
            <v>62.86</v>
          </cell>
        </row>
        <row r="1450">
          <cell r="A1450" t="str">
            <v>72.06.01.03</v>
          </cell>
          <cell r="B1450" t="str">
            <v xml:space="preserve">BOMBA INJ.PROJ.NATA CIM.ARG.1M3/H COND.C                                       </v>
          </cell>
          <cell r="C1450" t="str">
            <v>hora</v>
          </cell>
          <cell r="D1450">
            <v>170.77</v>
          </cell>
        </row>
        <row r="1451">
          <cell r="A1451" t="str">
            <v>72.06.01.04</v>
          </cell>
          <cell r="B1451" t="str">
            <v xml:space="preserve">BOMBA INJ.PROJ.NATA CIM.ARG.1M3/H COND.D                                       </v>
          </cell>
          <cell r="C1451" t="str">
            <v>hora</v>
          </cell>
          <cell r="D1451">
            <v>221.82</v>
          </cell>
        </row>
        <row r="1452">
          <cell r="A1452" t="str">
            <v>72.06.02.01</v>
          </cell>
          <cell r="B1452" t="str">
            <v xml:space="preserve">BOMBA INJ.PROJ.NATA CIM.ARG.3M3/H COND.A                                       </v>
          </cell>
          <cell r="C1452" t="str">
            <v>hora</v>
          </cell>
          <cell r="D1452">
            <v>83.61</v>
          </cell>
        </row>
        <row r="1453">
          <cell r="A1453" t="str">
            <v>72.06.02.02</v>
          </cell>
          <cell r="B1453" t="str">
            <v xml:space="preserve">BOMBA INJ.PROJ.NATA CIM.ARG.3M3/H COND.B                                       </v>
          </cell>
          <cell r="C1453" t="str">
            <v>hora</v>
          </cell>
          <cell r="D1453">
            <v>62.86</v>
          </cell>
        </row>
        <row r="1454">
          <cell r="A1454" t="str">
            <v>72.06.02.03</v>
          </cell>
          <cell r="B1454" t="str">
            <v xml:space="preserve">BOMBA INJ.PROJ.NATA CIM.ARG.3M3/H COND.C                                       </v>
          </cell>
          <cell r="C1454" t="str">
            <v>hora</v>
          </cell>
          <cell r="D1454">
            <v>105.91</v>
          </cell>
        </row>
        <row r="1455">
          <cell r="A1455" t="str">
            <v>72.06.02.04</v>
          </cell>
          <cell r="B1455" t="str">
            <v xml:space="preserve">BOMBA INJ.PROJ.NATA CIM.ARG.3M3/H COND.D                                       </v>
          </cell>
          <cell r="C1455" t="str">
            <v>hora</v>
          </cell>
          <cell r="D1455">
            <v>156.96</v>
          </cell>
        </row>
        <row r="1456">
          <cell r="A1456" t="str">
            <v>72.06.03.01</v>
          </cell>
          <cell r="B1456" t="str">
            <v xml:space="preserve">BOM.INJ.PROJ.CONCR.35M3/H COND. A                                              </v>
          </cell>
          <cell r="C1456" t="str">
            <v>hora</v>
          </cell>
          <cell r="D1456">
            <v>123.25</v>
          </cell>
        </row>
        <row r="1457">
          <cell r="A1457" t="str">
            <v>72.06.03.02</v>
          </cell>
          <cell r="B1457" t="str">
            <v xml:space="preserve">BOM.INJ.PROJ.CONCR.35M3/H COND. B                                              </v>
          </cell>
          <cell r="C1457" t="str">
            <v>hora</v>
          </cell>
          <cell r="D1457">
            <v>139.41</v>
          </cell>
        </row>
        <row r="1458">
          <cell r="A1458" t="str">
            <v>72.06.03.03</v>
          </cell>
          <cell r="B1458" t="str">
            <v xml:space="preserve">BOM.INJ.PROJ.CONCR.35M3/H COND. C                                              </v>
          </cell>
          <cell r="C1458" t="str">
            <v>hora</v>
          </cell>
          <cell r="D1458">
            <v>361.22</v>
          </cell>
        </row>
        <row r="1459">
          <cell r="A1459" t="str">
            <v>72.06.03.04</v>
          </cell>
          <cell r="B1459" t="str">
            <v xml:space="preserve">BOM.INJ.PROJ.CONCR.35M3/H COND. D                                              </v>
          </cell>
          <cell r="C1459" t="str">
            <v>hora</v>
          </cell>
          <cell r="D1459">
            <v>412.27</v>
          </cell>
        </row>
        <row r="1460">
          <cell r="A1460" t="str">
            <v>72.06.04.01</v>
          </cell>
          <cell r="B1460" t="str">
            <v xml:space="preserve">BOMBA PROJECAO DE CONC.MAN.10M3/H COND.A                                       </v>
          </cell>
          <cell r="C1460" t="str">
            <v>hora</v>
          </cell>
          <cell r="D1460">
            <v>88.58</v>
          </cell>
        </row>
        <row r="1461">
          <cell r="A1461" t="str">
            <v>72.06.04.02</v>
          </cell>
          <cell r="B1461" t="str">
            <v xml:space="preserve">BOMBA PROJECAO DE CONC.MAN.10M3/H COND.B                                       </v>
          </cell>
          <cell r="C1461" t="str">
            <v>hora</v>
          </cell>
          <cell r="D1461">
            <v>72.459999999999994</v>
          </cell>
        </row>
        <row r="1462">
          <cell r="A1462" t="str">
            <v>72.06.04.03</v>
          </cell>
          <cell r="B1462" t="str">
            <v xml:space="preserve">BOMBA PROJECAO DE CONC.MAN.10M3/H COND.C                                       </v>
          </cell>
          <cell r="C1462" t="str">
            <v>hora</v>
          </cell>
          <cell r="D1462">
            <v>293.61</v>
          </cell>
        </row>
        <row r="1463">
          <cell r="A1463" t="str">
            <v>72.06.04.04</v>
          </cell>
          <cell r="B1463" t="str">
            <v xml:space="preserve">BOMBA PROJECAO DE CONC.MAN.10M3/H COND.D                                       </v>
          </cell>
          <cell r="C1463" t="str">
            <v>hora</v>
          </cell>
          <cell r="D1463">
            <v>344.66</v>
          </cell>
        </row>
        <row r="1464">
          <cell r="A1464" t="str">
            <v>72.06.05.01</v>
          </cell>
          <cell r="B1464" t="str">
            <v xml:space="preserve">BOM.PROJ.CONC.C/LANCA TEL.23M3/H COND.A                                        </v>
          </cell>
          <cell r="C1464" t="str">
            <v>hora</v>
          </cell>
          <cell r="D1464">
            <v>67.989999999999995</v>
          </cell>
        </row>
        <row r="1465">
          <cell r="A1465" t="str">
            <v>72.06.05.02</v>
          </cell>
          <cell r="B1465" t="str">
            <v xml:space="preserve">BOM.PROJ.CONC.C/LANCA TEL.23M3/H COND.B                                        </v>
          </cell>
          <cell r="C1465" t="str">
            <v>hora</v>
          </cell>
          <cell r="D1465">
            <v>32.71</v>
          </cell>
        </row>
        <row r="1466">
          <cell r="A1466" t="str">
            <v>72.06.05.03</v>
          </cell>
          <cell r="B1466" t="str">
            <v xml:space="preserve">BOM.PROJ.CONC.C/LANCA TEL.23M3/H COND.C                                        </v>
          </cell>
          <cell r="C1466" t="str">
            <v>hora</v>
          </cell>
          <cell r="D1466">
            <v>657.99</v>
          </cell>
        </row>
        <row r="1467">
          <cell r="A1467" t="str">
            <v>72.06.05.04</v>
          </cell>
          <cell r="B1467" t="str">
            <v xml:space="preserve">BOM.PROJ.CONC.C/LANCA TEL 23M3/H COND.D                                        </v>
          </cell>
          <cell r="C1467" t="str">
            <v>hora</v>
          </cell>
          <cell r="D1467">
            <v>709.04</v>
          </cell>
        </row>
        <row r="1468">
          <cell r="A1468" t="str">
            <v>72.07.01.01</v>
          </cell>
          <cell r="B1468" t="str">
            <v xml:space="preserve">BOMBA HIDRAULICA PARA PROTENSAO COND.A                                         </v>
          </cell>
          <cell r="C1468" t="str">
            <v>hora</v>
          </cell>
          <cell r="D1468">
            <v>59.22</v>
          </cell>
        </row>
        <row r="1469">
          <cell r="A1469" t="str">
            <v>72.07.01.02</v>
          </cell>
          <cell r="B1469" t="str">
            <v xml:space="preserve">BOMBA HIDRAULICA PARA PROTENSAO COND.B                                         </v>
          </cell>
          <cell r="C1469" t="str">
            <v>hora</v>
          </cell>
          <cell r="D1469">
            <v>17.66</v>
          </cell>
        </row>
        <row r="1470">
          <cell r="A1470" t="str">
            <v>72.07.01.03</v>
          </cell>
          <cell r="B1470" t="str">
            <v xml:space="preserve">BOMBA HIDRAULICA PARA PROTENSAO COND.C                                         </v>
          </cell>
          <cell r="C1470" t="str">
            <v>hora</v>
          </cell>
          <cell r="D1470">
            <v>18.809999999999999</v>
          </cell>
        </row>
        <row r="1471">
          <cell r="A1471" t="str">
            <v>72.07.01.04</v>
          </cell>
          <cell r="B1471" t="str">
            <v xml:space="preserve">BOMBA HIDRAULICA PARA PROTENSAO COND.D                                         </v>
          </cell>
          <cell r="C1471" t="str">
            <v>hora</v>
          </cell>
          <cell r="D1471">
            <v>69.86</v>
          </cell>
        </row>
        <row r="1472">
          <cell r="A1472" t="str">
            <v>72.07.06.01</v>
          </cell>
          <cell r="B1472" t="str">
            <v xml:space="preserve">MACACO PROTENSAO S-6 COND. A                                                   </v>
          </cell>
          <cell r="C1472" t="str">
            <v>hora</v>
          </cell>
          <cell r="D1472">
            <v>2.0499999999999998</v>
          </cell>
        </row>
        <row r="1473">
          <cell r="A1473" t="str">
            <v>72.07.06.02</v>
          </cell>
          <cell r="B1473" t="str">
            <v xml:space="preserve">MACACO PROTENSAO S-6 COND. B                                                   </v>
          </cell>
          <cell r="C1473" t="str">
            <v>hora</v>
          </cell>
          <cell r="D1473">
            <v>4.43</v>
          </cell>
        </row>
        <row r="1474">
          <cell r="A1474" t="str">
            <v>72.07.06.03</v>
          </cell>
          <cell r="B1474" t="str">
            <v xml:space="preserve">MACACO PROTENSAO S-6 COND. C                                                   </v>
          </cell>
          <cell r="C1474" t="str">
            <v>hora</v>
          </cell>
          <cell r="D1474">
            <v>4.43</v>
          </cell>
        </row>
        <row r="1475">
          <cell r="A1475" t="str">
            <v>72.07.06.04</v>
          </cell>
          <cell r="B1475" t="str">
            <v xml:space="preserve">MACACO PROTENSAO S-6 COND. D                                                   </v>
          </cell>
          <cell r="C1475" t="str">
            <v>hora</v>
          </cell>
          <cell r="D1475">
            <v>4.43</v>
          </cell>
        </row>
        <row r="1476">
          <cell r="A1476" t="str">
            <v>72.07.07.01</v>
          </cell>
          <cell r="B1476" t="str">
            <v xml:space="preserve">MACACO PROTENSAO K-350 COND. A                                                 </v>
          </cell>
          <cell r="C1476" t="str">
            <v>hora</v>
          </cell>
          <cell r="D1476">
            <v>2.34</v>
          </cell>
        </row>
        <row r="1477">
          <cell r="A1477" t="str">
            <v>72.07.07.02</v>
          </cell>
          <cell r="B1477" t="str">
            <v xml:space="preserve">MACACO PROTENSAO K-350 COND. B                                                 </v>
          </cell>
          <cell r="C1477" t="str">
            <v>hora</v>
          </cell>
          <cell r="D1477">
            <v>5.07</v>
          </cell>
        </row>
        <row r="1478">
          <cell r="A1478" t="str">
            <v>72.07.07.03</v>
          </cell>
          <cell r="B1478" t="str">
            <v xml:space="preserve">MACACO PROTENSAO K-350 COND. C                                                 </v>
          </cell>
          <cell r="C1478" t="str">
            <v>hora</v>
          </cell>
          <cell r="D1478">
            <v>5.07</v>
          </cell>
        </row>
        <row r="1479">
          <cell r="A1479" t="str">
            <v>72.07.07.04</v>
          </cell>
          <cell r="B1479" t="str">
            <v xml:space="preserve">MACACO PROTENSAO K-350 COND. D                                                 </v>
          </cell>
          <cell r="C1479" t="str">
            <v>hora</v>
          </cell>
          <cell r="D1479">
            <v>5.07</v>
          </cell>
        </row>
        <row r="1480">
          <cell r="A1480" t="str">
            <v>72.08.01.01</v>
          </cell>
          <cell r="B1480" t="str">
            <v xml:space="preserve">CAMINHAO IRRIGADEIRA 6000L COND. A                                             </v>
          </cell>
          <cell r="C1480" t="str">
            <v>hora</v>
          </cell>
          <cell r="D1480">
            <v>86.64</v>
          </cell>
        </row>
        <row r="1481">
          <cell r="A1481" t="str">
            <v>72.08.01.02</v>
          </cell>
          <cell r="B1481" t="str">
            <v xml:space="preserve">CAMINHAO IRRIGADEIRA 6000L COND. B                                             </v>
          </cell>
          <cell r="C1481" t="str">
            <v>hora</v>
          </cell>
          <cell r="D1481">
            <v>88.95</v>
          </cell>
        </row>
        <row r="1482">
          <cell r="A1482" t="str">
            <v>72.08.01.03</v>
          </cell>
          <cell r="B1482" t="str">
            <v xml:space="preserve">CAMINHAO IRRIGADEIRA 6000L COND. C                                             </v>
          </cell>
          <cell r="C1482" t="str">
            <v>hora</v>
          </cell>
          <cell r="D1482">
            <v>251.01</v>
          </cell>
        </row>
        <row r="1483">
          <cell r="A1483" t="str">
            <v>72.08.01.04</v>
          </cell>
          <cell r="B1483" t="str">
            <v xml:space="preserve">CAMINHAO IRRIGADEIRA 6000L COND. D                                             </v>
          </cell>
          <cell r="C1483" t="str">
            <v>hora</v>
          </cell>
          <cell r="D1483">
            <v>294.36</v>
          </cell>
        </row>
        <row r="1484">
          <cell r="A1484" t="str">
            <v>72.08.01.05</v>
          </cell>
          <cell r="B1484" t="str">
            <v xml:space="preserve">CAMINHAO IRRIGADEIRA 6000L COND. E                                             </v>
          </cell>
          <cell r="C1484" t="str">
            <v>km</v>
          </cell>
          <cell r="D1484">
            <v>5.53</v>
          </cell>
        </row>
        <row r="1485">
          <cell r="A1485" t="str">
            <v>72.08.02.01</v>
          </cell>
          <cell r="B1485" t="str">
            <v xml:space="preserve">CAMINHAO IRRIGADEIRA 9000L COND. A                                             </v>
          </cell>
          <cell r="C1485" t="str">
            <v>hora</v>
          </cell>
          <cell r="D1485">
            <v>97.09</v>
          </cell>
        </row>
        <row r="1486">
          <cell r="A1486" t="str">
            <v>72.08.02.02</v>
          </cell>
          <cell r="B1486" t="str">
            <v xml:space="preserve">CAMINHAO IRRIGADEIRA 9000L COND. B                                             </v>
          </cell>
          <cell r="C1486" t="str">
            <v>hora</v>
          </cell>
          <cell r="D1486">
            <v>110.42</v>
          </cell>
        </row>
        <row r="1487">
          <cell r="A1487" t="str">
            <v>72.08.02.03</v>
          </cell>
          <cell r="B1487" t="str">
            <v xml:space="preserve">CAMINHAO IRRIGADEIRA 9000L COND. C                                             </v>
          </cell>
          <cell r="C1487" t="str">
            <v>hora</v>
          </cell>
          <cell r="D1487">
            <v>284.85000000000002</v>
          </cell>
        </row>
        <row r="1488">
          <cell r="A1488" t="str">
            <v>72.08.02.04</v>
          </cell>
          <cell r="B1488" t="str">
            <v xml:space="preserve">CAMINHAO IRRIGADEIRA 9000L COND. D                                             </v>
          </cell>
          <cell r="C1488" t="str">
            <v>hora</v>
          </cell>
          <cell r="D1488">
            <v>328.2</v>
          </cell>
        </row>
        <row r="1489">
          <cell r="A1489" t="str">
            <v>72.08.02.05</v>
          </cell>
          <cell r="B1489" t="str">
            <v xml:space="preserve">CAMINHAO IRRIGADEIRA 9000L COND. E                                             </v>
          </cell>
          <cell r="C1489" t="str">
            <v>km</v>
          </cell>
          <cell r="D1489">
            <v>6.17</v>
          </cell>
        </row>
        <row r="1490">
          <cell r="A1490" t="str">
            <v>72.09.01.01</v>
          </cell>
          <cell r="B1490" t="str">
            <v xml:space="preserve">CAMINHAO BASCULANTE 5M3 COND. A                                                </v>
          </cell>
          <cell r="C1490" t="str">
            <v>hora</v>
          </cell>
          <cell r="D1490">
            <v>85.17</v>
          </cell>
        </row>
        <row r="1491">
          <cell r="A1491" t="str">
            <v>72.09.01.02</v>
          </cell>
          <cell r="B1491" t="str">
            <v xml:space="preserve">CAMINHAO BASCULANTE 5M3 COND. B                                                </v>
          </cell>
          <cell r="C1491" t="str">
            <v>hora</v>
          </cell>
          <cell r="D1491">
            <v>81.510000000000005</v>
          </cell>
        </row>
        <row r="1492">
          <cell r="A1492" t="str">
            <v>72.09.01.03</v>
          </cell>
          <cell r="B1492" t="str">
            <v xml:space="preserve">CAMINHAO BASCULANTE 5M3 COND. C                                                </v>
          </cell>
          <cell r="C1492" t="str">
            <v>hora</v>
          </cell>
          <cell r="D1492">
            <v>236.37</v>
          </cell>
        </row>
        <row r="1493">
          <cell r="A1493" t="str">
            <v>72.09.01.04</v>
          </cell>
          <cell r="B1493" t="str">
            <v xml:space="preserve">CAMINHAO BASCULANTE 5M3 COND. D                                                </v>
          </cell>
          <cell r="C1493" t="str">
            <v>hora</v>
          </cell>
          <cell r="D1493">
            <v>279.72000000000003</v>
          </cell>
        </row>
        <row r="1494">
          <cell r="A1494" t="str">
            <v>72.09.01.05</v>
          </cell>
          <cell r="B1494" t="str">
            <v xml:space="preserve">CAMINHAO BASCULANTE 5M3 COND. E                                                </v>
          </cell>
          <cell r="C1494" t="str">
            <v>km</v>
          </cell>
          <cell r="D1494">
            <v>5.26</v>
          </cell>
        </row>
        <row r="1495">
          <cell r="A1495" t="str">
            <v>72.09.02.01</v>
          </cell>
          <cell r="B1495" t="str">
            <v xml:space="preserve">CAMINHAO BASCULANTE 8M3 COND. A                                                </v>
          </cell>
          <cell r="C1495" t="str">
            <v>hora</v>
          </cell>
          <cell r="D1495">
            <v>92.74</v>
          </cell>
        </row>
        <row r="1496">
          <cell r="A1496" t="str">
            <v>72.09.02.02</v>
          </cell>
          <cell r="B1496" t="str">
            <v xml:space="preserve">CAMINHAO BASCULANTE 8M3 COND. B                                                </v>
          </cell>
          <cell r="C1496" t="str">
            <v>hora</v>
          </cell>
          <cell r="D1496">
            <v>96.27</v>
          </cell>
        </row>
        <row r="1497">
          <cell r="A1497" t="str">
            <v>72.09.02.03</v>
          </cell>
          <cell r="B1497" t="str">
            <v xml:space="preserve">CAMINHAO BASCULANTE 8M3 COND. C                                                </v>
          </cell>
          <cell r="C1497" t="str">
            <v>hora</v>
          </cell>
          <cell r="D1497">
            <v>313.92</v>
          </cell>
        </row>
        <row r="1498">
          <cell r="A1498" t="str">
            <v>72.09.02.04</v>
          </cell>
          <cell r="B1498" t="str">
            <v xml:space="preserve">CAMINHAO BASCULANTE 8M3 COND. D                                                </v>
          </cell>
          <cell r="C1498" t="str">
            <v>hora</v>
          </cell>
          <cell r="D1498">
            <v>357.27</v>
          </cell>
        </row>
        <row r="1499">
          <cell r="A1499" t="str">
            <v>72.09.02.05</v>
          </cell>
          <cell r="B1499" t="str">
            <v xml:space="preserve">CAMINHAO BASCULANTE 8M3 COND. E                                                </v>
          </cell>
          <cell r="C1499" t="str">
            <v>km</v>
          </cell>
          <cell r="D1499">
            <v>6.72</v>
          </cell>
        </row>
        <row r="1500">
          <cell r="A1500" t="str">
            <v>72.09.04.01</v>
          </cell>
          <cell r="B1500" t="str">
            <v xml:space="preserve">CHAS.BASC.12M3 C-A                                                             </v>
          </cell>
          <cell r="C1500" t="str">
            <v>hora</v>
          </cell>
          <cell r="D1500">
            <v>68.02</v>
          </cell>
        </row>
        <row r="1501">
          <cell r="A1501" t="str">
            <v>72.09.04.02</v>
          </cell>
          <cell r="B1501" t="str">
            <v xml:space="preserve">CHAS.BASC.12M3 C-B                                                             </v>
          </cell>
          <cell r="C1501" t="str">
            <v>hora</v>
          </cell>
          <cell r="D1501">
            <v>48.09</v>
          </cell>
        </row>
        <row r="1502">
          <cell r="A1502" t="str">
            <v>72.09.04.03</v>
          </cell>
          <cell r="B1502" t="str">
            <v xml:space="preserve">CHAS.BASC.12M3 C-C                                                             </v>
          </cell>
          <cell r="C1502" t="str">
            <v>hora</v>
          </cell>
          <cell r="D1502">
            <v>265.74</v>
          </cell>
        </row>
        <row r="1503">
          <cell r="A1503" t="str">
            <v>72.09.04.04</v>
          </cell>
          <cell r="B1503" t="str">
            <v xml:space="preserve">CAMINHAO BASCULANTE 12M3 COND. D                                               </v>
          </cell>
          <cell r="C1503" t="str">
            <v>hora</v>
          </cell>
          <cell r="D1503">
            <v>309.08999999999997</v>
          </cell>
        </row>
        <row r="1504">
          <cell r="A1504" t="str">
            <v>72.09.04.05</v>
          </cell>
          <cell r="B1504" t="str">
            <v xml:space="preserve">CHAS.BASC.12M3 C-E                                                             </v>
          </cell>
          <cell r="C1504" t="str">
            <v>km</v>
          </cell>
          <cell r="D1504">
            <v>5.81</v>
          </cell>
        </row>
        <row r="1505">
          <cell r="A1505" t="str">
            <v>72.10.01.01</v>
          </cell>
          <cell r="B1505" t="str">
            <v xml:space="preserve">CAMINHAO BASC.FORA ESTR. 18,3M3 COND. A                                        </v>
          </cell>
          <cell r="C1505" t="str">
            <v>hora</v>
          </cell>
          <cell r="D1505">
            <v>176.07</v>
          </cell>
        </row>
        <row r="1506">
          <cell r="A1506" t="str">
            <v>72.10.01.02</v>
          </cell>
          <cell r="B1506" t="str">
            <v xml:space="preserve">CAMINHAO BASC. FORA ESTR. 18,3M3 COND. B                                       </v>
          </cell>
          <cell r="C1506" t="str">
            <v>hora</v>
          </cell>
          <cell r="D1506">
            <v>216.55</v>
          </cell>
        </row>
        <row r="1507">
          <cell r="A1507" t="str">
            <v>72.10.01.03</v>
          </cell>
          <cell r="B1507" t="str">
            <v xml:space="preserve">CAMINHAO BASC. FORA ESTR. 18.3M3 COND. C                                       </v>
          </cell>
          <cell r="C1507" t="str">
            <v>hora</v>
          </cell>
          <cell r="D1507">
            <v>572.77</v>
          </cell>
        </row>
        <row r="1508">
          <cell r="A1508" t="str">
            <v>72.10.01.04</v>
          </cell>
          <cell r="B1508" t="str">
            <v xml:space="preserve">CAMINHAO BASC.FORA ESTR. 18,3M3 COND. D                                        </v>
          </cell>
          <cell r="C1508" t="str">
            <v>hora</v>
          </cell>
          <cell r="D1508">
            <v>628.94000000000005</v>
          </cell>
        </row>
        <row r="1509">
          <cell r="A1509" t="str">
            <v>72.10.01.05</v>
          </cell>
          <cell r="B1509" t="str">
            <v xml:space="preserve">CAMINHAO BASC.FORA ESTR.18,3M3 COND. E                                         </v>
          </cell>
          <cell r="C1509" t="str">
            <v>km</v>
          </cell>
          <cell r="D1509">
            <v>11.82</v>
          </cell>
        </row>
        <row r="1510">
          <cell r="A1510" t="str">
            <v>72.11.01.01</v>
          </cell>
          <cell r="B1510" t="str">
            <v xml:space="preserve">CAMINHAO BETONEIRA 5M3 COND. A                                                 </v>
          </cell>
          <cell r="C1510" t="str">
            <v>hora</v>
          </cell>
          <cell r="D1510">
            <v>118.46</v>
          </cell>
        </row>
        <row r="1511">
          <cell r="A1511" t="str">
            <v>72.11.01.02</v>
          </cell>
          <cell r="B1511" t="str">
            <v xml:space="preserve">CAMINHAO BETONEIRA 5M3 COND. B                                                 </v>
          </cell>
          <cell r="C1511" t="str">
            <v>hora</v>
          </cell>
          <cell r="D1511">
            <v>146.41</v>
          </cell>
        </row>
        <row r="1512">
          <cell r="A1512" t="str">
            <v>72.11.01.03</v>
          </cell>
          <cell r="B1512" t="str">
            <v xml:space="preserve">CAMINHAO BETONEIRA 5M3 COND. C                                                 </v>
          </cell>
          <cell r="C1512" t="str">
            <v>hora</v>
          </cell>
          <cell r="D1512">
            <v>389.68</v>
          </cell>
        </row>
        <row r="1513">
          <cell r="A1513" t="str">
            <v>72.11.01.04</v>
          </cell>
          <cell r="B1513" t="str">
            <v xml:space="preserve">CAMINHAO BETONEIRA 5M3 COND. D                                                 </v>
          </cell>
          <cell r="C1513" t="str">
            <v>hora</v>
          </cell>
          <cell r="D1513">
            <v>433.03</v>
          </cell>
        </row>
        <row r="1514">
          <cell r="A1514" t="str">
            <v>72.11.01.05</v>
          </cell>
          <cell r="B1514" t="str">
            <v xml:space="preserve">CAMINHAO BETONEIRA 5M3 COND. E                                                 </v>
          </cell>
          <cell r="C1514" t="str">
            <v>km</v>
          </cell>
          <cell r="D1514">
            <v>8.14</v>
          </cell>
        </row>
        <row r="1515">
          <cell r="A1515" t="str">
            <v>72.11.02.01</v>
          </cell>
          <cell r="B1515" t="str">
            <v xml:space="preserve">CAMINHAO BETONEIRA 7M3 COND. A                                                 </v>
          </cell>
          <cell r="C1515" t="str">
            <v>hora</v>
          </cell>
          <cell r="D1515">
            <v>118.92</v>
          </cell>
        </row>
        <row r="1516">
          <cell r="A1516" t="str">
            <v>72.11.02.02</v>
          </cell>
          <cell r="B1516" t="str">
            <v xml:space="preserve">CAMINHAO BETONEIRA 7M3 COND. B                                                 </v>
          </cell>
          <cell r="C1516" t="str">
            <v>hora</v>
          </cell>
          <cell r="D1516">
            <v>147.30000000000001</v>
          </cell>
        </row>
        <row r="1517">
          <cell r="A1517" t="str">
            <v>72.11.02.03</v>
          </cell>
          <cell r="B1517" t="str">
            <v xml:space="preserve">CAMINHAO BETONEIRA 7M3 COND. C                                                 </v>
          </cell>
          <cell r="C1517" t="str">
            <v>hora</v>
          </cell>
          <cell r="D1517">
            <v>399.17</v>
          </cell>
        </row>
        <row r="1518">
          <cell r="A1518" t="str">
            <v>72.11.02.04</v>
          </cell>
          <cell r="B1518" t="str">
            <v xml:space="preserve">CAMINHAO BETONEIRA 7M3 COND. D                                                 </v>
          </cell>
          <cell r="C1518" t="str">
            <v>hora</v>
          </cell>
          <cell r="D1518">
            <v>442.52</v>
          </cell>
        </row>
        <row r="1519">
          <cell r="A1519" t="str">
            <v>72.11.02.05</v>
          </cell>
          <cell r="B1519" t="str">
            <v xml:space="preserve">CAMINHAO BETONEIRA 7M3 COND. E                                                 </v>
          </cell>
          <cell r="C1519" t="str">
            <v>km</v>
          </cell>
          <cell r="D1519">
            <v>8.32</v>
          </cell>
        </row>
        <row r="1520">
          <cell r="A1520" t="str">
            <v>72.11.03.01</v>
          </cell>
          <cell r="B1520" t="str">
            <v xml:space="preserve">CAMINHAO P/BOMBEAMENTO DE CONC. COND. A                                        </v>
          </cell>
          <cell r="C1520" t="str">
            <v>hora</v>
          </cell>
          <cell r="D1520">
            <v>192</v>
          </cell>
        </row>
        <row r="1521">
          <cell r="A1521" t="str">
            <v>72.11.03.02</v>
          </cell>
          <cell r="B1521" t="str">
            <v xml:space="preserve">CAMINHAO P/BOMBEAMENTO DE CONC. COND. B                                        </v>
          </cell>
          <cell r="C1521" t="str">
            <v>hora</v>
          </cell>
          <cell r="D1521">
            <v>305.43</v>
          </cell>
        </row>
        <row r="1522">
          <cell r="A1522" t="str">
            <v>72.11.03.03</v>
          </cell>
          <cell r="B1522" t="str">
            <v xml:space="preserve">CAMINHAO P/BOMBEAMENTO DE CONC. COND. C                                        </v>
          </cell>
          <cell r="C1522" t="str">
            <v>hora</v>
          </cell>
          <cell r="D1522">
            <v>548.71</v>
          </cell>
        </row>
        <row r="1523">
          <cell r="A1523" t="str">
            <v>72.11.03.04</v>
          </cell>
          <cell r="B1523" t="str">
            <v xml:space="preserve">CAMINHAO P/BOMBEAMENTO DE CONC. COND. D                                        </v>
          </cell>
          <cell r="C1523" t="str">
            <v>hora</v>
          </cell>
          <cell r="D1523">
            <v>592.05999999999995</v>
          </cell>
        </row>
        <row r="1524">
          <cell r="A1524" t="str">
            <v>72.11.03.05</v>
          </cell>
          <cell r="B1524" t="str">
            <v xml:space="preserve">CAMINHAO P/BOMBEAMENTO DE CONC. COND. E                                        </v>
          </cell>
          <cell r="C1524" t="str">
            <v>km</v>
          </cell>
          <cell r="D1524">
            <v>11.13</v>
          </cell>
        </row>
        <row r="1525">
          <cell r="A1525" t="str">
            <v>72.12.01.01</v>
          </cell>
          <cell r="B1525" t="str">
            <v xml:space="preserve">CAMINHAO CARROC. MADEIRA 4,5T COND. A                                          </v>
          </cell>
          <cell r="C1525" t="str">
            <v>hora</v>
          </cell>
          <cell r="D1525">
            <v>76.03</v>
          </cell>
        </row>
        <row r="1526">
          <cell r="A1526" t="str">
            <v>72.12.01.02</v>
          </cell>
          <cell r="B1526" t="str">
            <v xml:space="preserve">CAMINHAO CARROC. MADEIRA 4,5T COND. B                                          </v>
          </cell>
          <cell r="C1526" t="str">
            <v>hora</v>
          </cell>
          <cell r="D1526">
            <v>67.150000000000006</v>
          </cell>
        </row>
        <row r="1527">
          <cell r="A1527" t="str">
            <v>72.12.01.03</v>
          </cell>
          <cell r="B1527" t="str">
            <v xml:space="preserve">CAMINHAO CARROC. MADEIRA 4,5T COND. C                                          </v>
          </cell>
          <cell r="C1527" t="str">
            <v>hora</v>
          </cell>
          <cell r="D1527">
            <v>207</v>
          </cell>
        </row>
        <row r="1528">
          <cell r="A1528" t="str">
            <v>72.12.01.04</v>
          </cell>
          <cell r="B1528" t="str">
            <v xml:space="preserve">CAMINHAO CARROC. MADEIRA 4,5T COND. D                                          </v>
          </cell>
          <cell r="C1528" t="str">
            <v>hora</v>
          </cell>
          <cell r="D1528">
            <v>250.35</v>
          </cell>
        </row>
        <row r="1529">
          <cell r="A1529" t="str">
            <v>72.12.01.05</v>
          </cell>
          <cell r="B1529" t="str">
            <v xml:space="preserve">CAMINHAO CARROC. MADEIRA 4,5 T COND. E                                         </v>
          </cell>
          <cell r="C1529" t="str">
            <v>km</v>
          </cell>
          <cell r="D1529">
            <v>4.71</v>
          </cell>
        </row>
        <row r="1530">
          <cell r="A1530" t="str">
            <v>72.12.02.01</v>
          </cell>
          <cell r="B1530" t="str">
            <v xml:space="preserve">CAMINHAO CARROC. MADEIRA 8,0T COND. A                                          </v>
          </cell>
          <cell r="C1530" t="str">
            <v>hora</v>
          </cell>
          <cell r="D1530">
            <v>89.19</v>
          </cell>
        </row>
        <row r="1531">
          <cell r="A1531" t="str">
            <v>72.12.02.02</v>
          </cell>
          <cell r="B1531" t="str">
            <v xml:space="preserve">CAMINHAO CARROC. MADEIRA 8,0T COND. B                                          </v>
          </cell>
          <cell r="C1531" t="str">
            <v>hora</v>
          </cell>
          <cell r="D1531">
            <v>94.18</v>
          </cell>
        </row>
        <row r="1532">
          <cell r="A1532" t="str">
            <v>72.12.02.03</v>
          </cell>
          <cell r="B1532" t="str">
            <v xml:space="preserve">CAMINHAO CARROC. MADEIRA 8,0T COND. C                                          </v>
          </cell>
          <cell r="C1532" t="str">
            <v>hora</v>
          </cell>
          <cell r="D1532">
            <v>262.3</v>
          </cell>
        </row>
        <row r="1533">
          <cell r="A1533" t="str">
            <v>72.12.02.04</v>
          </cell>
          <cell r="B1533" t="str">
            <v xml:space="preserve">CAMINHAO CARROC. MADEIRA 8,0T COND. D                                          </v>
          </cell>
          <cell r="C1533" t="str">
            <v>hora</v>
          </cell>
          <cell r="D1533">
            <v>305.64999999999998</v>
          </cell>
        </row>
        <row r="1534">
          <cell r="A1534" t="str">
            <v>72.12.02.05</v>
          </cell>
          <cell r="B1534" t="str">
            <v xml:space="preserve">CAMINHAO CARROC. MADEIRA 8,0 TON COND. E                                       </v>
          </cell>
          <cell r="C1534" t="str">
            <v>km</v>
          </cell>
          <cell r="D1534">
            <v>5.75</v>
          </cell>
        </row>
        <row r="1535">
          <cell r="A1535" t="str">
            <v>72.12.03.01</v>
          </cell>
          <cell r="B1535" t="str">
            <v xml:space="preserve">CAMINHAO CARROC. MADEIRA 10,5T COND. A                                         </v>
          </cell>
          <cell r="C1535" t="str">
            <v>hora</v>
          </cell>
          <cell r="D1535">
            <v>92.88</v>
          </cell>
        </row>
        <row r="1536">
          <cell r="A1536" t="str">
            <v>72.12.03.02</v>
          </cell>
          <cell r="B1536" t="str">
            <v xml:space="preserve">CAMINHAO CARROC. MADEIRA 10,5T COND. B                                         </v>
          </cell>
          <cell r="C1536" t="str">
            <v>hora</v>
          </cell>
          <cell r="D1536">
            <v>101.76</v>
          </cell>
        </row>
        <row r="1537">
          <cell r="A1537" t="str">
            <v>72.12.03.03</v>
          </cell>
          <cell r="B1537" t="str">
            <v xml:space="preserve">CAMINHAO CARROC. MADEIRA 10,5T COND. C                                         </v>
          </cell>
          <cell r="C1537" t="str">
            <v>hora</v>
          </cell>
          <cell r="D1537">
            <v>310.39999999999998</v>
          </cell>
        </row>
        <row r="1538">
          <cell r="A1538" t="str">
            <v>72.12.03.04</v>
          </cell>
          <cell r="B1538" t="str">
            <v xml:space="preserve">CAMINHAO CARROC. MADEIRA 10,5T COND. D                                         </v>
          </cell>
          <cell r="C1538" t="str">
            <v>hora</v>
          </cell>
          <cell r="D1538">
            <v>353.76</v>
          </cell>
        </row>
        <row r="1539">
          <cell r="A1539" t="str">
            <v>72.12.03.05</v>
          </cell>
          <cell r="B1539" t="str">
            <v xml:space="preserve">CAMINHAO CARROC. MADEIRA 10,5T COND. E                                         </v>
          </cell>
          <cell r="C1539" t="str">
            <v>km</v>
          </cell>
          <cell r="D1539">
            <v>6.65</v>
          </cell>
        </row>
        <row r="1540">
          <cell r="A1540" t="str">
            <v>72.12.04.01</v>
          </cell>
          <cell r="B1540" t="str">
            <v xml:space="preserve">CAMINHAO PARA LUBRIFICACAO 3000L COND. A                                       </v>
          </cell>
          <cell r="C1540" t="str">
            <v>hora</v>
          </cell>
          <cell r="D1540">
            <v>163.89</v>
          </cell>
        </row>
        <row r="1541">
          <cell r="A1541" t="str">
            <v>72.12.04.02</v>
          </cell>
          <cell r="B1541" t="str">
            <v xml:space="preserve">CAMINHAO PARA LUBRIFICACAO 3000L COND. B                                       </v>
          </cell>
          <cell r="C1541" t="str">
            <v>hora</v>
          </cell>
          <cell r="D1541">
            <v>111.94</v>
          </cell>
        </row>
        <row r="1542">
          <cell r="A1542" t="str">
            <v>72.12.04.03</v>
          </cell>
          <cell r="B1542" t="str">
            <v xml:space="preserve">CAMINHAO PARA LUBRIFICACAO 3000L COND. C                                       </v>
          </cell>
          <cell r="C1542" t="str">
            <v>hora</v>
          </cell>
          <cell r="D1542">
            <v>251.65</v>
          </cell>
        </row>
        <row r="1543">
          <cell r="A1543" t="str">
            <v>72.12.04.04</v>
          </cell>
          <cell r="B1543" t="str">
            <v xml:space="preserve">CAMINHAO PARA LUBRIFICACAO 3000L COND. D                                       </v>
          </cell>
          <cell r="C1543" t="str">
            <v>hora</v>
          </cell>
          <cell r="D1543">
            <v>361.07</v>
          </cell>
        </row>
        <row r="1544">
          <cell r="A1544" t="str">
            <v>72.12.04.05</v>
          </cell>
          <cell r="B1544" t="str">
            <v xml:space="preserve">CAMINHAO P/ LUBRIFICACAO 3000L COND. E                                         </v>
          </cell>
          <cell r="C1544" t="str">
            <v>km</v>
          </cell>
          <cell r="D1544">
            <v>6.57</v>
          </cell>
        </row>
        <row r="1545">
          <cell r="A1545" t="str">
            <v>72.12.05.01</v>
          </cell>
          <cell r="B1545" t="str">
            <v xml:space="preserve">CAMINHAO PARA LUBRIFICACAO 7000L COND. A                                       </v>
          </cell>
          <cell r="C1545" t="str">
            <v>hora</v>
          </cell>
          <cell r="D1545">
            <v>176.15</v>
          </cell>
        </row>
        <row r="1546">
          <cell r="A1546" t="str">
            <v>72.12.05.02</v>
          </cell>
          <cell r="B1546" t="str">
            <v xml:space="preserve">CAMINHAO PARA LUBRIFICACAO 7000L COND. B                                       </v>
          </cell>
          <cell r="C1546" t="str">
            <v>hora</v>
          </cell>
          <cell r="D1546">
            <v>137.11000000000001</v>
          </cell>
        </row>
        <row r="1547">
          <cell r="A1547" t="str">
            <v>72.12.05.03</v>
          </cell>
          <cell r="B1547" t="str">
            <v xml:space="preserve">CAMINHAO PARA LUBRIFICACAO 7000L COND. C                                       </v>
          </cell>
          <cell r="C1547" t="str">
            <v>hora</v>
          </cell>
          <cell r="D1547">
            <v>304.33</v>
          </cell>
        </row>
        <row r="1548">
          <cell r="A1548" t="str">
            <v>72.12.05.04</v>
          </cell>
          <cell r="B1548" t="str">
            <v xml:space="preserve">CAMINHAO PARA LUBRIFICACAO 7000L COND. D                                       </v>
          </cell>
          <cell r="C1548" t="str">
            <v>hora</v>
          </cell>
          <cell r="D1548">
            <v>413.75</v>
          </cell>
        </row>
        <row r="1549">
          <cell r="A1549" t="str">
            <v>72.12.05.05</v>
          </cell>
          <cell r="B1549" t="str">
            <v xml:space="preserve">CAMINHAO P/LUBRIFICACAO 7000L COND. E                                          </v>
          </cell>
          <cell r="C1549" t="str">
            <v>km</v>
          </cell>
          <cell r="D1549">
            <v>7.53</v>
          </cell>
        </row>
        <row r="1550">
          <cell r="A1550" t="str">
            <v>72.12.06.01</v>
          </cell>
          <cell r="B1550" t="str">
            <v xml:space="preserve">CAMINHAO ABASTECEDOR COND. A                                                   </v>
          </cell>
          <cell r="C1550" t="str">
            <v>hora</v>
          </cell>
          <cell r="D1550">
            <v>133.68</v>
          </cell>
        </row>
        <row r="1551">
          <cell r="A1551" t="str">
            <v>72.12.06.02</v>
          </cell>
          <cell r="B1551" t="str">
            <v xml:space="preserve">CAMINHAO ABASTECEDOR COND. B                                                   </v>
          </cell>
          <cell r="C1551" t="str">
            <v>hora</v>
          </cell>
          <cell r="D1551">
            <v>117.73</v>
          </cell>
        </row>
        <row r="1552">
          <cell r="A1552" t="str">
            <v>72.12.06.03</v>
          </cell>
          <cell r="B1552" t="str">
            <v xml:space="preserve">CAMINHAO ABASTECEDOR COND. C                                                   </v>
          </cell>
          <cell r="C1552" t="str">
            <v>hora</v>
          </cell>
          <cell r="D1552">
            <v>361.01</v>
          </cell>
        </row>
        <row r="1553">
          <cell r="A1553" t="str">
            <v>72.12.06.04</v>
          </cell>
          <cell r="B1553" t="str">
            <v xml:space="preserve">CAMINHAO ABASTECEDOR COND. D                                                   </v>
          </cell>
          <cell r="C1553" t="str">
            <v>hora</v>
          </cell>
          <cell r="D1553">
            <v>437.39</v>
          </cell>
        </row>
        <row r="1554">
          <cell r="A1554" t="str">
            <v>72.12.06.05</v>
          </cell>
          <cell r="B1554" t="str">
            <v xml:space="preserve">CAMINHAO ABASTECEDOR COND. E                                                   </v>
          </cell>
          <cell r="C1554" t="str">
            <v>km</v>
          </cell>
          <cell r="D1554">
            <v>7.96</v>
          </cell>
        </row>
        <row r="1555">
          <cell r="A1555" t="str">
            <v>72.12.07.01</v>
          </cell>
          <cell r="B1555" t="str">
            <v xml:space="preserve">CAMINHAO CARROC.BOIAD.R.8T COND. A                                             </v>
          </cell>
          <cell r="C1555" t="str">
            <v>hora</v>
          </cell>
          <cell r="D1555">
            <v>127.38</v>
          </cell>
        </row>
        <row r="1556">
          <cell r="A1556" t="str">
            <v>72.12.07.02</v>
          </cell>
          <cell r="B1556" t="str">
            <v xml:space="preserve">CAMINHAO CARROC.BOIAD.R.8T COND. B                                             </v>
          </cell>
          <cell r="C1556" t="str">
            <v>hora</v>
          </cell>
          <cell r="D1556">
            <v>104.79</v>
          </cell>
        </row>
        <row r="1557">
          <cell r="A1557" t="str">
            <v>72.12.07.03</v>
          </cell>
          <cell r="B1557" t="str">
            <v xml:space="preserve">CAMINHAO CARROC.BOIAD.R.8T COND. C                                             </v>
          </cell>
          <cell r="C1557" t="str">
            <v>hora</v>
          </cell>
          <cell r="D1557">
            <v>270.62</v>
          </cell>
        </row>
        <row r="1558">
          <cell r="A1558" t="str">
            <v>72.12.07.04</v>
          </cell>
          <cell r="B1558" t="str">
            <v xml:space="preserve">CAMINHAO CARROC.BOIAD.R.8T COND. D                                             </v>
          </cell>
          <cell r="C1558" t="str">
            <v>hora</v>
          </cell>
          <cell r="D1558">
            <v>347</v>
          </cell>
        </row>
        <row r="1559">
          <cell r="A1559" t="str">
            <v>72.13.01.01</v>
          </cell>
          <cell r="B1559" t="str">
            <v xml:space="preserve">CAMINHAO HIDROSSEMEADOR 5600L COND. A                                          </v>
          </cell>
          <cell r="C1559" t="str">
            <v>hora</v>
          </cell>
          <cell r="D1559">
            <v>107.24</v>
          </cell>
        </row>
        <row r="1560">
          <cell r="A1560" t="str">
            <v>72.13.01.02</v>
          </cell>
          <cell r="B1560" t="str">
            <v xml:space="preserve">CAMINHAO HIDROSSEMEADOR 5600L COND. B                                          </v>
          </cell>
          <cell r="C1560" t="str">
            <v>hora</v>
          </cell>
          <cell r="D1560">
            <v>131.26</v>
          </cell>
        </row>
        <row r="1561">
          <cell r="A1561" t="str">
            <v>72.13.01.03</v>
          </cell>
          <cell r="B1561" t="str">
            <v xml:space="preserve">CAMINHAO HIDROSSEMEADOR 5600L COND. C                                          </v>
          </cell>
          <cell r="C1561" t="str">
            <v>hora</v>
          </cell>
          <cell r="D1561">
            <v>293.32</v>
          </cell>
        </row>
        <row r="1562">
          <cell r="A1562" t="str">
            <v>72.13.01.04</v>
          </cell>
          <cell r="B1562" t="str">
            <v xml:space="preserve">CAMINHAO HIDROSSEMEADOR 5600L COND. D                                          </v>
          </cell>
          <cell r="C1562" t="str">
            <v>hora</v>
          </cell>
          <cell r="D1562">
            <v>336.68</v>
          </cell>
        </row>
        <row r="1563">
          <cell r="A1563" t="str">
            <v>72.13.01.05</v>
          </cell>
          <cell r="B1563" t="str">
            <v xml:space="preserve">CAMINHAO HIDROSSEMEADOR 5600L COND. E                                          </v>
          </cell>
          <cell r="C1563" t="str">
            <v>km</v>
          </cell>
          <cell r="D1563">
            <v>6.13</v>
          </cell>
        </row>
        <row r="1564">
          <cell r="A1564" t="str">
            <v>72.14.01.01</v>
          </cell>
          <cell r="B1564" t="str">
            <v xml:space="preserve">CAMINHAO ESPARGIDOR 6000L COND. A                                              </v>
          </cell>
          <cell r="C1564" t="str">
            <v>hora</v>
          </cell>
          <cell r="D1564">
            <v>97.4</v>
          </cell>
        </row>
        <row r="1565">
          <cell r="A1565" t="str">
            <v>72.14.01.02</v>
          </cell>
          <cell r="B1565" t="str">
            <v xml:space="preserve">CAMINHAO ESPARGIDOR 6000L COND. B                                              </v>
          </cell>
          <cell r="C1565" t="str">
            <v>hora</v>
          </cell>
          <cell r="D1565">
            <v>111.04</v>
          </cell>
        </row>
        <row r="1566">
          <cell r="A1566" t="str">
            <v>72.14.01.03</v>
          </cell>
          <cell r="B1566" t="str">
            <v xml:space="preserve">CAMINHAO ESPARGIDOR 6000L COND. C                                              </v>
          </cell>
          <cell r="C1566" t="str">
            <v>hora</v>
          </cell>
          <cell r="D1566">
            <v>273.10000000000002</v>
          </cell>
        </row>
        <row r="1567">
          <cell r="A1567" t="str">
            <v>72.14.01.04</v>
          </cell>
          <cell r="B1567" t="str">
            <v xml:space="preserve">CAMINHAO ESPARGIDOR 6000L COND. D                                              </v>
          </cell>
          <cell r="C1567" t="str">
            <v>hora</v>
          </cell>
          <cell r="D1567">
            <v>316.45</v>
          </cell>
        </row>
        <row r="1568">
          <cell r="A1568" t="str">
            <v>72.14.01.05</v>
          </cell>
          <cell r="B1568" t="str">
            <v xml:space="preserve">CAMINHAO ESPARGIDOR 6000L COND. E                                              </v>
          </cell>
          <cell r="C1568" t="str">
            <v>km</v>
          </cell>
          <cell r="D1568">
            <v>5.95</v>
          </cell>
        </row>
        <row r="1569">
          <cell r="A1569" t="str">
            <v>72.15.01.01</v>
          </cell>
          <cell r="B1569" t="str">
            <v xml:space="preserve">CAMINHAO GUINCHO LANC.TELES.3,75T COND.A                                       </v>
          </cell>
          <cell r="C1569" t="str">
            <v>hora</v>
          </cell>
          <cell r="D1569">
            <v>106.57</v>
          </cell>
        </row>
        <row r="1570">
          <cell r="A1570" t="str">
            <v>72.15.01.02</v>
          </cell>
          <cell r="B1570" t="str">
            <v xml:space="preserve">CAMINHAO GUINCHO LANC.TELES.3,75T COND.B                                       </v>
          </cell>
          <cell r="C1570" t="str">
            <v>hora</v>
          </cell>
          <cell r="D1570">
            <v>114.17</v>
          </cell>
        </row>
        <row r="1571">
          <cell r="A1571" t="str">
            <v>72.15.01.03</v>
          </cell>
          <cell r="B1571" t="str">
            <v xml:space="preserve">CAMINHAO GUINCHO LANC.TELES.3,75T COND.C                                       </v>
          </cell>
          <cell r="C1571" t="str">
            <v>hora</v>
          </cell>
          <cell r="D1571">
            <v>314.20999999999998</v>
          </cell>
        </row>
        <row r="1572">
          <cell r="A1572" t="str">
            <v>72.15.01.04</v>
          </cell>
          <cell r="B1572" t="str">
            <v xml:space="preserve">CAMINHAO GUINCHO LANC.TELES.3,75T COND.D                                       </v>
          </cell>
          <cell r="C1572" t="str">
            <v>hora</v>
          </cell>
          <cell r="D1572">
            <v>357.57</v>
          </cell>
        </row>
        <row r="1573">
          <cell r="A1573" t="str">
            <v>72.15.01.05</v>
          </cell>
          <cell r="B1573" t="str">
            <v xml:space="preserve">CAMINHAO GUINCHO LANC.TELES.3,75T COND.E                                       </v>
          </cell>
          <cell r="C1573" t="str">
            <v>km</v>
          </cell>
          <cell r="D1573">
            <v>6.51</v>
          </cell>
        </row>
        <row r="1574">
          <cell r="A1574" t="str">
            <v>72.15.02.01</v>
          </cell>
          <cell r="B1574" t="str">
            <v xml:space="preserve">CAMINHAO GUINCHO LANC.TELES.4,10T COND.A                                       </v>
          </cell>
          <cell r="C1574" t="str">
            <v>hora</v>
          </cell>
          <cell r="D1574">
            <v>106.57</v>
          </cell>
        </row>
        <row r="1575">
          <cell r="A1575" t="str">
            <v>72.15.02.02</v>
          </cell>
          <cell r="B1575" t="str">
            <v xml:space="preserve">CAMINHAO GUINCHO LANC.TELES.4,10T COND.B                                       </v>
          </cell>
          <cell r="C1575" t="str">
            <v>hora</v>
          </cell>
          <cell r="D1575">
            <v>114.17</v>
          </cell>
        </row>
        <row r="1576">
          <cell r="A1576" t="str">
            <v>72.15.02.03</v>
          </cell>
          <cell r="B1576" t="str">
            <v xml:space="preserve">CAMINHAO GUINCHO LANC.TELES.4,10T COND.C                                       </v>
          </cell>
          <cell r="C1576" t="str">
            <v>hora</v>
          </cell>
          <cell r="D1576">
            <v>314.20999999999998</v>
          </cell>
        </row>
        <row r="1577">
          <cell r="A1577" t="str">
            <v>72.15.02.04</v>
          </cell>
          <cell r="B1577" t="str">
            <v xml:space="preserve">CAMINHAO GUINCHO LANC.TELES.4,10T COND.D                                       </v>
          </cell>
          <cell r="C1577" t="str">
            <v>hora</v>
          </cell>
          <cell r="D1577">
            <v>357.57</v>
          </cell>
        </row>
        <row r="1578">
          <cell r="A1578" t="str">
            <v>72.15.02.05</v>
          </cell>
          <cell r="B1578" t="str">
            <v xml:space="preserve">CAMINHAO GUINCHO LANC.TELES.4,10T COND.E                                       </v>
          </cell>
          <cell r="C1578" t="str">
            <v>km</v>
          </cell>
          <cell r="D1578">
            <v>6.51</v>
          </cell>
        </row>
        <row r="1579">
          <cell r="A1579" t="str">
            <v>72.15.03.01</v>
          </cell>
          <cell r="B1579" t="str">
            <v xml:space="preserve">CAMINHAO CARROCERIA COM GUINDAUTO 640-18COND. A                                </v>
          </cell>
          <cell r="C1579" t="str">
            <v>hora</v>
          </cell>
          <cell r="D1579">
            <v>92.95</v>
          </cell>
        </row>
        <row r="1580">
          <cell r="A1580" t="str">
            <v>72.15.03.02</v>
          </cell>
          <cell r="B1580" t="str">
            <v xml:space="preserve">CAMINHAO CARROCERIA COM GUINDAUTO 640-18, COND. B                              </v>
          </cell>
          <cell r="C1580" t="str">
            <v>hora</v>
          </cell>
          <cell r="D1580">
            <v>101.9</v>
          </cell>
        </row>
        <row r="1581">
          <cell r="A1581" t="str">
            <v>72.15.03.03</v>
          </cell>
          <cell r="B1581" t="str">
            <v xml:space="preserve">CAMINHAO CARROCERIA COM GUINDAUTO 640-18, COND. C                              </v>
          </cell>
          <cell r="C1581" t="str">
            <v>hora</v>
          </cell>
          <cell r="D1581">
            <v>270.01</v>
          </cell>
        </row>
        <row r="1582">
          <cell r="A1582" t="str">
            <v>72.15.03.04</v>
          </cell>
          <cell r="B1582" t="str">
            <v xml:space="preserve">CAMINHAO CAR. GUINDAUTO 640-18                                                 </v>
          </cell>
          <cell r="C1582" t="str">
            <v>hora</v>
          </cell>
          <cell r="D1582">
            <v>313.37</v>
          </cell>
        </row>
        <row r="1583">
          <cell r="A1583" t="str">
            <v>72.15.03.05</v>
          </cell>
          <cell r="B1583" t="str">
            <v xml:space="preserve">CAMINHAO CARROCERIA COM GUINDAUTO 640-18, COND. E                              </v>
          </cell>
          <cell r="C1583" t="str">
            <v>km</v>
          </cell>
          <cell r="D1583">
            <v>5.89</v>
          </cell>
        </row>
        <row r="1584">
          <cell r="A1584" t="str">
            <v>72.16.01.01</v>
          </cell>
          <cell r="B1584" t="str">
            <v xml:space="preserve">CAMINHAO C/USINA LAMA ASFAL.10,5T COND.A                                       </v>
          </cell>
          <cell r="C1584" t="str">
            <v>hora</v>
          </cell>
          <cell r="D1584">
            <v>287.89999999999998</v>
          </cell>
        </row>
        <row r="1585">
          <cell r="A1585" t="str">
            <v>72.16.01.02</v>
          </cell>
          <cell r="B1585" t="str">
            <v xml:space="preserve">CAMINHAO C/USINA LAMA ASFAL.10,5T COND.B                                       </v>
          </cell>
          <cell r="C1585" t="str">
            <v>hora</v>
          </cell>
          <cell r="D1585">
            <v>490.91</v>
          </cell>
        </row>
        <row r="1586">
          <cell r="A1586" t="str">
            <v>72.16.01.03</v>
          </cell>
          <cell r="B1586" t="str">
            <v xml:space="preserve">CAMINHAO C/USINA LAMA ASFAL.10,5T COND.C                                       </v>
          </cell>
          <cell r="C1586" t="str">
            <v>hora</v>
          </cell>
          <cell r="D1586">
            <v>681.55</v>
          </cell>
        </row>
        <row r="1587">
          <cell r="A1587" t="str">
            <v>72.16.01.04</v>
          </cell>
          <cell r="B1587" t="str">
            <v xml:space="preserve">CAMINHAO C/USINA LAMA ASFAL.10,5T COND.D                                       </v>
          </cell>
          <cell r="C1587" t="str">
            <v>hora</v>
          </cell>
          <cell r="D1587">
            <v>724.9</v>
          </cell>
        </row>
        <row r="1588">
          <cell r="A1588" t="str">
            <v>72.16.01.05</v>
          </cell>
          <cell r="B1588" t="str">
            <v xml:space="preserve">CAMINHAO C/USINA LAMA ASFAL.10,5T COND.E                                       </v>
          </cell>
          <cell r="C1588" t="str">
            <v>km</v>
          </cell>
          <cell r="D1588">
            <v>13.63</v>
          </cell>
        </row>
        <row r="1589">
          <cell r="A1589" t="str">
            <v>72.16.02.01</v>
          </cell>
          <cell r="B1589" t="str">
            <v xml:space="preserve">CAMINHAO USINA P/MICROP.9M3 COND.A                                             </v>
          </cell>
          <cell r="C1589" t="str">
            <v>hora</v>
          </cell>
          <cell r="D1589">
            <v>287.89999999999998</v>
          </cell>
        </row>
        <row r="1590">
          <cell r="A1590" t="str">
            <v>72.16.02.02</v>
          </cell>
          <cell r="B1590" t="str">
            <v xml:space="preserve">CAMINHAO USINA P/MICROP.9M3 COND.B                                             </v>
          </cell>
          <cell r="C1590" t="str">
            <v>hora</v>
          </cell>
          <cell r="D1590">
            <v>490.91</v>
          </cell>
        </row>
        <row r="1591">
          <cell r="A1591" t="str">
            <v>72.16.02.03</v>
          </cell>
          <cell r="B1591" t="str">
            <v xml:space="preserve">CAMINHAO USINA P/MICROP.9M3 COND. C                                            </v>
          </cell>
          <cell r="C1591" t="str">
            <v>hora</v>
          </cell>
          <cell r="D1591">
            <v>838.27</v>
          </cell>
        </row>
        <row r="1592">
          <cell r="A1592" t="str">
            <v>72.16.02.04</v>
          </cell>
          <cell r="B1592" t="str">
            <v xml:space="preserve">CAMINHAO USINA P/MICROP.9M3 COND.D                                             </v>
          </cell>
          <cell r="C1592" t="str">
            <v>hora</v>
          </cell>
          <cell r="D1592">
            <v>881.62</v>
          </cell>
        </row>
        <row r="1593">
          <cell r="A1593" t="str">
            <v>72.17.01.01</v>
          </cell>
          <cell r="B1593" t="str">
            <v xml:space="preserve">CAMINHAO PANTOGRAFICO ATE 9M COND. A                                           </v>
          </cell>
          <cell r="C1593" t="str">
            <v>hora</v>
          </cell>
          <cell r="D1593">
            <v>99.18</v>
          </cell>
        </row>
        <row r="1594">
          <cell r="A1594" t="str">
            <v>72.17.01.02</v>
          </cell>
          <cell r="B1594" t="str">
            <v xml:space="preserve">CAMINHAO PANTOGRAFICO ATE 9M COND. B                                           </v>
          </cell>
          <cell r="C1594" t="str">
            <v>hora</v>
          </cell>
          <cell r="D1594">
            <v>114.7</v>
          </cell>
        </row>
        <row r="1595">
          <cell r="A1595" t="str">
            <v>72.17.01.03</v>
          </cell>
          <cell r="B1595" t="str">
            <v xml:space="preserve">CAMINHAO PANTOGRAFICO ATE 9M COND. C                                           </v>
          </cell>
          <cell r="C1595" t="str">
            <v>hora</v>
          </cell>
          <cell r="D1595">
            <v>281.92</v>
          </cell>
        </row>
        <row r="1596">
          <cell r="A1596" t="str">
            <v>72.17.01.04</v>
          </cell>
          <cell r="B1596" t="str">
            <v xml:space="preserve">CAMINHAO PANTOGRAFICO ATE 9M COND. D                                           </v>
          </cell>
          <cell r="C1596" t="str">
            <v>hora</v>
          </cell>
          <cell r="D1596">
            <v>325.27999999999997</v>
          </cell>
        </row>
        <row r="1597">
          <cell r="A1597" t="str">
            <v>72.18.01.01</v>
          </cell>
          <cell r="B1597" t="str">
            <v xml:space="preserve">CAVALO MECANICO C/CARRETA 30000KG COND.A                                       </v>
          </cell>
          <cell r="C1597" t="str">
            <v>hora</v>
          </cell>
          <cell r="D1597">
            <v>119.96</v>
          </cell>
        </row>
        <row r="1598">
          <cell r="A1598" t="str">
            <v>72.18.01.02</v>
          </cell>
          <cell r="B1598" t="str">
            <v xml:space="preserve">CAVALO MECANICO C/CARRETA 30000KG COND.B                                       </v>
          </cell>
          <cell r="C1598" t="str">
            <v>hora</v>
          </cell>
          <cell r="D1598">
            <v>146.07</v>
          </cell>
        </row>
        <row r="1599">
          <cell r="A1599" t="str">
            <v>72.18.01.03</v>
          </cell>
          <cell r="B1599" t="str">
            <v xml:space="preserve">CAVALO MECANICO C/CARRETA 30000KG COND.C                                       </v>
          </cell>
          <cell r="C1599" t="str">
            <v>hora</v>
          </cell>
          <cell r="D1599">
            <v>508.48</v>
          </cell>
        </row>
        <row r="1600">
          <cell r="A1600" t="str">
            <v>72.18.01.04</v>
          </cell>
          <cell r="B1600" t="str">
            <v xml:space="preserve">CAVALO MECANICO C/CARRETA 30000KG COND.D                                       </v>
          </cell>
          <cell r="C1600" t="str">
            <v>hora</v>
          </cell>
          <cell r="D1600">
            <v>551.83000000000004</v>
          </cell>
        </row>
        <row r="1601">
          <cell r="A1601" t="str">
            <v>72.18.01.05</v>
          </cell>
          <cell r="B1601" t="str">
            <v xml:space="preserve">CAVALO MECANICO C/CARRETA 30000KG COND.E                                       </v>
          </cell>
          <cell r="C1601" t="str">
            <v>km</v>
          </cell>
          <cell r="D1601">
            <v>10.37</v>
          </cell>
        </row>
        <row r="1602">
          <cell r="A1602" t="str">
            <v>72.18.02.01</v>
          </cell>
          <cell r="B1602" t="str">
            <v xml:space="preserve">CAVALO MECANICO C/PRANCHA 30000KG COND.A                                       </v>
          </cell>
          <cell r="C1602" t="str">
            <v>hora</v>
          </cell>
          <cell r="D1602">
            <v>122.89</v>
          </cell>
        </row>
        <row r="1603">
          <cell r="A1603" t="str">
            <v>72.18.02.02</v>
          </cell>
          <cell r="B1603" t="str">
            <v xml:space="preserve">CAVALO MECANICO C/PRANCHA 30000KG COND.B                                       </v>
          </cell>
          <cell r="C1603" t="str">
            <v>hora</v>
          </cell>
          <cell r="D1603">
            <v>151.66</v>
          </cell>
        </row>
        <row r="1604">
          <cell r="A1604" t="str">
            <v>72.18.02.03</v>
          </cell>
          <cell r="B1604" t="str">
            <v xml:space="preserve">CAVALO MECANICO C/PRANCHA 30000KG COND.C                                       </v>
          </cell>
          <cell r="C1604" t="str">
            <v>hora</v>
          </cell>
          <cell r="D1604">
            <v>514.07000000000005</v>
          </cell>
        </row>
        <row r="1605">
          <cell r="A1605" t="str">
            <v>72.18.02.04</v>
          </cell>
          <cell r="B1605" t="str">
            <v xml:space="preserve">CAVALO MECANICO C/PRANCHA 30000KG COND.D                                       </v>
          </cell>
          <cell r="C1605" t="str">
            <v>hora</v>
          </cell>
          <cell r="D1605">
            <v>557.41999999999996</v>
          </cell>
        </row>
        <row r="1606">
          <cell r="A1606" t="str">
            <v>72.18.02.05</v>
          </cell>
          <cell r="B1606" t="str">
            <v xml:space="preserve">CAVALO MECANICO C/PRANCHA 30000KG COND.E                                       </v>
          </cell>
          <cell r="C1606" t="str">
            <v>km</v>
          </cell>
          <cell r="D1606">
            <v>10.48</v>
          </cell>
        </row>
        <row r="1607">
          <cell r="A1607" t="str">
            <v>72.19.01.01</v>
          </cell>
          <cell r="B1607" t="str">
            <v xml:space="preserve">CAMPANULA COND. A                                                              </v>
          </cell>
          <cell r="C1607" t="str">
            <v>hora</v>
          </cell>
          <cell r="D1607">
            <v>44.79</v>
          </cell>
        </row>
        <row r="1608">
          <cell r="A1608" t="str">
            <v>72.19.01.02</v>
          </cell>
          <cell r="B1608" t="str">
            <v xml:space="preserve">CAMPANULA COND. B                                                              </v>
          </cell>
          <cell r="C1608" t="str">
            <v>hora</v>
          </cell>
          <cell r="D1608">
            <v>2.95</v>
          </cell>
        </row>
        <row r="1609">
          <cell r="A1609" t="str">
            <v>72.19.01.03</v>
          </cell>
          <cell r="B1609" t="str">
            <v xml:space="preserve">CAMPANULA COND. C                                                              </v>
          </cell>
          <cell r="C1609" t="str">
            <v>hora</v>
          </cell>
          <cell r="D1609">
            <v>2.95</v>
          </cell>
        </row>
        <row r="1610">
          <cell r="A1610" t="str">
            <v>72.19.01.04</v>
          </cell>
          <cell r="B1610" t="str">
            <v xml:space="preserve">CAMPANULA COND. D                                                              </v>
          </cell>
          <cell r="C1610" t="str">
            <v>hora</v>
          </cell>
          <cell r="D1610">
            <v>46.31</v>
          </cell>
        </row>
        <row r="1611">
          <cell r="A1611" t="str">
            <v>72.20.01.01</v>
          </cell>
          <cell r="B1611" t="str">
            <v xml:space="preserve">COMPACTADOR PERC.220M2/H MAN.COND.A                                            </v>
          </cell>
          <cell r="C1611" t="str">
            <v>hora</v>
          </cell>
          <cell r="D1611">
            <v>34.65</v>
          </cell>
        </row>
        <row r="1612">
          <cell r="A1612" t="str">
            <v>72.20.01.02</v>
          </cell>
          <cell r="B1612" t="str">
            <v xml:space="preserve">COMPACTADOR PERC.220M2/H MAN.COND.B                                            </v>
          </cell>
          <cell r="C1612" t="str">
            <v>hora</v>
          </cell>
          <cell r="D1612">
            <v>8</v>
          </cell>
        </row>
        <row r="1613">
          <cell r="A1613" t="str">
            <v>72.20.01.03</v>
          </cell>
          <cell r="B1613" t="str">
            <v xml:space="preserve">COMPACTADOR PERC.220M2/H MAN.COND.C                                            </v>
          </cell>
          <cell r="C1613" t="str">
            <v>hora</v>
          </cell>
          <cell r="D1613">
            <v>12.08</v>
          </cell>
        </row>
        <row r="1614">
          <cell r="A1614" t="str">
            <v>72.20.01.04</v>
          </cell>
          <cell r="B1614" t="str">
            <v xml:space="preserve">COMPACTADOR PERC.220M2/H MAN.COND.D                                            </v>
          </cell>
          <cell r="C1614" t="str">
            <v>hora</v>
          </cell>
          <cell r="D1614">
            <v>42.33</v>
          </cell>
        </row>
        <row r="1615">
          <cell r="A1615" t="str">
            <v>72.20.02.01</v>
          </cell>
          <cell r="B1615" t="str">
            <v xml:space="preserve">COMPACTADOR PLAC.VIB.MAN.1000M2/H COND.A                                       </v>
          </cell>
          <cell r="C1615" t="str">
            <v>hora</v>
          </cell>
          <cell r="D1615">
            <v>31.71</v>
          </cell>
        </row>
        <row r="1616">
          <cell r="A1616" t="str">
            <v>72.20.02.02</v>
          </cell>
          <cell r="B1616" t="str">
            <v xml:space="preserve">COMPACTADOR PLAC.VIB.MAN.1000M2/H COND.B                                       </v>
          </cell>
          <cell r="C1616" t="str">
            <v>hora</v>
          </cell>
          <cell r="D1616">
            <v>2.65</v>
          </cell>
        </row>
        <row r="1617">
          <cell r="A1617" t="str">
            <v>72.20.02.03</v>
          </cell>
          <cell r="B1617" t="str">
            <v xml:space="preserve">COMPACTADOR PLAC.VIB.MAN.1000M2/H COND.C                                       </v>
          </cell>
          <cell r="C1617" t="str">
            <v>hora</v>
          </cell>
          <cell r="D1617">
            <v>10.52</v>
          </cell>
        </row>
        <row r="1618">
          <cell r="A1618" t="str">
            <v>72.20.02.04</v>
          </cell>
          <cell r="B1618" t="str">
            <v xml:space="preserve">COMPACTADOR PLAC.VIB.MAN.1000M2/H COND.D                                       </v>
          </cell>
          <cell r="C1618" t="str">
            <v>hora</v>
          </cell>
          <cell r="D1618">
            <v>40.76</v>
          </cell>
        </row>
        <row r="1619">
          <cell r="A1619" t="str">
            <v>72.21.01.01</v>
          </cell>
          <cell r="B1619" t="str">
            <v xml:space="preserve">COMPRESSOR DE AR XA-90 MWD COND. A                                             </v>
          </cell>
          <cell r="C1619" t="str">
            <v>hora</v>
          </cell>
          <cell r="D1619">
            <v>66.48</v>
          </cell>
        </row>
        <row r="1620">
          <cell r="A1620" t="str">
            <v>72.21.01.02</v>
          </cell>
          <cell r="B1620" t="str">
            <v xml:space="preserve">COMPRESSOR DE AR XA-90 MWD COND. B                                             </v>
          </cell>
          <cell r="C1620" t="str">
            <v>hora</v>
          </cell>
          <cell r="D1620">
            <v>28.81</v>
          </cell>
        </row>
        <row r="1621">
          <cell r="A1621" t="str">
            <v>72.21.01.03</v>
          </cell>
          <cell r="B1621" t="str">
            <v xml:space="preserve">COMPRESSOR DE AR XA-90 MWD COND. C                                             </v>
          </cell>
          <cell r="C1621" t="str">
            <v>hora</v>
          </cell>
          <cell r="D1621">
            <v>128.88999999999999</v>
          </cell>
        </row>
        <row r="1622">
          <cell r="A1622" t="str">
            <v>72.21.01.04</v>
          </cell>
          <cell r="B1622" t="str">
            <v xml:space="preserve">COMPRESSOR DE AR XA-90 MWD COND. D                                             </v>
          </cell>
          <cell r="C1622" t="str">
            <v>hora</v>
          </cell>
          <cell r="D1622">
            <v>179.95</v>
          </cell>
        </row>
        <row r="1623">
          <cell r="A1623" t="str">
            <v>72.21.02.01</v>
          </cell>
          <cell r="B1623" t="str">
            <v xml:space="preserve">COMPRESSOR DE AR XA-125 MWD COND. A                                            </v>
          </cell>
          <cell r="C1623" t="str">
            <v>hora</v>
          </cell>
          <cell r="D1623">
            <v>82.69</v>
          </cell>
        </row>
        <row r="1624">
          <cell r="A1624" t="str">
            <v>72.21.02.02</v>
          </cell>
          <cell r="B1624" t="str">
            <v xml:space="preserve">COMPRESSOR DE AR XA-125 MWD COND. B                                            </v>
          </cell>
          <cell r="C1624" t="str">
            <v>hora</v>
          </cell>
          <cell r="D1624">
            <v>59.09</v>
          </cell>
        </row>
        <row r="1625">
          <cell r="A1625" t="str">
            <v>72.21.02.03</v>
          </cell>
          <cell r="B1625" t="str">
            <v xml:space="preserve">COMPRESSOR DE AR XA-125 MWD COND. C                                            </v>
          </cell>
          <cell r="C1625" t="str">
            <v>hora</v>
          </cell>
          <cell r="D1625">
            <v>159.18</v>
          </cell>
        </row>
        <row r="1626">
          <cell r="A1626" t="str">
            <v>72.21.02.04</v>
          </cell>
          <cell r="B1626" t="str">
            <v xml:space="preserve">COMPRESSOR DE AR XA-125 MWD COND. D                                            </v>
          </cell>
          <cell r="C1626" t="str">
            <v>hora</v>
          </cell>
          <cell r="D1626">
            <v>210.23</v>
          </cell>
        </row>
        <row r="1627">
          <cell r="A1627" t="str">
            <v>72.21.03.01</v>
          </cell>
          <cell r="B1627" t="str">
            <v xml:space="preserve">COMPRESSOR DE AR XA-175MWD COND. A                                             </v>
          </cell>
          <cell r="C1627" t="str">
            <v>hora</v>
          </cell>
          <cell r="D1627">
            <v>88.68</v>
          </cell>
        </row>
        <row r="1628">
          <cell r="A1628" t="str">
            <v>72.21.03.02</v>
          </cell>
          <cell r="B1628" t="str">
            <v xml:space="preserve">COMPRESSOR DE AR XA-175MWD COND. B                                             </v>
          </cell>
          <cell r="C1628" t="str">
            <v>hora</v>
          </cell>
          <cell r="D1628">
            <v>70.28</v>
          </cell>
        </row>
        <row r="1629">
          <cell r="A1629" t="str">
            <v>72.21.03.03</v>
          </cell>
          <cell r="B1629" t="str">
            <v xml:space="preserve">COMPRESSOR DE AR XA-175MWD COND. C                                             </v>
          </cell>
          <cell r="C1629" t="str">
            <v>hora</v>
          </cell>
          <cell r="D1629">
            <v>222.09</v>
          </cell>
        </row>
        <row r="1630">
          <cell r="A1630" t="str">
            <v>72.21.03.04</v>
          </cell>
          <cell r="B1630" t="str">
            <v xml:space="preserve">COMPRESSOR DE AR XA-175MWD COND. D                                             </v>
          </cell>
          <cell r="C1630" t="str">
            <v>hora</v>
          </cell>
          <cell r="D1630">
            <v>273.14999999999998</v>
          </cell>
        </row>
        <row r="1631">
          <cell r="A1631" t="str">
            <v>72.21.04.01</v>
          </cell>
          <cell r="B1631" t="str">
            <v xml:space="preserve">COMPRESSOR DE AR XA-360MWD COND. A                                             </v>
          </cell>
          <cell r="C1631" t="str">
            <v>hora</v>
          </cell>
          <cell r="D1631">
            <v>97.38</v>
          </cell>
        </row>
        <row r="1632">
          <cell r="A1632" t="str">
            <v>72.21.04.02</v>
          </cell>
          <cell r="B1632" t="str">
            <v xml:space="preserve">COMPRESSOR DE AR XA-360MWD COND. B                                             </v>
          </cell>
          <cell r="C1632" t="str">
            <v>hora</v>
          </cell>
          <cell r="D1632">
            <v>86.54</v>
          </cell>
        </row>
        <row r="1633">
          <cell r="A1633" t="str">
            <v>72.21.04.03</v>
          </cell>
          <cell r="B1633" t="str">
            <v xml:space="preserve">COMPRESSOR DE AR XA-360MWD COND. C                                             </v>
          </cell>
          <cell r="C1633" t="str">
            <v>hora</v>
          </cell>
          <cell r="D1633">
            <v>389.04</v>
          </cell>
        </row>
        <row r="1634">
          <cell r="A1634" t="str">
            <v>72.21.04.04</v>
          </cell>
          <cell r="B1634" t="str">
            <v xml:space="preserve">COMPRESSOR DE AR XA-360MWD COND. D                                             </v>
          </cell>
          <cell r="C1634" t="str">
            <v>hora</v>
          </cell>
          <cell r="D1634">
            <v>440.09</v>
          </cell>
        </row>
        <row r="1635">
          <cell r="A1635" t="str">
            <v>72.22.01.01</v>
          </cell>
          <cell r="B1635" t="str">
            <v xml:space="preserve">DEMARCADOR DE FAIXA A FRIO 250L COND.A                                         </v>
          </cell>
          <cell r="C1635" t="str">
            <v>hora</v>
          </cell>
          <cell r="D1635">
            <v>95.85</v>
          </cell>
        </row>
        <row r="1636">
          <cell r="A1636" t="str">
            <v>72.22.01.02</v>
          </cell>
          <cell r="B1636" t="str">
            <v xml:space="preserve">DEMARCADOR DE FAIXA A FRIO 250L COND.B                                         </v>
          </cell>
          <cell r="C1636" t="str">
            <v>hora</v>
          </cell>
          <cell r="D1636">
            <v>107.87</v>
          </cell>
        </row>
        <row r="1637">
          <cell r="A1637" t="str">
            <v>72.22.01.03</v>
          </cell>
          <cell r="B1637" t="str">
            <v xml:space="preserve">DEMARCADOR DE FAIXA A FRIO 250L COND.C                                         </v>
          </cell>
          <cell r="C1637" t="str">
            <v>hora</v>
          </cell>
          <cell r="D1637">
            <v>133.22999999999999</v>
          </cell>
        </row>
        <row r="1638">
          <cell r="A1638" t="str">
            <v>72.22.01.04</v>
          </cell>
          <cell r="B1638" t="str">
            <v xml:space="preserve">DEMARCADOR DE FAIXA A FRIO 250L COND.D                                         </v>
          </cell>
          <cell r="C1638" t="str">
            <v>hora</v>
          </cell>
          <cell r="D1638">
            <v>176.59</v>
          </cell>
        </row>
        <row r="1639">
          <cell r="A1639" t="str">
            <v>72.22.03.01</v>
          </cell>
          <cell r="B1639" t="str">
            <v xml:space="preserve">DEMARCADOR DE FAIXA A QUENTE 500L COND.A                                       </v>
          </cell>
          <cell r="C1639" t="str">
            <v>hora</v>
          </cell>
          <cell r="D1639">
            <v>200.74</v>
          </cell>
        </row>
        <row r="1640">
          <cell r="A1640" t="str">
            <v>72.22.03.02</v>
          </cell>
          <cell r="B1640" t="str">
            <v xml:space="preserve">DEMARCADOR DE FAIXA A QUENTE 500L COND.B                                       </v>
          </cell>
          <cell r="C1640" t="str">
            <v>hora</v>
          </cell>
          <cell r="D1640">
            <v>323.39</v>
          </cell>
        </row>
        <row r="1641">
          <cell r="A1641" t="str">
            <v>72.22.03.03</v>
          </cell>
          <cell r="B1641" t="str">
            <v xml:space="preserve">DEMARCADOR DE FAIXA A QUENTE 500L COND.C                                       </v>
          </cell>
          <cell r="C1641" t="str">
            <v>hora</v>
          </cell>
          <cell r="D1641">
            <v>400.64</v>
          </cell>
        </row>
        <row r="1642">
          <cell r="A1642" t="str">
            <v>72.22.03.04</v>
          </cell>
          <cell r="B1642" t="str">
            <v xml:space="preserve">DEMARCADOR DE FAIXA A QUENTE 500L COND.D                                       </v>
          </cell>
          <cell r="C1642" t="str">
            <v>hora</v>
          </cell>
          <cell r="D1642">
            <v>443.99</v>
          </cell>
        </row>
        <row r="1643">
          <cell r="A1643" t="str">
            <v>72.23.01.01</v>
          </cell>
          <cell r="B1643" t="str">
            <v xml:space="preserve">DISTRIBUIDOR AGREG.S/EST.1000T/H COND. A                                       </v>
          </cell>
          <cell r="C1643" t="str">
            <v>hora</v>
          </cell>
          <cell r="D1643">
            <v>54.75</v>
          </cell>
        </row>
        <row r="1644">
          <cell r="A1644" t="str">
            <v>72.23.01.02</v>
          </cell>
          <cell r="B1644" t="str">
            <v xml:space="preserve">DISTRIBUIDOR AGREG.S/EST.1000T/H COND. B                                       </v>
          </cell>
          <cell r="C1644" t="str">
            <v>hora</v>
          </cell>
          <cell r="D1644">
            <v>20.190000000000001</v>
          </cell>
        </row>
        <row r="1645">
          <cell r="A1645" t="str">
            <v>72.23.01.03</v>
          </cell>
          <cell r="B1645" t="str">
            <v xml:space="preserve">DISTRIBUIDOR AGREG.S/EST.1000T/H COND. C                                       </v>
          </cell>
          <cell r="C1645" t="str">
            <v>hora</v>
          </cell>
          <cell r="D1645">
            <v>81.93</v>
          </cell>
        </row>
        <row r="1646">
          <cell r="A1646" t="str">
            <v>72.23.01.04</v>
          </cell>
          <cell r="B1646" t="str">
            <v xml:space="preserve">DISTRIBUIDOR AGREG.S/EST.1000T/H COND. D                                       </v>
          </cell>
          <cell r="C1646" t="str">
            <v>hora</v>
          </cell>
          <cell r="D1646">
            <v>125.28</v>
          </cell>
        </row>
        <row r="1647">
          <cell r="A1647" t="str">
            <v>72.23.02.01</v>
          </cell>
          <cell r="B1647" t="str">
            <v xml:space="preserve">DISTRIBUIDOR AGREGADO 600T/H COND.A                                            </v>
          </cell>
          <cell r="C1647" t="str">
            <v>hora</v>
          </cell>
          <cell r="D1647">
            <v>49.26</v>
          </cell>
        </row>
        <row r="1648">
          <cell r="A1648" t="str">
            <v>72.23.02.02</v>
          </cell>
          <cell r="B1648" t="str">
            <v xml:space="preserve">DISTRIBUIDOR AGREGADO 600T/H COND. B                                           </v>
          </cell>
          <cell r="C1648" t="str">
            <v>hora</v>
          </cell>
          <cell r="D1648">
            <v>10.46</v>
          </cell>
        </row>
        <row r="1649">
          <cell r="A1649" t="str">
            <v>72.23.02.03</v>
          </cell>
          <cell r="B1649" t="str">
            <v xml:space="preserve">DISTRIBUIDOR AGREGADO 600T/H COND. C                                           </v>
          </cell>
          <cell r="C1649" t="str">
            <v>hora</v>
          </cell>
          <cell r="D1649">
            <v>18.190000000000001</v>
          </cell>
        </row>
        <row r="1650">
          <cell r="A1650" t="str">
            <v>72.23.02.04</v>
          </cell>
          <cell r="B1650" t="str">
            <v xml:space="preserve">DISTRIBUIDOR AGREGADO 600T/H COND. D                                           </v>
          </cell>
          <cell r="C1650" t="str">
            <v>hora</v>
          </cell>
          <cell r="D1650">
            <v>61.54</v>
          </cell>
        </row>
        <row r="1651">
          <cell r="A1651" t="str">
            <v>72.23.03.01</v>
          </cell>
          <cell r="B1651" t="str">
            <v xml:space="preserve">DISTR.ASF.REB.2400L COND. A                                                    </v>
          </cell>
          <cell r="C1651" t="str">
            <v>hora</v>
          </cell>
          <cell r="D1651">
            <v>52.34</v>
          </cell>
        </row>
        <row r="1652">
          <cell r="A1652" t="str">
            <v>72.23.03.02</v>
          </cell>
          <cell r="B1652" t="str">
            <v xml:space="preserve">DISTR.ASF.REB.2400L COND. B                                                    </v>
          </cell>
          <cell r="C1652" t="str">
            <v>hora</v>
          </cell>
          <cell r="D1652">
            <v>16.23</v>
          </cell>
        </row>
        <row r="1653">
          <cell r="A1653" t="str">
            <v>72.23.03.03</v>
          </cell>
          <cell r="B1653" t="str">
            <v xml:space="preserve">DISTR.ASF.REB.2400L COND. C                                                    </v>
          </cell>
          <cell r="C1653" t="str">
            <v>hora</v>
          </cell>
          <cell r="D1653">
            <v>30.63</v>
          </cell>
        </row>
        <row r="1654">
          <cell r="A1654" t="str">
            <v>72.23.03.04</v>
          </cell>
          <cell r="B1654" t="str">
            <v xml:space="preserve">DISTR.ASF.REB.2400L COND. D                                                    </v>
          </cell>
          <cell r="C1654" t="str">
            <v>hora</v>
          </cell>
          <cell r="D1654">
            <v>73.98</v>
          </cell>
        </row>
        <row r="1655">
          <cell r="A1655" t="str">
            <v>72.24.01.01</v>
          </cell>
          <cell r="B1655" t="str">
            <v xml:space="preserve">DISTR. ADUBOS E SEMENTES 700L COND. A                                          </v>
          </cell>
          <cell r="C1655" t="str">
            <v>hora</v>
          </cell>
          <cell r="D1655">
            <v>1.17</v>
          </cell>
        </row>
        <row r="1656">
          <cell r="A1656" t="str">
            <v>72.24.01.02</v>
          </cell>
          <cell r="B1656" t="str">
            <v xml:space="preserve">DISTR. ADUBOS E SEMENTES 700L COND. B                                          </v>
          </cell>
          <cell r="C1656" t="str">
            <v>hora</v>
          </cell>
          <cell r="D1656">
            <v>2.25</v>
          </cell>
        </row>
        <row r="1657">
          <cell r="A1657" t="str">
            <v>72.24.01.03</v>
          </cell>
          <cell r="B1657" t="str">
            <v xml:space="preserve">DISTR. ADUBOS E SEMENTES 700L COND. C                                          </v>
          </cell>
          <cell r="C1657" t="str">
            <v>hora</v>
          </cell>
          <cell r="D1657">
            <v>10.68</v>
          </cell>
        </row>
        <row r="1658">
          <cell r="A1658" t="str">
            <v>72.24.01.04</v>
          </cell>
          <cell r="B1658" t="str">
            <v xml:space="preserve">DISTR. ADUBOS E SEMENTES 700L COND. D                                          </v>
          </cell>
          <cell r="C1658" t="str">
            <v>hora</v>
          </cell>
          <cell r="D1658">
            <v>10.68</v>
          </cell>
        </row>
        <row r="1659">
          <cell r="A1659" t="str">
            <v>72.25.01.01</v>
          </cell>
          <cell r="B1659" t="str">
            <v xml:space="preserve">DRAGA COM EMBARCACAO AUX.400M3 COND. A                                         </v>
          </cell>
          <cell r="C1659" t="str">
            <v>hora</v>
          </cell>
          <cell r="D1659">
            <v>512.03</v>
          </cell>
        </row>
        <row r="1660">
          <cell r="A1660" t="str">
            <v>72.25.01.02</v>
          </cell>
          <cell r="B1660" t="str">
            <v xml:space="preserve">DRAGA COM EMBARCACAO AUX.400M3 COND. B                                         </v>
          </cell>
          <cell r="C1660" t="str">
            <v>hora</v>
          </cell>
          <cell r="D1660">
            <v>17.87</v>
          </cell>
        </row>
        <row r="1661">
          <cell r="A1661" t="str">
            <v>72.25.01.03</v>
          </cell>
          <cell r="B1661" t="str">
            <v xml:space="preserve">DRAGA COM EMBARCACAO AUX.400M3 COND. C                                         </v>
          </cell>
          <cell r="C1661" t="str">
            <v>hora</v>
          </cell>
          <cell r="D1661">
            <v>710.72</v>
          </cell>
        </row>
        <row r="1662">
          <cell r="A1662" t="str">
            <v>72.25.01.04</v>
          </cell>
          <cell r="B1662" t="str">
            <v xml:space="preserve">DRAGA COM EMBARCACAO AUX 400M3 COND. D                                         </v>
          </cell>
          <cell r="C1662" t="str">
            <v>hora</v>
          </cell>
          <cell r="D1662">
            <v>1222.75</v>
          </cell>
        </row>
        <row r="1663">
          <cell r="A1663" t="str">
            <v>72.26.01.01</v>
          </cell>
          <cell r="B1663" t="str">
            <v xml:space="preserve">EQUIP.VIS.OAE C/LANC.TELESC.25M COND. A                                        </v>
          </cell>
          <cell r="C1663" t="str">
            <v>hora</v>
          </cell>
          <cell r="D1663">
            <v>193.87</v>
          </cell>
        </row>
        <row r="1664">
          <cell r="A1664" t="str">
            <v>72.26.01.02</v>
          </cell>
          <cell r="B1664" t="str">
            <v xml:space="preserve">EQUIP.VIS.OAE C/LANC.TELESC.25M COND. B                                        </v>
          </cell>
          <cell r="C1664" t="str">
            <v>hora</v>
          </cell>
          <cell r="D1664">
            <v>266.64</v>
          </cell>
        </row>
        <row r="1665">
          <cell r="A1665" t="str">
            <v>72.26.01.03</v>
          </cell>
          <cell r="B1665" t="str">
            <v xml:space="preserve">EQUIP.VIS.OAE C/LANC.TELESC.25M COND. C                                        </v>
          </cell>
          <cell r="C1665" t="str">
            <v>hora</v>
          </cell>
          <cell r="D1665">
            <v>310.08999999999997</v>
          </cell>
        </row>
        <row r="1666">
          <cell r="A1666" t="str">
            <v>72.26.01.04</v>
          </cell>
          <cell r="B1666" t="str">
            <v xml:space="preserve">EQUIP.VIS.OAE C/LANC.TELESC.25M COND. D                                        </v>
          </cell>
          <cell r="C1666" t="str">
            <v>hora</v>
          </cell>
          <cell r="D1666">
            <v>353.44</v>
          </cell>
        </row>
        <row r="1667">
          <cell r="A1667" t="str">
            <v>72.26.02.01</v>
          </cell>
          <cell r="B1667" t="str">
            <v xml:space="preserve">EQUIP.VIS.OAE C/LANC.ARTIC.12,14M COND.A                                       </v>
          </cell>
          <cell r="C1667" t="str">
            <v>hora</v>
          </cell>
          <cell r="D1667">
            <v>107.62</v>
          </cell>
        </row>
        <row r="1668">
          <cell r="A1668" t="str">
            <v>72.26.02.02</v>
          </cell>
          <cell r="B1668" t="str">
            <v xml:space="preserve">EQUIP.VIS.OAE C/LANC.ARTIC.12,14M COND.B                                       </v>
          </cell>
          <cell r="C1668" t="str">
            <v>hora</v>
          </cell>
          <cell r="D1668">
            <v>113.84</v>
          </cell>
        </row>
        <row r="1669">
          <cell r="A1669" t="str">
            <v>72.26.02.03</v>
          </cell>
          <cell r="B1669" t="str">
            <v xml:space="preserve">EQUIP.VIS.OAE C/LANC.ARTIC.12,14M COND.C                                       </v>
          </cell>
          <cell r="C1669" t="str">
            <v>hora</v>
          </cell>
          <cell r="D1669">
            <v>169.78</v>
          </cell>
        </row>
        <row r="1670">
          <cell r="A1670" t="str">
            <v>72.26.02.04</v>
          </cell>
          <cell r="B1670" t="str">
            <v xml:space="preserve">EQUIP.VIS.OAE C/LANC.ARTIC.12,14M COND.D                                       </v>
          </cell>
          <cell r="C1670" t="str">
            <v>hora</v>
          </cell>
          <cell r="D1670">
            <v>213.13</v>
          </cell>
        </row>
        <row r="1671">
          <cell r="A1671" t="str">
            <v>72.26.03.01</v>
          </cell>
          <cell r="B1671" t="str">
            <v xml:space="preserve">EQUIP.VIST.OAE TP TESOURA 7,62M COND. A                                        </v>
          </cell>
          <cell r="C1671" t="str">
            <v>hora</v>
          </cell>
          <cell r="D1671">
            <v>109.32</v>
          </cell>
        </row>
        <row r="1672">
          <cell r="A1672" t="str">
            <v>72.26.03.02</v>
          </cell>
          <cell r="B1672" t="str">
            <v xml:space="preserve">EQUIP.VIST.OAE TP TESOURA 7,62M COND. B                                        </v>
          </cell>
          <cell r="C1672" t="str">
            <v>hora</v>
          </cell>
          <cell r="D1672">
            <v>116.85</v>
          </cell>
        </row>
        <row r="1673">
          <cell r="A1673" t="str">
            <v>72.26.03.03</v>
          </cell>
          <cell r="B1673" t="str">
            <v xml:space="preserve">EQUIP.VIST.OAE TP TESOURA 7,62M COND. C                                        </v>
          </cell>
          <cell r="C1673" t="str">
            <v>hora</v>
          </cell>
          <cell r="D1673">
            <v>168</v>
          </cell>
        </row>
        <row r="1674">
          <cell r="A1674" t="str">
            <v>72.26.03.04</v>
          </cell>
          <cell r="B1674" t="str">
            <v xml:space="preserve">EQUIP.VIST.OAE TP TESOURA 7,62M COND. D                                        </v>
          </cell>
          <cell r="C1674" t="str">
            <v>hora</v>
          </cell>
          <cell r="D1674">
            <v>211.35</v>
          </cell>
        </row>
        <row r="1675">
          <cell r="A1675" t="str">
            <v>72.27.01.01</v>
          </cell>
          <cell r="B1675" t="str">
            <v xml:space="preserve">ESCAVADEIRA HIDR.S/EST.0,7M3 COND. A                                           </v>
          </cell>
          <cell r="C1675" t="str">
            <v>hora</v>
          </cell>
          <cell r="D1675">
            <v>78.08</v>
          </cell>
        </row>
        <row r="1676">
          <cell r="A1676" t="str">
            <v>72.27.01.02</v>
          </cell>
          <cell r="B1676" t="str">
            <v xml:space="preserve">ESCAVADEIRA HIDR.S/EST.0,7M3 COND. B                                           </v>
          </cell>
          <cell r="C1676" t="str">
            <v>hora</v>
          </cell>
          <cell r="D1676">
            <v>62.73</v>
          </cell>
        </row>
        <row r="1677">
          <cell r="A1677" t="str">
            <v>72.27.01.03</v>
          </cell>
          <cell r="B1677" t="str">
            <v xml:space="preserve">ESCAVADEIRA HIDR.S/EST.0,7M3 COND. C                                           </v>
          </cell>
          <cell r="C1677" t="str">
            <v>hora</v>
          </cell>
          <cell r="D1677">
            <v>181.93</v>
          </cell>
        </row>
        <row r="1678">
          <cell r="A1678" t="str">
            <v>72.27.01.04</v>
          </cell>
          <cell r="B1678" t="str">
            <v xml:space="preserve">ESCAVADEIRA HIDR.S/EST.0,7M3 COND. D                                           </v>
          </cell>
          <cell r="C1678" t="str">
            <v>hora</v>
          </cell>
          <cell r="D1678">
            <v>225.28</v>
          </cell>
        </row>
        <row r="1679">
          <cell r="A1679" t="str">
            <v>72.27.02.01</v>
          </cell>
          <cell r="B1679" t="str">
            <v xml:space="preserve">ESCAVADEIRA HIDR.S/EST.0,60M3 COND. A                                          </v>
          </cell>
          <cell r="C1679" t="str">
            <v>hora</v>
          </cell>
          <cell r="D1679">
            <v>120.46</v>
          </cell>
        </row>
        <row r="1680">
          <cell r="A1680" t="str">
            <v>72.27.02.02</v>
          </cell>
          <cell r="B1680" t="str">
            <v xml:space="preserve">ESCAVADEIRA HIDR.S/EST.0,60M3 COND. B                                          </v>
          </cell>
          <cell r="C1680" t="str">
            <v>hora</v>
          </cell>
          <cell r="D1680">
            <v>139.26</v>
          </cell>
        </row>
        <row r="1681">
          <cell r="A1681" t="str">
            <v>72.27.02.03</v>
          </cell>
          <cell r="B1681" t="str">
            <v xml:space="preserve">ESCAVADEIRA HIDR.S/EST.0,60M3 COND. C                                          </v>
          </cell>
          <cell r="C1681" t="str">
            <v>hora</v>
          </cell>
          <cell r="D1681">
            <v>257.33999999999997</v>
          </cell>
        </row>
        <row r="1682">
          <cell r="A1682" t="str">
            <v>72.27.02.04</v>
          </cell>
          <cell r="B1682" t="str">
            <v xml:space="preserve">ESCAVADEIRA HIDR.S/EST.0,60M3 COND. D                                          </v>
          </cell>
          <cell r="C1682" t="str">
            <v>hora</v>
          </cell>
          <cell r="D1682">
            <v>300.69</v>
          </cell>
        </row>
        <row r="1683">
          <cell r="A1683" t="str">
            <v>72.27.03.01</v>
          </cell>
          <cell r="B1683" t="str">
            <v xml:space="preserve">ESCAVADEIRA HID.S/EST.0,62M3 COND. A                                           </v>
          </cell>
          <cell r="C1683" t="str">
            <v>hora</v>
          </cell>
          <cell r="D1683">
            <v>131.22999999999999</v>
          </cell>
        </row>
        <row r="1684">
          <cell r="A1684" t="str">
            <v>72.27.03.02</v>
          </cell>
          <cell r="B1684" t="str">
            <v xml:space="preserve">ESCAVADEIRA HID.S/EST.0,62M3 COND. B                                           </v>
          </cell>
          <cell r="C1684" t="str">
            <v>hora</v>
          </cell>
          <cell r="D1684">
            <v>158.71</v>
          </cell>
        </row>
        <row r="1685">
          <cell r="A1685" t="str">
            <v>72.27.03.03</v>
          </cell>
          <cell r="B1685" t="str">
            <v xml:space="preserve">ESCAVADEIRA HID.S/EST.0,62M3 COND. C                                           </v>
          </cell>
          <cell r="C1685" t="str">
            <v>hora</v>
          </cell>
          <cell r="D1685">
            <v>299.27999999999997</v>
          </cell>
        </row>
        <row r="1686">
          <cell r="A1686" t="str">
            <v>72.27.03.04</v>
          </cell>
          <cell r="B1686" t="str">
            <v xml:space="preserve">ESCAVADEIRA HID.S/EST.0,62M3 COND. D                                           </v>
          </cell>
          <cell r="C1686" t="str">
            <v>hora</v>
          </cell>
          <cell r="D1686">
            <v>342.63</v>
          </cell>
        </row>
        <row r="1687">
          <cell r="A1687" t="str">
            <v>72.27.04.01</v>
          </cell>
          <cell r="B1687" t="str">
            <v xml:space="preserve">ESCAVADEIRA HID.S/EST.2,2M3 COND. A                                            </v>
          </cell>
          <cell r="C1687" t="str">
            <v>hora</v>
          </cell>
          <cell r="D1687">
            <v>264.01</v>
          </cell>
        </row>
        <row r="1688">
          <cell r="A1688" t="str">
            <v>72.27.04.02</v>
          </cell>
          <cell r="B1688" t="str">
            <v xml:space="preserve">ESCAVADEIRA HID.S/EST.2,2M3 COND. B                                            </v>
          </cell>
          <cell r="C1688" t="str">
            <v>hora</v>
          </cell>
          <cell r="D1688">
            <v>398.5</v>
          </cell>
        </row>
        <row r="1689">
          <cell r="A1689" t="str">
            <v>72.27.04.03</v>
          </cell>
          <cell r="B1689" t="str">
            <v xml:space="preserve">ESCAVADEIRA HID.S/EST.2,2M3 COND. C                                            </v>
          </cell>
          <cell r="C1689" t="str">
            <v>hora</v>
          </cell>
          <cell r="D1689">
            <v>609.91</v>
          </cell>
        </row>
        <row r="1690">
          <cell r="A1690" t="str">
            <v>72.27.04.04</v>
          </cell>
          <cell r="B1690" t="str">
            <v xml:space="preserve">ESCAVADEIRA HID.S/EST.2,2M3 COND. D                                            </v>
          </cell>
          <cell r="C1690" t="str">
            <v>hora</v>
          </cell>
          <cell r="D1690">
            <v>653.27</v>
          </cell>
        </row>
        <row r="1691">
          <cell r="A1691" t="str">
            <v>72.27.05.01</v>
          </cell>
          <cell r="B1691" t="str">
            <v xml:space="preserve">ESCAVADEIRA HIDR.S/PNEU 0,25M3 COND. A                                         </v>
          </cell>
          <cell r="C1691" t="str">
            <v>hora</v>
          </cell>
          <cell r="D1691">
            <v>147.94999999999999</v>
          </cell>
        </row>
        <row r="1692">
          <cell r="A1692" t="str">
            <v>72.27.05.02</v>
          </cell>
          <cell r="B1692" t="str">
            <v xml:space="preserve">ESCAVADEIRA HIDR.S/PNEU 0,25M3 COND. B                                         </v>
          </cell>
          <cell r="C1692" t="str">
            <v>hora</v>
          </cell>
          <cell r="D1692">
            <v>188.9</v>
          </cell>
        </row>
        <row r="1693">
          <cell r="A1693" t="str">
            <v>72.27.05.03</v>
          </cell>
          <cell r="B1693" t="str">
            <v xml:space="preserve">ESCAVADEIRA HIDR.S/PNEU 0,25M3 COND. C                                         </v>
          </cell>
          <cell r="C1693" t="str">
            <v>hora</v>
          </cell>
          <cell r="D1693">
            <v>357.72</v>
          </cell>
        </row>
        <row r="1694">
          <cell r="A1694" t="str">
            <v>72.27.05.04</v>
          </cell>
          <cell r="B1694" t="str">
            <v xml:space="preserve">ESCAVADEIRA HIDR.S/PNEU 0,25M3 COND. D                                         </v>
          </cell>
          <cell r="C1694" t="str">
            <v>hora</v>
          </cell>
          <cell r="D1694">
            <v>401.08</v>
          </cell>
        </row>
        <row r="1695">
          <cell r="A1695" t="str">
            <v>72.28.01.01</v>
          </cell>
          <cell r="B1695" t="str">
            <v xml:space="preserve">EMPILHADEIRA 2500KG COND. A                                                    </v>
          </cell>
          <cell r="C1695" t="str">
            <v>hora</v>
          </cell>
          <cell r="D1695">
            <v>70.17</v>
          </cell>
        </row>
        <row r="1696">
          <cell r="A1696" t="str">
            <v>72.28.01.02</v>
          </cell>
          <cell r="B1696" t="str">
            <v xml:space="preserve">EMPILHADEIRA 2500KG COND. B                                                    </v>
          </cell>
          <cell r="C1696" t="str">
            <v>hora</v>
          </cell>
          <cell r="D1696">
            <v>36.9</v>
          </cell>
        </row>
        <row r="1697">
          <cell r="A1697" t="str">
            <v>72.28.01.03</v>
          </cell>
          <cell r="B1697" t="str">
            <v xml:space="preserve">EMPILHADEIRA 2500KG COND. C                                                    </v>
          </cell>
          <cell r="C1697" t="str">
            <v>hora</v>
          </cell>
          <cell r="D1697">
            <v>71.16</v>
          </cell>
        </row>
        <row r="1698">
          <cell r="A1698" t="str">
            <v>72.28.01.04</v>
          </cell>
          <cell r="B1698" t="str">
            <v xml:space="preserve">EMPILHADEIRA 2500KG COND. D                                                    </v>
          </cell>
          <cell r="C1698" t="str">
            <v>hora</v>
          </cell>
          <cell r="D1698">
            <v>122.21</v>
          </cell>
        </row>
        <row r="1699">
          <cell r="A1699" t="str">
            <v>72.28.02.01</v>
          </cell>
          <cell r="B1699" t="str">
            <v xml:space="preserve">EMPILHADEIRA 5000KG COND. A                                                    </v>
          </cell>
          <cell r="C1699" t="str">
            <v>hora</v>
          </cell>
          <cell r="D1699">
            <v>124.6</v>
          </cell>
        </row>
        <row r="1700">
          <cell r="A1700" t="str">
            <v>72.28.02.02</v>
          </cell>
          <cell r="B1700" t="str">
            <v xml:space="preserve">EMPILHADEIRA 5000KG COND. B                                                    </v>
          </cell>
          <cell r="C1700" t="str">
            <v>hora</v>
          </cell>
          <cell r="D1700">
            <v>142.01</v>
          </cell>
        </row>
        <row r="1701">
          <cell r="A1701" t="str">
            <v>72.28.02.03</v>
          </cell>
          <cell r="B1701" t="str">
            <v xml:space="preserve">EMPILHADEIRA 5000KG COND. C                                                    </v>
          </cell>
          <cell r="C1701" t="str">
            <v>hora</v>
          </cell>
          <cell r="D1701">
            <v>242.5</v>
          </cell>
        </row>
        <row r="1702">
          <cell r="A1702" t="str">
            <v>72.28.02.04</v>
          </cell>
          <cell r="B1702" t="str">
            <v xml:space="preserve">EMPILHADEIRA 5000KG COND. D                                                    </v>
          </cell>
          <cell r="C1702" t="str">
            <v>hora</v>
          </cell>
          <cell r="D1702">
            <v>293.56</v>
          </cell>
        </row>
        <row r="1703">
          <cell r="A1703" t="str">
            <v>72.29.01.01</v>
          </cell>
          <cell r="B1703" t="str">
            <v xml:space="preserve">FRESADORA A FRIO S/PNEUS 150M2/H COND.A                                        </v>
          </cell>
          <cell r="C1703" t="str">
            <v>hora</v>
          </cell>
          <cell r="D1703">
            <v>407.13</v>
          </cell>
        </row>
        <row r="1704">
          <cell r="A1704" t="str">
            <v>72.29.01.02</v>
          </cell>
          <cell r="B1704" t="str">
            <v xml:space="preserve">FRESADORA A FRIO S/PNEUS 150M2/H COND.B                                        </v>
          </cell>
          <cell r="C1704" t="str">
            <v>hora</v>
          </cell>
          <cell r="D1704">
            <v>685.81</v>
          </cell>
        </row>
        <row r="1705">
          <cell r="A1705" t="str">
            <v>72.29.01.03</v>
          </cell>
          <cell r="B1705" t="str">
            <v xml:space="preserve">FRESADORA A FRIO S/PNEUS 150M2/H COND.C                                        </v>
          </cell>
          <cell r="C1705" t="str">
            <v>hora</v>
          </cell>
          <cell r="D1705">
            <v>927.84</v>
          </cell>
        </row>
        <row r="1706">
          <cell r="A1706" t="str">
            <v>72.29.01.04</v>
          </cell>
          <cell r="B1706" t="str">
            <v xml:space="preserve">FRESADORA A FRIO S/PNEUS 150M2/H COND.D                                        </v>
          </cell>
          <cell r="C1706" t="str">
            <v>hora</v>
          </cell>
          <cell r="D1706">
            <v>971.19</v>
          </cell>
        </row>
        <row r="1707">
          <cell r="A1707" t="str">
            <v>72.29.02.01</v>
          </cell>
          <cell r="B1707" t="str">
            <v xml:space="preserve">FRESADORA A FRIO S/PNEUS 670HP COND. A                                         </v>
          </cell>
          <cell r="C1707" t="str">
            <v>hora</v>
          </cell>
          <cell r="D1707">
            <v>408.17</v>
          </cell>
        </row>
        <row r="1708">
          <cell r="A1708" t="str">
            <v>72.29.02.02</v>
          </cell>
          <cell r="B1708" t="str">
            <v xml:space="preserve">FRESADORA A FRIO S/PNEUS 670HP COND. B                                         </v>
          </cell>
          <cell r="C1708" t="str">
            <v>hora</v>
          </cell>
          <cell r="D1708">
            <v>702.14</v>
          </cell>
        </row>
        <row r="1709">
          <cell r="A1709" t="str">
            <v>72.29.02.03</v>
          </cell>
          <cell r="B1709" t="str">
            <v xml:space="preserve">FRESADORA A FRIO S/PNEUS 670HP COND. C                                         </v>
          </cell>
          <cell r="C1709" t="str">
            <v>hora</v>
          </cell>
          <cell r="D1709">
            <v>1508.91</v>
          </cell>
        </row>
        <row r="1710">
          <cell r="A1710" t="str">
            <v>72.29.02.04</v>
          </cell>
          <cell r="B1710" t="str">
            <v xml:space="preserve">FRESADORA A FRIO S/PNEUS 670HP COND. D                                         </v>
          </cell>
          <cell r="C1710" t="str">
            <v>hora</v>
          </cell>
          <cell r="D1710">
            <v>1552.26</v>
          </cell>
        </row>
        <row r="1711">
          <cell r="A1711" t="str">
            <v>72.30.01.01</v>
          </cell>
          <cell r="B1711" t="str">
            <v xml:space="preserve">GRUA 12M COND. A                                                               </v>
          </cell>
          <cell r="C1711" t="str">
            <v>hora</v>
          </cell>
          <cell r="D1711">
            <v>139.47999999999999</v>
          </cell>
        </row>
        <row r="1712">
          <cell r="A1712" t="str">
            <v>72.30.01.02</v>
          </cell>
          <cell r="B1712" t="str">
            <v xml:space="preserve">GRUA 12M COND. B                                                               </v>
          </cell>
          <cell r="C1712" t="str">
            <v>hora</v>
          </cell>
          <cell r="D1712">
            <v>177.23</v>
          </cell>
        </row>
        <row r="1713">
          <cell r="A1713" t="str">
            <v>72.30.01.03</v>
          </cell>
          <cell r="B1713" t="str">
            <v xml:space="preserve">GRUA 12M COND. C                                                               </v>
          </cell>
          <cell r="C1713" t="str">
            <v>hora</v>
          </cell>
          <cell r="D1713">
            <v>190.36</v>
          </cell>
        </row>
        <row r="1714">
          <cell r="A1714" t="str">
            <v>72.30.01.04</v>
          </cell>
          <cell r="B1714" t="str">
            <v xml:space="preserve">GRUA 12M COND. D                                                               </v>
          </cell>
          <cell r="C1714" t="str">
            <v>hora</v>
          </cell>
          <cell r="D1714">
            <v>233.71</v>
          </cell>
        </row>
        <row r="1715">
          <cell r="A1715" t="str">
            <v>72.31.01.01</v>
          </cell>
          <cell r="B1715" t="str">
            <v xml:space="preserve">GRUPO GERADOR 40KVA COND. A                                                    </v>
          </cell>
          <cell r="C1715" t="str">
            <v>hora</v>
          </cell>
          <cell r="D1715">
            <v>19.89</v>
          </cell>
        </row>
        <row r="1716">
          <cell r="A1716" t="str">
            <v>72.31.01.02</v>
          </cell>
          <cell r="B1716" t="str">
            <v xml:space="preserve">GRUPO GERADOR 40KVA COND. B                                                    </v>
          </cell>
          <cell r="C1716" t="str">
            <v>hora</v>
          </cell>
          <cell r="D1716">
            <v>12.16</v>
          </cell>
        </row>
        <row r="1717">
          <cell r="A1717" t="str">
            <v>72.31.01.03</v>
          </cell>
          <cell r="B1717" t="str">
            <v xml:space="preserve">GRUPO GERADOR 40KVA COND. C                                                    </v>
          </cell>
          <cell r="C1717" t="str">
            <v>hora</v>
          </cell>
          <cell r="D1717">
            <v>69.069999999999993</v>
          </cell>
        </row>
        <row r="1718">
          <cell r="A1718" t="str">
            <v>72.31.01.04</v>
          </cell>
          <cell r="B1718" t="str">
            <v xml:space="preserve">GRUPO GERADOR 40KVA COND. D                                                    </v>
          </cell>
          <cell r="C1718" t="str">
            <v>hora</v>
          </cell>
          <cell r="D1718">
            <v>81.83</v>
          </cell>
        </row>
        <row r="1719">
          <cell r="A1719" t="str">
            <v>72.31.02.01</v>
          </cell>
          <cell r="B1719" t="str">
            <v xml:space="preserve">GRUPO GERADOR 55KVA COND. A                                                    </v>
          </cell>
          <cell r="C1719" t="str">
            <v>hora</v>
          </cell>
          <cell r="D1719">
            <v>20.02</v>
          </cell>
        </row>
        <row r="1720">
          <cell r="A1720" t="str">
            <v>72.31.02.02</v>
          </cell>
          <cell r="B1720" t="str">
            <v xml:space="preserve">GRUPO GERADOR 55KVA COND. B                                                    </v>
          </cell>
          <cell r="C1720" t="str">
            <v>hora</v>
          </cell>
          <cell r="D1720">
            <v>12.37</v>
          </cell>
        </row>
        <row r="1721">
          <cell r="A1721" t="str">
            <v>72.31.02.03</v>
          </cell>
          <cell r="B1721" t="str">
            <v xml:space="preserve">GRUPO GERADOR 55KVA COND. C                                                    </v>
          </cell>
          <cell r="C1721" t="str">
            <v>hora</v>
          </cell>
          <cell r="D1721">
            <v>89.7</v>
          </cell>
        </row>
        <row r="1722">
          <cell r="A1722" t="str">
            <v>72.31.02.04</v>
          </cell>
          <cell r="B1722" t="str">
            <v xml:space="preserve">GRUPO GERADOR 55KVA COND. D                                                    </v>
          </cell>
          <cell r="C1722" t="str">
            <v>hora</v>
          </cell>
          <cell r="D1722">
            <v>102.46</v>
          </cell>
        </row>
        <row r="1723">
          <cell r="A1723" t="str">
            <v>72.31.03.01</v>
          </cell>
          <cell r="B1723" t="str">
            <v xml:space="preserve">GRUPO GERADOR 83KVA COND. A                                                    </v>
          </cell>
          <cell r="C1723" t="str">
            <v>hora</v>
          </cell>
          <cell r="D1723">
            <v>20.6</v>
          </cell>
        </row>
        <row r="1724">
          <cell r="A1724" t="str">
            <v>72.31.03.02</v>
          </cell>
          <cell r="B1724" t="str">
            <v xml:space="preserve">GRUPO GERADOR 83KVA COND. B                                                    </v>
          </cell>
          <cell r="C1724" t="str">
            <v>hora</v>
          </cell>
          <cell r="D1724">
            <v>13.37</v>
          </cell>
        </row>
        <row r="1725">
          <cell r="A1725" t="str">
            <v>72.31.03.03</v>
          </cell>
          <cell r="B1725" t="str">
            <v xml:space="preserve">GRUPO GERADOR 83KVA COND. C                                                    </v>
          </cell>
          <cell r="C1725" t="str">
            <v>hora</v>
          </cell>
          <cell r="D1725">
            <v>125.25</v>
          </cell>
        </row>
        <row r="1726">
          <cell r="A1726" t="str">
            <v>72.31.03.04</v>
          </cell>
          <cell r="B1726" t="str">
            <v xml:space="preserve">GRUPO GERADOR 83KVA COND. D                                                    </v>
          </cell>
          <cell r="C1726" t="str">
            <v>hora</v>
          </cell>
          <cell r="D1726">
            <v>138.01</v>
          </cell>
        </row>
        <row r="1727">
          <cell r="A1727" t="str">
            <v>72.31.04.01</v>
          </cell>
          <cell r="B1727" t="str">
            <v xml:space="preserve">GRUPO GERADOR 115KVA COND. A                                                   </v>
          </cell>
          <cell r="C1727" t="str">
            <v>hora</v>
          </cell>
          <cell r="D1727">
            <v>22.57</v>
          </cell>
        </row>
        <row r="1728">
          <cell r="A1728" t="str">
            <v>72.31.04.02</v>
          </cell>
          <cell r="B1728" t="str">
            <v xml:space="preserve">GRUPO GERADOR 115KVA COND. B                                                   </v>
          </cell>
          <cell r="C1728" t="str">
            <v>hora</v>
          </cell>
          <cell r="D1728">
            <v>16.73</v>
          </cell>
        </row>
        <row r="1729">
          <cell r="A1729" t="str">
            <v>72.31.04.03</v>
          </cell>
          <cell r="B1729" t="str">
            <v xml:space="preserve">GRUPO GERADOR 115KVA COND. C                                                   </v>
          </cell>
          <cell r="C1729" t="str">
            <v>hora</v>
          </cell>
          <cell r="D1729">
            <v>170.79</v>
          </cell>
        </row>
        <row r="1730">
          <cell r="A1730" t="str">
            <v>72.31.04.04</v>
          </cell>
          <cell r="B1730" t="str">
            <v xml:space="preserve">GRUPO GERADOR 115KVA COND. D                                                   </v>
          </cell>
          <cell r="C1730" t="str">
            <v>hora</v>
          </cell>
          <cell r="D1730">
            <v>183.55</v>
          </cell>
        </row>
        <row r="1731">
          <cell r="A1731" t="str">
            <v>72.31.05.01</v>
          </cell>
          <cell r="B1731" t="str">
            <v xml:space="preserve">GRUPO GERADOR PORTATIL 3,5KVA COND. A                                          </v>
          </cell>
          <cell r="C1731" t="str">
            <v>hora</v>
          </cell>
          <cell r="D1731">
            <v>13.13</v>
          </cell>
        </row>
        <row r="1732">
          <cell r="A1732" t="str">
            <v>72.31.05.02</v>
          </cell>
          <cell r="B1732" t="str">
            <v xml:space="preserve">GRUPO GERADOR PORTATIL 3,5KVA COND. B                                          </v>
          </cell>
          <cell r="C1732" t="str">
            <v>hora</v>
          </cell>
          <cell r="D1732">
            <v>0.57999999999999996</v>
          </cell>
        </row>
        <row r="1733">
          <cell r="A1733" t="str">
            <v>72.31.05.03</v>
          </cell>
          <cell r="B1733" t="str">
            <v xml:space="preserve">GRUPO GERADOR PORTATIL 3,5KVA COND. C                                          </v>
          </cell>
          <cell r="C1733" t="str">
            <v>hora</v>
          </cell>
          <cell r="D1733">
            <v>6.03</v>
          </cell>
        </row>
        <row r="1734">
          <cell r="A1734" t="str">
            <v>72.31.05.04</v>
          </cell>
          <cell r="B1734" t="str">
            <v xml:space="preserve">GRUPO GERADOR PORTATIL 3,5KVA COND. D                                          </v>
          </cell>
          <cell r="C1734" t="str">
            <v>hora</v>
          </cell>
          <cell r="D1734">
            <v>18.79</v>
          </cell>
        </row>
        <row r="1735">
          <cell r="A1735" t="str">
            <v>72.31.06.01</v>
          </cell>
          <cell r="B1735" t="str">
            <v xml:space="preserve">GRUPO GERADOR PORTATIL 7KVA COND. A                                            </v>
          </cell>
          <cell r="C1735" t="str">
            <v>hora</v>
          </cell>
          <cell r="D1735">
            <v>13.5</v>
          </cell>
        </row>
        <row r="1736">
          <cell r="A1736" t="str">
            <v>72.31.06.02</v>
          </cell>
          <cell r="B1736" t="str">
            <v xml:space="preserve">GRUPO GERADOR PORTATIL 7KVA COND. B                                            </v>
          </cell>
          <cell r="C1736" t="str">
            <v>hora</v>
          </cell>
          <cell r="D1736">
            <v>1.19</v>
          </cell>
        </row>
        <row r="1737">
          <cell r="A1737" t="str">
            <v>72.31.06.03</v>
          </cell>
          <cell r="B1737" t="str">
            <v xml:space="preserve">GRUPO GERADOR PORTATIL 7KVA COND. C                                            </v>
          </cell>
          <cell r="C1737" t="str">
            <v>hora</v>
          </cell>
          <cell r="D1737">
            <v>6.77</v>
          </cell>
        </row>
        <row r="1738">
          <cell r="A1738" t="str">
            <v>72.31.06.04</v>
          </cell>
          <cell r="B1738" t="str">
            <v xml:space="preserve">GRUPO GERADOR PORTATIL 7KVA COND. D                                            </v>
          </cell>
          <cell r="C1738" t="str">
            <v>hora</v>
          </cell>
          <cell r="D1738">
            <v>19.53</v>
          </cell>
        </row>
        <row r="1739">
          <cell r="A1739" t="str">
            <v>72.32.01.01</v>
          </cell>
          <cell r="B1739" t="str">
            <v xml:space="preserve">GUINCHO ELETRICO DE COLUNA 30M COND. A                                         </v>
          </cell>
          <cell r="C1739" t="str">
            <v>hora</v>
          </cell>
          <cell r="D1739">
            <v>51.68</v>
          </cell>
        </row>
        <row r="1740">
          <cell r="A1740" t="str">
            <v>72.32.01.02</v>
          </cell>
          <cell r="B1740" t="str">
            <v xml:space="preserve">GUINCHO ELETRICO DE COLUNA 30M COND. B                                         </v>
          </cell>
          <cell r="C1740" t="str">
            <v>hora</v>
          </cell>
          <cell r="D1740">
            <v>1.21</v>
          </cell>
        </row>
        <row r="1741">
          <cell r="A1741" t="str">
            <v>72.32.01.03</v>
          </cell>
          <cell r="B1741" t="str">
            <v xml:space="preserve">GUINCHO ELETRICO DE COLUNA 30M COND. C                                         </v>
          </cell>
          <cell r="C1741" t="str">
            <v>hora</v>
          </cell>
          <cell r="D1741">
            <v>3.5</v>
          </cell>
        </row>
        <row r="1742">
          <cell r="A1742" t="str">
            <v>72.32.01.04</v>
          </cell>
          <cell r="B1742" t="str">
            <v xml:space="preserve">GUINCHO ELETRICO DE COLUNA 30M COND. D                                         </v>
          </cell>
          <cell r="C1742" t="str">
            <v>hora</v>
          </cell>
          <cell r="D1742">
            <v>54.55</v>
          </cell>
        </row>
        <row r="1743">
          <cell r="A1743" t="str">
            <v>72.32.02.01</v>
          </cell>
          <cell r="B1743" t="str">
            <v xml:space="preserve">GUINCHO ELETRICO TIPO ELEV. 30M COND. A                                        </v>
          </cell>
          <cell r="C1743" t="str">
            <v>hora</v>
          </cell>
          <cell r="D1743">
            <v>54.83</v>
          </cell>
        </row>
        <row r="1744">
          <cell r="A1744" t="str">
            <v>72.32.02.02</v>
          </cell>
          <cell r="B1744" t="str">
            <v xml:space="preserve">GUINCHO ELETRICO TIPO ELEV. 30M COND. B                                        </v>
          </cell>
          <cell r="C1744" t="str">
            <v>hora</v>
          </cell>
          <cell r="D1744">
            <v>7.28</v>
          </cell>
        </row>
        <row r="1745">
          <cell r="A1745" t="str">
            <v>72.32.02.03</v>
          </cell>
          <cell r="B1745" t="str">
            <v xml:space="preserve">GUINCHO ELETRICO TIPO ELEV. 30M COND. C                                        </v>
          </cell>
          <cell r="C1745" t="str">
            <v>hora</v>
          </cell>
          <cell r="D1745">
            <v>23.23</v>
          </cell>
        </row>
        <row r="1746">
          <cell r="A1746" t="str">
            <v>72.32.02.04</v>
          </cell>
          <cell r="B1746" t="str">
            <v xml:space="preserve">GUINCHO ELETRICO TIPO ELEV. 30M COND. D                                        </v>
          </cell>
          <cell r="C1746" t="str">
            <v>hora</v>
          </cell>
          <cell r="D1746">
            <v>74.28</v>
          </cell>
        </row>
        <row r="1747">
          <cell r="A1747" t="str">
            <v>72.33.01.01</v>
          </cell>
          <cell r="B1747" t="str">
            <v xml:space="preserve">GUIND.HID.LANC.TELES.S/PN 20T COND. A                                          </v>
          </cell>
          <cell r="C1747" t="str">
            <v>hora</v>
          </cell>
          <cell r="D1747">
            <v>293.79000000000002</v>
          </cell>
        </row>
        <row r="1748">
          <cell r="A1748" t="str">
            <v>72.33.01.02</v>
          </cell>
          <cell r="B1748" t="str">
            <v xml:space="preserve">GUIND.HID.LANC.TELES.S/PN 20T COND. B                                          </v>
          </cell>
          <cell r="C1748" t="str">
            <v>hora</v>
          </cell>
          <cell r="D1748">
            <v>467.77</v>
          </cell>
        </row>
        <row r="1749">
          <cell r="A1749" t="str">
            <v>72.33.01.03</v>
          </cell>
          <cell r="B1749" t="str">
            <v xml:space="preserve">GUIND.HID.LANC.TELES.S/PN 20T COND. C                                          </v>
          </cell>
          <cell r="C1749" t="str">
            <v>hora</v>
          </cell>
          <cell r="D1749">
            <v>650.29999999999995</v>
          </cell>
        </row>
        <row r="1750">
          <cell r="A1750" t="str">
            <v>72.33.01.04</v>
          </cell>
          <cell r="B1750" t="str">
            <v xml:space="preserve">GUIND.HID.LANC.TELES.S/PN 20T COND. D                                          </v>
          </cell>
          <cell r="C1750" t="str">
            <v>hora</v>
          </cell>
          <cell r="D1750">
            <v>693.66</v>
          </cell>
        </row>
        <row r="1751">
          <cell r="A1751" t="str">
            <v>72.33.02.01</v>
          </cell>
          <cell r="B1751" t="str">
            <v xml:space="preserve">GUIND.HID.LANC.TELES.S/PN.27,2T COND. A                                        </v>
          </cell>
          <cell r="C1751" t="str">
            <v>hora</v>
          </cell>
          <cell r="D1751">
            <v>47.27</v>
          </cell>
        </row>
        <row r="1752">
          <cell r="A1752" t="str">
            <v>72.33.02.02</v>
          </cell>
          <cell r="B1752" t="str">
            <v xml:space="preserve">GUIND.HID.LANC.TELES.S/PN.27,2T COND. B                                        </v>
          </cell>
          <cell r="C1752" t="str">
            <v>hora</v>
          </cell>
          <cell r="D1752">
            <v>7.31</v>
          </cell>
        </row>
        <row r="1753">
          <cell r="A1753" t="str">
            <v>72.33.02.03</v>
          </cell>
          <cell r="B1753" t="str">
            <v xml:space="preserve">GUIND.HID.LANC.TELES.S/PN.27,2T COND. C                                        </v>
          </cell>
          <cell r="C1753" t="str">
            <v>hora</v>
          </cell>
          <cell r="D1753">
            <v>376.67</v>
          </cell>
        </row>
        <row r="1754">
          <cell r="A1754" t="str">
            <v>72.33.02.04</v>
          </cell>
          <cell r="B1754" t="str">
            <v xml:space="preserve">GUIND.HID.LANC.TELES.S/PN.27,2T COND. D                                        </v>
          </cell>
          <cell r="C1754" t="str">
            <v>hora</v>
          </cell>
          <cell r="D1754">
            <v>420.02</v>
          </cell>
        </row>
        <row r="1755">
          <cell r="A1755" t="str">
            <v>72.34.01.01</v>
          </cell>
          <cell r="B1755" t="str">
            <v xml:space="preserve">LAVA JATO 200L/H COND. A                                                       </v>
          </cell>
          <cell r="C1755" t="str">
            <v>hora</v>
          </cell>
          <cell r="D1755">
            <v>30.67</v>
          </cell>
        </row>
        <row r="1756">
          <cell r="A1756" t="str">
            <v>72.34.01.02</v>
          </cell>
          <cell r="B1756" t="str">
            <v xml:space="preserve">LAVA JATO 200L/H COND. B                                                       </v>
          </cell>
          <cell r="C1756" t="str">
            <v>hora</v>
          </cell>
          <cell r="D1756">
            <v>0.94</v>
          </cell>
        </row>
        <row r="1757">
          <cell r="A1757" t="str">
            <v>72.34.01.03</v>
          </cell>
          <cell r="B1757" t="str">
            <v xml:space="preserve">LAVA JATO 200L/H COND. C                                                       </v>
          </cell>
          <cell r="C1757" t="str">
            <v>hora</v>
          </cell>
          <cell r="D1757">
            <v>14.39</v>
          </cell>
        </row>
        <row r="1758">
          <cell r="A1758" t="str">
            <v>72.34.01.04</v>
          </cell>
          <cell r="B1758" t="str">
            <v xml:space="preserve">LAVA JATO 200L/H COND. D                                                       </v>
          </cell>
          <cell r="C1758" t="str">
            <v>hora</v>
          </cell>
          <cell r="D1758">
            <v>44.64</v>
          </cell>
        </row>
        <row r="1759">
          <cell r="A1759" t="str">
            <v>72.35.01.01</v>
          </cell>
          <cell r="B1759" t="str">
            <v xml:space="preserve">MARTELETE ROMP.PN.11,2KG COND. A                                               </v>
          </cell>
          <cell r="C1759" t="str">
            <v>hora</v>
          </cell>
          <cell r="D1759">
            <v>31.44</v>
          </cell>
        </row>
        <row r="1760">
          <cell r="A1760" t="str">
            <v>72.35.01.02</v>
          </cell>
          <cell r="B1760" t="str">
            <v xml:space="preserve">MARTELETE ROMP.PN.11,2KG COND. B                                               </v>
          </cell>
          <cell r="C1760" t="str">
            <v>hora</v>
          </cell>
          <cell r="D1760">
            <v>2.66</v>
          </cell>
        </row>
        <row r="1761">
          <cell r="A1761" t="str">
            <v>72.35.01.03</v>
          </cell>
          <cell r="B1761" t="str">
            <v xml:space="preserve">MARTELETE ROMP.PN.11,2KG COND. C                                               </v>
          </cell>
          <cell r="C1761" t="str">
            <v>hora</v>
          </cell>
          <cell r="D1761">
            <v>18</v>
          </cell>
        </row>
        <row r="1762">
          <cell r="A1762" t="str">
            <v>72.35.01.04</v>
          </cell>
          <cell r="B1762" t="str">
            <v xml:space="preserve">MARTELETE ROMP.PN.11,2KG COND. D                                               </v>
          </cell>
          <cell r="C1762" t="str">
            <v>hora</v>
          </cell>
          <cell r="D1762">
            <v>48.25</v>
          </cell>
        </row>
        <row r="1763">
          <cell r="A1763" t="str">
            <v>72.35.02.01</v>
          </cell>
          <cell r="B1763" t="str">
            <v xml:space="preserve">MARTELETE ROMP.PN.35KG COND. A                                                 </v>
          </cell>
          <cell r="C1763" t="str">
            <v>hora</v>
          </cell>
          <cell r="D1763">
            <v>32.56</v>
          </cell>
        </row>
        <row r="1764">
          <cell r="A1764" t="str">
            <v>72.35.02.02</v>
          </cell>
          <cell r="B1764" t="str">
            <v xml:space="preserve">MARTELETE ROMP.PN.35KG COND. B                                                 </v>
          </cell>
          <cell r="C1764" t="str">
            <v>hora</v>
          </cell>
          <cell r="D1764">
            <v>5.15</v>
          </cell>
        </row>
        <row r="1765">
          <cell r="A1765" t="str">
            <v>72.35.02.03</v>
          </cell>
          <cell r="B1765" t="str">
            <v xml:space="preserve">MARTELETE ROMP.PN.35KG COND. C                                                 </v>
          </cell>
          <cell r="C1765" t="str">
            <v>hora</v>
          </cell>
          <cell r="D1765">
            <v>23.06</v>
          </cell>
        </row>
        <row r="1766">
          <cell r="A1766" t="str">
            <v>72.35.02.04</v>
          </cell>
          <cell r="B1766" t="str">
            <v xml:space="preserve">MARTELETE ROMP.PN.35KG COND. D                                                 </v>
          </cell>
          <cell r="C1766" t="str">
            <v>hora</v>
          </cell>
          <cell r="D1766">
            <v>53.3</v>
          </cell>
        </row>
        <row r="1767">
          <cell r="A1767" t="str">
            <v>72.35.03.01</v>
          </cell>
          <cell r="B1767" t="str">
            <v xml:space="preserve">MARTELETE ROMP.PN.42KG COND. A                                                 </v>
          </cell>
          <cell r="C1767" t="str">
            <v>hora</v>
          </cell>
          <cell r="D1767">
            <v>33.46</v>
          </cell>
        </row>
        <row r="1768">
          <cell r="A1768" t="str">
            <v>72.35.03.02</v>
          </cell>
          <cell r="B1768" t="str">
            <v xml:space="preserve">MARTELETE ROMP.PN.42KG COND. B                                                 </v>
          </cell>
          <cell r="C1768" t="str">
            <v>hora</v>
          </cell>
          <cell r="D1768">
            <v>7.15</v>
          </cell>
        </row>
        <row r="1769">
          <cell r="A1769" t="str">
            <v>72.35.03.03</v>
          </cell>
          <cell r="B1769" t="str">
            <v xml:space="preserve">MARTELETE ROMP.PN.42KG COND. C                                                 </v>
          </cell>
          <cell r="C1769" t="str">
            <v>hora</v>
          </cell>
          <cell r="D1769">
            <v>25.06</v>
          </cell>
        </row>
        <row r="1770">
          <cell r="A1770" t="str">
            <v>72.35.03.04</v>
          </cell>
          <cell r="B1770" t="str">
            <v xml:space="preserve">MARTELETE ROMP.PN.42KG COND. D                                                 </v>
          </cell>
          <cell r="C1770" t="str">
            <v>hora</v>
          </cell>
          <cell r="D1770">
            <v>55.31</v>
          </cell>
        </row>
        <row r="1771">
          <cell r="A1771" t="str">
            <v>72.36.01.01</v>
          </cell>
          <cell r="B1771" t="str">
            <v xml:space="preserve">ROMPEDOR/DEMOL.HIDR.P/ESCAVAD. COND. A                                         </v>
          </cell>
          <cell r="C1771" t="str">
            <v>hora</v>
          </cell>
          <cell r="D1771">
            <v>78.03</v>
          </cell>
        </row>
        <row r="1772">
          <cell r="A1772" t="str">
            <v>72.36.01.02</v>
          </cell>
          <cell r="B1772" t="str">
            <v xml:space="preserve">ROMPEDOR/DEMOL.HIDR.P/ESCAVAD. COND. B                                         </v>
          </cell>
          <cell r="C1772" t="str">
            <v>hora</v>
          </cell>
          <cell r="D1772">
            <v>95.37</v>
          </cell>
        </row>
        <row r="1773">
          <cell r="A1773" t="str">
            <v>72.36.01.03</v>
          </cell>
          <cell r="B1773" t="str">
            <v xml:space="preserve">ROMPEDOR/DEMOL.HIDR.P/ESCAVAD. COND. C                                         </v>
          </cell>
          <cell r="C1773" t="str">
            <v>hora</v>
          </cell>
          <cell r="D1773">
            <v>290.79000000000002</v>
          </cell>
        </row>
        <row r="1774">
          <cell r="A1774" t="str">
            <v>72.36.01.04</v>
          </cell>
          <cell r="B1774" t="str">
            <v xml:space="preserve">ROMPEDOR/DEMOL.HIDR.P/ESCAVAD. COND. D                                         </v>
          </cell>
          <cell r="C1774" t="str">
            <v>hora</v>
          </cell>
          <cell r="D1774">
            <v>321.02999999999997</v>
          </cell>
        </row>
        <row r="1775">
          <cell r="A1775" t="str">
            <v>72.36.02.01</v>
          </cell>
          <cell r="B1775" t="str">
            <v xml:space="preserve">ROMPEDOR/DEMOL.HIDR.P/RETROESC. COND. A                                        </v>
          </cell>
          <cell r="C1775" t="str">
            <v>hora</v>
          </cell>
          <cell r="D1775">
            <v>46.93</v>
          </cell>
        </row>
        <row r="1776">
          <cell r="A1776" t="str">
            <v>72.36.02.02</v>
          </cell>
          <cell r="B1776" t="str">
            <v xml:space="preserve">ROMPEDOR/DEMOL.HIDR.P/RETROESC. COND. B                                        </v>
          </cell>
          <cell r="C1776" t="str">
            <v>hora</v>
          </cell>
          <cell r="D1776">
            <v>33.31</v>
          </cell>
        </row>
        <row r="1777">
          <cell r="A1777" t="str">
            <v>72.36.02.03</v>
          </cell>
          <cell r="B1777" t="str">
            <v xml:space="preserve">ROMPEDOR/DEMOL.HIDR.P/RETROESC. COND. C                                        </v>
          </cell>
          <cell r="C1777" t="str">
            <v>hora</v>
          </cell>
          <cell r="D1777">
            <v>176.46</v>
          </cell>
        </row>
        <row r="1778">
          <cell r="A1778" t="str">
            <v>72.36.02.04</v>
          </cell>
          <cell r="B1778" t="str">
            <v xml:space="preserve">ROMPEDOR/DEMOL.HIDR.P/RETROESC. COND. D                                        </v>
          </cell>
          <cell r="C1778" t="str">
            <v>hora</v>
          </cell>
          <cell r="D1778">
            <v>206.7</v>
          </cell>
        </row>
        <row r="1779">
          <cell r="A1779" t="str">
            <v>72.37.01.01</v>
          </cell>
          <cell r="B1779" t="str">
            <v xml:space="preserve">MOTONIVELADORA COM RIPPER 140HP COND. A                                        </v>
          </cell>
          <cell r="C1779" t="str">
            <v>hora</v>
          </cell>
          <cell r="D1779">
            <v>153.94</v>
          </cell>
        </row>
        <row r="1780">
          <cell r="A1780" t="str">
            <v>72.37.01.02</v>
          </cell>
          <cell r="B1780" t="str">
            <v xml:space="preserve">MOTONIVELADORA COM RIPPER 140HP COND. B                                        </v>
          </cell>
          <cell r="C1780" t="str">
            <v>hora</v>
          </cell>
          <cell r="D1780">
            <v>199.71</v>
          </cell>
        </row>
        <row r="1781">
          <cell r="A1781" t="str">
            <v>72.37.01.03</v>
          </cell>
          <cell r="B1781" t="str">
            <v xml:space="preserve">MOTONIVELADORA COM RIPPER 140HP COND. C                                        </v>
          </cell>
          <cell r="C1781" t="str">
            <v>hora</v>
          </cell>
          <cell r="D1781">
            <v>370.96</v>
          </cell>
        </row>
        <row r="1782">
          <cell r="A1782" t="str">
            <v>72.37.01.04</v>
          </cell>
          <cell r="B1782" t="str">
            <v xml:space="preserve">MOTONIVELADORA COM RIPPER 140HP COND. D                                        </v>
          </cell>
          <cell r="C1782" t="str">
            <v>hora</v>
          </cell>
          <cell r="D1782">
            <v>414.31</v>
          </cell>
        </row>
        <row r="1783">
          <cell r="A1783" t="str">
            <v>72.37.02.01</v>
          </cell>
          <cell r="B1783" t="str">
            <v xml:space="preserve">MOTONIVELADORA C/ESCARIF.(16200KG)COND.A                                       </v>
          </cell>
          <cell r="C1783" t="str">
            <v>hora</v>
          </cell>
          <cell r="D1783">
            <v>137.44</v>
          </cell>
        </row>
        <row r="1784">
          <cell r="A1784" t="str">
            <v>72.37.02.02</v>
          </cell>
          <cell r="B1784" t="str">
            <v xml:space="preserve">MOTONIVELADORA C/ESCARIF.(16200KG)COND.B                                       </v>
          </cell>
          <cell r="C1784" t="str">
            <v>hora</v>
          </cell>
          <cell r="D1784">
            <v>169.92</v>
          </cell>
        </row>
        <row r="1785">
          <cell r="A1785" t="str">
            <v>72.37.02.03</v>
          </cell>
          <cell r="B1785" t="str">
            <v xml:space="preserve">MOTONIVELADORA C/ESCARIF.(16200KG)COND.C                                       </v>
          </cell>
          <cell r="C1785" t="str">
            <v>hora</v>
          </cell>
          <cell r="D1785">
            <v>376.52</v>
          </cell>
        </row>
        <row r="1786">
          <cell r="A1786" t="str">
            <v>72.37.02.04</v>
          </cell>
          <cell r="B1786" t="str">
            <v xml:space="preserve">MOTONIVELADORA C/ESCARIF.(16200KG)COND.D                                       </v>
          </cell>
          <cell r="C1786" t="str">
            <v>hora</v>
          </cell>
          <cell r="D1786">
            <v>419.87</v>
          </cell>
        </row>
        <row r="1787">
          <cell r="A1787" t="str">
            <v>72.38.01.01</v>
          </cell>
          <cell r="B1787" t="str">
            <v xml:space="preserve">MOTOSCRAPER 15M3 COND. A                                                       </v>
          </cell>
          <cell r="C1787" t="str">
            <v>hora</v>
          </cell>
          <cell r="D1787">
            <v>761.98</v>
          </cell>
        </row>
        <row r="1788">
          <cell r="A1788" t="str">
            <v>72.38.01.02</v>
          </cell>
          <cell r="B1788" t="str">
            <v xml:space="preserve">MOTOSCRAPER 15M3 COND. B                                                       </v>
          </cell>
          <cell r="C1788" t="str">
            <v>hora</v>
          </cell>
          <cell r="D1788">
            <v>1274.68</v>
          </cell>
        </row>
        <row r="1789">
          <cell r="A1789" t="str">
            <v>72.38.01.03</v>
          </cell>
          <cell r="B1789" t="str">
            <v xml:space="preserve">MOTOSCRAPER 15M3 COND. C                                                       </v>
          </cell>
          <cell r="C1789" t="str">
            <v>hora</v>
          </cell>
          <cell r="D1789">
            <v>1710.24</v>
          </cell>
        </row>
        <row r="1790">
          <cell r="A1790" t="str">
            <v>72.38.01.04</v>
          </cell>
          <cell r="B1790" t="str">
            <v xml:space="preserve">MOTOSCRAPER 15M3 COND. D                                                       </v>
          </cell>
          <cell r="C1790" t="str">
            <v>hora</v>
          </cell>
          <cell r="D1790">
            <v>1766.4</v>
          </cell>
        </row>
        <row r="1791">
          <cell r="A1791" t="str">
            <v>72.38.02.01</v>
          </cell>
          <cell r="B1791" t="str">
            <v xml:space="preserve">MOTOSCRAPER 26M3 COND. A                                                       </v>
          </cell>
          <cell r="C1791" t="str">
            <v>hora</v>
          </cell>
          <cell r="D1791">
            <v>111.81</v>
          </cell>
        </row>
        <row r="1792">
          <cell r="A1792" t="str">
            <v>72.38.02.02</v>
          </cell>
          <cell r="B1792" t="str">
            <v xml:space="preserve">MOTOSCRAPER 26M3 COND. B                                                       </v>
          </cell>
          <cell r="C1792" t="str">
            <v>hora</v>
          </cell>
          <cell r="D1792">
            <v>100.5</v>
          </cell>
        </row>
        <row r="1793">
          <cell r="A1793" t="str">
            <v>72.38.02.03</v>
          </cell>
          <cell r="B1793" t="str">
            <v xml:space="preserve">MOTOSCRAPER 26M3 COND. C                                                       </v>
          </cell>
          <cell r="C1793" t="str">
            <v>hora</v>
          </cell>
          <cell r="D1793">
            <v>752.15</v>
          </cell>
        </row>
        <row r="1794">
          <cell r="A1794" t="str">
            <v>72.38.02.04</v>
          </cell>
          <cell r="B1794" t="str">
            <v xml:space="preserve">MOTOSCRAPER 26M3 COND. D                                                       </v>
          </cell>
          <cell r="C1794" t="str">
            <v>hora</v>
          </cell>
          <cell r="D1794">
            <v>808.32</v>
          </cell>
        </row>
        <row r="1795">
          <cell r="A1795" t="str">
            <v>72.39.01.01</v>
          </cell>
          <cell r="B1795" t="str">
            <v xml:space="preserve">MAQUINA SOLDA ELETRICA (40-375A) COND.A                                        </v>
          </cell>
          <cell r="C1795" t="str">
            <v>hora</v>
          </cell>
          <cell r="D1795">
            <v>52.28</v>
          </cell>
        </row>
        <row r="1796">
          <cell r="A1796" t="str">
            <v>72.39.01.02</v>
          </cell>
          <cell r="B1796" t="str">
            <v xml:space="preserve">MAQUINA SOLDA ELETRICA (40-375A) COND.B                                        </v>
          </cell>
          <cell r="C1796" t="str">
            <v>hora</v>
          </cell>
          <cell r="D1796">
            <v>2.25</v>
          </cell>
        </row>
        <row r="1797">
          <cell r="A1797" t="str">
            <v>72.39.01.03</v>
          </cell>
          <cell r="B1797" t="str">
            <v xml:space="preserve">MAQUINA SOLDA ELETRICA (40-375A) COND.C                                        </v>
          </cell>
          <cell r="C1797" t="str">
            <v>hora</v>
          </cell>
          <cell r="D1797">
            <v>18.47</v>
          </cell>
        </row>
        <row r="1798">
          <cell r="A1798" t="str">
            <v>72.39.01.04</v>
          </cell>
          <cell r="B1798" t="str">
            <v xml:space="preserve">MAQUINA SOLDA ELETRICA (40-375A) COND.D                                        </v>
          </cell>
          <cell r="C1798" t="str">
            <v>hora</v>
          </cell>
          <cell r="D1798">
            <v>69.53</v>
          </cell>
        </row>
        <row r="1799">
          <cell r="A1799" t="str">
            <v>72.39.02.01</v>
          </cell>
          <cell r="B1799" t="str">
            <v xml:space="preserve">MAQUINA DE SOLDA A DIESEL COND. A                                              </v>
          </cell>
          <cell r="C1799" t="str">
            <v>hora</v>
          </cell>
          <cell r="D1799">
            <v>66.42</v>
          </cell>
        </row>
        <row r="1800">
          <cell r="A1800" t="str">
            <v>72.39.02.02</v>
          </cell>
          <cell r="B1800" t="str">
            <v xml:space="preserve">MAQUINA SOLDA A DIESEL ATE 375A COND.B                                         </v>
          </cell>
          <cell r="C1800" t="str">
            <v>hora</v>
          </cell>
          <cell r="D1800">
            <v>28.32</v>
          </cell>
        </row>
        <row r="1801">
          <cell r="A1801" t="str">
            <v>72.39.02.03</v>
          </cell>
          <cell r="B1801" t="str">
            <v xml:space="preserve">MAQUINA SOLDA A DIESEL ATE 375A COND.C                                         </v>
          </cell>
          <cell r="C1801" t="str">
            <v>hora</v>
          </cell>
          <cell r="D1801">
            <v>65.430000000000007</v>
          </cell>
        </row>
        <row r="1802">
          <cell r="A1802" t="str">
            <v>72.39.02.04</v>
          </cell>
          <cell r="B1802" t="str">
            <v xml:space="preserve">MAQUINA SOLDA A DIESEL ATE 375A COND.D                                         </v>
          </cell>
          <cell r="C1802" t="str">
            <v>hora</v>
          </cell>
          <cell r="D1802">
            <v>116.49</v>
          </cell>
        </row>
        <row r="1803">
          <cell r="A1803" t="str">
            <v>72.39.03.01</v>
          </cell>
          <cell r="B1803" t="str">
            <v xml:space="preserve">MACARICO DE CORTE COND. A                                                      </v>
          </cell>
          <cell r="C1803" t="str">
            <v>hora</v>
          </cell>
          <cell r="D1803">
            <v>30.3</v>
          </cell>
        </row>
        <row r="1804">
          <cell r="A1804" t="str">
            <v>72.39.03.02</v>
          </cell>
          <cell r="B1804" t="str">
            <v xml:space="preserve">MACARICO DE CORTE COND. B                                                      </v>
          </cell>
          <cell r="C1804" t="str">
            <v>hora</v>
          </cell>
          <cell r="D1804">
            <v>0.11</v>
          </cell>
        </row>
        <row r="1805">
          <cell r="A1805" t="str">
            <v>72.39.03.03</v>
          </cell>
          <cell r="B1805" t="str">
            <v xml:space="preserve">MACARICO DE CORTE COND. C                                                      </v>
          </cell>
          <cell r="C1805" t="str">
            <v>hora</v>
          </cell>
          <cell r="D1805">
            <v>8.6300000000000008</v>
          </cell>
        </row>
        <row r="1806">
          <cell r="A1806" t="str">
            <v>72.39.03.04</v>
          </cell>
          <cell r="B1806" t="str">
            <v xml:space="preserve">MACARICO DE CORTE COND. D                                                      </v>
          </cell>
          <cell r="C1806" t="str">
            <v>hora</v>
          </cell>
          <cell r="D1806">
            <v>38.869999999999997</v>
          </cell>
        </row>
        <row r="1807">
          <cell r="A1807" t="str">
            <v>72.40.01.01</v>
          </cell>
          <cell r="B1807" t="str">
            <v xml:space="preserve">TEODOLITO COM TRIPE COND. A                                                    </v>
          </cell>
          <cell r="C1807" t="str">
            <v>hora</v>
          </cell>
          <cell r="D1807">
            <v>1.07</v>
          </cell>
        </row>
        <row r="1808">
          <cell r="A1808" t="str">
            <v>72.40.01.02</v>
          </cell>
          <cell r="B1808" t="str">
            <v xml:space="preserve">TEODOLITO COM TRIPE COND. B                                                    </v>
          </cell>
          <cell r="C1808" t="str">
            <v>hora</v>
          </cell>
          <cell r="D1808">
            <v>1.77</v>
          </cell>
        </row>
        <row r="1809">
          <cell r="A1809" t="str">
            <v>72.40.01.03</v>
          </cell>
          <cell r="B1809" t="str">
            <v xml:space="preserve">TEODOLITO COM TRIPE COND. C                                                    </v>
          </cell>
          <cell r="C1809" t="str">
            <v>hora</v>
          </cell>
          <cell r="D1809">
            <v>1.77</v>
          </cell>
        </row>
        <row r="1810">
          <cell r="A1810" t="str">
            <v>72.40.01.04</v>
          </cell>
          <cell r="B1810" t="str">
            <v xml:space="preserve">TEODOLITO COM TRIPE COND. D                                                    </v>
          </cell>
          <cell r="C1810" t="str">
            <v>hora</v>
          </cell>
          <cell r="D1810">
            <v>1.77</v>
          </cell>
        </row>
        <row r="1811">
          <cell r="A1811" t="str">
            <v>72.40.02.01</v>
          </cell>
          <cell r="B1811" t="str">
            <v xml:space="preserve">ESTACAO TOTAL COND. A                                                          </v>
          </cell>
          <cell r="C1811" t="str">
            <v>hora</v>
          </cell>
          <cell r="D1811">
            <v>7.38</v>
          </cell>
        </row>
        <row r="1812">
          <cell r="A1812" t="str">
            <v>72.40.02.02</v>
          </cell>
          <cell r="B1812" t="str">
            <v xml:space="preserve">ESTACAO TOTAL COND. B                                                          </v>
          </cell>
          <cell r="C1812" t="str">
            <v>hora</v>
          </cell>
          <cell r="D1812">
            <v>12.17</v>
          </cell>
        </row>
        <row r="1813">
          <cell r="A1813" t="str">
            <v>72.40.02.03</v>
          </cell>
          <cell r="B1813" t="str">
            <v xml:space="preserve">ESTACAO TOTAL COND. C                                                          </v>
          </cell>
          <cell r="C1813" t="str">
            <v>hora</v>
          </cell>
          <cell r="D1813">
            <v>12.17</v>
          </cell>
        </row>
        <row r="1814">
          <cell r="A1814" t="str">
            <v>72.40.02.04</v>
          </cell>
          <cell r="B1814" t="str">
            <v xml:space="preserve">ESTACAO TOTAL COND. D                                                          </v>
          </cell>
          <cell r="C1814" t="str">
            <v>hora</v>
          </cell>
          <cell r="D1814">
            <v>12.17</v>
          </cell>
        </row>
        <row r="1815">
          <cell r="A1815" t="str">
            <v>72.40.03.01</v>
          </cell>
          <cell r="B1815" t="str">
            <v xml:space="preserve">NIVEL COM TRIPE COND. A                                                        </v>
          </cell>
          <cell r="C1815" t="str">
            <v>hora</v>
          </cell>
          <cell r="D1815">
            <v>0.56999999999999995</v>
          </cell>
        </row>
        <row r="1816">
          <cell r="A1816" t="str">
            <v>72.40.03.02</v>
          </cell>
          <cell r="B1816" t="str">
            <v xml:space="preserve">NIVEL COM TRIPE COND. B                                                        </v>
          </cell>
          <cell r="C1816" t="str">
            <v>hora</v>
          </cell>
          <cell r="D1816">
            <v>0.94</v>
          </cell>
        </row>
        <row r="1817">
          <cell r="A1817" t="str">
            <v>72.40.03.03</v>
          </cell>
          <cell r="B1817" t="str">
            <v xml:space="preserve">NIVEL COM TRIPE COND. C                                                        </v>
          </cell>
          <cell r="C1817" t="str">
            <v>hora</v>
          </cell>
          <cell r="D1817">
            <v>0.94</v>
          </cell>
        </row>
        <row r="1818">
          <cell r="A1818" t="str">
            <v>72.40.03.04</v>
          </cell>
          <cell r="B1818" t="str">
            <v xml:space="preserve">NIVEL COM TRIPE COND. D                                                        </v>
          </cell>
          <cell r="C1818" t="str">
            <v>hora</v>
          </cell>
          <cell r="D1818">
            <v>0.94</v>
          </cell>
        </row>
        <row r="1819">
          <cell r="A1819" t="str">
            <v>72.41.01.01</v>
          </cell>
          <cell r="B1819" t="str">
            <v xml:space="preserve">PA CARREG.S/PNEUS 1,7M3 A 1,9M3 - COND.A                                       </v>
          </cell>
          <cell r="C1819" t="str">
            <v>hora</v>
          </cell>
          <cell r="D1819">
            <v>115.52</v>
          </cell>
        </row>
        <row r="1820">
          <cell r="A1820" t="str">
            <v>72.41.01.02</v>
          </cell>
          <cell r="B1820" t="str">
            <v xml:space="preserve">PA CARREG.S/PNEUS 1,7M3 A 1,9M3 - COND.B                                       </v>
          </cell>
          <cell r="C1820" t="str">
            <v>hora</v>
          </cell>
          <cell r="D1820">
            <v>130.34</v>
          </cell>
        </row>
        <row r="1821">
          <cell r="A1821" t="str">
            <v>72.41.01.03</v>
          </cell>
          <cell r="B1821" t="str">
            <v xml:space="preserve">PA CARREG.S/PNEUS 1,7M3 A 1,9M3 - COND.C                                       </v>
          </cell>
          <cell r="C1821" t="str">
            <v>hora</v>
          </cell>
          <cell r="D1821">
            <v>297.02</v>
          </cell>
        </row>
        <row r="1822">
          <cell r="A1822" t="str">
            <v>72.41.01.04</v>
          </cell>
          <cell r="B1822" t="str">
            <v xml:space="preserve">PA CARREG.S/PNEUS 1,7M3 A 1,9M3 - COND.D                                       </v>
          </cell>
          <cell r="C1822" t="str">
            <v>hora</v>
          </cell>
          <cell r="D1822">
            <v>340.37</v>
          </cell>
        </row>
        <row r="1823">
          <cell r="A1823" t="str">
            <v>72.41.02.01</v>
          </cell>
          <cell r="B1823" t="str">
            <v xml:space="preserve">PA CARREG.S/PNEUS 1,91M3 A 2,5M3 -COND.A                                       </v>
          </cell>
          <cell r="C1823" t="str">
            <v>hora</v>
          </cell>
          <cell r="D1823">
            <v>159.63999999999999</v>
          </cell>
        </row>
        <row r="1824">
          <cell r="A1824" t="str">
            <v>72.41.02.02</v>
          </cell>
          <cell r="B1824" t="str">
            <v xml:space="preserve">PA CARREG.S/PNEUS 1,91M3 A 2,5M3 -COND.B                                       </v>
          </cell>
          <cell r="C1824" t="str">
            <v>hora</v>
          </cell>
          <cell r="D1824">
            <v>210.01</v>
          </cell>
        </row>
        <row r="1825">
          <cell r="A1825" t="str">
            <v>72.41.02.03</v>
          </cell>
          <cell r="B1825" t="str">
            <v xml:space="preserve">PA CARREG.S/PNEUS 1,91M3 A 2,5M3 -COND.C                                       </v>
          </cell>
          <cell r="C1825" t="str">
            <v>hora</v>
          </cell>
          <cell r="D1825">
            <v>378.5</v>
          </cell>
        </row>
        <row r="1826">
          <cell r="A1826" t="str">
            <v>72.41.02.04</v>
          </cell>
          <cell r="B1826" t="str">
            <v xml:space="preserve">PA CARREG.S/PNEUS 1,91M3 A 2,5M3 -COND.D                                       </v>
          </cell>
          <cell r="C1826" t="str">
            <v>hora</v>
          </cell>
          <cell r="D1826">
            <v>421.85</v>
          </cell>
        </row>
        <row r="1827">
          <cell r="A1827" t="str">
            <v>72.41.03.01</v>
          </cell>
          <cell r="B1827" t="str">
            <v xml:space="preserve">PA CARREG.S/PNEUS 3,3M3 A 3,8M3 - COND.A                                       </v>
          </cell>
          <cell r="C1827" t="str">
            <v>hora</v>
          </cell>
          <cell r="D1827">
            <v>200.42</v>
          </cell>
        </row>
        <row r="1828">
          <cell r="A1828" t="str">
            <v>72.41.03.02</v>
          </cell>
          <cell r="B1828" t="str">
            <v xml:space="preserve">PA CARREG.S/PNEUS 3,3M3 A 3,8M3 - COND.B                                       </v>
          </cell>
          <cell r="C1828" t="str">
            <v>hora</v>
          </cell>
          <cell r="D1828">
            <v>283.66000000000003</v>
          </cell>
        </row>
        <row r="1829">
          <cell r="A1829" t="str">
            <v>72.41.03.03</v>
          </cell>
          <cell r="B1829" t="str">
            <v xml:space="preserve">PA CARREG.S/PNEUS 3,3M3 A 3,8M3 - COND.C                                       </v>
          </cell>
          <cell r="C1829" t="str">
            <v>hora</v>
          </cell>
          <cell r="D1829">
            <v>544.08000000000004</v>
          </cell>
        </row>
        <row r="1830">
          <cell r="A1830" t="str">
            <v>72.41.03.04</v>
          </cell>
          <cell r="B1830" t="str">
            <v xml:space="preserve">PA CARREG.S/PNEUS 3,3M3 A 3,8M3 - COND.D                                       </v>
          </cell>
          <cell r="C1830" t="str">
            <v>hora</v>
          </cell>
          <cell r="D1830">
            <v>587.44000000000005</v>
          </cell>
        </row>
        <row r="1831">
          <cell r="A1831" t="str">
            <v>72.41.04.01</v>
          </cell>
          <cell r="B1831" t="str">
            <v xml:space="preserve">PA CARREG. S/ESTEIRA 1,85M3 COND. A                                            </v>
          </cell>
          <cell r="C1831" t="str">
            <v>hora</v>
          </cell>
          <cell r="D1831">
            <v>43.35</v>
          </cell>
        </row>
        <row r="1832">
          <cell r="A1832" t="str">
            <v>72.41.04.02</v>
          </cell>
          <cell r="B1832" t="str">
            <v xml:space="preserve">PA CARREG S/ESTEIRA 1,85M3 COND. B                                             </v>
          </cell>
          <cell r="C1832" t="str">
            <v>hora</v>
          </cell>
          <cell r="D1832">
            <v>115.09</v>
          </cell>
        </row>
        <row r="1833">
          <cell r="A1833" t="str">
            <v>72.41.04.03</v>
          </cell>
          <cell r="B1833" t="str">
            <v xml:space="preserve">PA CARREG. S/ESTEIRA 1,85M3 COND. C                                            </v>
          </cell>
          <cell r="C1833" t="str">
            <v>hora</v>
          </cell>
          <cell r="D1833">
            <v>136.07</v>
          </cell>
        </row>
        <row r="1834">
          <cell r="A1834" t="str">
            <v>72.41.04.04</v>
          </cell>
          <cell r="B1834" t="str">
            <v xml:space="preserve">PA CARREG. S/ESTEIRA 1,85M3 COND. D                                            </v>
          </cell>
          <cell r="C1834" t="str">
            <v>hora</v>
          </cell>
          <cell r="D1834">
            <v>179.42</v>
          </cell>
        </row>
        <row r="1835">
          <cell r="A1835" t="str">
            <v>72.41.05.01</v>
          </cell>
          <cell r="B1835" t="str">
            <v xml:space="preserve">PA CARREGADEIRA S/EST.2,3M3 COND. A                                            </v>
          </cell>
          <cell r="C1835" t="str">
            <v>hora</v>
          </cell>
          <cell r="D1835">
            <v>43.35</v>
          </cell>
        </row>
        <row r="1836">
          <cell r="A1836" t="str">
            <v>72.41.05.02</v>
          </cell>
          <cell r="B1836" t="str">
            <v xml:space="preserve">PA CARREGADEIRA S/EST.2,3M3 COND. B                                            </v>
          </cell>
          <cell r="C1836" t="str">
            <v>hora</v>
          </cell>
          <cell r="D1836">
            <v>147.97999999999999</v>
          </cell>
        </row>
        <row r="1837">
          <cell r="A1837" t="str">
            <v>72.41.05.03</v>
          </cell>
          <cell r="B1837" t="str">
            <v xml:space="preserve">PA CARREGADEIRA S/EST.2,3M3 COND. C                                            </v>
          </cell>
          <cell r="C1837" t="str">
            <v>hora</v>
          </cell>
          <cell r="D1837">
            <v>179.93</v>
          </cell>
        </row>
        <row r="1838">
          <cell r="A1838" t="str">
            <v>72.41.05.04</v>
          </cell>
          <cell r="B1838" t="str">
            <v xml:space="preserve">PA CARREGADEIRA S/EST.2,3M3 COND. D                                            </v>
          </cell>
          <cell r="C1838" t="str">
            <v>hora</v>
          </cell>
          <cell r="D1838">
            <v>223.28</v>
          </cell>
        </row>
        <row r="1839">
          <cell r="A1839" t="str">
            <v>72.42.01.01</v>
          </cell>
          <cell r="B1839" t="str">
            <v xml:space="preserve">PERFURATRIZ MANUAL COND. A                                                     </v>
          </cell>
          <cell r="C1839" t="str">
            <v>hora</v>
          </cell>
          <cell r="D1839">
            <v>45.74</v>
          </cell>
        </row>
        <row r="1840">
          <cell r="A1840" t="str">
            <v>72.42.01.02</v>
          </cell>
          <cell r="B1840" t="str">
            <v xml:space="preserve">PERFURATRIZ MANUAL COND. B                                                     </v>
          </cell>
          <cell r="C1840" t="str">
            <v>hora</v>
          </cell>
          <cell r="D1840">
            <v>4.74</v>
          </cell>
        </row>
        <row r="1841">
          <cell r="A1841" t="str">
            <v>72.42.01.03</v>
          </cell>
          <cell r="B1841" t="str">
            <v xml:space="preserve">PERFURATRIZ MANUAL COND. C                                                     </v>
          </cell>
          <cell r="C1841" t="str">
            <v>hora</v>
          </cell>
          <cell r="D1841">
            <v>92.48</v>
          </cell>
        </row>
        <row r="1842">
          <cell r="A1842" t="str">
            <v>72.42.01.04</v>
          </cell>
          <cell r="B1842" t="str">
            <v xml:space="preserve">PERFURATRIZ MANUAL COND. D                                                     </v>
          </cell>
          <cell r="C1842" t="str">
            <v>hora</v>
          </cell>
          <cell r="D1842">
            <v>135.83000000000001</v>
          </cell>
        </row>
        <row r="1843">
          <cell r="A1843" t="str">
            <v>72.42.02.01</v>
          </cell>
          <cell r="B1843" t="str">
            <v xml:space="preserve">PERFURATRIZ S/ESTEIRA COND. A                                                  </v>
          </cell>
          <cell r="C1843" t="str">
            <v>hora</v>
          </cell>
          <cell r="D1843">
            <v>375.97</v>
          </cell>
        </row>
        <row r="1844">
          <cell r="A1844" t="str">
            <v>72.42.02.02</v>
          </cell>
          <cell r="B1844" t="str">
            <v xml:space="preserve">PERFURATRIZ S/ESTEIRA COND. B                                                  </v>
          </cell>
          <cell r="C1844" t="str">
            <v>hora</v>
          </cell>
          <cell r="D1844">
            <v>627.05999999999995</v>
          </cell>
        </row>
        <row r="1845">
          <cell r="A1845" t="str">
            <v>72.42.02.03</v>
          </cell>
          <cell r="B1845" t="str">
            <v xml:space="preserve">PERFURATRIZ S/ESTEIRA COND. C                                                  </v>
          </cell>
          <cell r="C1845" t="str">
            <v>hora</v>
          </cell>
          <cell r="D1845">
            <v>961.6</v>
          </cell>
        </row>
        <row r="1846">
          <cell r="A1846" t="str">
            <v>72.42.02.04</v>
          </cell>
          <cell r="B1846" t="str">
            <v xml:space="preserve">PERFURATRIZ S/ESTEIRA COND. D                                                  </v>
          </cell>
          <cell r="C1846" t="str">
            <v>hora</v>
          </cell>
          <cell r="D1846">
            <v>1004.96</v>
          </cell>
        </row>
        <row r="1847">
          <cell r="A1847" t="str">
            <v>72.42.03.01</v>
          </cell>
          <cell r="B1847" t="str">
            <v xml:space="preserve">PERFURATRIZ JUMBO 3 BRACOS COND. A                                             </v>
          </cell>
          <cell r="C1847" t="str">
            <v>hora</v>
          </cell>
          <cell r="D1847">
            <v>525.42999999999995</v>
          </cell>
        </row>
        <row r="1848">
          <cell r="A1848" t="str">
            <v>72.42.03.02</v>
          </cell>
          <cell r="B1848" t="str">
            <v xml:space="preserve">PERFURATRIZ JUMBO 3 BRACOS COND. B                                             </v>
          </cell>
          <cell r="C1848" t="str">
            <v>hora</v>
          </cell>
          <cell r="D1848">
            <v>967.75</v>
          </cell>
        </row>
        <row r="1849">
          <cell r="A1849" t="str">
            <v>72.42.03.03</v>
          </cell>
          <cell r="B1849" t="str">
            <v xml:space="preserve">PERFURATRIZ JUMBO 3 BRACOS COND. C                                             </v>
          </cell>
          <cell r="C1849" t="str">
            <v>hora</v>
          </cell>
          <cell r="D1849">
            <v>1297.6199999999999</v>
          </cell>
        </row>
        <row r="1850">
          <cell r="A1850" t="str">
            <v>72.42.03.04</v>
          </cell>
          <cell r="B1850" t="str">
            <v xml:space="preserve">PERFURATRIZ JUMBO 3 BRACOS COND. D                                             </v>
          </cell>
          <cell r="C1850" t="str">
            <v>hora</v>
          </cell>
          <cell r="D1850">
            <v>1340.97</v>
          </cell>
        </row>
        <row r="1851">
          <cell r="A1851" t="str">
            <v>72.42.04.01</v>
          </cell>
          <cell r="B1851" t="str">
            <v xml:space="preserve">SONDA ROTATIVA COND. A                                                         </v>
          </cell>
          <cell r="C1851" t="str">
            <v>hora</v>
          </cell>
          <cell r="D1851">
            <v>101.24</v>
          </cell>
        </row>
        <row r="1852">
          <cell r="A1852" t="str">
            <v>72.42.04.02</v>
          </cell>
          <cell r="B1852" t="str">
            <v xml:space="preserve">SONDA ROTATIVA COND. B                                                         </v>
          </cell>
          <cell r="C1852" t="str">
            <v>hora</v>
          </cell>
          <cell r="D1852">
            <v>128.94</v>
          </cell>
        </row>
        <row r="1853">
          <cell r="A1853" t="str">
            <v>72.42.04.03</v>
          </cell>
          <cell r="B1853" t="str">
            <v xml:space="preserve">SONDA ROTATIVA COND. C                                                         </v>
          </cell>
          <cell r="C1853" t="str">
            <v>hora</v>
          </cell>
          <cell r="D1853">
            <v>136.09</v>
          </cell>
        </row>
        <row r="1854">
          <cell r="A1854" t="str">
            <v>72.42.04.04</v>
          </cell>
          <cell r="B1854" t="str">
            <v xml:space="preserve">SONDA ROTATIVA COND. D                                                         </v>
          </cell>
          <cell r="C1854" t="str">
            <v>hora</v>
          </cell>
          <cell r="D1854">
            <v>179.44</v>
          </cell>
        </row>
        <row r="1855">
          <cell r="A1855" t="str">
            <v>72.42.05.01</v>
          </cell>
          <cell r="B1855" t="str">
            <v xml:space="preserve">PERFURADOR/CINZAL DE BAIXO PESO COND. A                                        </v>
          </cell>
          <cell r="C1855" t="str">
            <v>hora</v>
          </cell>
          <cell r="D1855">
            <v>34.479999999999997</v>
          </cell>
        </row>
        <row r="1856">
          <cell r="A1856" t="str">
            <v>72.42.05.02</v>
          </cell>
          <cell r="B1856" t="str">
            <v xml:space="preserve">PERFURADOR/CINZAL DE BAIXO PESO COND. B                                        </v>
          </cell>
          <cell r="C1856" t="str">
            <v>hora</v>
          </cell>
          <cell r="D1856">
            <v>9.74</v>
          </cell>
        </row>
        <row r="1857">
          <cell r="A1857" t="str">
            <v>72.42.05.03</v>
          </cell>
          <cell r="B1857" t="str">
            <v xml:space="preserve">PERFURADOR/CINZAL DE BAIXO PESO COND. C                                        </v>
          </cell>
          <cell r="C1857" t="str">
            <v>hora</v>
          </cell>
          <cell r="D1857">
            <v>9.74</v>
          </cell>
        </row>
        <row r="1858">
          <cell r="A1858" t="str">
            <v>72.42.05.04</v>
          </cell>
          <cell r="B1858" t="str">
            <v xml:space="preserve">PERFURADOR/CINZAL DE BAIXO PESO COND. D                                        </v>
          </cell>
          <cell r="C1858" t="str">
            <v>hora</v>
          </cell>
          <cell r="D1858">
            <v>39.979999999999997</v>
          </cell>
        </row>
        <row r="1859">
          <cell r="A1859" t="str">
            <v>72.43.01.01</v>
          </cell>
          <cell r="B1859" t="str">
            <v xml:space="preserve">RETROESCAV./CARREGADEIRA 0,77M3 COND. A                                        </v>
          </cell>
          <cell r="C1859" t="str">
            <v>hora</v>
          </cell>
          <cell r="D1859">
            <v>81.209999999999994</v>
          </cell>
        </row>
        <row r="1860">
          <cell r="A1860" t="str">
            <v>72.43.01.02</v>
          </cell>
          <cell r="B1860" t="str">
            <v xml:space="preserve">RETROESCAV./CARREGADEIRA 0,77M3 COND. B                                        </v>
          </cell>
          <cell r="C1860" t="str">
            <v>hora</v>
          </cell>
          <cell r="D1860">
            <v>69.81</v>
          </cell>
        </row>
        <row r="1861">
          <cell r="A1861" t="str">
            <v>72.43.01.03</v>
          </cell>
          <cell r="B1861" t="str">
            <v xml:space="preserve">RETROESCAV./CARREGADEIRA 0,77M3 COND. C                                        </v>
          </cell>
          <cell r="C1861" t="str">
            <v>hora</v>
          </cell>
          <cell r="D1861">
            <v>164.04</v>
          </cell>
        </row>
        <row r="1862">
          <cell r="A1862" t="str">
            <v>72.43.01.04</v>
          </cell>
          <cell r="B1862" t="str">
            <v xml:space="preserve">RETROESCAV./CARREGADEIRA 0,77M3 COND. D                                        </v>
          </cell>
          <cell r="C1862" t="str">
            <v>hora</v>
          </cell>
          <cell r="D1862">
            <v>207.39</v>
          </cell>
        </row>
        <row r="1863">
          <cell r="A1863" t="str">
            <v>72.44.01.01</v>
          </cell>
          <cell r="B1863" t="str">
            <v xml:space="preserve">ROCADEIRA MANUAL GASOLINA COND. A                                              </v>
          </cell>
          <cell r="C1863" t="str">
            <v>hora</v>
          </cell>
          <cell r="D1863">
            <v>0.52</v>
          </cell>
        </row>
        <row r="1864">
          <cell r="A1864" t="str">
            <v>72.44.01.02</v>
          </cell>
          <cell r="B1864" t="str">
            <v xml:space="preserve">ROCADEIRA MANUAL GASOLINA COND. B                                              </v>
          </cell>
          <cell r="C1864" t="str">
            <v>hora</v>
          </cell>
          <cell r="D1864">
            <v>1.2</v>
          </cell>
        </row>
        <row r="1865">
          <cell r="A1865" t="str">
            <v>72.44.01.03</v>
          </cell>
          <cell r="B1865" t="str">
            <v xml:space="preserve">ROCADEIRA MANUAL GASOLINA COND. C                                              </v>
          </cell>
          <cell r="C1865" t="str">
            <v>hora</v>
          </cell>
          <cell r="D1865">
            <v>2.25</v>
          </cell>
        </row>
        <row r="1866">
          <cell r="A1866" t="str">
            <v>72.44.01.04</v>
          </cell>
          <cell r="B1866" t="str">
            <v xml:space="preserve">ROCADEIRA MANUAL GASOLINA COND. D                                              </v>
          </cell>
          <cell r="C1866" t="str">
            <v>hora</v>
          </cell>
          <cell r="D1866">
            <v>2.25</v>
          </cell>
        </row>
        <row r="1867">
          <cell r="A1867" t="str">
            <v>72.44.02.01</v>
          </cell>
          <cell r="B1867" t="str">
            <v xml:space="preserve">ROCADEIRA MANUAL ELETRICA COND. A                                              </v>
          </cell>
          <cell r="C1867" t="str">
            <v>hora</v>
          </cell>
          <cell r="D1867">
            <v>0.17</v>
          </cell>
        </row>
        <row r="1868">
          <cell r="A1868" t="str">
            <v>72.44.02.02</v>
          </cell>
          <cell r="B1868" t="str">
            <v xml:space="preserve">ROCADEIRA MANUAL ELETRICA COND. B                                              </v>
          </cell>
          <cell r="C1868" t="str">
            <v>hora</v>
          </cell>
          <cell r="D1868">
            <v>0.38</v>
          </cell>
        </row>
        <row r="1869">
          <cell r="A1869" t="str">
            <v>72.44.02.03</v>
          </cell>
          <cell r="B1869" t="str">
            <v xml:space="preserve">ROCADEIRA MANUAL ELETRICA COND. C                                              </v>
          </cell>
          <cell r="C1869" t="str">
            <v>hora</v>
          </cell>
          <cell r="D1869">
            <v>1.28</v>
          </cell>
        </row>
        <row r="1870">
          <cell r="A1870" t="str">
            <v>72.44.02.04</v>
          </cell>
          <cell r="B1870" t="str">
            <v xml:space="preserve">ROCADEIRA MANUAL ELETRICA COND. D                                              </v>
          </cell>
          <cell r="C1870" t="str">
            <v>hora</v>
          </cell>
          <cell r="D1870">
            <v>1.28</v>
          </cell>
        </row>
        <row r="1871">
          <cell r="A1871" t="str">
            <v>72.44.03.01</v>
          </cell>
          <cell r="B1871" t="str">
            <v xml:space="preserve">ROCADEIRA ADAPT.P/TRAT.AGRIC.COND. A                                           </v>
          </cell>
          <cell r="C1871" t="str">
            <v>hora</v>
          </cell>
          <cell r="D1871">
            <v>3.75</v>
          </cell>
        </row>
        <row r="1872">
          <cell r="A1872" t="str">
            <v>72.44.03.02</v>
          </cell>
          <cell r="B1872" t="str">
            <v xml:space="preserve">ROCADEIRA ADAPT.P/TRAT.AGRIC.COND. B                                           </v>
          </cell>
          <cell r="C1872" t="str">
            <v>hora</v>
          </cell>
          <cell r="D1872">
            <v>7.16</v>
          </cell>
        </row>
        <row r="1873">
          <cell r="A1873" t="str">
            <v>72.44.03.03</v>
          </cell>
          <cell r="B1873" t="str">
            <v xml:space="preserve">ROCADEIRA ADAPT.P/TRAT.AGRIC.COND. C                                           </v>
          </cell>
          <cell r="C1873" t="str">
            <v>hora</v>
          </cell>
          <cell r="D1873">
            <v>7.16</v>
          </cell>
        </row>
        <row r="1874">
          <cell r="A1874" t="str">
            <v>72.44.03.04</v>
          </cell>
          <cell r="B1874" t="str">
            <v xml:space="preserve">ROCADEIRA ADAPT.P/TRAT.AGRIC. COND. D                                          </v>
          </cell>
          <cell r="C1874" t="str">
            <v>hora</v>
          </cell>
          <cell r="D1874">
            <v>7.16</v>
          </cell>
        </row>
        <row r="1875">
          <cell r="A1875" t="str">
            <v>72.45.01.01</v>
          </cell>
          <cell r="B1875" t="str">
            <v xml:space="preserve">ROLO COMPACT.VIBRAT.CILIN./PN 7T COND. A                                       </v>
          </cell>
          <cell r="C1875" t="str">
            <v>hora</v>
          </cell>
          <cell r="D1875">
            <v>91.65</v>
          </cell>
        </row>
        <row r="1876">
          <cell r="A1876" t="str">
            <v>72.45.01.02</v>
          </cell>
          <cell r="B1876" t="str">
            <v xml:space="preserve">ROLO COMPACT.VIBRAT.CILIN./PN 7T COND. B                                       </v>
          </cell>
          <cell r="C1876" t="str">
            <v>hora</v>
          </cell>
          <cell r="D1876">
            <v>80.900000000000006</v>
          </cell>
        </row>
        <row r="1877">
          <cell r="A1877" t="str">
            <v>72.45.01.03</v>
          </cell>
          <cell r="B1877" t="str">
            <v xml:space="preserve">ROLO COMPACT.VIBRAT.CILIN./PN 7T COND. C                                       </v>
          </cell>
          <cell r="C1877" t="str">
            <v>hora</v>
          </cell>
          <cell r="D1877">
            <v>177.37</v>
          </cell>
        </row>
        <row r="1878">
          <cell r="A1878" t="str">
            <v>72.45.01.04</v>
          </cell>
          <cell r="B1878" t="str">
            <v xml:space="preserve">ROLO COMPACT.VIBRAT.CILIN./PN 7T COND. D                                       </v>
          </cell>
          <cell r="C1878" t="str">
            <v>hora</v>
          </cell>
          <cell r="D1878">
            <v>220.72</v>
          </cell>
        </row>
        <row r="1879">
          <cell r="A1879" t="str">
            <v>72.45.02.01</v>
          </cell>
          <cell r="B1879" t="str">
            <v xml:space="preserve">ROLO COMPACT.VIBRAT.CILIN./PN7,7T COND.A                                       </v>
          </cell>
          <cell r="C1879" t="str">
            <v>hora</v>
          </cell>
          <cell r="D1879">
            <v>98.07</v>
          </cell>
        </row>
        <row r="1880">
          <cell r="A1880" t="str">
            <v>72.45.02.02</v>
          </cell>
          <cell r="B1880" t="str">
            <v xml:space="preserve">ROLO COMPACT.VIBRAT.CILIN./PN7,7T COND.B                                       </v>
          </cell>
          <cell r="C1880" t="str">
            <v>hora</v>
          </cell>
          <cell r="D1880">
            <v>91.66</v>
          </cell>
        </row>
        <row r="1881">
          <cell r="A1881" t="str">
            <v>72.45.02.03</v>
          </cell>
          <cell r="B1881" t="str">
            <v xml:space="preserve">ROLO COMPACT.VIBRAT.CILIN./PN7,7T COND.C                                       </v>
          </cell>
          <cell r="C1881" t="str">
            <v>hora</v>
          </cell>
          <cell r="D1881">
            <v>188.13</v>
          </cell>
        </row>
        <row r="1882">
          <cell r="A1882" t="str">
            <v>72.45.02.04</v>
          </cell>
          <cell r="B1882" t="str">
            <v xml:space="preserve">ROLO COMPACT.VIBRAT.CILIN./PN7,7T COND.D                                       </v>
          </cell>
          <cell r="C1882" t="str">
            <v>hora</v>
          </cell>
          <cell r="D1882">
            <v>231.48</v>
          </cell>
        </row>
        <row r="1883">
          <cell r="A1883" t="str">
            <v>72.45.03.01</v>
          </cell>
          <cell r="B1883" t="str">
            <v xml:space="preserve">ROLO COMPACT.VIBRAT.CILIN./PN10T COND.A                                        </v>
          </cell>
          <cell r="C1883" t="str">
            <v>hora</v>
          </cell>
          <cell r="D1883">
            <v>109.4</v>
          </cell>
        </row>
        <row r="1884">
          <cell r="A1884" t="str">
            <v>72.45.03.02</v>
          </cell>
          <cell r="B1884" t="str">
            <v xml:space="preserve">ROLO COMPACT.VIBRAT.CILIN./PN10T COND.B                                        </v>
          </cell>
          <cell r="C1884" t="str">
            <v>hora</v>
          </cell>
          <cell r="D1884">
            <v>110.64</v>
          </cell>
        </row>
        <row r="1885">
          <cell r="A1885" t="str">
            <v>72.45.03.03</v>
          </cell>
          <cell r="B1885" t="str">
            <v xml:space="preserve">ROLO COMPACT VIBRAT.CILIN./PN10T COND.C                                        </v>
          </cell>
          <cell r="C1885" t="str">
            <v>hora</v>
          </cell>
          <cell r="D1885">
            <v>260.95</v>
          </cell>
        </row>
        <row r="1886">
          <cell r="A1886" t="str">
            <v>72.45.03.04</v>
          </cell>
          <cell r="B1886" t="str">
            <v xml:space="preserve">ROLO COMPACT.VIBRAT.CILIN./PN10T COND.D                                        </v>
          </cell>
          <cell r="C1886" t="str">
            <v>hora</v>
          </cell>
          <cell r="D1886">
            <v>304.3</v>
          </cell>
        </row>
        <row r="1887">
          <cell r="A1887" t="str">
            <v>72.45.04.01</v>
          </cell>
          <cell r="B1887" t="str">
            <v xml:space="preserve">ROLO COMPACT.VIBR.CILIN./PN 11,3T COND.A                                       </v>
          </cell>
          <cell r="C1887" t="str">
            <v>hora</v>
          </cell>
          <cell r="D1887">
            <v>106.39</v>
          </cell>
        </row>
        <row r="1888">
          <cell r="A1888" t="str">
            <v>72.45.04.02</v>
          </cell>
          <cell r="B1888" t="str">
            <v xml:space="preserve">ROLO COMPACT.VIBR.CILIN./PN 11,3T COND.B                                       </v>
          </cell>
          <cell r="C1888" t="str">
            <v>hora</v>
          </cell>
          <cell r="D1888">
            <v>105.59</v>
          </cell>
        </row>
        <row r="1889">
          <cell r="A1889" t="str">
            <v>72.45.04.03</v>
          </cell>
          <cell r="B1889" t="str">
            <v xml:space="preserve">ROLO COMPACT.VIBR.CILIN./PN 11,3T COND.C                                       </v>
          </cell>
          <cell r="C1889" t="str">
            <v>hora</v>
          </cell>
          <cell r="D1889">
            <v>301.68</v>
          </cell>
        </row>
        <row r="1890">
          <cell r="A1890" t="str">
            <v>72.45.04.04</v>
          </cell>
          <cell r="B1890" t="str">
            <v xml:space="preserve">ROLO COMPACT.VIBR.CILIN./PN 11,3T COND.D                                       </v>
          </cell>
          <cell r="C1890" t="str">
            <v>hora</v>
          </cell>
          <cell r="D1890">
            <v>345.04</v>
          </cell>
        </row>
        <row r="1891">
          <cell r="A1891" t="str">
            <v>72.45.05.01</v>
          </cell>
          <cell r="B1891" t="str">
            <v xml:space="preserve">ROLO COMPACT.VIBR.CILIN./PN 15,5T COND.A                                       </v>
          </cell>
          <cell r="C1891" t="str">
            <v>hora</v>
          </cell>
          <cell r="D1891">
            <v>199.18</v>
          </cell>
        </row>
        <row r="1892">
          <cell r="A1892" t="str">
            <v>72.45.05.02</v>
          </cell>
          <cell r="B1892" t="str">
            <v xml:space="preserve">ROLO COMPACT.VIBR.CILIN./PN 15,5T COND.B                                       </v>
          </cell>
          <cell r="C1892" t="str">
            <v>hora</v>
          </cell>
          <cell r="D1892">
            <v>261.02</v>
          </cell>
        </row>
        <row r="1893">
          <cell r="A1893" t="str">
            <v>72.45.05.03</v>
          </cell>
          <cell r="B1893" t="str">
            <v xml:space="preserve">ROLO COMPACT.VIBR.CILIN./PN 15,5T COND.C                                       </v>
          </cell>
          <cell r="C1893" t="str">
            <v>hora</v>
          </cell>
          <cell r="D1893">
            <v>457.82</v>
          </cell>
        </row>
        <row r="1894">
          <cell r="A1894" t="str">
            <v>72.45.05.04</v>
          </cell>
          <cell r="B1894" t="str">
            <v xml:space="preserve">ROLO COMPACT.VIBR.CILIN./PN 15,5T COND.D                                       </v>
          </cell>
          <cell r="C1894" t="str">
            <v>hora</v>
          </cell>
          <cell r="D1894">
            <v>501.17</v>
          </cell>
        </row>
        <row r="1895">
          <cell r="A1895" t="str">
            <v>72.45.06.01</v>
          </cell>
          <cell r="B1895" t="str">
            <v xml:space="preserve">ROLO COMP.PE DE CARN./PN 15,5T COND. A                                         </v>
          </cell>
          <cell r="C1895" t="str">
            <v>hora</v>
          </cell>
          <cell r="D1895">
            <v>199.18</v>
          </cell>
        </row>
        <row r="1896">
          <cell r="A1896" t="str">
            <v>72.45.06.02</v>
          </cell>
          <cell r="B1896" t="str">
            <v xml:space="preserve">ROLO COMP.PE DE CARN./PN 15,5T COND. B                                         </v>
          </cell>
          <cell r="C1896" t="str">
            <v>hora</v>
          </cell>
          <cell r="D1896">
            <v>261.02</v>
          </cell>
        </row>
        <row r="1897">
          <cell r="A1897" t="str">
            <v>72.45.06.03</v>
          </cell>
          <cell r="B1897" t="str">
            <v xml:space="preserve">ROLO COMP.PE DE CARN./PN 15,5T COND. C                                         </v>
          </cell>
          <cell r="C1897" t="str">
            <v>hora</v>
          </cell>
          <cell r="D1897">
            <v>474.35</v>
          </cell>
        </row>
        <row r="1898">
          <cell r="A1898" t="str">
            <v>72.45.06.04</v>
          </cell>
          <cell r="B1898" t="str">
            <v xml:space="preserve">ROLO COMP.PE DE CARN./PN 15,5T COND. D                                         </v>
          </cell>
          <cell r="C1898" t="str">
            <v>hora</v>
          </cell>
          <cell r="D1898">
            <v>517.70000000000005</v>
          </cell>
        </row>
        <row r="1899">
          <cell r="A1899" t="str">
            <v>72.46.01.01</v>
          </cell>
          <cell r="B1899" t="str">
            <v xml:space="preserve">ROLO COMPACT.VIBR.ASF.7,2T COND. A                                             </v>
          </cell>
          <cell r="C1899" t="str">
            <v>hora</v>
          </cell>
          <cell r="D1899">
            <v>99.89</v>
          </cell>
        </row>
        <row r="1900">
          <cell r="A1900" t="str">
            <v>72.46.01.02</v>
          </cell>
          <cell r="B1900" t="str">
            <v xml:space="preserve">ROLO COMPACT.VIBR.ASF.7,2T COND. B                                             </v>
          </cell>
          <cell r="C1900" t="str">
            <v>hora</v>
          </cell>
          <cell r="D1900">
            <v>94.7</v>
          </cell>
        </row>
        <row r="1901">
          <cell r="A1901" t="str">
            <v>72.46.01.03</v>
          </cell>
          <cell r="B1901" t="str">
            <v xml:space="preserve">ROLO COMPACT.VIBR.ASF.7,2T COND. C                                             </v>
          </cell>
          <cell r="C1901" t="str">
            <v>hora</v>
          </cell>
          <cell r="D1901">
            <v>210.42</v>
          </cell>
        </row>
        <row r="1902">
          <cell r="A1902" t="str">
            <v>72.46.01.04</v>
          </cell>
          <cell r="B1902" t="str">
            <v xml:space="preserve">ROLO COMPACT.VIBR.ASF.7,2T COND. D                                             </v>
          </cell>
          <cell r="C1902" t="str">
            <v>hora</v>
          </cell>
          <cell r="D1902">
            <v>253.78</v>
          </cell>
        </row>
        <row r="1903">
          <cell r="A1903" t="str">
            <v>72.46.02.01</v>
          </cell>
          <cell r="B1903" t="str">
            <v xml:space="preserve">ROLO COMPACT.VIBR.ASF.10,2T COND. A                                            </v>
          </cell>
          <cell r="C1903" t="str">
            <v>hora</v>
          </cell>
          <cell r="D1903">
            <v>125.36</v>
          </cell>
        </row>
        <row r="1904">
          <cell r="A1904" t="str">
            <v>72.46.02.02</v>
          </cell>
          <cell r="B1904" t="str">
            <v xml:space="preserve">ROLO COMPACT.VIBR.ASF.10,2T COND. B                                            </v>
          </cell>
          <cell r="C1904" t="str">
            <v>hora</v>
          </cell>
          <cell r="D1904">
            <v>137.37</v>
          </cell>
        </row>
        <row r="1905">
          <cell r="A1905" t="str">
            <v>72.46.02.03</v>
          </cell>
          <cell r="B1905" t="str">
            <v xml:space="preserve">ROLO COMPACT.VIBR.ASF.10,2T COND. C                                            </v>
          </cell>
          <cell r="C1905" t="str">
            <v>hora</v>
          </cell>
          <cell r="D1905">
            <v>340.49</v>
          </cell>
        </row>
        <row r="1906">
          <cell r="A1906" t="str">
            <v>72.46.02.04</v>
          </cell>
          <cell r="B1906" t="str">
            <v xml:space="preserve">ROLO COMPACT.VIBR.ASF.10,2T COND. D                                            </v>
          </cell>
          <cell r="C1906" t="str">
            <v>hora</v>
          </cell>
          <cell r="D1906">
            <v>383.84</v>
          </cell>
        </row>
        <row r="1907">
          <cell r="A1907" t="str">
            <v>72.47.01.01</v>
          </cell>
          <cell r="B1907" t="str">
            <v xml:space="preserve">ROLO COMPACT. TANDEM 2,3TON COND. A                                            </v>
          </cell>
          <cell r="C1907" t="str">
            <v>hora</v>
          </cell>
          <cell r="D1907">
            <v>67.88</v>
          </cell>
        </row>
        <row r="1908">
          <cell r="A1908" t="str">
            <v>72.47.01.02</v>
          </cell>
          <cell r="B1908" t="str">
            <v xml:space="preserve">ROLO COMPACT. TANDEM 2,3TON COND. B                                            </v>
          </cell>
          <cell r="C1908" t="str">
            <v>hora</v>
          </cell>
          <cell r="D1908">
            <v>41.08</v>
          </cell>
        </row>
        <row r="1909">
          <cell r="A1909" t="str">
            <v>72.47.01.03</v>
          </cell>
          <cell r="B1909" t="str">
            <v xml:space="preserve">ROLO COMPACT. TANDEM 2,3TON COND. C                                            </v>
          </cell>
          <cell r="C1909" t="str">
            <v>hora</v>
          </cell>
          <cell r="D1909">
            <v>71.44</v>
          </cell>
        </row>
        <row r="1910">
          <cell r="A1910" t="str">
            <v>72.47.01.04</v>
          </cell>
          <cell r="B1910" t="str">
            <v xml:space="preserve">ROLO COMPACT. TANDEM 2,3TON COND. D                                            </v>
          </cell>
          <cell r="C1910" t="str">
            <v>hora</v>
          </cell>
          <cell r="D1910">
            <v>114.79</v>
          </cell>
        </row>
        <row r="1911">
          <cell r="A1911" t="str">
            <v>72.47.02.01</v>
          </cell>
          <cell r="B1911" t="str">
            <v xml:space="preserve">ROLO COMPACT. TANDEM 7TON COND. A                                              </v>
          </cell>
          <cell r="C1911" t="str">
            <v>hora</v>
          </cell>
          <cell r="D1911">
            <v>130.88999999999999</v>
          </cell>
        </row>
        <row r="1912">
          <cell r="A1912" t="str">
            <v>72.47.02.02</v>
          </cell>
          <cell r="B1912" t="str">
            <v xml:space="preserve">ROLO COMPACT. TANDEM 7TON COND. B                                              </v>
          </cell>
          <cell r="C1912" t="str">
            <v>hora</v>
          </cell>
          <cell r="D1912">
            <v>146.62</v>
          </cell>
        </row>
        <row r="1913">
          <cell r="A1913" t="str">
            <v>72.47.02.03</v>
          </cell>
          <cell r="B1913" t="str">
            <v xml:space="preserve">ROLO COMPACT. TANDEM 7TON COND. C                                              </v>
          </cell>
          <cell r="C1913" t="str">
            <v>hora</v>
          </cell>
          <cell r="D1913">
            <v>227.59</v>
          </cell>
        </row>
        <row r="1914">
          <cell r="A1914" t="str">
            <v>72.47.02.04</v>
          </cell>
          <cell r="B1914" t="str">
            <v xml:space="preserve">ROLO COMPACT. TANDEM 7TON COND. D                                              </v>
          </cell>
          <cell r="C1914" t="str">
            <v>hora</v>
          </cell>
          <cell r="D1914">
            <v>270.94</v>
          </cell>
        </row>
        <row r="1915">
          <cell r="A1915" t="str">
            <v>72.47.03.01</v>
          </cell>
          <cell r="B1915" t="str">
            <v xml:space="preserve">ROLO COMPACT. TANDEM 12TON COND. A                                             </v>
          </cell>
          <cell r="C1915" t="str">
            <v>hora</v>
          </cell>
          <cell r="D1915">
            <v>181.69</v>
          </cell>
        </row>
        <row r="1916">
          <cell r="A1916" t="str">
            <v>72.47.03.02</v>
          </cell>
          <cell r="B1916" t="str">
            <v xml:space="preserve">ROLO COMPACT. TANDEM 12TON COND. B                                             </v>
          </cell>
          <cell r="C1916" t="str">
            <v>hora</v>
          </cell>
          <cell r="D1916">
            <v>231.72</v>
          </cell>
        </row>
        <row r="1917">
          <cell r="A1917" t="str">
            <v>72.47.03.03</v>
          </cell>
          <cell r="B1917" t="str">
            <v xml:space="preserve">ROLO COMPACT. TANDEM 12TON COND. C                                             </v>
          </cell>
          <cell r="C1917" t="str">
            <v>hora</v>
          </cell>
          <cell r="D1917">
            <v>364.42</v>
          </cell>
        </row>
        <row r="1918">
          <cell r="A1918" t="str">
            <v>72.47.03.04</v>
          </cell>
          <cell r="B1918" t="str">
            <v xml:space="preserve">ROLO COMPACT. TANDEM 12TON COND. D                                             </v>
          </cell>
          <cell r="C1918" t="str">
            <v>hora</v>
          </cell>
          <cell r="D1918">
            <v>407.77</v>
          </cell>
        </row>
        <row r="1919">
          <cell r="A1919" t="str">
            <v>72.48.01.01</v>
          </cell>
          <cell r="B1919" t="str">
            <v xml:space="preserve">ROLO COMPACT.S/PNEU P/ASF. 12,5T COND. A                                       </v>
          </cell>
          <cell r="C1919" t="str">
            <v>hora</v>
          </cell>
          <cell r="D1919">
            <v>110.66</v>
          </cell>
        </row>
        <row r="1920">
          <cell r="A1920" t="str">
            <v>72.48.01.02</v>
          </cell>
          <cell r="B1920" t="str">
            <v xml:space="preserve">ROLO COMPACT.S/PNEU P/ASF. 12,5T COND. B                                       </v>
          </cell>
          <cell r="C1920" t="str">
            <v>hora</v>
          </cell>
          <cell r="D1920">
            <v>112.74</v>
          </cell>
        </row>
        <row r="1921">
          <cell r="A1921" t="str">
            <v>72.48.01.03</v>
          </cell>
          <cell r="B1921" t="str">
            <v xml:space="preserve">ROLO COMPACT.S/PNEU P/ASF. 12,5T COND. C                                       </v>
          </cell>
          <cell r="C1921" t="str">
            <v>hora</v>
          </cell>
          <cell r="D1921">
            <v>250.88</v>
          </cell>
        </row>
        <row r="1922">
          <cell r="A1922" t="str">
            <v>72.48.01.04</v>
          </cell>
          <cell r="B1922" t="str">
            <v xml:space="preserve">ROLO COMPACT.S/PNEU P/ASF. 12,5T COND. D                                       </v>
          </cell>
          <cell r="C1922" t="str">
            <v>hora</v>
          </cell>
          <cell r="D1922">
            <v>294.23</v>
          </cell>
        </row>
        <row r="1923">
          <cell r="A1923" t="str">
            <v>72.48.02.01</v>
          </cell>
          <cell r="B1923" t="str">
            <v xml:space="preserve">ROLO COMPACT. S/PNEU P/ASF. 27T COND. A                                        </v>
          </cell>
          <cell r="C1923" t="str">
            <v>hora</v>
          </cell>
          <cell r="D1923">
            <v>128.86000000000001</v>
          </cell>
        </row>
        <row r="1924">
          <cell r="A1924" t="str">
            <v>72.48.02.02</v>
          </cell>
          <cell r="B1924" t="str">
            <v xml:space="preserve">ROLO COMPACT. S/PNEU P/ASF. 27T COND. B                                        </v>
          </cell>
          <cell r="C1924" t="str">
            <v>hora</v>
          </cell>
          <cell r="D1924">
            <v>143.22</v>
          </cell>
        </row>
        <row r="1925">
          <cell r="A1925" t="str">
            <v>72.48.02.03</v>
          </cell>
          <cell r="B1925" t="str">
            <v xml:space="preserve">ROLO COMPACT. S/PNEU P/ASF. 27T COND. C                                        </v>
          </cell>
          <cell r="C1925" t="str">
            <v>hora</v>
          </cell>
          <cell r="D1925">
            <v>288.98</v>
          </cell>
        </row>
        <row r="1926">
          <cell r="A1926" t="str">
            <v>72.48.02.04</v>
          </cell>
          <cell r="B1926" t="str">
            <v xml:space="preserve">ROLO COMPACT. S/PNEU P/ASF. 27T COND. D                                        </v>
          </cell>
          <cell r="C1926" t="str">
            <v>hora</v>
          </cell>
          <cell r="D1926">
            <v>332.34</v>
          </cell>
        </row>
        <row r="1927">
          <cell r="A1927" t="str">
            <v>72.49.01.01</v>
          </cell>
          <cell r="B1927" t="str">
            <v xml:space="preserve">TRATOR AGRIC.C/PESO DE 3,7T COND. A                                            </v>
          </cell>
          <cell r="C1927" t="str">
            <v>hora</v>
          </cell>
          <cell r="D1927">
            <v>68.290000000000006</v>
          </cell>
        </row>
        <row r="1928">
          <cell r="A1928" t="str">
            <v>72.49.01.02</v>
          </cell>
          <cell r="B1928" t="str">
            <v xml:space="preserve">TRATOR AGRIC.C/PESO DE 3,7T COND. B                                            </v>
          </cell>
          <cell r="C1928" t="str">
            <v>hora</v>
          </cell>
          <cell r="D1928">
            <v>45.04</v>
          </cell>
        </row>
        <row r="1929">
          <cell r="A1929" t="str">
            <v>72.49.01.03</v>
          </cell>
          <cell r="B1929" t="str">
            <v xml:space="preserve">TRATOR AGRIC.C/PESO DE 3,7T COND. C                                            </v>
          </cell>
          <cell r="C1929" t="str">
            <v>hora</v>
          </cell>
          <cell r="D1929">
            <v>131.4</v>
          </cell>
        </row>
        <row r="1930">
          <cell r="A1930" t="str">
            <v>72.49.01.04</v>
          </cell>
          <cell r="B1930" t="str">
            <v xml:space="preserve">TRATOR AGRIC.C/PESO DE 3,7T COND. D                                            </v>
          </cell>
          <cell r="C1930" t="str">
            <v>hora</v>
          </cell>
          <cell r="D1930">
            <v>174.75</v>
          </cell>
        </row>
        <row r="1931">
          <cell r="A1931" t="str">
            <v>72.49.02.01</v>
          </cell>
          <cell r="B1931" t="str">
            <v xml:space="preserve">TRATOR AGRIC.C/PESO DE 5T COND. A                                              </v>
          </cell>
          <cell r="C1931" t="str">
            <v>hora</v>
          </cell>
          <cell r="D1931">
            <v>70.989999999999995</v>
          </cell>
        </row>
        <row r="1932">
          <cell r="A1932" t="str">
            <v>72.49.02.02</v>
          </cell>
          <cell r="B1932" t="str">
            <v xml:space="preserve">TRATOR AGRIC.C/PESO DE 5T COND. B                                              </v>
          </cell>
          <cell r="C1932" t="str">
            <v>hora</v>
          </cell>
          <cell r="D1932">
            <v>49.91</v>
          </cell>
        </row>
        <row r="1933">
          <cell r="A1933" t="str">
            <v>72.49.02.03</v>
          </cell>
          <cell r="B1933" t="str">
            <v xml:space="preserve">TRATOR AGRIC.C/PESO DE 5T COND. C                                              </v>
          </cell>
          <cell r="C1933" t="str">
            <v>hora</v>
          </cell>
          <cell r="D1933">
            <v>155.13999999999999</v>
          </cell>
        </row>
        <row r="1934">
          <cell r="A1934" t="str">
            <v>72.49.02.04</v>
          </cell>
          <cell r="B1934" t="str">
            <v xml:space="preserve">TRATOR AGRIC.C/PESO DE 5T COND. D                                              </v>
          </cell>
          <cell r="C1934" t="str">
            <v>hora</v>
          </cell>
          <cell r="D1934">
            <v>198.49</v>
          </cell>
        </row>
        <row r="1935">
          <cell r="A1935" t="str">
            <v>72.49.03.01</v>
          </cell>
          <cell r="B1935" t="str">
            <v xml:space="preserve">MICRO TRATOR C/APAR. DE GRAMA COND. A                                          </v>
          </cell>
          <cell r="C1935" t="str">
            <v>hora</v>
          </cell>
          <cell r="D1935">
            <v>43.35</v>
          </cell>
        </row>
        <row r="1936">
          <cell r="A1936" t="str">
            <v>72.49.03.02</v>
          </cell>
          <cell r="B1936" t="str">
            <v xml:space="preserve">MICRO TRATOR C/APAR. DE GRAMA COND. B                                          </v>
          </cell>
          <cell r="C1936" t="str">
            <v>hora</v>
          </cell>
          <cell r="D1936">
            <v>26.98</v>
          </cell>
        </row>
        <row r="1937">
          <cell r="A1937" t="str">
            <v>72.49.03.03</v>
          </cell>
          <cell r="B1937" t="str">
            <v xml:space="preserve">MICRO TRATOR C/APAR. DE GRAMA COND. C                                          </v>
          </cell>
          <cell r="C1937" t="str">
            <v>hora</v>
          </cell>
          <cell r="D1937">
            <v>17.2</v>
          </cell>
        </row>
        <row r="1938">
          <cell r="A1938" t="str">
            <v>72.49.03.04</v>
          </cell>
          <cell r="B1938" t="str">
            <v xml:space="preserve">MICRO TRATOR C/APAR. DE GRAMA COND. D                                          </v>
          </cell>
          <cell r="C1938" t="str">
            <v>hora</v>
          </cell>
          <cell r="D1938">
            <v>60.55</v>
          </cell>
        </row>
        <row r="1939">
          <cell r="A1939" t="str">
            <v>72.49.04.01</v>
          </cell>
          <cell r="B1939" t="str">
            <v xml:space="preserve">TRATOR EQUIP.C/TRIT.RESIDUOS VEG.COND. A                                       </v>
          </cell>
          <cell r="C1939" t="str">
            <v>hora</v>
          </cell>
          <cell r="D1939">
            <v>84.51</v>
          </cell>
        </row>
        <row r="1940">
          <cell r="A1940" t="str">
            <v>72.49.04.02</v>
          </cell>
          <cell r="B1940" t="str">
            <v xml:space="preserve">TRATOR EQUIP.C/TRIT.RESIDUOS VEG.COND. B                                       </v>
          </cell>
          <cell r="C1940" t="str">
            <v>hora</v>
          </cell>
          <cell r="D1940">
            <v>74.34</v>
          </cell>
        </row>
        <row r="1941">
          <cell r="A1941" t="str">
            <v>72.49.04.03</v>
          </cell>
          <cell r="B1941" t="str">
            <v xml:space="preserve">TRATOR EQUIP.C/TRIT.RESIDUOS VEG.COND. C                                       </v>
          </cell>
          <cell r="C1941" t="str">
            <v>hora</v>
          </cell>
          <cell r="D1941">
            <v>179.56</v>
          </cell>
        </row>
        <row r="1942">
          <cell r="A1942" t="str">
            <v>72.49.04.04</v>
          </cell>
          <cell r="B1942" t="str">
            <v xml:space="preserve">TRATOR EQUIP.C/TRIT.RESIDUOS VEG.COND. D                                       </v>
          </cell>
          <cell r="C1942" t="str">
            <v>hora</v>
          </cell>
          <cell r="D1942">
            <v>222.91</v>
          </cell>
        </row>
        <row r="1943">
          <cell r="A1943" t="str">
            <v>72.49.05.01</v>
          </cell>
          <cell r="B1943" t="str">
            <v xml:space="preserve">TRATOR AGRIC. C/PULVEMISTURADOR COND. A                                        </v>
          </cell>
          <cell r="C1943" t="str">
            <v>hora</v>
          </cell>
          <cell r="D1943">
            <v>74.13</v>
          </cell>
        </row>
        <row r="1944">
          <cell r="A1944" t="str">
            <v>72.49.05.02</v>
          </cell>
          <cell r="B1944" t="str">
            <v xml:space="preserve">TRATOR AGRIC. C/PULVEMISTURADOR COND. B                                        </v>
          </cell>
          <cell r="C1944" t="str">
            <v>hora</v>
          </cell>
          <cell r="D1944">
            <v>55.59</v>
          </cell>
        </row>
        <row r="1945">
          <cell r="A1945" t="str">
            <v>72.49.05.03</v>
          </cell>
          <cell r="B1945" t="str">
            <v xml:space="preserve">TRATOR AGRIC. C/PULVEMISTURADOR COND. C                                        </v>
          </cell>
          <cell r="C1945" t="str">
            <v>hora</v>
          </cell>
          <cell r="D1945">
            <v>160.81</v>
          </cell>
        </row>
        <row r="1946">
          <cell r="A1946" t="str">
            <v>72.49.05.04</v>
          </cell>
          <cell r="B1946" t="str">
            <v xml:space="preserve">TRATOR AGRIC. C/PULVEMISTURADOR COND. D                                        </v>
          </cell>
          <cell r="C1946" t="str">
            <v>hora</v>
          </cell>
          <cell r="D1946">
            <v>204.17</v>
          </cell>
        </row>
        <row r="1947">
          <cell r="A1947" t="str">
            <v>72.50.01.01</v>
          </cell>
          <cell r="B1947" t="str">
            <v xml:space="preserve">TRATOR S/EST.COM LAMINA 1,93M3 COND. A                                         </v>
          </cell>
          <cell r="C1947" t="str">
            <v>hora</v>
          </cell>
          <cell r="D1947">
            <v>269.31</v>
          </cell>
        </row>
        <row r="1948">
          <cell r="A1948" t="str">
            <v>72.50.01.02</v>
          </cell>
          <cell r="B1948" t="str">
            <v xml:space="preserve">TRATOR S/EST.COM LAMINA 1,93M3 COND. B                                         </v>
          </cell>
          <cell r="C1948" t="str">
            <v>hora</v>
          </cell>
          <cell r="D1948">
            <v>408.07</v>
          </cell>
        </row>
        <row r="1949">
          <cell r="A1949" t="str">
            <v>72.50.01.03</v>
          </cell>
          <cell r="B1949" t="str">
            <v xml:space="preserve">TRATOR S/EST.COM LAMINA 1,93M3 COND. C                                         </v>
          </cell>
          <cell r="C1949" t="str">
            <v>hora</v>
          </cell>
          <cell r="D1949">
            <v>509.28</v>
          </cell>
        </row>
        <row r="1950">
          <cell r="A1950" t="str">
            <v>72.50.01.04</v>
          </cell>
          <cell r="B1950" t="str">
            <v xml:space="preserve">TRATOR S/EST.COM LAMINA 1,93M3 COND. D                                         </v>
          </cell>
          <cell r="C1950" t="str">
            <v>hora</v>
          </cell>
          <cell r="D1950">
            <v>552.63</v>
          </cell>
        </row>
        <row r="1951">
          <cell r="A1951" t="str">
            <v>72.50.02.01</v>
          </cell>
          <cell r="B1951" t="str">
            <v xml:space="preserve">TRATOR S/EST. COM LAMINA 2,28M3 COND. A                                        </v>
          </cell>
          <cell r="C1951" t="str">
            <v>hora</v>
          </cell>
          <cell r="D1951">
            <v>216.33</v>
          </cell>
        </row>
        <row r="1952">
          <cell r="A1952" t="str">
            <v>72.50.02.02</v>
          </cell>
          <cell r="B1952" t="str">
            <v xml:space="preserve">TRATOR S/EST. COM LAMINA 2,28M3 COND. B                                        </v>
          </cell>
          <cell r="C1952" t="str">
            <v>hora</v>
          </cell>
          <cell r="D1952">
            <v>312.39</v>
          </cell>
        </row>
        <row r="1953">
          <cell r="A1953" t="str">
            <v>72.50.02.03</v>
          </cell>
          <cell r="B1953" t="str">
            <v xml:space="preserve">TRATOR S/EST. COM LAMINA 2,28M3 COND. C                                        </v>
          </cell>
          <cell r="C1953" t="str">
            <v>hora</v>
          </cell>
          <cell r="D1953">
            <v>470.29</v>
          </cell>
        </row>
        <row r="1954">
          <cell r="A1954" t="str">
            <v>72.50.02.04</v>
          </cell>
          <cell r="B1954" t="str">
            <v xml:space="preserve">TRATOR S/EST. COM LAMINA 2,28M3 COND. D                                        </v>
          </cell>
          <cell r="C1954" t="str">
            <v>hora</v>
          </cell>
          <cell r="D1954">
            <v>513.65</v>
          </cell>
        </row>
        <row r="1955">
          <cell r="A1955" t="str">
            <v>72.50.03.01</v>
          </cell>
          <cell r="B1955" t="str">
            <v xml:space="preserve">TRATOR S/EST.COM LAMINA 3,18M3 COND. A                                         </v>
          </cell>
          <cell r="C1955" t="str">
            <v>hora</v>
          </cell>
          <cell r="D1955">
            <v>141.69999999999999</v>
          </cell>
        </row>
        <row r="1956">
          <cell r="A1956" t="str">
            <v>72.50.03.02</v>
          </cell>
          <cell r="B1956" t="str">
            <v xml:space="preserve">TRATOR S/EST.COM LAMINA 3,18M3 COND. B                                         </v>
          </cell>
          <cell r="C1956" t="str">
            <v>hora</v>
          </cell>
          <cell r="D1956">
            <v>171.09</v>
          </cell>
        </row>
        <row r="1957">
          <cell r="A1957" t="str">
            <v>72.50.03.03</v>
          </cell>
          <cell r="B1957" t="str">
            <v xml:space="preserve">TRATOR S/EST.COM LAMINA 3,18M3 COND. C                                         </v>
          </cell>
          <cell r="C1957" t="str">
            <v>hora</v>
          </cell>
          <cell r="D1957">
            <v>519.71</v>
          </cell>
        </row>
        <row r="1958">
          <cell r="A1958" t="str">
            <v>72.50.03.04</v>
          </cell>
          <cell r="B1958" t="str">
            <v xml:space="preserve">TRATOR S/EST.COM LAMINA 3,18M3 COND. D                                         </v>
          </cell>
          <cell r="C1958" t="str">
            <v>hora</v>
          </cell>
          <cell r="D1958">
            <v>563.05999999999995</v>
          </cell>
        </row>
        <row r="1959">
          <cell r="A1959" t="str">
            <v>72.50.04.01</v>
          </cell>
          <cell r="B1959" t="str">
            <v xml:space="preserve">TRATOR S/EST. C/LAMINA/RIP.1,93M3 COND.A                                       </v>
          </cell>
          <cell r="C1959" t="str">
            <v>hora</v>
          </cell>
          <cell r="D1959">
            <v>291.08</v>
          </cell>
        </row>
        <row r="1960">
          <cell r="A1960" t="str">
            <v>72.50.04.02</v>
          </cell>
          <cell r="B1960" t="str">
            <v xml:space="preserve">TRATOR S/EST. C/LAMINA/RIP.1,93M3 COND.B                                       </v>
          </cell>
          <cell r="C1960" t="str">
            <v>hora</v>
          </cell>
          <cell r="D1960">
            <v>447.4</v>
          </cell>
        </row>
        <row r="1961">
          <cell r="A1961" t="str">
            <v>72.50.04.03</v>
          </cell>
          <cell r="B1961" t="str">
            <v xml:space="preserve">TRATOR S/EST. C/LAMINA/RIP.1,93M3 COND.C                                       </v>
          </cell>
          <cell r="C1961" t="str">
            <v>hora</v>
          </cell>
          <cell r="D1961">
            <v>548.61</v>
          </cell>
        </row>
        <row r="1962">
          <cell r="A1962" t="str">
            <v>72.50.04.04</v>
          </cell>
          <cell r="B1962" t="str">
            <v xml:space="preserve">TRATOR S/EST. C/LAMINA/RIP.1,93M3 COND.D                                       </v>
          </cell>
          <cell r="C1962" t="str">
            <v>hora</v>
          </cell>
          <cell r="D1962">
            <v>591.96</v>
          </cell>
        </row>
        <row r="1963">
          <cell r="A1963" t="str">
            <v>72.50.05.01</v>
          </cell>
          <cell r="B1963" t="str">
            <v xml:space="preserve">TRATOR S/EST. C/LAMINA/RIP.2,28M3 COND.A                                       </v>
          </cell>
          <cell r="C1963" t="str">
            <v>hora</v>
          </cell>
          <cell r="D1963">
            <v>202.34</v>
          </cell>
        </row>
        <row r="1964">
          <cell r="A1964" t="str">
            <v>72.50.05.02</v>
          </cell>
          <cell r="B1964" t="str">
            <v xml:space="preserve">TRATOR S/EST. C/LAMINA/RIP.2,28M3 COND.B                                       </v>
          </cell>
          <cell r="C1964" t="str">
            <v>hora</v>
          </cell>
          <cell r="D1964">
            <v>287.13</v>
          </cell>
        </row>
        <row r="1965">
          <cell r="A1965" t="str">
            <v>72.50.05.03</v>
          </cell>
          <cell r="B1965" t="str">
            <v xml:space="preserve">TRATOR S/EST. C/LAMINA/RIP.2,28M3 COND.C                                       </v>
          </cell>
          <cell r="C1965" t="str">
            <v>hora</v>
          </cell>
          <cell r="D1965">
            <v>450.19</v>
          </cell>
        </row>
        <row r="1966">
          <cell r="A1966" t="str">
            <v>72.50.05.04</v>
          </cell>
          <cell r="B1966" t="str">
            <v xml:space="preserve">TRATOR S/EST. C/LAMINA/RIP.2,28M3 COND.D                                       </v>
          </cell>
          <cell r="C1966" t="str">
            <v>hora</v>
          </cell>
          <cell r="D1966">
            <v>493.54</v>
          </cell>
        </row>
        <row r="1967">
          <cell r="A1967" t="str">
            <v>72.50.06.01</v>
          </cell>
          <cell r="B1967" t="str">
            <v xml:space="preserve">TRATOR S/EST. C/LAMINA/RIP.3,18M3 COND.A                                       </v>
          </cell>
          <cell r="C1967" t="str">
            <v>hora</v>
          </cell>
          <cell r="D1967">
            <v>147.41</v>
          </cell>
        </row>
        <row r="1968">
          <cell r="A1968" t="str">
            <v>72.50.06.02</v>
          </cell>
          <cell r="B1968" t="str">
            <v xml:space="preserve">TRATOR S/EST. C/LAMINA/RIP.3,18M3 COND.B                                       </v>
          </cell>
          <cell r="C1968" t="str">
            <v>hora</v>
          </cell>
          <cell r="D1968">
            <v>181.04</v>
          </cell>
        </row>
        <row r="1969">
          <cell r="A1969" t="str">
            <v>72.50.06.03</v>
          </cell>
          <cell r="B1969" t="str">
            <v xml:space="preserve">TRATOR S/EST. C/LAMINA/RIP.3,18M3 COND.C                                       </v>
          </cell>
          <cell r="C1969" t="str">
            <v>hora</v>
          </cell>
          <cell r="D1969">
            <v>529.65</v>
          </cell>
        </row>
        <row r="1970">
          <cell r="A1970" t="str">
            <v>72.50.06.04</v>
          </cell>
          <cell r="B1970" t="str">
            <v xml:space="preserve">TRATOR S/EST. C/LAMINA/RIP.3,18M3 COND.D                                       </v>
          </cell>
          <cell r="C1970" t="str">
            <v>hora</v>
          </cell>
          <cell r="D1970">
            <v>573</v>
          </cell>
        </row>
        <row r="1971">
          <cell r="A1971" t="str">
            <v>72.52.01.01</v>
          </cell>
          <cell r="B1971" t="str">
            <v xml:space="preserve">USINA DE CONCRETO 200M3/H COND. A                                              </v>
          </cell>
          <cell r="C1971" t="str">
            <v>hora</v>
          </cell>
          <cell r="D1971">
            <v>375.96</v>
          </cell>
        </row>
        <row r="1972">
          <cell r="A1972" t="str">
            <v>72.52.01.02</v>
          </cell>
          <cell r="B1972" t="str">
            <v xml:space="preserve">USINA DE CONCRETO 200M3/H COND. B                                              </v>
          </cell>
          <cell r="C1972" t="str">
            <v>hora</v>
          </cell>
          <cell r="D1972">
            <v>214.82</v>
          </cell>
        </row>
        <row r="1973">
          <cell r="A1973" t="str">
            <v>72.52.01.03</v>
          </cell>
          <cell r="B1973" t="str">
            <v xml:space="preserve">USINA DE CONCRETO 200M3/H COND. C                                              </v>
          </cell>
          <cell r="C1973" t="str">
            <v>hora</v>
          </cell>
          <cell r="D1973">
            <v>322.95999999999998</v>
          </cell>
        </row>
        <row r="1974">
          <cell r="A1974" t="str">
            <v>72.52.01.04</v>
          </cell>
          <cell r="B1974" t="str">
            <v xml:space="preserve">USINA DE CONCRETO 200M3/H COND. D                                              </v>
          </cell>
          <cell r="C1974" t="str">
            <v>hora</v>
          </cell>
          <cell r="D1974">
            <v>591.91</v>
          </cell>
        </row>
        <row r="1975">
          <cell r="A1975" t="str">
            <v>72.52.02.01</v>
          </cell>
          <cell r="B1975" t="str">
            <v xml:space="preserve">USINA DE CONCRETO 40M3/H COND. A                                               </v>
          </cell>
          <cell r="C1975" t="str">
            <v>hora</v>
          </cell>
          <cell r="D1975">
            <v>419.65</v>
          </cell>
        </row>
        <row r="1976">
          <cell r="A1976" t="str">
            <v>72.52.02.02</v>
          </cell>
          <cell r="B1976" t="str">
            <v xml:space="preserve">USINA DE CONCRETO 40M3/H COND. B                                               </v>
          </cell>
          <cell r="C1976" t="str">
            <v>hora</v>
          </cell>
          <cell r="D1976">
            <v>266.95999999999998</v>
          </cell>
        </row>
        <row r="1977">
          <cell r="A1977" t="str">
            <v>72.52.02.03</v>
          </cell>
          <cell r="B1977" t="str">
            <v xml:space="preserve">USINA DE CONCRETO 40M3/H COND. C                                               </v>
          </cell>
          <cell r="C1977" t="str">
            <v>hora</v>
          </cell>
          <cell r="D1977">
            <v>331.84</v>
          </cell>
        </row>
        <row r="1978">
          <cell r="A1978" t="str">
            <v>72.52.02.04</v>
          </cell>
          <cell r="B1978" t="str">
            <v xml:space="preserve">USINA DE CONCRETO 40M3/H COND. D                                               </v>
          </cell>
          <cell r="C1978" t="str">
            <v>hora</v>
          </cell>
          <cell r="D1978">
            <v>600.79</v>
          </cell>
        </row>
        <row r="1979">
          <cell r="A1979" t="str">
            <v>72.52.03.01</v>
          </cell>
          <cell r="B1979" t="str">
            <v xml:space="preserve">USINA ASFALTICA 60A80T/H COND. A                                               </v>
          </cell>
          <cell r="C1979" t="str">
            <v>hora</v>
          </cell>
          <cell r="D1979">
            <v>628.83000000000004</v>
          </cell>
        </row>
        <row r="1980">
          <cell r="A1980" t="str">
            <v>72.52.03.02</v>
          </cell>
          <cell r="B1980" t="str">
            <v xml:space="preserve">USINA ASFALTICA 60A80T/H COND. B                                               </v>
          </cell>
          <cell r="C1980" t="str">
            <v>hora</v>
          </cell>
          <cell r="D1980">
            <v>791.09</v>
          </cell>
        </row>
        <row r="1981">
          <cell r="A1981" t="str">
            <v>72.52.03.03</v>
          </cell>
          <cell r="B1981" t="str">
            <v xml:space="preserve">USINA ASFALTICA 60 A 80T/H COND. C                                             </v>
          </cell>
          <cell r="C1981" t="str">
            <v>hora</v>
          </cell>
          <cell r="D1981">
            <v>955.41</v>
          </cell>
        </row>
        <row r="1982">
          <cell r="A1982" t="str">
            <v>72.52.03.04</v>
          </cell>
          <cell r="B1982" t="str">
            <v xml:space="preserve">USINA ASFALTICA 60 A 80 T/H COND. D                                            </v>
          </cell>
          <cell r="C1982" t="str">
            <v>hora</v>
          </cell>
          <cell r="D1982">
            <v>1137.6500000000001</v>
          </cell>
        </row>
        <row r="1983">
          <cell r="A1983" t="str">
            <v>72.52.04.01</v>
          </cell>
          <cell r="B1983" t="str">
            <v xml:space="preserve">USINA ASF.MATER.FRES.100A150T/H COND.A                                         </v>
          </cell>
          <cell r="C1983" t="str">
            <v>hora</v>
          </cell>
          <cell r="D1983">
            <v>1138.6300000000001</v>
          </cell>
        </row>
        <row r="1984">
          <cell r="A1984" t="str">
            <v>72.52.04.02</v>
          </cell>
          <cell r="B1984" t="str">
            <v xml:space="preserve">USINA ASF.MATER.FRES.100A150T/H COND.B                                         </v>
          </cell>
          <cell r="C1984" t="str">
            <v>hora</v>
          </cell>
          <cell r="D1984">
            <v>1694.16</v>
          </cell>
        </row>
        <row r="1985">
          <cell r="A1985" t="str">
            <v>72.52.04.03</v>
          </cell>
          <cell r="B1985" t="str">
            <v xml:space="preserve">USINA ASF.MATER.FRES.100A150T/H COND.C                                         </v>
          </cell>
          <cell r="C1985" t="str">
            <v>hora</v>
          </cell>
          <cell r="D1985">
            <v>1953.51</v>
          </cell>
        </row>
        <row r="1986">
          <cell r="A1986" t="str">
            <v>72.52.04.04</v>
          </cell>
          <cell r="B1986" t="str">
            <v xml:space="preserve">USINA ASF.MATER.FRES.100A150T/H COND.D                                         </v>
          </cell>
          <cell r="C1986" t="str">
            <v>hora</v>
          </cell>
          <cell r="D1986">
            <v>2135.75</v>
          </cell>
        </row>
        <row r="1987">
          <cell r="A1987" t="str">
            <v>72.52.05.01</v>
          </cell>
          <cell r="B1987" t="str">
            <v xml:space="preserve">USINA DE SOLOS 400TON/H COND. A                                                </v>
          </cell>
          <cell r="C1987" t="str">
            <v>hora</v>
          </cell>
          <cell r="D1987">
            <v>499.91</v>
          </cell>
        </row>
        <row r="1988">
          <cell r="A1988" t="str">
            <v>72.52.05.02</v>
          </cell>
          <cell r="B1988" t="str">
            <v xml:space="preserve">USINA DE SOLOS 400TON/H COND. B                                                </v>
          </cell>
          <cell r="C1988" t="str">
            <v>hora</v>
          </cell>
          <cell r="D1988">
            <v>409.13</v>
          </cell>
        </row>
        <row r="1989">
          <cell r="A1989" t="str">
            <v>72.52.05.03</v>
          </cell>
          <cell r="B1989" t="str">
            <v xml:space="preserve">USINA DE SOLOS 400TON/H COND. C                                                </v>
          </cell>
          <cell r="C1989" t="str">
            <v>hora</v>
          </cell>
          <cell r="D1989">
            <v>499.24</v>
          </cell>
        </row>
        <row r="1990">
          <cell r="A1990" t="str">
            <v>72.52.05.04</v>
          </cell>
          <cell r="B1990" t="str">
            <v xml:space="preserve">USINA DE SOLOS 400TON/H COND. D                                                </v>
          </cell>
          <cell r="C1990" t="str">
            <v>hora</v>
          </cell>
          <cell r="D1990">
            <v>768.2</v>
          </cell>
        </row>
        <row r="1991">
          <cell r="A1991" t="str">
            <v>72.53.01.01</v>
          </cell>
          <cell r="B1991" t="str">
            <v xml:space="preserve">VIBRADOR DE IMERSAO 12000VPM ELET.COND.A                                       </v>
          </cell>
          <cell r="C1991" t="str">
            <v>hora</v>
          </cell>
          <cell r="D1991">
            <v>30.75</v>
          </cell>
        </row>
        <row r="1992">
          <cell r="A1992" t="str">
            <v>72.53.01.02</v>
          </cell>
          <cell r="B1992" t="str">
            <v xml:space="preserve">VIBRADOR DE IMERSAO 12000VPM ELET.COND.B                                       </v>
          </cell>
          <cell r="C1992" t="str">
            <v>hora</v>
          </cell>
          <cell r="D1992">
            <v>0.98</v>
          </cell>
        </row>
        <row r="1993">
          <cell r="A1993" t="str">
            <v>72.53.01.03</v>
          </cell>
          <cell r="B1993" t="str">
            <v xml:space="preserve">VIBRADOR DE IMERSAO 12000VPM ELET.COND.C                                       </v>
          </cell>
          <cell r="C1993" t="str">
            <v>hora</v>
          </cell>
          <cell r="D1993">
            <v>2.33</v>
          </cell>
        </row>
        <row r="1994">
          <cell r="A1994" t="str">
            <v>72.53.01.04</v>
          </cell>
          <cell r="B1994" t="str">
            <v xml:space="preserve">VIBRADOR DE IMERSAO 12000VPM ELET.COND.D                                       </v>
          </cell>
          <cell r="C1994" t="str">
            <v>hora</v>
          </cell>
          <cell r="D1994">
            <v>32.57</v>
          </cell>
        </row>
        <row r="1995">
          <cell r="A1995" t="str">
            <v>72.53.02.01</v>
          </cell>
          <cell r="B1995" t="str">
            <v xml:space="preserve">VIBRADOR DE IMERSAO 12000VPM GAS.COND.A                                        </v>
          </cell>
          <cell r="C1995" t="str">
            <v>hora</v>
          </cell>
          <cell r="D1995">
            <v>30.86</v>
          </cell>
        </row>
        <row r="1996">
          <cell r="A1996" t="str">
            <v>72.53.02.02</v>
          </cell>
          <cell r="B1996" t="str">
            <v xml:space="preserve">VIBRADOR DE IMERSAO 12000VPM GAS.COND.B                                        </v>
          </cell>
          <cell r="C1996" t="str">
            <v>hora</v>
          </cell>
          <cell r="D1996">
            <v>1.19</v>
          </cell>
        </row>
        <row r="1997">
          <cell r="A1997" t="str">
            <v>72.53.02.03</v>
          </cell>
          <cell r="B1997" t="str">
            <v xml:space="preserve">VIBRADOR DE IMERSAO 12000VPM GAS.COND.C                                        </v>
          </cell>
          <cell r="C1997" t="str">
            <v>hora</v>
          </cell>
          <cell r="D1997">
            <v>3.03</v>
          </cell>
        </row>
        <row r="1998">
          <cell r="A1998" t="str">
            <v>72.53.02.04</v>
          </cell>
          <cell r="B1998" t="str">
            <v xml:space="preserve">VIBRADOR DE IMERSAO 12000VPM GAS.COND.D                                        </v>
          </cell>
          <cell r="C1998" t="str">
            <v>hora</v>
          </cell>
          <cell r="D1998">
            <v>33.28</v>
          </cell>
        </row>
        <row r="1999">
          <cell r="A1999" t="str">
            <v>72.54.01.01</v>
          </cell>
          <cell r="B1999" t="str">
            <v xml:space="preserve">VIBRO ACAB.ASF.S/EST.400T/H COND. A                                            </v>
          </cell>
          <cell r="C1999" t="str">
            <v>hora</v>
          </cell>
          <cell r="D1999">
            <v>202.01</v>
          </cell>
        </row>
        <row r="2000">
          <cell r="A2000" t="str">
            <v>72.54.01.02</v>
          </cell>
          <cell r="B2000" t="str">
            <v xml:space="preserve">VIBRO ACAB.ASF.S/EST.400T/H COND.B                                             </v>
          </cell>
          <cell r="C2000" t="str">
            <v>hora</v>
          </cell>
          <cell r="D2000">
            <v>290.68</v>
          </cell>
        </row>
        <row r="2001">
          <cell r="A2001" t="str">
            <v>72.54.01.03</v>
          </cell>
          <cell r="B2001" t="str">
            <v xml:space="preserve">VIBRO ACAB.ASF.S/EST.400T/H COND.C                                             </v>
          </cell>
          <cell r="C2001" t="str">
            <v>hora</v>
          </cell>
          <cell r="D2001">
            <v>400.89</v>
          </cell>
        </row>
        <row r="2002">
          <cell r="A2002" t="str">
            <v>72.54.01.04</v>
          </cell>
          <cell r="B2002" t="str">
            <v xml:space="preserve">VIBRO ACAB.ASF.S/EST.400T/H COND.D                                             </v>
          </cell>
          <cell r="C2002" t="str">
            <v>hora</v>
          </cell>
          <cell r="D2002">
            <v>444.24</v>
          </cell>
        </row>
        <row r="2003">
          <cell r="A2003" t="str">
            <v>72.54.02.01</v>
          </cell>
          <cell r="B2003" t="str">
            <v xml:space="preserve">VIBRO ACAB.ASF.S/EST. 2200TON/H COND.A                                         </v>
          </cell>
          <cell r="C2003" t="str">
            <v>hora</v>
          </cell>
          <cell r="D2003">
            <v>677.67</v>
          </cell>
        </row>
        <row r="2004">
          <cell r="A2004" t="str">
            <v>72.54.02.02</v>
          </cell>
          <cell r="B2004" t="str">
            <v xml:space="preserve">VIBRO ACAB.ASF.S/EST. 2200TON/H COND.B                                         </v>
          </cell>
          <cell r="C2004" t="str">
            <v>hora</v>
          </cell>
          <cell r="D2004">
            <v>1162.18</v>
          </cell>
        </row>
        <row r="2005">
          <cell r="A2005" t="str">
            <v>72.54.02.03</v>
          </cell>
          <cell r="B2005" t="str">
            <v xml:space="preserve">VIBRO ACAB.ASF.S/EST. 2200TON/H COND.C                                         </v>
          </cell>
          <cell r="C2005" t="str">
            <v>hora</v>
          </cell>
          <cell r="D2005">
            <v>1339.86</v>
          </cell>
        </row>
        <row r="2006">
          <cell r="A2006" t="str">
            <v>72.54.02.04</v>
          </cell>
          <cell r="B2006" t="str">
            <v xml:space="preserve">VIBRO ACAB.ASF.S/EST. 2200TON/H COND.D                                         </v>
          </cell>
          <cell r="C2006" t="str">
            <v>hora</v>
          </cell>
          <cell r="D2006">
            <v>1383.21</v>
          </cell>
        </row>
        <row r="2007">
          <cell r="A2007" t="str">
            <v>72.54.03.01</v>
          </cell>
          <cell r="B2007" t="str">
            <v xml:space="preserve">VIBRO ACAB.ASF.S/EST.500TON/H COND. A                                          </v>
          </cell>
          <cell r="C2007" t="str">
            <v>hora</v>
          </cell>
          <cell r="D2007">
            <v>280.2</v>
          </cell>
        </row>
        <row r="2008">
          <cell r="A2008" t="str">
            <v>72.54.03.02</v>
          </cell>
          <cell r="B2008" t="str">
            <v xml:space="preserve">VIBRO ACAB.ASF.S/EST.500TON/H COND. B                                          </v>
          </cell>
          <cell r="C2008" t="str">
            <v>hora</v>
          </cell>
          <cell r="D2008">
            <v>433.96</v>
          </cell>
        </row>
        <row r="2009">
          <cell r="A2009" t="str">
            <v>72.54.03.03</v>
          </cell>
          <cell r="B2009" t="str">
            <v xml:space="preserve">VIBRO ACAB.ASF.S/EST.500TON/H COND. C                                          </v>
          </cell>
          <cell r="C2009" t="str">
            <v>hora</v>
          </cell>
          <cell r="D2009">
            <v>602.64</v>
          </cell>
        </row>
        <row r="2010">
          <cell r="A2010" t="str">
            <v>72.54.03.04</v>
          </cell>
          <cell r="B2010" t="str">
            <v xml:space="preserve">VIBRO ACAB.ASF.S/EST.500TON/H COND. D                                          </v>
          </cell>
          <cell r="C2010" t="str">
            <v>hora</v>
          </cell>
          <cell r="D2010">
            <v>645.99</v>
          </cell>
        </row>
        <row r="2011">
          <cell r="A2011" t="str">
            <v>72.54.04.01</v>
          </cell>
          <cell r="B2011" t="str">
            <v xml:space="preserve">VIBRO ACAB.ASF.S/PNEU 14,7T/H COND. A                                          </v>
          </cell>
          <cell r="C2011" t="str">
            <v>hora</v>
          </cell>
          <cell r="D2011">
            <v>321.39</v>
          </cell>
        </row>
        <row r="2012">
          <cell r="A2012" t="str">
            <v>72.54.04.02</v>
          </cell>
          <cell r="B2012" t="str">
            <v xml:space="preserve">VIBRO ACAB.ASF.S/PNEU 14,7T/H COND. B                                          </v>
          </cell>
          <cell r="C2012" t="str">
            <v>hora</v>
          </cell>
          <cell r="D2012">
            <v>509.42</v>
          </cell>
        </row>
        <row r="2013">
          <cell r="A2013" t="str">
            <v>72.54.04.03</v>
          </cell>
          <cell r="B2013" t="str">
            <v xml:space="preserve">VIBRO ACAB.ASF.S/PNEU 14,7T/H COND. C                                          </v>
          </cell>
          <cell r="C2013" t="str">
            <v>hora</v>
          </cell>
          <cell r="D2013">
            <v>639.41</v>
          </cell>
        </row>
        <row r="2014">
          <cell r="A2014" t="str">
            <v>72.54.04.04</v>
          </cell>
          <cell r="B2014" t="str">
            <v xml:space="preserve">VIBRO ACAB.ASF.S/PNEU 14,7T/H COND. D                                          </v>
          </cell>
          <cell r="C2014" t="str">
            <v>hora</v>
          </cell>
          <cell r="D2014">
            <v>682.77</v>
          </cell>
        </row>
        <row r="2015">
          <cell r="A2015" t="str">
            <v>72.55.01.01</v>
          </cell>
          <cell r="B2015" t="str">
            <v xml:space="preserve">VIBRO ACAB.CONCRETO 200M3/H COND. A                                            </v>
          </cell>
          <cell r="C2015" t="str">
            <v>hora</v>
          </cell>
          <cell r="D2015">
            <v>737.21</v>
          </cell>
        </row>
        <row r="2016">
          <cell r="A2016" t="str">
            <v>72.55.01.02</v>
          </cell>
          <cell r="B2016" t="str">
            <v xml:space="preserve">VIBRO ACAB.CONCRETO 200M3/H COND. B                                            </v>
          </cell>
          <cell r="C2016" t="str">
            <v>hora</v>
          </cell>
          <cell r="D2016">
            <v>1041.51</v>
          </cell>
        </row>
        <row r="2017">
          <cell r="A2017" t="str">
            <v>72.55.01.03</v>
          </cell>
          <cell r="B2017" t="str">
            <v xml:space="preserve">VIBRO ACAB.CONCRETO 200M3/H COND. C                                            </v>
          </cell>
          <cell r="C2017" t="str">
            <v>hora</v>
          </cell>
          <cell r="D2017">
            <v>1300.1600000000001</v>
          </cell>
        </row>
        <row r="2018">
          <cell r="A2018" t="str">
            <v>72.55.01.04</v>
          </cell>
          <cell r="B2018" t="str">
            <v xml:space="preserve">VIBRO ACAB.CONCRETO 200M3/H COND. D                                            </v>
          </cell>
          <cell r="C2018" t="str">
            <v>hora</v>
          </cell>
          <cell r="D2018">
            <v>1438.71</v>
          </cell>
        </row>
        <row r="2019">
          <cell r="A2019" t="str">
            <v>72.56.01.01</v>
          </cell>
          <cell r="B2019" t="str">
            <v xml:space="preserve">SERRA PARA PAVIMENTO 8HP COND. A                                               </v>
          </cell>
          <cell r="C2019" t="str">
            <v>hora</v>
          </cell>
          <cell r="D2019">
            <v>31.54</v>
          </cell>
        </row>
        <row r="2020">
          <cell r="A2020" t="str">
            <v>72.56.01.02</v>
          </cell>
          <cell r="B2020" t="str">
            <v xml:space="preserve">SERRA PARA PAVIMENTO 8HP COND. B                                               </v>
          </cell>
          <cell r="C2020" t="str">
            <v>hora</v>
          </cell>
          <cell r="D2020">
            <v>2.81</v>
          </cell>
        </row>
        <row r="2021">
          <cell r="A2021" t="str">
            <v>72.56.01.03</v>
          </cell>
          <cell r="B2021" t="str">
            <v xml:space="preserve">SERRA PARA PAVIMENTO 8HP COND. C                                               </v>
          </cell>
          <cell r="C2021" t="str">
            <v>hora</v>
          </cell>
          <cell r="D2021">
            <v>7.78</v>
          </cell>
        </row>
        <row r="2022">
          <cell r="A2022" t="str">
            <v>72.56.01.04</v>
          </cell>
          <cell r="B2022" t="str">
            <v xml:space="preserve">SERRA PARA PAVIMENTO 8HP COND. D                                               </v>
          </cell>
          <cell r="C2022" t="str">
            <v>hora</v>
          </cell>
          <cell r="D2022">
            <v>38.020000000000003</v>
          </cell>
        </row>
        <row r="2023">
          <cell r="A2023" t="str">
            <v>72.56.03.01</v>
          </cell>
          <cell r="B2023" t="str">
            <v xml:space="preserve">SERRA PARA PAVIMENTO 9HP COND. A                                               </v>
          </cell>
          <cell r="C2023" t="str">
            <v>hora</v>
          </cell>
          <cell r="D2023">
            <v>30.24</v>
          </cell>
        </row>
        <row r="2024">
          <cell r="A2024" t="str">
            <v>72.56.03.02</v>
          </cell>
          <cell r="B2024" t="str">
            <v xml:space="preserve">SERRA PARA PAVIMENTO 9HP COND. B                                               </v>
          </cell>
          <cell r="C2024" t="str">
            <v>hora</v>
          </cell>
          <cell r="D2024">
            <v>6.21</v>
          </cell>
        </row>
        <row r="2025">
          <cell r="A2025" t="str">
            <v>72.56.03.03</v>
          </cell>
          <cell r="B2025" t="str">
            <v xml:space="preserve">SERRA PARA PAVIMENTO 9HP COND. C                                               </v>
          </cell>
          <cell r="C2025" t="str">
            <v>hora</v>
          </cell>
          <cell r="D2025">
            <v>5.58</v>
          </cell>
        </row>
        <row r="2026">
          <cell r="A2026" t="str">
            <v>72.56.03.04</v>
          </cell>
          <cell r="B2026" t="str">
            <v xml:space="preserve">SERRA PARA PAVIMENTO 9HP COND. D                                               </v>
          </cell>
          <cell r="C2026" t="str">
            <v>hora</v>
          </cell>
          <cell r="D2026">
            <v>35.83</v>
          </cell>
        </row>
        <row r="2027">
          <cell r="A2027" t="str">
            <v>72.57.01.01</v>
          </cell>
          <cell r="B2027" t="str">
            <v xml:space="preserve">SELADORA A FRIO 15HP COND. A                                                   </v>
          </cell>
          <cell r="C2027" t="str">
            <v>hora</v>
          </cell>
          <cell r="D2027">
            <v>56.32</v>
          </cell>
        </row>
        <row r="2028">
          <cell r="A2028" t="str">
            <v>72.57.01.02</v>
          </cell>
          <cell r="B2028" t="str">
            <v xml:space="preserve">SELADORA A FRIO 15HP COND. B                                                   </v>
          </cell>
          <cell r="C2028" t="str">
            <v>hora</v>
          </cell>
          <cell r="D2028">
            <v>50.35</v>
          </cell>
        </row>
        <row r="2029">
          <cell r="A2029" t="str">
            <v>72.57.01.03</v>
          </cell>
          <cell r="B2029" t="str">
            <v xml:space="preserve">SELADORA A FRIO 15HP COND. C                                                   </v>
          </cell>
          <cell r="C2029" t="str">
            <v>hora</v>
          </cell>
          <cell r="D2029">
            <v>59.66</v>
          </cell>
        </row>
        <row r="2030">
          <cell r="A2030" t="str">
            <v>72.57.01.04</v>
          </cell>
          <cell r="B2030" t="str">
            <v xml:space="preserve">SELADORA A FRIO 15HP COND. D                                                   </v>
          </cell>
          <cell r="C2030" t="str">
            <v>hora</v>
          </cell>
          <cell r="D2030">
            <v>89.91</v>
          </cell>
        </row>
        <row r="2031">
          <cell r="A2031" t="str">
            <v>72.58.01.01</v>
          </cell>
          <cell r="B2031" t="str">
            <v xml:space="preserve">UNIDADE APLIC.EXTRUSAO COND. A                                                 </v>
          </cell>
          <cell r="C2031" t="str">
            <v>hora</v>
          </cell>
          <cell r="D2031">
            <v>215.27</v>
          </cell>
        </row>
        <row r="2032">
          <cell r="A2032" t="str">
            <v>72.58.01.02</v>
          </cell>
          <cell r="B2032" t="str">
            <v xml:space="preserve">UNIDADE APLIC.EXTRUSAO COND. B                                                 </v>
          </cell>
          <cell r="C2032" t="str">
            <v>hora</v>
          </cell>
          <cell r="D2032">
            <v>21.91</v>
          </cell>
        </row>
        <row r="2033">
          <cell r="A2033" t="str">
            <v>72.58.01.03</v>
          </cell>
          <cell r="B2033" t="str">
            <v xml:space="preserve">UNIDADE APLIC.EXTRUSAO COND. C                                                 </v>
          </cell>
          <cell r="C2033" t="str">
            <v>hora</v>
          </cell>
          <cell r="D2033">
            <v>311.01</v>
          </cell>
        </row>
        <row r="2034">
          <cell r="A2034" t="str">
            <v>72.58.01.04</v>
          </cell>
          <cell r="B2034" t="str">
            <v xml:space="preserve">UNIDADE APLIC.EXTRUSAO COND. D                                                 </v>
          </cell>
          <cell r="C2034" t="str">
            <v>hora</v>
          </cell>
          <cell r="D2034">
            <v>515.62</v>
          </cell>
        </row>
        <row r="2035">
          <cell r="A2035" t="str">
            <v>72.58.02.01</v>
          </cell>
          <cell r="B2035" t="str">
            <v xml:space="preserve">UNIDADE APLIC.TINTA ELAST.A FRIO COND.A                                        </v>
          </cell>
          <cell r="C2035" t="str">
            <v>hora</v>
          </cell>
          <cell r="D2035">
            <v>139.30000000000001</v>
          </cell>
        </row>
        <row r="2036">
          <cell r="A2036" t="str">
            <v>72.58.02.02</v>
          </cell>
          <cell r="B2036" t="str">
            <v xml:space="preserve">UNIDADE APLIC.TINTA ELAST.A FRIO COND.B                                        </v>
          </cell>
          <cell r="C2036" t="str">
            <v>hora</v>
          </cell>
          <cell r="D2036">
            <v>1.54</v>
          </cell>
        </row>
        <row r="2037">
          <cell r="A2037" t="str">
            <v>72.58.02.03</v>
          </cell>
          <cell r="B2037" t="str">
            <v xml:space="preserve">UNIDADE APLIC.TINTA ELAST.A FRIO COND.C                                        </v>
          </cell>
          <cell r="C2037" t="str">
            <v>hora</v>
          </cell>
          <cell r="D2037">
            <v>121.64</v>
          </cell>
        </row>
        <row r="2038">
          <cell r="A2038" t="str">
            <v>72.58.02.04</v>
          </cell>
          <cell r="B2038" t="str">
            <v xml:space="preserve">UNIDADE APLIC.TINTA ELAST.A FRIO COND.D                                        </v>
          </cell>
          <cell r="C2038" t="str">
            <v>hora</v>
          </cell>
          <cell r="D2038">
            <v>260.19</v>
          </cell>
        </row>
        <row r="2039">
          <cell r="A2039" t="str">
            <v>72.58.03.01</v>
          </cell>
          <cell r="B2039" t="str">
            <v xml:space="preserve">UNIDADE FUSORA COND. A                                                         </v>
          </cell>
          <cell r="C2039" t="str">
            <v>hora</v>
          </cell>
          <cell r="D2039">
            <v>260.5</v>
          </cell>
        </row>
        <row r="2040">
          <cell r="A2040" t="str">
            <v>72.58.03.02</v>
          </cell>
          <cell r="B2040" t="str">
            <v xml:space="preserve">UNIDADE FUSORA COND. B                                                         </v>
          </cell>
          <cell r="C2040" t="str">
            <v>hora</v>
          </cell>
          <cell r="D2040">
            <v>46.96</v>
          </cell>
        </row>
        <row r="2041">
          <cell r="A2041" t="str">
            <v>72.58.03.03</v>
          </cell>
          <cell r="B2041" t="str">
            <v xml:space="preserve">UNIDADE FUSORA COND. C                                                         </v>
          </cell>
          <cell r="C2041" t="str">
            <v>hora</v>
          </cell>
          <cell r="D2041">
            <v>298.33999999999997</v>
          </cell>
        </row>
        <row r="2042">
          <cell r="A2042" t="str">
            <v>72.58.03.04</v>
          </cell>
          <cell r="B2042" t="str">
            <v xml:space="preserve">UNIDADE FUSORA COND. D                                                         </v>
          </cell>
          <cell r="C2042" t="str">
            <v>hora</v>
          </cell>
          <cell r="D2042">
            <v>535.98</v>
          </cell>
        </row>
        <row r="2043">
          <cell r="A2043" t="str">
            <v>72.58.04.01</v>
          </cell>
          <cell r="B2043" t="str">
            <v xml:space="preserve">UNIDADE APLIC.HOT-SPRAY COND. A                                                </v>
          </cell>
          <cell r="C2043" t="str">
            <v>hora</v>
          </cell>
          <cell r="D2043">
            <v>296.07</v>
          </cell>
        </row>
        <row r="2044">
          <cell r="A2044" t="str">
            <v>72.58.04.02</v>
          </cell>
          <cell r="B2044" t="str">
            <v xml:space="preserve">UNIDADE APLIC.HOT-SPRAY COND. B                                                </v>
          </cell>
          <cell r="C2044" t="str">
            <v>hora</v>
          </cell>
          <cell r="D2044">
            <v>323.64999999999998</v>
          </cell>
        </row>
        <row r="2045">
          <cell r="A2045" t="str">
            <v>72.58.04.03</v>
          </cell>
          <cell r="B2045" t="str">
            <v xml:space="preserve">UNIDADE APLIC.HOT-SPRAY COND. C                                                </v>
          </cell>
          <cell r="C2045" t="str">
            <v>hora</v>
          </cell>
          <cell r="D2045">
            <v>668.85</v>
          </cell>
        </row>
        <row r="2046">
          <cell r="A2046" t="str">
            <v>72.58.04.04</v>
          </cell>
          <cell r="B2046" t="str">
            <v xml:space="preserve">UNIDADE APLIC.HOT-SPRAY COND. D                                                </v>
          </cell>
          <cell r="C2046" t="str">
            <v>hora</v>
          </cell>
          <cell r="D2046">
            <v>807.4</v>
          </cell>
        </row>
        <row r="2047">
          <cell r="A2047" t="str">
            <v>72.58.05.01</v>
          </cell>
          <cell r="B2047" t="str">
            <v xml:space="preserve">UNID.APLIC.TINTA (HOFFMAN OU SIMILAR)C-A                                       </v>
          </cell>
          <cell r="C2047" t="str">
            <v>hora</v>
          </cell>
          <cell r="D2047">
            <v>139.59</v>
          </cell>
        </row>
        <row r="2048">
          <cell r="A2048" t="str">
            <v>72.58.05.02</v>
          </cell>
          <cell r="B2048" t="str">
            <v xml:space="preserve">UNID.APLIC.TINTA (HOFFMAN OU SIMILAR)C-B                                       </v>
          </cell>
          <cell r="C2048" t="str">
            <v>hora</v>
          </cell>
          <cell r="D2048">
            <v>2.15</v>
          </cell>
        </row>
        <row r="2049">
          <cell r="A2049" t="str">
            <v>72.58.05.03</v>
          </cell>
          <cell r="B2049" t="str">
            <v xml:space="preserve">UNID.APLIC.TINTA (HOFFMAN OU SIMILAR)C-C                                       </v>
          </cell>
          <cell r="C2049" t="str">
            <v>hora</v>
          </cell>
          <cell r="D2049">
            <v>121.98</v>
          </cell>
        </row>
        <row r="2050">
          <cell r="A2050" t="str">
            <v>72.58.05.04</v>
          </cell>
          <cell r="B2050" t="str">
            <v xml:space="preserve">UNID.APLIC.TINTA (HOFFMAN OU SIMILAR)C-D                                       </v>
          </cell>
          <cell r="C2050" t="str">
            <v>hora</v>
          </cell>
          <cell r="D2050">
            <v>260.52999999999997</v>
          </cell>
        </row>
        <row r="2051">
          <cell r="A2051" t="str">
            <v>72.59.01.01</v>
          </cell>
          <cell r="B2051" t="str">
            <v xml:space="preserve">SILO P/ESTOC.CIMENTO 30T COND. A                                               </v>
          </cell>
          <cell r="C2051" t="str">
            <v>hora</v>
          </cell>
          <cell r="D2051">
            <v>8.94</v>
          </cell>
        </row>
        <row r="2052">
          <cell r="A2052" t="str">
            <v>72.59.01.02</v>
          </cell>
          <cell r="B2052" t="str">
            <v xml:space="preserve">SILO P/ESTOC.CIMENTO 30T COND. B                                               </v>
          </cell>
          <cell r="C2052" t="str">
            <v>hora</v>
          </cell>
          <cell r="D2052">
            <v>10.46</v>
          </cell>
        </row>
        <row r="2053">
          <cell r="A2053" t="str">
            <v>72.59.01.03</v>
          </cell>
          <cell r="B2053" t="str">
            <v xml:space="preserve">SILO P/ESTOC.CIMENTO 30T COND. C                                               </v>
          </cell>
          <cell r="C2053" t="str">
            <v>hora</v>
          </cell>
          <cell r="D2053">
            <v>10.46</v>
          </cell>
        </row>
        <row r="2054">
          <cell r="A2054" t="str">
            <v>72.59.01.04</v>
          </cell>
          <cell r="B2054" t="str">
            <v xml:space="preserve">SILO P/ESTOC.CIMENTO 30T COND. D                                               </v>
          </cell>
          <cell r="C2054" t="str">
            <v>hora</v>
          </cell>
          <cell r="D2054">
            <v>10.46</v>
          </cell>
        </row>
        <row r="2055">
          <cell r="A2055" t="str">
            <v>72.59.02.01</v>
          </cell>
          <cell r="B2055" t="str">
            <v xml:space="preserve">SILO P/ESTOC.MASSA ASF.35TON COND. A                                           </v>
          </cell>
          <cell r="C2055" t="str">
            <v>hora</v>
          </cell>
          <cell r="D2055">
            <v>3.01</v>
          </cell>
        </row>
        <row r="2056">
          <cell r="A2056" t="str">
            <v>72.59.02.02</v>
          </cell>
          <cell r="B2056" t="str">
            <v xml:space="preserve">SILO P/ESTOC.MASSA ASF.35TON COND. B                                           </v>
          </cell>
          <cell r="C2056" t="str">
            <v>hora</v>
          </cell>
          <cell r="D2056">
            <v>3.53</v>
          </cell>
        </row>
        <row r="2057">
          <cell r="A2057" t="str">
            <v>72.59.02.03</v>
          </cell>
          <cell r="B2057" t="str">
            <v xml:space="preserve">SILO P/ESTOC.MASSA ASF.35TON COND. C                                           </v>
          </cell>
          <cell r="C2057" t="str">
            <v>hora</v>
          </cell>
          <cell r="D2057">
            <v>3.53</v>
          </cell>
        </row>
        <row r="2058">
          <cell r="A2058" t="str">
            <v>72.59.02.04</v>
          </cell>
          <cell r="B2058" t="str">
            <v xml:space="preserve">SILO P/ESTOC.MASSA ASF.35TON COND. D                                           </v>
          </cell>
          <cell r="C2058" t="str">
            <v>hora</v>
          </cell>
          <cell r="D2058">
            <v>3.53</v>
          </cell>
        </row>
        <row r="2059">
          <cell r="A2059" t="str">
            <v>72.61.01.01</v>
          </cell>
          <cell r="B2059" t="str">
            <v xml:space="preserve">VASSOURA MEC. REBOCAVEL COND. A                                                </v>
          </cell>
          <cell r="C2059" t="str">
            <v>hora</v>
          </cell>
          <cell r="D2059">
            <v>4.91</v>
          </cell>
        </row>
        <row r="2060">
          <cell r="A2060" t="str">
            <v>72.61.01.02</v>
          </cell>
          <cell r="B2060" t="str">
            <v xml:space="preserve">VASSOURA MEC. REBOCAVEL COND. B                                                </v>
          </cell>
          <cell r="C2060" t="str">
            <v>hora</v>
          </cell>
          <cell r="D2060">
            <v>5.74</v>
          </cell>
        </row>
        <row r="2061">
          <cell r="A2061" t="str">
            <v>72.61.01.03</v>
          </cell>
          <cell r="B2061" t="str">
            <v xml:space="preserve">VASSOURA MEC. REBOCAVEL COND. C                                                </v>
          </cell>
          <cell r="C2061" t="str">
            <v>hora</v>
          </cell>
          <cell r="D2061">
            <v>105.29</v>
          </cell>
        </row>
        <row r="2062">
          <cell r="A2062" t="str">
            <v>72.61.01.04</v>
          </cell>
          <cell r="B2062" t="str">
            <v xml:space="preserve">VASSOURA MEC. REBOCAVEL COND. D                                                </v>
          </cell>
          <cell r="C2062" t="str">
            <v>hora</v>
          </cell>
          <cell r="D2062">
            <v>105.29</v>
          </cell>
        </row>
        <row r="2063">
          <cell r="A2063" t="str">
            <v>72.63.01.01</v>
          </cell>
          <cell r="B2063" t="str">
            <v xml:space="preserve">MAQUINA DE JATO COND. A                                                        </v>
          </cell>
          <cell r="C2063" t="str">
            <v>hora</v>
          </cell>
          <cell r="D2063">
            <v>33.97</v>
          </cell>
        </row>
        <row r="2064">
          <cell r="A2064" t="str">
            <v>72.63.01.02</v>
          </cell>
          <cell r="B2064" t="str">
            <v xml:space="preserve">MAQUINA DE JATO COND. B                                                        </v>
          </cell>
          <cell r="C2064" t="str">
            <v>hora</v>
          </cell>
          <cell r="D2064">
            <v>7.19</v>
          </cell>
        </row>
        <row r="2065">
          <cell r="A2065" t="str">
            <v>72.63.01.03</v>
          </cell>
          <cell r="B2065" t="str">
            <v xml:space="preserve">MAQUINA DE JATO COND. C                                                        </v>
          </cell>
          <cell r="C2065" t="str">
            <v>hora</v>
          </cell>
          <cell r="D2065">
            <v>17.489999999999998</v>
          </cell>
        </row>
        <row r="2066">
          <cell r="A2066" t="str">
            <v>72.63.01.04</v>
          </cell>
          <cell r="B2066" t="str">
            <v xml:space="preserve">MAQUINA DE JATO COND. D                                                        </v>
          </cell>
          <cell r="C2066" t="str">
            <v>hora</v>
          </cell>
          <cell r="D2066">
            <v>47.73</v>
          </cell>
        </row>
      </sheetData>
      <sheetData sheetId="7"/>
      <sheetData sheetId="8"/>
      <sheetData sheetId="9">
        <row r="4">
          <cell r="C4">
            <v>2099</v>
          </cell>
          <cell r="D4" t="str">
            <v>SERVENTE (SGSP)</v>
          </cell>
          <cell r="E4" t="str">
            <v>H</v>
          </cell>
          <cell r="F4">
            <v>23.05</v>
          </cell>
        </row>
        <row r="5">
          <cell r="C5">
            <v>94061</v>
          </cell>
          <cell r="D5" t="str">
            <v>TRATOR SOBRE ESTEIRAS KOMATSU MOD D-51 EX22 C/ LÂMINA 2,9M3</v>
          </cell>
          <cell r="E5" t="str">
            <v>H</v>
          </cell>
          <cell r="F5">
            <v>313.16000000000003</v>
          </cell>
        </row>
        <row r="7">
          <cell r="C7">
            <v>2099</v>
          </cell>
          <cell r="D7" t="str">
            <v>SERVENTE (SGSP)</v>
          </cell>
          <cell r="E7" t="str">
            <v>H</v>
          </cell>
          <cell r="F7">
            <v>23.05</v>
          </cell>
        </row>
        <row r="8">
          <cell r="C8">
            <v>94061</v>
          </cell>
          <cell r="D8" t="str">
            <v>TRATOR SOBRE ESTEIRAS KOMATSU MOD D-51 EX22 C/ LÂMINA 2,9M3</v>
          </cell>
          <cell r="E8" t="str">
            <v>H</v>
          </cell>
          <cell r="F8">
            <v>313.16000000000003</v>
          </cell>
        </row>
        <row r="10">
          <cell r="C10">
            <v>2099</v>
          </cell>
          <cell r="D10" t="str">
            <v>SERVENTE (SGSP)</v>
          </cell>
          <cell r="E10" t="str">
            <v>H</v>
          </cell>
          <cell r="F10">
            <v>23.05</v>
          </cell>
        </row>
        <row r="11">
          <cell r="C11">
            <v>94061</v>
          </cell>
          <cell r="D11" t="str">
            <v>TRATOR SOBRE ESTEIRAS KOMATSU MOD D-51 EX22 C/ LÂMINA 2,9M3</v>
          </cell>
          <cell r="E11" t="str">
            <v>H</v>
          </cell>
          <cell r="F11">
            <v>313.16000000000003</v>
          </cell>
        </row>
        <row r="13">
          <cell r="C13">
            <v>2099</v>
          </cell>
          <cell r="D13" t="str">
            <v>SERVENTE (SGSP)</v>
          </cell>
          <cell r="E13" t="str">
            <v>H</v>
          </cell>
          <cell r="F13">
            <v>23.05</v>
          </cell>
        </row>
        <row r="14">
          <cell r="C14">
            <v>94061</v>
          </cell>
          <cell r="D14" t="str">
            <v>TRATOR SOBRE ESTEIRAS KOMATSU MOD D-51 EX22 C/ LÂMINA 2,9M3</v>
          </cell>
          <cell r="E14" t="str">
            <v>H</v>
          </cell>
          <cell r="F14">
            <v>313.16000000000003</v>
          </cell>
        </row>
        <row r="16">
          <cell r="C16">
            <v>94009</v>
          </cell>
          <cell r="D16" t="str">
            <v>CAMINHÃO BASCULANTE - 14 M3</v>
          </cell>
          <cell r="E16" t="str">
            <v>H</v>
          </cell>
          <cell r="F16">
            <v>309.82</v>
          </cell>
        </row>
        <row r="17">
          <cell r="C17">
            <v>94045</v>
          </cell>
          <cell r="D17" t="str">
            <v>RETROESCAVADEIRA - CAP. CAÇAMBA FRONTAL 0,76 M3</v>
          </cell>
          <cell r="E17" t="str">
            <v>H</v>
          </cell>
          <cell r="F17">
            <v>168.94</v>
          </cell>
        </row>
        <row r="19">
          <cell r="C19">
            <v>2099</v>
          </cell>
          <cell r="D19" t="str">
            <v>SERVENTE (SGSP)</v>
          </cell>
          <cell r="E19" t="str">
            <v>H</v>
          </cell>
          <cell r="F19">
            <v>23.05</v>
          </cell>
        </row>
        <row r="20">
          <cell r="C20">
            <v>94009</v>
          </cell>
          <cell r="D20" t="str">
            <v>CAMINHÃO BASCULANTE - 14 M3</v>
          </cell>
          <cell r="E20" t="str">
            <v>H</v>
          </cell>
          <cell r="F20">
            <v>309.82</v>
          </cell>
        </row>
        <row r="22">
          <cell r="C22">
            <v>2099</v>
          </cell>
          <cell r="D22" t="str">
            <v>SERVENTE (SGSP)</v>
          </cell>
          <cell r="E22" t="str">
            <v>H</v>
          </cell>
          <cell r="F22">
            <v>23.05</v>
          </cell>
        </row>
        <row r="23">
          <cell r="C23">
            <v>79722</v>
          </cell>
          <cell r="D23" t="str">
            <v>ALUGUEL DE CAÇAMBA METÁLICA - CAPACIDADE 4 M3 P/ ENTULHO DE ALVENARIA</v>
          </cell>
          <cell r="E23" t="str">
            <v>Un</v>
          </cell>
          <cell r="F23">
            <v>433.74</v>
          </cell>
        </row>
        <row r="25">
          <cell r="C25">
            <v>2099</v>
          </cell>
          <cell r="D25" t="str">
            <v>SERVENTE (SGSP)</v>
          </cell>
          <cell r="E25" t="str">
            <v>H</v>
          </cell>
          <cell r="F25">
            <v>23.05</v>
          </cell>
        </row>
        <row r="27">
          <cell r="C27">
            <v>2099</v>
          </cell>
          <cell r="D27" t="str">
            <v>SERVENTE (SGSP)</v>
          </cell>
          <cell r="E27" t="str">
            <v>H</v>
          </cell>
          <cell r="F27">
            <v>23.05</v>
          </cell>
        </row>
        <row r="29">
          <cell r="C29">
            <v>94009</v>
          </cell>
          <cell r="D29" t="str">
            <v>CAMINHÃO BASCULANTE - 14 M3</v>
          </cell>
          <cell r="E29" t="str">
            <v>H</v>
          </cell>
          <cell r="F29">
            <v>309.82</v>
          </cell>
        </row>
        <row r="31">
          <cell r="C31">
            <v>2099</v>
          </cell>
          <cell r="D31" t="str">
            <v>SERVENTE (SGSP)</v>
          </cell>
          <cell r="E31" t="str">
            <v>H</v>
          </cell>
          <cell r="F31">
            <v>23.05</v>
          </cell>
        </row>
        <row r="32">
          <cell r="C32">
            <v>94307</v>
          </cell>
          <cell r="D32" t="str">
            <v>MOTOSERRA A GASOLINA DE PEQUENO PORTE, POTÊNCIA MÍN. 4 CV</v>
          </cell>
          <cell r="E32" t="str">
            <v>H</v>
          </cell>
          <cell r="F32">
            <v>34.76</v>
          </cell>
        </row>
        <row r="34">
          <cell r="C34">
            <v>2099</v>
          </cell>
          <cell r="D34" t="str">
            <v>SERVENTE (SGSP)</v>
          </cell>
          <cell r="E34" t="str">
            <v>H</v>
          </cell>
          <cell r="F34">
            <v>23.05</v>
          </cell>
        </row>
        <row r="35">
          <cell r="C35">
            <v>94045</v>
          </cell>
          <cell r="D35" t="str">
            <v>RETROESCAVADEIRA - CAP. CAÇAMBA FRONTAL 0,76 M3</v>
          </cell>
          <cell r="E35" t="str">
            <v>H</v>
          </cell>
          <cell r="F35">
            <v>168.94</v>
          </cell>
        </row>
        <row r="36">
          <cell r="C36">
            <v>94307</v>
          </cell>
          <cell r="D36" t="str">
            <v>MOTOSERRA A GASOLINA DE PEQUENO PORTE, POTÊNCIA MÍN. 4 CV</v>
          </cell>
          <cell r="E36" t="str">
            <v>H</v>
          </cell>
          <cell r="F36">
            <v>34.76</v>
          </cell>
        </row>
        <row r="38">
          <cell r="C38">
            <v>2099</v>
          </cell>
          <cell r="D38" t="str">
            <v>SERVENTE (SGSP)</v>
          </cell>
          <cell r="E38" t="str">
            <v>H</v>
          </cell>
          <cell r="F38">
            <v>23.05</v>
          </cell>
        </row>
        <row r="39">
          <cell r="C39">
            <v>94045</v>
          </cell>
          <cell r="D39" t="str">
            <v>RETROESCAVADEIRA - CAP. CAÇAMBA FRONTAL 0,76 M3</v>
          </cell>
          <cell r="E39" t="str">
            <v>H</v>
          </cell>
          <cell r="F39">
            <v>168.94</v>
          </cell>
        </row>
        <row r="40">
          <cell r="C40">
            <v>94307</v>
          </cell>
          <cell r="D40" t="str">
            <v>MOTOSERRA A GASOLINA DE PEQUENO PORTE, POTÊNCIA MÍN. 4 CV</v>
          </cell>
          <cell r="E40" t="str">
            <v>H</v>
          </cell>
          <cell r="F40">
            <v>34.76</v>
          </cell>
        </row>
        <row r="42">
          <cell r="C42">
            <v>2099</v>
          </cell>
          <cell r="D42" t="str">
            <v>SERVENTE (SGSP)</v>
          </cell>
          <cell r="E42" t="str">
            <v>H</v>
          </cell>
          <cell r="F42">
            <v>23.05</v>
          </cell>
        </row>
        <row r="43">
          <cell r="C43">
            <v>94045</v>
          </cell>
          <cell r="D43" t="str">
            <v>RETROESCAVADEIRA - CAP. CAÇAMBA FRONTAL 0,76 M3</v>
          </cell>
          <cell r="E43" t="str">
            <v>H</v>
          </cell>
          <cell r="F43">
            <v>168.94</v>
          </cell>
        </row>
        <row r="44">
          <cell r="C44">
            <v>94307</v>
          </cell>
          <cell r="D44" t="str">
            <v>MOTOSERRA A GASOLINA DE PEQUENO PORTE, POTÊNCIA MÍN. 4 CV</v>
          </cell>
          <cell r="E44" t="str">
            <v>H</v>
          </cell>
          <cell r="F44">
            <v>34.76</v>
          </cell>
        </row>
        <row r="46">
          <cell r="C46">
            <v>2099</v>
          </cell>
          <cell r="D46" t="str">
            <v>SERVENTE (SGSP)</v>
          </cell>
          <cell r="E46" t="str">
            <v>H</v>
          </cell>
          <cell r="F46">
            <v>23.05</v>
          </cell>
        </row>
        <row r="47">
          <cell r="C47">
            <v>94045</v>
          </cell>
          <cell r="D47" t="str">
            <v>RETROESCAVADEIRA - CAP. CAÇAMBA FRONTAL 0,76 M3</v>
          </cell>
          <cell r="E47" t="str">
            <v>H</v>
          </cell>
          <cell r="F47">
            <v>168.94</v>
          </cell>
        </row>
        <row r="48">
          <cell r="C48">
            <v>94307</v>
          </cell>
          <cell r="D48" t="str">
            <v>MOTOSERRA A GASOLINA DE PEQUENO PORTE, POTÊNCIA MÍN. 4 CV</v>
          </cell>
          <cell r="E48" t="str">
            <v>H</v>
          </cell>
          <cell r="F48">
            <v>34.76</v>
          </cell>
        </row>
        <row r="50">
          <cell r="C50">
            <v>2099</v>
          </cell>
          <cell r="D50" t="str">
            <v>SERVENTE (SGSP)</v>
          </cell>
          <cell r="E50" t="str">
            <v>H</v>
          </cell>
          <cell r="F50">
            <v>23.05</v>
          </cell>
        </row>
        <row r="52">
          <cell r="C52">
            <v>2099</v>
          </cell>
          <cell r="D52" t="str">
            <v>SERVENTE (SGSP)</v>
          </cell>
          <cell r="E52" t="str">
            <v>H</v>
          </cell>
          <cell r="F52">
            <v>23.05</v>
          </cell>
        </row>
        <row r="54">
          <cell r="C54">
            <v>2099</v>
          </cell>
          <cell r="D54" t="str">
            <v>SERVENTE (SGSP)</v>
          </cell>
          <cell r="E54" t="str">
            <v>H</v>
          </cell>
          <cell r="F54">
            <v>23.05</v>
          </cell>
        </row>
        <row r="56">
          <cell r="C56">
            <v>94008</v>
          </cell>
          <cell r="D56" t="str">
            <v>CAMINHÃO BASCULANTE - 10 M3</v>
          </cell>
          <cell r="E56" t="str">
            <v>H</v>
          </cell>
          <cell r="F56">
            <v>312.41000000000003</v>
          </cell>
        </row>
        <row r="57">
          <cell r="C57">
            <v>94015</v>
          </cell>
          <cell r="D57" t="str">
            <v>PÁ CARREGADEIRA DE PNEUS - 1,80 M3</v>
          </cell>
          <cell r="E57" t="str">
            <v>H</v>
          </cell>
          <cell r="F57">
            <v>297.36</v>
          </cell>
        </row>
        <row r="59">
          <cell r="C59">
            <v>2099</v>
          </cell>
          <cell r="D59" t="str">
            <v>SERVENTE (SGSP)</v>
          </cell>
          <cell r="E59" t="str">
            <v>H</v>
          </cell>
          <cell r="F59">
            <v>23.05</v>
          </cell>
        </row>
        <row r="60">
          <cell r="C60">
            <v>94008</v>
          </cell>
          <cell r="D60" t="str">
            <v>CAMINHÃO BASCULANTE - 10 M3</v>
          </cell>
          <cell r="E60" t="str">
            <v>H</v>
          </cell>
          <cell r="F60">
            <v>312.41000000000003</v>
          </cell>
        </row>
        <row r="62">
          <cell r="C62">
            <v>94045</v>
          </cell>
          <cell r="D62" t="str">
            <v>RETROESCAVADEIRA - CAP. CAÇAMBA FRONTAL 0,76 M3</v>
          </cell>
          <cell r="E62" t="str">
            <v>H</v>
          </cell>
          <cell r="F62">
            <v>168.94</v>
          </cell>
        </row>
        <row r="64">
          <cell r="C64">
            <v>94014</v>
          </cell>
          <cell r="D64" t="str">
            <v>CAMINHÃO IRRIGADEIRA - 6000 L- BASCULANTE C/CABINE.</v>
          </cell>
          <cell r="E64" t="str">
            <v>H</v>
          </cell>
          <cell r="F64">
            <v>207.47</v>
          </cell>
        </row>
        <row r="65">
          <cell r="C65">
            <v>94029</v>
          </cell>
          <cell r="D65" t="str">
            <v>GRADE ARADORA DE 18 DISCOS</v>
          </cell>
          <cell r="E65" t="str">
            <v>H</v>
          </cell>
          <cell r="F65">
            <v>10.050000000000001</v>
          </cell>
        </row>
        <row r="66">
          <cell r="C66">
            <v>94038</v>
          </cell>
          <cell r="D66" t="str">
            <v>MOTONIVELADORA - 125 HP</v>
          </cell>
          <cell r="E66" t="str">
            <v>H</v>
          </cell>
          <cell r="F66">
            <v>344.71</v>
          </cell>
        </row>
        <row r="67">
          <cell r="C67">
            <v>94045</v>
          </cell>
          <cell r="D67" t="str">
            <v>RETROESCAVADEIRA - CAP. CAÇAMBA FRONTAL 0,76 M3</v>
          </cell>
          <cell r="E67" t="str">
            <v>H</v>
          </cell>
          <cell r="F67">
            <v>168.94</v>
          </cell>
        </row>
        <row r="68">
          <cell r="C68">
            <v>94054</v>
          </cell>
          <cell r="D68" t="str">
            <v>ROLO COMPACTADOR VIBRATÓRIO DE UM CILINDRO-DYNAPAC CA-15PD - 6,9 T - PÉ DE CARNEIRO</v>
          </cell>
          <cell r="E68" t="str">
            <v>H</v>
          </cell>
          <cell r="F68">
            <v>196.02</v>
          </cell>
        </row>
        <row r="69">
          <cell r="C69">
            <v>94059</v>
          </cell>
          <cell r="D69" t="str">
            <v>TRATOR DE TRAÇÃO AGRÍCOLA 85 CV - VALTRA A-850  - 4 X 4</v>
          </cell>
          <cell r="E69" t="str">
            <v>H</v>
          </cell>
          <cell r="F69">
            <v>164.18</v>
          </cell>
        </row>
        <row r="71">
          <cell r="C71">
            <v>94008</v>
          </cell>
          <cell r="D71" t="str">
            <v>CAMINHÃO BASCULANTE - 10 M3</v>
          </cell>
          <cell r="E71" t="str">
            <v>H</v>
          </cell>
          <cell r="F71">
            <v>312.41000000000003</v>
          </cell>
        </row>
        <row r="72">
          <cell r="C72">
            <v>94015</v>
          </cell>
          <cell r="D72" t="str">
            <v>PÁ CARREGADEIRA DE PNEUS - 1,80 M3</v>
          </cell>
          <cell r="E72" t="str">
            <v>H</v>
          </cell>
          <cell r="F72">
            <v>297.36</v>
          </cell>
        </row>
        <row r="73">
          <cell r="C73">
            <v>94045</v>
          </cell>
          <cell r="D73" t="str">
            <v>RETROESCAVADEIRA - CAP. CAÇAMBA FRONTAL 0,76 M3</v>
          </cell>
          <cell r="E73" t="str">
            <v>H</v>
          </cell>
          <cell r="F73">
            <v>168.94</v>
          </cell>
        </row>
        <row r="75">
          <cell r="C75">
            <v>94008</v>
          </cell>
          <cell r="D75" t="str">
            <v>CAMINHÃO BASCULANTE - 10 M3</v>
          </cell>
          <cell r="E75" t="str">
            <v>H</v>
          </cell>
          <cell r="F75">
            <v>312.41000000000003</v>
          </cell>
        </row>
        <row r="76">
          <cell r="C76">
            <v>94015</v>
          </cell>
          <cell r="D76" t="str">
            <v>PÁ CARREGADEIRA DE PNEUS - 1,80 M3</v>
          </cell>
          <cell r="E76" t="str">
            <v>H</v>
          </cell>
          <cell r="F76">
            <v>297.36</v>
          </cell>
        </row>
        <row r="77">
          <cell r="C77">
            <v>94061</v>
          </cell>
          <cell r="D77" t="str">
            <v>TRATOR SOBRE ESTEIRAS KOMATSU MOD D-51 EX22 C/ LÂMINA 2,9M3</v>
          </cell>
          <cell r="E77" t="str">
            <v>H</v>
          </cell>
          <cell r="F77">
            <v>313.16000000000003</v>
          </cell>
        </row>
        <row r="79">
          <cell r="C79">
            <v>2099</v>
          </cell>
          <cell r="D79" t="str">
            <v>SERVENTE (SGSP)</v>
          </cell>
          <cell r="E79" t="str">
            <v>H</v>
          </cell>
          <cell r="F79">
            <v>23.05</v>
          </cell>
        </row>
        <row r="80">
          <cell r="C80">
            <v>94014</v>
          </cell>
          <cell r="D80" t="str">
            <v>CAMINHÃO IRRIGADEIRA - 6000 L- BASCULANTE C/CABINE.</v>
          </cell>
          <cell r="E80" t="str">
            <v>H</v>
          </cell>
          <cell r="F80">
            <v>207.47</v>
          </cell>
        </row>
        <row r="81">
          <cell r="C81">
            <v>94029</v>
          </cell>
          <cell r="D81" t="str">
            <v>GRADE ARADORA DE 18 DISCOS</v>
          </cell>
          <cell r="E81" t="str">
            <v>H</v>
          </cell>
          <cell r="F81">
            <v>10.050000000000001</v>
          </cell>
        </row>
        <row r="82">
          <cell r="C82">
            <v>94038</v>
          </cell>
          <cell r="D82" t="str">
            <v>MOTONIVELADORA - 125 HP</v>
          </cell>
          <cell r="E82" t="str">
            <v>H</v>
          </cell>
          <cell r="F82">
            <v>344.71</v>
          </cell>
        </row>
        <row r="83">
          <cell r="C83">
            <v>94054</v>
          </cell>
          <cell r="D83" t="str">
            <v>ROLO COMPACTADOR VIBRATÓRIO DE UM CILINDRO-DYNAPAC CA-15PD - 6,9 T - PÉ DE CARNEIRO</v>
          </cell>
          <cell r="E83" t="str">
            <v>H</v>
          </cell>
          <cell r="F83">
            <v>196.02</v>
          </cell>
        </row>
        <row r="84">
          <cell r="C84">
            <v>94059</v>
          </cell>
          <cell r="D84" t="str">
            <v>TRATOR DE TRAÇÃO AGRÍCOLA 85 CV - VALTRA A-850  - 4 X 4</v>
          </cell>
          <cell r="E84" t="str">
            <v>H</v>
          </cell>
          <cell r="F84">
            <v>164.18</v>
          </cell>
        </row>
        <row r="86">
          <cell r="C86">
            <v>94008</v>
          </cell>
          <cell r="D86" t="str">
            <v>CAMINHÃO BASCULANTE - 10 M3</v>
          </cell>
          <cell r="E86" t="str">
            <v>H</v>
          </cell>
          <cell r="F86">
            <v>312.41000000000003</v>
          </cell>
        </row>
        <row r="88">
          <cell r="C88">
            <v>2099</v>
          </cell>
          <cell r="D88" t="str">
            <v>SERVENTE (SGSP)</v>
          </cell>
          <cell r="E88" t="str">
            <v>H</v>
          </cell>
          <cell r="F88">
            <v>23.05</v>
          </cell>
        </row>
        <row r="90">
          <cell r="C90">
            <v>2099</v>
          </cell>
          <cell r="D90" t="str">
            <v>SERVENTE (SGSP)</v>
          </cell>
          <cell r="E90" t="str">
            <v>H</v>
          </cell>
          <cell r="F90">
            <v>23.05</v>
          </cell>
        </row>
        <row r="92">
          <cell r="C92">
            <v>2013</v>
          </cell>
          <cell r="D92" t="str">
            <v>CARPINTEIRO (SGSP)</v>
          </cell>
          <cell r="E92" t="str">
            <v>H</v>
          </cell>
          <cell r="F92">
            <v>28.51</v>
          </cell>
        </row>
        <row r="93">
          <cell r="C93">
            <v>2099</v>
          </cell>
          <cell r="D93" t="str">
            <v>SERVENTE (SGSP)</v>
          </cell>
          <cell r="E93" t="str">
            <v>H</v>
          </cell>
          <cell r="F93">
            <v>23.05</v>
          </cell>
        </row>
        <row r="94">
          <cell r="C94">
            <v>11037</v>
          </cell>
          <cell r="D94" t="str">
            <v>EUCALIPTO D=20 / 30 CM NA BASE - 6M - COM TRATAMENTO E SEM CASCA (CITRIODORA)</v>
          </cell>
          <cell r="E94" t="str">
            <v>M</v>
          </cell>
          <cell r="F94">
            <v>87.32</v>
          </cell>
        </row>
        <row r="95">
          <cell r="C95">
            <v>11050</v>
          </cell>
          <cell r="D95" t="str">
            <v>PEROBA DO NORTE (CUPIÚBA) - TÁBUA DE 3 X 16 CM - BRUTA</v>
          </cell>
          <cell r="E95" t="str">
            <v>M</v>
          </cell>
          <cell r="F95">
            <v>32.82</v>
          </cell>
        </row>
        <row r="96">
          <cell r="C96">
            <v>15516</v>
          </cell>
          <cell r="D96" t="str">
            <v>PEROBA DO NORTE (CUPIÚBA) - VIGA DE 6 X 16 CM - BRUTA</v>
          </cell>
          <cell r="E96" t="str">
            <v>M</v>
          </cell>
          <cell r="F96">
            <v>61.6</v>
          </cell>
        </row>
        <row r="97">
          <cell r="C97">
            <v>17515</v>
          </cell>
          <cell r="D97" t="str">
            <v>PREGO 18 X 27 COMUM - POLIDO</v>
          </cell>
          <cell r="E97" t="str">
            <v>Kg</v>
          </cell>
          <cell r="F97">
            <v>11.04</v>
          </cell>
        </row>
        <row r="99">
          <cell r="C99">
            <v>2013</v>
          </cell>
          <cell r="D99" t="str">
            <v>CARPINTEIRO (SGSP)</v>
          </cell>
          <cell r="E99" t="str">
            <v>H</v>
          </cell>
          <cell r="F99">
            <v>28.51</v>
          </cell>
        </row>
        <row r="100">
          <cell r="C100">
            <v>2099</v>
          </cell>
          <cell r="D100" t="str">
            <v>SERVENTE (SGSP)</v>
          </cell>
          <cell r="E100" t="str">
            <v>H</v>
          </cell>
          <cell r="F100">
            <v>23.05</v>
          </cell>
        </row>
        <row r="101">
          <cell r="C101">
            <v>11037</v>
          </cell>
          <cell r="D101" t="str">
            <v>EUCALIPTO D=20 / 30 CM NA BASE - 6M - COM TRATAMENTO E SEM CASCA (CITRIODORA)</v>
          </cell>
          <cell r="E101" t="str">
            <v>M</v>
          </cell>
          <cell r="F101">
            <v>87.32</v>
          </cell>
        </row>
        <row r="102">
          <cell r="C102">
            <v>11050</v>
          </cell>
          <cell r="D102" t="str">
            <v>PEROBA DO NORTE (CUPIÚBA) - TÁBUA DE 3 X 16 CM - BRUTA</v>
          </cell>
          <cell r="E102" t="str">
            <v>M</v>
          </cell>
          <cell r="F102">
            <v>32.82</v>
          </cell>
        </row>
        <row r="103">
          <cell r="C103">
            <v>15516</v>
          </cell>
          <cell r="D103" t="str">
            <v>PEROBA DO NORTE (CUPIÚBA) - VIGA DE 6 X 16 CM - BRUTA</v>
          </cell>
          <cell r="E103" t="str">
            <v>M</v>
          </cell>
          <cell r="F103">
            <v>61.6</v>
          </cell>
        </row>
        <row r="104">
          <cell r="C104">
            <v>17515</v>
          </cell>
          <cell r="D104" t="str">
            <v>PREGO 18 X 27 COMUM - POLIDO</v>
          </cell>
          <cell r="E104" t="str">
            <v>Kg</v>
          </cell>
          <cell r="F104">
            <v>11.04</v>
          </cell>
        </row>
        <row r="106">
          <cell r="C106">
            <v>2099</v>
          </cell>
          <cell r="D106" t="str">
            <v>SERVENTE (SGSP)</v>
          </cell>
          <cell r="E106" t="str">
            <v>H</v>
          </cell>
          <cell r="F106">
            <v>23.05</v>
          </cell>
        </row>
        <row r="108">
          <cell r="C108">
            <v>2099</v>
          </cell>
          <cell r="D108" t="str">
            <v>SERVENTE (SGSP)</v>
          </cell>
          <cell r="E108" t="str">
            <v>H</v>
          </cell>
          <cell r="F108">
            <v>23.05</v>
          </cell>
        </row>
        <row r="109">
          <cell r="C109">
            <v>10502</v>
          </cell>
          <cell r="D109" t="str">
            <v>AGREGADO RECICLADO (DIVERSAS GLANULOMETRIAS)</v>
          </cell>
          <cell r="E109" t="str">
            <v>M3</v>
          </cell>
          <cell r="F109">
            <v>68.41</v>
          </cell>
        </row>
        <row r="111">
          <cell r="C111">
            <v>2099</v>
          </cell>
          <cell r="D111" t="str">
            <v>SERVENTE (SGSP)</v>
          </cell>
          <cell r="E111" t="str">
            <v>H</v>
          </cell>
          <cell r="F111">
            <v>23.05</v>
          </cell>
        </row>
        <row r="112">
          <cell r="C112">
            <v>10543</v>
          </cell>
          <cell r="D112" t="str">
            <v>PEDRA BRITADA NÚMERO 2</v>
          </cell>
          <cell r="E112" t="str">
            <v>M3</v>
          </cell>
          <cell r="F112">
            <v>136.72</v>
          </cell>
        </row>
        <row r="114">
          <cell r="C114">
            <v>2020</v>
          </cell>
          <cell r="D114" t="str">
            <v>PEDREIRO (SGSP)</v>
          </cell>
          <cell r="E114" t="str">
            <v>H</v>
          </cell>
          <cell r="F114">
            <v>28.21</v>
          </cell>
        </row>
        <row r="115">
          <cell r="C115">
            <v>2099</v>
          </cell>
          <cell r="D115" t="str">
            <v>SERVENTE (SGSP)</v>
          </cell>
          <cell r="E115" t="str">
            <v>H</v>
          </cell>
          <cell r="F115">
            <v>23.05</v>
          </cell>
        </row>
        <row r="116">
          <cell r="C116">
            <v>10602</v>
          </cell>
          <cell r="D116" t="str">
            <v>CONCRETO FCK=5MPA C/ BRITA 1 E 2</v>
          </cell>
          <cell r="E116" t="str">
            <v>M3</v>
          </cell>
          <cell r="F116">
            <v>295.74</v>
          </cell>
        </row>
        <row r="118">
          <cell r="C118">
            <v>2020</v>
          </cell>
          <cell r="D118" t="str">
            <v>PEDREIRO (SGSP)</v>
          </cell>
          <cell r="E118" t="str">
            <v>H</v>
          </cell>
          <cell r="F118">
            <v>28.21</v>
          </cell>
        </row>
        <row r="119">
          <cell r="C119">
            <v>2099</v>
          </cell>
          <cell r="D119" t="str">
            <v>SERVENTE (SGSP)</v>
          </cell>
          <cell r="E119" t="str">
            <v>H</v>
          </cell>
          <cell r="F119">
            <v>23.05</v>
          </cell>
        </row>
        <row r="120">
          <cell r="C120">
            <v>10600</v>
          </cell>
          <cell r="D120" t="str">
            <v>CONCRETO FCK=5MPA C/ AGREGADO RECICLADO</v>
          </cell>
          <cell r="E120" t="str">
            <v>M3</v>
          </cell>
          <cell r="F120">
            <v>232.89</v>
          </cell>
        </row>
        <row r="122">
          <cell r="C122">
            <v>2035</v>
          </cell>
          <cell r="D122" t="str">
            <v>ENCANADOR (SGSP)</v>
          </cell>
          <cell r="E122" t="str">
            <v>H</v>
          </cell>
          <cell r="F122">
            <v>28.98</v>
          </cell>
        </row>
        <row r="123">
          <cell r="C123">
            <v>2099</v>
          </cell>
          <cell r="D123" t="str">
            <v>SERVENTE (SGSP)</v>
          </cell>
          <cell r="E123" t="str">
            <v>H</v>
          </cell>
          <cell r="F123">
            <v>23.05</v>
          </cell>
        </row>
        <row r="124">
          <cell r="C124">
            <v>72445</v>
          </cell>
          <cell r="D124" t="str">
            <v>TUBO DE PEAD CORRUG. E PERFUR. P/ DRENAG. DIÂM. 2,5" (EM ACORDO COM AS NORMAS DNIT 093/06 E NBR 15073)</v>
          </cell>
          <cell r="E124" t="str">
            <v>M</v>
          </cell>
          <cell r="F124">
            <v>7.04</v>
          </cell>
        </row>
        <row r="126">
          <cell r="C126">
            <v>2035</v>
          </cell>
          <cell r="D126" t="str">
            <v>ENCANADOR (SGSP)</v>
          </cell>
          <cell r="E126" t="str">
            <v>H</v>
          </cell>
          <cell r="F126">
            <v>28.98</v>
          </cell>
        </row>
        <row r="127">
          <cell r="C127">
            <v>2099</v>
          </cell>
          <cell r="D127" t="str">
            <v>SERVENTE (SGSP)</v>
          </cell>
          <cell r="E127" t="str">
            <v>H</v>
          </cell>
          <cell r="F127">
            <v>23.05</v>
          </cell>
        </row>
        <row r="128">
          <cell r="C128">
            <v>72446</v>
          </cell>
          <cell r="D128" t="str">
            <v>TUBO DE PEAD CORRUG. E PERFUR. P/ DRENAG. DIÂM. 3,0" (EM ACORDO COM AS NORMAS DNIT 093/06 E NBR 15073)</v>
          </cell>
          <cell r="E128" t="str">
            <v>M</v>
          </cell>
          <cell r="F128">
            <v>7.85</v>
          </cell>
        </row>
        <row r="130">
          <cell r="C130">
            <v>2035</v>
          </cell>
          <cell r="D130" t="str">
            <v>ENCANADOR (SGSP)</v>
          </cell>
          <cell r="E130" t="str">
            <v>H</v>
          </cell>
          <cell r="F130">
            <v>28.98</v>
          </cell>
        </row>
        <row r="131">
          <cell r="C131">
            <v>2099</v>
          </cell>
          <cell r="D131" t="str">
            <v>SERVENTE (SGSP)</v>
          </cell>
          <cell r="E131" t="str">
            <v>H</v>
          </cell>
          <cell r="F131">
            <v>23.05</v>
          </cell>
        </row>
        <row r="132">
          <cell r="C132">
            <v>72447</v>
          </cell>
          <cell r="D132" t="str">
            <v>TUBO DE PEAD CORRUG. E PERFUR. P/ DRENAG. DIÂM. 4,0" (EM ACORDO COM AS NORMAS DNIT 093/06 E NBR 15073)</v>
          </cell>
          <cell r="E132" t="str">
            <v>M</v>
          </cell>
          <cell r="F132">
            <v>10.55</v>
          </cell>
        </row>
        <row r="134">
          <cell r="C134">
            <v>2035</v>
          </cell>
          <cell r="D134" t="str">
            <v>ENCANADOR (SGSP)</v>
          </cell>
          <cell r="E134" t="str">
            <v>H</v>
          </cell>
          <cell r="F134">
            <v>28.98</v>
          </cell>
        </row>
        <row r="135">
          <cell r="C135">
            <v>2099</v>
          </cell>
          <cell r="D135" t="str">
            <v>SERVENTE (SGSP)</v>
          </cell>
          <cell r="E135" t="str">
            <v>H</v>
          </cell>
          <cell r="F135">
            <v>23.05</v>
          </cell>
        </row>
        <row r="136">
          <cell r="C136">
            <v>72448</v>
          </cell>
          <cell r="D136" t="str">
            <v>TUBO DE PEAD CORRUG. E PERFUR. P/ DRENAG. DIÂM. 6.0" (EM ACORDO COM AS NORMAS DNIT 093/06 E NBR 15073)</v>
          </cell>
          <cell r="E136" t="str">
            <v>M</v>
          </cell>
          <cell r="F136">
            <v>23.95</v>
          </cell>
        </row>
        <row r="138">
          <cell r="C138">
            <v>2035</v>
          </cell>
          <cell r="D138" t="str">
            <v>ENCANADOR (SGSP)</v>
          </cell>
          <cell r="E138" t="str">
            <v>H</v>
          </cell>
          <cell r="F138">
            <v>28.98</v>
          </cell>
        </row>
        <row r="139">
          <cell r="C139">
            <v>2099</v>
          </cell>
          <cell r="D139" t="str">
            <v>SERVENTE (SGSP)</v>
          </cell>
          <cell r="E139" t="str">
            <v>H</v>
          </cell>
          <cell r="F139">
            <v>23.05</v>
          </cell>
        </row>
        <row r="140">
          <cell r="C140">
            <v>72442</v>
          </cell>
          <cell r="D140" t="str">
            <v>TUBO DE PVC CORRUGADO E PERFURADO P/ DRENO 4"</v>
          </cell>
          <cell r="E140" t="str">
            <v>M</v>
          </cell>
          <cell r="F140">
            <v>60.45</v>
          </cell>
        </row>
        <row r="142">
          <cell r="C142">
            <v>2035</v>
          </cell>
          <cell r="D142" t="str">
            <v>ENCANADOR (SGSP)</v>
          </cell>
          <cell r="E142" t="str">
            <v>H</v>
          </cell>
          <cell r="F142">
            <v>28.98</v>
          </cell>
        </row>
        <row r="143">
          <cell r="C143">
            <v>2099</v>
          </cell>
          <cell r="D143" t="str">
            <v>SERVENTE (SGSP)</v>
          </cell>
          <cell r="E143" t="str">
            <v>H</v>
          </cell>
          <cell r="F143">
            <v>23.05</v>
          </cell>
        </row>
        <row r="144">
          <cell r="C144">
            <v>72444</v>
          </cell>
          <cell r="D144" t="str">
            <v>TUBO DE PVC CORRUGADO E PERFURADO P/ DRENO 6"</v>
          </cell>
          <cell r="E144" t="str">
            <v>M</v>
          </cell>
          <cell r="F144">
            <v>77.42</v>
          </cell>
        </row>
        <row r="146">
          <cell r="C146">
            <v>2020</v>
          </cell>
          <cell r="D146" t="str">
            <v>PEDREIRO (SGSP)</v>
          </cell>
          <cell r="E146" t="str">
            <v>H</v>
          </cell>
          <cell r="F146">
            <v>28.21</v>
          </cell>
        </row>
        <row r="147">
          <cell r="C147">
            <v>2099</v>
          </cell>
          <cell r="D147" t="str">
            <v>SERVENTE (SGSP)</v>
          </cell>
          <cell r="E147" t="str">
            <v>H</v>
          </cell>
          <cell r="F147">
            <v>23.05</v>
          </cell>
        </row>
        <row r="148">
          <cell r="C148">
            <v>10630</v>
          </cell>
          <cell r="D148" t="str">
            <v>ARGAMASSA DE CIMENTO COM AREIA GROSSA 1:3</v>
          </cell>
          <cell r="E148" t="str">
            <v>M3</v>
          </cell>
          <cell r="F148">
            <v>726.79</v>
          </cell>
        </row>
        <row r="149">
          <cell r="C149">
            <v>70002</v>
          </cell>
          <cell r="D149" t="str">
            <v>TUBO DE CONCRETO SIMPLES PS -1 D = 300 MM</v>
          </cell>
          <cell r="E149" t="str">
            <v>M</v>
          </cell>
          <cell r="F149">
            <v>65.569999999999993</v>
          </cell>
        </row>
        <row r="151">
          <cell r="C151">
            <v>2020</v>
          </cell>
          <cell r="D151" t="str">
            <v>PEDREIRO (SGSP)</v>
          </cell>
          <cell r="E151" t="str">
            <v>H</v>
          </cell>
          <cell r="F151">
            <v>28.21</v>
          </cell>
        </row>
        <row r="152">
          <cell r="C152">
            <v>2099</v>
          </cell>
          <cell r="D152" t="str">
            <v>SERVENTE (SGSP)</v>
          </cell>
          <cell r="E152" t="str">
            <v>H</v>
          </cell>
          <cell r="F152">
            <v>23.05</v>
          </cell>
        </row>
        <row r="153">
          <cell r="C153">
            <v>10630</v>
          </cell>
          <cell r="D153" t="str">
            <v>ARGAMASSA DE CIMENTO COM AREIA GROSSA 1:3</v>
          </cell>
          <cell r="E153" t="str">
            <v>M3</v>
          </cell>
          <cell r="F153">
            <v>726.79</v>
          </cell>
        </row>
        <row r="154">
          <cell r="C154">
            <v>70003</v>
          </cell>
          <cell r="D154" t="str">
            <v>TUBO DE CONCRETO SIMPLES PS -1 D = 400 MM</v>
          </cell>
          <cell r="E154" t="str">
            <v>M</v>
          </cell>
          <cell r="F154">
            <v>85.57</v>
          </cell>
        </row>
        <row r="155">
          <cell r="C155">
            <v>94045</v>
          </cell>
          <cell r="D155" t="str">
            <v>RETROESCAVADEIRA - CAP. CAÇAMBA FRONTAL 0,76 M3</v>
          </cell>
          <cell r="E155" t="str">
            <v>H</v>
          </cell>
          <cell r="F155">
            <v>168.94</v>
          </cell>
        </row>
        <row r="157">
          <cell r="C157">
            <v>2020</v>
          </cell>
          <cell r="D157" t="str">
            <v>PEDREIRO (SGSP)</v>
          </cell>
          <cell r="E157" t="str">
            <v>H</v>
          </cell>
          <cell r="F157">
            <v>28.21</v>
          </cell>
        </row>
        <row r="158">
          <cell r="C158">
            <v>2099</v>
          </cell>
          <cell r="D158" t="str">
            <v>SERVENTE (SGSP)</v>
          </cell>
          <cell r="E158" t="str">
            <v>H</v>
          </cell>
          <cell r="F158">
            <v>23.05</v>
          </cell>
        </row>
        <row r="159">
          <cell r="C159">
            <v>10630</v>
          </cell>
          <cell r="D159" t="str">
            <v>ARGAMASSA DE CIMENTO COM AREIA GROSSA 1:3</v>
          </cell>
          <cell r="E159" t="str">
            <v>M3</v>
          </cell>
          <cell r="F159">
            <v>726.79</v>
          </cell>
        </row>
        <row r="160">
          <cell r="C160">
            <v>70004</v>
          </cell>
          <cell r="D160" t="str">
            <v>TUBO DE CONCRETO SIMPLES PS -1 D = 500 MM</v>
          </cell>
          <cell r="E160" t="str">
            <v>M</v>
          </cell>
          <cell r="F160">
            <v>113.39</v>
          </cell>
        </row>
        <row r="161">
          <cell r="C161">
            <v>94045</v>
          </cell>
          <cell r="D161" t="str">
            <v>RETROESCAVADEIRA - CAP. CAÇAMBA FRONTAL 0,76 M3</v>
          </cell>
          <cell r="E161" t="str">
            <v>H</v>
          </cell>
          <cell r="F161">
            <v>168.94</v>
          </cell>
        </row>
        <row r="163">
          <cell r="C163">
            <v>2020</v>
          </cell>
          <cell r="D163" t="str">
            <v>PEDREIRO (SGSP)</v>
          </cell>
          <cell r="E163" t="str">
            <v>H</v>
          </cell>
          <cell r="F163">
            <v>28.21</v>
          </cell>
        </row>
        <row r="164">
          <cell r="C164">
            <v>2099</v>
          </cell>
          <cell r="D164" t="str">
            <v>SERVENTE (SGSP)</v>
          </cell>
          <cell r="E164" t="str">
            <v>H</v>
          </cell>
          <cell r="F164">
            <v>23.05</v>
          </cell>
        </row>
        <row r="165">
          <cell r="C165">
            <v>10630</v>
          </cell>
          <cell r="D165" t="str">
            <v>ARGAMASSA DE CIMENTO COM AREIA GROSSA 1:3</v>
          </cell>
          <cell r="E165" t="str">
            <v>M3</v>
          </cell>
          <cell r="F165">
            <v>726.79</v>
          </cell>
        </row>
        <row r="166">
          <cell r="C166">
            <v>70005</v>
          </cell>
          <cell r="D166" t="str">
            <v>TUBO DE CONCRETO SIMPLES PS -1 D = 600 MM</v>
          </cell>
          <cell r="E166" t="str">
            <v>M</v>
          </cell>
          <cell r="F166">
            <v>149.16</v>
          </cell>
        </row>
        <row r="167">
          <cell r="C167">
            <v>94045</v>
          </cell>
          <cell r="D167" t="str">
            <v>RETROESCAVADEIRA - CAP. CAÇAMBA FRONTAL 0,76 M3</v>
          </cell>
          <cell r="E167" t="str">
            <v>H</v>
          </cell>
          <cell r="F167">
            <v>168.94</v>
          </cell>
        </row>
        <row r="169">
          <cell r="C169">
            <v>2020</v>
          </cell>
          <cell r="D169" t="str">
            <v>PEDREIRO (SGSP)</v>
          </cell>
          <cell r="E169" t="str">
            <v>H</v>
          </cell>
          <cell r="F169">
            <v>28.21</v>
          </cell>
        </row>
        <row r="170">
          <cell r="C170">
            <v>2099</v>
          </cell>
          <cell r="D170" t="str">
            <v>SERVENTE (SGSP)</v>
          </cell>
          <cell r="E170" t="str">
            <v>H</v>
          </cell>
          <cell r="F170">
            <v>23.05</v>
          </cell>
        </row>
        <row r="171">
          <cell r="C171">
            <v>10630</v>
          </cell>
          <cell r="D171" t="str">
            <v>ARGAMASSA DE CIMENTO COM AREIA GROSSA 1:3</v>
          </cell>
          <cell r="E171" t="str">
            <v>M3</v>
          </cell>
          <cell r="F171">
            <v>726.79</v>
          </cell>
        </row>
        <row r="172">
          <cell r="C172">
            <v>70027</v>
          </cell>
          <cell r="D172" t="str">
            <v>TUBO DE CONCRETO ARMADO PA -2 D = 0,80M</v>
          </cell>
          <cell r="E172" t="str">
            <v>M</v>
          </cell>
          <cell r="F172">
            <v>354.83</v>
          </cell>
        </row>
        <row r="173">
          <cell r="C173">
            <v>94045</v>
          </cell>
          <cell r="D173" t="str">
            <v>RETROESCAVADEIRA - CAP. CAÇAMBA FRONTAL 0,76 M3</v>
          </cell>
          <cell r="E173" t="str">
            <v>H</v>
          </cell>
          <cell r="F173">
            <v>168.94</v>
          </cell>
        </row>
        <row r="175">
          <cell r="C175">
            <v>2020</v>
          </cell>
          <cell r="D175" t="str">
            <v>PEDREIRO (SGSP)</v>
          </cell>
          <cell r="E175" t="str">
            <v>H</v>
          </cell>
          <cell r="F175">
            <v>28.21</v>
          </cell>
        </row>
        <row r="176">
          <cell r="C176">
            <v>2099</v>
          </cell>
          <cell r="D176" t="str">
            <v>SERVENTE (SGSP)</v>
          </cell>
          <cell r="E176" t="str">
            <v>H</v>
          </cell>
          <cell r="F176">
            <v>23.05</v>
          </cell>
        </row>
        <row r="177">
          <cell r="C177">
            <v>10630</v>
          </cell>
          <cell r="D177" t="str">
            <v>ARGAMASSA DE CIMENTO COM AREIA GROSSA 1:3</v>
          </cell>
          <cell r="E177" t="str">
            <v>M3</v>
          </cell>
          <cell r="F177">
            <v>726.79</v>
          </cell>
        </row>
        <row r="178">
          <cell r="C178">
            <v>70029</v>
          </cell>
          <cell r="D178" t="str">
            <v>TUBO DE CONCRETO ARMADO PA -2 D = 1,00M</v>
          </cell>
          <cell r="E178" t="str">
            <v>M</v>
          </cell>
          <cell r="F178">
            <v>496.94</v>
          </cell>
        </row>
        <row r="179">
          <cell r="C179">
            <v>94233</v>
          </cell>
          <cell r="D179" t="str">
            <v>ESCAVADEIRA HIDRÁULICA SOBRE ESTEIRAS CAP. 1,50 M3</v>
          </cell>
          <cell r="E179" t="str">
            <v>H</v>
          </cell>
          <cell r="F179">
            <v>292.72000000000003</v>
          </cell>
        </row>
        <row r="181">
          <cell r="C181">
            <v>2020</v>
          </cell>
          <cell r="D181" t="str">
            <v>PEDREIRO (SGSP)</v>
          </cell>
          <cell r="E181" t="str">
            <v>H</v>
          </cell>
          <cell r="F181">
            <v>28.21</v>
          </cell>
        </row>
        <row r="182">
          <cell r="C182">
            <v>2099</v>
          </cell>
          <cell r="D182" t="str">
            <v>SERVENTE (SGSP)</v>
          </cell>
          <cell r="E182" t="str">
            <v>H</v>
          </cell>
          <cell r="F182">
            <v>23.05</v>
          </cell>
        </row>
        <row r="183">
          <cell r="C183">
            <v>10630</v>
          </cell>
          <cell r="D183" t="str">
            <v>ARGAMASSA DE CIMENTO COM AREIA GROSSA 1:3</v>
          </cell>
          <cell r="E183" t="str">
            <v>M3</v>
          </cell>
          <cell r="F183">
            <v>726.79</v>
          </cell>
        </row>
        <row r="184">
          <cell r="C184">
            <v>70031</v>
          </cell>
          <cell r="D184" t="str">
            <v>TUBO DE CONCRETO ARMADO PA -2 D = 1,20M</v>
          </cell>
          <cell r="E184" t="str">
            <v>M</v>
          </cell>
          <cell r="F184">
            <v>743.33</v>
          </cell>
        </row>
        <row r="185">
          <cell r="C185">
            <v>94233</v>
          </cell>
          <cell r="D185" t="str">
            <v>ESCAVADEIRA HIDRÁULICA SOBRE ESTEIRAS CAP. 1,50 M3</v>
          </cell>
          <cell r="E185" t="str">
            <v>H</v>
          </cell>
          <cell r="F185">
            <v>292.72000000000003</v>
          </cell>
        </row>
        <row r="187">
          <cell r="C187">
            <v>2099</v>
          </cell>
          <cell r="D187" t="str">
            <v>SERVENTE (SGSP)</v>
          </cell>
          <cell r="E187" t="str">
            <v>H</v>
          </cell>
          <cell r="F187">
            <v>23.05</v>
          </cell>
        </row>
        <row r="189">
          <cell r="C189">
            <v>2020</v>
          </cell>
          <cell r="D189" t="str">
            <v>PEDREIRO (SGSP)</v>
          </cell>
          <cell r="E189" t="str">
            <v>H</v>
          </cell>
          <cell r="F189">
            <v>28.21</v>
          </cell>
        </row>
        <row r="190">
          <cell r="C190">
            <v>2099</v>
          </cell>
          <cell r="D190" t="str">
            <v>SERVENTE (SGSP)</v>
          </cell>
          <cell r="E190" t="str">
            <v>H</v>
          </cell>
          <cell r="F190">
            <v>23.05</v>
          </cell>
        </row>
        <row r="191">
          <cell r="C191">
            <v>10604</v>
          </cell>
          <cell r="D191" t="str">
            <v>CONCRETO FCK=10MPA C/ BRITA 2</v>
          </cell>
          <cell r="E191" t="str">
            <v>M3</v>
          </cell>
          <cell r="F191">
            <v>326.94</v>
          </cell>
        </row>
        <row r="193">
          <cell r="C193">
            <v>2020</v>
          </cell>
          <cell r="D193" t="str">
            <v>PEDREIRO (SGSP)</v>
          </cell>
          <cell r="E193" t="str">
            <v>H</v>
          </cell>
          <cell r="F193">
            <v>28.21</v>
          </cell>
        </row>
        <row r="194">
          <cell r="C194">
            <v>2099</v>
          </cell>
          <cell r="D194" t="str">
            <v>SERVENTE (SGSP)</v>
          </cell>
          <cell r="E194" t="str">
            <v>H</v>
          </cell>
          <cell r="F194">
            <v>23.05</v>
          </cell>
        </row>
        <row r="195">
          <cell r="C195">
            <v>10636</v>
          </cell>
          <cell r="D195" t="str">
            <v>ARGAMASSA DE CIMENTO COM AREIA GROSSA 1:6</v>
          </cell>
          <cell r="E195" t="str">
            <v>M3</v>
          </cell>
          <cell r="F195">
            <v>576.13</v>
          </cell>
        </row>
        <row r="196">
          <cell r="C196">
            <v>10648</v>
          </cell>
          <cell r="D196" t="str">
            <v>ARGAMASSA MISTA COM AREIA GROSSA 1:2:8</v>
          </cell>
          <cell r="E196" t="str">
            <v>M3</v>
          </cell>
          <cell r="F196">
            <v>698.47</v>
          </cell>
        </row>
        <row r="197">
          <cell r="C197">
            <v>12580</v>
          </cell>
          <cell r="D197" t="str">
            <v>TIJOLO MAÇICO DE BARRO COMUM</v>
          </cell>
          <cell r="E197" t="str">
            <v>Un</v>
          </cell>
          <cell r="F197">
            <v>0.54</v>
          </cell>
        </row>
        <row r="199">
          <cell r="C199">
            <v>2020</v>
          </cell>
          <cell r="D199" t="str">
            <v>PEDREIRO (SGSP)</v>
          </cell>
          <cell r="E199" t="str">
            <v>H</v>
          </cell>
          <cell r="F199">
            <v>28.21</v>
          </cell>
        </row>
        <row r="200">
          <cell r="C200">
            <v>2099</v>
          </cell>
          <cell r="D200" t="str">
            <v>SERVENTE (SGSP)</v>
          </cell>
          <cell r="E200" t="str">
            <v>H</v>
          </cell>
          <cell r="F200">
            <v>23.05</v>
          </cell>
        </row>
        <row r="201">
          <cell r="C201">
            <v>10636</v>
          </cell>
          <cell r="D201" t="str">
            <v>ARGAMASSA DE CIMENTO COM AREIA GROSSA 1:6</v>
          </cell>
          <cell r="E201" t="str">
            <v>M3</v>
          </cell>
          <cell r="F201">
            <v>576.13</v>
          </cell>
        </row>
        <row r="202">
          <cell r="C202">
            <v>10648</v>
          </cell>
          <cell r="D202" t="str">
            <v>ARGAMASSA MISTA COM AREIA GROSSA 1:2:8</v>
          </cell>
          <cell r="E202" t="str">
            <v>M3</v>
          </cell>
          <cell r="F202">
            <v>698.47</v>
          </cell>
        </row>
        <row r="203">
          <cell r="C203">
            <v>12580</v>
          </cell>
          <cell r="D203" t="str">
            <v>TIJOLO MAÇICO DE BARRO COMUM</v>
          </cell>
          <cell r="E203" t="str">
            <v>Un</v>
          </cell>
          <cell r="F203">
            <v>0.54</v>
          </cell>
        </row>
        <row r="205">
          <cell r="C205">
            <v>2013</v>
          </cell>
          <cell r="D205" t="str">
            <v>CARPINTEIRO (SGSP)</v>
          </cell>
          <cell r="E205" t="str">
            <v>H</v>
          </cell>
          <cell r="F205">
            <v>28.51</v>
          </cell>
        </row>
        <row r="206">
          <cell r="C206">
            <v>2015</v>
          </cell>
          <cell r="D206" t="str">
            <v>FERREIRO (SGSP)</v>
          </cell>
          <cell r="E206" t="str">
            <v>H</v>
          </cell>
          <cell r="F206">
            <v>28.05</v>
          </cell>
        </row>
        <row r="207">
          <cell r="C207">
            <v>2020</v>
          </cell>
          <cell r="D207" t="str">
            <v>PEDREIRO (SGSP)</v>
          </cell>
          <cell r="E207" t="str">
            <v>H</v>
          </cell>
          <cell r="F207">
            <v>28.21</v>
          </cell>
        </row>
        <row r="208">
          <cell r="C208">
            <v>2099</v>
          </cell>
          <cell r="D208" t="str">
            <v>SERVENTE (SGSP)</v>
          </cell>
          <cell r="E208" t="str">
            <v>H</v>
          </cell>
          <cell r="F208">
            <v>23.05</v>
          </cell>
        </row>
        <row r="209">
          <cell r="C209">
            <v>10608</v>
          </cell>
          <cell r="D209" t="str">
            <v>CONCRETO FCK=15MPA C/ BRITA 2</v>
          </cell>
          <cell r="E209" t="str">
            <v>M3</v>
          </cell>
          <cell r="F209">
            <v>410.55</v>
          </cell>
        </row>
        <row r="210">
          <cell r="C210">
            <v>11021</v>
          </cell>
          <cell r="D210" t="str">
            <v>COMPENSADO RESINADO 12MM COLA BRANCA - CHAPA DE 2,20 X 1,10 M</v>
          </cell>
          <cell r="E210" t="str">
            <v>M2</v>
          </cell>
          <cell r="F210">
            <v>27.98</v>
          </cell>
        </row>
        <row r="211">
          <cell r="C211">
            <v>11070</v>
          </cell>
          <cell r="D211" t="str">
            <v>PINUS - TÁBUA DE 1" X 12" - BRUTA</v>
          </cell>
          <cell r="E211" t="str">
            <v>M</v>
          </cell>
          <cell r="F211">
            <v>12.22</v>
          </cell>
        </row>
        <row r="212">
          <cell r="C212">
            <v>11520</v>
          </cell>
          <cell r="D212" t="str">
            <v>AÇO CA-60B - MÉDIA BITOLAS</v>
          </cell>
          <cell r="E212" t="str">
            <v>KG</v>
          </cell>
          <cell r="F212">
            <v>6.93</v>
          </cell>
        </row>
        <row r="213">
          <cell r="C213">
            <v>17740</v>
          </cell>
          <cell r="D213" t="str">
            <v>ARAME RECOZIDO N. 16 E N. 18</v>
          </cell>
          <cell r="E213" t="str">
            <v>Kg</v>
          </cell>
          <cell r="F213">
            <v>13.42</v>
          </cell>
        </row>
        <row r="215">
          <cell r="C215">
            <v>2099</v>
          </cell>
          <cell r="D215" t="str">
            <v>SERVENTE (SGSP)</v>
          </cell>
          <cell r="E215" t="str">
            <v>H</v>
          </cell>
          <cell r="F215">
            <v>23.05</v>
          </cell>
        </row>
        <row r="216">
          <cell r="C216">
            <v>10543</v>
          </cell>
          <cell r="D216" t="str">
            <v>PEDRA BRITADA NÚMERO 2</v>
          </cell>
          <cell r="E216" t="str">
            <v>M3</v>
          </cell>
          <cell r="F216">
            <v>136.72</v>
          </cell>
        </row>
        <row r="218">
          <cell r="C218">
            <v>2099</v>
          </cell>
          <cell r="D218" t="str">
            <v>SERVENTE (SGSP)</v>
          </cell>
          <cell r="E218" t="str">
            <v>H</v>
          </cell>
          <cell r="F218">
            <v>23.05</v>
          </cell>
        </row>
        <row r="219">
          <cell r="C219">
            <v>10501</v>
          </cell>
          <cell r="D219" t="str">
            <v>AREIA LAVADA</v>
          </cell>
          <cell r="E219" t="str">
            <v>M3</v>
          </cell>
          <cell r="F219">
            <v>158.26</v>
          </cell>
        </row>
        <row r="221">
          <cell r="C221">
            <v>2099</v>
          </cell>
          <cell r="D221" t="str">
            <v>SERVENTE (SGSP)</v>
          </cell>
          <cell r="E221" t="str">
            <v>H</v>
          </cell>
          <cell r="F221">
            <v>23.05</v>
          </cell>
        </row>
        <row r="222">
          <cell r="C222">
            <v>24110</v>
          </cell>
          <cell r="D222" t="str">
            <v>MANTA GEOTÊXTIL C/ RESISTÊNCIA À TRAÇÃO LONG. DE 16 KN/M E TRAÇÃO TRANSV. 14 KN/M</v>
          </cell>
          <cell r="E222" t="str">
            <v>M2</v>
          </cell>
          <cell r="F222">
            <v>8.48</v>
          </cell>
        </row>
        <row r="224">
          <cell r="C224">
            <v>24120</v>
          </cell>
          <cell r="D224" t="str">
            <v>GEOMEMBRANA DE 1MM DE ESPESSURA DE PEAD</v>
          </cell>
          <cell r="E224" t="str">
            <v>M2</v>
          </cell>
          <cell r="F224">
            <v>24.07</v>
          </cell>
        </row>
        <row r="226">
          <cell r="C226">
            <v>2099</v>
          </cell>
          <cell r="D226" t="str">
            <v>SERVENTE (SGSP)</v>
          </cell>
          <cell r="E226" t="str">
            <v>H</v>
          </cell>
          <cell r="F226">
            <v>23.05</v>
          </cell>
        </row>
        <row r="227">
          <cell r="C227">
            <v>24121</v>
          </cell>
          <cell r="D227" t="str">
            <v>MANTA FORMADA PELA ASSOC. DE TECIDO TÉCN. DE POLIÉSTER C/ FILME DE POLIETILENO DE BAIXA INTENS, DE ACORDO C/NBR 12824</v>
          </cell>
          <cell r="E227" t="str">
            <v>M2</v>
          </cell>
          <cell r="F227">
            <v>20.86</v>
          </cell>
        </row>
        <row r="229">
          <cell r="C229">
            <v>2020</v>
          </cell>
          <cell r="D229" t="str">
            <v>PEDREIRO (SGSP)</v>
          </cell>
          <cell r="E229" t="str">
            <v>H</v>
          </cell>
          <cell r="F229">
            <v>28.21</v>
          </cell>
        </row>
        <row r="230">
          <cell r="C230">
            <v>24122</v>
          </cell>
          <cell r="D230" t="str">
            <v>GEOCOMPOSTO FORMADO POR NÚCLEO TRIDIMENSIONAL FLEXÍVEL DE FILAM. POLIPROPILENO ASSOC. ÀS SUAS DS SUPERF.GEOT. NÃO TEC.</v>
          </cell>
          <cell r="E230" t="str">
            <v>M2</v>
          </cell>
          <cell r="F230">
            <v>31.44</v>
          </cell>
        </row>
        <row r="232">
          <cell r="C232">
            <v>2099</v>
          </cell>
          <cell r="D232" t="str">
            <v>SERVENTE (SGSP)</v>
          </cell>
          <cell r="E232" t="str">
            <v>H</v>
          </cell>
          <cell r="F232">
            <v>23.05</v>
          </cell>
        </row>
        <row r="233">
          <cell r="C233">
            <v>94221</v>
          </cell>
          <cell r="D233" t="str">
            <v>COMPACTADOR MANUAL DE PLACA VIBRATÓRIA REVERSÍVEL 282 KG</v>
          </cell>
          <cell r="E233" t="str">
            <v>H</v>
          </cell>
          <cell r="F233">
            <v>46.65</v>
          </cell>
        </row>
        <row r="235">
          <cell r="C235">
            <v>2013</v>
          </cell>
          <cell r="D235" t="str">
            <v>CARPINTEIRO (SGSP)</v>
          </cell>
          <cell r="E235" t="str">
            <v>H</v>
          </cell>
          <cell r="F235">
            <v>28.51</v>
          </cell>
        </row>
        <row r="236">
          <cell r="C236">
            <v>2099</v>
          </cell>
          <cell r="D236" t="str">
            <v>SERVENTE (SGSP)</v>
          </cell>
          <cell r="E236" t="str">
            <v>H</v>
          </cell>
          <cell r="F236">
            <v>23.05</v>
          </cell>
        </row>
        <row r="237">
          <cell r="C237">
            <v>11019</v>
          </cell>
          <cell r="D237" t="str">
            <v>COMPENSADO RESINADO  6 MM COLA BRANCA - CHAPA DE 2,20 X 1,10 M</v>
          </cell>
          <cell r="E237" t="str">
            <v>M2</v>
          </cell>
          <cell r="F237">
            <v>15.24</v>
          </cell>
        </row>
        <row r="238">
          <cell r="C238">
            <v>11046</v>
          </cell>
          <cell r="D238" t="str">
            <v>PINUS - PONTALETE DE 3" X 3" - BRUTO</v>
          </cell>
          <cell r="E238" t="str">
            <v>M</v>
          </cell>
          <cell r="F238">
            <v>7.19</v>
          </cell>
        </row>
        <row r="239">
          <cell r="C239">
            <v>17515</v>
          </cell>
          <cell r="D239" t="str">
            <v>PREGO 18 X 27 COMUM - POLIDO</v>
          </cell>
          <cell r="E239" t="str">
            <v>Kg</v>
          </cell>
          <cell r="F239">
            <v>11.04</v>
          </cell>
        </row>
        <row r="241">
          <cell r="C241">
            <v>2013</v>
          </cell>
          <cell r="D241" t="str">
            <v>CARPINTEIRO (SGSP)</v>
          </cell>
          <cell r="E241" t="str">
            <v>H</v>
          </cell>
          <cell r="F241">
            <v>28.51</v>
          </cell>
        </row>
        <row r="242">
          <cell r="C242">
            <v>2099</v>
          </cell>
          <cell r="D242" t="str">
            <v>SERVENTE (SGSP)</v>
          </cell>
          <cell r="E242" t="str">
            <v>H</v>
          </cell>
          <cell r="F242">
            <v>23.05</v>
          </cell>
        </row>
        <row r="243">
          <cell r="C243">
            <v>11020</v>
          </cell>
          <cell r="D243" t="str">
            <v>COMPENSADO RESINADO 10MM COLA BRANCA - CHAPA DE 2,20 X 1,10 M</v>
          </cell>
          <cell r="E243" t="str">
            <v>M2</v>
          </cell>
          <cell r="F243">
            <v>24.24</v>
          </cell>
        </row>
        <row r="244">
          <cell r="C244">
            <v>11046</v>
          </cell>
          <cell r="D244" t="str">
            <v>PINUS - PONTALETE DE 3" X 3" - BRUTO</v>
          </cell>
          <cell r="E244" t="str">
            <v>M</v>
          </cell>
          <cell r="F244">
            <v>7.19</v>
          </cell>
        </row>
        <row r="245">
          <cell r="C245">
            <v>17515</v>
          </cell>
          <cell r="D245" t="str">
            <v>PREGO 18 X 27 COMUM - POLIDO</v>
          </cell>
          <cell r="E245" t="str">
            <v>Kg</v>
          </cell>
          <cell r="F245">
            <v>11.04</v>
          </cell>
        </row>
        <row r="247">
          <cell r="C247">
            <v>2020</v>
          </cell>
          <cell r="D247" t="str">
            <v>PEDREIRO (SGSP)</v>
          </cell>
          <cell r="E247" t="str">
            <v>H</v>
          </cell>
          <cell r="F247">
            <v>28.21</v>
          </cell>
        </row>
        <row r="248">
          <cell r="C248">
            <v>2045</v>
          </cell>
          <cell r="D248" t="str">
            <v>SERRALHEIRO (SGSP)</v>
          </cell>
          <cell r="E248" t="str">
            <v>H</v>
          </cell>
          <cell r="F248">
            <v>43.84</v>
          </cell>
        </row>
        <row r="249">
          <cell r="C249">
            <v>2046</v>
          </cell>
          <cell r="D249" t="str">
            <v>AJUDANTE DE SERRALHEIRO (SGSP)</v>
          </cell>
          <cell r="E249" t="str">
            <v>H</v>
          </cell>
          <cell r="F249">
            <v>25.92</v>
          </cell>
        </row>
        <row r="250">
          <cell r="C250">
            <v>2099</v>
          </cell>
          <cell r="D250" t="str">
            <v>SERVENTE (SGSP)</v>
          </cell>
          <cell r="E250" t="str">
            <v>H</v>
          </cell>
          <cell r="F250">
            <v>23.05</v>
          </cell>
        </row>
        <row r="251">
          <cell r="C251">
            <v>16420</v>
          </cell>
          <cell r="D251" t="str">
            <v>TAPUME METÁLICO COM TELHA METÁLICA, SEM PINTURA,TRAPEZOIDAL 40-ESP. 0,43MM, COLUNAS, BASES E PARAFUSOS</v>
          </cell>
          <cell r="E251" t="str">
            <v>M2</v>
          </cell>
          <cell r="F251">
            <v>128.76</v>
          </cell>
        </row>
        <row r="253">
          <cell r="C253">
            <v>2020</v>
          </cell>
          <cell r="D253" t="str">
            <v>PEDREIRO (SGSP)</v>
          </cell>
          <cell r="E253" t="str">
            <v>H</v>
          </cell>
          <cell r="F253">
            <v>28.21</v>
          </cell>
        </row>
        <row r="254">
          <cell r="C254">
            <v>2045</v>
          </cell>
          <cell r="D254" t="str">
            <v>SERRALHEIRO (SGSP)</v>
          </cell>
          <cell r="E254" t="str">
            <v>H</v>
          </cell>
          <cell r="F254">
            <v>43.84</v>
          </cell>
        </row>
        <row r="255">
          <cell r="C255">
            <v>2046</v>
          </cell>
          <cell r="D255" t="str">
            <v>AJUDANTE DE SERRALHEIRO (SGSP)</v>
          </cell>
          <cell r="E255" t="str">
            <v>H</v>
          </cell>
          <cell r="F255">
            <v>25.92</v>
          </cell>
        </row>
        <row r="256">
          <cell r="C256">
            <v>2099</v>
          </cell>
          <cell r="D256" t="str">
            <v>SERVENTE (SGSP)</v>
          </cell>
          <cell r="E256" t="str">
            <v>H</v>
          </cell>
          <cell r="F256">
            <v>23.05</v>
          </cell>
        </row>
        <row r="257">
          <cell r="C257">
            <v>30746</v>
          </cell>
          <cell r="D257" t="str">
            <v>PORTÃO METÁLICO DE OBRA 5m, PIVOTANTE,2 FOLHAS, PARA TAPUME METÁLICO</v>
          </cell>
          <cell r="E257" t="str">
            <v>M2</v>
          </cell>
          <cell r="F257">
            <v>396.07</v>
          </cell>
        </row>
        <row r="259">
          <cell r="C259">
            <v>2020</v>
          </cell>
          <cell r="D259" t="str">
            <v>PEDREIRO (SGSP)</v>
          </cell>
          <cell r="E259" t="str">
            <v>H</v>
          </cell>
          <cell r="F259">
            <v>28.21</v>
          </cell>
        </row>
        <row r="260">
          <cell r="C260">
            <v>2045</v>
          </cell>
          <cell r="D260" t="str">
            <v>SERRALHEIRO (SGSP)</v>
          </cell>
          <cell r="E260" t="str">
            <v>H</v>
          </cell>
          <cell r="F260">
            <v>43.84</v>
          </cell>
        </row>
        <row r="261">
          <cell r="C261">
            <v>2046</v>
          </cell>
          <cell r="D261" t="str">
            <v>AJUDANTE DE SERRALHEIRO (SGSP)</v>
          </cell>
          <cell r="E261" t="str">
            <v>H</v>
          </cell>
          <cell r="F261">
            <v>25.92</v>
          </cell>
        </row>
        <row r="262">
          <cell r="C262">
            <v>2099</v>
          </cell>
          <cell r="D262" t="str">
            <v>SERVENTE (SGSP)</v>
          </cell>
          <cell r="E262" t="str">
            <v>H</v>
          </cell>
          <cell r="F262">
            <v>23.05</v>
          </cell>
        </row>
        <row r="263">
          <cell r="C263">
            <v>30747</v>
          </cell>
          <cell r="D263" t="str">
            <v>PORTÃO DE PEDESTRES - 1,15 M, PARA TABUME METÁLICO</v>
          </cell>
          <cell r="E263" t="str">
            <v>M2</v>
          </cell>
          <cell r="F263">
            <v>350.64</v>
          </cell>
        </row>
        <row r="265">
          <cell r="C265">
            <v>2013</v>
          </cell>
          <cell r="D265" t="str">
            <v>CARPINTEIRO (SGSP)</v>
          </cell>
          <cell r="E265" t="str">
            <v>H</v>
          </cell>
          <cell r="F265">
            <v>28.51</v>
          </cell>
        </row>
        <row r="266">
          <cell r="C266">
            <v>2099</v>
          </cell>
          <cell r="D266" t="str">
            <v>SERVENTE (SGSP)</v>
          </cell>
          <cell r="E266" t="str">
            <v>H</v>
          </cell>
          <cell r="F266">
            <v>23.05</v>
          </cell>
        </row>
        <row r="267">
          <cell r="C267">
            <v>11046</v>
          </cell>
          <cell r="D267" t="str">
            <v>PINUS - PONTALETE DE 3" X 3" - BRUTO</v>
          </cell>
          <cell r="E267" t="str">
            <v>M</v>
          </cell>
          <cell r="F267">
            <v>7.19</v>
          </cell>
        </row>
        <row r="268">
          <cell r="C268">
            <v>11066</v>
          </cell>
          <cell r="D268" t="str">
            <v>PINUS - SARRAFO DE 1" X 4" - BRUTO</v>
          </cell>
          <cell r="E268" t="str">
            <v>M</v>
          </cell>
          <cell r="F268">
            <v>3.37</v>
          </cell>
        </row>
        <row r="269">
          <cell r="C269">
            <v>17515</v>
          </cell>
          <cell r="D269" t="str">
            <v>PREGO 18 X 27 COMUM - POLIDO</v>
          </cell>
          <cell r="E269" t="str">
            <v>Kg</v>
          </cell>
          <cell r="F269">
            <v>11.04</v>
          </cell>
        </row>
        <row r="270">
          <cell r="C270">
            <v>38043</v>
          </cell>
          <cell r="D270" t="str">
            <v>TELA POLIETILENO P/ PROTEÇÃO DE FACHADA-TRAMA 2,2MM</v>
          </cell>
          <cell r="E270" t="str">
            <v>M2</v>
          </cell>
          <cell r="F270">
            <v>3.28</v>
          </cell>
        </row>
        <row r="272">
          <cell r="C272">
            <v>2015</v>
          </cell>
          <cell r="D272" t="str">
            <v>FERREIRO (SGSP)</v>
          </cell>
          <cell r="E272" t="str">
            <v>H</v>
          </cell>
          <cell r="F272">
            <v>28.05</v>
          </cell>
        </row>
        <row r="273">
          <cell r="C273">
            <v>2020</v>
          </cell>
          <cell r="D273" t="str">
            <v>PEDREIRO (SGSP)</v>
          </cell>
          <cell r="E273" t="str">
            <v>H</v>
          </cell>
          <cell r="F273">
            <v>28.21</v>
          </cell>
        </row>
        <row r="274">
          <cell r="C274">
            <v>2099</v>
          </cell>
          <cell r="D274" t="str">
            <v>SERVENTE (SGSP)</v>
          </cell>
          <cell r="E274" t="str">
            <v>H</v>
          </cell>
          <cell r="F274">
            <v>23.05</v>
          </cell>
        </row>
        <row r="275">
          <cell r="C275">
            <v>10608</v>
          </cell>
          <cell r="D275" t="str">
            <v>CONCRETO FCK=15MPA C/ BRITA 2</v>
          </cell>
          <cell r="E275" t="str">
            <v>M3</v>
          </cell>
          <cell r="F275">
            <v>410.55</v>
          </cell>
        </row>
        <row r="276">
          <cell r="C276">
            <v>11501</v>
          </cell>
          <cell r="D276" t="str">
            <v>AÇO CA-25 - MÉDIA BITOLAS</v>
          </cell>
          <cell r="E276" t="str">
            <v>KG</v>
          </cell>
          <cell r="F276">
            <v>7.46</v>
          </cell>
        </row>
        <row r="277">
          <cell r="C277">
            <v>17740</v>
          </cell>
          <cell r="D277" t="str">
            <v>ARAME RECOZIDO N. 16 E N. 18</v>
          </cell>
          <cell r="E277" t="str">
            <v>Kg</v>
          </cell>
          <cell r="F277">
            <v>13.42</v>
          </cell>
        </row>
        <row r="279">
          <cell r="C279">
            <v>2015</v>
          </cell>
          <cell r="D279" t="str">
            <v>FERREIRO (SGSP)</v>
          </cell>
          <cell r="E279" t="str">
            <v>H</v>
          </cell>
          <cell r="F279">
            <v>28.05</v>
          </cell>
        </row>
        <row r="280">
          <cell r="C280">
            <v>2020</v>
          </cell>
          <cell r="D280" t="str">
            <v>PEDREIRO (SGSP)</v>
          </cell>
          <cell r="E280" t="str">
            <v>H</v>
          </cell>
          <cell r="F280">
            <v>28.21</v>
          </cell>
        </row>
        <row r="281">
          <cell r="C281">
            <v>2099</v>
          </cell>
          <cell r="D281" t="str">
            <v>SERVENTE (SGSP)</v>
          </cell>
          <cell r="E281" t="str">
            <v>H</v>
          </cell>
          <cell r="F281">
            <v>23.05</v>
          </cell>
        </row>
        <row r="282">
          <cell r="C282">
            <v>10608</v>
          </cell>
          <cell r="D282" t="str">
            <v>CONCRETO FCK=15MPA C/ BRITA 2</v>
          </cell>
          <cell r="E282" t="str">
            <v>M3</v>
          </cell>
          <cell r="F282">
            <v>410.55</v>
          </cell>
        </row>
        <row r="283">
          <cell r="C283">
            <v>11501</v>
          </cell>
          <cell r="D283" t="str">
            <v>AÇO CA-25 - MÉDIA BITOLAS</v>
          </cell>
          <cell r="E283" t="str">
            <v>KG</v>
          </cell>
          <cell r="F283">
            <v>7.46</v>
          </cell>
        </row>
        <row r="284">
          <cell r="C284">
            <v>17740</v>
          </cell>
          <cell r="D284" t="str">
            <v>ARAME RECOZIDO N. 16 E N. 18</v>
          </cell>
          <cell r="E284" t="str">
            <v>Kg</v>
          </cell>
          <cell r="F284">
            <v>13.42</v>
          </cell>
        </row>
        <row r="286">
          <cell r="C286">
            <v>2015</v>
          </cell>
          <cell r="D286" t="str">
            <v>FERREIRO (SGSP)</v>
          </cell>
          <cell r="E286" t="str">
            <v>H</v>
          </cell>
          <cell r="F286">
            <v>28.05</v>
          </cell>
        </row>
        <row r="287">
          <cell r="C287">
            <v>2020</v>
          </cell>
          <cell r="D287" t="str">
            <v>PEDREIRO (SGSP)</v>
          </cell>
          <cell r="E287" t="str">
            <v>H</v>
          </cell>
          <cell r="F287">
            <v>28.21</v>
          </cell>
        </row>
        <row r="288">
          <cell r="C288">
            <v>2099</v>
          </cell>
          <cell r="D288" t="str">
            <v>SERVENTE (SGSP)</v>
          </cell>
          <cell r="E288" t="str">
            <v>H</v>
          </cell>
          <cell r="F288">
            <v>23.05</v>
          </cell>
        </row>
        <row r="289">
          <cell r="C289">
            <v>10608</v>
          </cell>
          <cell r="D289" t="str">
            <v>CONCRETO FCK=15MPA C/ BRITA 2</v>
          </cell>
          <cell r="E289" t="str">
            <v>M3</v>
          </cell>
          <cell r="F289">
            <v>410.55</v>
          </cell>
        </row>
        <row r="290">
          <cell r="C290">
            <v>11501</v>
          </cell>
          <cell r="D290" t="str">
            <v>AÇO CA-25 - MÉDIA BITOLAS</v>
          </cell>
          <cell r="E290" t="str">
            <v>KG</v>
          </cell>
          <cell r="F290">
            <v>7.46</v>
          </cell>
        </row>
        <row r="291">
          <cell r="C291">
            <v>17740</v>
          </cell>
          <cell r="D291" t="str">
            <v>ARAME RECOZIDO N. 16 E N. 18</v>
          </cell>
          <cell r="E291" t="str">
            <v>Kg</v>
          </cell>
          <cell r="F291">
            <v>13.42</v>
          </cell>
        </row>
        <row r="293">
          <cell r="C293">
            <v>2099</v>
          </cell>
          <cell r="D293" t="str">
            <v>SERVENTE (SGSP)</v>
          </cell>
          <cell r="E293" t="str">
            <v>H</v>
          </cell>
          <cell r="F293">
            <v>23.05</v>
          </cell>
        </row>
        <row r="294">
          <cell r="C294">
            <v>10010</v>
          </cell>
          <cell r="D294" t="str">
            <v>CRAVAÇÃO DE ESTACAS MOLDADAS NO LOCAL TIPO STRAUSS D=25 CM (ATÉ 20 TON)</v>
          </cell>
          <cell r="E294" t="str">
            <v>M</v>
          </cell>
          <cell r="F294">
            <v>40.21</v>
          </cell>
        </row>
        <row r="295">
          <cell r="C295">
            <v>10608</v>
          </cell>
          <cell r="D295" t="str">
            <v>CONCRETO FCK=15MPA C/ BRITA 2</v>
          </cell>
          <cell r="E295" t="str">
            <v>M3</v>
          </cell>
          <cell r="F295">
            <v>410.55</v>
          </cell>
        </row>
        <row r="296">
          <cell r="C296">
            <v>11501</v>
          </cell>
          <cell r="D296" t="str">
            <v>AÇO CA-25 - MÉDIA BITOLAS</v>
          </cell>
          <cell r="E296" t="str">
            <v>KG</v>
          </cell>
          <cell r="F296">
            <v>7.46</v>
          </cell>
        </row>
        <row r="297">
          <cell r="C297">
            <v>17740</v>
          </cell>
          <cell r="D297" t="str">
            <v>ARAME RECOZIDO N. 16 E N. 18</v>
          </cell>
          <cell r="E297" t="str">
            <v>Kg</v>
          </cell>
          <cell r="F297">
            <v>13.42</v>
          </cell>
        </row>
        <row r="299">
          <cell r="C299">
            <v>2099</v>
          </cell>
          <cell r="D299" t="str">
            <v>SERVENTE (SGSP)</v>
          </cell>
          <cell r="E299" t="str">
            <v>H</v>
          </cell>
          <cell r="F299">
            <v>23.05</v>
          </cell>
        </row>
        <row r="300">
          <cell r="C300">
            <v>10011</v>
          </cell>
          <cell r="D300" t="str">
            <v>CRAVAÇÃO DE ESTACAS MOLDADAS NO LOCAL TIPO STRAUSS D=32 CM (ATÉ 30 TON)</v>
          </cell>
          <cell r="E300" t="str">
            <v>M</v>
          </cell>
          <cell r="F300">
            <v>46.43</v>
          </cell>
        </row>
        <row r="301">
          <cell r="C301">
            <v>10608</v>
          </cell>
          <cell r="D301" t="str">
            <v>CONCRETO FCK=15MPA C/ BRITA 2</v>
          </cell>
          <cell r="E301" t="str">
            <v>M3</v>
          </cell>
          <cell r="F301">
            <v>410.55</v>
          </cell>
        </row>
        <row r="302">
          <cell r="C302">
            <v>11501</v>
          </cell>
          <cell r="D302" t="str">
            <v>AÇO CA-25 - MÉDIA BITOLAS</v>
          </cell>
          <cell r="E302" t="str">
            <v>KG</v>
          </cell>
          <cell r="F302">
            <v>7.46</v>
          </cell>
        </row>
        <row r="303">
          <cell r="C303">
            <v>17740</v>
          </cell>
          <cell r="D303" t="str">
            <v>ARAME RECOZIDO N. 16 E N. 18</v>
          </cell>
          <cell r="E303" t="str">
            <v>Kg</v>
          </cell>
          <cell r="F303">
            <v>13.42</v>
          </cell>
        </row>
        <row r="305">
          <cell r="C305">
            <v>2099</v>
          </cell>
          <cell r="D305" t="str">
            <v>SERVENTE (SGSP)</v>
          </cell>
          <cell r="E305" t="str">
            <v>H</v>
          </cell>
          <cell r="F305">
            <v>23.05</v>
          </cell>
        </row>
        <row r="306">
          <cell r="C306">
            <v>10012</v>
          </cell>
          <cell r="D306" t="str">
            <v>CRAVAÇÃO DE ESTACAS MOLDADAS NO LOCAL TIPO STRAUSS D=38 CM (ATÉ 40 TON)</v>
          </cell>
          <cell r="E306" t="str">
            <v>M</v>
          </cell>
          <cell r="F306">
            <v>53.91</v>
          </cell>
        </row>
        <row r="307">
          <cell r="C307">
            <v>10608</v>
          </cell>
          <cell r="D307" t="str">
            <v>CONCRETO FCK=15MPA C/ BRITA 2</v>
          </cell>
          <cell r="E307" t="str">
            <v>M3</v>
          </cell>
          <cell r="F307">
            <v>410.55</v>
          </cell>
        </row>
        <row r="308">
          <cell r="C308">
            <v>11501</v>
          </cell>
          <cell r="D308" t="str">
            <v>AÇO CA-25 - MÉDIA BITOLAS</v>
          </cell>
          <cell r="E308" t="str">
            <v>KG</v>
          </cell>
          <cell r="F308">
            <v>7.46</v>
          </cell>
        </row>
        <row r="309">
          <cell r="C309">
            <v>17740</v>
          </cell>
          <cell r="D309" t="str">
            <v>ARAME RECOZIDO N. 16 E N. 18</v>
          </cell>
          <cell r="E309" t="str">
            <v>Kg</v>
          </cell>
          <cell r="F309">
            <v>13.42</v>
          </cell>
        </row>
        <row r="311">
          <cell r="C311">
            <v>2099</v>
          </cell>
          <cell r="D311" t="str">
            <v>SERVENTE (SGSP)</v>
          </cell>
          <cell r="E311" t="str">
            <v>H</v>
          </cell>
          <cell r="F311">
            <v>23.05</v>
          </cell>
        </row>
        <row r="312">
          <cell r="C312">
            <v>10013</v>
          </cell>
          <cell r="D312" t="str">
            <v>CRAVAÇÃO DE ESTACAS MOLDADAS NO LOCAL TIPO STRAUSS D=45 CM (ATÉ 60 TON)</v>
          </cell>
          <cell r="E312" t="str">
            <v>M</v>
          </cell>
          <cell r="F312">
            <v>80.73</v>
          </cell>
        </row>
        <row r="313">
          <cell r="C313">
            <v>10608</v>
          </cell>
          <cell r="D313" t="str">
            <v>CONCRETO FCK=15MPA C/ BRITA 2</v>
          </cell>
          <cell r="E313" t="str">
            <v>M3</v>
          </cell>
          <cell r="F313">
            <v>410.55</v>
          </cell>
        </row>
        <row r="314">
          <cell r="C314">
            <v>11501</v>
          </cell>
          <cell r="D314" t="str">
            <v>AÇO CA-25 - MÉDIA BITOLAS</v>
          </cell>
          <cell r="E314" t="str">
            <v>KG</v>
          </cell>
          <cell r="F314">
            <v>7.46</v>
          </cell>
        </row>
        <row r="315">
          <cell r="C315">
            <v>17740</v>
          </cell>
          <cell r="D315" t="str">
            <v>ARAME RECOZIDO N. 16 E N. 18</v>
          </cell>
          <cell r="E315" t="str">
            <v>Kg</v>
          </cell>
          <cell r="F315">
            <v>13.42</v>
          </cell>
        </row>
        <row r="317">
          <cell r="C317">
            <v>2008</v>
          </cell>
          <cell r="D317" t="str">
            <v>POCEIRO - EXECUTA ESCAVAÇÃO A CÉU ABERTO (SGSP)</v>
          </cell>
          <cell r="E317" t="str">
            <v>H</v>
          </cell>
          <cell r="F317">
            <v>28.05</v>
          </cell>
        </row>
        <row r="318">
          <cell r="C318">
            <v>2009</v>
          </cell>
          <cell r="D318" t="str">
            <v>AJUDANTE DE POCEIRO - EXECUTA ESCAVAÇÃO A CÉU ABERTO (SGSP)</v>
          </cell>
          <cell r="E318" t="str">
            <v>H</v>
          </cell>
          <cell r="F318">
            <v>28.05</v>
          </cell>
        </row>
        <row r="320">
          <cell r="C320">
            <v>2020</v>
          </cell>
          <cell r="D320" t="str">
            <v>PEDREIRO (SGSP)</v>
          </cell>
          <cell r="E320" t="str">
            <v>H</v>
          </cell>
          <cell r="F320">
            <v>28.21</v>
          </cell>
        </row>
        <row r="321">
          <cell r="C321">
            <v>2099</v>
          </cell>
          <cell r="D321" t="str">
            <v>SERVENTE (SGSP)</v>
          </cell>
          <cell r="E321" t="str">
            <v>H</v>
          </cell>
          <cell r="F321">
            <v>23.05</v>
          </cell>
        </row>
        <row r="322">
          <cell r="C322">
            <v>10524</v>
          </cell>
          <cell r="D322" t="str">
            <v>CONCRETO USINADO, BRITA 1E2,SLUMP 5+OU-1cm / FCK= 20,0MPA</v>
          </cell>
          <cell r="E322" t="str">
            <v>M3</v>
          </cell>
          <cell r="F322">
            <v>439.31</v>
          </cell>
        </row>
        <row r="324">
          <cell r="C324">
            <v>10060</v>
          </cell>
          <cell r="D324" t="str">
            <v>EMENDA DE ESTACA DE CONCRETO PRÉ MOLDADA 17 CM - 20 T</v>
          </cell>
          <cell r="E324" t="str">
            <v>Un</v>
          </cell>
          <cell r="F324">
            <v>38.39</v>
          </cell>
        </row>
        <row r="326">
          <cell r="C326">
            <v>10061</v>
          </cell>
          <cell r="D326" t="str">
            <v>EMENDA DE ESTACA DE CONCRETO PRÉ MOLDADA 20 CM - 30 T</v>
          </cell>
          <cell r="E326" t="str">
            <v>Un</v>
          </cell>
          <cell r="F326">
            <v>42.75</v>
          </cell>
        </row>
        <row r="328">
          <cell r="C328">
            <v>10062</v>
          </cell>
          <cell r="D328" t="str">
            <v>EMENDA DE ESTACA DE CONCRETO PRÉ MOLDADA 23 CM - 40 T</v>
          </cell>
          <cell r="E328" t="str">
            <v>Un</v>
          </cell>
          <cell r="F328">
            <v>47.93</v>
          </cell>
        </row>
        <row r="330">
          <cell r="C330">
            <v>10063</v>
          </cell>
          <cell r="D330" t="str">
            <v>EMENDA DE ESTACA DE CONCRETO PRÉ MOLDADA 28 CM - 60 T</v>
          </cell>
          <cell r="E330" t="str">
            <v>Un</v>
          </cell>
          <cell r="F330">
            <v>57.72</v>
          </cell>
        </row>
        <row r="332">
          <cell r="C332">
            <v>10064</v>
          </cell>
          <cell r="D332" t="str">
            <v>EMENDA DE ESTACA DE CONCRETO PRÉ MOLDADA 33 CM - 70 T</v>
          </cell>
          <cell r="E332" t="str">
            <v>Un</v>
          </cell>
          <cell r="F332">
            <v>67.39</v>
          </cell>
        </row>
        <row r="334">
          <cell r="C334">
            <v>2020</v>
          </cell>
          <cell r="D334" t="str">
            <v>PEDREIRO (SGSP)</v>
          </cell>
          <cell r="E334" t="str">
            <v>H</v>
          </cell>
          <cell r="F334">
            <v>28.21</v>
          </cell>
        </row>
        <row r="335">
          <cell r="C335">
            <v>2099</v>
          </cell>
          <cell r="D335" t="str">
            <v>SERVENTE (SGSP)</v>
          </cell>
          <cell r="E335" t="str">
            <v>H</v>
          </cell>
          <cell r="F335">
            <v>23.05</v>
          </cell>
        </row>
        <row r="337">
          <cell r="C337">
            <v>2099</v>
          </cell>
          <cell r="D337" t="str">
            <v>SERVENTE (SGSP)</v>
          </cell>
          <cell r="E337" t="str">
            <v>H</v>
          </cell>
          <cell r="F337">
            <v>23.05</v>
          </cell>
        </row>
        <row r="338">
          <cell r="C338">
            <v>10017</v>
          </cell>
          <cell r="D338" t="str">
            <v>ESCAVAÇÃO MECÂNICA D= 25 CM - P/ ESTACAS ESCAVADAS</v>
          </cell>
          <cell r="E338" t="str">
            <v>M</v>
          </cell>
          <cell r="F338">
            <v>16.12</v>
          </cell>
        </row>
        <row r="339">
          <cell r="C339">
            <v>10524</v>
          </cell>
          <cell r="D339" t="str">
            <v>CONCRETO USINADO, BRITA 1E2,SLUMP 5+OU-1cm / FCK= 20,0MPA</v>
          </cell>
          <cell r="E339" t="str">
            <v>M3</v>
          </cell>
          <cell r="F339">
            <v>439.31</v>
          </cell>
        </row>
        <row r="340">
          <cell r="C340">
            <v>11501</v>
          </cell>
          <cell r="D340" t="str">
            <v>AÇO CA-25 - MÉDIA BITOLAS</v>
          </cell>
          <cell r="E340" t="str">
            <v>KG</v>
          </cell>
          <cell r="F340">
            <v>7.46</v>
          </cell>
        </row>
        <row r="341">
          <cell r="C341">
            <v>17740</v>
          </cell>
          <cell r="D341" t="str">
            <v>ARAME RECOZIDO N. 16 E N. 18</v>
          </cell>
          <cell r="E341" t="str">
            <v>Kg</v>
          </cell>
          <cell r="F341">
            <v>13.42</v>
          </cell>
        </row>
        <row r="343">
          <cell r="C343">
            <v>2099</v>
          </cell>
          <cell r="D343" t="str">
            <v>SERVENTE (SGSP)</v>
          </cell>
          <cell r="E343" t="str">
            <v>H</v>
          </cell>
          <cell r="F343">
            <v>23.05</v>
          </cell>
        </row>
        <row r="344">
          <cell r="C344">
            <v>10018</v>
          </cell>
          <cell r="D344" t="str">
            <v>ESCAVAÇÃO MECÂNICA D= 30 CM - P/ ESTACAS ESCAVADAS</v>
          </cell>
          <cell r="E344" t="str">
            <v>M</v>
          </cell>
          <cell r="F344">
            <v>18.25</v>
          </cell>
        </row>
        <row r="345">
          <cell r="C345">
            <v>10524</v>
          </cell>
          <cell r="D345" t="str">
            <v>CONCRETO USINADO, BRITA 1E2,SLUMP 5+OU-1cm / FCK= 20,0MPA</v>
          </cell>
          <cell r="E345" t="str">
            <v>M3</v>
          </cell>
          <cell r="F345">
            <v>439.31</v>
          </cell>
        </row>
        <row r="346">
          <cell r="C346">
            <v>11501</v>
          </cell>
          <cell r="D346" t="str">
            <v>AÇO CA-25 - MÉDIA BITOLAS</v>
          </cell>
          <cell r="E346" t="str">
            <v>KG</v>
          </cell>
          <cell r="F346">
            <v>7.46</v>
          </cell>
        </row>
        <row r="347">
          <cell r="C347">
            <v>17740</v>
          </cell>
          <cell r="D347" t="str">
            <v>ARAME RECOZIDO N. 16 E N. 18</v>
          </cell>
          <cell r="E347" t="str">
            <v>Kg</v>
          </cell>
          <cell r="F347">
            <v>13.42</v>
          </cell>
        </row>
        <row r="349">
          <cell r="C349">
            <v>2099</v>
          </cell>
          <cell r="D349" t="str">
            <v>SERVENTE (SGSP)</v>
          </cell>
          <cell r="E349" t="str">
            <v>H</v>
          </cell>
          <cell r="F349">
            <v>23.05</v>
          </cell>
        </row>
        <row r="350">
          <cell r="C350">
            <v>10019</v>
          </cell>
          <cell r="D350" t="str">
            <v>ESCAVAÇÃO MECÂNICA D= 35 CM - P/ ESTACAS ESCAVADAS</v>
          </cell>
          <cell r="E350" t="str">
            <v>M</v>
          </cell>
          <cell r="F350">
            <v>22.34</v>
          </cell>
        </row>
        <row r="351">
          <cell r="C351">
            <v>10524</v>
          </cell>
          <cell r="D351" t="str">
            <v>CONCRETO USINADO, BRITA 1E2,SLUMP 5+OU-1cm / FCK= 20,0MPA</v>
          </cell>
          <cell r="E351" t="str">
            <v>M3</v>
          </cell>
          <cell r="F351">
            <v>439.31</v>
          </cell>
        </row>
        <row r="352">
          <cell r="C352">
            <v>11501</v>
          </cell>
          <cell r="D352" t="str">
            <v>AÇO CA-25 - MÉDIA BITOLAS</v>
          </cell>
          <cell r="E352" t="str">
            <v>KG</v>
          </cell>
          <cell r="F352">
            <v>7.46</v>
          </cell>
        </row>
        <row r="353">
          <cell r="C353">
            <v>17740</v>
          </cell>
          <cell r="D353" t="str">
            <v>ARAME RECOZIDO N. 16 E N. 18</v>
          </cell>
          <cell r="E353" t="str">
            <v>Kg</v>
          </cell>
          <cell r="F353">
            <v>13.42</v>
          </cell>
        </row>
        <row r="355">
          <cell r="C355">
            <v>2099</v>
          </cell>
          <cell r="D355" t="str">
            <v>SERVENTE (SGSP)</v>
          </cell>
          <cell r="E355" t="str">
            <v>H</v>
          </cell>
          <cell r="F355">
            <v>23.05</v>
          </cell>
        </row>
        <row r="356">
          <cell r="C356">
            <v>10008</v>
          </cell>
          <cell r="D356" t="str">
            <v>ESCAVAÇÃO MECÂNICA D= 40 CM - P/ ESTACAS ESCAVADAS</v>
          </cell>
          <cell r="E356" t="str">
            <v>M</v>
          </cell>
          <cell r="F356">
            <v>25.73</v>
          </cell>
        </row>
        <row r="357">
          <cell r="C357">
            <v>10524</v>
          </cell>
          <cell r="D357" t="str">
            <v>CONCRETO USINADO, BRITA 1E2,SLUMP 5+OU-1cm / FCK= 20,0MPA</v>
          </cell>
          <cell r="E357" t="str">
            <v>M3</v>
          </cell>
          <cell r="F357">
            <v>439.31</v>
          </cell>
        </row>
        <row r="358">
          <cell r="C358">
            <v>11501</v>
          </cell>
          <cell r="D358" t="str">
            <v>AÇO CA-25 - MÉDIA BITOLAS</v>
          </cell>
          <cell r="E358" t="str">
            <v>KG</v>
          </cell>
          <cell r="F358">
            <v>7.46</v>
          </cell>
        </row>
        <row r="359">
          <cell r="C359">
            <v>17740</v>
          </cell>
          <cell r="D359" t="str">
            <v>ARAME RECOZIDO N. 16 E N. 18</v>
          </cell>
          <cell r="E359" t="str">
            <v>Kg</v>
          </cell>
          <cell r="F359">
            <v>13.42</v>
          </cell>
        </row>
        <row r="361">
          <cell r="C361">
            <v>2099</v>
          </cell>
          <cell r="D361" t="str">
            <v>SERVENTE (SGSP)</v>
          </cell>
          <cell r="E361" t="str">
            <v>H</v>
          </cell>
          <cell r="F361">
            <v>23.05</v>
          </cell>
        </row>
        <row r="362">
          <cell r="C362">
            <v>10009</v>
          </cell>
          <cell r="D362" t="str">
            <v>ESCAVAÇÃO MECÂNICA D= 80 CM - P/ ESTACAS ESCAVADAS</v>
          </cell>
          <cell r="E362" t="str">
            <v>M</v>
          </cell>
          <cell r="F362">
            <v>55.82</v>
          </cell>
        </row>
        <row r="363">
          <cell r="C363">
            <v>10524</v>
          </cell>
          <cell r="D363" t="str">
            <v>CONCRETO USINADO, BRITA 1E2,SLUMP 5+OU-1cm / FCK= 20,0MPA</v>
          </cell>
          <cell r="E363" t="str">
            <v>M3</v>
          </cell>
          <cell r="F363">
            <v>439.31</v>
          </cell>
        </row>
        <row r="364">
          <cell r="C364">
            <v>11501</v>
          </cell>
          <cell r="D364" t="str">
            <v>AÇO CA-25 - MÉDIA BITOLAS</v>
          </cell>
          <cell r="E364" t="str">
            <v>KG</v>
          </cell>
          <cell r="F364">
            <v>7.46</v>
          </cell>
        </row>
        <row r="365">
          <cell r="C365">
            <v>17740</v>
          </cell>
          <cell r="D365" t="str">
            <v>ARAME RECOZIDO N. 16 E N. 18</v>
          </cell>
          <cell r="E365" t="str">
            <v>Kg</v>
          </cell>
          <cell r="F365">
            <v>13.42</v>
          </cell>
        </row>
        <row r="367">
          <cell r="C367">
            <v>2015</v>
          </cell>
          <cell r="D367" t="str">
            <v>FERREIRO (SGSP)</v>
          </cell>
          <cell r="E367" t="str">
            <v>H</v>
          </cell>
          <cell r="F367">
            <v>28.05</v>
          </cell>
        </row>
        <row r="368">
          <cell r="C368">
            <v>2099</v>
          </cell>
          <cell r="D368" t="str">
            <v>SERVENTE (SGSP)</v>
          </cell>
          <cell r="E368" t="str">
            <v>H</v>
          </cell>
          <cell r="F368">
            <v>23.05</v>
          </cell>
        </row>
        <row r="369">
          <cell r="C369">
            <v>10123</v>
          </cell>
          <cell r="D369" t="str">
            <v>EXECUÇÃO DE ESTACAS RAIZ D=160MM PERFURADAS EM SOLO - 35T (SEM FORNECIMENTO DE MATERIAIS) * VALOR P/ EXEC. EM CONDIÇÕES IDEAIS</v>
          </cell>
          <cell r="E369" t="str">
            <v>M</v>
          </cell>
          <cell r="F369">
            <v>226.5</v>
          </cell>
        </row>
        <row r="370">
          <cell r="C370">
            <v>10501</v>
          </cell>
          <cell r="D370" t="str">
            <v>AREIA LAVADA</v>
          </cell>
          <cell r="E370" t="str">
            <v>M3</v>
          </cell>
          <cell r="F370">
            <v>158.26</v>
          </cell>
        </row>
        <row r="371">
          <cell r="C371">
            <v>10517</v>
          </cell>
          <cell r="D371" t="str">
            <v>CIMENTO PORTLAND CPII-E/F-32</v>
          </cell>
          <cell r="E371" t="str">
            <v>Kg</v>
          </cell>
          <cell r="F371">
            <v>0.62</v>
          </cell>
        </row>
        <row r="372">
          <cell r="C372">
            <v>11510</v>
          </cell>
          <cell r="D372" t="str">
            <v>AÇO CA-50A OU B - MÉDIA BITOLAS</v>
          </cell>
          <cell r="E372" t="str">
            <v>KG</v>
          </cell>
          <cell r="F372">
            <v>6.58</v>
          </cell>
        </row>
        <row r="373">
          <cell r="C373">
            <v>17740</v>
          </cell>
          <cell r="D373" t="str">
            <v>ARAME RECOZIDO N. 16 E N. 18</v>
          </cell>
          <cell r="E373" t="str">
            <v>Kg</v>
          </cell>
          <cell r="F373">
            <v>13.42</v>
          </cell>
        </row>
        <row r="375">
          <cell r="C375">
            <v>2015</v>
          </cell>
          <cell r="D375" t="str">
            <v>FERREIRO (SGSP)</v>
          </cell>
          <cell r="E375" t="str">
            <v>H</v>
          </cell>
          <cell r="F375">
            <v>28.05</v>
          </cell>
        </row>
        <row r="376">
          <cell r="C376">
            <v>2016</v>
          </cell>
          <cell r="D376" t="str">
            <v>AJUDANTE DE FERREIRO - ARMADOR (SGSP)</v>
          </cell>
          <cell r="E376" t="str">
            <v>H</v>
          </cell>
          <cell r="F376">
            <v>23.05</v>
          </cell>
        </row>
        <row r="377">
          <cell r="C377">
            <v>10124</v>
          </cell>
          <cell r="D377" t="str">
            <v>EXECUÇÃO DE ESTACAS RAIZ D=200MM PERFURADAS EM SOLO - 50T (SEM FORNECIMENTO DE MATERIAIS) * VALOR P/ EXEC. EM CONDIÇÕES IDEAIS</v>
          </cell>
          <cell r="E377" t="str">
            <v>M</v>
          </cell>
          <cell r="F377">
            <v>247.81</v>
          </cell>
        </row>
        <row r="378">
          <cell r="C378">
            <v>10501</v>
          </cell>
          <cell r="D378" t="str">
            <v>AREIA LAVADA</v>
          </cell>
          <cell r="E378" t="str">
            <v>M3</v>
          </cell>
          <cell r="F378">
            <v>158.26</v>
          </cell>
        </row>
        <row r="379">
          <cell r="C379">
            <v>10517</v>
          </cell>
          <cell r="D379" t="str">
            <v>CIMENTO PORTLAND CPII-E/F-32</v>
          </cell>
          <cell r="E379" t="str">
            <v>Kg</v>
          </cell>
          <cell r="F379">
            <v>0.62</v>
          </cell>
        </row>
        <row r="380">
          <cell r="C380">
            <v>11510</v>
          </cell>
          <cell r="D380" t="str">
            <v>AÇO CA-50A OU B - MÉDIA BITOLAS</v>
          </cell>
          <cell r="E380" t="str">
            <v>KG</v>
          </cell>
          <cell r="F380">
            <v>6.58</v>
          </cell>
        </row>
        <row r="381">
          <cell r="C381">
            <v>17740</v>
          </cell>
          <cell r="D381" t="str">
            <v>ARAME RECOZIDO N. 16 E N. 18</v>
          </cell>
          <cell r="E381" t="str">
            <v>Kg</v>
          </cell>
          <cell r="F381">
            <v>13.42</v>
          </cell>
        </row>
        <row r="383">
          <cell r="C383">
            <v>2015</v>
          </cell>
          <cell r="D383" t="str">
            <v>FERREIRO (SGSP)</v>
          </cell>
          <cell r="E383" t="str">
            <v>H</v>
          </cell>
          <cell r="F383">
            <v>28.05</v>
          </cell>
        </row>
        <row r="384">
          <cell r="C384">
            <v>2099</v>
          </cell>
          <cell r="D384" t="str">
            <v>SERVENTE (SGSP)</v>
          </cell>
          <cell r="E384" t="str">
            <v>H</v>
          </cell>
          <cell r="F384">
            <v>23.05</v>
          </cell>
        </row>
        <row r="385">
          <cell r="C385">
            <v>10125</v>
          </cell>
          <cell r="D385" t="str">
            <v>EXECUÇÃO DE ESTACAS RAIZ D=250MM PERFURADAS EM SOLO - 80T (SEM FORNECIMENTO DE MATERIAIS) * VALOR P/ EXEC. EM CONDIÇÕES IDEAIS</v>
          </cell>
          <cell r="E385" t="str">
            <v>M</v>
          </cell>
          <cell r="F385">
            <v>271.7</v>
          </cell>
        </row>
        <row r="386">
          <cell r="C386">
            <v>10501</v>
          </cell>
          <cell r="D386" t="str">
            <v>AREIA LAVADA</v>
          </cell>
          <cell r="E386" t="str">
            <v>M3</v>
          </cell>
          <cell r="F386">
            <v>158.26</v>
          </cell>
        </row>
        <row r="387">
          <cell r="C387">
            <v>10517</v>
          </cell>
          <cell r="D387" t="str">
            <v>CIMENTO PORTLAND CPII-E/F-32</v>
          </cell>
          <cell r="E387" t="str">
            <v>Kg</v>
          </cell>
          <cell r="F387">
            <v>0.62</v>
          </cell>
        </row>
        <row r="388">
          <cell r="C388">
            <v>11510</v>
          </cell>
          <cell r="D388" t="str">
            <v>AÇO CA-50A OU B - MÉDIA BITOLAS</v>
          </cell>
          <cell r="E388" t="str">
            <v>KG</v>
          </cell>
          <cell r="F388">
            <v>6.58</v>
          </cell>
        </row>
        <row r="389">
          <cell r="C389">
            <v>17740</v>
          </cell>
          <cell r="D389" t="str">
            <v>ARAME RECOZIDO N. 16 E N. 18</v>
          </cell>
          <cell r="E389" t="str">
            <v>Kg</v>
          </cell>
          <cell r="F389">
            <v>13.42</v>
          </cell>
        </row>
        <row r="391">
          <cell r="C391">
            <v>2015</v>
          </cell>
          <cell r="D391" t="str">
            <v>FERREIRO (SGSP)</v>
          </cell>
          <cell r="E391" t="str">
            <v>H</v>
          </cell>
          <cell r="F391">
            <v>28.05</v>
          </cell>
        </row>
        <row r="392">
          <cell r="C392">
            <v>2099</v>
          </cell>
          <cell r="D392" t="str">
            <v>SERVENTE (SGSP)</v>
          </cell>
          <cell r="E392" t="str">
            <v>H</v>
          </cell>
          <cell r="F392">
            <v>23.05</v>
          </cell>
        </row>
        <row r="393">
          <cell r="C393">
            <v>10126</v>
          </cell>
          <cell r="D393" t="str">
            <v>EXECUÇÃO DE ESTACAS RAIZ D=310MM PERFURADAS EM SOLO - 100T (SEM FORNECIMENTO DE MATERIAIS) * VALOR P/ EXEC. EM CONDIÇÕES IDEAIS</v>
          </cell>
          <cell r="E393" t="str">
            <v>M</v>
          </cell>
          <cell r="F393">
            <v>313.76</v>
          </cell>
        </row>
        <row r="394">
          <cell r="C394">
            <v>10501</v>
          </cell>
          <cell r="D394" t="str">
            <v>AREIA LAVADA</v>
          </cell>
          <cell r="E394" t="str">
            <v>M3</v>
          </cell>
          <cell r="F394">
            <v>158.26</v>
          </cell>
        </row>
        <row r="395">
          <cell r="C395">
            <v>10517</v>
          </cell>
          <cell r="D395" t="str">
            <v>CIMENTO PORTLAND CPII-E/F-32</v>
          </cell>
          <cell r="E395" t="str">
            <v>Kg</v>
          </cell>
          <cell r="F395">
            <v>0.62</v>
          </cell>
        </row>
        <row r="396">
          <cell r="C396">
            <v>11510</v>
          </cell>
          <cell r="D396" t="str">
            <v>AÇO CA-50A OU B - MÉDIA BITOLAS</v>
          </cell>
          <cell r="E396" t="str">
            <v>KG</v>
          </cell>
          <cell r="F396">
            <v>6.58</v>
          </cell>
        </row>
        <row r="397">
          <cell r="C397">
            <v>17740</v>
          </cell>
          <cell r="D397" t="str">
            <v>ARAME RECOZIDO N. 16 E N. 18</v>
          </cell>
          <cell r="E397" t="str">
            <v>Kg</v>
          </cell>
          <cell r="F397">
            <v>13.42</v>
          </cell>
        </row>
        <row r="399">
          <cell r="C399">
            <v>2099</v>
          </cell>
          <cell r="D399" t="str">
            <v>SERVENTE (SGSP)</v>
          </cell>
          <cell r="E399" t="str">
            <v>H</v>
          </cell>
          <cell r="F399">
            <v>23.05</v>
          </cell>
        </row>
        <row r="400">
          <cell r="C400">
            <v>30680</v>
          </cell>
          <cell r="D400" t="str">
            <v>PERFIL "I" DE AÇO LAMINADO - W 250 X 32,7</v>
          </cell>
          <cell r="E400" t="str">
            <v>Kg</v>
          </cell>
          <cell r="F400">
            <v>10.84</v>
          </cell>
        </row>
        <row r="401">
          <cell r="C401">
            <v>94202</v>
          </cell>
          <cell r="D401" t="str">
            <v>BATE ESTACA MARTELO - 80 T</v>
          </cell>
          <cell r="E401" t="str">
            <v>H</v>
          </cell>
          <cell r="F401">
            <v>584.37</v>
          </cell>
        </row>
        <row r="403">
          <cell r="C403">
            <v>2099</v>
          </cell>
          <cell r="D403" t="str">
            <v>SERVENTE (SGSP)</v>
          </cell>
          <cell r="E403" t="str">
            <v>H</v>
          </cell>
          <cell r="F403">
            <v>23.05</v>
          </cell>
        </row>
        <row r="404">
          <cell r="C404">
            <v>30681</v>
          </cell>
          <cell r="D404" t="str">
            <v>PERFIL "I" DE AÇO LAMINADO - W 310 X 52,0</v>
          </cell>
          <cell r="E404" t="str">
            <v>Kg</v>
          </cell>
          <cell r="F404">
            <v>11.04</v>
          </cell>
        </row>
        <row r="405">
          <cell r="C405">
            <v>94202</v>
          </cell>
          <cell r="D405" t="str">
            <v>BATE ESTACA MARTELO - 80 T</v>
          </cell>
          <cell r="E405" t="str">
            <v>H</v>
          </cell>
          <cell r="F405">
            <v>584.37</v>
          </cell>
        </row>
        <row r="407">
          <cell r="C407">
            <v>2099</v>
          </cell>
          <cell r="D407" t="str">
            <v>SERVENTE (SGSP)</v>
          </cell>
          <cell r="E407" t="str">
            <v>H</v>
          </cell>
          <cell r="F407">
            <v>23.05</v>
          </cell>
        </row>
        <row r="408">
          <cell r="C408">
            <v>30687</v>
          </cell>
          <cell r="D408" t="str">
            <v>PERFIL DE AÇO I 15" - SOLDAD0</v>
          </cell>
          <cell r="E408" t="str">
            <v>Kg</v>
          </cell>
          <cell r="F408">
            <v>19.649999999999999</v>
          </cell>
        </row>
        <row r="409">
          <cell r="C409">
            <v>94202</v>
          </cell>
          <cell r="D409" t="str">
            <v>BATE ESTACA MARTELO - 80 T</v>
          </cell>
          <cell r="E409" t="str">
            <v>H</v>
          </cell>
          <cell r="F409">
            <v>584.37</v>
          </cell>
        </row>
        <row r="411">
          <cell r="C411">
            <v>10034</v>
          </cell>
          <cell r="D411" t="str">
            <v>CORTE DE PERFIL DE AÇO I - 10"</v>
          </cell>
          <cell r="E411" t="str">
            <v>Un</v>
          </cell>
          <cell r="F411">
            <v>174.66</v>
          </cell>
        </row>
        <row r="413">
          <cell r="C413">
            <v>10035</v>
          </cell>
          <cell r="D413" t="str">
            <v>CORTE DE PERFIL DE ACO I - 12"</v>
          </cell>
          <cell r="E413" t="str">
            <v>Un</v>
          </cell>
          <cell r="F413">
            <v>199.75</v>
          </cell>
        </row>
        <row r="415">
          <cell r="C415">
            <v>10036</v>
          </cell>
          <cell r="D415" t="str">
            <v>CORTE DE PERFIL DE ACO I - 15"</v>
          </cell>
          <cell r="E415" t="str">
            <v>Un</v>
          </cell>
          <cell r="F415">
            <v>208.16</v>
          </cell>
        </row>
        <row r="417">
          <cell r="C417">
            <v>10045</v>
          </cell>
          <cell r="D417" t="str">
            <v>EMENDA DE TOPO DE PERFIL DE AÇO I - 10"</v>
          </cell>
          <cell r="E417" t="str">
            <v>Un</v>
          </cell>
          <cell r="F417">
            <v>537.76</v>
          </cell>
        </row>
        <row r="419">
          <cell r="C419">
            <v>10046</v>
          </cell>
          <cell r="D419" t="str">
            <v>EMENDA DE TOPO DE PERFIL DE AÇO I - 12"</v>
          </cell>
          <cell r="E419" t="str">
            <v>Un</v>
          </cell>
          <cell r="F419">
            <v>631.35</v>
          </cell>
        </row>
        <row r="421">
          <cell r="C421">
            <v>10047</v>
          </cell>
          <cell r="D421" t="str">
            <v>EMENDA DE TOPO DE PERFIL DE AÇO I - 15"</v>
          </cell>
          <cell r="E421" t="str">
            <v>Un</v>
          </cell>
          <cell r="F421">
            <v>720.77</v>
          </cell>
        </row>
        <row r="423">
          <cell r="C423">
            <v>2099</v>
          </cell>
          <cell r="D423" t="str">
            <v>SERVENTE (SGSP)</v>
          </cell>
          <cell r="E423" t="str">
            <v>H</v>
          </cell>
          <cell r="F423">
            <v>23.05</v>
          </cell>
        </row>
        <row r="424">
          <cell r="C424">
            <v>10070</v>
          </cell>
          <cell r="D424" t="str">
            <v>EXECUÇÃO DE ESTACA TIPO HÉLICE DN 25CM P/ ATÉ 25TF</v>
          </cell>
          <cell r="E424" t="str">
            <v>M</v>
          </cell>
          <cell r="F424">
            <v>38.85</v>
          </cell>
        </row>
        <row r="425">
          <cell r="C425">
            <v>10532</v>
          </cell>
          <cell r="D425" t="str">
            <v>CONCRETO USINADO, BRITA 1E2,SLUMP 8+OU-1cm / FCK= 35,0MPA - BOMBEÁVEL</v>
          </cell>
          <cell r="E425" t="str">
            <v>M3</v>
          </cell>
          <cell r="F425">
            <v>512.74</v>
          </cell>
        </row>
        <row r="426">
          <cell r="C426">
            <v>11501</v>
          </cell>
          <cell r="D426" t="str">
            <v>AÇO CA-25 - MÉDIA BITOLAS</v>
          </cell>
          <cell r="E426" t="str">
            <v>KG</v>
          </cell>
          <cell r="F426">
            <v>7.46</v>
          </cell>
        </row>
        <row r="427">
          <cell r="C427">
            <v>17740</v>
          </cell>
          <cell r="D427" t="str">
            <v>ARAME RECOZIDO N. 16 E N. 18</v>
          </cell>
          <cell r="E427" t="str">
            <v>Kg</v>
          </cell>
          <cell r="F427">
            <v>13.42</v>
          </cell>
        </row>
        <row r="429">
          <cell r="C429">
            <v>2099</v>
          </cell>
          <cell r="D429" t="str">
            <v>SERVENTE (SGSP)</v>
          </cell>
          <cell r="E429" t="str">
            <v>H</v>
          </cell>
          <cell r="F429">
            <v>23.05</v>
          </cell>
        </row>
        <row r="430">
          <cell r="C430">
            <v>10071</v>
          </cell>
          <cell r="D430" t="str">
            <v>EXECUÇÃO DE ESTACA TIPO HÉLICE DN 30CM P/ ATÉ 35TF</v>
          </cell>
          <cell r="E430" t="str">
            <v>M</v>
          </cell>
          <cell r="F430">
            <v>46.2</v>
          </cell>
        </row>
        <row r="431">
          <cell r="C431">
            <v>10532</v>
          </cell>
          <cell r="D431" t="str">
            <v>CONCRETO USINADO, BRITA 1E2,SLUMP 8+OU-1cm / FCK= 35,0MPA - BOMBEÁVEL</v>
          </cell>
          <cell r="E431" t="str">
            <v>M3</v>
          </cell>
          <cell r="F431">
            <v>512.74</v>
          </cell>
        </row>
        <row r="432">
          <cell r="C432">
            <v>11501</v>
          </cell>
          <cell r="D432" t="str">
            <v>AÇO CA-25 - MÉDIA BITOLAS</v>
          </cell>
          <cell r="E432" t="str">
            <v>KG</v>
          </cell>
          <cell r="F432">
            <v>7.46</v>
          </cell>
        </row>
        <row r="433">
          <cell r="C433">
            <v>17740</v>
          </cell>
          <cell r="D433" t="str">
            <v>ARAME RECOZIDO N. 16 E N. 18</v>
          </cell>
          <cell r="E433" t="str">
            <v>Kg</v>
          </cell>
          <cell r="F433">
            <v>13.42</v>
          </cell>
        </row>
        <row r="435">
          <cell r="C435">
            <v>2099</v>
          </cell>
          <cell r="D435" t="str">
            <v>SERVENTE (SGSP)</v>
          </cell>
          <cell r="E435" t="str">
            <v>H</v>
          </cell>
          <cell r="F435">
            <v>23.05</v>
          </cell>
        </row>
        <row r="436">
          <cell r="C436">
            <v>10072</v>
          </cell>
          <cell r="D436" t="str">
            <v>EXECUÇÃO DE ESTACA TIPO HÉLICE DN 35CM P/ ATÉ 50TF</v>
          </cell>
          <cell r="E436" t="str">
            <v>M</v>
          </cell>
          <cell r="F436">
            <v>57.25</v>
          </cell>
        </row>
        <row r="437">
          <cell r="C437">
            <v>10532</v>
          </cell>
          <cell r="D437" t="str">
            <v>CONCRETO USINADO, BRITA 1E2,SLUMP 8+OU-1cm / FCK= 35,0MPA - BOMBEÁVEL</v>
          </cell>
          <cell r="E437" t="str">
            <v>M3</v>
          </cell>
          <cell r="F437">
            <v>512.74</v>
          </cell>
        </row>
        <row r="438">
          <cell r="C438">
            <v>11501</v>
          </cell>
          <cell r="D438" t="str">
            <v>AÇO CA-25 - MÉDIA BITOLAS</v>
          </cell>
          <cell r="E438" t="str">
            <v>KG</v>
          </cell>
          <cell r="F438">
            <v>7.46</v>
          </cell>
        </row>
        <row r="439">
          <cell r="C439">
            <v>17740</v>
          </cell>
          <cell r="D439" t="str">
            <v>ARAME RECOZIDO N. 16 E N. 18</v>
          </cell>
          <cell r="E439" t="str">
            <v>Kg</v>
          </cell>
          <cell r="F439">
            <v>13.42</v>
          </cell>
        </row>
        <row r="441">
          <cell r="C441">
            <v>2099</v>
          </cell>
          <cell r="D441" t="str">
            <v>SERVENTE (SGSP)</v>
          </cell>
          <cell r="E441" t="str">
            <v>H</v>
          </cell>
          <cell r="F441">
            <v>23.05</v>
          </cell>
        </row>
        <row r="442">
          <cell r="C442">
            <v>10073</v>
          </cell>
          <cell r="D442" t="str">
            <v>EXECUÇÃO DE ESTACA TIPO HÉLICE DN 40CM P/ ATÉ 60TF</v>
          </cell>
          <cell r="E442" t="str">
            <v>M</v>
          </cell>
          <cell r="F442">
            <v>65.86</v>
          </cell>
        </row>
        <row r="443">
          <cell r="C443">
            <v>10532</v>
          </cell>
          <cell r="D443" t="str">
            <v>CONCRETO USINADO, BRITA 1E2,SLUMP 8+OU-1cm / FCK= 35,0MPA - BOMBEÁVEL</v>
          </cell>
          <cell r="E443" t="str">
            <v>M3</v>
          </cell>
          <cell r="F443">
            <v>512.74</v>
          </cell>
        </row>
        <row r="444">
          <cell r="C444">
            <v>11501</v>
          </cell>
          <cell r="D444" t="str">
            <v>AÇO CA-25 - MÉDIA BITOLAS</v>
          </cell>
          <cell r="E444" t="str">
            <v>KG</v>
          </cell>
          <cell r="F444">
            <v>7.46</v>
          </cell>
        </row>
        <row r="445">
          <cell r="C445">
            <v>17740</v>
          </cell>
          <cell r="D445" t="str">
            <v>ARAME RECOZIDO N. 16 E N. 18</v>
          </cell>
          <cell r="E445" t="str">
            <v>Kg</v>
          </cell>
          <cell r="F445">
            <v>13.42</v>
          </cell>
        </row>
        <row r="447">
          <cell r="C447">
            <v>2099</v>
          </cell>
          <cell r="D447" t="str">
            <v>SERVENTE (SGSP)</v>
          </cell>
          <cell r="E447" t="str">
            <v>H</v>
          </cell>
          <cell r="F447">
            <v>23.05</v>
          </cell>
        </row>
        <row r="448">
          <cell r="C448">
            <v>10074</v>
          </cell>
          <cell r="D448" t="str">
            <v>EXECUÇÃO DE ESTACA TIPO HÉLICE DN 50CM P/ ATÉ 100TF</v>
          </cell>
          <cell r="E448" t="str">
            <v>M</v>
          </cell>
          <cell r="F448">
            <v>73.67</v>
          </cell>
        </row>
        <row r="449">
          <cell r="C449">
            <v>10532</v>
          </cell>
          <cell r="D449" t="str">
            <v>CONCRETO USINADO, BRITA 1E2,SLUMP 8+OU-1cm / FCK= 35,0MPA - BOMBEÁVEL</v>
          </cell>
          <cell r="E449" t="str">
            <v>M3</v>
          </cell>
          <cell r="F449">
            <v>512.74</v>
          </cell>
        </row>
        <row r="450">
          <cell r="C450">
            <v>11501</v>
          </cell>
          <cell r="D450" t="str">
            <v>AÇO CA-25 - MÉDIA BITOLAS</v>
          </cell>
          <cell r="E450" t="str">
            <v>KG</v>
          </cell>
          <cell r="F450">
            <v>7.46</v>
          </cell>
        </row>
        <row r="451">
          <cell r="C451">
            <v>17740</v>
          </cell>
          <cell r="D451" t="str">
            <v>ARAME RECOZIDO N. 16 E N. 18</v>
          </cell>
          <cell r="E451" t="str">
            <v>Kg</v>
          </cell>
          <cell r="F451">
            <v>13.42</v>
          </cell>
        </row>
        <row r="453">
          <cell r="C453">
            <v>2099</v>
          </cell>
          <cell r="D453" t="str">
            <v>SERVENTE (SGSP)</v>
          </cell>
          <cell r="E453" t="str">
            <v>H</v>
          </cell>
          <cell r="F453">
            <v>23.05</v>
          </cell>
        </row>
        <row r="454">
          <cell r="C454">
            <v>10075</v>
          </cell>
          <cell r="D454" t="str">
            <v>EXECUÇÃO DE ESTACA TIPO HÉLICE DN 60CM P/ ATÉ 150TF</v>
          </cell>
          <cell r="E454" t="str">
            <v>M</v>
          </cell>
          <cell r="F454">
            <v>88.4</v>
          </cell>
        </row>
        <row r="455">
          <cell r="C455">
            <v>10532</v>
          </cell>
          <cell r="D455" t="str">
            <v>CONCRETO USINADO, BRITA 1E2,SLUMP 8+OU-1cm / FCK= 35,0MPA - BOMBEÁVEL</v>
          </cell>
          <cell r="E455" t="str">
            <v>M3</v>
          </cell>
          <cell r="F455">
            <v>512.74</v>
          </cell>
        </row>
        <row r="456">
          <cell r="C456">
            <v>11501</v>
          </cell>
          <cell r="D456" t="str">
            <v>AÇO CA-25 - MÉDIA BITOLAS</v>
          </cell>
          <cell r="E456" t="str">
            <v>KG</v>
          </cell>
          <cell r="F456">
            <v>7.46</v>
          </cell>
        </row>
        <row r="457">
          <cell r="C457">
            <v>17740</v>
          </cell>
          <cell r="D457" t="str">
            <v>ARAME RECOZIDO N. 16 E N. 18</v>
          </cell>
          <cell r="E457" t="str">
            <v>Kg</v>
          </cell>
          <cell r="F457">
            <v>13.42</v>
          </cell>
        </row>
        <row r="459">
          <cell r="C459">
            <v>2099</v>
          </cell>
          <cell r="D459" t="str">
            <v>SERVENTE (SGSP)</v>
          </cell>
          <cell r="E459" t="str">
            <v>H</v>
          </cell>
          <cell r="F459">
            <v>23.05</v>
          </cell>
        </row>
        <row r="460">
          <cell r="C460">
            <v>10070</v>
          </cell>
          <cell r="D460" t="str">
            <v>EXECUÇÃO DE ESTACA TIPO HÉLICE DN 25CM P/ ATÉ 25TF</v>
          </cell>
          <cell r="E460" t="str">
            <v>M</v>
          </cell>
          <cell r="F460">
            <v>38.85</v>
          </cell>
        </row>
        <row r="462">
          <cell r="C462">
            <v>2099</v>
          </cell>
          <cell r="D462" t="str">
            <v>SERVENTE (SGSP)</v>
          </cell>
          <cell r="E462" t="str">
            <v>H</v>
          </cell>
          <cell r="F462">
            <v>23.05</v>
          </cell>
        </row>
        <row r="464">
          <cell r="C464">
            <v>2099</v>
          </cell>
          <cell r="D464" t="str">
            <v>SERVENTE (SGSP)</v>
          </cell>
          <cell r="E464" t="str">
            <v>H</v>
          </cell>
          <cell r="F464">
            <v>23.05</v>
          </cell>
        </row>
        <row r="465">
          <cell r="C465">
            <v>10072</v>
          </cell>
          <cell r="D465" t="str">
            <v>EXECUÇÃO DE ESTACA TIPO HÉLICE DN 35CM P/ ATÉ 50TF</v>
          </cell>
          <cell r="E465" t="str">
            <v>M</v>
          </cell>
          <cell r="F465">
            <v>57.25</v>
          </cell>
        </row>
        <row r="467">
          <cell r="C467">
            <v>2099</v>
          </cell>
          <cell r="D467" t="str">
            <v>SERVENTE (SGSP)</v>
          </cell>
          <cell r="E467" t="str">
            <v>H</v>
          </cell>
          <cell r="F467">
            <v>23.05</v>
          </cell>
        </row>
        <row r="468">
          <cell r="C468">
            <v>10073</v>
          </cell>
          <cell r="D468" t="str">
            <v>EXECUÇÃO DE ESTACA TIPO HÉLICE DN 40CM P/ ATÉ 60TF</v>
          </cell>
          <cell r="E468" t="str">
            <v>M</v>
          </cell>
          <cell r="F468">
            <v>65.86</v>
          </cell>
        </row>
        <row r="470">
          <cell r="C470">
            <v>2099</v>
          </cell>
          <cell r="D470" t="str">
            <v>SERVENTE (SGSP)</v>
          </cell>
          <cell r="E470" t="str">
            <v>H</v>
          </cell>
          <cell r="F470">
            <v>23.05</v>
          </cell>
        </row>
        <row r="471">
          <cell r="C471">
            <v>10074</v>
          </cell>
          <cell r="D471" t="str">
            <v>EXECUÇÃO DE ESTACA TIPO HÉLICE DN 50CM P/ ATÉ 100TF</v>
          </cell>
          <cell r="E471" t="str">
            <v>M</v>
          </cell>
          <cell r="F471">
            <v>73.67</v>
          </cell>
        </row>
        <row r="473">
          <cell r="C473">
            <v>2099</v>
          </cell>
          <cell r="D473" t="str">
            <v>SERVENTE (SGSP)</v>
          </cell>
          <cell r="E473" t="str">
            <v>H</v>
          </cell>
          <cell r="F473">
            <v>23.05</v>
          </cell>
        </row>
        <row r="474">
          <cell r="C474">
            <v>10075</v>
          </cell>
          <cell r="D474" t="str">
            <v>EXECUÇÃO DE ESTACA TIPO HÉLICE DN 60CM P/ ATÉ 150TF</v>
          </cell>
          <cell r="E474" t="str">
            <v>M</v>
          </cell>
          <cell r="F474">
            <v>88.4</v>
          </cell>
        </row>
        <row r="476">
          <cell r="C476">
            <v>2099</v>
          </cell>
          <cell r="D476" t="str">
            <v>SERVENTE (SGSP)</v>
          </cell>
          <cell r="E476" t="str">
            <v>H</v>
          </cell>
          <cell r="F476">
            <v>23.05</v>
          </cell>
        </row>
        <row r="478">
          <cell r="C478">
            <v>2099</v>
          </cell>
          <cell r="D478" t="str">
            <v>SERVENTE (SGSP)</v>
          </cell>
          <cell r="E478" t="str">
            <v>H</v>
          </cell>
          <cell r="F478">
            <v>23.05</v>
          </cell>
        </row>
        <row r="480">
          <cell r="C480">
            <v>2013</v>
          </cell>
          <cell r="D480" t="str">
            <v>CARPINTEIRO (SGSP)</v>
          </cell>
          <cell r="E480" t="str">
            <v>H</v>
          </cell>
          <cell r="F480">
            <v>28.51</v>
          </cell>
        </row>
        <row r="481">
          <cell r="C481">
            <v>2099</v>
          </cell>
          <cell r="D481" t="str">
            <v>SERVENTE (SGSP)</v>
          </cell>
          <cell r="E481" t="str">
            <v>H</v>
          </cell>
          <cell r="F481">
            <v>23.05</v>
          </cell>
        </row>
        <row r="482">
          <cell r="C482">
            <v>11037</v>
          </cell>
          <cell r="D482" t="str">
            <v>EUCALIPTO D=20 / 30 CM NA BASE - 6M - COM TRATAMENTO E SEM CASCA (CITRIODORA)</v>
          </cell>
          <cell r="E482" t="str">
            <v>M</v>
          </cell>
          <cell r="F482">
            <v>87.32</v>
          </cell>
        </row>
        <row r="483">
          <cell r="C483">
            <v>11050</v>
          </cell>
          <cell r="D483" t="str">
            <v>PEROBA DO NORTE (CUPIÚBA) - TÁBUA DE 3 X 16 CM - BRUTA</v>
          </cell>
          <cell r="E483" t="str">
            <v>M</v>
          </cell>
          <cell r="F483">
            <v>32.82</v>
          </cell>
        </row>
        <row r="484">
          <cell r="C484">
            <v>15516</v>
          </cell>
          <cell r="D484" t="str">
            <v>PEROBA DO NORTE (CUPIÚBA) - VIGA DE 6 X 16 CM - BRUTA</v>
          </cell>
          <cell r="E484" t="str">
            <v>M</v>
          </cell>
          <cell r="F484">
            <v>61.6</v>
          </cell>
        </row>
        <row r="485">
          <cell r="C485">
            <v>17515</v>
          </cell>
          <cell r="D485" t="str">
            <v>PREGO 18 X 27 COMUM - POLIDO</v>
          </cell>
          <cell r="E485" t="str">
            <v>Kg</v>
          </cell>
          <cell r="F485">
            <v>11.04</v>
          </cell>
        </row>
        <row r="487">
          <cell r="C487">
            <v>2013</v>
          </cell>
          <cell r="D487" t="str">
            <v>CARPINTEIRO (SGSP)</v>
          </cell>
          <cell r="E487" t="str">
            <v>H</v>
          </cell>
          <cell r="F487">
            <v>28.51</v>
          </cell>
        </row>
        <row r="488">
          <cell r="C488">
            <v>2099</v>
          </cell>
          <cell r="D488" t="str">
            <v>SERVENTE (SGSP)</v>
          </cell>
          <cell r="E488" t="str">
            <v>H</v>
          </cell>
          <cell r="F488">
            <v>23.05</v>
          </cell>
        </row>
        <row r="489">
          <cell r="C489">
            <v>11037</v>
          </cell>
          <cell r="D489" t="str">
            <v>EUCALIPTO D=20 / 30 CM NA BASE - 6M - COM TRATAMENTO E SEM CASCA (CITRIODORA)</v>
          </cell>
          <cell r="E489" t="str">
            <v>M</v>
          </cell>
          <cell r="F489">
            <v>87.32</v>
          </cell>
        </row>
        <row r="490">
          <cell r="C490">
            <v>11050</v>
          </cell>
          <cell r="D490" t="str">
            <v>PEROBA DO NORTE (CUPIÚBA) - TÁBUA DE 3 X 16 CM - BRUTA</v>
          </cell>
          <cell r="E490" t="str">
            <v>M</v>
          </cell>
          <cell r="F490">
            <v>32.82</v>
          </cell>
        </row>
        <row r="491">
          <cell r="C491">
            <v>15516</v>
          </cell>
          <cell r="D491" t="str">
            <v>PEROBA DO NORTE (CUPIÚBA) - VIGA DE 6 X 16 CM - BRUTA</v>
          </cell>
          <cell r="E491" t="str">
            <v>M</v>
          </cell>
          <cell r="F491">
            <v>61.6</v>
          </cell>
        </row>
        <row r="492">
          <cell r="C492">
            <v>17515</v>
          </cell>
          <cell r="D492" t="str">
            <v>PREGO 18 X 27 COMUM - POLIDO</v>
          </cell>
          <cell r="E492" t="str">
            <v>Kg</v>
          </cell>
          <cell r="F492">
            <v>11.04</v>
          </cell>
        </row>
        <row r="494">
          <cell r="C494">
            <v>2099</v>
          </cell>
          <cell r="D494" t="str">
            <v>SERVENTE (SGSP)</v>
          </cell>
          <cell r="E494" t="str">
            <v>H</v>
          </cell>
          <cell r="F494">
            <v>23.05</v>
          </cell>
        </row>
        <row r="496">
          <cell r="C496">
            <v>94306</v>
          </cell>
          <cell r="D496" t="str">
            <v>SOQUETE VIBRATÓRIO</v>
          </cell>
          <cell r="E496" t="str">
            <v>H</v>
          </cell>
          <cell r="F496">
            <v>41.81</v>
          </cell>
        </row>
        <row r="498">
          <cell r="C498">
            <v>2099</v>
          </cell>
          <cell r="D498" t="str">
            <v>SERVENTE (SGSP)</v>
          </cell>
          <cell r="E498" t="str">
            <v>H</v>
          </cell>
          <cell r="F498">
            <v>23.05</v>
          </cell>
        </row>
        <row r="499">
          <cell r="C499">
            <v>10543</v>
          </cell>
          <cell r="D499" t="str">
            <v>PEDRA BRITADA NÚMERO 2</v>
          </cell>
          <cell r="E499" t="str">
            <v>M3</v>
          </cell>
          <cell r="F499">
            <v>136.72</v>
          </cell>
        </row>
        <row r="501">
          <cell r="C501">
            <v>2020</v>
          </cell>
          <cell r="D501" t="str">
            <v>PEDREIRO (SGSP)</v>
          </cell>
          <cell r="E501" t="str">
            <v>H</v>
          </cell>
          <cell r="F501">
            <v>28.21</v>
          </cell>
        </row>
        <row r="502">
          <cell r="C502">
            <v>2099</v>
          </cell>
          <cell r="D502" t="str">
            <v>SERVENTE (SGSP)</v>
          </cell>
          <cell r="E502" t="str">
            <v>H</v>
          </cell>
          <cell r="F502">
            <v>23.05</v>
          </cell>
        </row>
        <row r="503">
          <cell r="C503">
            <v>10601</v>
          </cell>
          <cell r="D503" t="str">
            <v>CONCRETO FCK=5MPA C/ BRITA 2</v>
          </cell>
          <cell r="E503" t="str">
            <v>M3</v>
          </cell>
          <cell r="F503">
            <v>295.74</v>
          </cell>
        </row>
        <row r="505">
          <cell r="C505">
            <v>2020</v>
          </cell>
          <cell r="D505" t="str">
            <v>PEDREIRO (SGSP)</v>
          </cell>
          <cell r="E505" t="str">
            <v>H</v>
          </cell>
          <cell r="F505">
            <v>28.21</v>
          </cell>
        </row>
        <row r="506">
          <cell r="C506">
            <v>2099</v>
          </cell>
          <cell r="D506" t="str">
            <v>SERVENTE (SGSP)</v>
          </cell>
          <cell r="E506" t="str">
            <v>H</v>
          </cell>
          <cell r="F506">
            <v>23.05</v>
          </cell>
        </row>
        <row r="507">
          <cell r="C507">
            <v>10600</v>
          </cell>
          <cell r="D507" t="str">
            <v>CONCRETO FCK=5MPA C/ AGREGADO RECICLADO</v>
          </cell>
          <cell r="E507" t="str">
            <v>M3</v>
          </cell>
          <cell r="F507">
            <v>232.89</v>
          </cell>
        </row>
        <row r="509">
          <cell r="C509">
            <v>2013</v>
          </cell>
          <cell r="D509" t="str">
            <v>CARPINTEIRO (SGSP)</v>
          </cell>
          <cell r="E509" t="str">
            <v>H</v>
          </cell>
          <cell r="F509">
            <v>28.51</v>
          </cell>
        </row>
        <row r="510">
          <cell r="C510">
            <v>2099</v>
          </cell>
          <cell r="D510" t="str">
            <v>SERVENTE (SGSP)</v>
          </cell>
          <cell r="E510" t="str">
            <v>H</v>
          </cell>
          <cell r="F510">
            <v>23.05</v>
          </cell>
        </row>
        <row r="511">
          <cell r="C511">
            <v>11066</v>
          </cell>
          <cell r="D511" t="str">
            <v>PINUS - SARRAFO DE 1" X 4" - BRUTO</v>
          </cell>
          <cell r="E511" t="str">
            <v>M</v>
          </cell>
          <cell r="F511">
            <v>3.37</v>
          </cell>
        </row>
        <row r="512">
          <cell r="C512">
            <v>11070</v>
          </cell>
          <cell r="D512" t="str">
            <v>PINUS - TÁBUA DE 1" X 12" - BRUTA</v>
          </cell>
          <cell r="E512" t="str">
            <v>M</v>
          </cell>
          <cell r="F512">
            <v>12.22</v>
          </cell>
        </row>
        <row r="513">
          <cell r="C513">
            <v>17515</v>
          </cell>
          <cell r="D513" t="str">
            <v>PREGO 18 X 27 COMUM - POLIDO</v>
          </cell>
          <cell r="E513" t="str">
            <v>Kg</v>
          </cell>
          <cell r="F513">
            <v>11.04</v>
          </cell>
        </row>
        <row r="515">
          <cell r="C515">
            <v>2013</v>
          </cell>
          <cell r="D515" t="str">
            <v>CARPINTEIRO (SGSP)</v>
          </cell>
          <cell r="E515" t="str">
            <v>H</v>
          </cell>
          <cell r="F515">
            <v>28.51</v>
          </cell>
        </row>
        <row r="516">
          <cell r="C516">
            <v>2099</v>
          </cell>
          <cell r="D516" t="str">
            <v>SERVENTE (SGSP)</v>
          </cell>
          <cell r="E516" t="str">
            <v>H</v>
          </cell>
          <cell r="F516">
            <v>23.05</v>
          </cell>
        </row>
        <row r="517">
          <cell r="C517">
            <v>11064</v>
          </cell>
          <cell r="D517" t="str">
            <v>PINUS - SARRAFO DE 1" X 2" - BRUTO</v>
          </cell>
          <cell r="E517" t="str">
            <v>M</v>
          </cell>
          <cell r="F517">
            <v>1.62</v>
          </cell>
        </row>
        <row r="518">
          <cell r="C518">
            <v>11070</v>
          </cell>
          <cell r="D518" t="str">
            <v>PINUS - TÁBUA DE 1" X 12" - BRUTA</v>
          </cell>
          <cell r="E518" t="str">
            <v>M</v>
          </cell>
          <cell r="F518">
            <v>12.22</v>
          </cell>
        </row>
        <row r="519">
          <cell r="C519">
            <v>17515</v>
          </cell>
          <cell r="D519" t="str">
            <v>PREGO 18 X 27 COMUM - POLIDO</v>
          </cell>
          <cell r="E519" t="str">
            <v>Kg</v>
          </cell>
          <cell r="F519">
            <v>11.04</v>
          </cell>
        </row>
        <row r="521">
          <cell r="C521">
            <v>2015</v>
          </cell>
          <cell r="D521" t="str">
            <v>FERREIRO (SGSP)</v>
          </cell>
          <cell r="E521" t="str">
            <v>H</v>
          </cell>
          <cell r="F521">
            <v>28.05</v>
          </cell>
        </row>
        <row r="522">
          <cell r="C522">
            <v>2099</v>
          </cell>
          <cell r="D522" t="str">
            <v>SERVENTE (SGSP)</v>
          </cell>
          <cell r="E522" t="str">
            <v>H</v>
          </cell>
          <cell r="F522">
            <v>23.05</v>
          </cell>
        </row>
        <row r="523">
          <cell r="C523">
            <v>11510</v>
          </cell>
          <cell r="D523" t="str">
            <v>AÇO CA-50A OU B - MÉDIA BITOLAS</v>
          </cell>
          <cell r="E523" t="str">
            <v>KG</v>
          </cell>
          <cell r="F523">
            <v>6.58</v>
          </cell>
        </row>
        <row r="524">
          <cell r="C524">
            <v>17740</v>
          </cell>
          <cell r="D524" t="str">
            <v>ARAME RECOZIDO N. 16 E N. 18</v>
          </cell>
          <cell r="E524" t="str">
            <v>Kg</v>
          </cell>
          <cell r="F524">
            <v>13.42</v>
          </cell>
        </row>
        <row r="526">
          <cell r="C526">
            <v>2015</v>
          </cell>
          <cell r="D526" t="str">
            <v>FERREIRO (SGSP)</v>
          </cell>
          <cell r="E526" t="str">
            <v>H</v>
          </cell>
          <cell r="F526">
            <v>28.05</v>
          </cell>
        </row>
        <row r="527">
          <cell r="C527">
            <v>2099</v>
          </cell>
          <cell r="D527" t="str">
            <v>SERVENTE (SGSP)</v>
          </cell>
          <cell r="E527" t="str">
            <v>H</v>
          </cell>
          <cell r="F527">
            <v>23.05</v>
          </cell>
        </row>
        <row r="528">
          <cell r="C528">
            <v>11520</v>
          </cell>
          <cell r="D528" t="str">
            <v>AÇO CA-60B - MÉDIA BITOLAS</v>
          </cell>
          <cell r="E528" t="str">
            <v>KG</v>
          </cell>
          <cell r="F528">
            <v>6.93</v>
          </cell>
        </row>
        <row r="529">
          <cell r="C529">
            <v>17740</v>
          </cell>
          <cell r="D529" t="str">
            <v>ARAME RECOZIDO N. 16 E N. 18</v>
          </cell>
          <cell r="E529" t="str">
            <v>Kg</v>
          </cell>
          <cell r="F529">
            <v>13.42</v>
          </cell>
        </row>
        <row r="531">
          <cell r="C531">
            <v>2015</v>
          </cell>
          <cell r="D531" t="str">
            <v>FERREIRO (SGSP)</v>
          </cell>
          <cell r="E531" t="str">
            <v>H</v>
          </cell>
          <cell r="F531">
            <v>28.05</v>
          </cell>
        </row>
        <row r="532">
          <cell r="C532">
            <v>2099</v>
          </cell>
          <cell r="D532" t="str">
            <v>SERVENTE (SGSP)</v>
          </cell>
          <cell r="E532" t="str">
            <v>H</v>
          </cell>
          <cell r="F532">
            <v>23.05</v>
          </cell>
        </row>
        <row r="533">
          <cell r="C533">
            <v>17740</v>
          </cell>
          <cell r="D533" t="str">
            <v>ARAME RECOZIDO N. 16 E N. 18</v>
          </cell>
          <cell r="E533" t="str">
            <v>Kg</v>
          </cell>
          <cell r="F533">
            <v>13.42</v>
          </cell>
        </row>
        <row r="534">
          <cell r="C534">
            <v>27540</v>
          </cell>
          <cell r="D534" t="str">
            <v>TELA SOLDADA NERVURADA Q-196 PAINEL (AÇO CA60 - MALHA 10 X 10 CM - FIO 5,0 MM)</v>
          </cell>
          <cell r="E534" t="str">
            <v>Kg</v>
          </cell>
          <cell r="F534">
            <v>7.86</v>
          </cell>
        </row>
        <row r="536">
          <cell r="C536">
            <v>2020</v>
          </cell>
          <cell r="D536" t="str">
            <v>PEDREIRO (SGSP)</v>
          </cell>
          <cell r="E536" t="str">
            <v>H</v>
          </cell>
          <cell r="F536">
            <v>28.21</v>
          </cell>
        </row>
        <row r="537">
          <cell r="C537">
            <v>2099</v>
          </cell>
          <cell r="D537" t="str">
            <v>SERVENTE (SGSP)</v>
          </cell>
          <cell r="E537" t="str">
            <v>H</v>
          </cell>
          <cell r="F537">
            <v>23.05</v>
          </cell>
        </row>
        <row r="538">
          <cell r="C538">
            <v>10609</v>
          </cell>
          <cell r="D538" t="str">
            <v>CONCRETO FCK=15MPA C/ BRITA 1 E 2</v>
          </cell>
          <cell r="E538" t="str">
            <v>M3</v>
          </cell>
          <cell r="F538">
            <v>410.55</v>
          </cell>
        </row>
        <row r="539">
          <cell r="C539">
            <v>94001</v>
          </cell>
          <cell r="D539" t="str">
            <v>BETONEIRA 400 LITROS</v>
          </cell>
          <cell r="E539" t="str">
            <v>H</v>
          </cell>
          <cell r="F539">
            <v>3.12</v>
          </cell>
        </row>
        <row r="540">
          <cell r="C540">
            <v>94299</v>
          </cell>
          <cell r="D540" t="str">
            <v>VIBRADOR DE IMERSÃO COM 5M DE MANGUEIRA COM MOTOR ELETRICO 2HP</v>
          </cell>
          <cell r="E540" t="str">
            <v>H</v>
          </cell>
          <cell r="F540">
            <v>1.85</v>
          </cell>
        </row>
        <row r="542">
          <cell r="C542">
            <v>2020</v>
          </cell>
          <cell r="D542" t="str">
            <v>PEDREIRO (SGSP)</v>
          </cell>
          <cell r="E542" t="str">
            <v>H</v>
          </cell>
          <cell r="F542">
            <v>28.21</v>
          </cell>
        </row>
        <row r="543">
          <cell r="C543">
            <v>2099</v>
          </cell>
          <cell r="D543" t="str">
            <v>SERVENTE (SGSP)</v>
          </cell>
          <cell r="E543" t="str">
            <v>H</v>
          </cell>
          <cell r="F543">
            <v>23.05</v>
          </cell>
        </row>
        <row r="544">
          <cell r="C544">
            <v>10613</v>
          </cell>
          <cell r="D544" t="str">
            <v>CONCRETO FCK=20MPA C/ BRITA 1 E 2</v>
          </cell>
          <cell r="E544" t="str">
            <v>M3</v>
          </cell>
          <cell r="F544">
            <v>427.42</v>
          </cell>
        </row>
        <row r="545">
          <cell r="C545">
            <v>94001</v>
          </cell>
          <cell r="D545" t="str">
            <v>BETONEIRA 400 LITROS</v>
          </cell>
          <cell r="E545" t="str">
            <v>H</v>
          </cell>
          <cell r="F545">
            <v>3.12</v>
          </cell>
        </row>
        <row r="546">
          <cell r="C546">
            <v>94299</v>
          </cell>
          <cell r="D546" t="str">
            <v>VIBRADOR DE IMERSÃO COM 5M DE MANGUEIRA COM MOTOR ELETRICO 2HP</v>
          </cell>
          <cell r="E546" t="str">
            <v>H</v>
          </cell>
          <cell r="F546">
            <v>1.85</v>
          </cell>
        </row>
        <row r="548">
          <cell r="C548">
            <v>2020</v>
          </cell>
          <cell r="D548" t="str">
            <v>PEDREIRO (SGSP)</v>
          </cell>
          <cell r="E548" t="str">
            <v>H</v>
          </cell>
          <cell r="F548">
            <v>28.21</v>
          </cell>
        </row>
        <row r="549">
          <cell r="C549">
            <v>2099</v>
          </cell>
          <cell r="D549" t="str">
            <v>SERVENTE (SGSP)</v>
          </cell>
          <cell r="E549" t="str">
            <v>H</v>
          </cell>
          <cell r="F549">
            <v>23.05</v>
          </cell>
        </row>
        <row r="550">
          <cell r="C550">
            <v>10522</v>
          </cell>
          <cell r="D550" t="str">
            <v>CONCRETO USINADO, BRITA 1E2,SLUMP 5+OU-1cm / FCK= 15,0MPA</v>
          </cell>
          <cell r="E550" t="str">
            <v>M3</v>
          </cell>
          <cell r="F550">
            <v>418.96</v>
          </cell>
        </row>
        <row r="551">
          <cell r="C551">
            <v>94299</v>
          </cell>
          <cell r="D551" t="str">
            <v>VIBRADOR DE IMERSÃO COM 5M DE MANGUEIRA COM MOTOR ELETRICO 2HP</v>
          </cell>
          <cell r="E551" t="str">
            <v>H</v>
          </cell>
          <cell r="F551">
            <v>1.85</v>
          </cell>
        </row>
        <row r="553">
          <cell r="C553">
            <v>2020</v>
          </cell>
          <cell r="D553" t="str">
            <v>PEDREIRO (SGSP)</v>
          </cell>
          <cell r="E553" t="str">
            <v>H</v>
          </cell>
          <cell r="F553">
            <v>28.21</v>
          </cell>
        </row>
        <row r="554">
          <cell r="C554">
            <v>2099</v>
          </cell>
          <cell r="D554" t="str">
            <v>SERVENTE (SGSP)</v>
          </cell>
          <cell r="E554" t="str">
            <v>H</v>
          </cell>
          <cell r="F554">
            <v>23.05</v>
          </cell>
        </row>
        <row r="555">
          <cell r="C555">
            <v>10524</v>
          </cell>
          <cell r="D555" t="str">
            <v>CONCRETO USINADO, BRITA 1E2,SLUMP 5+OU-1cm / FCK= 20,0MPA</v>
          </cell>
          <cell r="E555" t="str">
            <v>M3</v>
          </cell>
          <cell r="F555">
            <v>439.31</v>
          </cell>
        </row>
        <row r="556">
          <cell r="C556">
            <v>94299</v>
          </cell>
          <cell r="D556" t="str">
            <v>VIBRADOR DE IMERSÃO COM 5M DE MANGUEIRA COM MOTOR ELETRICO 2HP</v>
          </cell>
          <cell r="E556" t="str">
            <v>H</v>
          </cell>
          <cell r="F556">
            <v>1.85</v>
          </cell>
        </row>
        <row r="558">
          <cell r="C558">
            <v>2020</v>
          </cell>
          <cell r="D558" t="str">
            <v>PEDREIRO (SGSP)</v>
          </cell>
          <cell r="E558" t="str">
            <v>H</v>
          </cell>
          <cell r="F558">
            <v>28.21</v>
          </cell>
        </row>
        <row r="559">
          <cell r="C559">
            <v>2099</v>
          </cell>
          <cell r="D559" t="str">
            <v>SERVENTE (SGSP)</v>
          </cell>
          <cell r="E559" t="str">
            <v>H</v>
          </cell>
          <cell r="F559">
            <v>23.05</v>
          </cell>
        </row>
        <row r="560">
          <cell r="C560">
            <v>10527</v>
          </cell>
          <cell r="D560" t="str">
            <v>CONCRETO USINADO, BRITA 1E2,SLUMP 5+OU-1cm / FCK= 25,0MPA</v>
          </cell>
          <cell r="E560" t="str">
            <v>M3</v>
          </cell>
          <cell r="F560">
            <v>460.66</v>
          </cell>
        </row>
        <row r="561">
          <cell r="C561">
            <v>94299</v>
          </cell>
          <cell r="D561" t="str">
            <v>VIBRADOR DE IMERSÃO COM 5M DE MANGUEIRA COM MOTOR ELETRICO 2HP</v>
          </cell>
          <cell r="E561" t="str">
            <v>H</v>
          </cell>
          <cell r="F561">
            <v>1.85</v>
          </cell>
        </row>
        <row r="563">
          <cell r="C563">
            <v>2020</v>
          </cell>
          <cell r="D563" t="str">
            <v>PEDREIRO (SGSP)</v>
          </cell>
          <cell r="E563" t="str">
            <v>H</v>
          </cell>
          <cell r="F563">
            <v>28.21</v>
          </cell>
        </row>
        <row r="564">
          <cell r="C564">
            <v>2099</v>
          </cell>
          <cell r="D564" t="str">
            <v>SERVENTE (SGSP)</v>
          </cell>
          <cell r="E564" t="str">
            <v>H</v>
          </cell>
          <cell r="F564">
            <v>23.05</v>
          </cell>
        </row>
        <row r="565">
          <cell r="C565">
            <v>10529</v>
          </cell>
          <cell r="D565" t="str">
            <v>CONCRETO USINADO, BRITA 1E2,SLUMP 5+OU-1cm / FCK= 30,0MPA</v>
          </cell>
          <cell r="E565" t="str">
            <v>M3</v>
          </cell>
          <cell r="F565">
            <v>483.04</v>
          </cell>
        </row>
        <row r="566">
          <cell r="C566">
            <v>94299</v>
          </cell>
          <cell r="D566" t="str">
            <v>VIBRADOR DE IMERSÃO COM 5M DE MANGUEIRA COM MOTOR ELETRICO 2HP</v>
          </cell>
          <cell r="E566" t="str">
            <v>H</v>
          </cell>
          <cell r="F566">
            <v>1.85</v>
          </cell>
        </row>
        <row r="568">
          <cell r="C568">
            <v>2020</v>
          </cell>
          <cell r="D568" t="str">
            <v>PEDREIRO (SGSP)</v>
          </cell>
          <cell r="E568" t="str">
            <v>H</v>
          </cell>
          <cell r="F568">
            <v>28.21</v>
          </cell>
        </row>
        <row r="569">
          <cell r="C569">
            <v>2099</v>
          </cell>
          <cell r="D569" t="str">
            <v>SERVENTE (SGSP)</v>
          </cell>
          <cell r="E569" t="str">
            <v>H</v>
          </cell>
          <cell r="F569">
            <v>23.05</v>
          </cell>
        </row>
        <row r="570">
          <cell r="C570">
            <v>10648</v>
          </cell>
          <cell r="D570" t="str">
            <v>ARGAMASSA MISTA COM AREIA GROSSA 1:2:8</v>
          </cell>
          <cell r="E570" t="str">
            <v>M3</v>
          </cell>
          <cell r="F570">
            <v>698.47</v>
          </cell>
        </row>
        <row r="571">
          <cell r="C571">
            <v>12580</v>
          </cell>
          <cell r="D571" t="str">
            <v>TIJOLO MAÇICO DE BARRO COMUM</v>
          </cell>
          <cell r="E571" t="str">
            <v>Un</v>
          </cell>
          <cell r="F571">
            <v>0.54</v>
          </cell>
        </row>
        <row r="573">
          <cell r="C573">
            <v>2020</v>
          </cell>
          <cell r="D573" t="str">
            <v>PEDREIRO (SGSP)</v>
          </cell>
          <cell r="E573" t="str">
            <v>H</v>
          </cell>
          <cell r="F573">
            <v>28.21</v>
          </cell>
        </row>
        <row r="574">
          <cell r="C574">
            <v>2099</v>
          </cell>
          <cell r="D574" t="str">
            <v>SERVENTE (SGSP)</v>
          </cell>
          <cell r="E574" t="str">
            <v>H</v>
          </cell>
          <cell r="F574">
            <v>23.05</v>
          </cell>
        </row>
        <row r="575">
          <cell r="C575">
            <v>10630</v>
          </cell>
          <cell r="D575" t="str">
            <v>ARGAMASSA DE CIMENTO COM AREIA GROSSA 1:3</v>
          </cell>
          <cell r="E575" t="str">
            <v>M3</v>
          </cell>
          <cell r="F575">
            <v>726.79</v>
          </cell>
        </row>
        <row r="576">
          <cell r="C576">
            <v>14022</v>
          </cell>
          <cell r="D576" t="str">
            <v>PRIMER HIDROFUGANTE A BASE DE SILANO SILOXANO P/ SUPERFÍCIES DE CONCRETO, ALVENARIA, ETC.</v>
          </cell>
          <cell r="E576" t="str">
            <v>Kg</v>
          </cell>
          <cell r="F576">
            <v>80.05</v>
          </cell>
        </row>
        <row r="577">
          <cell r="C577">
            <v>14040</v>
          </cell>
          <cell r="D577" t="str">
            <v>TINTA BETUMINOSA PARA CONCRETO E ALVENARIA</v>
          </cell>
          <cell r="E577" t="str">
            <v>L</v>
          </cell>
          <cell r="F577">
            <v>23.65</v>
          </cell>
        </row>
        <row r="579">
          <cell r="C579">
            <v>2099</v>
          </cell>
          <cell r="D579" t="str">
            <v>SERVENTE (SGSP)</v>
          </cell>
          <cell r="E579" t="str">
            <v>H</v>
          </cell>
          <cell r="F579">
            <v>23.05</v>
          </cell>
        </row>
        <row r="581">
          <cell r="C581">
            <v>2020</v>
          </cell>
          <cell r="D581" t="str">
            <v>PEDREIRO (SGSP)</v>
          </cell>
          <cell r="E581" t="str">
            <v>H</v>
          </cell>
          <cell r="F581">
            <v>28.21</v>
          </cell>
        </row>
        <row r="582">
          <cell r="C582">
            <v>2099</v>
          </cell>
          <cell r="D582" t="str">
            <v>SERVENTE (SGSP)</v>
          </cell>
          <cell r="E582" t="str">
            <v>H</v>
          </cell>
          <cell r="F582">
            <v>23.05</v>
          </cell>
        </row>
        <row r="584">
          <cell r="C584">
            <v>2099</v>
          </cell>
          <cell r="D584" t="str">
            <v>SERVENTE (SGSP)</v>
          </cell>
          <cell r="E584" t="str">
            <v>H</v>
          </cell>
          <cell r="F584">
            <v>23.05</v>
          </cell>
        </row>
        <row r="586">
          <cell r="C586">
            <v>2099</v>
          </cell>
          <cell r="D586" t="str">
            <v>SERVENTE (SGSP)</v>
          </cell>
          <cell r="E586" t="str">
            <v>H</v>
          </cell>
          <cell r="F586">
            <v>23.05</v>
          </cell>
        </row>
        <row r="588">
          <cell r="C588">
            <v>2099</v>
          </cell>
          <cell r="D588" t="str">
            <v>SERVENTE (SGSP)</v>
          </cell>
          <cell r="E588" t="str">
            <v>H</v>
          </cell>
          <cell r="F588">
            <v>23.05</v>
          </cell>
        </row>
        <row r="589">
          <cell r="C589">
            <v>94019</v>
          </cell>
          <cell r="D589" t="str">
            <v>COMPRESSOR PORTÁTIL ATLAS COPCO - MOD.XAS 137 - 275 PCM SEM ROMPEDOR</v>
          </cell>
          <cell r="E589" t="str">
            <v>H</v>
          </cell>
          <cell r="F589">
            <v>92.36</v>
          </cell>
        </row>
        <row r="590">
          <cell r="C590">
            <v>94043</v>
          </cell>
          <cell r="D590" t="str">
            <v>MARTELETE ROMPEDOR PNEUMÁTICO</v>
          </cell>
          <cell r="E590" t="str">
            <v>H</v>
          </cell>
          <cell r="F590">
            <v>31.7</v>
          </cell>
        </row>
        <row r="592">
          <cell r="C592">
            <v>2099</v>
          </cell>
          <cell r="D592" t="str">
            <v>SERVENTE (SGSP)</v>
          </cell>
          <cell r="E592" t="str">
            <v>H</v>
          </cell>
          <cell r="F592">
            <v>23.05</v>
          </cell>
        </row>
        <row r="593">
          <cell r="C593">
            <v>94019</v>
          </cell>
          <cell r="D593" t="str">
            <v>COMPRESSOR PORTÁTIL ATLAS COPCO - MOD.XAS 137 - 275 PCM SEM ROMPEDOR</v>
          </cell>
          <cell r="E593" t="str">
            <v>H</v>
          </cell>
          <cell r="F593">
            <v>92.36</v>
          </cell>
        </row>
        <row r="594">
          <cell r="C594">
            <v>94043</v>
          </cell>
          <cell r="D594" t="str">
            <v>MARTELETE ROMPEDOR PNEUMÁTICO</v>
          </cell>
          <cell r="E594" t="str">
            <v>H</v>
          </cell>
          <cell r="F594">
            <v>31.7</v>
          </cell>
        </row>
        <row r="596">
          <cell r="C596">
            <v>2035</v>
          </cell>
          <cell r="D596" t="str">
            <v>ENCANADOR (SGSP)</v>
          </cell>
          <cell r="E596" t="str">
            <v>H</v>
          </cell>
          <cell r="F596">
            <v>28.98</v>
          </cell>
        </row>
        <row r="597">
          <cell r="C597">
            <v>2099</v>
          </cell>
          <cell r="D597" t="str">
            <v>SERVENTE (SGSP)</v>
          </cell>
          <cell r="E597" t="str">
            <v>H</v>
          </cell>
          <cell r="F597">
            <v>23.05</v>
          </cell>
        </row>
        <row r="598">
          <cell r="C598">
            <v>72431</v>
          </cell>
          <cell r="D598" t="str">
            <v>TUBO DE PVC  50 MM - PARA ESGOTO - SÉRIE NORMAL</v>
          </cell>
          <cell r="E598" t="str">
            <v>M</v>
          </cell>
          <cell r="F598">
            <v>8.9600000000000009</v>
          </cell>
        </row>
        <row r="600">
          <cell r="C600">
            <v>2013</v>
          </cell>
          <cell r="D600" t="str">
            <v>CARPINTEIRO (SGSP)</v>
          </cell>
          <cell r="E600" t="str">
            <v>H</v>
          </cell>
          <cell r="F600">
            <v>28.51</v>
          </cell>
        </row>
        <row r="601">
          <cell r="C601">
            <v>2099</v>
          </cell>
          <cell r="D601" t="str">
            <v>SERVENTE (SGSP)</v>
          </cell>
          <cell r="E601" t="str">
            <v>H</v>
          </cell>
          <cell r="F601">
            <v>23.05</v>
          </cell>
        </row>
        <row r="602">
          <cell r="C602">
            <v>11046</v>
          </cell>
          <cell r="D602" t="str">
            <v>PINUS - PONTALETE DE 3" X 3" - BRUTO</v>
          </cell>
          <cell r="E602" t="str">
            <v>M</v>
          </cell>
          <cell r="F602">
            <v>7.19</v>
          </cell>
        </row>
        <row r="603">
          <cell r="C603">
            <v>11070</v>
          </cell>
          <cell r="D603" t="str">
            <v>PINUS - TÁBUA DE 1" X 12" - BRUTA</v>
          </cell>
          <cell r="E603" t="str">
            <v>M</v>
          </cell>
          <cell r="F603">
            <v>12.22</v>
          </cell>
        </row>
        <row r="604">
          <cell r="C604">
            <v>17515</v>
          </cell>
          <cell r="D604" t="str">
            <v>PREGO 18 X 27 COMUM - POLIDO</v>
          </cell>
          <cell r="E604" t="str">
            <v>Kg</v>
          </cell>
          <cell r="F604">
            <v>11.04</v>
          </cell>
        </row>
        <row r="606">
          <cell r="C606">
            <v>2013</v>
          </cell>
          <cell r="D606" t="str">
            <v>CARPINTEIRO (SGSP)</v>
          </cell>
          <cell r="E606" t="str">
            <v>H</v>
          </cell>
          <cell r="F606">
            <v>28.51</v>
          </cell>
        </row>
        <row r="607">
          <cell r="C607">
            <v>2099</v>
          </cell>
          <cell r="D607" t="str">
            <v>SERVENTE (SGSP)</v>
          </cell>
          <cell r="E607" t="str">
            <v>H</v>
          </cell>
          <cell r="F607">
            <v>23.05</v>
          </cell>
        </row>
        <row r="608">
          <cell r="C608">
            <v>11064</v>
          </cell>
          <cell r="D608" t="str">
            <v>PINUS - SARRAFO DE 1" X 2" - BRUTO</v>
          </cell>
          <cell r="E608" t="str">
            <v>M</v>
          </cell>
          <cell r="F608">
            <v>1.62</v>
          </cell>
        </row>
        <row r="609">
          <cell r="C609">
            <v>11070</v>
          </cell>
          <cell r="D609" t="str">
            <v>PINUS - TÁBUA DE 1" X 12" - BRUTA</v>
          </cell>
          <cell r="E609" t="str">
            <v>M</v>
          </cell>
          <cell r="F609">
            <v>12.22</v>
          </cell>
        </row>
        <row r="610">
          <cell r="C610">
            <v>17515</v>
          </cell>
          <cell r="D610" t="str">
            <v>PREGO 18 X 27 COMUM - POLIDO</v>
          </cell>
          <cell r="E610" t="str">
            <v>Kg</v>
          </cell>
          <cell r="F610">
            <v>11.04</v>
          </cell>
        </row>
        <row r="612">
          <cell r="C612">
            <v>2013</v>
          </cell>
          <cell r="D612" t="str">
            <v>CARPINTEIRO (SGSP)</v>
          </cell>
          <cell r="E612" t="str">
            <v>H</v>
          </cell>
          <cell r="F612">
            <v>28.51</v>
          </cell>
        </row>
        <row r="613">
          <cell r="C613">
            <v>2099</v>
          </cell>
          <cell r="D613" t="str">
            <v>SERVENTE (SGSP)</v>
          </cell>
          <cell r="E613" t="str">
            <v>H</v>
          </cell>
          <cell r="F613">
            <v>23.05</v>
          </cell>
        </row>
        <row r="614">
          <cell r="C614">
            <v>11020</v>
          </cell>
          <cell r="D614" t="str">
            <v>COMPENSADO RESINADO 10MM COLA BRANCA - CHAPA DE 2,20 X 1,10 M</v>
          </cell>
          <cell r="E614" t="str">
            <v>M2</v>
          </cell>
          <cell r="F614">
            <v>24.24</v>
          </cell>
        </row>
        <row r="615">
          <cell r="C615">
            <v>11046</v>
          </cell>
          <cell r="D615" t="str">
            <v>PINUS - PONTALETE DE 3" X 3" - BRUTO</v>
          </cell>
          <cell r="E615" t="str">
            <v>M</v>
          </cell>
          <cell r="F615">
            <v>7.19</v>
          </cell>
        </row>
        <row r="616">
          <cell r="C616">
            <v>11070</v>
          </cell>
          <cell r="D616" t="str">
            <v>PINUS - TÁBUA DE 1" X 12" - BRUTA</v>
          </cell>
          <cell r="E616" t="str">
            <v>M</v>
          </cell>
          <cell r="F616">
            <v>12.22</v>
          </cell>
        </row>
        <row r="617">
          <cell r="C617">
            <v>17515</v>
          </cell>
          <cell r="D617" t="str">
            <v>PREGO 18 X 27 COMUM - POLIDO</v>
          </cell>
          <cell r="E617" t="str">
            <v>Kg</v>
          </cell>
          <cell r="F617">
            <v>11.04</v>
          </cell>
        </row>
        <row r="619">
          <cell r="C619">
            <v>2013</v>
          </cell>
          <cell r="D619" t="str">
            <v>CARPINTEIRO (SGSP)</v>
          </cell>
          <cell r="E619" t="str">
            <v>H</v>
          </cell>
          <cell r="F619">
            <v>28.51</v>
          </cell>
        </row>
        <row r="620">
          <cell r="C620">
            <v>2014</v>
          </cell>
          <cell r="D620" t="str">
            <v>AJUDANTE DE CARPINTEIRO (SGSP)</v>
          </cell>
          <cell r="E620" t="str">
            <v>H</v>
          </cell>
          <cell r="F620">
            <v>23.07</v>
          </cell>
        </row>
        <row r="621">
          <cell r="C621">
            <v>11010</v>
          </cell>
          <cell r="D621" t="str">
            <v>COMPENSADO PLASTIFICADO 10MM CHAPA DE 2,20 X 1,10 M</v>
          </cell>
          <cell r="E621" t="str">
            <v>M2</v>
          </cell>
          <cell r="F621">
            <v>46.09</v>
          </cell>
        </row>
        <row r="622">
          <cell r="C622">
            <v>11046</v>
          </cell>
          <cell r="D622" t="str">
            <v>PINUS - PONTALETE DE 3" X 3" - BRUTO</v>
          </cell>
          <cell r="E622" t="str">
            <v>M</v>
          </cell>
          <cell r="F622">
            <v>7.19</v>
          </cell>
        </row>
        <row r="623">
          <cell r="C623">
            <v>11070</v>
          </cell>
          <cell r="D623" t="str">
            <v>PINUS - TÁBUA DE 1" X 12" - BRUTA</v>
          </cell>
          <cell r="E623" t="str">
            <v>M</v>
          </cell>
          <cell r="F623">
            <v>12.22</v>
          </cell>
        </row>
        <row r="624">
          <cell r="C624">
            <v>17515</v>
          </cell>
          <cell r="D624" t="str">
            <v>PREGO 18 X 27 COMUM - POLIDO</v>
          </cell>
          <cell r="E624" t="str">
            <v>Kg</v>
          </cell>
          <cell r="F624">
            <v>11.04</v>
          </cell>
        </row>
        <row r="626">
          <cell r="C626">
            <v>2013</v>
          </cell>
          <cell r="D626" t="str">
            <v>CARPINTEIRO (SGSP)</v>
          </cell>
          <cell r="E626" t="str">
            <v>H</v>
          </cell>
          <cell r="F626">
            <v>28.51</v>
          </cell>
        </row>
        <row r="627">
          <cell r="C627">
            <v>2014</v>
          </cell>
          <cell r="D627" t="str">
            <v>AJUDANTE DE CARPINTEIRO (SGSP)</v>
          </cell>
          <cell r="E627" t="str">
            <v>H</v>
          </cell>
          <cell r="F627">
            <v>23.07</v>
          </cell>
        </row>
        <row r="628">
          <cell r="C628">
            <v>11001</v>
          </cell>
          <cell r="D628" t="str">
            <v>DESMOLDANTE PARA FORMAS</v>
          </cell>
          <cell r="E628" t="str">
            <v>L</v>
          </cell>
          <cell r="F628">
            <v>11.45</v>
          </cell>
        </row>
        <row r="629">
          <cell r="C629">
            <v>11020</v>
          </cell>
          <cell r="D629" t="str">
            <v>COMPENSADO RESINADO 10MM COLA BRANCA - CHAPA DE 2,20 X 1,10 M</v>
          </cell>
          <cell r="E629" t="str">
            <v>M2</v>
          </cell>
          <cell r="F629">
            <v>24.24</v>
          </cell>
        </row>
        <row r="630">
          <cell r="C630">
            <v>11046</v>
          </cell>
          <cell r="D630" t="str">
            <v>PINUS - PONTALETE DE 3" X 3" - BRUTO</v>
          </cell>
          <cell r="E630" t="str">
            <v>M</v>
          </cell>
          <cell r="F630">
            <v>7.19</v>
          </cell>
        </row>
        <row r="631">
          <cell r="C631">
            <v>11066</v>
          </cell>
          <cell r="D631" t="str">
            <v>PINUS - SARRAFO DE 1" X 4" - BRUTO</v>
          </cell>
          <cell r="E631" t="str">
            <v>M</v>
          </cell>
          <cell r="F631">
            <v>3.37</v>
          </cell>
        </row>
        <row r="632">
          <cell r="C632">
            <v>11070</v>
          </cell>
          <cell r="D632" t="str">
            <v>PINUS - TÁBUA DE 1" X 12" - BRUTA</v>
          </cell>
          <cell r="E632" t="str">
            <v>M</v>
          </cell>
          <cell r="F632">
            <v>12.22</v>
          </cell>
        </row>
        <row r="633">
          <cell r="C633">
            <v>17515</v>
          </cell>
          <cell r="D633" t="str">
            <v>PREGO 18 X 27 COMUM - POLIDO</v>
          </cell>
          <cell r="E633" t="str">
            <v>Kg</v>
          </cell>
          <cell r="F633">
            <v>11.04</v>
          </cell>
        </row>
        <row r="635">
          <cell r="C635">
            <v>2013</v>
          </cell>
          <cell r="D635" t="str">
            <v>CARPINTEIRO (SGSP)</v>
          </cell>
          <cell r="E635" t="str">
            <v>H</v>
          </cell>
          <cell r="F635">
            <v>28.51</v>
          </cell>
        </row>
        <row r="636">
          <cell r="C636">
            <v>2099</v>
          </cell>
          <cell r="D636" t="str">
            <v>SERVENTE (SGSP)</v>
          </cell>
          <cell r="E636" t="str">
            <v>H</v>
          </cell>
          <cell r="F636">
            <v>23.05</v>
          </cell>
        </row>
        <row r="637">
          <cell r="C637">
            <v>11001</v>
          </cell>
          <cell r="D637" t="str">
            <v>DESMOLDANTE PARA FORMAS</v>
          </cell>
          <cell r="E637" t="str">
            <v>L</v>
          </cell>
          <cell r="F637">
            <v>11.45</v>
          </cell>
        </row>
        <row r="638">
          <cell r="C638">
            <v>11021</v>
          </cell>
          <cell r="D638" t="str">
            <v>COMPENSADO RESINADO 12MM COLA BRANCA - CHAPA DE 2,20 X 1,10 M</v>
          </cell>
          <cell r="E638" t="str">
            <v>M2</v>
          </cell>
          <cell r="F638">
            <v>27.98</v>
          </cell>
        </row>
        <row r="639">
          <cell r="C639">
            <v>11046</v>
          </cell>
          <cell r="D639" t="str">
            <v>PINUS - PONTALETE DE 3" X 3" - BRUTO</v>
          </cell>
          <cell r="E639" t="str">
            <v>M</v>
          </cell>
          <cell r="F639">
            <v>7.19</v>
          </cell>
        </row>
        <row r="640">
          <cell r="C640">
            <v>11066</v>
          </cell>
          <cell r="D640" t="str">
            <v>PINUS - SARRAFO DE 1" X 4" - BRUTO</v>
          </cell>
          <cell r="E640" t="str">
            <v>M</v>
          </cell>
          <cell r="F640">
            <v>3.37</v>
          </cell>
        </row>
        <row r="641">
          <cell r="C641">
            <v>11070</v>
          </cell>
          <cell r="D641" t="str">
            <v>PINUS - TÁBUA DE 1" X 12" - BRUTA</v>
          </cell>
          <cell r="E641" t="str">
            <v>M</v>
          </cell>
          <cell r="F641">
            <v>12.22</v>
          </cell>
        </row>
        <row r="642">
          <cell r="C642">
            <v>17515</v>
          </cell>
          <cell r="D642" t="str">
            <v>PREGO 18 X 27 COMUM - POLIDO</v>
          </cell>
          <cell r="E642" t="str">
            <v>Kg</v>
          </cell>
          <cell r="F642">
            <v>11.04</v>
          </cell>
        </row>
        <row r="644">
          <cell r="C644">
            <v>2013</v>
          </cell>
          <cell r="D644" t="str">
            <v>CARPINTEIRO (SGSP)</v>
          </cell>
          <cell r="E644" t="str">
            <v>H</v>
          </cell>
          <cell r="F644">
            <v>28.51</v>
          </cell>
        </row>
        <row r="645">
          <cell r="C645">
            <v>2099</v>
          </cell>
          <cell r="D645" t="str">
            <v>SERVENTE (SGSP)</v>
          </cell>
          <cell r="E645" t="str">
            <v>H</v>
          </cell>
          <cell r="F645">
            <v>23.05</v>
          </cell>
        </row>
        <row r="646">
          <cell r="C646">
            <v>11010</v>
          </cell>
          <cell r="D646" t="str">
            <v>COMPENSADO PLASTIFICADO 10MM CHAPA DE 2,20 X 1,10 M</v>
          </cell>
          <cell r="E646" t="str">
            <v>M2</v>
          </cell>
          <cell r="F646">
            <v>46.09</v>
          </cell>
        </row>
        <row r="647">
          <cell r="C647">
            <v>11046</v>
          </cell>
          <cell r="D647" t="str">
            <v>PINUS - PONTALETE DE 3" X 3" - BRUTO</v>
          </cell>
          <cell r="E647" t="str">
            <v>M</v>
          </cell>
          <cell r="F647">
            <v>7.19</v>
          </cell>
        </row>
        <row r="648">
          <cell r="C648">
            <v>11066</v>
          </cell>
          <cell r="D648" t="str">
            <v>PINUS - SARRAFO DE 1" X 4" - BRUTO</v>
          </cell>
          <cell r="E648" t="str">
            <v>M</v>
          </cell>
          <cell r="F648">
            <v>3.37</v>
          </cell>
        </row>
        <row r="649">
          <cell r="C649">
            <v>11070</v>
          </cell>
          <cell r="D649" t="str">
            <v>PINUS - TÁBUA DE 1" X 12" - BRUTA</v>
          </cell>
          <cell r="E649" t="str">
            <v>M</v>
          </cell>
          <cell r="F649">
            <v>12.22</v>
          </cell>
        </row>
        <row r="650">
          <cell r="C650">
            <v>17515</v>
          </cell>
          <cell r="D650" t="str">
            <v>PREGO 18 X 27 COMUM - POLIDO</v>
          </cell>
          <cell r="E650" t="str">
            <v>Kg</v>
          </cell>
          <cell r="F650">
            <v>11.04</v>
          </cell>
        </row>
        <row r="652">
          <cell r="C652">
            <v>2013</v>
          </cell>
          <cell r="D652" t="str">
            <v>CARPINTEIRO (SGSP)</v>
          </cell>
          <cell r="E652" t="str">
            <v>H</v>
          </cell>
          <cell r="F652">
            <v>28.51</v>
          </cell>
        </row>
        <row r="653">
          <cell r="C653">
            <v>2099</v>
          </cell>
          <cell r="D653" t="str">
            <v>SERVENTE (SGSP)</v>
          </cell>
          <cell r="E653" t="str">
            <v>H</v>
          </cell>
          <cell r="F653">
            <v>23.05</v>
          </cell>
        </row>
        <row r="654">
          <cell r="C654">
            <v>11011</v>
          </cell>
          <cell r="D654" t="str">
            <v>COMPENSADO PLASTIFICADO 12MM CHAPA DE 2,20 X 1,10 M</v>
          </cell>
          <cell r="E654" t="str">
            <v>M2</v>
          </cell>
          <cell r="F654">
            <v>41.17</v>
          </cell>
        </row>
        <row r="655">
          <cell r="C655">
            <v>11046</v>
          </cell>
          <cell r="D655" t="str">
            <v>PINUS - PONTALETE DE 3" X 3" - BRUTO</v>
          </cell>
          <cell r="E655" t="str">
            <v>M</v>
          </cell>
          <cell r="F655">
            <v>7.19</v>
          </cell>
        </row>
        <row r="656">
          <cell r="C656">
            <v>11066</v>
          </cell>
          <cell r="D656" t="str">
            <v>PINUS - SARRAFO DE 1" X 4" - BRUTO</v>
          </cell>
          <cell r="E656" t="str">
            <v>M</v>
          </cell>
          <cell r="F656">
            <v>3.37</v>
          </cell>
        </row>
        <row r="657">
          <cell r="C657">
            <v>11070</v>
          </cell>
          <cell r="D657" t="str">
            <v>PINUS - TÁBUA DE 1" X 12" - BRUTA</v>
          </cell>
          <cell r="E657" t="str">
            <v>M</v>
          </cell>
          <cell r="F657">
            <v>12.22</v>
          </cell>
        </row>
        <row r="658">
          <cell r="C658">
            <v>17515</v>
          </cell>
          <cell r="D658" t="str">
            <v>PREGO 18 X 27 COMUM - POLIDO</v>
          </cell>
          <cell r="E658" t="str">
            <v>Kg</v>
          </cell>
          <cell r="F658">
            <v>11.04</v>
          </cell>
        </row>
        <row r="660">
          <cell r="C660">
            <v>2013</v>
          </cell>
          <cell r="D660" t="str">
            <v>CARPINTEIRO (SGSP)</v>
          </cell>
          <cell r="E660" t="str">
            <v>H</v>
          </cell>
          <cell r="F660">
            <v>28.51</v>
          </cell>
        </row>
        <row r="661">
          <cell r="C661">
            <v>2099</v>
          </cell>
          <cell r="D661" t="str">
            <v>SERVENTE (SGSP)</v>
          </cell>
          <cell r="E661" t="str">
            <v>H</v>
          </cell>
          <cell r="F661">
            <v>23.05</v>
          </cell>
        </row>
        <row r="662">
          <cell r="C662">
            <v>11046</v>
          </cell>
          <cell r="D662" t="str">
            <v>PINUS - PONTALETE DE 3" X 3" - BRUTO</v>
          </cell>
          <cell r="E662" t="str">
            <v>M</v>
          </cell>
          <cell r="F662">
            <v>7.19</v>
          </cell>
        </row>
        <row r="663">
          <cell r="C663">
            <v>11048</v>
          </cell>
          <cell r="D663" t="str">
            <v>TUBO CILÍNDRICO DE PAPELÃO C/ REV. EXT. IMPERMEAB. E INTERN. C/ PAPEL ESPECIAL NÃO ADERENTE AO CONCR.- DIÂM DE 350MM</v>
          </cell>
          <cell r="E663" t="str">
            <v>M</v>
          </cell>
          <cell r="F663">
            <v>146.18</v>
          </cell>
        </row>
        <row r="664">
          <cell r="C664">
            <v>17515</v>
          </cell>
          <cell r="D664" t="str">
            <v>PREGO 18 X 27 COMUM - POLIDO</v>
          </cell>
          <cell r="E664" t="str">
            <v>Kg</v>
          </cell>
          <cell r="F664">
            <v>11.04</v>
          </cell>
        </row>
        <row r="666">
          <cell r="C666">
            <v>2013</v>
          </cell>
          <cell r="D666" t="str">
            <v>CARPINTEIRO (SGSP)</v>
          </cell>
          <cell r="E666" t="str">
            <v>H</v>
          </cell>
          <cell r="F666">
            <v>28.51</v>
          </cell>
        </row>
        <row r="667">
          <cell r="C667">
            <v>2099</v>
          </cell>
          <cell r="D667" t="str">
            <v>SERVENTE (SGSP)</v>
          </cell>
          <cell r="E667" t="str">
            <v>H</v>
          </cell>
          <cell r="F667">
            <v>23.05</v>
          </cell>
        </row>
        <row r="668">
          <cell r="C668">
            <v>11046</v>
          </cell>
          <cell r="D668" t="str">
            <v>PINUS - PONTALETE DE 3" X 3" - BRUTO</v>
          </cell>
          <cell r="E668" t="str">
            <v>M</v>
          </cell>
          <cell r="F668">
            <v>7.19</v>
          </cell>
        </row>
        <row r="669">
          <cell r="C669">
            <v>11064</v>
          </cell>
          <cell r="D669" t="str">
            <v>PINUS - SARRAFO DE 1" X 2" - BRUTO</v>
          </cell>
          <cell r="E669" t="str">
            <v>M</v>
          </cell>
          <cell r="F669">
            <v>1.62</v>
          </cell>
        </row>
        <row r="670">
          <cell r="C670">
            <v>17515</v>
          </cell>
          <cell r="D670" t="str">
            <v>PREGO 18 X 27 COMUM - POLIDO</v>
          </cell>
          <cell r="E670" t="str">
            <v>Kg</v>
          </cell>
          <cell r="F670">
            <v>11.04</v>
          </cell>
        </row>
        <row r="672">
          <cell r="C672">
            <v>2015</v>
          </cell>
          <cell r="D672" t="str">
            <v>FERREIRO (SGSP)</v>
          </cell>
          <cell r="E672" t="str">
            <v>H</v>
          </cell>
          <cell r="F672">
            <v>28.05</v>
          </cell>
        </row>
        <row r="673">
          <cell r="C673">
            <v>2099</v>
          </cell>
          <cell r="D673" t="str">
            <v>SERVENTE (SGSP)</v>
          </cell>
          <cell r="E673" t="str">
            <v>H</v>
          </cell>
          <cell r="F673">
            <v>23.05</v>
          </cell>
        </row>
        <row r="674">
          <cell r="C674">
            <v>11510</v>
          </cell>
          <cell r="D674" t="str">
            <v>AÇO CA-50A OU B - MÉDIA BITOLAS</v>
          </cell>
          <cell r="E674" t="str">
            <v>KG</v>
          </cell>
          <cell r="F674">
            <v>6.58</v>
          </cell>
        </row>
        <row r="675">
          <cell r="C675">
            <v>17740</v>
          </cell>
          <cell r="D675" t="str">
            <v>ARAME RECOZIDO N. 16 E N. 18</v>
          </cell>
          <cell r="E675" t="str">
            <v>Kg</v>
          </cell>
          <cell r="F675">
            <v>13.42</v>
          </cell>
        </row>
        <row r="677">
          <cell r="C677">
            <v>2015</v>
          </cell>
          <cell r="D677" t="str">
            <v>FERREIRO (SGSP)</v>
          </cell>
          <cell r="E677" t="str">
            <v>H</v>
          </cell>
          <cell r="F677">
            <v>28.05</v>
          </cell>
        </row>
        <row r="678">
          <cell r="C678">
            <v>2099</v>
          </cell>
          <cell r="D678" t="str">
            <v>SERVENTE (SGSP)</v>
          </cell>
          <cell r="E678" t="str">
            <v>H</v>
          </cell>
          <cell r="F678">
            <v>23.05</v>
          </cell>
        </row>
        <row r="679">
          <cell r="C679">
            <v>11520</v>
          </cell>
          <cell r="D679" t="str">
            <v>AÇO CA-60B - MÉDIA BITOLAS</v>
          </cell>
          <cell r="E679" t="str">
            <v>KG</v>
          </cell>
          <cell r="F679">
            <v>6.93</v>
          </cell>
        </row>
        <row r="680">
          <cell r="C680">
            <v>17740</v>
          </cell>
          <cell r="D680" t="str">
            <v>ARAME RECOZIDO N. 16 E N. 18</v>
          </cell>
          <cell r="E680" t="str">
            <v>Kg</v>
          </cell>
          <cell r="F680">
            <v>13.42</v>
          </cell>
        </row>
        <row r="682">
          <cell r="C682">
            <v>2015</v>
          </cell>
          <cell r="D682" t="str">
            <v>FERREIRO (SGSP)</v>
          </cell>
          <cell r="E682" t="str">
            <v>H</v>
          </cell>
          <cell r="F682">
            <v>28.05</v>
          </cell>
        </row>
        <row r="683">
          <cell r="C683">
            <v>2099</v>
          </cell>
          <cell r="D683" t="str">
            <v>SERVENTE (SGSP)</v>
          </cell>
          <cell r="E683" t="str">
            <v>H</v>
          </cell>
          <cell r="F683">
            <v>23.05</v>
          </cell>
        </row>
        <row r="684">
          <cell r="C684">
            <v>17740</v>
          </cell>
          <cell r="D684" t="str">
            <v>ARAME RECOZIDO N. 16 E N. 18</v>
          </cell>
          <cell r="E684" t="str">
            <v>Kg</v>
          </cell>
          <cell r="F684">
            <v>13.42</v>
          </cell>
        </row>
        <row r="685">
          <cell r="C685">
            <v>27540</v>
          </cell>
          <cell r="D685" t="str">
            <v>TELA SOLDADA NERVURADA Q-196 PAINEL (AÇO CA60 - MALHA 10 X 10 CM - FIO 5,0 MM)</v>
          </cell>
          <cell r="E685" t="str">
            <v>Kg</v>
          </cell>
          <cell r="F685">
            <v>7.86</v>
          </cell>
        </row>
        <row r="687">
          <cell r="C687">
            <v>2020</v>
          </cell>
          <cell r="D687" t="str">
            <v>PEDREIRO (SGSP)</v>
          </cell>
          <cell r="E687" t="str">
            <v>H</v>
          </cell>
          <cell r="F687">
            <v>28.21</v>
          </cell>
        </row>
        <row r="688">
          <cell r="C688">
            <v>2099</v>
          </cell>
          <cell r="D688" t="str">
            <v>SERVENTE (SGSP)</v>
          </cell>
          <cell r="E688" t="str">
            <v>H</v>
          </cell>
          <cell r="F688">
            <v>23.05</v>
          </cell>
        </row>
        <row r="689">
          <cell r="C689">
            <v>10609</v>
          </cell>
          <cell r="D689" t="str">
            <v>CONCRETO FCK=15MPA C/ BRITA 1 E 2</v>
          </cell>
          <cell r="E689" t="str">
            <v>M3</v>
          </cell>
          <cell r="F689">
            <v>410.55</v>
          </cell>
        </row>
        <row r="690">
          <cell r="C690">
            <v>94001</v>
          </cell>
          <cell r="D690" t="str">
            <v>BETONEIRA 400 LITROS</v>
          </cell>
          <cell r="E690" t="str">
            <v>H</v>
          </cell>
          <cell r="F690">
            <v>3.12</v>
          </cell>
        </row>
        <row r="691">
          <cell r="C691">
            <v>94299</v>
          </cell>
          <cell r="D691" t="str">
            <v>VIBRADOR DE IMERSÃO COM 5M DE MANGUEIRA COM MOTOR ELETRICO 2HP</v>
          </cell>
          <cell r="E691" t="str">
            <v>H</v>
          </cell>
          <cell r="F691">
            <v>1.85</v>
          </cell>
        </row>
        <row r="693">
          <cell r="C693">
            <v>2020</v>
          </cell>
          <cell r="D693" t="str">
            <v>PEDREIRO (SGSP)</v>
          </cell>
          <cell r="E693" t="str">
            <v>H</v>
          </cell>
          <cell r="F693">
            <v>28.21</v>
          </cell>
        </row>
        <row r="694">
          <cell r="C694">
            <v>2099</v>
          </cell>
          <cell r="D694" t="str">
            <v>SERVENTE (SGSP)</v>
          </cell>
          <cell r="E694" t="str">
            <v>H</v>
          </cell>
          <cell r="F694">
            <v>23.05</v>
          </cell>
        </row>
        <row r="695">
          <cell r="C695">
            <v>10613</v>
          </cell>
          <cell r="D695" t="str">
            <v>CONCRETO FCK=20MPA C/ BRITA 1 E 2</v>
          </cell>
          <cell r="E695" t="str">
            <v>M3</v>
          </cell>
          <cell r="F695">
            <v>427.42</v>
          </cell>
        </row>
        <row r="696">
          <cell r="C696">
            <v>94001</v>
          </cell>
          <cell r="D696" t="str">
            <v>BETONEIRA 400 LITROS</v>
          </cell>
          <cell r="E696" t="str">
            <v>H</v>
          </cell>
          <cell r="F696">
            <v>3.12</v>
          </cell>
        </row>
        <row r="697">
          <cell r="C697">
            <v>94299</v>
          </cell>
          <cell r="D697" t="str">
            <v>VIBRADOR DE IMERSÃO COM 5M DE MANGUEIRA COM MOTOR ELETRICO 2HP</v>
          </cell>
          <cell r="E697" t="str">
            <v>H</v>
          </cell>
          <cell r="F697">
            <v>1.85</v>
          </cell>
        </row>
        <row r="699">
          <cell r="C699">
            <v>2020</v>
          </cell>
          <cell r="D699" t="str">
            <v>PEDREIRO (SGSP)</v>
          </cell>
          <cell r="E699" t="str">
            <v>H</v>
          </cell>
          <cell r="F699">
            <v>28.21</v>
          </cell>
        </row>
        <row r="700">
          <cell r="C700">
            <v>2099</v>
          </cell>
          <cell r="D700" t="str">
            <v>SERVENTE (SGSP)</v>
          </cell>
          <cell r="E700" t="str">
            <v>H</v>
          </cell>
          <cell r="F700">
            <v>23.05</v>
          </cell>
        </row>
        <row r="701">
          <cell r="C701">
            <v>10617</v>
          </cell>
          <cell r="D701" t="str">
            <v>CONCRETO FCK=25MPA C/ BRITA 1 E 2</v>
          </cell>
          <cell r="E701" t="str">
            <v>M3</v>
          </cell>
          <cell r="F701">
            <v>445.53</v>
          </cell>
        </row>
        <row r="702">
          <cell r="C702">
            <v>94001</v>
          </cell>
          <cell r="D702" t="str">
            <v>BETONEIRA 400 LITROS</v>
          </cell>
          <cell r="E702" t="str">
            <v>H</v>
          </cell>
          <cell r="F702">
            <v>3.12</v>
          </cell>
        </row>
        <row r="703">
          <cell r="C703">
            <v>94299</v>
          </cell>
          <cell r="D703" t="str">
            <v>VIBRADOR DE IMERSÃO COM 5M DE MANGUEIRA COM MOTOR ELETRICO 2HP</v>
          </cell>
          <cell r="E703" t="str">
            <v>H</v>
          </cell>
          <cell r="F703">
            <v>1.85</v>
          </cell>
        </row>
        <row r="705">
          <cell r="C705">
            <v>2020</v>
          </cell>
          <cell r="D705" t="str">
            <v>PEDREIRO (SGSP)</v>
          </cell>
          <cell r="E705" t="str">
            <v>H</v>
          </cell>
          <cell r="F705">
            <v>28.21</v>
          </cell>
        </row>
        <row r="706">
          <cell r="C706">
            <v>2099</v>
          </cell>
          <cell r="D706" t="str">
            <v>SERVENTE (SGSP)</v>
          </cell>
          <cell r="E706" t="str">
            <v>H</v>
          </cell>
          <cell r="F706">
            <v>23.05</v>
          </cell>
        </row>
        <row r="707">
          <cell r="C707">
            <v>10522</v>
          </cell>
          <cell r="D707" t="str">
            <v>CONCRETO USINADO, BRITA 1E2,SLUMP 5+OU-1cm / FCK= 15,0MPA</v>
          </cell>
          <cell r="E707" t="str">
            <v>M3</v>
          </cell>
          <cell r="F707">
            <v>418.96</v>
          </cell>
        </row>
        <row r="708">
          <cell r="C708">
            <v>94299</v>
          </cell>
          <cell r="D708" t="str">
            <v>VIBRADOR DE IMERSÃO COM 5M DE MANGUEIRA COM MOTOR ELETRICO 2HP</v>
          </cell>
          <cell r="E708" t="str">
            <v>H</v>
          </cell>
          <cell r="F708">
            <v>1.85</v>
          </cell>
        </row>
        <row r="710">
          <cell r="C710">
            <v>2020</v>
          </cell>
          <cell r="D710" t="str">
            <v>PEDREIRO (SGSP)</v>
          </cell>
          <cell r="E710" t="str">
            <v>H</v>
          </cell>
          <cell r="F710">
            <v>28.21</v>
          </cell>
        </row>
        <row r="711">
          <cell r="C711">
            <v>2099</v>
          </cell>
          <cell r="D711" t="str">
            <v>SERVENTE (SGSP)</v>
          </cell>
          <cell r="E711" t="str">
            <v>H</v>
          </cell>
          <cell r="F711">
            <v>23.05</v>
          </cell>
        </row>
        <row r="712">
          <cell r="C712">
            <v>10524</v>
          </cell>
          <cell r="D712" t="str">
            <v>CONCRETO USINADO, BRITA 1E2,SLUMP 5+OU-1cm / FCK= 20,0MPA</v>
          </cell>
          <cell r="E712" t="str">
            <v>M3</v>
          </cell>
          <cell r="F712">
            <v>439.31</v>
          </cell>
        </row>
        <row r="713">
          <cell r="C713">
            <v>94299</v>
          </cell>
          <cell r="D713" t="str">
            <v>VIBRADOR DE IMERSÃO COM 5M DE MANGUEIRA COM MOTOR ELETRICO 2HP</v>
          </cell>
          <cell r="E713" t="str">
            <v>H</v>
          </cell>
          <cell r="F713">
            <v>1.85</v>
          </cell>
        </row>
        <row r="715">
          <cell r="C715">
            <v>2020</v>
          </cell>
          <cell r="D715" t="str">
            <v>PEDREIRO (SGSP)</v>
          </cell>
          <cell r="E715" t="str">
            <v>H</v>
          </cell>
          <cell r="F715">
            <v>28.21</v>
          </cell>
        </row>
        <row r="716">
          <cell r="C716">
            <v>2099</v>
          </cell>
          <cell r="D716" t="str">
            <v>SERVENTE (SGSP)</v>
          </cell>
          <cell r="E716" t="str">
            <v>H</v>
          </cell>
          <cell r="F716">
            <v>23.05</v>
          </cell>
        </row>
        <row r="717">
          <cell r="C717">
            <v>10526</v>
          </cell>
          <cell r="D717" t="str">
            <v>CONCRETO USINADO, BRITA 1E2,SLUMP 8+OU-1cm / FCK= 20,0MPA - BOMBEÁVEL</v>
          </cell>
          <cell r="E717" t="str">
            <v>M3</v>
          </cell>
          <cell r="F717">
            <v>445.74</v>
          </cell>
        </row>
        <row r="718">
          <cell r="C718">
            <v>94299</v>
          </cell>
          <cell r="D718" t="str">
            <v>VIBRADOR DE IMERSÃO COM 5M DE MANGUEIRA COM MOTOR ELETRICO 2HP</v>
          </cell>
          <cell r="E718" t="str">
            <v>H</v>
          </cell>
          <cell r="F718">
            <v>1.85</v>
          </cell>
        </row>
        <row r="720">
          <cell r="C720">
            <v>2020</v>
          </cell>
          <cell r="D720" t="str">
            <v>PEDREIRO (SGSP)</v>
          </cell>
          <cell r="E720" t="str">
            <v>H</v>
          </cell>
          <cell r="F720">
            <v>28.21</v>
          </cell>
        </row>
        <row r="721">
          <cell r="C721">
            <v>2099</v>
          </cell>
          <cell r="D721" t="str">
            <v>SERVENTE (SGSP)</v>
          </cell>
          <cell r="E721" t="str">
            <v>H</v>
          </cell>
          <cell r="F721">
            <v>23.05</v>
          </cell>
        </row>
        <row r="722">
          <cell r="C722">
            <v>10527</v>
          </cell>
          <cell r="D722" t="str">
            <v>CONCRETO USINADO, BRITA 1E2,SLUMP 5+OU-1cm / FCK= 25,0MPA</v>
          </cell>
          <cell r="E722" t="str">
            <v>M3</v>
          </cell>
          <cell r="F722">
            <v>460.66</v>
          </cell>
        </row>
        <row r="723">
          <cell r="C723">
            <v>94299</v>
          </cell>
          <cell r="D723" t="str">
            <v>VIBRADOR DE IMERSÃO COM 5M DE MANGUEIRA COM MOTOR ELETRICO 2HP</v>
          </cell>
          <cell r="E723" t="str">
            <v>H</v>
          </cell>
          <cell r="F723">
            <v>1.85</v>
          </cell>
        </row>
        <row r="725">
          <cell r="C725">
            <v>2020</v>
          </cell>
          <cell r="D725" t="str">
            <v>PEDREIRO (SGSP)</v>
          </cell>
          <cell r="E725" t="str">
            <v>H</v>
          </cell>
          <cell r="F725">
            <v>28.21</v>
          </cell>
        </row>
        <row r="726">
          <cell r="C726">
            <v>2099</v>
          </cell>
          <cell r="D726" t="str">
            <v>SERVENTE (SGSP)</v>
          </cell>
          <cell r="E726" t="str">
            <v>H</v>
          </cell>
          <cell r="F726">
            <v>23.05</v>
          </cell>
        </row>
        <row r="727">
          <cell r="C727">
            <v>10528</v>
          </cell>
          <cell r="D727" t="str">
            <v>CONCRETO USINADO, BRITA 1E2,SLUMP 8+OU-1cm / FCK= 25,0MPA - BOMBEÁVEL</v>
          </cell>
          <cell r="E727" t="str">
            <v>M3</v>
          </cell>
          <cell r="F727">
            <v>466.33</v>
          </cell>
        </row>
        <row r="728">
          <cell r="C728">
            <v>94299</v>
          </cell>
          <cell r="D728" t="str">
            <v>VIBRADOR DE IMERSÃO COM 5M DE MANGUEIRA COM MOTOR ELETRICO 2HP</v>
          </cell>
          <cell r="E728" t="str">
            <v>H</v>
          </cell>
          <cell r="F728">
            <v>1.85</v>
          </cell>
        </row>
        <row r="730">
          <cell r="C730">
            <v>2020</v>
          </cell>
          <cell r="D730" t="str">
            <v>PEDREIRO (SGSP)</v>
          </cell>
          <cell r="E730" t="str">
            <v>H</v>
          </cell>
          <cell r="F730">
            <v>28.21</v>
          </cell>
        </row>
        <row r="731">
          <cell r="C731">
            <v>2099</v>
          </cell>
          <cell r="D731" t="str">
            <v>SERVENTE (SGSP)</v>
          </cell>
          <cell r="E731" t="str">
            <v>H</v>
          </cell>
          <cell r="F731">
            <v>23.05</v>
          </cell>
        </row>
        <row r="732">
          <cell r="C732">
            <v>10525</v>
          </cell>
          <cell r="D732" t="str">
            <v>CONCRETO USINADO, BRITA 1,SLUMP 8+OU-1cm / FCK= 20,0MPA - BOMBEÁVEL</v>
          </cell>
          <cell r="E732" t="str">
            <v>M3</v>
          </cell>
          <cell r="F732">
            <v>445.74</v>
          </cell>
        </row>
        <row r="734">
          <cell r="C734">
            <v>2020</v>
          </cell>
          <cell r="D734" t="str">
            <v>PEDREIRO (SGSP)</v>
          </cell>
          <cell r="E734" t="str">
            <v>H</v>
          </cell>
          <cell r="F734">
            <v>28.21</v>
          </cell>
        </row>
        <row r="735">
          <cell r="C735">
            <v>2099</v>
          </cell>
          <cell r="D735" t="str">
            <v>SERVENTE (SGSP)</v>
          </cell>
          <cell r="E735" t="str">
            <v>H</v>
          </cell>
          <cell r="F735">
            <v>23.05</v>
          </cell>
        </row>
        <row r="736">
          <cell r="C736">
            <v>10529</v>
          </cell>
          <cell r="D736" t="str">
            <v>CONCRETO USINADO, BRITA 1E2,SLUMP 5+OU-1cm / FCK= 30,0MPA</v>
          </cell>
          <cell r="E736" t="str">
            <v>M3</v>
          </cell>
          <cell r="F736">
            <v>483.04</v>
          </cell>
        </row>
        <row r="737">
          <cell r="C737">
            <v>94299</v>
          </cell>
          <cell r="D737" t="str">
            <v>VIBRADOR DE IMERSÃO COM 5M DE MANGUEIRA COM MOTOR ELETRICO 2HP</v>
          </cell>
          <cell r="E737" t="str">
            <v>H</v>
          </cell>
          <cell r="F737">
            <v>1.85</v>
          </cell>
        </row>
        <row r="739">
          <cell r="C739">
            <v>2020</v>
          </cell>
          <cell r="D739" t="str">
            <v>PEDREIRO (SGSP)</v>
          </cell>
          <cell r="E739" t="str">
            <v>H</v>
          </cell>
          <cell r="F739">
            <v>28.21</v>
          </cell>
        </row>
        <row r="740">
          <cell r="C740">
            <v>2099</v>
          </cell>
          <cell r="D740" t="str">
            <v>SERVENTE (SGSP)</v>
          </cell>
          <cell r="E740" t="str">
            <v>H</v>
          </cell>
          <cell r="F740">
            <v>23.05</v>
          </cell>
        </row>
        <row r="741">
          <cell r="C741">
            <v>10530</v>
          </cell>
          <cell r="D741" t="str">
            <v>CONCRETO USINADO, BRITA 1E2,SLUMP 8+OU-1cm / FCK= 30,0MPA - BOMBEÁVEL</v>
          </cell>
          <cell r="E741" t="str">
            <v>M3</v>
          </cell>
          <cell r="F741">
            <v>488.98</v>
          </cell>
        </row>
        <row r="742">
          <cell r="C742">
            <v>94299</v>
          </cell>
          <cell r="D742" t="str">
            <v>VIBRADOR DE IMERSÃO COM 5M DE MANGUEIRA COM MOTOR ELETRICO 2HP</v>
          </cell>
          <cell r="E742" t="str">
            <v>H</v>
          </cell>
          <cell r="F742">
            <v>1.85</v>
          </cell>
        </row>
        <row r="744">
          <cell r="C744">
            <v>2020</v>
          </cell>
          <cell r="D744" t="str">
            <v>PEDREIRO (SGSP)</v>
          </cell>
          <cell r="E744" t="str">
            <v>H</v>
          </cell>
          <cell r="F744">
            <v>28.21</v>
          </cell>
        </row>
        <row r="745">
          <cell r="C745">
            <v>2099</v>
          </cell>
          <cell r="D745" t="str">
            <v>SERVENTE (SGSP)</v>
          </cell>
          <cell r="E745" t="str">
            <v>H</v>
          </cell>
          <cell r="F745">
            <v>23.05</v>
          </cell>
        </row>
        <row r="746">
          <cell r="C746">
            <v>10531</v>
          </cell>
          <cell r="D746" t="str">
            <v>CONCRETO USINADO, BRITA 1E2,SLUMP 5+OU-1cm / FCK= 35,0MPA</v>
          </cell>
          <cell r="E746" t="str">
            <v>M3</v>
          </cell>
          <cell r="F746">
            <v>506.5</v>
          </cell>
        </row>
        <row r="747">
          <cell r="C747">
            <v>94299</v>
          </cell>
          <cell r="D747" t="str">
            <v>VIBRADOR DE IMERSÃO COM 5M DE MANGUEIRA COM MOTOR ELETRICO 2HP</v>
          </cell>
          <cell r="E747" t="str">
            <v>H</v>
          </cell>
          <cell r="F747">
            <v>1.85</v>
          </cell>
        </row>
        <row r="749">
          <cell r="C749">
            <v>2020</v>
          </cell>
          <cell r="D749" t="str">
            <v>PEDREIRO (SGSP)</v>
          </cell>
          <cell r="E749" t="str">
            <v>H</v>
          </cell>
          <cell r="F749">
            <v>28.21</v>
          </cell>
        </row>
        <row r="750">
          <cell r="C750">
            <v>2099</v>
          </cell>
          <cell r="D750" t="str">
            <v>SERVENTE (SGSP)</v>
          </cell>
          <cell r="E750" t="str">
            <v>H</v>
          </cell>
          <cell r="F750">
            <v>23.05</v>
          </cell>
        </row>
        <row r="751">
          <cell r="C751">
            <v>10532</v>
          </cell>
          <cell r="D751" t="str">
            <v>CONCRETO USINADO, BRITA 1E2,SLUMP 8+OU-1cm / FCK= 35,0MPA - BOMBEÁVEL</v>
          </cell>
          <cell r="E751" t="str">
            <v>M3</v>
          </cell>
          <cell r="F751">
            <v>512.74</v>
          </cell>
        </row>
        <row r="752">
          <cell r="C752">
            <v>94299</v>
          </cell>
          <cell r="D752" t="str">
            <v>VIBRADOR DE IMERSÃO COM 5M DE MANGUEIRA COM MOTOR ELETRICO 2HP</v>
          </cell>
          <cell r="E752" t="str">
            <v>H</v>
          </cell>
          <cell r="F752">
            <v>1.85</v>
          </cell>
        </row>
        <row r="754">
          <cell r="C754">
            <v>2020</v>
          </cell>
          <cell r="D754" t="str">
            <v>PEDREIRO (SGSP)</v>
          </cell>
          <cell r="E754" t="str">
            <v>H</v>
          </cell>
          <cell r="F754">
            <v>28.21</v>
          </cell>
        </row>
        <row r="755">
          <cell r="C755">
            <v>2099</v>
          </cell>
          <cell r="D755" t="str">
            <v>SERVENTE (SGSP)</v>
          </cell>
          <cell r="E755" t="str">
            <v>H</v>
          </cell>
          <cell r="F755">
            <v>23.05</v>
          </cell>
        </row>
        <row r="756">
          <cell r="C756">
            <v>10533</v>
          </cell>
          <cell r="D756" t="str">
            <v>CONCRETO USINADO, BRITA 1E2,SLUMP 5+OU-1cm / FCK= 40,0MPA</v>
          </cell>
          <cell r="E756" t="str">
            <v>M3</v>
          </cell>
          <cell r="F756">
            <v>531.11</v>
          </cell>
        </row>
        <row r="757">
          <cell r="C757">
            <v>94299</v>
          </cell>
          <cell r="D757" t="str">
            <v>VIBRADOR DE IMERSÃO COM 5M DE MANGUEIRA COM MOTOR ELETRICO 2HP</v>
          </cell>
          <cell r="E757" t="str">
            <v>H</v>
          </cell>
          <cell r="F757">
            <v>1.85</v>
          </cell>
        </row>
        <row r="759">
          <cell r="C759">
            <v>2020</v>
          </cell>
          <cell r="D759" t="str">
            <v>PEDREIRO (SGSP)</v>
          </cell>
          <cell r="E759" t="str">
            <v>H</v>
          </cell>
          <cell r="F759">
            <v>28.21</v>
          </cell>
        </row>
        <row r="760">
          <cell r="C760">
            <v>2099</v>
          </cell>
          <cell r="D760" t="str">
            <v>SERVENTE (SGSP)</v>
          </cell>
          <cell r="E760" t="str">
            <v>H</v>
          </cell>
          <cell r="F760">
            <v>23.05</v>
          </cell>
        </row>
        <row r="761">
          <cell r="C761">
            <v>10534</v>
          </cell>
          <cell r="D761" t="str">
            <v>CONCRETO USINADO, BRITA 1E2,SLUMP 8+OU-1cm / FCK= 40,0MPA - BOMBEÁVEL</v>
          </cell>
          <cell r="E761" t="str">
            <v>M3</v>
          </cell>
          <cell r="F761">
            <v>538.88</v>
          </cell>
        </row>
        <row r="762">
          <cell r="C762">
            <v>94299</v>
          </cell>
          <cell r="D762" t="str">
            <v>VIBRADOR DE IMERSÃO COM 5M DE MANGUEIRA COM MOTOR ELETRICO 2HP</v>
          </cell>
          <cell r="E762" t="str">
            <v>H</v>
          </cell>
          <cell r="F762">
            <v>1.85</v>
          </cell>
        </row>
        <row r="764">
          <cell r="C764">
            <v>19005</v>
          </cell>
          <cell r="D764" t="str">
            <v>BOMBEAMENTO E LANÇAMENTO DE CONCRETO P/ ESTRUTURAS DE OBRAS ATÉ 80M3</v>
          </cell>
          <cell r="E764" t="str">
            <v>M3</v>
          </cell>
          <cell r="F764">
            <v>59.47</v>
          </cell>
        </row>
        <row r="766">
          <cell r="C766">
            <v>2013</v>
          </cell>
          <cell r="D766" t="str">
            <v>CARPINTEIRO (SGSP)</v>
          </cell>
          <cell r="E766" t="str">
            <v>H</v>
          </cell>
          <cell r="F766">
            <v>28.51</v>
          </cell>
        </row>
        <row r="767">
          <cell r="C767">
            <v>2015</v>
          </cell>
          <cell r="D767" t="str">
            <v>FERREIRO (SGSP)</v>
          </cell>
          <cell r="E767" t="str">
            <v>H</v>
          </cell>
          <cell r="F767">
            <v>28.05</v>
          </cell>
        </row>
        <row r="768">
          <cell r="C768">
            <v>2020</v>
          </cell>
          <cell r="D768" t="str">
            <v>PEDREIRO (SGSP)</v>
          </cell>
          <cell r="E768" t="str">
            <v>H</v>
          </cell>
          <cell r="F768">
            <v>28.21</v>
          </cell>
        </row>
        <row r="769">
          <cell r="C769">
            <v>2099</v>
          </cell>
          <cell r="D769" t="str">
            <v>SERVENTE (SGSP)</v>
          </cell>
          <cell r="E769" t="str">
            <v>H</v>
          </cell>
          <cell r="F769">
            <v>23.05</v>
          </cell>
        </row>
        <row r="770">
          <cell r="C770">
            <v>10617</v>
          </cell>
          <cell r="D770" t="str">
            <v>CONCRETO FCK=25MPA C/ BRITA 1 E 2</v>
          </cell>
          <cell r="E770" t="str">
            <v>M3</v>
          </cell>
          <cell r="F770">
            <v>445.53</v>
          </cell>
        </row>
        <row r="771">
          <cell r="C771">
            <v>11046</v>
          </cell>
          <cell r="D771" t="str">
            <v>PINUS - PONTALETE DE 3" X 3" - BRUTO</v>
          </cell>
          <cell r="E771" t="str">
            <v>M</v>
          </cell>
          <cell r="F771">
            <v>7.19</v>
          </cell>
        </row>
        <row r="772">
          <cell r="C772">
            <v>11066</v>
          </cell>
          <cell r="D772" t="str">
            <v>PINUS - SARRAFO DE 1" X 4" - BRUTO</v>
          </cell>
          <cell r="E772" t="str">
            <v>M</v>
          </cell>
          <cell r="F772">
            <v>3.37</v>
          </cell>
        </row>
        <row r="773">
          <cell r="C773">
            <v>11070</v>
          </cell>
          <cell r="D773" t="str">
            <v>PINUS - TÁBUA DE 1" X 12" - BRUTA</v>
          </cell>
          <cell r="E773" t="str">
            <v>M</v>
          </cell>
          <cell r="F773">
            <v>12.22</v>
          </cell>
        </row>
        <row r="774">
          <cell r="C774">
            <v>11510</v>
          </cell>
          <cell r="D774" t="str">
            <v>AÇO CA-50A OU B - MÉDIA BITOLAS</v>
          </cell>
          <cell r="E774" t="str">
            <v>KG</v>
          </cell>
          <cell r="F774">
            <v>6.58</v>
          </cell>
        </row>
        <row r="775">
          <cell r="C775">
            <v>12050</v>
          </cell>
          <cell r="D775" t="str">
            <v>LAJE MISTA TRELIÇADA PRÉ-FABRICADA H= 8CM - INTEREIXOS 45CM - 300KGF/CM2</v>
          </cell>
          <cell r="E775" t="str">
            <v>M2</v>
          </cell>
          <cell r="F775">
            <v>55.07</v>
          </cell>
        </row>
        <row r="776">
          <cell r="C776">
            <v>17515</v>
          </cell>
          <cell r="D776" t="str">
            <v>PREGO 18 X 27 COMUM - POLIDO</v>
          </cell>
          <cell r="E776" t="str">
            <v>Kg</v>
          </cell>
          <cell r="F776">
            <v>11.04</v>
          </cell>
        </row>
        <row r="777">
          <cell r="C777">
            <v>94001</v>
          </cell>
          <cell r="D777" t="str">
            <v>BETONEIRA 400 LITROS</v>
          </cell>
          <cell r="E777" t="str">
            <v>H</v>
          </cell>
          <cell r="F777">
            <v>3.12</v>
          </cell>
        </row>
        <row r="779">
          <cell r="C779">
            <v>2013</v>
          </cell>
          <cell r="D779" t="str">
            <v>CARPINTEIRO (SGSP)</v>
          </cell>
          <cell r="E779" t="str">
            <v>H</v>
          </cell>
          <cell r="F779">
            <v>28.51</v>
          </cell>
        </row>
        <row r="780">
          <cell r="C780">
            <v>2015</v>
          </cell>
          <cell r="D780" t="str">
            <v>FERREIRO (SGSP)</v>
          </cell>
          <cell r="E780" t="str">
            <v>H</v>
          </cell>
          <cell r="F780">
            <v>28.05</v>
          </cell>
        </row>
        <row r="781">
          <cell r="C781">
            <v>2020</v>
          </cell>
          <cell r="D781" t="str">
            <v>PEDREIRO (SGSP)</v>
          </cell>
          <cell r="E781" t="str">
            <v>H</v>
          </cell>
          <cell r="F781">
            <v>28.21</v>
          </cell>
        </row>
        <row r="782">
          <cell r="C782">
            <v>2099</v>
          </cell>
          <cell r="D782" t="str">
            <v>SERVENTE (SGSP)</v>
          </cell>
          <cell r="E782" t="str">
            <v>H</v>
          </cell>
          <cell r="F782">
            <v>23.05</v>
          </cell>
        </row>
        <row r="783">
          <cell r="C783">
            <v>10617</v>
          </cell>
          <cell r="D783" t="str">
            <v>CONCRETO FCK=25MPA C/ BRITA 1 E 2</v>
          </cell>
          <cell r="E783" t="str">
            <v>M3</v>
          </cell>
          <cell r="F783">
            <v>445.53</v>
          </cell>
        </row>
        <row r="784">
          <cell r="C784">
            <v>11046</v>
          </cell>
          <cell r="D784" t="str">
            <v>PINUS - PONTALETE DE 3" X 3" - BRUTO</v>
          </cell>
          <cell r="E784" t="str">
            <v>M</v>
          </cell>
          <cell r="F784">
            <v>7.19</v>
          </cell>
        </row>
        <row r="785">
          <cell r="C785">
            <v>11066</v>
          </cell>
          <cell r="D785" t="str">
            <v>PINUS - SARRAFO DE 1" X 4" - BRUTO</v>
          </cell>
          <cell r="E785" t="str">
            <v>M</v>
          </cell>
          <cell r="F785">
            <v>3.37</v>
          </cell>
        </row>
        <row r="786">
          <cell r="C786">
            <v>11070</v>
          </cell>
          <cell r="D786" t="str">
            <v>PINUS - TÁBUA DE 1" X 12" - BRUTA</v>
          </cell>
          <cell r="E786" t="str">
            <v>M</v>
          </cell>
          <cell r="F786">
            <v>12.22</v>
          </cell>
        </row>
        <row r="787">
          <cell r="C787">
            <v>11510</v>
          </cell>
          <cell r="D787" t="str">
            <v>AÇO CA-50A OU B - MÉDIA BITOLAS</v>
          </cell>
          <cell r="E787" t="str">
            <v>KG</v>
          </cell>
          <cell r="F787">
            <v>6.58</v>
          </cell>
        </row>
        <row r="788">
          <cell r="C788">
            <v>12051</v>
          </cell>
          <cell r="D788" t="str">
            <v>LAJE MISTA TRELIÇADA PRÉ-FABRICADA H=10CM - INTEREIXOS 45CM - 300KGF/CM2</v>
          </cell>
          <cell r="E788" t="str">
            <v>M2</v>
          </cell>
          <cell r="F788">
            <v>69.569999999999993</v>
          </cell>
        </row>
        <row r="789">
          <cell r="C789">
            <v>17515</v>
          </cell>
          <cell r="D789" t="str">
            <v>PREGO 18 X 27 COMUM - POLIDO</v>
          </cell>
          <cell r="E789" t="str">
            <v>Kg</v>
          </cell>
          <cell r="F789">
            <v>11.04</v>
          </cell>
        </row>
        <row r="790">
          <cell r="C790">
            <v>94001</v>
          </cell>
          <cell r="D790" t="str">
            <v>BETONEIRA 400 LITROS</v>
          </cell>
          <cell r="E790" t="str">
            <v>H</v>
          </cell>
          <cell r="F790">
            <v>3.12</v>
          </cell>
        </row>
        <row r="792">
          <cell r="C792">
            <v>2013</v>
          </cell>
          <cell r="D792" t="str">
            <v>CARPINTEIRO (SGSP)</v>
          </cell>
          <cell r="E792" t="str">
            <v>H</v>
          </cell>
          <cell r="F792">
            <v>28.51</v>
          </cell>
        </row>
        <row r="793">
          <cell r="C793">
            <v>2015</v>
          </cell>
          <cell r="D793" t="str">
            <v>FERREIRO (SGSP)</v>
          </cell>
          <cell r="E793" t="str">
            <v>H</v>
          </cell>
          <cell r="F793">
            <v>28.05</v>
          </cell>
        </row>
        <row r="794">
          <cell r="C794">
            <v>2020</v>
          </cell>
          <cell r="D794" t="str">
            <v>PEDREIRO (SGSP)</v>
          </cell>
          <cell r="E794" t="str">
            <v>H</v>
          </cell>
          <cell r="F794">
            <v>28.21</v>
          </cell>
        </row>
        <row r="795">
          <cell r="C795">
            <v>2099</v>
          </cell>
          <cell r="D795" t="str">
            <v>SERVENTE (SGSP)</v>
          </cell>
          <cell r="E795" t="str">
            <v>H</v>
          </cell>
          <cell r="F795">
            <v>23.05</v>
          </cell>
        </row>
        <row r="796">
          <cell r="C796">
            <v>10617</v>
          </cell>
          <cell r="D796" t="str">
            <v>CONCRETO FCK=25MPA C/ BRITA 1 E 2</v>
          </cell>
          <cell r="E796" t="str">
            <v>M3</v>
          </cell>
          <cell r="F796">
            <v>445.53</v>
          </cell>
        </row>
        <row r="797">
          <cell r="C797">
            <v>11046</v>
          </cell>
          <cell r="D797" t="str">
            <v>PINUS - PONTALETE DE 3" X 3" - BRUTO</v>
          </cell>
          <cell r="E797" t="str">
            <v>M</v>
          </cell>
          <cell r="F797">
            <v>7.19</v>
          </cell>
        </row>
        <row r="798">
          <cell r="C798">
            <v>11066</v>
          </cell>
          <cell r="D798" t="str">
            <v>PINUS - SARRAFO DE 1" X 4" - BRUTO</v>
          </cell>
          <cell r="E798" t="str">
            <v>M</v>
          </cell>
          <cell r="F798">
            <v>3.37</v>
          </cell>
        </row>
        <row r="799">
          <cell r="C799">
            <v>11070</v>
          </cell>
          <cell r="D799" t="str">
            <v>PINUS - TÁBUA DE 1" X 12" - BRUTA</v>
          </cell>
          <cell r="E799" t="str">
            <v>M</v>
          </cell>
          <cell r="F799">
            <v>12.22</v>
          </cell>
        </row>
        <row r="800">
          <cell r="C800">
            <v>11510</v>
          </cell>
          <cell r="D800" t="str">
            <v>AÇO CA-50A OU B - MÉDIA BITOLAS</v>
          </cell>
          <cell r="E800" t="str">
            <v>KG</v>
          </cell>
          <cell r="F800">
            <v>6.58</v>
          </cell>
        </row>
        <row r="801">
          <cell r="C801">
            <v>12052</v>
          </cell>
          <cell r="D801" t="str">
            <v>LAJE MISTA TRELIÇADA PRÉ-FABRICADA H=12CM - INTEREIXOS 45CM - 300KGF/CM2</v>
          </cell>
          <cell r="E801" t="str">
            <v>M2</v>
          </cell>
          <cell r="F801">
            <v>87.6</v>
          </cell>
        </row>
        <row r="802">
          <cell r="C802">
            <v>17515</v>
          </cell>
          <cell r="D802" t="str">
            <v>PREGO 18 X 27 COMUM - POLIDO</v>
          </cell>
          <cell r="E802" t="str">
            <v>Kg</v>
          </cell>
          <cell r="F802">
            <v>11.04</v>
          </cell>
        </row>
        <row r="803">
          <cell r="C803">
            <v>94001</v>
          </cell>
          <cell r="D803" t="str">
            <v>BETONEIRA 400 LITROS</v>
          </cell>
          <cell r="E803" t="str">
            <v>H</v>
          </cell>
          <cell r="F803">
            <v>3.12</v>
          </cell>
        </row>
        <row r="805">
          <cell r="C805">
            <v>2013</v>
          </cell>
          <cell r="D805" t="str">
            <v>CARPINTEIRO (SGSP)</v>
          </cell>
          <cell r="E805" t="str">
            <v>H</v>
          </cell>
          <cell r="F805">
            <v>28.51</v>
          </cell>
        </row>
        <row r="806">
          <cell r="C806">
            <v>2015</v>
          </cell>
          <cell r="D806" t="str">
            <v>FERREIRO (SGSP)</v>
          </cell>
          <cell r="E806" t="str">
            <v>H</v>
          </cell>
          <cell r="F806">
            <v>28.05</v>
          </cell>
        </row>
        <row r="807">
          <cell r="C807">
            <v>2020</v>
          </cell>
          <cell r="D807" t="str">
            <v>PEDREIRO (SGSP)</v>
          </cell>
          <cell r="E807" t="str">
            <v>H</v>
          </cell>
          <cell r="F807">
            <v>28.21</v>
          </cell>
        </row>
        <row r="808">
          <cell r="C808">
            <v>2099</v>
          </cell>
          <cell r="D808" t="str">
            <v>SERVENTE (SGSP)</v>
          </cell>
          <cell r="E808" t="str">
            <v>H</v>
          </cell>
          <cell r="F808">
            <v>23.05</v>
          </cell>
        </row>
        <row r="809">
          <cell r="C809">
            <v>10617</v>
          </cell>
          <cell r="D809" t="str">
            <v>CONCRETO FCK=25MPA C/ BRITA 1 E 2</v>
          </cell>
          <cell r="E809" t="str">
            <v>M3</v>
          </cell>
          <cell r="F809">
            <v>445.53</v>
          </cell>
        </row>
        <row r="810">
          <cell r="C810">
            <v>11046</v>
          </cell>
          <cell r="D810" t="str">
            <v>PINUS - PONTALETE DE 3" X 3" - BRUTO</v>
          </cell>
          <cell r="E810" t="str">
            <v>M</v>
          </cell>
          <cell r="F810">
            <v>7.19</v>
          </cell>
        </row>
        <row r="811">
          <cell r="C811">
            <v>11066</v>
          </cell>
          <cell r="D811" t="str">
            <v>PINUS - SARRAFO DE 1" X 4" - BRUTO</v>
          </cell>
          <cell r="E811" t="str">
            <v>M</v>
          </cell>
          <cell r="F811">
            <v>3.37</v>
          </cell>
        </row>
        <row r="812">
          <cell r="C812">
            <v>11070</v>
          </cell>
          <cell r="D812" t="str">
            <v>PINUS - TÁBUA DE 1" X 12" - BRUTA</v>
          </cell>
          <cell r="E812" t="str">
            <v>M</v>
          </cell>
          <cell r="F812">
            <v>12.22</v>
          </cell>
        </row>
        <row r="813">
          <cell r="C813">
            <v>11510</v>
          </cell>
          <cell r="D813" t="str">
            <v>AÇO CA-50A OU B - MÉDIA BITOLAS</v>
          </cell>
          <cell r="E813" t="str">
            <v>KG</v>
          </cell>
          <cell r="F813">
            <v>6.58</v>
          </cell>
        </row>
        <row r="814">
          <cell r="C814">
            <v>12053</v>
          </cell>
          <cell r="D814" t="str">
            <v>LAJE MISTA TRELIÇADA PRÉ-FABRICADA H=15CM - INTEREIXOS 45CM - 300KGF/CM2</v>
          </cell>
          <cell r="E814" t="str">
            <v>M2</v>
          </cell>
          <cell r="F814">
            <v>115.05</v>
          </cell>
        </row>
        <row r="815">
          <cell r="C815">
            <v>17515</v>
          </cell>
          <cell r="D815" t="str">
            <v>PREGO 18 X 27 COMUM - POLIDO</v>
          </cell>
          <cell r="E815" t="str">
            <v>Kg</v>
          </cell>
          <cell r="F815">
            <v>11.04</v>
          </cell>
        </row>
        <row r="816">
          <cell r="C816">
            <v>94001</v>
          </cell>
          <cell r="D816" t="str">
            <v>BETONEIRA 400 LITROS</v>
          </cell>
          <cell r="E816" t="str">
            <v>H</v>
          </cell>
          <cell r="F816">
            <v>3.12</v>
          </cell>
        </row>
        <row r="818">
          <cell r="C818">
            <v>2013</v>
          </cell>
          <cell r="D818" t="str">
            <v>CARPINTEIRO (SGSP)</v>
          </cell>
          <cell r="E818" t="str">
            <v>H</v>
          </cell>
          <cell r="F818">
            <v>28.51</v>
          </cell>
        </row>
        <row r="819">
          <cell r="C819">
            <v>2015</v>
          </cell>
          <cell r="D819" t="str">
            <v>FERREIRO (SGSP)</v>
          </cell>
          <cell r="E819" t="str">
            <v>H</v>
          </cell>
          <cell r="F819">
            <v>28.05</v>
          </cell>
        </row>
        <row r="820">
          <cell r="C820">
            <v>2020</v>
          </cell>
          <cell r="D820" t="str">
            <v>PEDREIRO (SGSP)</v>
          </cell>
          <cell r="E820" t="str">
            <v>H</v>
          </cell>
          <cell r="F820">
            <v>28.21</v>
          </cell>
        </row>
        <row r="821">
          <cell r="C821">
            <v>2099</v>
          </cell>
          <cell r="D821" t="str">
            <v>SERVENTE (SGSP)</v>
          </cell>
          <cell r="E821" t="str">
            <v>H</v>
          </cell>
          <cell r="F821">
            <v>23.05</v>
          </cell>
        </row>
        <row r="822">
          <cell r="C822">
            <v>10617</v>
          </cell>
          <cell r="D822" t="str">
            <v>CONCRETO FCK=25MPA C/ BRITA 1 E 2</v>
          </cell>
          <cell r="E822" t="str">
            <v>M3</v>
          </cell>
          <cell r="F822">
            <v>445.53</v>
          </cell>
        </row>
        <row r="823">
          <cell r="C823">
            <v>11046</v>
          </cell>
          <cell r="D823" t="str">
            <v>PINUS - PONTALETE DE 3" X 3" - BRUTO</v>
          </cell>
          <cell r="E823" t="str">
            <v>M</v>
          </cell>
          <cell r="F823">
            <v>7.19</v>
          </cell>
        </row>
        <row r="824">
          <cell r="C824">
            <v>11066</v>
          </cell>
          <cell r="D824" t="str">
            <v>PINUS - SARRAFO DE 1" X 4" - BRUTO</v>
          </cell>
          <cell r="E824" t="str">
            <v>M</v>
          </cell>
          <cell r="F824">
            <v>3.37</v>
          </cell>
        </row>
        <row r="825">
          <cell r="C825">
            <v>11070</v>
          </cell>
          <cell r="D825" t="str">
            <v>PINUS - TÁBUA DE 1" X 12" - BRUTA</v>
          </cell>
          <cell r="E825" t="str">
            <v>M</v>
          </cell>
          <cell r="F825">
            <v>12.22</v>
          </cell>
        </row>
        <row r="826">
          <cell r="C826">
            <v>11510</v>
          </cell>
          <cell r="D826" t="str">
            <v>AÇO CA-50A OU B - MÉDIA BITOLAS</v>
          </cell>
          <cell r="E826" t="str">
            <v>KG</v>
          </cell>
          <cell r="F826">
            <v>6.58</v>
          </cell>
        </row>
        <row r="827">
          <cell r="C827">
            <v>12055</v>
          </cell>
          <cell r="D827" t="str">
            <v>LAJE MISTA TRELIÇADA PRÉ-FABRICADA H=20CM - INTEREIXOS 45CM - 300KGF/CM2</v>
          </cell>
          <cell r="E827" t="str">
            <v>M2</v>
          </cell>
          <cell r="F827">
            <v>134.34</v>
          </cell>
        </row>
        <row r="828">
          <cell r="C828">
            <v>17515</v>
          </cell>
          <cell r="D828" t="str">
            <v>PREGO 18 X 27 COMUM - POLIDO</v>
          </cell>
          <cell r="E828" t="str">
            <v>Kg</v>
          </cell>
          <cell r="F828">
            <v>11.04</v>
          </cell>
        </row>
        <row r="829">
          <cell r="C829">
            <v>94001</v>
          </cell>
          <cell r="D829" t="str">
            <v>BETONEIRA 400 LITROS</v>
          </cell>
          <cell r="E829" t="str">
            <v>H</v>
          </cell>
          <cell r="F829">
            <v>3.12</v>
          </cell>
        </row>
        <row r="831">
          <cell r="C831">
            <v>2013</v>
          </cell>
          <cell r="D831" t="str">
            <v>CARPINTEIRO (SGSP)</v>
          </cell>
          <cell r="E831" t="str">
            <v>H</v>
          </cell>
          <cell r="F831">
            <v>28.51</v>
          </cell>
        </row>
        <row r="832">
          <cell r="C832">
            <v>2015</v>
          </cell>
          <cell r="D832" t="str">
            <v>FERREIRO (SGSP)</v>
          </cell>
          <cell r="E832" t="str">
            <v>H</v>
          </cell>
          <cell r="F832">
            <v>28.05</v>
          </cell>
        </row>
        <row r="833">
          <cell r="C833">
            <v>2020</v>
          </cell>
          <cell r="D833" t="str">
            <v>PEDREIRO (SGSP)</v>
          </cell>
          <cell r="E833" t="str">
            <v>H</v>
          </cell>
          <cell r="F833">
            <v>28.21</v>
          </cell>
        </row>
        <row r="834">
          <cell r="C834">
            <v>2099</v>
          </cell>
          <cell r="D834" t="str">
            <v>SERVENTE (SGSP)</v>
          </cell>
          <cell r="E834" t="str">
            <v>H</v>
          </cell>
          <cell r="F834">
            <v>23.05</v>
          </cell>
        </row>
        <row r="835">
          <cell r="C835">
            <v>10617</v>
          </cell>
          <cell r="D835" t="str">
            <v>CONCRETO FCK=25MPA C/ BRITA 1 E 2</v>
          </cell>
          <cell r="E835" t="str">
            <v>M3</v>
          </cell>
          <cell r="F835">
            <v>445.53</v>
          </cell>
        </row>
        <row r="836">
          <cell r="C836">
            <v>11046</v>
          </cell>
          <cell r="D836" t="str">
            <v>PINUS - PONTALETE DE 3" X 3" - BRUTO</v>
          </cell>
          <cell r="E836" t="str">
            <v>M</v>
          </cell>
          <cell r="F836">
            <v>7.19</v>
          </cell>
        </row>
        <row r="837">
          <cell r="C837">
            <v>11066</v>
          </cell>
          <cell r="D837" t="str">
            <v>PINUS - SARRAFO DE 1" X 4" - BRUTO</v>
          </cell>
          <cell r="E837" t="str">
            <v>M</v>
          </cell>
          <cell r="F837">
            <v>3.37</v>
          </cell>
        </row>
        <row r="838">
          <cell r="C838">
            <v>11070</v>
          </cell>
          <cell r="D838" t="str">
            <v>PINUS - TÁBUA DE 1" X 12" - BRUTA</v>
          </cell>
          <cell r="E838" t="str">
            <v>M</v>
          </cell>
          <cell r="F838">
            <v>12.22</v>
          </cell>
        </row>
        <row r="839">
          <cell r="C839">
            <v>11510</v>
          </cell>
          <cell r="D839" t="str">
            <v>AÇO CA-50A OU B - MÉDIA BITOLAS</v>
          </cell>
          <cell r="E839" t="str">
            <v>KG</v>
          </cell>
          <cell r="F839">
            <v>6.58</v>
          </cell>
        </row>
        <row r="840">
          <cell r="C840">
            <v>12057</v>
          </cell>
          <cell r="D840" t="str">
            <v>LAJE MISTA TRELIÇADA PRÉ-FABRICADA H=25CM - INTEREIXOS 45CM - 300KGF/CM2</v>
          </cell>
          <cell r="E840" t="str">
            <v>M2</v>
          </cell>
          <cell r="F840">
            <v>179.55</v>
          </cell>
        </row>
        <row r="841">
          <cell r="C841">
            <v>17515</v>
          </cell>
          <cell r="D841" t="str">
            <v>PREGO 18 X 27 COMUM - POLIDO</v>
          </cell>
          <cell r="E841" t="str">
            <v>Kg</v>
          </cell>
          <cell r="F841">
            <v>11.04</v>
          </cell>
        </row>
        <row r="842">
          <cell r="C842">
            <v>94001</v>
          </cell>
          <cell r="D842" t="str">
            <v>BETONEIRA 400 LITROS</v>
          </cell>
          <cell r="E842" t="str">
            <v>H</v>
          </cell>
          <cell r="F842">
            <v>3.12</v>
          </cell>
        </row>
        <row r="844">
          <cell r="C844">
            <v>2099</v>
          </cell>
          <cell r="D844" t="str">
            <v>SERVENTE (SGSP)</v>
          </cell>
          <cell r="E844" t="str">
            <v>H</v>
          </cell>
          <cell r="F844">
            <v>23.05</v>
          </cell>
        </row>
        <row r="846">
          <cell r="C846">
            <v>2099</v>
          </cell>
          <cell r="D846" t="str">
            <v>SERVENTE (SGSP)</v>
          </cell>
          <cell r="E846" t="str">
            <v>H</v>
          </cell>
          <cell r="F846">
            <v>23.05</v>
          </cell>
        </row>
        <row r="847">
          <cell r="C847">
            <v>84001</v>
          </cell>
          <cell r="D847" t="str">
            <v>ÁGUA - FORNECIMENTO EM CARRO PIPA PARTICULAR DE 6000 L OBS.: ÁGUA POTÁVEL - PREÇO "A RETIRAR" NA SABESP</v>
          </cell>
          <cell r="E847" t="str">
            <v>M3</v>
          </cell>
          <cell r="F847">
            <v>59.43</v>
          </cell>
        </row>
        <row r="848">
          <cell r="C848">
            <v>94249</v>
          </cell>
          <cell r="D848" t="str">
            <v>LAVADORA JATO D'AGUA DE ALTA PRESSAO</v>
          </cell>
          <cell r="E848" t="str">
            <v>H</v>
          </cell>
          <cell r="F848">
            <v>2.89</v>
          </cell>
        </row>
        <row r="850">
          <cell r="C850">
            <v>37504</v>
          </cell>
          <cell r="D850" t="str">
            <v>JATEAMENTO PARA LIMPEZA DE FERRAGENS E SUPERFÍCIES DE CONCRETO</v>
          </cell>
          <cell r="E850" t="str">
            <v>M2</v>
          </cell>
          <cell r="F850">
            <v>120.63</v>
          </cell>
        </row>
        <row r="852">
          <cell r="C852">
            <v>2099</v>
          </cell>
          <cell r="D852" t="str">
            <v>SERVENTE (SGSP)</v>
          </cell>
          <cell r="E852" t="str">
            <v>H</v>
          </cell>
          <cell r="F852">
            <v>23.05</v>
          </cell>
        </row>
        <row r="853">
          <cell r="C853">
            <v>94043</v>
          </cell>
          <cell r="D853" t="str">
            <v>MARTELETE ROMPEDOR PNEUMÁTICO</v>
          </cell>
          <cell r="E853" t="str">
            <v>H</v>
          </cell>
          <cell r="F853">
            <v>31.7</v>
          </cell>
        </row>
        <row r="855">
          <cell r="C855">
            <v>2099</v>
          </cell>
          <cell r="D855" t="str">
            <v>SERVENTE (SGSP)</v>
          </cell>
          <cell r="E855" t="str">
            <v>H</v>
          </cell>
          <cell r="F855">
            <v>23.05</v>
          </cell>
        </row>
        <row r="856">
          <cell r="C856">
            <v>37542</v>
          </cell>
          <cell r="D856" t="str">
            <v>ESCOVA RETANGULAR COM CERDAS DE AÇO:ALTURA DAS CERDAS 30 MM COMPRIMENTO: 192 MM; LARGURA 57 MM - SEM CABO</v>
          </cell>
          <cell r="E856" t="str">
            <v>Un</v>
          </cell>
          <cell r="F856">
            <v>17.57</v>
          </cell>
        </row>
        <row r="857">
          <cell r="C857">
            <v>37543</v>
          </cell>
          <cell r="D857" t="str">
            <v>ESCOVA CIRCULAR COM CERDAS DE AÇO - 6 X 3/4" - FURO 1/2"</v>
          </cell>
          <cell r="E857" t="str">
            <v>Un</v>
          </cell>
          <cell r="F857">
            <v>29.93</v>
          </cell>
        </row>
        <row r="859">
          <cell r="C859">
            <v>2099</v>
          </cell>
          <cell r="D859" t="str">
            <v>SERVENTE (SGSP)</v>
          </cell>
          <cell r="E859" t="str">
            <v>H</v>
          </cell>
          <cell r="F859">
            <v>23.05</v>
          </cell>
        </row>
        <row r="860">
          <cell r="C860">
            <v>37509</v>
          </cell>
          <cell r="D860" t="str">
            <v>FUNDO CROMATO DE ZINCO</v>
          </cell>
          <cell r="E860" t="str">
            <v>L</v>
          </cell>
          <cell r="F860">
            <v>51.5</v>
          </cell>
        </row>
        <row r="862">
          <cell r="C862">
            <v>37505</v>
          </cell>
          <cell r="D862" t="str">
            <v>LIXAMENTO MECÂNICO DE SUPERFÍCIES DE CONCRETO</v>
          </cell>
          <cell r="E862" t="str">
            <v>M2</v>
          </cell>
          <cell r="F862">
            <v>9.11</v>
          </cell>
        </row>
        <row r="864">
          <cell r="C864">
            <v>2020</v>
          </cell>
          <cell r="D864" t="str">
            <v>PEDREIRO (SGSP)</v>
          </cell>
          <cell r="E864" t="str">
            <v>H</v>
          </cell>
          <cell r="F864">
            <v>28.21</v>
          </cell>
        </row>
        <row r="865">
          <cell r="C865">
            <v>2099</v>
          </cell>
          <cell r="D865" t="str">
            <v>SERVENTE (SGSP)</v>
          </cell>
          <cell r="E865" t="str">
            <v>H</v>
          </cell>
          <cell r="F865">
            <v>23.05</v>
          </cell>
        </row>
        <row r="866">
          <cell r="C866">
            <v>10515</v>
          </cell>
          <cell r="D866" t="str">
            <v>CIMENTO BRANCO - ESTRUTURAL</v>
          </cell>
          <cell r="E866" t="str">
            <v>Kg</v>
          </cell>
          <cell r="F866">
            <v>2.86</v>
          </cell>
        </row>
        <row r="867">
          <cell r="C867">
            <v>10517</v>
          </cell>
          <cell r="D867" t="str">
            <v>CIMENTO PORTLAND CPII-E/F-32</v>
          </cell>
          <cell r="E867" t="str">
            <v>Kg</v>
          </cell>
          <cell r="F867">
            <v>0.62</v>
          </cell>
        </row>
        <row r="868">
          <cell r="C868">
            <v>34057</v>
          </cell>
          <cell r="D868" t="str">
            <v>ADESIVO A BASE ACRÍLICA</v>
          </cell>
          <cell r="E868" t="str">
            <v>L</v>
          </cell>
          <cell r="F868">
            <v>23.18</v>
          </cell>
        </row>
        <row r="870">
          <cell r="C870">
            <v>37506</v>
          </cell>
          <cell r="D870" t="str">
            <v>LIXAMENTO MANUAL DE SUPERFÍCIE DE CONCRETO</v>
          </cell>
          <cell r="E870" t="str">
            <v>M2</v>
          </cell>
          <cell r="F870">
            <v>7.34</v>
          </cell>
        </row>
        <row r="872">
          <cell r="C872">
            <v>39024</v>
          </cell>
          <cell r="D872" t="str">
            <v>POLIMENTO MECÂNICO EM SUPERFÍCIES DE CONCRETO</v>
          </cell>
          <cell r="E872" t="str">
            <v>M2</v>
          </cell>
          <cell r="F872">
            <v>6.93</v>
          </cell>
        </row>
        <row r="874">
          <cell r="C874">
            <v>39024</v>
          </cell>
          <cell r="D874" t="str">
            <v>POLIMENTO MECÂNICO EM SUPERFÍCIES DE CONCRETO</v>
          </cell>
          <cell r="E874" t="str">
            <v>M2</v>
          </cell>
          <cell r="F874">
            <v>6.93</v>
          </cell>
        </row>
        <row r="876">
          <cell r="C876">
            <v>2020</v>
          </cell>
          <cell r="D876" t="str">
            <v>PEDREIRO (SGSP)</v>
          </cell>
          <cell r="E876" t="str">
            <v>H</v>
          </cell>
          <cell r="F876">
            <v>28.21</v>
          </cell>
        </row>
        <row r="877">
          <cell r="C877">
            <v>2099</v>
          </cell>
          <cell r="D877" t="str">
            <v>SERVENTE (SGSP)</v>
          </cell>
          <cell r="E877" t="str">
            <v>H</v>
          </cell>
          <cell r="F877">
            <v>23.05</v>
          </cell>
        </row>
        <row r="878">
          <cell r="C878">
            <v>39055</v>
          </cell>
          <cell r="D878" t="str">
            <v>ADESIVO ESTRUTURAL, BI-COMPONENTE, A BASE DE RESINA EPOXI</v>
          </cell>
          <cell r="E878" t="str">
            <v>Kg</v>
          </cell>
          <cell r="F878">
            <v>66.11</v>
          </cell>
        </row>
        <row r="879">
          <cell r="C879">
            <v>87050</v>
          </cell>
          <cell r="D879" t="str">
            <v>SOLVENTE PARA MATERIAIS BASE EPÓXI</v>
          </cell>
          <cell r="E879" t="str">
            <v>L</v>
          </cell>
          <cell r="F879">
            <v>42.35</v>
          </cell>
        </row>
        <row r="881">
          <cell r="C881">
            <v>2020</v>
          </cell>
          <cell r="D881" t="str">
            <v>PEDREIRO (SGSP)</v>
          </cell>
          <cell r="E881" t="str">
            <v>H</v>
          </cell>
          <cell r="F881">
            <v>28.21</v>
          </cell>
        </row>
        <row r="882">
          <cell r="C882">
            <v>2099</v>
          </cell>
          <cell r="D882" t="str">
            <v>SERVENTE (SGSP)</v>
          </cell>
          <cell r="E882" t="str">
            <v>H</v>
          </cell>
          <cell r="F882">
            <v>23.05</v>
          </cell>
        </row>
        <row r="883">
          <cell r="C883">
            <v>39055</v>
          </cell>
          <cell r="D883" t="str">
            <v>ADESIVO ESTRUTURAL, BI-COMPONENTE, A BASE DE RESINA EPOXI</v>
          </cell>
          <cell r="E883" t="str">
            <v>Kg</v>
          </cell>
          <cell r="F883">
            <v>66.11</v>
          </cell>
        </row>
        <row r="884">
          <cell r="C884">
            <v>87050</v>
          </cell>
          <cell r="D884" t="str">
            <v>SOLVENTE PARA MATERIAIS BASE EPÓXI</v>
          </cell>
          <cell r="E884" t="str">
            <v>L</v>
          </cell>
          <cell r="F884">
            <v>42.35</v>
          </cell>
        </row>
        <row r="885">
          <cell r="C885">
            <v>94300</v>
          </cell>
          <cell r="D885" t="str">
            <v>MARTELETE ROTATIVO 0,8 KW</v>
          </cell>
          <cell r="E885" t="str">
            <v>H</v>
          </cell>
          <cell r="F885">
            <v>31.5</v>
          </cell>
        </row>
        <row r="886">
          <cell r="C886">
            <v>95014</v>
          </cell>
          <cell r="D886" t="str">
            <v>BROCA (COROA + CÁLICE) DENTADA DIAMANTADA - DIÂMETRO=20MM (3/4")</v>
          </cell>
          <cell r="E886" t="str">
            <v>Un</v>
          </cell>
          <cell r="F886">
            <v>322.05</v>
          </cell>
        </row>
        <row r="888">
          <cell r="C888">
            <v>2099</v>
          </cell>
          <cell r="D888" t="str">
            <v>SERVENTE (SGSP)</v>
          </cell>
          <cell r="E888" t="str">
            <v>H</v>
          </cell>
          <cell r="F888">
            <v>23.05</v>
          </cell>
        </row>
        <row r="889">
          <cell r="C889">
            <v>94019</v>
          </cell>
          <cell r="D889" t="str">
            <v>COMPRESSOR PORTÁTIL ATLAS COPCO - MOD.XAS 137 - 275 PCM SEM ROMPEDOR</v>
          </cell>
          <cell r="E889" t="str">
            <v>H</v>
          </cell>
          <cell r="F889">
            <v>92.36</v>
          </cell>
        </row>
        <row r="890">
          <cell r="C890">
            <v>94043</v>
          </cell>
          <cell r="D890" t="str">
            <v>MARTELETE ROMPEDOR PNEUMÁTICO</v>
          </cell>
          <cell r="E890" t="str">
            <v>H</v>
          </cell>
          <cell r="F890">
            <v>31.7</v>
          </cell>
        </row>
        <row r="892">
          <cell r="C892">
            <v>2099</v>
          </cell>
          <cell r="D892" t="str">
            <v>SERVENTE (SGSP)</v>
          </cell>
          <cell r="E892" t="str">
            <v>H</v>
          </cell>
          <cell r="F892">
            <v>23.05</v>
          </cell>
        </row>
        <row r="893">
          <cell r="C893">
            <v>94019</v>
          </cell>
          <cell r="D893" t="str">
            <v>COMPRESSOR PORTÁTIL ATLAS COPCO - MOD.XAS 137 - 275 PCM SEM ROMPEDOR</v>
          </cell>
          <cell r="E893" t="str">
            <v>H</v>
          </cell>
          <cell r="F893">
            <v>92.36</v>
          </cell>
        </row>
        <row r="894">
          <cell r="C894">
            <v>94043</v>
          </cell>
          <cell r="D894" t="str">
            <v>MARTELETE ROMPEDOR PNEUMÁTICO</v>
          </cell>
          <cell r="E894" t="str">
            <v>H</v>
          </cell>
          <cell r="F894">
            <v>31.7</v>
          </cell>
        </row>
        <row r="896">
          <cell r="C896">
            <v>2099</v>
          </cell>
          <cell r="D896" t="str">
            <v>SERVENTE (SGSP)</v>
          </cell>
          <cell r="E896" t="str">
            <v>H</v>
          </cell>
          <cell r="F896">
            <v>23.05</v>
          </cell>
        </row>
        <row r="898">
          <cell r="C898">
            <v>2099</v>
          </cell>
          <cell r="D898" t="str">
            <v>SERVENTE (SGSP)</v>
          </cell>
          <cell r="E898" t="str">
            <v>H</v>
          </cell>
          <cell r="F898">
            <v>23.05</v>
          </cell>
        </row>
        <row r="900">
          <cell r="C900">
            <v>2099</v>
          </cell>
          <cell r="D900" t="str">
            <v>SERVENTE (SGSP)</v>
          </cell>
          <cell r="E900" t="str">
            <v>H</v>
          </cell>
          <cell r="F900">
            <v>23.05</v>
          </cell>
        </row>
        <row r="902">
          <cell r="C902">
            <v>2099</v>
          </cell>
          <cell r="D902" t="str">
            <v>SERVENTE (SGSP)</v>
          </cell>
          <cell r="E902" t="str">
            <v>H</v>
          </cell>
          <cell r="F902">
            <v>23.05</v>
          </cell>
        </row>
        <row r="904">
          <cell r="C904">
            <v>30688</v>
          </cell>
          <cell r="D904" t="str">
            <v>FORNECIMENTO E MONTAGEM DE ESTRUTURA METÁLICA P/EDIFICAÇÕES ASTM OU ABNT -N.PAT, C/APLIC DE FUNDO ANTICOR-S/PINT. DE AC</v>
          </cell>
          <cell r="E904" t="str">
            <v>Kg</v>
          </cell>
          <cell r="F904">
            <v>25.93</v>
          </cell>
        </row>
        <row r="906">
          <cell r="C906">
            <v>30689</v>
          </cell>
          <cell r="D906" t="str">
            <v>FORNECIMENTO E MONTAGEM DE ESTRUTURA METÁLICA P/EDIFICAÇÕES ASTM OU ABNT -PAT, C/APLIC DE FUNDO ANTICOR-S/PINT. DE ACAB</v>
          </cell>
          <cell r="E906" t="str">
            <v>Kg</v>
          </cell>
          <cell r="F906">
            <v>27.67</v>
          </cell>
        </row>
        <row r="908">
          <cell r="C908">
            <v>2020</v>
          </cell>
          <cell r="D908" t="str">
            <v>PEDREIRO (SGSP)</v>
          </cell>
          <cell r="E908" t="str">
            <v>H</v>
          </cell>
          <cell r="F908">
            <v>28.21</v>
          </cell>
        </row>
        <row r="909">
          <cell r="C909">
            <v>2099</v>
          </cell>
          <cell r="D909" t="str">
            <v>SERVENTE (SGSP)</v>
          </cell>
          <cell r="E909" t="str">
            <v>H</v>
          </cell>
          <cell r="F909">
            <v>23.05</v>
          </cell>
        </row>
        <row r="910">
          <cell r="C910">
            <v>10648</v>
          </cell>
          <cell r="D910" t="str">
            <v>ARGAMASSA MISTA COM AREIA GROSSA 1:2:8</v>
          </cell>
          <cell r="E910" t="str">
            <v>M3</v>
          </cell>
          <cell r="F910">
            <v>698.47</v>
          </cell>
        </row>
        <row r="911">
          <cell r="C911">
            <v>12580</v>
          </cell>
          <cell r="D911" t="str">
            <v>TIJOLO MAÇICO DE BARRO COMUM</v>
          </cell>
          <cell r="E911" t="str">
            <v>Un</v>
          </cell>
          <cell r="F911">
            <v>0.54</v>
          </cell>
        </row>
        <row r="913">
          <cell r="C913">
            <v>2020</v>
          </cell>
          <cell r="D913" t="str">
            <v>PEDREIRO (SGSP)</v>
          </cell>
          <cell r="E913" t="str">
            <v>H</v>
          </cell>
          <cell r="F913">
            <v>28.21</v>
          </cell>
        </row>
        <row r="914">
          <cell r="C914">
            <v>2099</v>
          </cell>
          <cell r="D914" t="str">
            <v>SERVENTE (SGSP)</v>
          </cell>
          <cell r="E914" t="str">
            <v>H</v>
          </cell>
          <cell r="F914">
            <v>23.05</v>
          </cell>
        </row>
        <row r="915">
          <cell r="C915">
            <v>10648</v>
          </cell>
          <cell r="D915" t="str">
            <v>ARGAMASSA MISTA COM AREIA GROSSA 1:2:8</v>
          </cell>
          <cell r="E915" t="str">
            <v>M3</v>
          </cell>
          <cell r="F915">
            <v>698.47</v>
          </cell>
        </row>
        <row r="916">
          <cell r="C916">
            <v>12580</v>
          </cell>
          <cell r="D916" t="str">
            <v>TIJOLO MAÇICO DE BARRO COMUM</v>
          </cell>
          <cell r="E916" t="str">
            <v>Un</v>
          </cell>
          <cell r="F916">
            <v>0.54</v>
          </cell>
        </row>
        <row r="918">
          <cell r="C918">
            <v>2020</v>
          </cell>
          <cell r="D918" t="str">
            <v>PEDREIRO (SGSP)</v>
          </cell>
          <cell r="E918" t="str">
            <v>H</v>
          </cell>
          <cell r="F918">
            <v>28.21</v>
          </cell>
        </row>
        <row r="919">
          <cell r="C919">
            <v>2099</v>
          </cell>
          <cell r="D919" t="str">
            <v>SERVENTE (SGSP)</v>
          </cell>
          <cell r="E919" t="str">
            <v>H</v>
          </cell>
          <cell r="F919">
            <v>23.05</v>
          </cell>
        </row>
        <row r="920">
          <cell r="C920">
            <v>10648</v>
          </cell>
          <cell r="D920" t="str">
            <v>ARGAMASSA MISTA COM AREIA GROSSA 1:2:8</v>
          </cell>
          <cell r="E920" t="str">
            <v>M3</v>
          </cell>
          <cell r="F920">
            <v>698.47</v>
          </cell>
        </row>
        <row r="921">
          <cell r="C921">
            <v>12580</v>
          </cell>
          <cell r="D921" t="str">
            <v>TIJOLO MAÇICO DE BARRO COMUM</v>
          </cell>
          <cell r="E921" t="str">
            <v>Un</v>
          </cell>
          <cell r="F921">
            <v>0.54</v>
          </cell>
        </row>
        <row r="923">
          <cell r="C923">
            <v>2020</v>
          </cell>
          <cell r="D923" t="str">
            <v>PEDREIRO (SGSP)</v>
          </cell>
          <cell r="E923" t="str">
            <v>H</v>
          </cell>
          <cell r="F923">
            <v>28.21</v>
          </cell>
        </row>
        <row r="924">
          <cell r="C924">
            <v>2099</v>
          </cell>
          <cell r="D924" t="str">
            <v>SERVENTE (SGSP)</v>
          </cell>
          <cell r="E924" t="str">
            <v>H</v>
          </cell>
          <cell r="F924">
            <v>23.05</v>
          </cell>
        </row>
        <row r="925">
          <cell r="C925">
            <v>10648</v>
          </cell>
          <cell r="D925" t="str">
            <v>ARGAMASSA MISTA COM AREIA GROSSA 1:2:8</v>
          </cell>
          <cell r="E925" t="str">
            <v>M3</v>
          </cell>
          <cell r="F925">
            <v>698.47</v>
          </cell>
        </row>
        <row r="926">
          <cell r="C926">
            <v>12580</v>
          </cell>
          <cell r="D926" t="str">
            <v>TIJOLO MAÇICO DE BARRO COMUM</v>
          </cell>
          <cell r="E926" t="str">
            <v>Un</v>
          </cell>
          <cell r="F926">
            <v>0.54</v>
          </cell>
        </row>
        <row r="928">
          <cell r="C928">
            <v>2020</v>
          </cell>
          <cell r="D928" t="str">
            <v>PEDREIRO (SGSP)</v>
          </cell>
          <cell r="E928" t="str">
            <v>H</v>
          </cell>
          <cell r="F928">
            <v>28.21</v>
          </cell>
        </row>
        <row r="929">
          <cell r="C929">
            <v>2099</v>
          </cell>
          <cell r="D929" t="str">
            <v>SERVENTE (SGSP)</v>
          </cell>
          <cell r="E929" t="str">
            <v>H</v>
          </cell>
          <cell r="F929">
            <v>23.05</v>
          </cell>
        </row>
        <row r="930">
          <cell r="C930">
            <v>10648</v>
          </cell>
          <cell r="D930" t="str">
            <v>ARGAMASSA MISTA COM AREIA GROSSA 1:2:8</v>
          </cell>
          <cell r="E930" t="str">
            <v>M3</v>
          </cell>
          <cell r="F930">
            <v>698.47</v>
          </cell>
        </row>
        <row r="931">
          <cell r="C931">
            <v>12580</v>
          </cell>
          <cell r="D931" t="str">
            <v>TIJOLO MAÇICO DE BARRO COMUM</v>
          </cell>
          <cell r="E931" t="str">
            <v>Un</v>
          </cell>
          <cell r="F931">
            <v>0.54</v>
          </cell>
        </row>
        <row r="933">
          <cell r="C933">
            <v>2020</v>
          </cell>
          <cell r="D933" t="str">
            <v>PEDREIRO (SGSP)</v>
          </cell>
          <cell r="E933" t="str">
            <v>H</v>
          </cell>
          <cell r="F933">
            <v>28.21</v>
          </cell>
        </row>
        <row r="934">
          <cell r="C934">
            <v>2099</v>
          </cell>
          <cell r="D934" t="str">
            <v>SERVENTE (SGSP)</v>
          </cell>
          <cell r="E934" t="str">
            <v>H</v>
          </cell>
          <cell r="F934">
            <v>23.05</v>
          </cell>
        </row>
        <row r="935">
          <cell r="C935">
            <v>10648</v>
          </cell>
          <cell r="D935" t="str">
            <v>ARGAMASSA MISTA COM AREIA GROSSA 1:2:8</v>
          </cell>
          <cell r="E935" t="str">
            <v>M3</v>
          </cell>
          <cell r="F935">
            <v>698.47</v>
          </cell>
        </row>
        <row r="936">
          <cell r="C936">
            <v>12550</v>
          </cell>
          <cell r="D936" t="str">
            <v>TIJOLO CERÂMICO FURADO - 9 FUROS - (11,5X14X24)CM</v>
          </cell>
          <cell r="E936" t="str">
            <v>Un</v>
          </cell>
          <cell r="F936">
            <v>1.24</v>
          </cell>
        </row>
        <row r="938">
          <cell r="C938">
            <v>2020</v>
          </cell>
          <cell r="D938" t="str">
            <v>PEDREIRO (SGSP)</v>
          </cell>
          <cell r="E938" t="str">
            <v>H</v>
          </cell>
          <cell r="F938">
            <v>28.21</v>
          </cell>
        </row>
        <row r="939">
          <cell r="C939">
            <v>2099</v>
          </cell>
          <cell r="D939" t="str">
            <v>SERVENTE (SGSP)</v>
          </cell>
          <cell r="E939" t="str">
            <v>H</v>
          </cell>
          <cell r="F939">
            <v>23.05</v>
          </cell>
        </row>
        <row r="940">
          <cell r="C940">
            <v>10648</v>
          </cell>
          <cell r="D940" t="str">
            <v>ARGAMASSA MISTA COM AREIA GROSSA 1:2:8</v>
          </cell>
          <cell r="E940" t="str">
            <v>M3</v>
          </cell>
          <cell r="F940">
            <v>698.47</v>
          </cell>
        </row>
        <row r="941">
          <cell r="C941">
            <v>12550</v>
          </cell>
          <cell r="D941" t="str">
            <v>TIJOLO CERÂMICO FURADO - 9 FUROS - (11,5X14X24)CM</v>
          </cell>
          <cell r="E941" t="str">
            <v>Un</v>
          </cell>
          <cell r="F941">
            <v>1.24</v>
          </cell>
        </row>
        <row r="943">
          <cell r="C943">
            <v>2020</v>
          </cell>
          <cell r="D943" t="str">
            <v>PEDREIRO (SGSP)</v>
          </cell>
          <cell r="E943" t="str">
            <v>H</v>
          </cell>
          <cell r="F943">
            <v>28.21</v>
          </cell>
        </row>
        <row r="944">
          <cell r="C944">
            <v>2099</v>
          </cell>
          <cell r="D944" t="str">
            <v>SERVENTE (SGSP)</v>
          </cell>
          <cell r="E944" t="str">
            <v>H</v>
          </cell>
          <cell r="F944">
            <v>23.05</v>
          </cell>
        </row>
        <row r="945">
          <cell r="C945">
            <v>10645</v>
          </cell>
          <cell r="D945" t="str">
            <v>ARGAMASSA MISTA COM AREIA GROSSA 1:0,5:8</v>
          </cell>
          <cell r="E945" t="str">
            <v>M3</v>
          </cell>
          <cell r="F945">
            <v>578.79</v>
          </cell>
        </row>
        <row r="946">
          <cell r="C946">
            <v>12560</v>
          </cell>
          <cell r="D946" t="str">
            <v>TIJOLO CERÂMICO LAMINADO - (5,5X11X23)CM (MEDIDAS APROXIMADAS)</v>
          </cell>
          <cell r="E946" t="str">
            <v>Un</v>
          </cell>
          <cell r="F946">
            <v>3.33</v>
          </cell>
        </row>
        <row r="948">
          <cell r="C948">
            <v>2020</v>
          </cell>
          <cell r="D948" t="str">
            <v>PEDREIRO (SGSP)</v>
          </cell>
          <cell r="E948" t="str">
            <v>H</v>
          </cell>
          <cell r="F948">
            <v>28.21</v>
          </cell>
        </row>
        <row r="949">
          <cell r="C949">
            <v>2099</v>
          </cell>
          <cell r="D949" t="str">
            <v>SERVENTE (SGSP)</v>
          </cell>
          <cell r="E949" t="str">
            <v>H</v>
          </cell>
          <cell r="F949">
            <v>23.05</v>
          </cell>
        </row>
        <row r="950">
          <cell r="C950">
            <v>10645</v>
          </cell>
          <cell r="D950" t="str">
            <v>ARGAMASSA MISTA COM AREIA GROSSA 1:0,5:8</v>
          </cell>
          <cell r="E950" t="str">
            <v>M3</v>
          </cell>
          <cell r="F950">
            <v>578.79</v>
          </cell>
        </row>
        <row r="951">
          <cell r="C951">
            <v>12560</v>
          </cell>
          <cell r="D951" t="str">
            <v>TIJOLO CERÂMICO LAMINADO - (5,5X11X23)CM (MEDIDAS APROXIMADAS)</v>
          </cell>
          <cell r="E951" t="str">
            <v>Un</v>
          </cell>
          <cell r="F951">
            <v>3.33</v>
          </cell>
        </row>
        <row r="953">
          <cell r="C953">
            <v>2020</v>
          </cell>
          <cell r="D953" t="str">
            <v>PEDREIRO (SGSP)</v>
          </cell>
          <cell r="E953" t="str">
            <v>H</v>
          </cell>
          <cell r="F953">
            <v>28.21</v>
          </cell>
        </row>
        <row r="954">
          <cell r="C954">
            <v>2099</v>
          </cell>
          <cell r="D954" t="str">
            <v>SERVENTE (SGSP)</v>
          </cell>
          <cell r="E954" t="str">
            <v>H</v>
          </cell>
          <cell r="F954">
            <v>23.05</v>
          </cell>
        </row>
        <row r="955">
          <cell r="C955">
            <v>10645</v>
          </cell>
          <cell r="D955" t="str">
            <v>ARGAMASSA MISTA COM AREIA GROSSA 1:0,5:8</v>
          </cell>
          <cell r="E955" t="str">
            <v>M3</v>
          </cell>
          <cell r="F955">
            <v>578.79</v>
          </cell>
        </row>
        <row r="956">
          <cell r="C956">
            <v>12560</v>
          </cell>
          <cell r="D956" t="str">
            <v>TIJOLO CERÂMICO LAMINADO - (5,5X11X23)CM (MEDIDAS APROXIMADAS)</v>
          </cell>
          <cell r="E956" t="str">
            <v>Un</v>
          </cell>
          <cell r="F956">
            <v>3.33</v>
          </cell>
        </row>
        <row r="958">
          <cell r="C958">
            <v>2020</v>
          </cell>
          <cell r="D958" t="str">
            <v>PEDREIRO (SGSP)</v>
          </cell>
          <cell r="E958" t="str">
            <v>H</v>
          </cell>
          <cell r="F958">
            <v>28.21</v>
          </cell>
        </row>
        <row r="959">
          <cell r="C959">
            <v>2099</v>
          </cell>
          <cell r="D959" t="str">
            <v>SERVENTE (SGSP)</v>
          </cell>
          <cell r="E959" t="str">
            <v>H</v>
          </cell>
          <cell r="F959">
            <v>23.05</v>
          </cell>
        </row>
        <row r="960">
          <cell r="C960">
            <v>10515</v>
          </cell>
          <cell r="D960" t="str">
            <v>CIMENTO BRANCO - ESTRUTURAL</v>
          </cell>
          <cell r="E960" t="str">
            <v>Kg</v>
          </cell>
          <cell r="F960">
            <v>2.86</v>
          </cell>
        </row>
        <row r="961">
          <cell r="C961">
            <v>10630</v>
          </cell>
          <cell r="D961" t="str">
            <v>ARGAMASSA DE CIMENTO COM AREIA GROSSA 1:3</v>
          </cell>
          <cell r="E961" t="str">
            <v>M3</v>
          </cell>
          <cell r="F961">
            <v>726.79</v>
          </cell>
        </row>
        <row r="962">
          <cell r="C962">
            <v>11520</v>
          </cell>
          <cell r="D962" t="str">
            <v>AÇO CA-60B - MÉDIA BITOLAS</v>
          </cell>
          <cell r="E962" t="str">
            <v>KG</v>
          </cell>
          <cell r="F962">
            <v>6.93</v>
          </cell>
        </row>
        <row r="963">
          <cell r="C963">
            <v>12570</v>
          </cell>
          <cell r="D963" t="str">
            <v>TIJOLO DE VIDRO - CANELADO - 8X19X19CM</v>
          </cell>
          <cell r="E963" t="str">
            <v>Un</v>
          </cell>
          <cell r="F963">
            <v>26.5</v>
          </cell>
        </row>
        <row r="965">
          <cell r="C965">
            <v>2020</v>
          </cell>
          <cell r="D965" t="str">
            <v>PEDREIRO (SGSP)</v>
          </cell>
          <cell r="E965" t="str">
            <v>H</v>
          </cell>
          <cell r="F965">
            <v>28.21</v>
          </cell>
        </row>
        <row r="966">
          <cell r="C966">
            <v>2099</v>
          </cell>
          <cell r="D966" t="str">
            <v>SERVENTE (SGSP)</v>
          </cell>
          <cell r="E966" t="str">
            <v>H</v>
          </cell>
          <cell r="F966">
            <v>23.05</v>
          </cell>
        </row>
        <row r="967">
          <cell r="C967">
            <v>10515</v>
          </cell>
          <cell r="D967" t="str">
            <v>CIMENTO BRANCO - ESTRUTURAL</v>
          </cell>
          <cell r="E967" t="str">
            <v>Kg</v>
          </cell>
          <cell r="F967">
            <v>2.86</v>
          </cell>
        </row>
        <row r="968">
          <cell r="C968">
            <v>10629</v>
          </cell>
          <cell r="D968" t="str">
            <v>ARGAMASSA DE CIMENTO COM AREIA MÉDIA 1:3</v>
          </cell>
          <cell r="E968" t="str">
            <v>M3</v>
          </cell>
          <cell r="F968">
            <v>723.32</v>
          </cell>
        </row>
        <row r="969">
          <cell r="C969">
            <v>11520</v>
          </cell>
          <cell r="D969" t="str">
            <v>AÇO CA-60B - MÉDIA BITOLAS</v>
          </cell>
          <cell r="E969" t="str">
            <v>KG</v>
          </cell>
          <cell r="F969">
            <v>6.93</v>
          </cell>
        </row>
        <row r="970">
          <cell r="C970">
            <v>12574</v>
          </cell>
          <cell r="D970" t="str">
            <v>TIJOLO DE VIDRO - XADREZ - 19X19X8CM</v>
          </cell>
          <cell r="E970" t="str">
            <v>Un</v>
          </cell>
          <cell r="F970">
            <v>27.98</v>
          </cell>
        </row>
        <row r="972">
          <cell r="C972">
            <v>2020</v>
          </cell>
          <cell r="D972" t="str">
            <v>PEDREIRO (SGSP)</v>
          </cell>
          <cell r="E972" t="str">
            <v>H</v>
          </cell>
          <cell r="F972">
            <v>28.21</v>
          </cell>
        </row>
        <row r="973">
          <cell r="C973">
            <v>2099</v>
          </cell>
          <cell r="D973" t="str">
            <v>SERVENTE (SGSP)</v>
          </cell>
          <cell r="E973" t="str">
            <v>H</v>
          </cell>
          <cell r="F973">
            <v>23.05</v>
          </cell>
        </row>
        <row r="974">
          <cell r="C974">
            <v>10515</v>
          </cell>
          <cell r="D974" t="str">
            <v>CIMENTO BRANCO - ESTRUTURAL</v>
          </cell>
          <cell r="E974" t="str">
            <v>Kg</v>
          </cell>
          <cell r="F974">
            <v>2.86</v>
          </cell>
        </row>
        <row r="975">
          <cell r="C975">
            <v>10629</v>
          </cell>
          <cell r="D975" t="str">
            <v>ARGAMASSA DE CIMENTO COM AREIA MÉDIA 1:3</v>
          </cell>
          <cell r="E975" t="str">
            <v>M3</v>
          </cell>
          <cell r="F975">
            <v>723.32</v>
          </cell>
        </row>
        <row r="976">
          <cell r="C976">
            <v>11520</v>
          </cell>
          <cell r="D976" t="str">
            <v>AÇO CA-60B - MÉDIA BITOLAS</v>
          </cell>
          <cell r="E976" t="str">
            <v>KG</v>
          </cell>
          <cell r="F976">
            <v>6.93</v>
          </cell>
        </row>
        <row r="977">
          <cell r="C977">
            <v>12572</v>
          </cell>
          <cell r="D977" t="str">
            <v>TIJOLO DE VIDRO - VENTILAÇÃO - 20X10X10CM</v>
          </cell>
          <cell r="E977" t="str">
            <v>Un</v>
          </cell>
          <cell r="F977">
            <v>35.19</v>
          </cell>
        </row>
        <row r="979">
          <cell r="C979">
            <v>2020</v>
          </cell>
          <cell r="D979" t="str">
            <v>PEDREIRO (SGSP)</v>
          </cell>
          <cell r="E979" t="str">
            <v>H</v>
          </cell>
          <cell r="F979">
            <v>28.21</v>
          </cell>
        </row>
        <row r="980">
          <cell r="C980">
            <v>2099</v>
          </cell>
          <cell r="D980" t="str">
            <v>SERVENTE (SGSP)</v>
          </cell>
          <cell r="E980" t="str">
            <v>H</v>
          </cell>
          <cell r="F980">
            <v>23.05</v>
          </cell>
        </row>
        <row r="981">
          <cell r="C981">
            <v>10643</v>
          </cell>
          <cell r="D981" t="str">
            <v>ARGAMASSA MISTA COM AREIA GROSSA 1:0,25:3</v>
          </cell>
          <cell r="E981" t="str">
            <v>M3</v>
          </cell>
          <cell r="F981">
            <v>780.47</v>
          </cell>
        </row>
        <row r="982">
          <cell r="C982">
            <v>12601</v>
          </cell>
          <cell r="D982" t="str">
            <v>BLOCO DE CONCRETO ESTRUTURAL DE 14CM - RESISTÊNCIA  8MPA</v>
          </cell>
          <cell r="E982" t="str">
            <v>Un</v>
          </cell>
          <cell r="F982">
            <v>4.58</v>
          </cell>
        </row>
        <row r="984">
          <cell r="C984">
            <v>2020</v>
          </cell>
          <cell r="D984" t="str">
            <v>PEDREIRO (SGSP)</v>
          </cell>
          <cell r="E984" t="str">
            <v>H</v>
          </cell>
          <cell r="F984">
            <v>28.21</v>
          </cell>
        </row>
        <row r="985">
          <cell r="C985">
            <v>2099</v>
          </cell>
          <cell r="D985" t="str">
            <v>SERVENTE (SGSP)</v>
          </cell>
          <cell r="E985" t="str">
            <v>H</v>
          </cell>
          <cell r="F985">
            <v>23.05</v>
          </cell>
        </row>
        <row r="986">
          <cell r="C986">
            <v>10643</v>
          </cell>
          <cell r="D986" t="str">
            <v>ARGAMASSA MISTA COM AREIA GROSSA 1:0,25:3</v>
          </cell>
          <cell r="E986" t="str">
            <v>M3</v>
          </cell>
          <cell r="F986">
            <v>780.47</v>
          </cell>
        </row>
        <row r="987">
          <cell r="C987">
            <v>12602</v>
          </cell>
          <cell r="D987" t="str">
            <v>BLOCO DE CONCRETO ESTRUTURAL DE 14CM - RESISTÊNCIA 10MPA</v>
          </cell>
          <cell r="E987" t="str">
            <v>Un</v>
          </cell>
          <cell r="F987">
            <v>5.27</v>
          </cell>
        </row>
        <row r="989">
          <cell r="C989">
            <v>2020</v>
          </cell>
          <cell r="D989" t="str">
            <v>PEDREIRO (SGSP)</v>
          </cell>
          <cell r="E989" t="str">
            <v>H</v>
          </cell>
          <cell r="F989">
            <v>28.21</v>
          </cell>
        </row>
        <row r="990">
          <cell r="C990">
            <v>2099</v>
          </cell>
          <cell r="D990" t="str">
            <v>SERVENTE (SGSP)</v>
          </cell>
          <cell r="E990" t="str">
            <v>H</v>
          </cell>
          <cell r="F990">
            <v>23.05</v>
          </cell>
        </row>
        <row r="991">
          <cell r="C991">
            <v>10643</v>
          </cell>
          <cell r="D991" t="str">
            <v>ARGAMASSA MISTA COM AREIA GROSSA 1:0,25:3</v>
          </cell>
          <cell r="E991" t="str">
            <v>M3</v>
          </cell>
          <cell r="F991">
            <v>780.47</v>
          </cell>
        </row>
        <row r="992">
          <cell r="C992">
            <v>12603</v>
          </cell>
          <cell r="D992" t="str">
            <v>BLOCO DE CONCRETO ESTRUTURAL DE 14CM - RESISTÊNCIA 12MPA</v>
          </cell>
          <cell r="E992" t="str">
            <v>Un</v>
          </cell>
          <cell r="F992">
            <v>5.6</v>
          </cell>
        </row>
        <row r="994">
          <cell r="C994">
            <v>2020</v>
          </cell>
          <cell r="D994" t="str">
            <v>PEDREIRO (SGSP)</v>
          </cell>
          <cell r="E994" t="str">
            <v>H</v>
          </cell>
          <cell r="F994">
            <v>28.21</v>
          </cell>
        </row>
        <row r="995">
          <cell r="C995">
            <v>2099</v>
          </cell>
          <cell r="D995" t="str">
            <v>SERVENTE (SGSP)</v>
          </cell>
          <cell r="E995" t="str">
            <v>H</v>
          </cell>
          <cell r="F995">
            <v>23.05</v>
          </cell>
        </row>
        <row r="996">
          <cell r="C996">
            <v>10643</v>
          </cell>
          <cell r="D996" t="str">
            <v>ARGAMASSA MISTA COM AREIA GROSSA 1:0,25:3</v>
          </cell>
          <cell r="E996" t="str">
            <v>M3</v>
          </cell>
          <cell r="F996">
            <v>780.47</v>
          </cell>
        </row>
        <row r="997">
          <cell r="C997">
            <v>12604</v>
          </cell>
          <cell r="D997" t="str">
            <v>BLOCO DE CONCRETO ESTRUTURAL DE 14CM - RESISTÊNCIA 14MPA</v>
          </cell>
          <cell r="E997" t="str">
            <v>Un</v>
          </cell>
          <cell r="F997">
            <v>5.93</v>
          </cell>
        </row>
        <row r="999">
          <cell r="C999">
            <v>2020</v>
          </cell>
          <cell r="D999" t="str">
            <v>PEDREIRO (SGSP)</v>
          </cell>
          <cell r="E999" t="str">
            <v>H</v>
          </cell>
          <cell r="F999">
            <v>28.21</v>
          </cell>
        </row>
        <row r="1000">
          <cell r="C1000">
            <v>2099</v>
          </cell>
          <cell r="D1000" t="str">
            <v>SERVENTE (SGSP)</v>
          </cell>
          <cell r="E1000" t="str">
            <v>H</v>
          </cell>
          <cell r="F1000">
            <v>23.05</v>
          </cell>
        </row>
        <row r="1001">
          <cell r="C1001">
            <v>10643</v>
          </cell>
          <cell r="D1001" t="str">
            <v>ARGAMASSA MISTA COM AREIA GROSSA 1:0,25:3</v>
          </cell>
          <cell r="E1001" t="str">
            <v>M3</v>
          </cell>
          <cell r="F1001">
            <v>780.47</v>
          </cell>
        </row>
        <row r="1002">
          <cell r="C1002">
            <v>12611</v>
          </cell>
          <cell r="D1002" t="str">
            <v>BLOCO DE CONCRETO ESTRUTURAL DE 19CM - RESISTÊNCIA  8MPA</v>
          </cell>
          <cell r="E1002" t="str">
            <v>Un</v>
          </cell>
          <cell r="F1002">
            <v>6.41</v>
          </cell>
        </row>
        <row r="1004">
          <cell r="C1004">
            <v>2020</v>
          </cell>
          <cell r="D1004" t="str">
            <v>PEDREIRO (SGSP)</v>
          </cell>
          <cell r="E1004" t="str">
            <v>H</v>
          </cell>
          <cell r="F1004">
            <v>28.21</v>
          </cell>
        </row>
        <row r="1005">
          <cell r="C1005">
            <v>2099</v>
          </cell>
          <cell r="D1005" t="str">
            <v>SERVENTE (SGSP)</v>
          </cell>
          <cell r="E1005" t="str">
            <v>H</v>
          </cell>
          <cell r="F1005">
            <v>23.05</v>
          </cell>
        </row>
        <row r="1006">
          <cell r="C1006">
            <v>10643</v>
          </cell>
          <cell r="D1006" t="str">
            <v>ARGAMASSA MISTA COM AREIA GROSSA 1:0,25:3</v>
          </cell>
          <cell r="E1006" t="str">
            <v>M3</v>
          </cell>
          <cell r="F1006">
            <v>780.47</v>
          </cell>
        </row>
        <row r="1007">
          <cell r="C1007">
            <v>12612</v>
          </cell>
          <cell r="D1007" t="str">
            <v>BLOCO DE CONCRETO ESTRUTURAL DE 19CM - RESISTÊNCIA 10MPA</v>
          </cell>
          <cell r="E1007" t="str">
            <v>Un</v>
          </cell>
          <cell r="F1007">
            <v>7.2</v>
          </cell>
        </row>
        <row r="1009">
          <cell r="C1009">
            <v>2020</v>
          </cell>
          <cell r="D1009" t="str">
            <v>PEDREIRO (SGSP)</v>
          </cell>
          <cell r="E1009" t="str">
            <v>H</v>
          </cell>
          <cell r="F1009">
            <v>28.21</v>
          </cell>
        </row>
        <row r="1010">
          <cell r="C1010">
            <v>2099</v>
          </cell>
          <cell r="D1010" t="str">
            <v>SERVENTE (SGSP)</v>
          </cell>
          <cell r="E1010" t="str">
            <v>H</v>
          </cell>
          <cell r="F1010">
            <v>23.05</v>
          </cell>
        </row>
        <row r="1011">
          <cell r="C1011">
            <v>10643</v>
          </cell>
          <cell r="D1011" t="str">
            <v>ARGAMASSA MISTA COM AREIA GROSSA 1:0,25:3</v>
          </cell>
          <cell r="E1011" t="str">
            <v>M3</v>
          </cell>
          <cell r="F1011">
            <v>780.47</v>
          </cell>
        </row>
        <row r="1012">
          <cell r="C1012">
            <v>12613</v>
          </cell>
          <cell r="D1012" t="str">
            <v>BLOCO DE CONCRETO ESTRUTURAL DE 19CM - RESISTÊNCIA 12MPA</v>
          </cell>
          <cell r="E1012" t="str">
            <v>Un</v>
          </cell>
          <cell r="F1012">
            <v>7.37</v>
          </cell>
        </row>
        <row r="1014">
          <cell r="C1014">
            <v>2020</v>
          </cell>
          <cell r="D1014" t="str">
            <v>PEDREIRO (SGSP)</v>
          </cell>
          <cell r="E1014" t="str">
            <v>H</v>
          </cell>
          <cell r="F1014">
            <v>28.21</v>
          </cell>
        </row>
        <row r="1015">
          <cell r="C1015">
            <v>2099</v>
          </cell>
          <cell r="D1015" t="str">
            <v>SERVENTE (SGSP)</v>
          </cell>
          <cell r="E1015" t="str">
            <v>H</v>
          </cell>
          <cell r="F1015">
            <v>23.05</v>
          </cell>
        </row>
        <row r="1016">
          <cell r="C1016">
            <v>10643</v>
          </cell>
          <cell r="D1016" t="str">
            <v>ARGAMASSA MISTA COM AREIA GROSSA 1:0,25:3</v>
          </cell>
          <cell r="E1016" t="str">
            <v>M3</v>
          </cell>
          <cell r="F1016">
            <v>780.47</v>
          </cell>
        </row>
        <row r="1017">
          <cell r="C1017">
            <v>12614</v>
          </cell>
          <cell r="D1017" t="str">
            <v>BLOCO DE CONCRETO ESTRUTURAL DE 19CM - RESISTÊNCIA 14MPA</v>
          </cell>
          <cell r="E1017" t="str">
            <v>Un</v>
          </cell>
          <cell r="F1017">
            <v>7.87</v>
          </cell>
        </row>
        <row r="1019">
          <cell r="C1019">
            <v>2020</v>
          </cell>
          <cell r="D1019" t="str">
            <v>PEDREIRO (SGSP)</v>
          </cell>
          <cell r="E1019" t="str">
            <v>H</v>
          </cell>
          <cell r="F1019">
            <v>28.21</v>
          </cell>
        </row>
        <row r="1020">
          <cell r="C1020">
            <v>2099</v>
          </cell>
          <cell r="D1020" t="str">
            <v>SERVENTE (SGSP)</v>
          </cell>
          <cell r="E1020" t="str">
            <v>H</v>
          </cell>
          <cell r="F1020">
            <v>23.05</v>
          </cell>
        </row>
        <row r="1021">
          <cell r="C1021">
            <v>10645</v>
          </cell>
          <cell r="D1021" t="str">
            <v>ARGAMASSA MISTA COM AREIA GROSSA 1:0,5:8</v>
          </cell>
          <cell r="E1021" t="str">
            <v>M3</v>
          </cell>
          <cell r="F1021">
            <v>578.79</v>
          </cell>
        </row>
        <row r="1022">
          <cell r="C1022">
            <v>12520</v>
          </cell>
          <cell r="D1022" t="str">
            <v>BLOCO DE CONCRETO APARENTE - (09X19X39)CM</v>
          </cell>
          <cell r="E1022" t="str">
            <v>Un</v>
          </cell>
          <cell r="F1022">
            <v>3.12</v>
          </cell>
        </row>
        <row r="1024">
          <cell r="C1024">
            <v>2020</v>
          </cell>
          <cell r="D1024" t="str">
            <v>PEDREIRO (SGSP)</v>
          </cell>
          <cell r="E1024" t="str">
            <v>H</v>
          </cell>
          <cell r="F1024">
            <v>28.21</v>
          </cell>
        </row>
        <row r="1025">
          <cell r="C1025">
            <v>2099</v>
          </cell>
          <cell r="D1025" t="str">
            <v>SERVENTE (SGSP)</v>
          </cell>
          <cell r="E1025" t="str">
            <v>H</v>
          </cell>
          <cell r="F1025">
            <v>23.05</v>
          </cell>
        </row>
        <row r="1026">
          <cell r="C1026">
            <v>10645</v>
          </cell>
          <cell r="D1026" t="str">
            <v>ARGAMASSA MISTA COM AREIA GROSSA 1:0,5:8</v>
          </cell>
          <cell r="E1026" t="str">
            <v>M3</v>
          </cell>
          <cell r="F1026">
            <v>578.79</v>
          </cell>
        </row>
        <row r="1027">
          <cell r="C1027">
            <v>12532</v>
          </cell>
          <cell r="D1027" t="str">
            <v>BLOCO DE CONCRETO COMUM - (14X19X39)CM</v>
          </cell>
          <cell r="E1027" t="str">
            <v>Un</v>
          </cell>
          <cell r="F1027">
            <v>3.91</v>
          </cell>
        </row>
        <row r="1029">
          <cell r="C1029">
            <v>2020</v>
          </cell>
          <cell r="D1029" t="str">
            <v>PEDREIRO (SGSP)</v>
          </cell>
          <cell r="E1029" t="str">
            <v>H</v>
          </cell>
          <cell r="F1029">
            <v>28.21</v>
          </cell>
        </row>
        <row r="1030">
          <cell r="C1030">
            <v>2099</v>
          </cell>
          <cell r="D1030" t="str">
            <v>SERVENTE (SGSP)</v>
          </cell>
          <cell r="E1030" t="str">
            <v>H</v>
          </cell>
          <cell r="F1030">
            <v>23.05</v>
          </cell>
        </row>
        <row r="1031">
          <cell r="C1031">
            <v>10645</v>
          </cell>
          <cell r="D1031" t="str">
            <v>ARGAMASSA MISTA COM AREIA GROSSA 1:0,5:8</v>
          </cell>
          <cell r="E1031" t="str">
            <v>M3</v>
          </cell>
          <cell r="F1031">
            <v>578.79</v>
          </cell>
        </row>
        <row r="1032">
          <cell r="C1032">
            <v>12534</v>
          </cell>
          <cell r="D1032" t="str">
            <v>BLOCO DE CONCRETO COMUM - (19X19X39)CM</v>
          </cell>
          <cell r="E1032" t="str">
            <v>Un</v>
          </cell>
          <cell r="F1032">
            <v>4.9800000000000004</v>
          </cell>
        </row>
        <row r="1034">
          <cell r="C1034">
            <v>2020</v>
          </cell>
          <cell r="D1034" t="str">
            <v>PEDREIRO (SGSP)</v>
          </cell>
          <cell r="E1034" t="str">
            <v>H</v>
          </cell>
          <cell r="F1034">
            <v>28.21</v>
          </cell>
        </row>
        <row r="1035">
          <cell r="C1035">
            <v>2099</v>
          </cell>
          <cell r="D1035" t="str">
            <v>SERVENTE (SGSP)</v>
          </cell>
          <cell r="E1035" t="str">
            <v>H</v>
          </cell>
          <cell r="F1035">
            <v>23.05</v>
          </cell>
        </row>
        <row r="1036">
          <cell r="C1036">
            <v>10648</v>
          </cell>
          <cell r="D1036" t="str">
            <v>ARGAMASSA MISTA COM AREIA GROSSA 1:2:8</v>
          </cell>
          <cell r="E1036" t="str">
            <v>M3</v>
          </cell>
          <cell r="F1036">
            <v>698.47</v>
          </cell>
        </row>
        <row r="1037">
          <cell r="C1037">
            <v>12511</v>
          </cell>
          <cell r="D1037" t="str">
            <v>BLOCO DE CONCRETO  CELULAR AUTOCLAVADO COM MEDIDAS DE 60X30X15 CM</v>
          </cell>
          <cell r="E1037" t="str">
            <v>M2</v>
          </cell>
          <cell r="F1037">
            <v>130.69</v>
          </cell>
        </row>
        <row r="1039">
          <cell r="C1039">
            <v>2020</v>
          </cell>
          <cell r="D1039" t="str">
            <v>PEDREIRO (SGSP)</v>
          </cell>
          <cell r="E1039" t="str">
            <v>H</v>
          </cell>
          <cell r="F1039">
            <v>28.21</v>
          </cell>
        </row>
        <row r="1040">
          <cell r="C1040">
            <v>2099</v>
          </cell>
          <cell r="D1040" t="str">
            <v>SERVENTE (SGSP)</v>
          </cell>
          <cell r="E1040" t="str">
            <v>H</v>
          </cell>
          <cell r="F1040">
            <v>23.05</v>
          </cell>
        </row>
        <row r="1041">
          <cell r="C1041">
            <v>10648</v>
          </cell>
          <cell r="D1041" t="str">
            <v>ARGAMASSA MISTA COM AREIA GROSSA 1:2:8</v>
          </cell>
          <cell r="E1041" t="str">
            <v>M3</v>
          </cell>
          <cell r="F1041">
            <v>698.47</v>
          </cell>
        </row>
        <row r="1042">
          <cell r="C1042">
            <v>12512</v>
          </cell>
          <cell r="D1042" t="str">
            <v>BLOCO DE CONCRETO  CELULAR AUTOCLAVADO COM MEDIDAS DE 60X30X20 CM</v>
          </cell>
          <cell r="E1042" t="str">
            <v>M2</v>
          </cell>
          <cell r="F1042">
            <v>168.85</v>
          </cell>
        </row>
        <row r="1044">
          <cell r="C1044">
            <v>2020</v>
          </cell>
          <cell r="D1044" t="str">
            <v>PEDREIRO (SGSP)</v>
          </cell>
          <cell r="E1044" t="str">
            <v>H</v>
          </cell>
          <cell r="F1044">
            <v>28.21</v>
          </cell>
        </row>
        <row r="1045">
          <cell r="C1045">
            <v>2099</v>
          </cell>
          <cell r="D1045" t="str">
            <v>SERVENTE (SGSP)</v>
          </cell>
          <cell r="E1045" t="str">
            <v>H</v>
          </cell>
          <cell r="F1045">
            <v>23.05</v>
          </cell>
        </row>
        <row r="1046">
          <cell r="C1046">
            <v>10645</v>
          </cell>
          <cell r="D1046" t="str">
            <v>ARGAMASSA MISTA COM AREIA GROSSA 1:0,5:8</v>
          </cell>
          <cell r="E1046" t="str">
            <v>M3</v>
          </cell>
          <cell r="F1046">
            <v>578.79</v>
          </cell>
        </row>
        <row r="1047">
          <cell r="C1047">
            <v>12520</v>
          </cell>
          <cell r="D1047" t="str">
            <v>BLOCO DE CONCRETO APARENTE - (09X19X39)CM</v>
          </cell>
          <cell r="E1047" t="str">
            <v>Un</v>
          </cell>
          <cell r="F1047">
            <v>3.12</v>
          </cell>
        </row>
        <row r="1049">
          <cell r="C1049">
            <v>2020</v>
          </cell>
          <cell r="D1049" t="str">
            <v>PEDREIRO (SGSP)</v>
          </cell>
          <cell r="E1049" t="str">
            <v>H</v>
          </cell>
          <cell r="F1049">
            <v>28.21</v>
          </cell>
        </row>
        <row r="1050">
          <cell r="C1050">
            <v>2099</v>
          </cell>
          <cell r="D1050" t="str">
            <v>SERVENTE (SGSP)</v>
          </cell>
          <cell r="E1050" t="str">
            <v>H</v>
          </cell>
          <cell r="F1050">
            <v>23.05</v>
          </cell>
        </row>
        <row r="1051">
          <cell r="C1051">
            <v>10645</v>
          </cell>
          <cell r="D1051" t="str">
            <v>ARGAMASSA MISTA COM AREIA GROSSA 1:0,5:8</v>
          </cell>
          <cell r="E1051" t="str">
            <v>M3</v>
          </cell>
          <cell r="F1051">
            <v>578.79</v>
          </cell>
        </row>
        <row r="1052">
          <cell r="C1052">
            <v>12522</v>
          </cell>
          <cell r="D1052" t="str">
            <v>BLOCO DE CONCRETO APARENTE - (14X19X39)CM</v>
          </cell>
          <cell r="E1052" t="str">
            <v>Un</v>
          </cell>
          <cell r="F1052">
            <v>3.91</v>
          </cell>
        </row>
        <row r="1054">
          <cell r="C1054">
            <v>2020</v>
          </cell>
          <cell r="D1054" t="str">
            <v>PEDREIRO (SGSP)</v>
          </cell>
          <cell r="E1054" t="str">
            <v>H</v>
          </cell>
          <cell r="F1054">
            <v>28.21</v>
          </cell>
        </row>
        <row r="1055">
          <cell r="C1055">
            <v>2099</v>
          </cell>
          <cell r="D1055" t="str">
            <v>SERVENTE (SGSP)</v>
          </cell>
          <cell r="E1055" t="str">
            <v>H</v>
          </cell>
          <cell r="F1055">
            <v>23.05</v>
          </cell>
        </row>
        <row r="1056">
          <cell r="C1056">
            <v>10645</v>
          </cell>
          <cell r="D1056" t="str">
            <v>ARGAMASSA MISTA COM AREIA GROSSA 1:0,5:8</v>
          </cell>
          <cell r="E1056" t="str">
            <v>M3</v>
          </cell>
          <cell r="F1056">
            <v>578.79</v>
          </cell>
        </row>
        <row r="1057">
          <cell r="C1057">
            <v>12524</v>
          </cell>
          <cell r="D1057" t="str">
            <v>BLOCO DE CONCRETO APARENTE - (19X19X39)CM</v>
          </cell>
          <cell r="E1057" t="str">
            <v>Un</v>
          </cell>
          <cell r="F1057">
            <v>4.9800000000000004</v>
          </cell>
        </row>
        <row r="1059">
          <cell r="C1059">
            <v>2020</v>
          </cell>
          <cell r="D1059" t="str">
            <v>PEDREIRO (SGSP)</v>
          </cell>
          <cell r="E1059" t="str">
            <v>H</v>
          </cell>
          <cell r="F1059">
            <v>28.21</v>
          </cell>
        </row>
        <row r="1060">
          <cell r="C1060">
            <v>2099</v>
          </cell>
          <cell r="D1060" t="str">
            <v>SERVENTE (SGSP)</v>
          </cell>
          <cell r="E1060" t="str">
            <v>H</v>
          </cell>
          <cell r="F1060">
            <v>23.05</v>
          </cell>
        </row>
        <row r="1061">
          <cell r="C1061">
            <v>10643</v>
          </cell>
          <cell r="D1061" t="str">
            <v>ARGAMASSA MISTA COM AREIA GROSSA 1:0,25:3</v>
          </cell>
          <cell r="E1061" t="str">
            <v>M3</v>
          </cell>
          <cell r="F1061">
            <v>780.47</v>
          </cell>
        </row>
        <row r="1062">
          <cell r="C1062">
            <v>12540</v>
          </cell>
          <cell r="D1062" t="str">
            <v>BLOCO VAZADO DE CONCRETO ESTRUTURAL 14CM (ATÉ 6 MPA)</v>
          </cell>
          <cell r="E1062" t="str">
            <v>Un</v>
          </cell>
          <cell r="F1062">
            <v>4.51</v>
          </cell>
        </row>
        <row r="1064">
          <cell r="C1064">
            <v>2020</v>
          </cell>
          <cell r="D1064" t="str">
            <v>PEDREIRO (SGSP)</v>
          </cell>
          <cell r="E1064" t="str">
            <v>H</v>
          </cell>
          <cell r="F1064">
            <v>28.21</v>
          </cell>
        </row>
        <row r="1065">
          <cell r="C1065">
            <v>2099</v>
          </cell>
          <cell r="D1065" t="str">
            <v>SERVENTE (SGSP)</v>
          </cell>
          <cell r="E1065" t="str">
            <v>H</v>
          </cell>
          <cell r="F1065">
            <v>23.05</v>
          </cell>
        </row>
        <row r="1066">
          <cell r="C1066">
            <v>10643</v>
          </cell>
          <cell r="D1066" t="str">
            <v>ARGAMASSA MISTA COM AREIA GROSSA 1:0,25:3</v>
          </cell>
          <cell r="E1066" t="str">
            <v>M3</v>
          </cell>
          <cell r="F1066">
            <v>780.47</v>
          </cell>
        </row>
        <row r="1067">
          <cell r="C1067">
            <v>12542</v>
          </cell>
          <cell r="D1067" t="str">
            <v>BLOCO VAZADO DE CONCRETO ESTRUTURAL 19CM (ATÉ 6 MPA)</v>
          </cell>
          <cell r="E1067" t="str">
            <v>Un</v>
          </cell>
          <cell r="F1067">
            <v>5.59</v>
          </cell>
        </row>
        <row r="1069">
          <cell r="C1069">
            <v>2020</v>
          </cell>
          <cell r="D1069" t="str">
            <v>PEDREIRO (SGSP)</v>
          </cell>
          <cell r="E1069" t="str">
            <v>H</v>
          </cell>
          <cell r="F1069">
            <v>28.21</v>
          </cell>
        </row>
        <row r="1070">
          <cell r="C1070">
            <v>2099</v>
          </cell>
          <cell r="D1070" t="str">
            <v>SERVENTE (SGSP)</v>
          </cell>
          <cell r="E1070" t="str">
            <v>H</v>
          </cell>
          <cell r="F1070">
            <v>23.05</v>
          </cell>
        </row>
        <row r="1071">
          <cell r="C1071">
            <v>10643</v>
          </cell>
          <cell r="D1071" t="str">
            <v>ARGAMASSA MISTA COM AREIA GROSSA 1:0,25:3</v>
          </cell>
          <cell r="E1071" t="str">
            <v>M3</v>
          </cell>
          <cell r="F1071">
            <v>780.47</v>
          </cell>
        </row>
        <row r="1072">
          <cell r="C1072">
            <v>12540</v>
          </cell>
          <cell r="D1072" t="str">
            <v>BLOCO VAZADO DE CONCRETO ESTRUTURAL 14CM (ATÉ 6 MPA)</v>
          </cell>
          <cell r="E1072" t="str">
            <v>Un</v>
          </cell>
          <cell r="F1072">
            <v>4.51</v>
          </cell>
        </row>
        <row r="1074">
          <cell r="C1074">
            <v>2020</v>
          </cell>
          <cell r="D1074" t="str">
            <v>PEDREIRO (SGSP)</v>
          </cell>
          <cell r="E1074" t="str">
            <v>H</v>
          </cell>
          <cell r="F1074">
            <v>28.21</v>
          </cell>
        </row>
        <row r="1075">
          <cell r="C1075">
            <v>2099</v>
          </cell>
          <cell r="D1075" t="str">
            <v>SERVENTE (SGSP)</v>
          </cell>
          <cell r="E1075" t="str">
            <v>H</v>
          </cell>
          <cell r="F1075">
            <v>23.05</v>
          </cell>
        </row>
        <row r="1076">
          <cell r="C1076">
            <v>10643</v>
          </cell>
          <cell r="D1076" t="str">
            <v>ARGAMASSA MISTA COM AREIA GROSSA 1:0,25:3</v>
          </cell>
          <cell r="E1076" t="str">
            <v>M3</v>
          </cell>
          <cell r="F1076">
            <v>780.47</v>
          </cell>
        </row>
        <row r="1077">
          <cell r="C1077">
            <v>12542</v>
          </cell>
          <cell r="D1077" t="str">
            <v>BLOCO VAZADO DE CONCRETO ESTRUTURAL 19CM (ATÉ 6 MPA)</v>
          </cell>
          <cell r="E1077" t="str">
            <v>Un</v>
          </cell>
          <cell r="F1077">
            <v>5.59</v>
          </cell>
        </row>
        <row r="1079">
          <cell r="C1079">
            <v>2020</v>
          </cell>
          <cell r="D1079" t="str">
            <v>PEDREIRO (SGSP)</v>
          </cell>
          <cell r="E1079" t="str">
            <v>H</v>
          </cell>
          <cell r="F1079">
            <v>28.21</v>
          </cell>
        </row>
        <row r="1080">
          <cell r="C1080">
            <v>2099</v>
          </cell>
          <cell r="D1080" t="str">
            <v>SERVENTE (SGSP)</v>
          </cell>
          <cell r="E1080" t="str">
            <v>H</v>
          </cell>
          <cell r="F1080">
            <v>23.05</v>
          </cell>
        </row>
        <row r="1081">
          <cell r="C1081">
            <v>10646</v>
          </cell>
          <cell r="D1081" t="str">
            <v>ARGAMASSA MISTA COM AREIA GROSSA 1:1,5:6</v>
          </cell>
          <cell r="E1081" t="str">
            <v>M3</v>
          </cell>
          <cell r="F1081">
            <v>816.37</v>
          </cell>
        </row>
        <row r="1082">
          <cell r="C1082">
            <v>12547</v>
          </cell>
          <cell r="D1082" t="str">
            <v>BLOCO CERÂMICO DE VEDAÇÃO - (14X19X39)CM</v>
          </cell>
          <cell r="E1082" t="str">
            <v>Un</v>
          </cell>
          <cell r="F1082">
            <v>3.1</v>
          </cell>
        </row>
        <row r="1084">
          <cell r="C1084">
            <v>2020</v>
          </cell>
          <cell r="D1084" t="str">
            <v>PEDREIRO (SGSP)</v>
          </cell>
          <cell r="E1084" t="str">
            <v>H</v>
          </cell>
          <cell r="F1084">
            <v>28.21</v>
          </cell>
        </row>
        <row r="1085">
          <cell r="C1085">
            <v>2099</v>
          </cell>
          <cell r="D1085" t="str">
            <v>SERVENTE (SGSP)</v>
          </cell>
          <cell r="E1085" t="str">
            <v>H</v>
          </cell>
          <cell r="F1085">
            <v>23.05</v>
          </cell>
        </row>
        <row r="1086">
          <cell r="C1086">
            <v>10646</v>
          </cell>
          <cell r="D1086" t="str">
            <v>ARGAMASSA MISTA COM AREIA GROSSA 1:1,5:6</v>
          </cell>
          <cell r="E1086" t="str">
            <v>M3</v>
          </cell>
          <cell r="F1086">
            <v>816.37</v>
          </cell>
        </row>
        <row r="1087">
          <cell r="C1087">
            <v>12548</v>
          </cell>
          <cell r="D1087" t="str">
            <v>BLOCO CERÂMICO DE VEDAÇÃO - (19X19X39)CM</v>
          </cell>
          <cell r="E1087" t="str">
            <v>Un</v>
          </cell>
          <cell r="F1087">
            <v>3.73</v>
          </cell>
        </row>
        <row r="1089">
          <cell r="C1089">
            <v>2015</v>
          </cell>
          <cell r="D1089" t="str">
            <v>FERREIRO (SGSP)</v>
          </cell>
          <cell r="E1089" t="str">
            <v>H</v>
          </cell>
          <cell r="F1089">
            <v>28.05</v>
          </cell>
        </row>
        <row r="1090">
          <cell r="C1090">
            <v>2016</v>
          </cell>
          <cell r="D1090" t="str">
            <v>AJUDANTE DE FERREIRO - ARMADOR (SGSP)</v>
          </cell>
          <cell r="E1090" t="str">
            <v>H</v>
          </cell>
          <cell r="F1090">
            <v>23.05</v>
          </cell>
        </row>
        <row r="1091">
          <cell r="C1091">
            <v>19035</v>
          </cell>
          <cell r="D1091" t="str">
            <v>TELA TIPO DEPLOYER (UTILIZADA EM ALVENARIA / ESTUQUE)</v>
          </cell>
          <cell r="E1091" t="str">
            <v>M2</v>
          </cell>
          <cell r="F1091">
            <v>3.76</v>
          </cell>
        </row>
        <row r="1093">
          <cell r="C1093">
            <v>2015</v>
          </cell>
          <cell r="D1093" t="str">
            <v>FERREIRO (SGSP)</v>
          </cell>
          <cell r="E1093" t="str">
            <v>H</v>
          </cell>
          <cell r="F1093">
            <v>28.05</v>
          </cell>
        </row>
        <row r="1094">
          <cell r="C1094">
            <v>2099</v>
          </cell>
          <cell r="D1094" t="str">
            <v>SERVENTE (SGSP)</v>
          </cell>
          <cell r="E1094" t="str">
            <v>H</v>
          </cell>
          <cell r="F1094">
            <v>23.05</v>
          </cell>
        </row>
        <row r="1095">
          <cell r="C1095">
            <v>11510</v>
          </cell>
          <cell r="D1095" t="str">
            <v>AÇO CA-50A OU B - MÉDIA BITOLAS</v>
          </cell>
          <cell r="E1095" t="str">
            <v>KG</v>
          </cell>
          <cell r="F1095">
            <v>6.58</v>
          </cell>
        </row>
        <row r="1096">
          <cell r="C1096">
            <v>17740</v>
          </cell>
          <cell r="D1096" t="str">
            <v>ARAME RECOZIDO N. 16 E N. 18</v>
          </cell>
          <cell r="E1096" t="str">
            <v>Kg</v>
          </cell>
          <cell r="F1096">
            <v>13.42</v>
          </cell>
        </row>
        <row r="1098">
          <cell r="C1098">
            <v>2015</v>
          </cell>
          <cell r="D1098" t="str">
            <v>FERREIRO (SGSP)</v>
          </cell>
          <cell r="E1098" t="str">
            <v>H</v>
          </cell>
          <cell r="F1098">
            <v>28.05</v>
          </cell>
        </row>
        <row r="1099">
          <cell r="C1099">
            <v>2099</v>
          </cell>
          <cell r="D1099" t="str">
            <v>SERVENTE (SGSP)</v>
          </cell>
          <cell r="E1099" t="str">
            <v>H</v>
          </cell>
          <cell r="F1099">
            <v>23.05</v>
          </cell>
        </row>
        <row r="1100">
          <cell r="C1100">
            <v>11520</v>
          </cell>
          <cell r="D1100" t="str">
            <v>AÇO CA-60B - MÉDIA BITOLAS</v>
          </cell>
          <cell r="E1100" t="str">
            <v>KG</v>
          </cell>
          <cell r="F1100">
            <v>6.93</v>
          </cell>
        </row>
        <row r="1101">
          <cell r="C1101">
            <v>17740</v>
          </cell>
          <cell r="D1101" t="str">
            <v>ARAME RECOZIDO N. 16 E N. 18</v>
          </cell>
          <cell r="E1101" t="str">
            <v>Kg</v>
          </cell>
          <cell r="F1101">
            <v>13.42</v>
          </cell>
        </row>
        <row r="1103">
          <cell r="C1103">
            <v>2020</v>
          </cell>
          <cell r="D1103" t="str">
            <v>PEDREIRO (SGSP)</v>
          </cell>
          <cell r="E1103" t="str">
            <v>H</v>
          </cell>
          <cell r="F1103">
            <v>28.21</v>
          </cell>
        </row>
        <row r="1104">
          <cell r="C1104">
            <v>2099</v>
          </cell>
          <cell r="D1104" t="str">
            <v>SERVENTE (SGSP)</v>
          </cell>
          <cell r="E1104" t="str">
            <v>H</v>
          </cell>
          <cell r="F1104">
            <v>23.05</v>
          </cell>
        </row>
        <row r="1105">
          <cell r="C1105">
            <v>10627</v>
          </cell>
          <cell r="D1105" t="str">
            <v>CONCRETO "GROUT" C/ PEDRISCO</v>
          </cell>
          <cell r="E1105" t="str">
            <v>M3</v>
          </cell>
          <cell r="F1105">
            <v>378.76</v>
          </cell>
        </row>
        <row r="1107">
          <cell r="C1107">
            <v>2013</v>
          </cell>
          <cell r="D1107" t="str">
            <v>CARPINTEIRO (SGSP)</v>
          </cell>
          <cell r="E1107" t="str">
            <v>H</v>
          </cell>
          <cell r="F1107">
            <v>28.51</v>
          </cell>
        </row>
        <row r="1108">
          <cell r="C1108">
            <v>2015</v>
          </cell>
          <cell r="D1108" t="str">
            <v>FERREIRO (SGSP)</v>
          </cell>
          <cell r="E1108" t="str">
            <v>H</v>
          </cell>
          <cell r="F1108">
            <v>28.05</v>
          </cell>
        </row>
        <row r="1109">
          <cell r="C1109">
            <v>2020</v>
          </cell>
          <cell r="D1109" t="str">
            <v>PEDREIRO (SGSP)</v>
          </cell>
          <cell r="E1109" t="str">
            <v>H</v>
          </cell>
          <cell r="F1109">
            <v>28.21</v>
          </cell>
        </row>
        <row r="1110">
          <cell r="C1110">
            <v>2099</v>
          </cell>
          <cell r="D1110" t="str">
            <v>SERVENTE (SGSP)</v>
          </cell>
          <cell r="E1110" t="str">
            <v>H</v>
          </cell>
          <cell r="F1110">
            <v>23.05</v>
          </cell>
        </row>
        <row r="1111">
          <cell r="C1111">
            <v>10613</v>
          </cell>
          <cell r="D1111" t="str">
            <v>CONCRETO FCK=20MPA C/ BRITA 1 E 2</v>
          </cell>
          <cell r="E1111" t="str">
            <v>M3</v>
          </cell>
          <cell r="F1111">
            <v>427.42</v>
          </cell>
        </row>
        <row r="1112">
          <cell r="C1112">
            <v>11046</v>
          </cell>
          <cell r="D1112" t="str">
            <v>PINUS - PONTALETE DE 3" X 3" - BRUTO</v>
          </cell>
          <cell r="E1112" t="str">
            <v>M</v>
          </cell>
          <cell r="F1112">
            <v>7.19</v>
          </cell>
        </row>
        <row r="1113">
          <cell r="C1113">
            <v>11066</v>
          </cell>
          <cell r="D1113" t="str">
            <v>PINUS - SARRAFO DE 1" X 4" - BRUTO</v>
          </cell>
          <cell r="E1113" t="str">
            <v>M</v>
          </cell>
          <cell r="F1113">
            <v>3.37</v>
          </cell>
        </row>
        <row r="1114">
          <cell r="C1114">
            <v>11070</v>
          </cell>
          <cell r="D1114" t="str">
            <v>PINUS - TÁBUA DE 1" X 12" - BRUTA</v>
          </cell>
          <cell r="E1114" t="str">
            <v>M</v>
          </cell>
          <cell r="F1114">
            <v>12.22</v>
          </cell>
        </row>
        <row r="1115">
          <cell r="C1115">
            <v>11510</v>
          </cell>
          <cell r="D1115" t="str">
            <v>AÇO CA-50A OU B - MÉDIA BITOLAS</v>
          </cell>
          <cell r="E1115" t="str">
            <v>KG</v>
          </cell>
          <cell r="F1115">
            <v>6.58</v>
          </cell>
        </row>
        <row r="1116">
          <cell r="C1116">
            <v>17515</v>
          </cell>
          <cell r="D1116" t="str">
            <v>PREGO 18 X 27 COMUM - POLIDO</v>
          </cell>
          <cell r="E1116" t="str">
            <v>Kg</v>
          </cell>
          <cell r="F1116">
            <v>11.04</v>
          </cell>
        </row>
        <row r="1117">
          <cell r="C1117">
            <v>17740</v>
          </cell>
          <cell r="D1117" t="str">
            <v>ARAME RECOZIDO N. 16 E N. 18</v>
          </cell>
          <cell r="E1117" t="str">
            <v>Kg</v>
          </cell>
          <cell r="F1117">
            <v>13.42</v>
          </cell>
        </row>
        <row r="1118">
          <cell r="C1118">
            <v>94001</v>
          </cell>
          <cell r="D1118" t="str">
            <v>BETONEIRA 400 LITROS</v>
          </cell>
          <cell r="E1118" t="str">
            <v>H</v>
          </cell>
          <cell r="F1118">
            <v>3.12</v>
          </cell>
        </row>
        <row r="1120">
          <cell r="C1120">
            <v>2020</v>
          </cell>
          <cell r="D1120" t="str">
            <v>PEDREIRO (SGSP)</v>
          </cell>
          <cell r="E1120" t="str">
            <v>H</v>
          </cell>
          <cell r="F1120">
            <v>28.21</v>
          </cell>
        </row>
        <row r="1121">
          <cell r="C1121">
            <v>2099</v>
          </cell>
          <cell r="D1121" t="str">
            <v>SERVENTE (SGSP)</v>
          </cell>
          <cell r="E1121" t="str">
            <v>H</v>
          </cell>
          <cell r="F1121">
            <v>23.05</v>
          </cell>
        </row>
        <row r="1122">
          <cell r="C1122">
            <v>10648</v>
          </cell>
          <cell r="D1122" t="str">
            <v>ARGAMASSA MISTA COM AREIA GROSSA 1:2:8</v>
          </cell>
          <cell r="E1122" t="str">
            <v>M3</v>
          </cell>
          <cell r="F1122">
            <v>698.47</v>
          </cell>
        </row>
        <row r="1123">
          <cell r="C1123">
            <v>12550</v>
          </cell>
          <cell r="D1123" t="str">
            <v>TIJOLO CERÂMICO FURADO - 9 FUROS - (11,5X14X24)CM</v>
          </cell>
          <cell r="E1123" t="str">
            <v>Un</v>
          </cell>
          <cell r="F1123">
            <v>1.24</v>
          </cell>
        </row>
        <row r="1125">
          <cell r="C1125">
            <v>2020</v>
          </cell>
          <cell r="D1125" t="str">
            <v>PEDREIRO (SGSP)</v>
          </cell>
          <cell r="E1125" t="str">
            <v>H</v>
          </cell>
          <cell r="F1125">
            <v>28.21</v>
          </cell>
        </row>
        <row r="1126">
          <cell r="C1126">
            <v>2099</v>
          </cell>
          <cell r="D1126" t="str">
            <v>SERVENTE (SGSP)</v>
          </cell>
          <cell r="E1126" t="str">
            <v>H</v>
          </cell>
          <cell r="F1126">
            <v>23.05</v>
          </cell>
        </row>
        <row r="1127">
          <cell r="C1127">
            <v>10515</v>
          </cell>
          <cell r="D1127" t="str">
            <v>CIMENTO BRANCO - ESTRUTURAL</v>
          </cell>
          <cell r="E1127" t="str">
            <v>Kg</v>
          </cell>
          <cell r="F1127">
            <v>2.86</v>
          </cell>
        </row>
        <row r="1128">
          <cell r="C1128">
            <v>10629</v>
          </cell>
          <cell r="D1128" t="str">
            <v>ARGAMASSA DE CIMENTO COM AREIA MÉDIA 1:3</v>
          </cell>
          <cell r="E1128" t="str">
            <v>M3</v>
          </cell>
          <cell r="F1128">
            <v>723.32</v>
          </cell>
        </row>
        <row r="1129">
          <cell r="C1129">
            <v>13510</v>
          </cell>
          <cell r="D1129" t="str">
            <v>PLACA DE GRANILITE 30MM - DIVISÓRIA</v>
          </cell>
          <cell r="E1129" t="str">
            <v>M2</v>
          </cell>
          <cell r="F1129">
            <v>235.59</v>
          </cell>
        </row>
        <row r="1131">
          <cell r="C1131">
            <v>2020</v>
          </cell>
          <cell r="D1131" t="str">
            <v>PEDREIRO (SGSP)</v>
          </cell>
          <cell r="E1131" t="str">
            <v>H</v>
          </cell>
          <cell r="F1131">
            <v>28.21</v>
          </cell>
        </row>
        <row r="1132">
          <cell r="C1132">
            <v>2099</v>
          </cell>
          <cell r="D1132" t="str">
            <v>SERVENTE (SGSP)</v>
          </cell>
          <cell r="E1132" t="str">
            <v>H</v>
          </cell>
          <cell r="F1132">
            <v>23.05</v>
          </cell>
        </row>
        <row r="1133">
          <cell r="C1133">
            <v>10515</v>
          </cell>
          <cell r="D1133" t="str">
            <v>CIMENTO BRANCO - ESTRUTURAL</v>
          </cell>
          <cell r="E1133" t="str">
            <v>Kg</v>
          </cell>
          <cell r="F1133">
            <v>2.86</v>
          </cell>
        </row>
        <row r="1134">
          <cell r="C1134">
            <v>10629</v>
          </cell>
          <cell r="D1134" t="str">
            <v>ARGAMASSA DE CIMENTO COM AREIA MÉDIA 1:3</v>
          </cell>
          <cell r="E1134" t="str">
            <v>M3</v>
          </cell>
          <cell r="F1134">
            <v>723.32</v>
          </cell>
        </row>
        <row r="1135">
          <cell r="C1135">
            <v>13512</v>
          </cell>
          <cell r="D1135" t="str">
            <v>PLACA DE GRANILITE 40MM - DIVISÓRIA</v>
          </cell>
          <cell r="E1135" t="str">
            <v>M2</v>
          </cell>
          <cell r="F1135">
            <v>260.60000000000002</v>
          </cell>
        </row>
        <row r="1137">
          <cell r="C1137">
            <v>2020</v>
          </cell>
          <cell r="D1137" t="str">
            <v>PEDREIRO (SGSP)</v>
          </cell>
          <cell r="E1137" t="str">
            <v>H</v>
          </cell>
          <cell r="F1137">
            <v>28.21</v>
          </cell>
        </row>
        <row r="1138">
          <cell r="C1138">
            <v>2099</v>
          </cell>
          <cell r="D1138" t="str">
            <v>SERVENTE (SGSP)</v>
          </cell>
          <cell r="E1138" t="str">
            <v>H</v>
          </cell>
          <cell r="F1138">
            <v>23.05</v>
          </cell>
        </row>
        <row r="1139">
          <cell r="C1139">
            <v>10515</v>
          </cell>
          <cell r="D1139" t="str">
            <v>CIMENTO BRANCO - ESTRUTURAL</v>
          </cell>
          <cell r="E1139" t="str">
            <v>Kg</v>
          </cell>
          <cell r="F1139">
            <v>2.86</v>
          </cell>
        </row>
        <row r="1140">
          <cell r="C1140">
            <v>10629</v>
          </cell>
          <cell r="D1140" t="str">
            <v>ARGAMASSA DE CIMENTO COM AREIA MÉDIA 1:3</v>
          </cell>
          <cell r="E1140" t="str">
            <v>M3</v>
          </cell>
          <cell r="F1140">
            <v>723.32</v>
          </cell>
        </row>
        <row r="1141">
          <cell r="C1141">
            <v>13513</v>
          </cell>
          <cell r="D1141" t="str">
            <v>PLACA DE GRANILITE 50MM - DIVISÓRIA</v>
          </cell>
          <cell r="E1141" t="str">
            <v>M2</v>
          </cell>
          <cell r="F1141">
            <v>285.10000000000002</v>
          </cell>
        </row>
        <row r="1143">
          <cell r="C1143">
            <v>2020</v>
          </cell>
          <cell r="D1143" t="str">
            <v>PEDREIRO (SGSP)</v>
          </cell>
          <cell r="E1143" t="str">
            <v>H</v>
          </cell>
          <cell r="F1143">
            <v>28.21</v>
          </cell>
        </row>
        <row r="1144">
          <cell r="C1144">
            <v>2099</v>
          </cell>
          <cell r="D1144" t="str">
            <v>SERVENTE (SGSP)</v>
          </cell>
          <cell r="E1144" t="str">
            <v>H</v>
          </cell>
          <cell r="F1144">
            <v>23.05</v>
          </cell>
        </row>
        <row r="1145">
          <cell r="C1145">
            <v>10515</v>
          </cell>
          <cell r="D1145" t="str">
            <v>CIMENTO BRANCO - ESTRUTURAL</v>
          </cell>
          <cell r="E1145" t="str">
            <v>Kg</v>
          </cell>
          <cell r="F1145">
            <v>2.86</v>
          </cell>
        </row>
        <row r="1146">
          <cell r="C1146">
            <v>10630</v>
          </cell>
          <cell r="D1146" t="str">
            <v>ARGAMASSA DE CIMENTO COM AREIA GROSSA 1:3</v>
          </cell>
          <cell r="E1146" t="str">
            <v>M3</v>
          </cell>
          <cell r="F1146">
            <v>726.79</v>
          </cell>
        </row>
        <row r="1147">
          <cell r="C1147">
            <v>13514</v>
          </cell>
          <cell r="D1147" t="str">
            <v>ARDOSIA CINZA EM PLACA -POLIDA NOS 2 LADOS -ESPESSURA 30MM</v>
          </cell>
          <cell r="E1147" t="str">
            <v>M2</v>
          </cell>
          <cell r="F1147">
            <v>421.61</v>
          </cell>
        </row>
        <row r="1149">
          <cell r="C1149">
            <v>13751</v>
          </cell>
          <cell r="D1149" t="str">
            <v>DIVISÓRIA NAVAL; MIOLO COLMÉIA - PAINEL/PAINEL - FORNECIMENTO E COLOCAÇÃO ALT. DE 3 METROS</v>
          </cell>
          <cell r="E1149" t="str">
            <v>M2</v>
          </cell>
          <cell r="F1149">
            <v>164.08</v>
          </cell>
        </row>
        <row r="1151">
          <cell r="C1151">
            <v>13752</v>
          </cell>
          <cell r="D1151" t="str">
            <v>DIVISÓRIA NAVAL; MIOLO COLMÉIA - PAINEL CEGO - FORNECIMENTO E COLOCAÇÃO ALT. DE 3 METROS</v>
          </cell>
          <cell r="E1151" t="str">
            <v>M2</v>
          </cell>
          <cell r="F1151">
            <v>152.32</v>
          </cell>
        </row>
        <row r="1153">
          <cell r="C1153">
            <v>13753</v>
          </cell>
          <cell r="D1153" t="str">
            <v>DIVISÓRIA NAVAL; MIOLO COLMÉIA - PORTA/BANDEIRA - FORNECIMENTO E COLOCAÇÃO ALT. DE 3 METROS (C/ FERRAGENS NECESS. P/COLOCAÇÃO)</v>
          </cell>
          <cell r="E1153" t="str">
            <v>M2</v>
          </cell>
          <cell r="F1153">
            <v>227.41</v>
          </cell>
        </row>
        <row r="1155">
          <cell r="C1155">
            <v>13754</v>
          </cell>
          <cell r="D1155" t="str">
            <v>DIVISÓRIA NAVAL; MIOLO COLMÉIA - PAINEL/VIDRO - FORNECIMENTO E COLOCAÇÃO ALT. DE 3 METROS</v>
          </cell>
          <cell r="E1155" t="str">
            <v>M2</v>
          </cell>
          <cell r="F1155">
            <v>179.51</v>
          </cell>
        </row>
        <row r="1157">
          <cell r="C1157">
            <v>13755</v>
          </cell>
          <cell r="D1157" t="str">
            <v>DIVISÓRIA NAVAL; MIOLO COLMÉIA - PORTA/VIDRO - FORNECIMENTO E COLOCAÇÃO ALT. DE 3 METROS (C/ FERRAGENS NECESS. P/COLOCAÇÃO)</v>
          </cell>
          <cell r="E1157" t="str">
            <v>M2</v>
          </cell>
          <cell r="F1157">
            <v>314.52</v>
          </cell>
        </row>
        <row r="1159">
          <cell r="C1159">
            <v>13756</v>
          </cell>
          <cell r="D1159" t="str">
            <v>DIVISÓRIA NAVAL; MIOLO COLMÉIA - PAINEL/VIDRO/PAINEL - FORNECIMENTO E COLOCAÇÃO ALT. DE 3 METROS</v>
          </cell>
          <cell r="E1159" t="str">
            <v>M2</v>
          </cell>
          <cell r="F1159">
            <v>176.81</v>
          </cell>
        </row>
        <row r="1161">
          <cell r="C1161">
            <v>13757</v>
          </cell>
          <cell r="D1161" t="str">
            <v>DIVISÓRIA NAVAL; MIOLO COLMÉIA - PAINEL/VIDRO/VIDRO - FORNECIMENTO E COLOCAÇÃO ALT. DE 3 METROS</v>
          </cell>
          <cell r="E1161" t="str">
            <v>M2</v>
          </cell>
          <cell r="F1161">
            <v>204.08</v>
          </cell>
        </row>
        <row r="1163">
          <cell r="C1163">
            <v>13758</v>
          </cell>
          <cell r="D1163" t="str">
            <v>DIVISÓRIA NAVAL; MIOLO COLMÉIA - PORTA/BONECA/PAINEL - FORNECIMENTO E COLOCAÇÃO ALT. DE 3 METROS (C/ FERRAGENS NECESS. P/COLOCAÇÃO)</v>
          </cell>
          <cell r="E1163" t="str">
            <v>M2</v>
          </cell>
          <cell r="F1163">
            <v>254.72</v>
          </cell>
        </row>
        <row r="1165">
          <cell r="C1165">
            <v>13759</v>
          </cell>
          <cell r="D1165" t="str">
            <v>DIVISÓRIA NAVAL; MIOLO COLMÉIA - PORTA/BONECA/VIDRO - FORNECIMENTO E COLOCAÇÃO ALT. DE 3 METROS (C/ FERRAGENS NECESS. P/COLOCAÇÃO)</v>
          </cell>
          <cell r="E1165" t="str">
            <v>M2</v>
          </cell>
          <cell r="F1165">
            <v>340.15</v>
          </cell>
        </row>
        <row r="1167">
          <cell r="C1167">
            <v>2099</v>
          </cell>
          <cell r="D1167" t="str">
            <v>SERVENTE (SGSP)</v>
          </cell>
          <cell r="E1167" t="str">
            <v>H</v>
          </cell>
          <cell r="F1167">
            <v>23.05</v>
          </cell>
        </row>
        <row r="1169">
          <cell r="C1169">
            <v>2099</v>
          </cell>
          <cell r="D1169" t="str">
            <v>SERVENTE (SGSP)</v>
          </cell>
          <cell r="E1169" t="str">
            <v>H</v>
          </cell>
          <cell r="F1169">
            <v>23.05</v>
          </cell>
        </row>
        <row r="1171">
          <cell r="C1171">
            <v>2099</v>
          </cell>
          <cell r="D1171" t="str">
            <v>SERVENTE (SGSP)</v>
          </cell>
          <cell r="E1171" t="str">
            <v>H</v>
          </cell>
          <cell r="F1171">
            <v>23.05</v>
          </cell>
        </row>
        <row r="1173">
          <cell r="C1173">
            <v>2099</v>
          </cell>
          <cell r="D1173" t="str">
            <v>SERVENTE (SGSP)</v>
          </cell>
          <cell r="E1173" t="str">
            <v>H</v>
          </cell>
          <cell r="F1173">
            <v>23.05</v>
          </cell>
        </row>
        <row r="1175">
          <cell r="C1175">
            <v>2099</v>
          </cell>
          <cell r="D1175" t="str">
            <v>SERVENTE (SGSP)</v>
          </cell>
          <cell r="E1175" t="str">
            <v>H</v>
          </cell>
          <cell r="F1175">
            <v>23.05</v>
          </cell>
        </row>
        <row r="1177">
          <cell r="C1177">
            <v>2099</v>
          </cell>
          <cell r="D1177" t="str">
            <v>SERVENTE (SGSP)</v>
          </cell>
          <cell r="E1177" t="str">
            <v>H</v>
          </cell>
          <cell r="F1177">
            <v>23.05</v>
          </cell>
        </row>
        <row r="1179">
          <cell r="C1179">
            <v>2099</v>
          </cell>
          <cell r="D1179" t="str">
            <v>SERVENTE (SGSP)</v>
          </cell>
          <cell r="E1179" t="str">
            <v>H</v>
          </cell>
          <cell r="F1179">
            <v>23.05</v>
          </cell>
        </row>
        <row r="1181">
          <cell r="C1181">
            <v>2099</v>
          </cell>
          <cell r="D1181" t="str">
            <v>SERVENTE (SGSP)</v>
          </cell>
          <cell r="E1181" t="str">
            <v>H</v>
          </cell>
          <cell r="F1181">
            <v>23.05</v>
          </cell>
        </row>
        <row r="1183">
          <cell r="C1183">
            <v>2099</v>
          </cell>
          <cell r="D1183" t="str">
            <v>SERVENTE (SGSP)</v>
          </cell>
          <cell r="E1183" t="str">
            <v>H</v>
          </cell>
          <cell r="F1183">
            <v>23.05</v>
          </cell>
        </row>
        <row r="1185">
          <cell r="C1185">
            <v>2013</v>
          </cell>
          <cell r="D1185" t="str">
            <v>CARPINTEIRO (SGSP)</v>
          </cell>
          <cell r="E1185" t="str">
            <v>H</v>
          </cell>
          <cell r="F1185">
            <v>28.51</v>
          </cell>
        </row>
        <row r="1187">
          <cell r="C1187">
            <v>2013</v>
          </cell>
          <cell r="D1187" t="str">
            <v>CARPINTEIRO (SGSP)</v>
          </cell>
          <cell r="E1187" t="str">
            <v>H</v>
          </cell>
          <cell r="F1187">
            <v>28.51</v>
          </cell>
        </row>
        <row r="1189">
          <cell r="C1189">
            <v>2013</v>
          </cell>
          <cell r="D1189" t="str">
            <v>CARPINTEIRO (SGSP)</v>
          </cell>
          <cell r="E1189" t="str">
            <v>H</v>
          </cell>
          <cell r="F1189">
            <v>28.51</v>
          </cell>
        </row>
        <row r="1191">
          <cell r="C1191">
            <v>2020</v>
          </cell>
          <cell r="D1191" t="str">
            <v>PEDREIRO (SGSP)</v>
          </cell>
          <cell r="E1191" t="str">
            <v>H</v>
          </cell>
          <cell r="F1191">
            <v>28.21</v>
          </cell>
        </row>
        <row r="1193">
          <cell r="C1193">
            <v>2013</v>
          </cell>
          <cell r="D1193" t="str">
            <v>CARPINTEIRO (SGSP)</v>
          </cell>
          <cell r="E1193" t="str">
            <v>H</v>
          </cell>
          <cell r="F1193">
            <v>28.51</v>
          </cell>
        </row>
        <row r="1194">
          <cell r="C1194">
            <v>2099</v>
          </cell>
          <cell r="D1194" t="str">
            <v>SERVENTE (SGSP)</v>
          </cell>
          <cell r="E1194" t="str">
            <v>H</v>
          </cell>
          <cell r="F1194">
            <v>23.05</v>
          </cell>
        </row>
        <row r="1195">
          <cell r="C1195">
            <v>17515</v>
          </cell>
          <cell r="D1195" t="str">
            <v>PREGO 18 X 27 COMUM - POLIDO</v>
          </cell>
          <cell r="E1195" t="str">
            <v>Kg</v>
          </cell>
          <cell r="F1195">
            <v>11.04</v>
          </cell>
        </row>
        <row r="1197">
          <cell r="C1197">
            <v>2013</v>
          </cell>
          <cell r="D1197" t="str">
            <v>CARPINTEIRO (SGSP)</v>
          </cell>
          <cell r="E1197" t="str">
            <v>H</v>
          </cell>
          <cell r="F1197">
            <v>28.51</v>
          </cell>
        </row>
        <row r="1198">
          <cell r="C1198">
            <v>2099</v>
          </cell>
          <cell r="D1198" t="str">
            <v>SERVENTE (SGSP)</v>
          </cell>
          <cell r="E1198" t="str">
            <v>H</v>
          </cell>
          <cell r="F1198">
            <v>23.05</v>
          </cell>
        </row>
        <row r="1200">
          <cell r="C1200">
            <v>2020</v>
          </cell>
          <cell r="D1200" t="str">
            <v>PEDREIRO (SGSP)</v>
          </cell>
          <cell r="E1200" t="str">
            <v>H</v>
          </cell>
          <cell r="F1200">
            <v>28.21</v>
          </cell>
        </row>
        <row r="1201">
          <cell r="C1201">
            <v>2099</v>
          </cell>
          <cell r="D1201" t="str">
            <v>SERVENTE (SGSP)</v>
          </cell>
          <cell r="E1201" t="str">
            <v>H</v>
          </cell>
          <cell r="F1201">
            <v>23.05</v>
          </cell>
        </row>
        <row r="1202">
          <cell r="C1202">
            <v>10501</v>
          </cell>
          <cell r="D1202" t="str">
            <v>AREIA LAVADA</v>
          </cell>
          <cell r="E1202" t="str">
            <v>M3</v>
          </cell>
          <cell r="F1202">
            <v>158.26</v>
          </cell>
        </row>
        <row r="1203">
          <cell r="C1203">
            <v>10517</v>
          </cell>
          <cell r="D1203" t="str">
            <v>CIMENTO PORTLAND CPII-E/F-32</v>
          </cell>
          <cell r="E1203" t="str">
            <v>Kg</v>
          </cell>
          <cell r="F1203">
            <v>0.62</v>
          </cell>
        </row>
        <row r="1204">
          <cell r="C1204">
            <v>14022</v>
          </cell>
          <cell r="D1204" t="str">
            <v>PRIMER HIDROFUGANTE A BASE DE SILANO SILOXANO P/ SUPERFÍCIES DE CONCRETO, ALVENARIA, ETC.</v>
          </cell>
          <cell r="E1204" t="str">
            <v>Kg</v>
          </cell>
          <cell r="F1204">
            <v>80.05</v>
          </cell>
        </row>
        <row r="1206">
          <cell r="C1206">
            <v>2020</v>
          </cell>
          <cell r="D1206" t="str">
            <v>PEDREIRO (SGSP)</v>
          </cell>
          <cell r="E1206" t="str">
            <v>H</v>
          </cell>
          <cell r="F1206">
            <v>28.21</v>
          </cell>
        </row>
        <row r="1207">
          <cell r="C1207">
            <v>2099</v>
          </cell>
          <cell r="D1207" t="str">
            <v>SERVENTE (SGSP)</v>
          </cell>
          <cell r="E1207" t="str">
            <v>H</v>
          </cell>
          <cell r="F1207">
            <v>23.05</v>
          </cell>
        </row>
        <row r="1208">
          <cell r="C1208">
            <v>10501</v>
          </cell>
          <cell r="D1208" t="str">
            <v>AREIA LAVADA</v>
          </cell>
          <cell r="E1208" t="str">
            <v>M3</v>
          </cell>
          <cell r="F1208">
            <v>158.26</v>
          </cell>
        </row>
        <row r="1209">
          <cell r="C1209">
            <v>10517</v>
          </cell>
          <cell r="D1209" t="str">
            <v>CIMENTO PORTLAND CPII-E/F-32</v>
          </cell>
          <cell r="E1209" t="str">
            <v>Kg</v>
          </cell>
          <cell r="F1209">
            <v>0.62</v>
          </cell>
        </row>
        <row r="1210">
          <cell r="C1210">
            <v>14022</v>
          </cell>
          <cell r="D1210" t="str">
            <v>PRIMER HIDROFUGANTE A BASE DE SILANO SILOXANO P/ SUPERFÍCIES DE CONCRETO, ALVENARIA, ETC.</v>
          </cell>
          <cell r="E1210" t="str">
            <v>Kg</v>
          </cell>
          <cell r="F1210">
            <v>80.05</v>
          </cell>
        </row>
        <row r="1212">
          <cell r="C1212">
            <v>14008</v>
          </cell>
          <cell r="D1212" t="str">
            <v>CIMENTO IMPERMEABILIZANTE DE CRISTALIZAÇÃO - ESTRUTURA ENTERRADA - COM APLICAÇÃO</v>
          </cell>
          <cell r="E1212" t="str">
            <v>M2</v>
          </cell>
          <cell r="F1212">
            <v>77.66</v>
          </cell>
        </row>
        <row r="1214">
          <cell r="C1214">
            <v>2020</v>
          </cell>
          <cell r="D1214" t="str">
            <v>PEDREIRO (SGSP)</v>
          </cell>
          <cell r="E1214" t="str">
            <v>H</v>
          </cell>
          <cell r="F1214">
            <v>28.21</v>
          </cell>
        </row>
        <row r="1215">
          <cell r="C1215">
            <v>2099</v>
          </cell>
          <cell r="D1215" t="str">
            <v>SERVENTE (SGSP)</v>
          </cell>
          <cell r="E1215" t="str">
            <v>H</v>
          </cell>
          <cell r="F1215">
            <v>23.05</v>
          </cell>
        </row>
        <row r="1216">
          <cell r="C1216">
            <v>10630</v>
          </cell>
          <cell r="D1216" t="str">
            <v>ARGAMASSA DE CIMENTO COM AREIA GROSSA 1:3</v>
          </cell>
          <cell r="E1216" t="str">
            <v>M3</v>
          </cell>
          <cell r="F1216">
            <v>726.79</v>
          </cell>
        </row>
        <row r="1218">
          <cell r="C1218">
            <v>2099</v>
          </cell>
          <cell r="D1218" t="str">
            <v>SERVENTE (SGSP)</v>
          </cell>
          <cell r="E1218" t="str">
            <v>H</v>
          </cell>
          <cell r="F1218">
            <v>23.05</v>
          </cell>
        </row>
        <row r="1219">
          <cell r="C1219">
            <v>14040</v>
          </cell>
          <cell r="D1219" t="str">
            <v>TINTA BETUMINOSA PARA CONCRETO E ALVENARIA</v>
          </cell>
          <cell r="E1219" t="str">
            <v>L</v>
          </cell>
          <cell r="F1219">
            <v>23.65</v>
          </cell>
        </row>
        <row r="1221">
          <cell r="C1221">
            <v>2020</v>
          </cell>
          <cell r="D1221" t="str">
            <v>PEDREIRO (SGSP)</v>
          </cell>
          <cell r="E1221" t="str">
            <v>H</v>
          </cell>
          <cell r="F1221">
            <v>28.21</v>
          </cell>
        </row>
        <row r="1222">
          <cell r="C1222">
            <v>2099</v>
          </cell>
          <cell r="D1222" t="str">
            <v>SERVENTE (SGSP)</v>
          </cell>
          <cell r="E1222" t="str">
            <v>H</v>
          </cell>
          <cell r="F1222">
            <v>23.05</v>
          </cell>
        </row>
        <row r="1223">
          <cell r="C1223">
            <v>10638</v>
          </cell>
          <cell r="D1223" t="str">
            <v>ARGAMASSA DE CIMENTO COM AREIA GROSSA 1:7</v>
          </cell>
          <cell r="E1223" t="str">
            <v>M3</v>
          </cell>
          <cell r="F1223">
            <v>554.42999999999995</v>
          </cell>
        </row>
        <row r="1225">
          <cell r="C1225">
            <v>2020</v>
          </cell>
          <cell r="D1225" t="str">
            <v>PEDREIRO (SGSP)</v>
          </cell>
          <cell r="E1225" t="str">
            <v>H</v>
          </cell>
          <cell r="F1225">
            <v>28.21</v>
          </cell>
        </row>
        <row r="1226">
          <cell r="C1226">
            <v>2099</v>
          </cell>
          <cell r="D1226" t="str">
            <v>SERVENTE (SGSP)</v>
          </cell>
          <cell r="E1226" t="str">
            <v>H</v>
          </cell>
          <cell r="F1226">
            <v>23.05</v>
          </cell>
        </row>
        <row r="1227">
          <cell r="C1227">
            <v>10630</v>
          </cell>
          <cell r="D1227" t="str">
            <v>ARGAMASSA DE CIMENTO COM AREIA GROSSA 1:3</v>
          </cell>
          <cell r="E1227" t="str">
            <v>M3</v>
          </cell>
          <cell r="F1227">
            <v>726.79</v>
          </cell>
        </row>
        <row r="1228">
          <cell r="C1228">
            <v>14022</v>
          </cell>
          <cell r="D1228" t="str">
            <v>PRIMER HIDROFUGANTE A BASE DE SILANO SILOXANO P/ SUPERFÍCIES DE CONCRETO, ALVENARIA, ETC.</v>
          </cell>
          <cell r="E1228" t="str">
            <v>Kg</v>
          </cell>
          <cell r="F1228">
            <v>80.05</v>
          </cell>
        </row>
        <row r="1230">
          <cell r="C1230">
            <v>14007</v>
          </cell>
          <cell r="D1230" t="str">
            <v>CIMENTO IMPERMEABILIZANTE DE CRISTALIZAÇÃO - ESTRUTURA ELEVADA - COM APLICAÇÃO</v>
          </cell>
          <cell r="E1230" t="str">
            <v>M2</v>
          </cell>
          <cell r="F1230">
            <v>77.61</v>
          </cell>
        </row>
        <row r="1232">
          <cell r="C1232">
            <v>2099</v>
          </cell>
          <cell r="D1232" t="str">
            <v>SERVENTE (SGSP)</v>
          </cell>
          <cell r="E1232" t="str">
            <v>H</v>
          </cell>
          <cell r="F1232">
            <v>23.05</v>
          </cell>
        </row>
        <row r="1233">
          <cell r="C1233">
            <v>14040</v>
          </cell>
          <cell r="D1233" t="str">
            <v>TINTA BETUMINOSA PARA CONCRETO E ALVENARIA</v>
          </cell>
          <cell r="E1233" t="str">
            <v>L</v>
          </cell>
          <cell r="F1233">
            <v>23.65</v>
          </cell>
        </row>
        <row r="1235">
          <cell r="C1235">
            <v>2075</v>
          </cell>
          <cell r="D1235" t="str">
            <v>PINTOR (SGSP)</v>
          </cell>
          <cell r="E1235" t="str">
            <v>H</v>
          </cell>
          <cell r="F1235">
            <v>30.85</v>
          </cell>
        </row>
        <row r="1236">
          <cell r="C1236">
            <v>2099</v>
          </cell>
          <cell r="D1236" t="str">
            <v>SERVENTE (SGSP)</v>
          </cell>
          <cell r="E1236" t="str">
            <v>H</v>
          </cell>
          <cell r="F1236">
            <v>23.05</v>
          </cell>
        </row>
        <row r="1237">
          <cell r="C1237">
            <v>37030</v>
          </cell>
          <cell r="D1237" t="str">
            <v>TINTA A BASE DE RESINA EPÓXI</v>
          </cell>
          <cell r="E1237" t="str">
            <v>L</v>
          </cell>
          <cell r="F1237">
            <v>112.23</v>
          </cell>
        </row>
        <row r="1238">
          <cell r="C1238">
            <v>37520</v>
          </cell>
          <cell r="D1238" t="str">
            <v>SELADOR P/ TINTA EPÓXI (P/FUNDO DE PAREDE,S/MASSA CORRIDA)</v>
          </cell>
          <cell r="E1238" t="str">
            <v>L</v>
          </cell>
          <cell r="F1238">
            <v>87.16</v>
          </cell>
        </row>
        <row r="1239">
          <cell r="C1239">
            <v>37530</v>
          </cell>
          <cell r="D1239" t="str">
            <v>LIXA D'ÁGUA - N. 80  E  N. 320</v>
          </cell>
          <cell r="E1239" t="str">
            <v>Un</v>
          </cell>
          <cell r="F1239">
            <v>1.64</v>
          </cell>
        </row>
        <row r="1241">
          <cell r="C1241">
            <v>2020</v>
          </cell>
          <cell r="D1241" t="str">
            <v>PEDREIRO (SGSP)</v>
          </cell>
          <cell r="E1241" t="str">
            <v>H</v>
          </cell>
          <cell r="F1241">
            <v>28.21</v>
          </cell>
        </row>
        <row r="1242">
          <cell r="C1242">
            <v>2099</v>
          </cell>
          <cell r="D1242" t="str">
            <v>SERVENTE (SGSP)</v>
          </cell>
          <cell r="E1242" t="str">
            <v>H</v>
          </cell>
          <cell r="F1242">
            <v>23.05</v>
          </cell>
        </row>
        <row r="1243">
          <cell r="C1243">
            <v>10630</v>
          </cell>
          <cell r="D1243" t="str">
            <v>ARGAMASSA DE CIMENTO COM AREIA GROSSA 1:3</v>
          </cell>
          <cell r="E1243" t="str">
            <v>M3</v>
          </cell>
          <cell r="F1243">
            <v>726.79</v>
          </cell>
        </row>
        <row r="1244">
          <cell r="C1244">
            <v>14022</v>
          </cell>
          <cell r="D1244" t="str">
            <v>PRIMER HIDROFUGANTE A BASE DE SILANO SILOXANO P/ SUPERFÍCIES DE CONCRETO, ALVENARIA, ETC.</v>
          </cell>
          <cell r="E1244" t="str">
            <v>Kg</v>
          </cell>
          <cell r="F1244">
            <v>80.05</v>
          </cell>
        </row>
        <row r="1246">
          <cell r="C1246">
            <v>14032</v>
          </cell>
          <cell r="D1246" t="str">
            <v>MEMBRANAS ASFÁLTICAS - 3 CAMADAS DE FELTRO ASFÁLTICO 15LBS COM APLICAÇÃO A QUENTE (FORNECIMENTO E COLOCAÇÃO)</v>
          </cell>
          <cell r="E1246" t="str">
            <v>M2</v>
          </cell>
          <cell r="F1246">
            <v>342.95</v>
          </cell>
        </row>
        <row r="1248">
          <cell r="C1248">
            <v>14034</v>
          </cell>
          <cell r="D1248" t="str">
            <v>MEMBRANAS ASFÁLTICAS - 4 CAMADAS DE FELTRO ASFÁLTICO 15LBS COM APLICAÇÃO A QUENTE (FORNECIMENTO E COLOCAÇÃO)</v>
          </cell>
          <cell r="E1248" t="str">
            <v>M2</v>
          </cell>
          <cell r="F1248">
            <v>422.69</v>
          </cell>
        </row>
        <row r="1250">
          <cell r="C1250">
            <v>14036</v>
          </cell>
          <cell r="D1250" t="str">
            <v>MEMBRANAS ASFÁLTICAS - 5 CAMADAS DE FELTRO ASFÁLTICO 15LBS COM APLICAÇÃO A QUENTE (FORNECIMENTO E COLOCAÇÃO)</v>
          </cell>
          <cell r="E1250" t="str">
            <v>M2</v>
          </cell>
          <cell r="F1250">
            <v>604.05999999999995</v>
          </cell>
        </row>
        <row r="1252">
          <cell r="C1252">
            <v>14037</v>
          </cell>
          <cell r="D1252" t="str">
            <v>MANTA ASFÁLTICA E=3MM C/ VÉU DE POLIÉSTER-COLADA A MAÇARICO (FORNECIMENTO DO MATERIAL E COLOCAÇÃO)</v>
          </cell>
          <cell r="E1252" t="str">
            <v>M2</v>
          </cell>
          <cell r="F1252">
            <v>125.32</v>
          </cell>
        </row>
        <row r="1254">
          <cell r="C1254">
            <v>14038</v>
          </cell>
          <cell r="D1254" t="str">
            <v>MANTA ASFÁLTICA E=4MM C/ VÉU DE POLIÉSTER-COLADA A MAÇARICO (FORNECIMENTO DO MATERIAL E COLOCAÇÃO)</v>
          </cell>
          <cell r="E1254" t="str">
            <v>M2</v>
          </cell>
          <cell r="F1254">
            <v>141.26</v>
          </cell>
        </row>
        <row r="1256">
          <cell r="C1256">
            <v>14039</v>
          </cell>
          <cell r="D1256" t="str">
            <v>MANTA ASFÁLTICA ESPESSURA 4 MM ANTIRAIZ C/ VÉU DE POLIÉSTER (FORNECIMENTO DO MATERIAL E COLOCAÇÃO)</v>
          </cell>
          <cell r="E1256" t="str">
            <v>M2</v>
          </cell>
          <cell r="F1256">
            <v>141.94999999999999</v>
          </cell>
        </row>
        <row r="1258">
          <cell r="C1258">
            <v>14017</v>
          </cell>
          <cell r="D1258" t="str">
            <v>EMULSÃO ASFÁLTICA - ESTRUTURADA COM TECIDO DE POLIÉSTER - 2 CAMADAS DE ESTRUTURANTE (FORNEC. E APLICAÇÃO DO MATERIAL)</v>
          </cell>
          <cell r="E1258" t="str">
            <v>M2</v>
          </cell>
          <cell r="F1258">
            <v>115.31</v>
          </cell>
        </row>
        <row r="1260">
          <cell r="C1260">
            <v>14019</v>
          </cell>
          <cell r="D1260" t="str">
            <v>EMULSÃO ASFÁLTICA - ESTRUTURADA COM TECIDO DE POLIÉSTER - 3 CAMADAS DE ESTRUTURANTE (FORNEC. E APLICAÇÃO DO MATERIAL)</v>
          </cell>
          <cell r="E1260" t="str">
            <v>M2</v>
          </cell>
          <cell r="F1260">
            <v>131.33000000000001</v>
          </cell>
        </row>
        <row r="1262">
          <cell r="C1262">
            <v>14015</v>
          </cell>
          <cell r="D1262" t="str">
            <v>EMULSÃO ASFÁLTICA MODIFICADA C/ELASTÔMEROS - ESTRUTURADA C/TECIDO POLIÉSTER-2 CAMADAS DE ESTRUT- (FORN E APLIC MAT)</v>
          </cell>
          <cell r="E1262" t="str">
            <v>M2</v>
          </cell>
          <cell r="F1262">
            <v>138.24</v>
          </cell>
        </row>
        <row r="1264">
          <cell r="C1264">
            <v>2020</v>
          </cell>
          <cell r="D1264" t="str">
            <v>PEDREIRO (SGSP)</v>
          </cell>
          <cell r="E1264" t="str">
            <v>H</v>
          </cell>
          <cell r="F1264">
            <v>28.21</v>
          </cell>
        </row>
        <row r="1265">
          <cell r="C1265">
            <v>2099</v>
          </cell>
          <cell r="D1265" t="str">
            <v>SERVENTE (SGSP)</v>
          </cell>
          <cell r="E1265" t="str">
            <v>H</v>
          </cell>
          <cell r="F1265">
            <v>23.05</v>
          </cell>
        </row>
        <row r="1266">
          <cell r="C1266">
            <v>10630</v>
          </cell>
          <cell r="D1266" t="str">
            <v>ARGAMASSA DE CIMENTO COM AREIA GROSSA 1:3</v>
          </cell>
          <cell r="E1266" t="str">
            <v>M3</v>
          </cell>
          <cell r="F1266">
            <v>726.79</v>
          </cell>
        </row>
        <row r="1268">
          <cell r="C1268">
            <v>2099</v>
          </cell>
          <cell r="D1268" t="str">
            <v>SERVENTE (SGSP)</v>
          </cell>
          <cell r="E1268" t="str">
            <v>H</v>
          </cell>
          <cell r="F1268">
            <v>23.05</v>
          </cell>
        </row>
        <row r="1269">
          <cell r="C1269">
            <v>14040</v>
          </cell>
          <cell r="D1269" t="str">
            <v>TINTA BETUMINOSA PARA CONCRETO E ALVENARIA</v>
          </cell>
          <cell r="E1269" t="str">
            <v>L</v>
          </cell>
          <cell r="F1269">
            <v>23.65</v>
          </cell>
        </row>
        <row r="1271">
          <cell r="C1271">
            <v>2020</v>
          </cell>
          <cell r="D1271" t="str">
            <v>PEDREIRO (SGSP)</v>
          </cell>
          <cell r="E1271" t="str">
            <v>H</v>
          </cell>
          <cell r="F1271">
            <v>28.21</v>
          </cell>
        </row>
        <row r="1272">
          <cell r="C1272">
            <v>2099</v>
          </cell>
          <cell r="D1272" t="str">
            <v>SERVENTE (SGSP)</v>
          </cell>
          <cell r="E1272" t="str">
            <v>H</v>
          </cell>
          <cell r="F1272">
            <v>23.05</v>
          </cell>
        </row>
        <row r="1273">
          <cell r="C1273">
            <v>10638</v>
          </cell>
          <cell r="D1273" t="str">
            <v>ARGAMASSA DE CIMENTO COM AREIA GROSSA 1:7</v>
          </cell>
          <cell r="E1273" t="str">
            <v>M3</v>
          </cell>
          <cell r="F1273">
            <v>554.42999999999995</v>
          </cell>
        </row>
        <row r="1275">
          <cell r="C1275">
            <v>2099</v>
          </cell>
          <cell r="D1275" t="str">
            <v>SERVENTE (SGSP)</v>
          </cell>
          <cell r="E1275" t="str">
            <v>H</v>
          </cell>
          <cell r="F1275">
            <v>23.05</v>
          </cell>
        </row>
        <row r="1276">
          <cell r="C1276">
            <v>10505</v>
          </cell>
          <cell r="D1276" t="str">
            <v>ARGILA EXPANDIDA (A GRANEL)</v>
          </cell>
          <cell r="E1276" t="str">
            <v>M3</v>
          </cell>
          <cell r="F1276">
            <v>553.33000000000004</v>
          </cell>
        </row>
        <row r="1278">
          <cell r="C1278">
            <v>2099</v>
          </cell>
          <cell r="D1278" t="str">
            <v>SERVENTE (SGSP)</v>
          </cell>
          <cell r="E1278" t="str">
            <v>H</v>
          </cell>
          <cell r="F1278">
            <v>23.05</v>
          </cell>
        </row>
        <row r="1279">
          <cell r="C1279">
            <v>10505</v>
          </cell>
          <cell r="D1279" t="str">
            <v>ARGILA EXPANDIDA (A GRANEL)</v>
          </cell>
          <cell r="E1279" t="str">
            <v>M3</v>
          </cell>
          <cell r="F1279">
            <v>553.33000000000004</v>
          </cell>
        </row>
        <row r="1281">
          <cell r="C1281">
            <v>2099</v>
          </cell>
          <cell r="D1281" t="str">
            <v>SERVENTE (SGSP)</v>
          </cell>
          <cell r="E1281" t="str">
            <v>H</v>
          </cell>
          <cell r="F1281">
            <v>23.05</v>
          </cell>
        </row>
        <row r="1282">
          <cell r="C1282">
            <v>14530</v>
          </cell>
          <cell r="D1282" t="str">
            <v>PLACA DE POLIESTIRENO EXPANDIDO ESP=50 MM - TIPO "P1"</v>
          </cell>
          <cell r="E1282" t="str">
            <v>M2</v>
          </cell>
          <cell r="F1282">
            <v>22.57</v>
          </cell>
        </row>
        <row r="1283">
          <cell r="C1283">
            <v>14550</v>
          </cell>
          <cell r="D1283" t="str">
            <v>MASSA BETUMINOSA - ADESIVO P/ PLACAS TERMO-ACÚSTICAS FRIO ASFALTO</v>
          </cell>
          <cell r="E1283" t="str">
            <v>Kg</v>
          </cell>
          <cell r="F1283">
            <v>19.079999999999998</v>
          </cell>
        </row>
        <row r="1285">
          <cell r="C1285">
            <v>2025</v>
          </cell>
          <cell r="D1285" t="str">
            <v>APLICADOR DE IMPERMEABILIZAÇÃO (OFICIAL IMPERMEABILIZADOR)(SGSP)</v>
          </cell>
          <cell r="E1285" t="str">
            <v>H</v>
          </cell>
          <cell r="F1285">
            <v>28</v>
          </cell>
        </row>
        <row r="1286">
          <cell r="C1286">
            <v>15040</v>
          </cell>
          <cell r="D1286" t="str">
            <v>MASTIQUE A BASE DE SILICONE</v>
          </cell>
          <cell r="E1286" t="str">
            <v>L</v>
          </cell>
          <cell r="F1286">
            <v>92.21</v>
          </cell>
        </row>
        <row r="1288">
          <cell r="C1288">
            <v>2025</v>
          </cell>
          <cell r="D1288" t="str">
            <v>APLICADOR DE IMPERMEABILIZAÇÃO (OFICIAL IMPERMEABILIZADOR)(SGSP)</v>
          </cell>
          <cell r="E1288" t="str">
            <v>H</v>
          </cell>
          <cell r="F1288">
            <v>28</v>
          </cell>
        </row>
        <row r="1289">
          <cell r="C1289">
            <v>15030</v>
          </cell>
          <cell r="D1289" t="str">
            <v>MASTIQUE A BASE DE POLIURETANO - MC</v>
          </cell>
          <cell r="E1289" t="str">
            <v>L</v>
          </cell>
          <cell r="F1289">
            <v>162.83000000000001</v>
          </cell>
        </row>
        <row r="1291">
          <cell r="C1291">
            <v>15091</v>
          </cell>
          <cell r="D1291" t="str">
            <v>FORNEC. E COLOC.- JUNTA DE DILATAÇÃO DE ELAST. DE NEOPRENE JEENE JJ2540VV (25X50MM)+LÁB.POL, MOV. MÁX. DE -10 A +15MM</v>
          </cell>
          <cell r="E1291" t="str">
            <v>M</v>
          </cell>
          <cell r="F1291">
            <v>560.65</v>
          </cell>
        </row>
        <row r="1293">
          <cell r="C1293">
            <v>2099</v>
          </cell>
          <cell r="D1293" t="str">
            <v>SERVENTE (SGSP)</v>
          </cell>
          <cell r="E1293" t="str">
            <v>H</v>
          </cell>
          <cell r="F1293">
            <v>23.05</v>
          </cell>
        </row>
        <row r="1295">
          <cell r="C1295">
            <v>2099</v>
          </cell>
          <cell r="D1295" t="str">
            <v>SERVENTE (SGSP)</v>
          </cell>
          <cell r="E1295" t="str">
            <v>H</v>
          </cell>
          <cell r="F1295">
            <v>23.05</v>
          </cell>
        </row>
        <row r="1297">
          <cell r="C1297">
            <v>2099</v>
          </cell>
          <cell r="D1297" t="str">
            <v>SERVENTE (SGSP)</v>
          </cell>
          <cell r="E1297" t="str">
            <v>H</v>
          </cell>
          <cell r="F1297">
            <v>23.05</v>
          </cell>
        </row>
        <row r="1299">
          <cell r="C1299">
            <v>2099</v>
          </cell>
          <cell r="D1299" t="str">
            <v>SERVENTE (SGSP)</v>
          </cell>
          <cell r="E1299" t="str">
            <v>H</v>
          </cell>
          <cell r="F1299">
            <v>23.05</v>
          </cell>
        </row>
        <row r="1301">
          <cell r="C1301">
            <v>2099</v>
          </cell>
          <cell r="D1301" t="str">
            <v>SERVENTE (SGSP)</v>
          </cell>
          <cell r="E1301" t="str">
            <v>H</v>
          </cell>
          <cell r="F1301">
            <v>23.05</v>
          </cell>
        </row>
        <row r="1303">
          <cell r="C1303">
            <v>2099</v>
          </cell>
          <cell r="D1303" t="str">
            <v>SERVENTE (SGSP)</v>
          </cell>
          <cell r="E1303" t="str">
            <v>H</v>
          </cell>
          <cell r="F1303">
            <v>23.05</v>
          </cell>
        </row>
        <row r="1305">
          <cell r="C1305">
            <v>2099</v>
          </cell>
          <cell r="D1305" t="str">
            <v>SERVENTE (SGSP)</v>
          </cell>
          <cell r="E1305" t="str">
            <v>H</v>
          </cell>
          <cell r="F1305">
            <v>23.05</v>
          </cell>
        </row>
        <row r="1307">
          <cell r="C1307">
            <v>2099</v>
          </cell>
          <cell r="D1307" t="str">
            <v>SERVENTE (SGSP)</v>
          </cell>
          <cell r="E1307" t="str">
            <v>H</v>
          </cell>
          <cell r="F1307">
            <v>23.05</v>
          </cell>
        </row>
        <row r="1309">
          <cell r="C1309">
            <v>2099</v>
          </cell>
          <cell r="D1309" t="str">
            <v>SERVENTE (SGSP)</v>
          </cell>
          <cell r="E1309" t="str">
            <v>H</v>
          </cell>
          <cell r="F1309">
            <v>23.05</v>
          </cell>
        </row>
        <row r="1311">
          <cell r="C1311">
            <v>2013</v>
          </cell>
          <cell r="D1311" t="str">
            <v>CARPINTEIRO (SGSP)</v>
          </cell>
          <cell r="E1311" t="str">
            <v>H</v>
          </cell>
          <cell r="F1311">
            <v>28.51</v>
          </cell>
        </row>
        <row r="1312">
          <cell r="C1312">
            <v>2099</v>
          </cell>
          <cell r="D1312" t="str">
            <v>SERVENTE (SGSP)</v>
          </cell>
          <cell r="E1312" t="str">
            <v>H</v>
          </cell>
          <cell r="F1312">
            <v>23.05</v>
          </cell>
        </row>
        <row r="1313">
          <cell r="C1313">
            <v>15510</v>
          </cell>
          <cell r="D1313" t="str">
            <v>MADEIRAMENTO DE PEROBA DO NORTE (CUPIÚBA) P/ TELHADO</v>
          </cell>
          <cell r="E1313" t="str">
            <v>M3</v>
          </cell>
          <cell r="F1313">
            <v>6416.26</v>
          </cell>
        </row>
        <row r="1314">
          <cell r="C1314">
            <v>17515</v>
          </cell>
          <cell r="D1314" t="str">
            <v>PREGO 18 X 27 COMUM - POLIDO</v>
          </cell>
          <cell r="E1314" t="str">
            <v>Kg</v>
          </cell>
          <cell r="F1314">
            <v>11.04</v>
          </cell>
        </row>
        <row r="1316">
          <cell r="C1316">
            <v>2013</v>
          </cell>
          <cell r="D1316" t="str">
            <v>CARPINTEIRO (SGSP)</v>
          </cell>
          <cell r="E1316" t="str">
            <v>H</v>
          </cell>
          <cell r="F1316">
            <v>28.51</v>
          </cell>
        </row>
        <row r="1317">
          <cell r="C1317">
            <v>2099</v>
          </cell>
          <cell r="D1317" t="str">
            <v>SERVENTE (SGSP)</v>
          </cell>
          <cell r="E1317" t="str">
            <v>H</v>
          </cell>
          <cell r="F1317">
            <v>23.05</v>
          </cell>
        </row>
        <row r="1318">
          <cell r="C1318">
            <v>15510</v>
          </cell>
          <cell r="D1318" t="str">
            <v>MADEIRAMENTO DE PEROBA DO NORTE (CUPIÚBA) P/ TELHADO</v>
          </cell>
          <cell r="E1318" t="str">
            <v>M3</v>
          </cell>
          <cell r="F1318">
            <v>6416.26</v>
          </cell>
        </row>
        <row r="1319">
          <cell r="C1319">
            <v>17515</v>
          </cell>
          <cell r="D1319" t="str">
            <v>PREGO 18 X 27 COMUM - POLIDO</v>
          </cell>
          <cell r="E1319" t="str">
            <v>Kg</v>
          </cell>
          <cell r="F1319">
            <v>11.04</v>
          </cell>
        </row>
        <row r="1321">
          <cell r="C1321">
            <v>2013</v>
          </cell>
          <cell r="D1321" t="str">
            <v>CARPINTEIRO (SGSP)</v>
          </cell>
          <cell r="E1321" t="str">
            <v>H</v>
          </cell>
          <cell r="F1321">
            <v>28.51</v>
          </cell>
        </row>
        <row r="1322">
          <cell r="C1322">
            <v>2099</v>
          </cell>
          <cell r="D1322" t="str">
            <v>SERVENTE (SGSP)</v>
          </cell>
          <cell r="E1322" t="str">
            <v>H</v>
          </cell>
          <cell r="F1322">
            <v>23.05</v>
          </cell>
        </row>
        <row r="1323">
          <cell r="C1323">
            <v>15510</v>
          </cell>
          <cell r="D1323" t="str">
            <v>MADEIRAMENTO DE PEROBA DO NORTE (CUPIÚBA) P/ TELHADO</v>
          </cell>
          <cell r="E1323" t="str">
            <v>M3</v>
          </cell>
          <cell r="F1323">
            <v>6416.26</v>
          </cell>
        </row>
        <row r="1324">
          <cell r="C1324">
            <v>17016</v>
          </cell>
          <cell r="D1324" t="str">
            <v>FERRAGEM PARA MADEIRAMENTO DE TELHADO</v>
          </cell>
          <cell r="E1324" t="str">
            <v>KG</v>
          </cell>
          <cell r="F1324">
            <v>35.72</v>
          </cell>
        </row>
        <row r="1325">
          <cell r="C1325">
            <v>17515</v>
          </cell>
          <cell r="D1325" t="str">
            <v>PREGO 18 X 27 COMUM - POLIDO</v>
          </cell>
          <cell r="E1325" t="str">
            <v>Kg</v>
          </cell>
          <cell r="F1325">
            <v>11.04</v>
          </cell>
        </row>
        <row r="1327">
          <cell r="C1327">
            <v>2013</v>
          </cell>
          <cell r="D1327" t="str">
            <v>CARPINTEIRO (SGSP)</v>
          </cell>
          <cell r="E1327" t="str">
            <v>H</v>
          </cell>
          <cell r="F1327">
            <v>28.51</v>
          </cell>
        </row>
        <row r="1328">
          <cell r="C1328">
            <v>2099</v>
          </cell>
          <cell r="D1328" t="str">
            <v>SERVENTE (SGSP)</v>
          </cell>
          <cell r="E1328" t="str">
            <v>H</v>
          </cell>
          <cell r="F1328">
            <v>23.05</v>
          </cell>
        </row>
        <row r="1329">
          <cell r="C1329">
            <v>15510</v>
          </cell>
          <cell r="D1329" t="str">
            <v>MADEIRAMENTO DE PEROBA DO NORTE (CUPIÚBA) P/ TELHADO</v>
          </cell>
          <cell r="E1329" t="str">
            <v>M3</v>
          </cell>
          <cell r="F1329">
            <v>6416.26</v>
          </cell>
        </row>
        <row r="1330">
          <cell r="C1330">
            <v>17016</v>
          </cell>
          <cell r="D1330" t="str">
            <v>FERRAGEM PARA MADEIRAMENTO DE TELHADO</v>
          </cell>
          <cell r="E1330" t="str">
            <v>KG</v>
          </cell>
          <cell r="F1330">
            <v>35.72</v>
          </cell>
        </row>
        <row r="1331">
          <cell r="C1331">
            <v>17515</v>
          </cell>
          <cell r="D1331" t="str">
            <v>PREGO 18 X 27 COMUM - POLIDO</v>
          </cell>
          <cell r="E1331" t="str">
            <v>Kg</v>
          </cell>
          <cell r="F1331">
            <v>11.04</v>
          </cell>
        </row>
        <row r="1333">
          <cell r="C1333">
            <v>2013</v>
          </cell>
          <cell r="D1333" t="str">
            <v>CARPINTEIRO (SGSP)</v>
          </cell>
          <cell r="E1333" t="str">
            <v>H</v>
          </cell>
          <cell r="F1333">
            <v>28.51</v>
          </cell>
        </row>
        <row r="1334">
          <cell r="C1334">
            <v>2099</v>
          </cell>
          <cell r="D1334" t="str">
            <v>SERVENTE (SGSP)</v>
          </cell>
          <cell r="E1334" t="str">
            <v>H</v>
          </cell>
          <cell r="F1334">
            <v>23.05</v>
          </cell>
        </row>
        <row r="1335">
          <cell r="C1335">
            <v>15510</v>
          </cell>
          <cell r="D1335" t="str">
            <v>MADEIRAMENTO DE PEROBA DO NORTE (CUPIÚBA) P/ TELHADO</v>
          </cell>
          <cell r="E1335" t="str">
            <v>M3</v>
          </cell>
          <cell r="F1335">
            <v>6416.26</v>
          </cell>
        </row>
        <row r="1336">
          <cell r="C1336">
            <v>17016</v>
          </cell>
          <cell r="D1336" t="str">
            <v>FERRAGEM PARA MADEIRAMENTO DE TELHADO</v>
          </cell>
          <cell r="E1336" t="str">
            <v>KG</v>
          </cell>
          <cell r="F1336">
            <v>35.72</v>
          </cell>
        </row>
        <row r="1337">
          <cell r="C1337">
            <v>17515</v>
          </cell>
          <cell r="D1337" t="str">
            <v>PREGO 18 X 27 COMUM - POLIDO</v>
          </cell>
          <cell r="E1337" t="str">
            <v>Kg</v>
          </cell>
          <cell r="F1337">
            <v>11.04</v>
          </cell>
        </row>
        <row r="1339">
          <cell r="C1339">
            <v>2013</v>
          </cell>
          <cell r="D1339" t="str">
            <v>CARPINTEIRO (SGSP)</v>
          </cell>
          <cell r="E1339" t="str">
            <v>H</v>
          </cell>
          <cell r="F1339">
            <v>28.51</v>
          </cell>
        </row>
        <row r="1340">
          <cell r="C1340">
            <v>2099</v>
          </cell>
          <cell r="D1340" t="str">
            <v>SERVENTE (SGSP)</v>
          </cell>
          <cell r="E1340" t="str">
            <v>H</v>
          </cell>
          <cell r="F1340">
            <v>23.05</v>
          </cell>
        </row>
        <row r="1341">
          <cell r="C1341">
            <v>15510</v>
          </cell>
          <cell r="D1341" t="str">
            <v>MADEIRAMENTO DE PEROBA DO NORTE (CUPIÚBA) P/ TELHADO</v>
          </cell>
          <cell r="E1341" t="str">
            <v>M3</v>
          </cell>
          <cell r="F1341">
            <v>6416.26</v>
          </cell>
        </row>
        <row r="1342">
          <cell r="C1342">
            <v>17016</v>
          </cell>
          <cell r="D1342" t="str">
            <v>FERRAGEM PARA MADEIRAMENTO DE TELHADO</v>
          </cell>
          <cell r="E1342" t="str">
            <v>KG</v>
          </cell>
          <cell r="F1342">
            <v>35.72</v>
          </cell>
        </row>
        <row r="1343">
          <cell r="C1343">
            <v>17515</v>
          </cell>
          <cell r="D1343" t="str">
            <v>PREGO 18 X 27 COMUM - POLIDO</v>
          </cell>
          <cell r="E1343" t="str">
            <v>Kg</v>
          </cell>
          <cell r="F1343">
            <v>11.04</v>
          </cell>
        </row>
        <row r="1345">
          <cell r="C1345">
            <v>15505</v>
          </cell>
          <cell r="D1345" t="str">
            <v>ESTRUTURA METÁLICA INCL. ANTIFERRUGINOSA</v>
          </cell>
          <cell r="E1345" t="str">
            <v>KG</v>
          </cell>
          <cell r="F1345">
            <v>15.84</v>
          </cell>
        </row>
        <row r="1347">
          <cell r="C1347">
            <v>15512</v>
          </cell>
          <cell r="D1347" t="str">
            <v>MONTAGEM DE ESTRUTURA METÁLICA</v>
          </cell>
          <cell r="E1347" t="str">
            <v>KG</v>
          </cell>
          <cell r="F1347">
            <v>3.22</v>
          </cell>
        </row>
        <row r="1349">
          <cell r="C1349">
            <v>2020</v>
          </cell>
          <cell r="D1349" t="str">
            <v>PEDREIRO (SGSP)</v>
          </cell>
          <cell r="E1349" t="str">
            <v>H</v>
          </cell>
          <cell r="F1349">
            <v>28.21</v>
          </cell>
        </row>
        <row r="1350">
          <cell r="C1350">
            <v>2099</v>
          </cell>
          <cell r="D1350" t="str">
            <v>SERVENTE (SGSP)</v>
          </cell>
          <cell r="E1350" t="str">
            <v>H</v>
          </cell>
          <cell r="F1350">
            <v>23.05</v>
          </cell>
        </row>
        <row r="1351">
          <cell r="C1351">
            <v>10501</v>
          </cell>
          <cell r="D1351" t="str">
            <v>AREIA LAVADA</v>
          </cell>
          <cell r="E1351" t="str">
            <v>M3</v>
          </cell>
          <cell r="F1351">
            <v>158.26</v>
          </cell>
        </row>
        <row r="1352">
          <cell r="C1352">
            <v>10508</v>
          </cell>
          <cell r="D1352" t="str">
            <v>CAL HIDRATADA - CH-III</v>
          </cell>
          <cell r="E1352" t="str">
            <v>Kg</v>
          </cell>
          <cell r="F1352">
            <v>0.88</v>
          </cell>
        </row>
        <row r="1353">
          <cell r="C1353">
            <v>10517</v>
          </cell>
          <cell r="D1353" t="str">
            <v>CIMENTO PORTLAND CPII-E/F-32</v>
          </cell>
          <cell r="E1353" t="str">
            <v>Kg</v>
          </cell>
          <cell r="F1353">
            <v>0.62</v>
          </cell>
        </row>
        <row r="1354">
          <cell r="C1354">
            <v>16025</v>
          </cell>
          <cell r="D1354" t="str">
            <v>TELHAS DE BARRO COZIDO - PAULISTA</v>
          </cell>
          <cell r="E1354" t="str">
            <v>Un</v>
          </cell>
          <cell r="F1354">
            <v>3.09</v>
          </cell>
        </row>
        <row r="1356">
          <cell r="C1356">
            <v>2020</v>
          </cell>
          <cell r="D1356" t="str">
            <v>PEDREIRO (SGSP)</v>
          </cell>
          <cell r="E1356" t="str">
            <v>H</v>
          </cell>
          <cell r="F1356">
            <v>28.21</v>
          </cell>
        </row>
        <row r="1357">
          <cell r="C1357">
            <v>2099</v>
          </cell>
          <cell r="D1357" t="str">
            <v>SERVENTE (SGSP)</v>
          </cell>
          <cell r="E1357" t="str">
            <v>H</v>
          </cell>
          <cell r="F1357">
            <v>23.05</v>
          </cell>
        </row>
        <row r="1358">
          <cell r="C1358">
            <v>16030</v>
          </cell>
          <cell r="D1358" t="str">
            <v>TELHAS DE BARRO COZIDO - SUPER PAULISTA (PLAN)</v>
          </cell>
          <cell r="E1358" t="str">
            <v>Un</v>
          </cell>
          <cell r="F1358">
            <v>3.59</v>
          </cell>
        </row>
        <row r="1360">
          <cell r="C1360">
            <v>2020</v>
          </cell>
          <cell r="D1360" t="str">
            <v>PEDREIRO (SGSP)</v>
          </cell>
          <cell r="E1360" t="str">
            <v>H</v>
          </cell>
          <cell r="F1360">
            <v>28.21</v>
          </cell>
        </row>
        <row r="1361">
          <cell r="C1361">
            <v>2099</v>
          </cell>
          <cell r="D1361" t="str">
            <v>SERVENTE (SGSP)</v>
          </cell>
          <cell r="E1361" t="str">
            <v>H</v>
          </cell>
          <cell r="F1361">
            <v>23.05</v>
          </cell>
        </row>
        <row r="1362">
          <cell r="C1362">
            <v>16020</v>
          </cell>
          <cell r="D1362" t="str">
            <v>TELHAS DE BARRO COZIDO  - FRANCESA</v>
          </cell>
          <cell r="E1362" t="str">
            <v>Un</v>
          </cell>
          <cell r="F1362">
            <v>3.82</v>
          </cell>
        </row>
        <row r="1364">
          <cell r="C1364">
            <v>2099</v>
          </cell>
          <cell r="D1364" t="str">
            <v>SERVENTE (SGSP)</v>
          </cell>
          <cell r="E1364" t="str">
            <v>H</v>
          </cell>
          <cell r="F1364">
            <v>23.05</v>
          </cell>
        </row>
        <row r="1365">
          <cell r="C1365">
            <v>2235</v>
          </cell>
          <cell r="D1365" t="str">
            <v>MONTADOR DE ESTRUTURA METÁLICA (SGSP)</v>
          </cell>
          <cell r="E1365" t="str">
            <v>H</v>
          </cell>
          <cell r="F1365">
            <v>29.1</v>
          </cell>
        </row>
        <row r="1366">
          <cell r="C1366">
            <v>16090</v>
          </cell>
          <cell r="D1366" t="str">
            <v>TELHA TECNOLOGIA CRFS ONDULADA 6MM</v>
          </cell>
          <cell r="E1366" t="str">
            <v>M2</v>
          </cell>
          <cell r="F1366">
            <v>28.09</v>
          </cell>
        </row>
        <row r="1367">
          <cell r="C1367">
            <v>17010</v>
          </cell>
          <cell r="D1367" t="str">
            <v>CONJUNTO DE VEDAÇÃO ELÁSTICA 5/16" - P/ FIXAÇÃO DE TELHA ONDULADA (1 ARRUELA DE PVC + 1 ARRUELA FERRO GALVANIZADA)</v>
          </cell>
          <cell r="E1367" t="str">
            <v>Un</v>
          </cell>
          <cell r="F1367">
            <v>0.12</v>
          </cell>
        </row>
        <row r="1368">
          <cell r="C1368">
            <v>17046</v>
          </cell>
          <cell r="D1368" t="str">
            <v>PARAFUSO C/ ROSCA SOBERBA DE FERRO GALVANIZADO P/ FIXAÇÃO DE TELHAS ONDULADAS EM CRFS/AMIANTO - S/ VEDAÇÃO  - 8 x 230MM</v>
          </cell>
          <cell r="E1368" t="str">
            <v>Un</v>
          </cell>
          <cell r="F1368">
            <v>2.2400000000000002</v>
          </cell>
        </row>
        <row r="1369">
          <cell r="C1369">
            <v>17550</v>
          </cell>
          <cell r="D1369" t="str">
            <v>GANCHO CHATO - 140 MM</v>
          </cell>
          <cell r="E1369" t="str">
            <v>Un</v>
          </cell>
          <cell r="F1369">
            <v>4.49</v>
          </cell>
        </row>
        <row r="1370">
          <cell r="C1370">
            <v>19030</v>
          </cell>
          <cell r="D1370" t="str">
            <v>MASSA PARA VEDAÇÃO ( P/ USO EM TELHAS DE AMIANTO/CRFS )</v>
          </cell>
          <cell r="E1370" t="str">
            <v>Kg</v>
          </cell>
          <cell r="F1370">
            <v>25.68</v>
          </cell>
        </row>
        <row r="1372">
          <cell r="C1372">
            <v>2099</v>
          </cell>
          <cell r="D1372" t="str">
            <v>SERVENTE (SGSP)</v>
          </cell>
          <cell r="E1372" t="str">
            <v>H</v>
          </cell>
          <cell r="F1372">
            <v>23.05</v>
          </cell>
        </row>
        <row r="1373">
          <cell r="C1373">
            <v>2235</v>
          </cell>
          <cell r="D1373" t="str">
            <v>MONTADOR DE ESTRUTURA METÁLICA (SGSP)</v>
          </cell>
          <cell r="E1373" t="str">
            <v>H</v>
          </cell>
          <cell r="F1373">
            <v>29.1</v>
          </cell>
        </row>
        <row r="1374">
          <cell r="C1374">
            <v>16091</v>
          </cell>
          <cell r="D1374" t="str">
            <v>TELHA TECNOLOGIA CRFS ONDULADA 8MM</v>
          </cell>
          <cell r="E1374" t="str">
            <v>M2</v>
          </cell>
          <cell r="F1374">
            <v>52.93</v>
          </cell>
        </row>
        <row r="1375">
          <cell r="C1375">
            <v>17010</v>
          </cell>
          <cell r="D1375" t="str">
            <v>CONJUNTO DE VEDAÇÃO ELÁSTICA 5/16" - P/ FIXAÇÃO DE TELHA ONDULADA (1 ARRUELA DE PVC + 1 ARRUELA FERRO GALVANIZADA)</v>
          </cell>
          <cell r="E1375" t="str">
            <v>Un</v>
          </cell>
          <cell r="F1375">
            <v>0.12</v>
          </cell>
        </row>
        <row r="1376">
          <cell r="C1376">
            <v>17046</v>
          </cell>
          <cell r="D1376" t="str">
            <v>PARAFUSO C/ ROSCA SOBERBA DE FERRO GALVANIZADO P/ FIXAÇÃO DE TELHAS ONDULADAS EM CRFS/AMIANTO - S/ VEDAÇÃO  - 8 x 230MM</v>
          </cell>
          <cell r="E1376" t="str">
            <v>Un</v>
          </cell>
          <cell r="F1376">
            <v>2.2400000000000002</v>
          </cell>
        </row>
        <row r="1377">
          <cell r="C1377">
            <v>17550</v>
          </cell>
          <cell r="D1377" t="str">
            <v>GANCHO CHATO - 140 MM</v>
          </cell>
          <cell r="E1377" t="str">
            <v>Un</v>
          </cell>
          <cell r="F1377">
            <v>4.49</v>
          </cell>
        </row>
        <row r="1378">
          <cell r="C1378">
            <v>19030</v>
          </cell>
          <cell r="D1378" t="str">
            <v>MASSA PARA VEDAÇÃO ( P/ USO EM TELHAS DE AMIANTO/CRFS )</v>
          </cell>
          <cell r="E1378" t="str">
            <v>Kg</v>
          </cell>
          <cell r="F1378">
            <v>25.68</v>
          </cell>
        </row>
        <row r="1380">
          <cell r="C1380">
            <v>2020</v>
          </cell>
          <cell r="D1380" t="str">
            <v>PEDREIRO (SGSP)</v>
          </cell>
          <cell r="E1380" t="str">
            <v>H</v>
          </cell>
          <cell r="F1380">
            <v>28.21</v>
          </cell>
        </row>
        <row r="1381">
          <cell r="C1381">
            <v>2099</v>
          </cell>
          <cell r="D1381" t="str">
            <v>SERVENTE (SGSP)</v>
          </cell>
          <cell r="E1381" t="str">
            <v>H</v>
          </cell>
          <cell r="F1381">
            <v>23.05</v>
          </cell>
        </row>
        <row r="1382">
          <cell r="C1382">
            <v>16092</v>
          </cell>
          <cell r="D1382" t="str">
            <v>TELHA ESTRUTURAL TRAPEZOIDAL CRFS - E=8 MM LARG. ÚTIL 44 CM</v>
          </cell>
          <cell r="E1382" t="str">
            <v>M2</v>
          </cell>
          <cell r="F1382">
            <v>130.33000000000001</v>
          </cell>
        </row>
        <row r="1383">
          <cell r="C1383">
            <v>16554</v>
          </cell>
          <cell r="D1383" t="str">
            <v>PINGADEIRA PLÁST. P/ TELHA ESTR. TRAPEZ. CRFS L= 44/49 CM 230 MM</v>
          </cell>
          <cell r="E1383" t="str">
            <v>Un</v>
          </cell>
          <cell r="F1383">
            <v>1.28</v>
          </cell>
        </row>
        <row r="1384">
          <cell r="C1384">
            <v>16560</v>
          </cell>
          <cell r="D1384" t="str">
            <v>PLACA DE VENTILAÇÃO PARA TELHA ESTR. TRAPEZOIDAL CRFS 44 CM</v>
          </cell>
          <cell r="E1384" t="str">
            <v>Un</v>
          </cell>
          <cell r="F1384">
            <v>4.45</v>
          </cell>
        </row>
        <row r="1385">
          <cell r="C1385">
            <v>17010</v>
          </cell>
          <cell r="D1385" t="str">
            <v>CONJUNTO DE VEDAÇÃO ELÁSTICA 5/16" - P/ FIXAÇÃO DE TELHA ONDULADA (1 ARRUELA DE PVC + 1 ARRUELA FERRO GALVANIZADA)</v>
          </cell>
          <cell r="E1385" t="str">
            <v>Un</v>
          </cell>
          <cell r="F1385">
            <v>0.12</v>
          </cell>
        </row>
        <row r="1386">
          <cell r="C1386">
            <v>17046</v>
          </cell>
          <cell r="D1386" t="str">
            <v>PARAFUSO C/ ROSCA SOBERBA DE FERRO GALVANIZADO P/ FIXAÇÃO DE TELHAS ONDULADAS EM CRFS/AMIANTO - S/ VEDAÇÃO  - 8 x 230MM</v>
          </cell>
          <cell r="E1386" t="str">
            <v>Un</v>
          </cell>
          <cell r="F1386">
            <v>2.2400000000000002</v>
          </cell>
        </row>
        <row r="1387">
          <cell r="C1387">
            <v>19070</v>
          </cell>
          <cell r="D1387" t="str">
            <v>COLA PARA TELHA DE FIBROCIMENTO</v>
          </cell>
          <cell r="E1387" t="str">
            <v>Kg</v>
          </cell>
          <cell r="F1387">
            <v>66.41</v>
          </cell>
        </row>
        <row r="1389">
          <cell r="C1389">
            <v>2020</v>
          </cell>
          <cell r="D1389" t="str">
            <v>PEDREIRO (SGSP)</v>
          </cell>
          <cell r="E1389" t="str">
            <v>H</v>
          </cell>
          <cell r="F1389">
            <v>28.21</v>
          </cell>
        </row>
        <row r="1390">
          <cell r="C1390">
            <v>2099</v>
          </cell>
          <cell r="D1390" t="str">
            <v>SERVENTE (SGSP)</v>
          </cell>
          <cell r="E1390" t="str">
            <v>H</v>
          </cell>
          <cell r="F1390">
            <v>23.05</v>
          </cell>
        </row>
        <row r="1391">
          <cell r="C1391">
            <v>16093</v>
          </cell>
          <cell r="D1391" t="str">
            <v>TELHA TECNOLOGIA CRFS TRAPEZOIDAL 90 CM E=8 MM</v>
          </cell>
          <cell r="E1391" t="str">
            <v>M2</v>
          </cell>
          <cell r="F1391">
            <v>105.6</v>
          </cell>
        </row>
        <row r="1392">
          <cell r="C1392">
            <v>16556</v>
          </cell>
          <cell r="D1392" t="str">
            <v>PINGADEIRA PLÁST. P/ TELHA ESTRUT. TRAPEZOIDAL CRFS L=90CM 115 MM</v>
          </cell>
          <cell r="E1392" t="str">
            <v>Un</v>
          </cell>
          <cell r="F1392">
            <v>0.71</v>
          </cell>
        </row>
        <row r="1393">
          <cell r="C1393">
            <v>16562</v>
          </cell>
          <cell r="D1393" t="str">
            <v>PLACA DE VENTILAÇÃO P/ TELHA DE FIBROC./CRFS CANALETE 90</v>
          </cell>
          <cell r="E1393" t="str">
            <v>Un</v>
          </cell>
          <cell r="F1393">
            <v>10.36</v>
          </cell>
        </row>
        <row r="1394">
          <cell r="C1394">
            <v>16568</v>
          </cell>
          <cell r="D1394" t="str">
            <v>PLACA DE VEDAÇÃO NERVURA -  P/ TELHA DE FIBROCIMENTO/CRFS CANALETE 90</v>
          </cell>
          <cell r="E1394" t="str">
            <v>Un</v>
          </cell>
          <cell r="F1394">
            <v>3.22</v>
          </cell>
        </row>
        <row r="1395">
          <cell r="C1395">
            <v>17010</v>
          </cell>
          <cell r="D1395" t="str">
            <v>CONJUNTO DE VEDAÇÃO ELÁSTICA 5/16" - P/ FIXAÇÃO DE TELHA ONDULADA (1 ARRUELA DE PVC + 1 ARRUELA FERRO GALVANIZADA)</v>
          </cell>
          <cell r="E1395" t="str">
            <v>Un</v>
          </cell>
          <cell r="F1395">
            <v>0.12</v>
          </cell>
        </row>
        <row r="1396">
          <cell r="C1396">
            <v>17020</v>
          </cell>
          <cell r="D1396" t="str">
            <v>FIXADOR DE ABAS PARA TELHAS DE FIBROCIMENTO / CRFS TIPO SIMPLES</v>
          </cell>
          <cell r="E1396" t="str">
            <v>Un</v>
          </cell>
          <cell r="F1396">
            <v>2.34</v>
          </cell>
        </row>
        <row r="1397">
          <cell r="C1397">
            <v>17065</v>
          </cell>
          <cell r="D1397" t="str">
            <v>SUPORTE DE ABAS PARA TELHA ESTRUTURAL 90 (APOIO EM MADEIRA) SEM BASE</v>
          </cell>
          <cell r="E1397" t="str">
            <v>Un</v>
          </cell>
          <cell r="F1397">
            <v>34.159999999999997</v>
          </cell>
        </row>
        <row r="1398">
          <cell r="C1398">
            <v>17545</v>
          </cell>
          <cell r="D1398" t="str">
            <v>GANCHO 8 X 350MM "L" - COM ROSCA E PORCA - PARA TELHA (SEM VEDAÇÃO)</v>
          </cell>
          <cell r="E1398" t="str">
            <v>Un</v>
          </cell>
          <cell r="F1398">
            <v>3.07</v>
          </cell>
        </row>
        <row r="1399">
          <cell r="C1399">
            <v>19070</v>
          </cell>
          <cell r="D1399" t="str">
            <v>COLA PARA TELHA DE FIBROCIMENTO</v>
          </cell>
          <cell r="E1399" t="str">
            <v>Kg</v>
          </cell>
          <cell r="F1399">
            <v>66.41</v>
          </cell>
        </row>
        <row r="1401">
          <cell r="C1401">
            <v>2020</v>
          </cell>
          <cell r="D1401" t="str">
            <v>PEDREIRO (SGSP)</v>
          </cell>
          <cell r="E1401" t="str">
            <v>H</v>
          </cell>
          <cell r="F1401">
            <v>28.21</v>
          </cell>
        </row>
        <row r="1402">
          <cell r="C1402">
            <v>2099</v>
          </cell>
          <cell r="D1402" t="str">
            <v>SERVENTE (SGSP)</v>
          </cell>
          <cell r="E1402" t="str">
            <v>H</v>
          </cell>
          <cell r="F1402">
            <v>23.05</v>
          </cell>
        </row>
        <row r="1403">
          <cell r="C1403">
            <v>16418</v>
          </cell>
          <cell r="D1403" t="str">
            <v>TELHA AÇO GALV. TRAPEZOIDAL DUPLA E=0,8MM-H=40MM-MIOLO=30MM POLIURETANO - PINTADA 1 FACE - REV.B</v>
          </cell>
          <cell r="E1403" t="str">
            <v>M2</v>
          </cell>
          <cell r="F1403">
            <v>271.31</v>
          </cell>
        </row>
        <row r="1404">
          <cell r="C1404">
            <v>17041</v>
          </cell>
          <cell r="D1404" t="str">
            <v>PARAFUSO AUTO PERFURANTE 12 4 X 3/4"  TIPO TRAXX COM CONJUNTO DE VEDAÇÃO</v>
          </cell>
          <cell r="E1404" t="str">
            <v>Un</v>
          </cell>
          <cell r="F1404">
            <v>0.5</v>
          </cell>
        </row>
        <row r="1406">
          <cell r="C1406">
            <v>2020</v>
          </cell>
          <cell r="D1406" t="str">
            <v>PEDREIRO (SGSP)</v>
          </cell>
          <cell r="E1406" t="str">
            <v>H</v>
          </cell>
          <cell r="F1406">
            <v>28.21</v>
          </cell>
        </row>
        <row r="1407">
          <cell r="C1407">
            <v>2099</v>
          </cell>
          <cell r="D1407" t="str">
            <v>SERVENTE (SGSP)</v>
          </cell>
          <cell r="E1407" t="str">
            <v>H</v>
          </cell>
          <cell r="F1407">
            <v>23.05</v>
          </cell>
        </row>
        <row r="1408">
          <cell r="C1408">
            <v>16411</v>
          </cell>
          <cell r="D1408" t="str">
            <v>TELHA DE AÇO GALV. ACAB. NATURAL TRAPEZOIDAL E=0.5 MM H= ATÉ 40 MM</v>
          </cell>
          <cell r="E1408" t="str">
            <v>M2</v>
          </cell>
          <cell r="F1408">
            <v>61.39</v>
          </cell>
        </row>
        <row r="1409">
          <cell r="C1409">
            <v>17041</v>
          </cell>
          <cell r="D1409" t="str">
            <v>PARAFUSO AUTO PERFURANTE 12 4 X 3/4"  TIPO TRAXX COM CONJUNTO DE VEDAÇÃO</v>
          </cell>
          <cell r="E1409" t="str">
            <v>Un</v>
          </cell>
          <cell r="F1409">
            <v>0.5</v>
          </cell>
        </row>
        <row r="1411">
          <cell r="C1411">
            <v>2020</v>
          </cell>
          <cell r="D1411" t="str">
            <v>PEDREIRO (SGSP)</v>
          </cell>
          <cell r="E1411" t="str">
            <v>H</v>
          </cell>
          <cell r="F1411">
            <v>28.21</v>
          </cell>
        </row>
        <row r="1412">
          <cell r="C1412">
            <v>2099</v>
          </cell>
          <cell r="D1412" t="str">
            <v>SERVENTE (SGSP)</v>
          </cell>
          <cell r="E1412" t="str">
            <v>H</v>
          </cell>
          <cell r="F1412">
            <v>23.05</v>
          </cell>
        </row>
        <row r="1413">
          <cell r="C1413">
            <v>16412</v>
          </cell>
          <cell r="D1413" t="str">
            <v>TELHA AÇO GALV. ONDULADA E= 0,5 MM - H= 17/18 MM REV. B</v>
          </cell>
          <cell r="E1413" t="str">
            <v>M2</v>
          </cell>
          <cell r="F1413">
            <v>65.349999999999994</v>
          </cell>
        </row>
        <row r="1414">
          <cell r="C1414">
            <v>17041</v>
          </cell>
          <cell r="D1414" t="str">
            <v>PARAFUSO AUTO PERFURANTE 12 4 X 3/4"  TIPO TRAXX COM CONJUNTO DE VEDAÇÃO</v>
          </cell>
          <cell r="E1414" t="str">
            <v>Un</v>
          </cell>
          <cell r="F1414">
            <v>0.5</v>
          </cell>
        </row>
        <row r="1416">
          <cell r="C1416">
            <v>2020</v>
          </cell>
          <cell r="D1416" t="str">
            <v>PEDREIRO (SGSP)</v>
          </cell>
          <cell r="E1416" t="str">
            <v>H</v>
          </cell>
          <cell r="F1416">
            <v>28.21</v>
          </cell>
        </row>
        <row r="1417">
          <cell r="C1417">
            <v>2099</v>
          </cell>
          <cell r="D1417" t="str">
            <v>SERVENTE (SGSP)</v>
          </cell>
          <cell r="E1417" t="str">
            <v>H</v>
          </cell>
          <cell r="F1417">
            <v>23.05</v>
          </cell>
        </row>
        <row r="1418">
          <cell r="C1418">
            <v>16413</v>
          </cell>
          <cell r="D1418" t="str">
            <v>TELHA AÇO GALV. TRAPEZOIDAL DUPLA E=0,5MM-H=40MM-MIOLO=30MM POLIURETANO -  REV.B</v>
          </cell>
          <cell r="E1418" t="str">
            <v>M2</v>
          </cell>
          <cell r="F1418">
            <v>141.35</v>
          </cell>
        </row>
        <row r="1419">
          <cell r="C1419">
            <v>17041</v>
          </cell>
          <cell r="D1419" t="str">
            <v>PARAFUSO AUTO PERFURANTE 12 4 X 3/4"  TIPO TRAXX COM CONJUNTO DE VEDAÇÃO</v>
          </cell>
          <cell r="E1419" t="str">
            <v>Un</v>
          </cell>
          <cell r="F1419">
            <v>0.5</v>
          </cell>
        </row>
        <row r="1421">
          <cell r="C1421">
            <v>2020</v>
          </cell>
          <cell r="D1421" t="str">
            <v>PEDREIRO (SGSP)</v>
          </cell>
          <cell r="E1421" t="str">
            <v>H</v>
          </cell>
          <cell r="F1421">
            <v>28.21</v>
          </cell>
        </row>
        <row r="1422">
          <cell r="C1422">
            <v>2099</v>
          </cell>
          <cell r="D1422" t="str">
            <v>SERVENTE (SGSP)</v>
          </cell>
          <cell r="E1422" t="str">
            <v>H</v>
          </cell>
          <cell r="F1422">
            <v>23.05</v>
          </cell>
        </row>
        <row r="1423">
          <cell r="C1423">
            <v>16414</v>
          </cell>
          <cell r="D1423" t="str">
            <v>TELHA AÇO GALV. TRAPEZOIDAL   E=0.5MM - H=40MM PINTURA ELETROSTÁTICA 2 FACES - REV. B</v>
          </cell>
          <cell r="E1423" t="str">
            <v>M2</v>
          </cell>
          <cell r="F1423">
            <v>70.099999999999994</v>
          </cell>
        </row>
        <row r="1424">
          <cell r="C1424">
            <v>17041</v>
          </cell>
          <cell r="D1424" t="str">
            <v>PARAFUSO AUTO PERFURANTE 12 4 X 3/4"  TIPO TRAXX COM CONJUNTO DE VEDAÇÃO</v>
          </cell>
          <cell r="E1424" t="str">
            <v>Un</v>
          </cell>
          <cell r="F1424">
            <v>0.5</v>
          </cell>
        </row>
        <row r="1426">
          <cell r="C1426">
            <v>2020</v>
          </cell>
          <cell r="D1426" t="str">
            <v>PEDREIRO (SGSP)</v>
          </cell>
          <cell r="E1426" t="str">
            <v>H</v>
          </cell>
          <cell r="F1426">
            <v>28.21</v>
          </cell>
        </row>
        <row r="1427">
          <cell r="C1427">
            <v>2099</v>
          </cell>
          <cell r="D1427" t="str">
            <v>SERVENTE (SGSP)</v>
          </cell>
          <cell r="E1427" t="str">
            <v>H</v>
          </cell>
          <cell r="F1427">
            <v>23.05</v>
          </cell>
        </row>
        <row r="1428">
          <cell r="C1428">
            <v>16416</v>
          </cell>
          <cell r="D1428" t="str">
            <v>TELHA AÇO GALV. ONDULADA E= 0,5 MM - H= 17/18 MM PINTURA ELETROST. 2 FACES - REV.B</v>
          </cell>
          <cell r="E1428" t="str">
            <v>M2</v>
          </cell>
          <cell r="F1428">
            <v>52.27</v>
          </cell>
        </row>
        <row r="1429">
          <cell r="C1429">
            <v>17041</v>
          </cell>
          <cell r="D1429" t="str">
            <v>PARAFUSO AUTO PERFURANTE 12 4 X 3/4"  TIPO TRAXX COM CONJUNTO DE VEDAÇÃO</v>
          </cell>
          <cell r="E1429" t="str">
            <v>Un</v>
          </cell>
          <cell r="F1429">
            <v>0.5</v>
          </cell>
        </row>
        <row r="1431">
          <cell r="C1431">
            <v>2020</v>
          </cell>
          <cell r="D1431" t="str">
            <v>PEDREIRO (SGSP)</v>
          </cell>
          <cell r="E1431" t="str">
            <v>H</v>
          </cell>
          <cell r="F1431">
            <v>28.21</v>
          </cell>
        </row>
        <row r="1432">
          <cell r="C1432">
            <v>2099</v>
          </cell>
          <cell r="D1432" t="str">
            <v>SERVENTE (SGSP)</v>
          </cell>
          <cell r="E1432" t="str">
            <v>H</v>
          </cell>
          <cell r="F1432">
            <v>23.05</v>
          </cell>
        </row>
        <row r="1433">
          <cell r="C1433">
            <v>16417</v>
          </cell>
          <cell r="D1433" t="str">
            <v>TELHA AÇO GALV. TRAPEZOIDAL DUPLA E=0,5MM-H=40MM-MIOLO=30MM POLIURETANO - PINTADA 1 FACE - REV.B</v>
          </cell>
          <cell r="E1433" t="str">
            <v>M2</v>
          </cell>
          <cell r="F1433">
            <v>160.6</v>
          </cell>
        </row>
        <row r="1434">
          <cell r="C1434">
            <v>17041</v>
          </cell>
          <cell r="D1434" t="str">
            <v>PARAFUSO AUTO PERFURANTE 12 4 X 3/4"  TIPO TRAXX COM CONJUNTO DE VEDAÇÃO</v>
          </cell>
          <cell r="E1434" t="str">
            <v>Un</v>
          </cell>
          <cell r="F1434">
            <v>0.5</v>
          </cell>
        </row>
        <row r="1436">
          <cell r="C1436">
            <v>16010</v>
          </cell>
          <cell r="D1436" t="str">
            <v>COBERTURA EM POLICARBONATO ALVEOLAR 6MM, ESTRUTURA METÁLICA GALVANIZADA, INSTALADA</v>
          </cell>
          <cell r="E1436" t="str">
            <v>M2</v>
          </cell>
          <cell r="F1436">
            <v>554.59</v>
          </cell>
        </row>
        <row r="1438">
          <cell r="C1438">
            <v>2020</v>
          </cell>
          <cell r="D1438" t="str">
            <v>PEDREIRO (SGSP)</v>
          </cell>
          <cell r="E1438" t="str">
            <v>H</v>
          </cell>
          <cell r="F1438">
            <v>28.21</v>
          </cell>
        </row>
        <row r="1439">
          <cell r="C1439">
            <v>2099</v>
          </cell>
          <cell r="D1439" t="str">
            <v>SERVENTE (SGSP)</v>
          </cell>
          <cell r="E1439" t="str">
            <v>H</v>
          </cell>
          <cell r="F1439">
            <v>23.05</v>
          </cell>
        </row>
        <row r="1440">
          <cell r="C1440">
            <v>10648</v>
          </cell>
          <cell r="D1440" t="str">
            <v>ARGAMASSA MISTA COM AREIA GROSSA 1:2:8</v>
          </cell>
          <cell r="E1440" t="str">
            <v>M3</v>
          </cell>
          <cell r="F1440">
            <v>698.47</v>
          </cell>
        </row>
        <row r="1441">
          <cell r="C1441">
            <v>16534</v>
          </cell>
          <cell r="D1441" t="str">
            <v>CUMEEIRA DE BARRO TIPO UNIVERSAL</v>
          </cell>
          <cell r="E1441" t="str">
            <v>Un</v>
          </cell>
          <cell r="F1441">
            <v>3.46</v>
          </cell>
        </row>
        <row r="1443">
          <cell r="C1443">
            <v>2020</v>
          </cell>
          <cell r="D1443" t="str">
            <v>PEDREIRO (SGSP)</v>
          </cell>
          <cell r="E1443" t="str">
            <v>H</v>
          </cell>
          <cell r="F1443">
            <v>28.21</v>
          </cell>
        </row>
        <row r="1444">
          <cell r="C1444">
            <v>2099</v>
          </cell>
          <cell r="D1444" t="str">
            <v>SERVENTE (SGSP)</v>
          </cell>
          <cell r="E1444" t="str">
            <v>H</v>
          </cell>
          <cell r="F1444">
            <v>23.05</v>
          </cell>
        </row>
        <row r="1445">
          <cell r="C1445">
            <v>16508</v>
          </cell>
          <cell r="D1445" t="str">
            <v>CUMEEIRA UNIVERSAL P/ TELHA TECNOLOGIA CRFS ONDULADA 1,10 X 0,60 M</v>
          </cell>
          <cell r="E1445" t="str">
            <v>Un</v>
          </cell>
          <cell r="F1445">
            <v>59</v>
          </cell>
        </row>
        <row r="1446">
          <cell r="C1446">
            <v>17010</v>
          </cell>
          <cell r="D1446" t="str">
            <v>CONJUNTO DE VEDAÇÃO ELÁSTICA 5/16" - P/ FIXAÇÃO DE TELHA ONDULADA (1 ARRUELA DE PVC + 1 ARRUELA FERRO GALVANIZADA)</v>
          </cell>
          <cell r="E1446" t="str">
            <v>Un</v>
          </cell>
          <cell r="F1446">
            <v>0.12</v>
          </cell>
        </row>
        <row r="1447">
          <cell r="C1447">
            <v>17046</v>
          </cell>
          <cell r="D1447" t="str">
            <v>PARAFUSO C/ ROSCA SOBERBA DE FERRO GALVANIZADO P/ FIXAÇÃO DE TELHAS ONDULADAS EM CRFS/AMIANTO - S/ VEDAÇÃO  - 8 x 230MM</v>
          </cell>
          <cell r="E1447" t="str">
            <v>Un</v>
          </cell>
          <cell r="F1447">
            <v>2.2400000000000002</v>
          </cell>
        </row>
        <row r="1448">
          <cell r="C1448">
            <v>19030</v>
          </cell>
          <cell r="D1448" t="str">
            <v>MASSA PARA VEDAÇÃO ( P/ USO EM TELHAS DE AMIANTO/CRFS )</v>
          </cell>
          <cell r="E1448" t="str">
            <v>Kg</v>
          </cell>
          <cell r="F1448">
            <v>25.68</v>
          </cell>
        </row>
        <row r="1450">
          <cell r="C1450">
            <v>2020</v>
          </cell>
          <cell r="D1450" t="str">
            <v>PEDREIRO (SGSP)</v>
          </cell>
          <cell r="E1450" t="str">
            <v>H</v>
          </cell>
          <cell r="F1450">
            <v>28.21</v>
          </cell>
        </row>
        <row r="1451">
          <cell r="C1451">
            <v>2099</v>
          </cell>
          <cell r="D1451" t="str">
            <v>SERVENTE (SGSP)</v>
          </cell>
          <cell r="E1451" t="str">
            <v>H</v>
          </cell>
          <cell r="F1451">
            <v>23.05</v>
          </cell>
        </row>
        <row r="1452">
          <cell r="C1452">
            <v>16509</v>
          </cell>
          <cell r="D1452" t="str">
            <v>CUMEEIRA NORMAL P/ TELHA TECNOLOGIA CRFS TRAPEZ. 44CM</v>
          </cell>
          <cell r="E1452" t="str">
            <v>Un</v>
          </cell>
          <cell r="F1452">
            <v>39.6</v>
          </cell>
        </row>
        <row r="1453">
          <cell r="C1453">
            <v>17020</v>
          </cell>
          <cell r="D1453" t="str">
            <v>FIXADOR DE ABAS PARA TELHAS DE FIBROCIMENTO / CRFS TIPO SIMPLES</v>
          </cell>
          <cell r="E1453" t="str">
            <v>Un</v>
          </cell>
          <cell r="F1453">
            <v>2.34</v>
          </cell>
        </row>
        <row r="1455">
          <cell r="C1455">
            <v>2020</v>
          </cell>
          <cell r="D1455" t="str">
            <v>PEDREIRO (SGSP)</v>
          </cell>
          <cell r="E1455" t="str">
            <v>H</v>
          </cell>
          <cell r="F1455">
            <v>28.21</v>
          </cell>
        </row>
        <row r="1456">
          <cell r="C1456">
            <v>2099</v>
          </cell>
          <cell r="D1456" t="str">
            <v>SERVENTE (SGSP)</v>
          </cell>
          <cell r="E1456" t="str">
            <v>H</v>
          </cell>
          <cell r="F1456">
            <v>23.05</v>
          </cell>
        </row>
        <row r="1457">
          <cell r="C1457">
            <v>16510</v>
          </cell>
          <cell r="D1457" t="str">
            <v>CUMEEIRA NORMAL P/ TELHA TECNOLOGIA CRFS TRAPEZ. 90CM</v>
          </cell>
          <cell r="E1457" t="str">
            <v>Un</v>
          </cell>
          <cell r="F1457">
            <v>202.68</v>
          </cell>
        </row>
        <row r="1458">
          <cell r="C1458">
            <v>17020</v>
          </cell>
          <cell r="D1458" t="str">
            <v>FIXADOR DE ABAS PARA TELHAS DE FIBROCIMENTO / CRFS TIPO SIMPLES</v>
          </cell>
          <cell r="E1458" t="str">
            <v>Un</v>
          </cell>
          <cell r="F1458">
            <v>2.34</v>
          </cell>
        </row>
        <row r="1460">
          <cell r="C1460">
            <v>2020</v>
          </cell>
          <cell r="D1460" t="str">
            <v>PEDREIRO (SGSP)</v>
          </cell>
          <cell r="E1460" t="str">
            <v>H</v>
          </cell>
          <cell r="F1460">
            <v>28.21</v>
          </cell>
        </row>
        <row r="1461">
          <cell r="C1461">
            <v>2099</v>
          </cell>
          <cell r="D1461" t="str">
            <v>SERVENTE (SGSP)</v>
          </cell>
          <cell r="E1461" t="str">
            <v>H</v>
          </cell>
          <cell r="F1461">
            <v>23.05</v>
          </cell>
        </row>
        <row r="1462">
          <cell r="C1462">
            <v>16530</v>
          </cell>
          <cell r="D1462" t="str">
            <v>CUMEEIRA DE ALUMÍNIO NORMAL E=0.8MM - P/ TELHA ONDULADA  ACABAMENTO NATURAL - COMPRIMENTO = 1072 MM / 1345 MM</v>
          </cell>
          <cell r="E1462" t="str">
            <v>Un</v>
          </cell>
          <cell r="F1462">
            <v>92.36</v>
          </cell>
        </row>
        <row r="1463">
          <cell r="C1463">
            <v>17555</v>
          </cell>
          <cell r="D1463" t="str">
            <v>HASTE DE ALUMÍNIO - 250MM X 5/16" - C/ ACESSÓRIOS (PORCA + ARRUELA ALUM.+ ARRUELA PVC) P/ FIX. TELHA ALUM.</v>
          </cell>
          <cell r="E1463" t="str">
            <v>CJ</v>
          </cell>
          <cell r="F1463">
            <v>1.46</v>
          </cell>
        </row>
        <row r="1465">
          <cell r="C1465">
            <v>2020</v>
          </cell>
          <cell r="D1465" t="str">
            <v>PEDREIRO (SGSP)</v>
          </cell>
          <cell r="E1465" t="str">
            <v>H</v>
          </cell>
          <cell r="F1465">
            <v>28.21</v>
          </cell>
        </row>
        <row r="1466">
          <cell r="C1466">
            <v>2099</v>
          </cell>
          <cell r="D1466" t="str">
            <v>SERVENTE (SGSP)</v>
          </cell>
          <cell r="E1466" t="str">
            <v>H</v>
          </cell>
          <cell r="F1466">
            <v>23.05</v>
          </cell>
        </row>
        <row r="1467">
          <cell r="C1467">
            <v>16531</v>
          </cell>
          <cell r="D1467" t="str">
            <v>CUMEEIRA DE ALUMÍNIO NORMAL E=0.8MM - P/ TELHA TRAPEZOIDAL ACABAMENTO NATURAL - COMPRIMENTO = 1056 MM / 1265 MM</v>
          </cell>
          <cell r="E1467" t="str">
            <v>Un</v>
          </cell>
          <cell r="F1467">
            <v>91.43</v>
          </cell>
        </row>
        <row r="1468">
          <cell r="C1468">
            <v>17555</v>
          </cell>
          <cell r="D1468" t="str">
            <v>HASTE DE ALUMÍNIO - 250MM X 5/16" - C/ ACESSÓRIOS (PORCA + ARRUELA ALUM.+ ARRUELA PVC) P/ FIX. TELHA ALUM.</v>
          </cell>
          <cell r="E1468" t="str">
            <v>CJ</v>
          </cell>
          <cell r="F1468">
            <v>1.46</v>
          </cell>
        </row>
        <row r="1470">
          <cell r="C1470">
            <v>2020</v>
          </cell>
          <cell r="D1470" t="str">
            <v>PEDREIRO (SGSP)</v>
          </cell>
          <cell r="E1470" t="str">
            <v>H</v>
          </cell>
          <cell r="F1470">
            <v>28.21</v>
          </cell>
        </row>
        <row r="1471">
          <cell r="C1471">
            <v>2099</v>
          </cell>
          <cell r="D1471" t="str">
            <v>SERVENTE (SGSP)</v>
          </cell>
          <cell r="E1471" t="str">
            <v>H</v>
          </cell>
          <cell r="F1471">
            <v>23.05</v>
          </cell>
        </row>
        <row r="1472">
          <cell r="C1472">
            <v>16532</v>
          </cell>
          <cell r="D1472" t="str">
            <v>CUMEEIRA DE ALUMÍNIO SHED E=0.8MM - P/ TELHA ONDULADA ACABAMENTO NATURAL</v>
          </cell>
          <cell r="E1472" t="str">
            <v>Un</v>
          </cell>
          <cell r="F1472">
            <v>102.18</v>
          </cell>
        </row>
        <row r="1473">
          <cell r="C1473">
            <v>17555</v>
          </cell>
          <cell r="D1473" t="str">
            <v>HASTE DE ALUMÍNIO - 250MM X 5/16" - C/ ACESSÓRIOS (PORCA + ARRUELA ALUM.+ ARRUELA PVC) P/ FIX. TELHA ALUM.</v>
          </cell>
          <cell r="E1473" t="str">
            <v>CJ</v>
          </cell>
          <cell r="F1473">
            <v>1.46</v>
          </cell>
        </row>
        <row r="1475">
          <cell r="C1475">
            <v>2020</v>
          </cell>
          <cell r="D1475" t="str">
            <v>PEDREIRO (SGSP)</v>
          </cell>
          <cell r="E1475" t="str">
            <v>H</v>
          </cell>
          <cell r="F1475">
            <v>28.21</v>
          </cell>
        </row>
        <row r="1476">
          <cell r="C1476">
            <v>2099</v>
          </cell>
          <cell r="D1476" t="str">
            <v>SERVENTE (SGSP)</v>
          </cell>
          <cell r="E1476" t="str">
            <v>H</v>
          </cell>
          <cell r="F1476">
            <v>23.05</v>
          </cell>
        </row>
        <row r="1477">
          <cell r="C1477">
            <v>16533</v>
          </cell>
          <cell r="D1477" t="str">
            <v>CUMEEIRA DE ALUMÍNIO SHED E=0.8MM - P/ TELHA TRAPEZOIDAL ACABAMENTO NATURAL</v>
          </cell>
          <cell r="E1477" t="str">
            <v>Un</v>
          </cell>
          <cell r="F1477">
            <v>101.15</v>
          </cell>
        </row>
        <row r="1478">
          <cell r="C1478">
            <v>17555</v>
          </cell>
          <cell r="D1478" t="str">
            <v>HASTE DE ALUMÍNIO - 250MM X 5/16" - C/ ACESSÓRIOS (PORCA + ARRUELA ALUM.+ ARRUELA PVC) P/ FIX. TELHA ALUM.</v>
          </cell>
          <cell r="E1478" t="str">
            <v>CJ</v>
          </cell>
          <cell r="F1478">
            <v>1.46</v>
          </cell>
        </row>
        <row r="1480">
          <cell r="C1480">
            <v>2020</v>
          </cell>
          <cell r="D1480" t="str">
            <v>PEDREIRO (SGSP)</v>
          </cell>
          <cell r="E1480" t="str">
            <v>H</v>
          </cell>
          <cell r="F1480">
            <v>28.21</v>
          </cell>
        </row>
        <row r="1481">
          <cell r="C1481">
            <v>2099</v>
          </cell>
          <cell r="D1481" t="str">
            <v>SERVENTE (SGSP)</v>
          </cell>
          <cell r="E1481" t="str">
            <v>H</v>
          </cell>
          <cell r="F1481">
            <v>23.05</v>
          </cell>
        </row>
        <row r="1482">
          <cell r="C1482">
            <v>16430</v>
          </cell>
          <cell r="D1482" t="str">
            <v>CUMEEIRA AÇO GALV. TRAPEZOIDAL E=0,5MM - H=40MM - L=0,60M REV.B</v>
          </cell>
          <cell r="E1482" t="str">
            <v>M</v>
          </cell>
          <cell r="F1482">
            <v>66.81</v>
          </cell>
        </row>
        <row r="1483">
          <cell r="C1483">
            <v>17041</v>
          </cell>
          <cell r="D1483" t="str">
            <v>PARAFUSO AUTO PERFURANTE 12 4 X 3/4"  TIPO TRAXX COM CONJUNTO DE VEDAÇÃO</v>
          </cell>
          <cell r="E1483" t="str">
            <v>Un</v>
          </cell>
          <cell r="F1483">
            <v>0.5</v>
          </cell>
        </row>
        <row r="1485">
          <cell r="C1485">
            <v>2020</v>
          </cell>
          <cell r="D1485" t="str">
            <v>PEDREIRO (SGSP)</v>
          </cell>
          <cell r="E1485" t="str">
            <v>H</v>
          </cell>
          <cell r="F1485">
            <v>28.21</v>
          </cell>
        </row>
        <row r="1486">
          <cell r="C1486">
            <v>2099</v>
          </cell>
          <cell r="D1486" t="str">
            <v>SERVENTE (SGSP)</v>
          </cell>
          <cell r="E1486" t="str">
            <v>H</v>
          </cell>
          <cell r="F1486">
            <v>23.05</v>
          </cell>
        </row>
        <row r="1487">
          <cell r="C1487">
            <v>16431</v>
          </cell>
          <cell r="D1487" t="str">
            <v>CUMEEIRA AÇO GALV. ONDULADA E= 0,5MM - H= 17/18MM - L=0.60M</v>
          </cell>
          <cell r="E1487" t="str">
            <v>M</v>
          </cell>
          <cell r="F1487">
            <v>59.39</v>
          </cell>
        </row>
        <row r="1488">
          <cell r="C1488">
            <v>17041</v>
          </cell>
          <cell r="D1488" t="str">
            <v>PARAFUSO AUTO PERFURANTE 12 4 X 3/4"  TIPO TRAXX COM CONJUNTO DE VEDAÇÃO</v>
          </cell>
          <cell r="E1488" t="str">
            <v>Un</v>
          </cell>
          <cell r="F1488">
            <v>0.5</v>
          </cell>
        </row>
        <row r="1490">
          <cell r="C1490">
            <v>2020</v>
          </cell>
          <cell r="D1490" t="str">
            <v>PEDREIRO (SGSP)</v>
          </cell>
          <cell r="E1490" t="str">
            <v>H</v>
          </cell>
          <cell r="F1490">
            <v>28.21</v>
          </cell>
        </row>
        <row r="1491">
          <cell r="C1491">
            <v>2099</v>
          </cell>
          <cell r="D1491" t="str">
            <v>SERVENTE (SGSP)</v>
          </cell>
          <cell r="E1491" t="str">
            <v>H</v>
          </cell>
          <cell r="F1491">
            <v>23.05</v>
          </cell>
        </row>
        <row r="1492">
          <cell r="C1492">
            <v>16432</v>
          </cell>
          <cell r="D1492" t="str">
            <v>CUMEEIRA AÇO GALV. TRAPEZOIDAL E=0,5MM - H=40MM - L=0,60M REV.B - PINT.BR 2 FACES</v>
          </cell>
          <cell r="E1492" t="str">
            <v>M</v>
          </cell>
          <cell r="F1492">
            <v>83.16</v>
          </cell>
        </row>
        <row r="1493">
          <cell r="C1493">
            <v>17041</v>
          </cell>
          <cell r="D1493" t="str">
            <v>PARAFUSO AUTO PERFURANTE 12 4 X 3/4"  TIPO TRAXX COM CONJUNTO DE VEDAÇÃO</v>
          </cell>
          <cell r="E1493" t="str">
            <v>Un</v>
          </cell>
          <cell r="F1493">
            <v>0.5</v>
          </cell>
        </row>
        <row r="1495">
          <cell r="C1495">
            <v>2020</v>
          </cell>
          <cell r="D1495" t="str">
            <v>PEDREIRO (SGSP)</v>
          </cell>
          <cell r="E1495" t="str">
            <v>H</v>
          </cell>
          <cell r="F1495">
            <v>28.21</v>
          </cell>
        </row>
        <row r="1496">
          <cell r="C1496">
            <v>2099</v>
          </cell>
          <cell r="D1496" t="str">
            <v>SERVENTE (SGSP)</v>
          </cell>
          <cell r="E1496" t="str">
            <v>H</v>
          </cell>
          <cell r="F1496">
            <v>23.05</v>
          </cell>
        </row>
        <row r="1497">
          <cell r="C1497">
            <v>16433</v>
          </cell>
          <cell r="D1497" t="str">
            <v>CUMEEIRA AÇO GALV. ONDULADA E= 0,5MM - H= 17/18MM - L=0.60M PINTURA ELETROSTÁTICA 2 FACES - REV. B</v>
          </cell>
          <cell r="E1497" t="str">
            <v>M</v>
          </cell>
          <cell r="F1497">
            <v>65.739999999999995</v>
          </cell>
        </row>
        <row r="1498">
          <cell r="C1498">
            <v>17041</v>
          </cell>
          <cell r="D1498" t="str">
            <v>PARAFUSO AUTO PERFURANTE 12 4 X 3/4"  TIPO TRAXX COM CONJUNTO DE VEDAÇÃO</v>
          </cell>
          <cell r="E1498" t="str">
            <v>Un</v>
          </cell>
          <cell r="F1498">
            <v>0.5</v>
          </cell>
        </row>
        <row r="1500">
          <cell r="C1500">
            <v>2099</v>
          </cell>
          <cell r="D1500" t="str">
            <v>SERVENTE (SGSP)</v>
          </cell>
          <cell r="E1500" t="str">
            <v>H</v>
          </cell>
          <cell r="F1500">
            <v>23.05</v>
          </cell>
        </row>
        <row r="1501">
          <cell r="C1501">
            <v>16570</v>
          </cell>
          <cell r="D1501" t="str">
            <v>SUBCOBERTURA COM FOLHA DE ALUMÍNIO</v>
          </cell>
          <cell r="E1501" t="str">
            <v>M2</v>
          </cell>
          <cell r="F1501">
            <v>7.03</v>
          </cell>
        </row>
        <row r="1503">
          <cell r="C1503">
            <v>2020</v>
          </cell>
          <cell r="D1503" t="str">
            <v>PEDREIRO (SGSP)</v>
          </cell>
          <cell r="E1503" t="str">
            <v>H</v>
          </cell>
          <cell r="F1503">
            <v>28.21</v>
          </cell>
        </row>
        <row r="1504">
          <cell r="C1504">
            <v>2099</v>
          </cell>
          <cell r="D1504" t="str">
            <v>SERVENTE (SGSP)</v>
          </cell>
          <cell r="E1504" t="str">
            <v>H</v>
          </cell>
          <cell r="F1504">
            <v>23.05</v>
          </cell>
        </row>
        <row r="1505">
          <cell r="C1505">
            <v>16005</v>
          </cell>
          <cell r="D1505" t="str">
            <v>DOMO DE ACRÍLICO COM CAIXILHO DE ALUMÍNIO 1,05 X 1,05 M</v>
          </cell>
          <cell r="E1505" t="str">
            <v>M2</v>
          </cell>
          <cell r="F1505">
            <v>739.41</v>
          </cell>
        </row>
        <row r="1507">
          <cell r="C1507">
            <v>2099</v>
          </cell>
          <cell r="D1507" t="str">
            <v>SERVENTE (SGSP)</v>
          </cell>
          <cell r="E1507" t="str">
            <v>H</v>
          </cell>
          <cell r="F1507">
            <v>23.05</v>
          </cell>
        </row>
        <row r="1509">
          <cell r="C1509">
            <v>2099</v>
          </cell>
          <cell r="D1509" t="str">
            <v>SERVENTE (SGSP)</v>
          </cell>
          <cell r="E1509" t="str">
            <v>H</v>
          </cell>
          <cell r="F1509">
            <v>23.05</v>
          </cell>
        </row>
        <row r="1511">
          <cell r="C1511">
            <v>2013</v>
          </cell>
          <cell r="D1511" t="str">
            <v>CARPINTEIRO (SGSP)</v>
          </cell>
          <cell r="E1511" t="str">
            <v>H</v>
          </cell>
          <cell r="F1511">
            <v>28.51</v>
          </cell>
        </row>
        <row r="1512">
          <cell r="C1512">
            <v>2099</v>
          </cell>
          <cell r="D1512" t="str">
            <v>SERVENTE (SGSP)</v>
          </cell>
          <cell r="E1512" t="str">
            <v>H</v>
          </cell>
          <cell r="F1512">
            <v>23.05</v>
          </cell>
        </row>
        <row r="1514">
          <cell r="C1514">
            <v>2013</v>
          </cell>
          <cell r="D1514" t="str">
            <v>CARPINTEIRO (SGSP)</v>
          </cell>
          <cell r="E1514" t="str">
            <v>H</v>
          </cell>
          <cell r="F1514">
            <v>28.51</v>
          </cell>
        </row>
        <row r="1515">
          <cell r="C1515">
            <v>2099</v>
          </cell>
          <cell r="D1515" t="str">
            <v>SERVENTE (SGSP)</v>
          </cell>
          <cell r="E1515" t="str">
            <v>H</v>
          </cell>
          <cell r="F1515">
            <v>23.05</v>
          </cell>
        </row>
        <row r="1517">
          <cell r="C1517">
            <v>2013</v>
          </cell>
          <cell r="D1517" t="str">
            <v>CARPINTEIRO (SGSP)</v>
          </cell>
          <cell r="E1517" t="str">
            <v>H</v>
          </cell>
          <cell r="F1517">
            <v>28.51</v>
          </cell>
        </row>
        <row r="1518">
          <cell r="C1518">
            <v>2099</v>
          </cell>
          <cell r="D1518" t="str">
            <v>SERVENTE (SGSP)</v>
          </cell>
          <cell r="E1518" t="str">
            <v>H</v>
          </cell>
          <cell r="F1518">
            <v>23.05</v>
          </cell>
        </row>
        <row r="1520">
          <cell r="C1520">
            <v>2013</v>
          </cell>
          <cell r="D1520" t="str">
            <v>CARPINTEIRO (SGSP)</v>
          </cell>
          <cell r="E1520" t="str">
            <v>H</v>
          </cell>
          <cell r="F1520">
            <v>28.51</v>
          </cell>
        </row>
        <row r="1521">
          <cell r="C1521">
            <v>2099</v>
          </cell>
          <cell r="D1521" t="str">
            <v>SERVENTE (SGSP)</v>
          </cell>
          <cell r="E1521" t="str">
            <v>H</v>
          </cell>
          <cell r="F1521">
            <v>23.05</v>
          </cell>
        </row>
        <row r="1523">
          <cell r="C1523">
            <v>15506</v>
          </cell>
          <cell r="D1523" t="str">
            <v>RETIRADA DE ESTRUTURA METÁLICA INCLUSIVE PERFIS DE FIXAÇÃO</v>
          </cell>
          <cell r="E1523" t="str">
            <v>KG</v>
          </cell>
          <cell r="F1523">
            <v>2.25</v>
          </cell>
        </row>
        <row r="1525">
          <cell r="C1525">
            <v>2013</v>
          </cell>
          <cell r="D1525" t="str">
            <v>CARPINTEIRO (SGSP)</v>
          </cell>
          <cell r="E1525" t="str">
            <v>H</v>
          </cell>
          <cell r="F1525">
            <v>28.51</v>
          </cell>
        </row>
        <row r="1526">
          <cell r="C1526">
            <v>2099</v>
          </cell>
          <cell r="D1526" t="str">
            <v>SERVENTE (SGSP)</v>
          </cell>
          <cell r="E1526" t="str">
            <v>H</v>
          </cell>
          <cell r="F1526">
            <v>23.05</v>
          </cell>
        </row>
        <row r="1528">
          <cell r="C1528">
            <v>2013</v>
          </cell>
          <cell r="D1528" t="str">
            <v>CARPINTEIRO (SGSP)</v>
          </cell>
          <cell r="E1528" t="str">
            <v>H</v>
          </cell>
          <cell r="F1528">
            <v>28.51</v>
          </cell>
        </row>
        <row r="1529">
          <cell r="C1529">
            <v>2099</v>
          </cell>
          <cell r="D1529" t="str">
            <v>SERVENTE (SGSP)</v>
          </cell>
          <cell r="E1529" t="str">
            <v>H</v>
          </cell>
          <cell r="F1529">
            <v>23.05</v>
          </cell>
        </row>
        <row r="1531">
          <cell r="C1531">
            <v>2013</v>
          </cell>
          <cell r="D1531" t="str">
            <v>CARPINTEIRO (SGSP)</v>
          </cell>
          <cell r="E1531" t="str">
            <v>H</v>
          </cell>
          <cell r="F1531">
            <v>28.51</v>
          </cell>
        </row>
        <row r="1532">
          <cell r="C1532">
            <v>2099</v>
          </cell>
          <cell r="D1532" t="str">
            <v>SERVENTE (SGSP)</v>
          </cell>
          <cell r="E1532" t="str">
            <v>H</v>
          </cell>
          <cell r="F1532">
            <v>23.05</v>
          </cell>
        </row>
        <row r="1534">
          <cell r="C1534">
            <v>2013</v>
          </cell>
          <cell r="D1534" t="str">
            <v>CARPINTEIRO (SGSP)</v>
          </cell>
          <cell r="E1534" t="str">
            <v>H</v>
          </cell>
          <cell r="F1534">
            <v>28.51</v>
          </cell>
        </row>
        <row r="1535">
          <cell r="C1535">
            <v>2099</v>
          </cell>
          <cell r="D1535" t="str">
            <v>SERVENTE (SGSP)</v>
          </cell>
          <cell r="E1535" t="str">
            <v>H</v>
          </cell>
          <cell r="F1535">
            <v>23.05</v>
          </cell>
        </row>
        <row r="1537">
          <cell r="C1537">
            <v>2099</v>
          </cell>
          <cell r="D1537" t="str">
            <v>SERVENTE (SGSP)</v>
          </cell>
          <cell r="E1537" t="str">
            <v>H</v>
          </cell>
          <cell r="F1537">
            <v>23.05</v>
          </cell>
        </row>
        <row r="1539">
          <cell r="C1539">
            <v>2099</v>
          </cell>
          <cell r="D1539" t="str">
            <v>SERVENTE (SGSP)</v>
          </cell>
          <cell r="E1539" t="str">
            <v>H</v>
          </cell>
          <cell r="F1539">
            <v>23.05</v>
          </cell>
        </row>
        <row r="1541">
          <cell r="C1541">
            <v>2099</v>
          </cell>
          <cell r="D1541" t="str">
            <v>SERVENTE (SGSP)</v>
          </cell>
          <cell r="E1541" t="str">
            <v>H</v>
          </cell>
          <cell r="F1541">
            <v>23.05</v>
          </cell>
        </row>
        <row r="1543">
          <cell r="C1543">
            <v>2099</v>
          </cell>
          <cell r="D1543" t="str">
            <v>SERVENTE (SGSP)</v>
          </cell>
          <cell r="E1543" t="str">
            <v>H</v>
          </cell>
          <cell r="F1543">
            <v>23.05</v>
          </cell>
        </row>
        <row r="1545">
          <cell r="C1545">
            <v>2099</v>
          </cell>
          <cell r="D1545" t="str">
            <v>SERVENTE (SGSP)</v>
          </cell>
          <cell r="E1545" t="str">
            <v>H</v>
          </cell>
          <cell r="F1545">
            <v>23.05</v>
          </cell>
        </row>
        <row r="1547">
          <cell r="C1547">
            <v>2099</v>
          </cell>
          <cell r="D1547" t="str">
            <v>SERVENTE (SGSP)</v>
          </cell>
          <cell r="E1547" t="str">
            <v>H</v>
          </cell>
          <cell r="F1547">
            <v>23.05</v>
          </cell>
        </row>
        <row r="1549">
          <cell r="C1549">
            <v>2099</v>
          </cell>
          <cell r="D1549" t="str">
            <v>SERVENTE (SGSP)</v>
          </cell>
          <cell r="E1549" t="str">
            <v>H</v>
          </cell>
          <cell r="F1549">
            <v>23.05</v>
          </cell>
        </row>
        <row r="1551">
          <cell r="C1551">
            <v>2099</v>
          </cell>
          <cell r="D1551" t="str">
            <v>SERVENTE (SGSP)</v>
          </cell>
          <cell r="E1551" t="str">
            <v>H</v>
          </cell>
          <cell r="F1551">
            <v>23.05</v>
          </cell>
        </row>
        <row r="1553">
          <cell r="C1553">
            <v>2013</v>
          </cell>
          <cell r="D1553" t="str">
            <v>CARPINTEIRO (SGSP)</v>
          </cell>
          <cell r="E1553" t="str">
            <v>H</v>
          </cell>
          <cell r="F1553">
            <v>28.51</v>
          </cell>
        </row>
        <row r="1554">
          <cell r="C1554">
            <v>2099</v>
          </cell>
          <cell r="D1554" t="str">
            <v>SERVENTE (SGSP)</v>
          </cell>
          <cell r="E1554" t="str">
            <v>H</v>
          </cell>
          <cell r="F1554">
            <v>23.05</v>
          </cell>
        </row>
        <row r="1555">
          <cell r="C1555">
            <v>17515</v>
          </cell>
          <cell r="D1555" t="str">
            <v>PREGO 18 X 27 COMUM - POLIDO</v>
          </cell>
          <cell r="E1555" t="str">
            <v>Kg</v>
          </cell>
          <cell r="F1555">
            <v>11.04</v>
          </cell>
        </row>
        <row r="1557">
          <cell r="C1557">
            <v>2013</v>
          </cell>
          <cell r="D1557" t="str">
            <v>CARPINTEIRO (SGSP)</v>
          </cell>
          <cell r="E1557" t="str">
            <v>H</v>
          </cell>
          <cell r="F1557">
            <v>28.51</v>
          </cell>
        </row>
        <row r="1558">
          <cell r="C1558">
            <v>2099</v>
          </cell>
          <cell r="D1558" t="str">
            <v>SERVENTE (SGSP)</v>
          </cell>
          <cell r="E1558" t="str">
            <v>H</v>
          </cell>
          <cell r="F1558">
            <v>23.05</v>
          </cell>
        </row>
        <row r="1559">
          <cell r="C1559">
            <v>17515</v>
          </cell>
          <cell r="D1559" t="str">
            <v>PREGO 18 X 27 COMUM - POLIDO</v>
          </cell>
          <cell r="E1559" t="str">
            <v>Kg</v>
          </cell>
          <cell r="F1559">
            <v>11.04</v>
          </cell>
        </row>
        <row r="1561">
          <cell r="C1561">
            <v>2013</v>
          </cell>
          <cell r="D1561" t="str">
            <v>CARPINTEIRO (SGSP)</v>
          </cell>
          <cell r="E1561" t="str">
            <v>H</v>
          </cell>
          <cell r="F1561">
            <v>28.51</v>
          </cell>
        </row>
        <row r="1562">
          <cell r="C1562">
            <v>2099</v>
          </cell>
          <cell r="D1562" t="str">
            <v>SERVENTE (SGSP)</v>
          </cell>
          <cell r="E1562" t="str">
            <v>H</v>
          </cell>
          <cell r="F1562">
            <v>23.05</v>
          </cell>
        </row>
        <row r="1563">
          <cell r="C1563">
            <v>17515</v>
          </cell>
          <cell r="D1563" t="str">
            <v>PREGO 18 X 27 COMUM - POLIDO</v>
          </cell>
          <cell r="E1563" t="str">
            <v>Kg</v>
          </cell>
          <cell r="F1563">
            <v>11.04</v>
          </cell>
        </row>
        <row r="1565">
          <cell r="C1565">
            <v>2013</v>
          </cell>
          <cell r="D1565" t="str">
            <v>CARPINTEIRO (SGSP)</v>
          </cell>
          <cell r="E1565" t="str">
            <v>H</v>
          </cell>
          <cell r="F1565">
            <v>28.51</v>
          </cell>
        </row>
        <row r="1566">
          <cell r="C1566">
            <v>2099</v>
          </cell>
          <cell r="D1566" t="str">
            <v>SERVENTE (SGSP)</v>
          </cell>
          <cell r="E1566" t="str">
            <v>H</v>
          </cell>
          <cell r="F1566">
            <v>23.05</v>
          </cell>
        </row>
        <row r="1568">
          <cell r="C1568">
            <v>2020</v>
          </cell>
          <cell r="D1568" t="str">
            <v>PEDREIRO (SGSP)</v>
          </cell>
          <cell r="E1568" t="str">
            <v>H</v>
          </cell>
          <cell r="F1568">
            <v>28.21</v>
          </cell>
        </row>
        <row r="1569">
          <cell r="C1569">
            <v>2099</v>
          </cell>
          <cell r="D1569" t="str">
            <v>SERVENTE (SGSP)</v>
          </cell>
          <cell r="E1569" t="str">
            <v>H</v>
          </cell>
          <cell r="F1569">
            <v>23.05</v>
          </cell>
        </row>
        <row r="1571">
          <cell r="C1571">
            <v>2020</v>
          </cell>
          <cell r="D1571" t="str">
            <v>PEDREIRO (SGSP)</v>
          </cell>
          <cell r="E1571" t="str">
            <v>H</v>
          </cell>
          <cell r="F1571">
            <v>28.21</v>
          </cell>
        </row>
        <row r="1572">
          <cell r="C1572">
            <v>2099</v>
          </cell>
          <cell r="D1572" t="str">
            <v>SERVENTE (SGSP)</v>
          </cell>
          <cell r="E1572" t="str">
            <v>H</v>
          </cell>
          <cell r="F1572">
            <v>23.05</v>
          </cell>
        </row>
        <row r="1573">
          <cell r="C1573">
            <v>10648</v>
          </cell>
          <cell r="D1573" t="str">
            <v>ARGAMASSA MISTA COM AREIA GROSSA 1:2:8</v>
          </cell>
          <cell r="E1573" t="str">
            <v>M3</v>
          </cell>
          <cell r="F1573">
            <v>698.47</v>
          </cell>
        </row>
        <row r="1575">
          <cell r="C1575">
            <v>2020</v>
          </cell>
          <cell r="D1575" t="str">
            <v>PEDREIRO (SGSP)</v>
          </cell>
          <cell r="E1575" t="str">
            <v>H</v>
          </cell>
          <cell r="F1575">
            <v>28.21</v>
          </cell>
        </row>
        <row r="1576">
          <cell r="C1576">
            <v>2099</v>
          </cell>
          <cell r="D1576" t="str">
            <v>SERVENTE (SGSP)</v>
          </cell>
          <cell r="E1576" t="str">
            <v>H</v>
          </cell>
          <cell r="F1576">
            <v>23.05</v>
          </cell>
        </row>
        <row r="1577">
          <cell r="C1577">
            <v>10648</v>
          </cell>
          <cell r="D1577" t="str">
            <v>ARGAMASSA MISTA COM AREIA GROSSA 1:2:8</v>
          </cell>
          <cell r="E1577" t="str">
            <v>M3</v>
          </cell>
          <cell r="F1577">
            <v>698.47</v>
          </cell>
        </row>
        <row r="1579">
          <cell r="C1579">
            <v>2020</v>
          </cell>
          <cell r="D1579" t="str">
            <v>PEDREIRO (SGSP)</v>
          </cell>
          <cell r="E1579" t="str">
            <v>H</v>
          </cell>
          <cell r="F1579">
            <v>28.21</v>
          </cell>
        </row>
        <row r="1580">
          <cell r="C1580">
            <v>2099</v>
          </cell>
          <cell r="D1580" t="str">
            <v>SERVENTE (SGSP)</v>
          </cell>
          <cell r="E1580" t="str">
            <v>H</v>
          </cell>
          <cell r="F1580">
            <v>23.05</v>
          </cell>
        </row>
        <row r="1581">
          <cell r="C1581">
            <v>19030</v>
          </cell>
          <cell r="D1581" t="str">
            <v>MASSA PARA VEDAÇÃO ( P/ USO EM TELHAS DE AMIANTO/CRFS )</v>
          </cell>
          <cell r="E1581" t="str">
            <v>Kg</v>
          </cell>
          <cell r="F1581">
            <v>25.68</v>
          </cell>
        </row>
        <row r="1583">
          <cell r="C1583">
            <v>2020</v>
          </cell>
          <cell r="D1583" t="str">
            <v>PEDREIRO (SGSP)</v>
          </cell>
          <cell r="E1583" t="str">
            <v>H</v>
          </cell>
          <cell r="F1583">
            <v>28.21</v>
          </cell>
        </row>
        <row r="1584">
          <cell r="C1584">
            <v>2099</v>
          </cell>
          <cell r="D1584" t="str">
            <v>SERVENTE (SGSP)</v>
          </cell>
          <cell r="E1584" t="str">
            <v>H</v>
          </cell>
          <cell r="F1584">
            <v>23.05</v>
          </cell>
        </row>
        <row r="1585">
          <cell r="C1585">
            <v>17010</v>
          </cell>
          <cell r="D1585" t="str">
            <v>CONJUNTO DE VEDAÇÃO ELÁSTICA 5/16" - P/ FIXAÇÃO DE TELHA ONDULADA (1 ARRUELA DE PVC + 1 ARRUELA FERRO GALVANIZADA)</v>
          </cell>
          <cell r="E1585" t="str">
            <v>Un</v>
          </cell>
          <cell r="F1585">
            <v>0.12</v>
          </cell>
        </row>
        <row r="1587">
          <cell r="C1587">
            <v>2020</v>
          </cell>
          <cell r="D1587" t="str">
            <v>PEDREIRO (SGSP)</v>
          </cell>
          <cell r="E1587" t="str">
            <v>H</v>
          </cell>
          <cell r="F1587">
            <v>28.21</v>
          </cell>
        </row>
        <row r="1588">
          <cell r="C1588">
            <v>2099</v>
          </cell>
          <cell r="D1588" t="str">
            <v>SERVENTE (SGSP)</v>
          </cell>
          <cell r="E1588" t="str">
            <v>H</v>
          </cell>
          <cell r="F1588">
            <v>23.05</v>
          </cell>
        </row>
        <row r="1589">
          <cell r="C1589">
            <v>17010</v>
          </cell>
          <cell r="D1589" t="str">
            <v>CONJUNTO DE VEDAÇÃO ELÁSTICA 5/16" - P/ FIXAÇÃO DE TELHA ONDULADA (1 ARRUELA DE PVC + 1 ARRUELA FERRO GALVANIZADA)</v>
          </cell>
          <cell r="E1589" t="str">
            <v>Un</v>
          </cell>
          <cell r="F1589">
            <v>0.12</v>
          </cell>
        </row>
        <row r="1591">
          <cell r="C1591">
            <v>2020</v>
          </cell>
          <cell r="D1591" t="str">
            <v>PEDREIRO (SGSP)</v>
          </cell>
          <cell r="E1591" t="str">
            <v>H</v>
          </cell>
          <cell r="F1591">
            <v>28.21</v>
          </cell>
        </row>
        <row r="1592">
          <cell r="C1592">
            <v>2099</v>
          </cell>
          <cell r="D1592" t="str">
            <v>SERVENTE (SGSP)</v>
          </cell>
          <cell r="E1592" t="str">
            <v>H</v>
          </cell>
          <cell r="F1592">
            <v>23.05</v>
          </cell>
        </row>
        <row r="1593">
          <cell r="C1593">
            <v>10648</v>
          </cell>
          <cell r="D1593" t="str">
            <v>ARGAMASSA MISTA COM AREIA GROSSA 1:2:8</v>
          </cell>
          <cell r="E1593" t="str">
            <v>M3</v>
          </cell>
          <cell r="F1593">
            <v>698.47</v>
          </cell>
        </row>
        <row r="1595">
          <cell r="C1595">
            <v>2020</v>
          </cell>
          <cell r="D1595" t="str">
            <v>PEDREIRO (SGSP)</v>
          </cell>
          <cell r="E1595" t="str">
            <v>H</v>
          </cell>
          <cell r="F1595">
            <v>28.21</v>
          </cell>
        </row>
        <row r="1596">
          <cell r="C1596">
            <v>2099</v>
          </cell>
          <cell r="D1596" t="str">
            <v>SERVENTE (SGSP)</v>
          </cell>
          <cell r="E1596" t="str">
            <v>H</v>
          </cell>
          <cell r="F1596">
            <v>23.05</v>
          </cell>
        </row>
        <row r="1597">
          <cell r="C1597">
            <v>17555</v>
          </cell>
          <cell r="D1597" t="str">
            <v>HASTE DE ALUMÍNIO - 250MM X 5/16" - C/ ACESSÓRIOS (PORCA + ARRUELA ALUM.+ ARRUELA PVC) P/ FIX. TELHA ALUM.</v>
          </cell>
          <cell r="E1597" t="str">
            <v>CJ</v>
          </cell>
          <cell r="F1597">
            <v>1.46</v>
          </cell>
        </row>
        <row r="1599">
          <cell r="C1599">
            <v>2020</v>
          </cell>
          <cell r="D1599" t="str">
            <v>PEDREIRO (SGSP)</v>
          </cell>
          <cell r="E1599" t="str">
            <v>H</v>
          </cell>
          <cell r="F1599">
            <v>28.21</v>
          </cell>
        </row>
        <row r="1600">
          <cell r="C1600">
            <v>2099</v>
          </cell>
          <cell r="D1600" t="str">
            <v>SERVENTE (SGSP)</v>
          </cell>
          <cell r="E1600" t="str">
            <v>H</v>
          </cell>
          <cell r="F1600">
            <v>23.05</v>
          </cell>
        </row>
        <row r="1602">
          <cell r="C1602">
            <v>2020</v>
          </cell>
          <cell r="D1602" t="str">
            <v>PEDREIRO (SGSP)</v>
          </cell>
          <cell r="E1602" t="str">
            <v>H</v>
          </cell>
          <cell r="F1602">
            <v>28.21</v>
          </cell>
        </row>
        <row r="1603">
          <cell r="C1603">
            <v>2099</v>
          </cell>
          <cell r="D1603" t="str">
            <v>SERVENTE (SGSP)</v>
          </cell>
          <cell r="E1603" t="str">
            <v>H</v>
          </cell>
          <cell r="F1603">
            <v>23.05</v>
          </cell>
        </row>
        <row r="1605">
          <cell r="C1605">
            <v>2020</v>
          </cell>
          <cell r="D1605" t="str">
            <v>PEDREIRO (SGSP)</v>
          </cell>
          <cell r="E1605" t="str">
            <v>H</v>
          </cell>
          <cell r="F1605">
            <v>28.21</v>
          </cell>
        </row>
        <row r="1606">
          <cell r="C1606">
            <v>2099</v>
          </cell>
          <cell r="D1606" t="str">
            <v>SERVENTE (SGSP)</v>
          </cell>
          <cell r="E1606" t="str">
            <v>H</v>
          </cell>
          <cell r="F1606">
            <v>23.05</v>
          </cell>
        </row>
        <row r="1608">
          <cell r="C1608">
            <v>2013</v>
          </cell>
          <cell r="D1608" t="str">
            <v>CARPINTEIRO (SGSP)</v>
          </cell>
          <cell r="E1608" t="str">
            <v>H</v>
          </cell>
          <cell r="F1608">
            <v>28.51</v>
          </cell>
        </row>
        <row r="1609">
          <cell r="C1609">
            <v>2099</v>
          </cell>
          <cell r="D1609" t="str">
            <v>SERVENTE (SGSP)</v>
          </cell>
          <cell r="E1609" t="str">
            <v>H</v>
          </cell>
          <cell r="F1609">
            <v>23.05</v>
          </cell>
        </row>
        <row r="1610">
          <cell r="C1610">
            <v>17515</v>
          </cell>
          <cell r="D1610" t="str">
            <v>PREGO 18 X 27 COMUM - POLIDO</v>
          </cell>
          <cell r="E1610" t="str">
            <v>Kg</v>
          </cell>
          <cell r="F1610">
            <v>11.04</v>
          </cell>
        </row>
        <row r="1611">
          <cell r="C1611">
            <v>19045</v>
          </cell>
          <cell r="D1611" t="str">
            <v>RIPA DE PEROBA DO NORTE(CUPIÚBA) APARELHADA - 1,5 X 5CM</v>
          </cell>
          <cell r="E1611" t="str">
            <v>M</v>
          </cell>
          <cell r="F1611">
            <v>5.07</v>
          </cell>
        </row>
        <row r="1613">
          <cell r="C1613">
            <v>2013</v>
          </cell>
          <cell r="D1613" t="str">
            <v>CARPINTEIRO (SGSP)</v>
          </cell>
          <cell r="E1613" t="str">
            <v>H</v>
          </cell>
          <cell r="F1613">
            <v>28.51</v>
          </cell>
        </row>
        <row r="1614">
          <cell r="C1614">
            <v>2099</v>
          </cell>
          <cell r="D1614" t="str">
            <v>SERVENTE (SGSP)</v>
          </cell>
          <cell r="E1614" t="str">
            <v>H</v>
          </cell>
          <cell r="F1614">
            <v>23.05</v>
          </cell>
        </row>
        <row r="1615">
          <cell r="C1615">
            <v>15520</v>
          </cell>
          <cell r="D1615" t="str">
            <v>CAIBRO DE PEROBA DO NORTE 5 X 6 CM - BRUTO (CUPIÚBA)</v>
          </cell>
          <cell r="E1615" t="str">
            <v>M</v>
          </cell>
          <cell r="F1615">
            <v>15.9</v>
          </cell>
        </row>
        <row r="1616">
          <cell r="C1616">
            <v>17515</v>
          </cell>
          <cell r="D1616" t="str">
            <v>PREGO 18 X 27 COMUM - POLIDO</v>
          </cell>
          <cell r="E1616" t="str">
            <v>Kg</v>
          </cell>
          <cell r="F1616">
            <v>11.04</v>
          </cell>
        </row>
        <row r="1618">
          <cell r="C1618">
            <v>2013</v>
          </cell>
          <cell r="D1618" t="str">
            <v>CARPINTEIRO (SGSP)</v>
          </cell>
          <cell r="E1618" t="str">
            <v>H</v>
          </cell>
          <cell r="F1618">
            <v>28.51</v>
          </cell>
        </row>
        <row r="1619">
          <cell r="C1619">
            <v>2099</v>
          </cell>
          <cell r="D1619" t="str">
            <v>SERVENTE (SGSP)</v>
          </cell>
          <cell r="E1619" t="str">
            <v>H</v>
          </cell>
          <cell r="F1619">
            <v>23.05</v>
          </cell>
        </row>
        <row r="1620">
          <cell r="C1620">
            <v>15515</v>
          </cell>
          <cell r="D1620" t="str">
            <v>PEROBA DO NORTE (CUPIÚBA) - VIGA DE  6 CM X 12 CM - BRUTA</v>
          </cell>
          <cell r="E1620" t="str">
            <v>M</v>
          </cell>
          <cell r="F1620">
            <v>46.2</v>
          </cell>
        </row>
        <row r="1621">
          <cell r="C1621">
            <v>17515</v>
          </cell>
          <cell r="D1621" t="str">
            <v>PREGO 18 X 27 COMUM - POLIDO</v>
          </cell>
          <cell r="E1621" t="str">
            <v>Kg</v>
          </cell>
          <cell r="F1621">
            <v>11.04</v>
          </cell>
        </row>
        <row r="1623">
          <cell r="C1623">
            <v>2020</v>
          </cell>
          <cell r="D1623" t="str">
            <v>PEDREIRO (SGSP)</v>
          </cell>
          <cell r="E1623" t="str">
            <v>H</v>
          </cell>
          <cell r="F1623">
            <v>28.21</v>
          </cell>
        </row>
        <row r="1624">
          <cell r="C1624">
            <v>2099</v>
          </cell>
          <cell r="D1624" t="str">
            <v>SERVENTE (SGSP)</v>
          </cell>
          <cell r="E1624" t="str">
            <v>H</v>
          </cell>
          <cell r="F1624">
            <v>23.05</v>
          </cell>
        </row>
        <row r="1625">
          <cell r="C1625">
            <v>17010</v>
          </cell>
          <cell r="D1625" t="str">
            <v>CONJUNTO DE VEDAÇÃO ELÁSTICA 5/16" - P/ FIXAÇÃO DE TELHA ONDULADA (1 ARRUELA DE PVC + 1 ARRUELA FERRO GALVANIZADA)</v>
          </cell>
          <cell r="E1625" t="str">
            <v>Un</v>
          </cell>
          <cell r="F1625">
            <v>0.12</v>
          </cell>
        </row>
        <row r="1626">
          <cell r="C1626">
            <v>17046</v>
          </cell>
          <cell r="D1626" t="str">
            <v>PARAFUSO C/ ROSCA SOBERBA DE FERRO GALVANIZADO P/ FIXAÇÃO DE TELHAS ONDULADAS EM CRFS/AMIANTO - S/ VEDAÇÃO  - 8 x 230MM</v>
          </cell>
          <cell r="E1626" t="str">
            <v>Un</v>
          </cell>
          <cell r="F1626">
            <v>2.2400000000000002</v>
          </cell>
        </row>
        <row r="1628">
          <cell r="C1628">
            <v>2020</v>
          </cell>
          <cell r="D1628" t="str">
            <v>PEDREIRO (SGSP)</v>
          </cell>
          <cell r="E1628" t="str">
            <v>H</v>
          </cell>
          <cell r="F1628">
            <v>28.21</v>
          </cell>
        </row>
        <row r="1629">
          <cell r="C1629">
            <v>2099</v>
          </cell>
          <cell r="D1629" t="str">
            <v>SERVENTE (SGSP)</v>
          </cell>
          <cell r="E1629" t="str">
            <v>H</v>
          </cell>
          <cell r="F1629">
            <v>23.05</v>
          </cell>
        </row>
        <row r="1630">
          <cell r="C1630">
            <v>17010</v>
          </cell>
          <cell r="D1630" t="str">
            <v>CONJUNTO DE VEDAÇÃO ELÁSTICA 5/16" - P/ FIXAÇÃO DE TELHA ONDULADA (1 ARRUELA DE PVC + 1 ARRUELA FERRO GALVANIZADA)</v>
          </cell>
          <cell r="E1630" t="str">
            <v>Un</v>
          </cell>
          <cell r="F1630">
            <v>0.12</v>
          </cell>
        </row>
        <row r="1631">
          <cell r="C1631">
            <v>17545</v>
          </cell>
          <cell r="D1631" t="str">
            <v>GANCHO 8 X 350MM "L" - COM ROSCA E PORCA - PARA TELHA (SEM VEDAÇÃO)</v>
          </cell>
          <cell r="E1631" t="str">
            <v>Un</v>
          </cell>
          <cell r="F1631">
            <v>3.07</v>
          </cell>
        </row>
        <row r="1633">
          <cell r="C1633">
            <v>2020</v>
          </cell>
          <cell r="D1633" t="str">
            <v>PEDREIRO (SGSP)</v>
          </cell>
          <cell r="E1633" t="str">
            <v>H</v>
          </cell>
          <cell r="F1633">
            <v>28.21</v>
          </cell>
        </row>
        <row r="1634">
          <cell r="C1634">
            <v>2099</v>
          </cell>
          <cell r="D1634" t="str">
            <v>SERVENTE (SGSP)</v>
          </cell>
          <cell r="E1634" t="str">
            <v>H</v>
          </cell>
          <cell r="F1634">
            <v>23.05</v>
          </cell>
        </row>
        <row r="1635">
          <cell r="C1635">
            <v>16562</v>
          </cell>
          <cell r="D1635" t="str">
            <v>PLACA DE VENTILAÇÃO P/ TELHA DE FIBROC./CRFS CANALETE 90</v>
          </cell>
          <cell r="E1635" t="str">
            <v>Un</v>
          </cell>
          <cell r="F1635">
            <v>10.36</v>
          </cell>
        </row>
        <row r="1636">
          <cell r="C1636">
            <v>19070</v>
          </cell>
          <cell r="D1636" t="str">
            <v>COLA PARA TELHA DE FIBROCIMENTO</v>
          </cell>
          <cell r="E1636" t="str">
            <v>Kg</v>
          </cell>
          <cell r="F1636">
            <v>66.41</v>
          </cell>
        </row>
        <row r="1638">
          <cell r="C1638">
            <v>2013</v>
          </cell>
          <cell r="D1638" t="str">
            <v>CARPINTEIRO (SGSP)</v>
          </cell>
          <cell r="E1638" t="str">
            <v>H</v>
          </cell>
          <cell r="F1638">
            <v>28.51</v>
          </cell>
        </row>
        <row r="1639">
          <cell r="C1639">
            <v>2099</v>
          </cell>
          <cell r="D1639" t="str">
            <v>SERVENTE (SGSP)</v>
          </cell>
          <cell r="E1639" t="str">
            <v>H</v>
          </cell>
          <cell r="F1639">
            <v>23.05</v>
          </cell>
        </row>
        <row r="1640">
          <cell r="C1640">
            <v>17039</v>
          </cell>
          <cell r="D1640" t="str">
            <v>PARAFUSO ZINCADO BRANCO - FENDA SIMPLES - CABEÇA CHATA P/ MADEIRA - DIÂMETRO 6,1 MM - COMPRIMENTO 90MM</v>
          </cell>
          <cell r="E1640" t="str">
            <v>Un</v>
          </cell>
          <cell r="F1640">
            <v>0.86</v>
          </cell>
        </row>
        <row r="1641">
          <cell r="C1641">
            <v>19015</v>
          </cell>
          <cell r="D1641" t="str">
            <v>COLA DE CONTATO</v>
          </cell>
          <cell r="E1641" t="str">
            <v>Kg</v>
          </cell>
          <cell r="F1641">
            <v>36.119999999999997</v>
          </cell>
        </row>
        <row r="1642">
          <cell r="C1642">
            <v>30073</v>
          </cell>
          <cell r="D1642" t="str">
            <v>PORTA LISA 82 X 210 CM - SÓLIDA PADRÃO IMBUIA E CEDRO P/ PINTURA A ÓLEO/VERNIZ - E=35MM</v>
          </cell>
          <cell r="E1642" t="str">
            <v>Un</v>
          </cell>
          <cell r="F1642">
            <v>417.15</v>
          </cell>
        </row>
        <row r="1643">
          <cell r="C1643">
            <v>31008</v>
          </cell>
          <cell r="D1643" t="str">
            <v>DOBRADIÇA 3.1/2" X 3" REFORÇADA DE AÇO CROMADO - COM ANÉIS E BOLAS</v>
          </cell>
          <cell r="E1643" t="str">
            <v>Un</v>
          </cell>
          <cell r="F1643">
            <v>26.41</v>
          </cell>
        </row>
        <row r="1644">
          <cell r="C1644">
            <v>32530</v>
          </cell>
          <cell r="D1644" t="str">
            <v>CHAPA DE LAMINADO MELAMÍNICO 1 MM - ACABAMENTO TEXTURIZADO COR BRANCA (P/ REVESTIMENTO DE PORTAS COMPENSADAS)</v>
          </cell>
          <cell r="E1644" t="str">
            <v>M2</v>
          </cell>
          <cell r="F1644">
            <v>89.53</v>
          </cell>
        </row>
        <row r="1645">
          <cell r="C1645">
            <v>76710</v>
          </cell>
          <cell r="D1645" t="str">
            <v>APOIO EM AÇO INOX PARA DEFICIENTE FÍSICO L= 45CM Ø 1.1/4" - CONFORME NBR-9050</v>
          </cell>
          <cell r="E1645" t="str">
            <v>Un</v>
          </cell>
          <cell r="F1645">
            <v>138.44</v>
          </cell>
        </row>
        <row r="1647">
          <cell r="C1647">
            <v>2013</v>
          </cell>
          <cell r="D1647" t="str">
            <v>CARPINTEIRO (SGSP)</v>
          </cell>
          <cell r="E1647" t="str">
            <v>H</v>
          </cell>
          <cell r="F1647">
            <v>28.51</v>
          </cell>
        </row>
        <row r="1648">
          <cell r="C1648">
            <v>2099</v>
          </cell>
          <cell r="D1648" t="str">
            <v>SERVENTE (SGSP)</v>
          </cell>
          <cell r="E1648" t="str">
            <v>H</v>
          </cell>
          <cell r="F1648">
            <v>23.05</v>
          </cell>
        </row>
        <row r="1649">
          <cell r="C1649">
            <v>17039</v>
          </cell>
          <cell r="D1649" t="str">
            <v>PARAFUSO ZINCADO BRANCO - FENDA SIMPLES - CABEÇA CHATA P/ MADEIRA - DIÂMETRO 6,1 MM - COMPRIMENTO 90MM</v>
          </cell>
          <cell r="E1649" t="str">
            <v>Un</v>
          </cell>
          <cell r="F1649">
            <v>0.86</v>
          </cell>
        </row>
        <row r="1650">
          <cell r="C1650">
            <v>19015</v>
          </cell>
          <cell r="D1650" t="str">
            <v>COLA DE CONTATO</v>
          </cell>
          <cell r="E1650" t="str">
            <v>Kg</v>
          </cell>
          <cell r="F1650">
            <v>36.119999999999997</v>
          </cell>
        </row>
        <row r="1651">
          <cell r="C1651">
            <v>30073</v>
          </cell>
          <cell r="D1651" t="str">
            <v>PORTA LISA 82 X 210 CM - SÓLIDA PADRÃO IMBUIA E CEDRO P/ PINTURA A ÓLEO/VERNIZ - E=35MM</v>
          </cell>
          <cell r="E1651" t="str">
            <v>Un</v>
          </cell>
          <cell r="F1651">
            <v>417.15</v>
          </cell>
        </row>
        <row r="1652">
          <cell r="C1652">
            <v>31008</v>
          </cell>
          <cell r="D1652" t="str">
            <v>DOBRADIÇA 3.1/2" X 3" REFORÇADA DE AÇO CROMADO - COM ANÉIS E BOLAS</v>
          </cell>
          <cell r="E1652" t="str">
            <v>Un</v>
          </cell>
          <cell r="F1652">
            <v>26.41</v>
          </cell>
        </row>
        <row r="1653">
          <cell r="C1653">
            <v>32530</v>
          </cell>
          <cell r="D1653" t="str">
            <v>CHAPA DE LAMINADO MELAMÍNICO 1 MM - ACABAMENTO TEXTURIZADO COR BRANCA (P/ REVESTIMENTO DE PORTAS COMPENSADAS)</v>
          </cell>
          <cell r="E1653" t="str">
            <v>M2</v>
          </cell>
          <cell r="F1653">
            <v>89.53</v>
          </cell>
        </row>
        <row r="1654">
          <cell r="C1654">
            <v>76710</v>
          </cell>
          <cell r="D1654" t="str">
            <v>APOIO EM AÇO INOX PARA DEFICIENTE FÍSICO L= 45CM Ø 1.1/4" - CONFORME NBR-9050</v>
          </cell>
          <cell r="E1654" t="str">
            <v>Un</v>
          </cell>
          <cell r="F1654">
            <v>138.44</v>
          </cell>
        </row>
        <row r="1656">
          <cell r="C1656">
            <v>2013</v>
          </cell>
          <cell r="D1656" t="str">
            <v>CARPINTEIRO (SGSP)</v>
          </cell>
          <cell r="E1656" t="str">
            <v>H</v>
          </cell>
          <cell r="F1656">
            <v>28.51</v>
          </cell>
        </row>
        <row r="1657">
          <cell r="C1657">
            <v>2099</v>
          </cell>
          <cell r="D1657" t="str">
            <v>SERVENTE (SGSP)</v>
          </cell>
          <cell r="E1657" t="str">
            <v>H</v>
          </cell>
          <cell r="F1657">
            <v>23.05</v>
          </cell>
        </row>
        <row r="1658">
          <cell r="C1658">
            <v>30071</v>
          </cell>
          <cell r="D1658" t="str">
            <v>PORTA LISA 62 X 210 CM - SÓLIDA PADRÃO IMBUIA E CEDRO P/ PINTURA A ÓLEO/VERNIZ - E=35MM</v>
          </cell>
          <cell r="E1658" t="str">
            <v>Un</v>
          </cell>
          <cell r="F1658">
            <v>397.85</v>
          </cell>
        </row>
        <row r="1659">
          <cell r="C1659">
            <v>31008</v>
          </cell>
          <cell r="D1659" t="str">
            <v>DOBRADIÇA 3.1/2" X 3" REFORÇADA DE AÇO CROMADO - COM ANÉIS E BOLAS</v>
          </cell>
          <cell r="E1659" t="str">
            <v>Un</v>
          </cell>
          <cell r="F1659">
            <v>26.41</v>
          </cell>
        </row>
        <row r="1661">
          <cell r="C1661">
            <v>2013</v>
          </cell>
          <cell r="D1661" t="str">
            <v>CARPINTEIRO (SGSP)</v>
          </cell>
          <cell r="E1661" t="str">
            <v>H</v>
          </cell>
          <cell r="F1661">
            <v>28.51</v>
          </cell>
        </row>
        <row r="1662">
          <cell r="C1662">
            <v>2099</v>
          </cell>
          <cell r="D1662" t="str">
            <v>SERVENTE (SGSP)</v>
          </cell>
          <cell r="E1662" t="str">
            <v>H</v>
          </cell>
          <cell r="F1662">
            <v>23.05</v>
          </cell>
        </row>
        <row r="1663">
          <cell r="C1663">
            <v>30073</v>
          </cell>
          <cell r="D1663" t="str">
            <v>PORTA LISA 82 X 210 CM - SÓLIDA PADRÃO IMBUIA E CEDRO P/ PINTURA A ÓLEO/VERNIZ - E=35MM</v>
          </cell>
          <cell r="E1663" t="str">
            <v>Un</v>
          </cell>
          <cell r="F1663">
            <v>417.15</v>
          </cell>
        </row>
        <row r="1664">
          <cell r="C1664">
            <v>31008</v>
          </cell>
          <cell r="D1664" t="str">
            <v>DOBRADIÇA 3.1/2" X 3" REFORÇADA DE AÇO CROMADO - COM ANÉIS E BOLAS</v>
          </cell>
          <cell r="E1664" t="str">
            <v>Un</v>
          </cell>
          <cell r="F1664">
            <v>26.41</v>
          </cell>
        </row>
        <row r="1666">
          <cell r="C1666">
            <v>2013</v>
          </cell>
          <cell r="D1666" t="str">
            <v>CARPINTEIRO (SGSP)</v>
          </cell>
          <cell r="E1666" t="str">
            <v>H</v>
          </cell>
          <cell r="F1666">
            <v>28.51</v>
          </cell>
        </row>
        <row r="1667">
          <cell r="C1667">
            <v>2099</v>
          </cell>
          <cell r="D1667" t="str">
            <v>SERVENTE (SGSP)</v>
          </cell>
          <cell r="E1667" t="str">
            <v>H</v>
          </cell>
          <cell r="F1667">
            <v>23.05</v>
          </cell>
        </row>
        <row r="1668">
          <cell r="C1668">
            <v>30074</v>
          </cell>
          <cell r="D1668" t="str">
            <v>PORTA LISA 92 X 210 CM - SÓLIDA PADRÃO IMBUIA E CEDRO P/ PINTURA A ÓLEO/VERNIZ - E=35MM</v>
          </cell>
          <cell r="E1668" t="str">
            <v>Un</v>
          </cell>
          <cell r="F1668">
            <v>462.15</v>
          </cell>
        </row>
        <row r="1669">
          <cell r="C1669">
            <v>31008</v>
          </cell>
          <cell r="D1669" t="str">
            <v>DOBRADIÇA 3.1/2" X 3" REFORÇADA DE AÇO CROMADO - COM ANÉIS E BOLAS</v>
          </cell>
          <cell r="E1669" t="str">
            <v>Un</v>
          </cell>
          <cell r="F1669">
            <v>26.41</v>
          </cell>
        </row>
        <row r="1671">
          <cell r="C1671">
            <v>2013</v>
          </cell>
          <cell r="D1671" t="str">
            <v>CARPINTEIRO (SGSP)</v>
          </cell>
          <cell r="E1671" t="str">
            <v>H</v>
          </cell>
          <cell r="F1671">
            <v>28.51</v>
          </cell>
        </row>
        <row r="1672">
          <cell r="C1672">
            <v>2099</v>
          </cell>
          <cell r="D1672" t="str">
            <v>SERVENTE (SGSP)</v>
          </cell>
          <cell r="E1672" t="str">
            <v>H</v>
          </cell>
          <cell r="F1672">
            <v>23.05</v>
          </cell>
        </row>
        <row r="1673">
          <cell r="C1673">
            <v>30075</v>
          </cell>
          <cell r="D1673" t="str">
            <v>PORTA LISA 102 X 210 CM - SÓLIDA PADRÃO IMBUIA E CEDRO P/ PINTURA A ÓLEO/VERNIZ - E=35MM</v>
          </cell>
          <cell r="E1673" t="str">
            <v>Un</v>
          </cell>
          <cell r="F1673">
            <v>537.64</v>
          </cell>
        </row>
        <row r="1674">
          <cell r="C1674">
            <v>31008</v>
          </cell>
          <cell r="D1674" t="str">
            <v>DOBRADIÇA 3.1/2" X 3" REFORÇADA DE AÇO CROMADO - COM ANÉIS E BOLAS</v>
          </cell>
          <cell r="E1674" t="str">
            <v>Un</v>
          </cell>
          <cell r="F1674">
            <v>26.41</v>
          </cell>
        </row>
        <row r="1676">
          <cell r="C1676">
            <v>2080</v>
          </cell>
          <cell r="D1676" t="str">
            <v>MARCENEIRO (SGSP)</v>
          </cell>
          <cell r="E1676" t="str">
            <v>H</v>
          </cell>
          <cell r="F1676">
            <v>45.35</v>
          </cell>
        </row>
        <row r="1677">
          <cell r="C1677">
            <v>2099</v>
          </cell>
          <cell r="D1677" t="str">
            <v>SERVENTE (SGSP)</v>
          </cell>
          <cell r="E1677" t="str">
            <v>H</v>
          </cell>
          <cell r="F1677">
            <v>23.05</v>
          </cell>
        </row>
        <row r="1678">
          <cell r="C1678">
            <v>30062</v>
          </cell>
          <cell r="D1678" t="str">
            <v>PORTA LISA 82 X 210 CM - ENCABEÇADA - COMPENSADA/SARRAFEADA PADRÃO IMBUIA E CEDRO P/ PINTURA A ÓLEO/VERNIZ - E=35MM</v>
          </cell>
          <cell r="E1678" t="str">
            <v>Un</v>
          </cell>
          <cell r="F1678">
            <v>251.49</v>
          </cell>
        </row>
        <row r="1679">
          <cell r="C1679">
            <v>31008</v>
          </cell>
          <cell r="D1679" t="str">
            <v>DOBRADIÇA 3.1/2" X 3" REFORÇADA DE AÇO CROMADO - COM ANÉIS E BOLAS</v>
          </cell>
          <cell r="E1679" t="str">
            <v>Un</v>
          </cell>
          <cell r="F1679">
            <v>26.41</v>
          </cell>
        </row>
        <row r="1681">
          <cell r="C1681">
            <v>2013</v>
          </cell>
          <cell r="D1681" t="str">
            <v>CARPINTEIRO (SGSP)</v>
          </cell>
          <cell r="E1681" t="str">
            <v>H</v>
          </cell>
          <cell r="F1681">
            <v>28.51</v>
          </cell>
        </row>
        <row r="1682">
          <cell r="C1682">
            <v>2099</v>
          </cell>
          <cell r="D1682" t="str">
            <v>SERVENTE (SGSP)</v>
          </cell>
          <cell r="E1682" t="str">
            <v>H</v>
          </cell>
          <cell r="F1682">
            <v>23.05</v>
          </cell>
        </row>
        <row r="1683">
          <cell r="C1683">
            <v>30063</v>
          </cell>
          <cell r="D1683" t="str">
            <v>PORTA LISA 92 X 210 CM - ENCABEÇADA - COMPENSADA/SARRAFEADA PADRÃO IMBUIA E CEDRO P/ PINTURA A ÓLEO/VERNIZ - E=35MM</v>
          </cell>
          <cell r="E1683" t="str">
            <v>Un</v>
          </cell>
          <cell r="F1683">
            <v>299.16000000000003</v>
          </cell>
        </row>
        <row r="1684">
          <cell r="C1684">
            <v>31008</v>
          </cell>
          <cell r="D1684" t="str">
            <v>DOBRADIÇA 3.1/2" X 3" REFORÇADA DE AÇO CROMADO - COM ANÉIS E BOLAS</v>
          </cell>
          <cell r="E1684" t="str">
            <v>Un</v>
          </cell>
          <cell r="F1684">
            <v>26.41</v>
          </cell>
        </row>
        <row r="1686">
          <cell r="C1686">
            <v>2013</v>
          </cell>
          <cell r="D1686" t="str">
            <v>CARPINTEIRO (SGSP)</v>
          </cell>
          <cell r="E1686" t="str">
            <v>H</v>
          </cell>
          <cell r="F1686">
            <v>28.51</v>
          </cell>
        </row>
        <row r="1687">
          <cell r="C1687">
            <v>2099</v>
          </cell>
          <cell r="D1687" t="str">
            <v>SERVENTE (SGSP)</v>
          </cell>
          <cell r="E1687" t="str">
            <v>H</v>
          </cell>
          <cell r="F1687">
            <v>23.05</v>
          </cell>
        </row>
        <row r="1688">
          <cell r="C1688">
            <v>30064</v>
          </cell>
          <cell r="D1688" t="str">
            <v>PORTA LISA 102 X 210 CM - ENCABEÇADA -COMPENSADA/SARRAFEADA PADRÃO IMBUIA E CEDRO P/ PINTURA A ÓLEO/VERNIZ - E=35MM</v>
          </cell>
          <cell r="E1688" t="str">
            <v>Un</v>
          </cell>
          <cell r="F1688">
            <v>346.42</v>
          </cell>
        </row>
        <row r="1689">
          <cell r="C1689">
            <v>31008</v>
          </cell>
          <cell r="D1689" t="str">
            <v>DOBRADIÇA 3.1/2" X 3" REFORÇADA DE AÇO CROMADO - COM ANÉIS E BOLAS</v>
          </cell>
          <cell r="E1689" t="str">
            <v>Un</v>
          </cell>
          <cell r="F1689">
            <v>26.41</v>
          </cell>
        </row>
        <row r="1691">
          <cell r="C1691">
            <v>2013</v>
          </cell>
          <cell r="D1691" t="str">
            <v>CARPINTEIRO (SGSP)</v>
          </cell>
          <cell r="E1691" t="str">
            <v>H</v>
          </cell>
          <cell r="F1691">
            <v>28.51</v>
          </cell>
        </row>
        <row r="1692">
          <cell r="C1692">
            <v>2099</v>
          </cell>
          <cell r="D1692" t="str">
            <v>SERVENTE (SGSP)</v>
          </cell>
          <cell r="E1692" t="str">
            <v>H</v>
          </cell>
          <cell r="F1692">
            <v>23.05</v>
          </cell>
        </row>
        <row r="1693">
          <cell r="C1693">
            <v>19015</v>
          </cell>
          <cell r="D1693" t="str">
            <v>COLA DE CONTATO</v>
          </cell>
          <cell r="E1693" t="str">
            <v>Kg</v>
          </cell>
          <cell r="F1693">
            <v>36.119999999999997</v>
          </cell>
        </row>
        <row r="1694">
          <cell r="C1694">
            <v>30062</v>
          </cell>
          <cell r="D1694" t="str">
            <v>PORTA LISA 82 X 210 CM - ENCABEÇADA - COMPENSADA/SARRAFEADA PADRÃO IMBUIA E CEDRO P/ PINTURA A ÓLEO/VERNIZ - E=35MM</v>
          </cell>
          <cell r="E1694" t="str">
            <v>Un</v>
          </cell>
          <cell r="F1694">
            <v>251.49</v>
          </cell>
        </row>
        <row r="1695">
          <cell r="C1695">
            <v>31008</v>
          </cell>
          <cell r="D1695" t="str">
            <v>DOBRADIÇA 3.1/2" X 3" REFORÇADA DE AÇO CROMADO - COM ANÉIS E BOLAS</v>
          </cell>
          <cell r="E1695" t="str">
            <v>Un</v>
          </cell>
          <cell r="F1695">
            <v>26.41</v>
          </cell>
        </row>
        <row r="1696">
          <cell r="C1696">
            <v>32530</v>
          </cell>
          <cell r="D1696" t="str">
            <v>CHAPA DE LAMINADO MELAMÍNICO 1 MM - ACABAMENTO TEXTURIZADO COR BRANCA (P/ REVESTIMENTO DE PORTAS COMPENSADAS)</v>
          </cell>
          <cell r="E1696" t="str">
            <v>M2</v>
          </cell>
          <cell r="F1696">
            <v>89.53</v>
          </cell>
        </row>
        <row r="1698">
          <cell r="C1698">
            <v>2013</v>
          </cell>
          <cell r="D1698" t="str">
            <v>CARPINTEIRO (SGSP)</v>
          </cell>
          <cell r="E1698" t="str">
            <v>H</v>
          </cell>
          <cell r="F1698">
            <v>28.51</v>
          </cell>
        </row>
        <row r="1699">
          <cell r="C1699">
            <v>2099</v>
          </cell>
          <cell r="D1699" t="str">
            <v>SERVENTE (SGSP)</v>
          </cell>
          <cell r="E1699" t="str">
            <v>H</v>
          </cell>
          <cell r="F1699">
            <v>23.05</v>
          </cell>
        </row>
        <row r="1700">
          <cell r="C1700">
            <v>19015</v>
          </cell>
          <cell r="D1700" t="str">
            <v>COLA DE CONTATO</v>
          </cell>
          <cell r="E1700" t="str">
            <v>Kg</v>
          </cell>
          <cell r="F1700">
            <v>36.119999999999997</v>
          </cell>
        </row>
        <row r="1701">
          <cell r="C1701">
            <v>30063</v>
          </cell>
          <cell r="D1701" t="str">
            <v>PORTA LISA 92 X 210 CM - ENCABEÇADA - COMPENSADA/SARRAFEADA PADRÃO IMBUIA E CEDRO P/ PINTURA A ÓLEO/VERNIZ - E=35MM</v>
          </cell>
          <cell r="E1701" t="str">
            <v>Un</v>
          </cell>
          <cell r="F1701">
            <v>299.16000000000003</v>
          </cell>
        </row>
        <row r="1702">
          <cell r="C1702">
            <v>31008</v>
          </cell>
          <cell r="D1702" t="str">
            <v>DOBRADIÇA 3.1/2" X 3" REFORÇADA DE AÇO CROMADO - COM ANÉIS E BOLAS</v>
          </cell>
          <cell r="E1702" t="str">
            <v>Un</v>
          </cell>
          <cell r="F1702">
            <v>26.41</v>
          </cell>
        </row>
        <row r="1703">
          <cell r="C1703">
            <v>32530</v>
          </cell>
          <cell r="D1703" t="str">
            <v>CHAPA DE LAMINADO MELAMÍNICO 1 MM - ACABAMENTO TEXTURIZADO COR BRANCA (P/ REVESTIMENTO DE PORTAS COMPENSADAS)</v>
          </cell>
          <cell r="E1703" t="str">
            <v>M2</v>
          </cell>
          <cell r="F1703">
            <v>89.53</v>
          </cell>
        </row>
        <row r="1705">
          <cell r="C1705">
            <v>2013</v>
          </cell>
          <cell r="D1705" t="str">
            <v>CARPINTEIRO (SGSP)</v>
          </cell>
          <cell r="E1705" t="str">
            <v>H</v>
          </cell>
          <cell r="F1705">
            <v>28.51</v>
          </cell>
        </row>
        <row r="1706">
          <cell r="C1706">
            <v>2099</v>
          </cell>
          <cell r="D1706" t="str">
            <v>SERVENTE (SGSP)</v>
          </cell>
          <cell r="E1706" t="str">
            <v>H</v>
          </cell>
          <cell r="F1706">
            <v>23.05</v>
          </cell>
        </row>
        <row r="1707">
          <cell r="C1707">
            <v>19015</v>
          </cell>
          <cell r="D1707" t="str">
            <v>COLA DE CONTATO</v>
          </cell>
          <cell r="E1707" t="str">
            <v>Kg</v>
          </cell>
          <cell r="F1707">
            <v>36.119999999999997</v>
          </cell>
        </row>
        <row r="1708">
          <cell r="C1708">
            <v>30064</v>
          </cell>
          <cell r="D1708" t="str">
            <v>PORTA LISA 102 X 210 CM - ENCABEÇADA -COMPENSADA/SARRAFEADA PADRÃO IMBUIA E CEDRO P/ PINTURA A ÓLEO/VERNIZ - E=35MM</v>
          </cell>
          <cell r="E1708" t="str">
            <v>Un</v>
          </cell>
          <cell r="F1708">
            <v>346.42</v>
          </cell>
        </row>
        <row r="1709">
          <cell r="C1709">
            <v>31008</v>
          </cell>
          <cell r="D1709" t="str">
            <v>DOBRADIÇA 3.1/2" X 3" REFORÇADA DE AÇO CROMADO - COM ANÉIS E BOLAS</v>
          </cell>
          <cell r="E1709" t="str">
            <v>Un</v>
          </cell>
          <cell r="F1709">
            <v>26.41</v>
          </cell>
        </row>
        <row r="1710">
          <cell r="C1710">
            <v>32530</v>
          </cell>
          <cell r="D1710" t="str">
            <v>CHAPA DE LAMINADO MELAMÍNICO 1 MM - ACABAMENTO TEXTURIZADO COR BRANCA (P/ REVESTIMENTO DE PORTAS COMPENSADAS)</v>
          </cell>
          <cell r="E1710" t="str">
            <v>M2</v>
          </cell>
          <cell r="F1710">
            <v>89.53</v>
          </cell>
        </row>
        <row r="1712">
          <cell r="C1712">
            <v>2013</v>
          </cell>
          <cell r="D1712" t="str">
            <v>CARPINTEIRO (SGSP)</v>
          </cell>
          <cell r="E1712" t="str">
            <v>H</v>
          </cell>
          <cell r="F1712">
            <v>28.51</v>
          </cell>
        </row>
        <row r="1713">
          <cell r="C1713">
            <v>2099</v>
          </cell>
          <cell r="D1713" t="str">
            <v>SERVENTE (SGSP)</v>
          </cell>
          <cell r="E1713" t="str">
            <v>H</v>
          </cell>
          <cell r="F1713">
            <v>23.05</v>
          </cell>
        </row>
        <row r="1714">
          <cell r="C1714">
            <v>30090</v>
          </cell>
          <cell r="D1714" t="str">
            <v>PORTA VENEZIANA  82 X 210 CM CEDRO / IMBUIA / MOGNO</v>
          </cell>
          <cell r="E1714" t="str">
            <v>Un</v>
          </cell>
          <cell r="F1714">
            <v>920.53</v>
          </cell>
        </row>
        <row r="1715">
          <cell r="C1715">
            <v>31008</v>
          </cell>
          <cell r="D1715" t="str">
            <v>DOBRADIÇA 3.1/2" X 3" REFORÇADA DE AÇO CROMADO - COM ANÉIS E BOLAS</v>
          </cell>
          <cell r="E1715" t="str">
            <v>Un</v>
          </cell>
          <cell r="F1715">
            <v>26.41</v>
          </cell>
        </row>
        <row r="1717">
          <cell r="C1717">
            <v>2013</v>
          </cell>
          <cell r="D1717" t="str">
            <v>CARPINTEIRO (SGSP)</v>
          </cell>
          <cell r="E1717" t="str">
            <v>H</v>
          </cell>
          <cell r="F1717">
            <v>28.51</v>
          </cell>
        </row>
        <row r="1718">
          <cell r="C1718">
            <v>2099</v>
          </cell>
          <cell r="D1718" t="str">
            <v>SERVENTE (SGSP)</v>
          </cell>
          <cell r="E1718" t="str">
            <v>H</v>
          </cell>
          <cell r="F1718">
            <v>23.05</v>
          </cell>
        </row>
        <row r="1719">
          <cell r="C1719">
            <v>30087</v>
          </cell>
          <cell r="D1719" t="str">
            <v>PORTA VENEZIANA  92 X 210 CM CEDRO / IMBUIA / MOGNO</v>
          </cell>
          <cell r="E1719" t="str">
            <v>Un</v>
          </cell>
          <cell r="F1719">
            <v>1025.26</v>
          </cell>
        </row>
        <row r="1720">
          <cell r="C1720">
            <v>31008</v>
          </cell>
          <cell r="D1720" t="str">
            <v>DOBRADIÇA 3.1/2" X 3" REFORÇADA DE AÇO CROMADO - COM ANÉIS E BOLAS</v>
          </cell>
          <cell r="E1720" t="str">
            <v>Un</v>
          </cell>
          <cell r="F1720">
            <v>26.41</v>
          </cell>
        </row>
        <row r="1722">
          <cell r="C1722">
            <v>2013</v>
          </cell>
          <cell r="D1722" t="str">
            <v>CARPINTEIRO (SGSP)</v>
          </cell>
          <cell r="E1722" t="str">
            <v>H</v>
          </cell>
          <cell r="F1722">
            <v>28.51</v>
          </cell>
        </row>
        <row r="1723">
          <cell r="C1723">
            <v>2099</v>
          </cell>
          <cell r="D1723" t="str">
            <v>SERVENTE (SGSP)</v>
          </cell>
          <cell r="E1723" t="str">
            <v>H</v>
          </cell>
          <cell r="F1723">
            <v>23.05</v>
          </cell>
        </row>
        <row r="1724">
          <cell r="C1724">
            <v>30064</v>
          </cell>
          <cell r="D1724" t="str">
            <v>PORTA LISA 102 X 210 CM - ENCABEÇADA -COMPENSADA/SARRAFEADA PADRÃO IMBUIA E CEDRO P/ PINTURA A ÓLEO/VERNIZ - E=35MM</v>
          </cell>
          <cell r="E1724" t="str">
            <v>Un</v>
          </cell>
          <cell r="F1724">
            <v>346.42</v>
          </cell>
        </row>
        <row r="1725">
          <cell r="C1725">
            <v>30542</v>
          </cell>
          <cell r="D1725" t="str">
            <v>FERRO PERFILADO TRABALHADO</v>
          </cell>
          <cell r="E1725" t="str">
            <v>KG</v>
          </cell>
          <cell r="F1725">
            <v>13.89</v>
          </cell>
        </row>
        <row r="1726">
          <cell r="C1726">
            <v>31090</v>
          </cell>
          <cell r="D1726" t="str">
            <v>TRILHO DE ALUMÍNIO 55 X 60 MM</v>
          </cell>
          <cell r="E1726" t="str">
            <v>M</v>
          </cell>
          <cell r="F1726">
            <v>70.44</v>
          </cell>
        </row>
        <row r="1727">
          <cell r="C1727">
            <v>31091</v>
          </cell>
          <cell r="D1727" t="str">
            <v>ROLDANA DE NYLON - EIXO SIMPLES TIPO FERMAX - MODELO "RAN 02" OU SIMILAR - (P/ TRILHO DE ALUMÍNIO 55 X 60)</v>
          </cell>
          <cell r="E1727" t="str">
            <v>Un</v>
          </cell>
          <cell r="F1727">
            <v>43.94</v>
          </cell>
        </row>
        <row r="1728">
          <cell r="C1728">
            <v>31092</v>
          </cell>
          <cell r="D1728" t="str">
            <v>PIVÔ GUIA RETO DE LATÃO DE 1/2"</v>
          </cell>
          <cell r="E1728" t="str">
            <v>Un</v>
          </cell>
          <cell r="F1728">
            <v>8.84</v>
          </cell>
        </row>
        <row r="1729">
          <cell r="C1729">
            <v>31094</v>
          </cell>
          <cell r="D1729" t="str">
            <v>TRILHO GUIA CANALETA DE ALUMÍNIO "U" DE 1/2" ESPESSURA 1/16"</v>
          </cell>
          <cell r="E1729" t="str">
            <v>M</v>
          </cell>
          <cell r="F1729">
            <v>8.01</v>
          </cell>
        </row>
        <row r="1731">
          <cell r="C1731">
            <v>2013</v>
          </cell>
          <cell r="D1731" t="str">
            <v>CARPINTEIRO (SGSP)</v>
          </cell>
          <cell r="E1731" t="str">
            <v>H</v>
          </cell>
          <cell r="F1731">
            <v>28.51</v>
          </cell>
        </row>
        <row r="1732">
          <cell r="C1732">
            <v>2099</v>
          </cell>
          <cell r="D1732" t="str">
            <v>SERVENTE (SGSP)</v>
          </cell>
          <cell r="E1732" t="str">
            <v>H</v>
          </cell>
          <cell r="F1732">
            <v>23.05</v>
          </cell>
        </row>
        <row r="1733">
          <cell r="C1733">
            <v>17039</v>
          </cell>
          <cell r="D1733" t="str">
            <v>PARAFUSO ZINCADO BRANCO - FENDA SIMPLES - CABEÇA CHATA P/ MADEIRA - DIÂMETRO 6,1 MM - COMPRIMENTO 90MM</v>
          </cell>
          <cell r="E1733" t="str">
            <v>Un</v>
          </cell>
          <cell r="F1733">
            <v>0.86</v>
          </cell>
        </row>
        <row r="1734">
          <cell r="C1734">
            <v>21053</v>
          </cell>
          <cell r="D1734" t="str">
            <v>RIPA DE IMBUIA 3,5 X 1,5 CM</v>
          </cell>
          <cell r="E1734" t="str">
            <v>M</v>
          </cell>
          <cell r="F1734">
            <v>4.66</v>
          </cell>
        </row>
        <row r="1735">
          <cell r="C1735">
            <v>30060</v>
          </cell>
          <cell r="D1735" t="str">
            <v>PORTA LISA 62 X 210 CM - ENCABEÇADA - COMPENSADA/SARRAFEADA PADRÃO IMBUIA E CEDRO P/ PINTURA A ÓLEO/VERNIZ - E=35MM</v>
          </cell>
          <cell r="E1735" t="str">
            <v>Un</v>
          </cell>
          <cell r="F1735">
            <v>245.12</v>
          </cell>
        </row>
        <row r="1736">
          <cell r="C1736">
            <v>31008</v>
          </cell>
          <cell r="D1736" t="str">
            <v>DOBRADIÇA 3.1/2" X 3" REFORÇADA DE AÇO CROMADO - COM ANÉIS E BOLAS</v>
          </cell>
          <cell r="E1736" t="str">
            <v>Un</v>
          </cell>
          <cell r="F1736">
            <v>26.41</v>
          </cell>
        </row>
        <row r="1738">
          <cell r="C1738">
            <v>2013</v>
          </cell>
          <cell r="D1738" t="str">
            <v>CARPINTEIRO (SGSP)</v>
          </cell>
          <cell r="E1738" t="str">
            <v>H</v>
          </cell>
          <cell r="F1738">
            <v>28.51</v>
          </cell>
        </row>
        <row r="1739">
          <cell r="C1739">
            <v>2099</v>
          </cell>
          <cell r="D1739" t="str">
            <v>SERVENTE (SGSP)</v>
          </cell>
          <cell r="E1739" t="str">
            <v>H</v>
          </cell>
          <cell r="F1739">
            <v>23.05</v>
          </cell>
        </row>
        <row r="1740">
          <cell r="C1740">
            <v>17039</v>
          </cell>
          <cell r="D1740" t="str">
            <v>PARAFUSO ZINCADO BRANCO - FENDA SIMPLES - CABEÇA CHATA P/ MADEIRA - DIÂMETRO 6,1 MM - COMPRIMENTO 90MM</v>
          </cell>
          <cell r="E1740" t="str">
            <v>Un</v>
          </cell>
          <cell r="F1740">
            <v>0.86</v>
          </cell>
        </row>
        <row r="1741">
          <cell r="C1741">
            <v>21053</v>
          </cell>
          <cell r="D1741" t="str">
            <v>RIPA DE IMBUIA 3,5 X 1,5 CM</v>
          </cell>
          <cell r="E1741" t="str">
            <v>M</v>
          </cell>
          <cell r="F1741">
            <v>4.66</v>
          </cell>
        </row>
        <row r="1742">
          <cell r="C1742">
            <v>30061</v>
          </cell>
          <cell r="D1742" t="str">
            <v>PORTA LISA 72 X 210 CM - ENCABEÇADA - COMPENSADA/SARRAFEADA PADRÃO IMBUIA E CEDRO P/ PINTURA A ÓLEO/VERNIZ - E=35MM</v>
          </cell>
          <cell r="E1742" t="str">
            <v>Un</v>
          </cell>
          <cell r="F1742">
            <v>251.49</v>
          </cell>
        </row>
        <row r="1743">
          <cell r="C1743">
            <v>31008</v>
          </cell>
          <cell r="D1743" t="str">
            <v>DOBRADIÇA 3.1/2" X 3" REFORÇADA DE AÇO CROMADO - COM ANÉIS E BOLAS</v>
          </cell>
          <cell r="E1743" t="str">
            <v>Un</v>
          </cell>
          <cell r="F1743">
            <v>26.41</v>
          </cell>
        </row>
        <row r="1745">
          <cell r="C1745">
            <v>2013</v>
          </cell>
          <cell r="D1745" t="str">
            <v>CARPINTEIRO (SGSP)</v>
          </cell>
          <cell r="E1745" t="str">
            <v>H</v>
          </cell>
          <cell r="F1745">
            <v>28.51</v>
          </cell>
        </row>
        <row r="1746">
          <cell r="C1746">
            <v>2099</v>
          </cell>
          <cell r="D1746" t="str">
            <v>SERVENTE (SGSP)</v>
          </cell>
          <cell r="E1746" t="str">
            <v>H</v>
          </cell>
          <cell r="F1746">
            <v>23.05</v>
          </cell>
        </row>
        <row r="1747">
          <cell r="C1747">
            <v>17039</v>
          </cell>
          <cell r="D1747" t="str">
            <v>PARAFUSO ZINCADO BRANCO - FENDA SIMPLES - CABEÇA CHATA P/ MADEIRA - DIÂMETRO 6,1 MM - COMPRIMENTO 90MM</v>
          </cell>
          <cell r="E1747" t="str">
            <v>Un</v>
          </cell>
          <cell r="F1747">
            <v>0.86</v>
          </cell>
        </row>
        <row r="1748">
          <cell r="C1748">
            <v>21053</v>
          </cell>
          <cell r="D1748" t="str">
            <v>RIPA DE IMBUIA 3,5 X 1,5 CM</v>
          </cell>
          <cell r="E1748" t="str">
            <v>M</v>
          </cell>
          <cell r="F1748">
            <v>4.66</v>
          </cell>
        </row>
        <row r="1749">
          <cell r="C1749">
            <v>30062</v>
          </cell>
          <cell r="D1749" t="str">
            <v>PORTA LISA 82 X 210 CM - ENCABEÇADA - COMPENSADA/SARRAFEADA PADRÃO IMBUIA E CEDRO P/ PINTURA A ÓLEO/VERNIZ - E=35MM</v>
          </cell>
          <cell r="E1749" t="str">
            <v>Un</v>
          </cell>
          <cell r="F1749">
            <v>251.49</v>
          </cell>
        </row>
        <row r="1750">
          <cell r="C1750">
            <v>31008</v>
          </cell>
          <cell r="D1750" t="str">
            <v>DOBRADIÇA 3.1/2" X 3" REFORÇADA DE AÇO CROMADO - COM ANÉIS E BOLAS</v>
          </cell>
          <cell r="E1750" t="str">
            <v>Un</v>
          </cell>
          <cell r="F1750">
            <v>26.41</v>
          </cell>
        </row>
        <row r="1752">
          <cell r="C1752">
            <v>2013</v>
          </cell>
          <cell r="D1752" t="str">
            <v>CARPINTEIRO (SGSP)</v>
          </cell>
          <cell r="E1752" t="str">
            <v>H</v>
          </cell>
          <cell r="F1752">
            <v>28.51</v>
          </cell>
        </row>
        <row r="1753">
          <cell r="C1753">
            <v>2099</v>
          </cell>
          <cell r="D1753" t="str">
            <v>SERVENTE (SGSP)</v>
          </cell>
          <cell r="E1753" t="str">
            <v>H</v>
          </cell>
          <cell r="F1753">
            <v>23.05</v>
          </cell>
        </row>
        <row r="1754">
          <cell r="C1754">
            <v>17039</v>
          </cell>
          <cell r="D1754" t="str">
            <v>PARAFUSO ZINCADO BRANCO - FENDA SIMPLES - CABEÇA CHATA P/ MADEIRA - DIÂMETRO 6,1 MM - COMPRIMENTO 90MM</v>
          </cell>
          <cell r="E1754" t="str">
            <v>Un</v>
          </cell>
          <cell r="F1754">
            <v>0.86</v>
          </cell>
        </row>
        <row r="1755">
          <cell r="C1755">
            <v>21053</v>
          </cell>
          <cell r="D1755" t="str">
            <v>RIPA DE IMBUIA 3,5 X 1,5 CM</v>
          </cell>
          <cell r="E1755" t="str">
            <v>M</v>
          </cell>
          <cell r="F1755">
            <v>4.66</v>
          </cell>
        </row>
        <row r="1756">
          <cell r="C1756">
            <v>30063</v>
          </cell>
          <cell r="D1756" t="str">
            <v>PORTA LISA 92 X 210 CM - ENCABEÇADA - COMPENSADA/SARRAFEADA PADRÃO IMBUIA E CEDRO P/ PINTURA A ÓLEO/VERNIZ - E=35MM</v>
          </cell>
          <cell r="E1756" t="str">
            <v>Un</v>
          </cell>
          <cell r="F1756">
            <v>299.16000000000003</v>
          </cell>
        </row>
        <row r="1757">
          <cell r="C1757">
            <v>31008</v>
          </cell>
          <cell r="D1757" t="str">
            <v>DOBRADIÇA 3.1/2" X 3" REFORÇADA DE AÇO CROMADO - COM ANÉIS E BOLAS</v>
          </cell>
          <cell r="E1757" t="str">
            <v>Un</v>
          </cell>
          <cell r="F1757">
            <v>26.41</v>
          </cell>
        </row>
        <row r="1759">
          <cell r="C1759">
            <v>2013</v>
          </cell>
          <cell r="D1759" t="str">
            <v>CARPINTEIRO (SGSP)</v>
          </cell>
          <cell r="E1759" t="str">
            <v>H</v>
          </cell>
          <cell r="F1759">
            <v>28.51</v>
          </cell>
        </row>
        <row r="1760">
          <cell r="C1760">
            <v>2099</v>
          </cell>
          <cell r="D1760" t="str">
            <v>SERVENTE (SGSP)</v>
          </cell>
          <cell r="E1760" t="str">
            <v>H</v>
          </cell>
          <cell r="F1760">
            <v>23.05</v>
          </cell>
        </row>
        <row r="1761">
          <cell r="C1761">
            <v>17039</v>
          </cell>
          <cell r="D1761" t="str">
            <v>PARAFUSO ZINCADO BRANCO - FENDA SIMPLES - CABEÇA CHATA P/ MADEIRA - DIÂMETRO 6,1 MM - COMPRIMENTO 90MM</v>
          </cell>
          <cell r="E1761" t="str">
            <v>Un</v>
          </cell>
          <cell r="F1761">
            <v>0.86</v>
          </cell>
        </row>
        <row r="1762">
          <cell r="C1762">
            <v>21053</v>
          </cell>
          <cell r="D1762" t="str">
            <v>RIPA DE IMBUIA 3,5 X 1,5 CM</v>
          </cell>
          <cell r="E1762" t="str">
            <v>M</v>
          </cell>
          <cell r="F1762">
            <v>4.66</v>
          </cell>
        </row>
        <row r="1763">
          <cell r="C1763">
            <v>30064</v>
          </cell>
          <cell r="D1763" t="str">
            <v>PORTA LISA 102 X 210 CM - ENCABEÇADA -COMPENSADA/SARRAFEADA PADRÃO IMBUIA E CEDRO P/ PINTURA A ÓLEO/VERNIZ - E=35MM</v>
          </cell>
          <cell r="E1763" t="str">
            <v>Un</v>
          </cell>
          <cell r="F1763">
            <v>346.42</v>
          </cell>
        </row>
        <row r="1764">
          <cell r="C1764">
            <v>31008</v>
          </cell>
          <cell r="D1764" t="str">
            <v>DOBRADIÇA 3.1/2" X 3" REFORÇADA DE AÇO CROMADO - COM ANÉIS E BOLAS</v>
          </cell>
          <cell r="E1764" t="str">
            <v>Un</v>
          </cell>
          <cell r="F1764">
            <v>26.41</v>
          </cell>
        </row>
        <row r="1766">
          <cell r="C1766">
            <v>2013</v>
          </cell>
          <cell r="D1766" t="str">
            <v>CARPINTEIRO (SGSP)</v>
          </cell>
          <cell r="E1766" t="str">
            <v>H</v>
          </cell>
          <cell r="F1766">
            <v>28.51</v>
          </cell>
        </row>
        <row r="1767">
          <cell r="C1767">
            <v>2020</v>
          </cell>
          <cell r="D1767" t="str">
            <v>PEDREIRO (SGSP)</v>
          </cell>
          <cell r="E1767" t="str">
            <v>H</v>
          </cell>
          <cell r="F1767">
            <v>28.21</v>
          </cell>
        </row>
        <row r="1768">
          <cell r="C1768">
            <v>2099</v>
          </cell>
          <cell r="D1768" t="str">
            <v>SERVENTE (SGSP)</v>
          </cell>
          <cell r="E1768" t="str">
            <v>H</v>
          </cell>
          <cell r="F1768">
            <v>23.05</v>
          </cell>
        </row>
        <row r="1769">
          <cell r="C1769">
            <v>10629</v>
          </cell>
          <cell r="D1769" t="str">
            <v>ARGAMASSA DE CIMENTO COM AREIA MÉDIA 1:3</v>
          </cell>
          <cell r="E1769" t="str">
            <v>M3</v>
          </cell>
          <cell r="F1769">
            <v>723.32</v>
          </cell>
        </row>
        <row r="1770">
          <cell r="C1770">
            <v>17039</v>
          </cell>
          <cell r="D1770" t="str">
            <v>PARAFUSO ZINCADO BRANCO - FENDA SIMPLES - CABEÇA CHATA P/ MADEIRA - DIÂMETRO 6,1 MM - COMPRIMENTO 90MM</v>
          </cell>
          <cell r="E1770" t="str">
            <v>Un</v>
          </cell>
          <cell r="F1770">
            <v>0.86</v>
          </cell>
        </row>
        <row r="1771">
          <cell r="C1771">
            <v>17520</v>
          </cell>
          <cell r="D1771" t="str">
            <v>PREGO 12 X 12 E 12 X 15  COMUM - POLIDO</v>
          </cell>
          <cell r="E1771" t="str">
            <v>Kg</v>
          </cell>
          <cell r="F1771">
            <v>17.059999999999999</v>
          </cell>
        </row>
        <row r="1772">
          <cell r="C1772">
            <v>30010</v>
          </cell>
          <cell r="D1772" t="str">
            <v>BATENTE DE PEROBA 14CM - APARELHADA - ESPES. DE 3,5 A 4,5CM P/ PORTA DE 1 FOLHA</v>
          </cell>
          <cell r="E1772" t="str">
            <v>CJ</v>
          </cell>
          <cell r="F1772">
            <v>567</v>
          </cell>
        </row>
        <row r="1773">
          <cell r="C1773">
            <v>30030</v>
          </cell>
          <cell r="D1773" t="str">
            <v>GUARNIÇÃO DE MADEIRA - 1,5 X 5,0 CM</v>
          </cell>
          <cell r="E1773" t="str">
            <v>M</v>
          </cell>
          <cell r="F1773">
            <v>9.0299999999999994</v>
          </cell>
        </row>
        <row r="1774">
          <cell r="C1774">
            <v>37565</v>
          </cell>
          <cell r="D1774" t="str">
            <v>ÓLEO DE LINHAÇA</v>
          </cell>
          <cell r="E1774" t="str">
            <v>L</v>
          </cell>
          <cell r="F1774">
            <v>28.05</v>
          </cell>
        </row>
        <row r="1776">
          <cell r="C1776">
            <v>2013</v>
          </cell>
          <cell r="D1776" t="str">
            <v>CARPINTEIRO (SGSP)</v>
          </cell>
          <cell r="E1776" t="str">
            <v>H</v>
          </cell>
          <cell r="F1776">
            <v>28.51</v>
          </cell>
        </row>
        <row r="1777">
          <cell r="C1777">
            <v>2020</v>
          </cell>
          <cell r="D1777" t="str">
            <v>PEDREIRO (SGSP)</v>
          </cell>
          <cell r="E1777" t="str">
            <v>H</v>
          </cell>
          <cell r="F1777">
            <v>28.21</v>
          </cell>
        </row>
        <row r="1778">
          <cell r="C1778">
            <v>2099</v>
          </cell>
          <cell r="D1778" t="str">
            <v>SERVENTE (SGSP)</v>
          </cell>
          <cell r="E1778" t="str">
            <v>H</v>
          </cell>
          <cell r="F1778">
            <v>23.05</v>
          </cell>
        </row>
        <row r="1779">
          <cell r="C1779">
            <v>10629</v>
          </cell>
          <cell r="D1779" t="str">
            <v>ARGAMASSA DE CIMENTO COM AREIA MÉDIA 1:3</v>
          </cell>
          <cell r="E1779" t="str">
            <v>M3</v>
          </cell>
          <cell r="F1779">
            <v>723.32</v>
          </cell>
        </row>
        <row r="1780">
          <cell r="C1780">
            <v>17039</v>
          </cell>
          <cell r="D1780" t="str">
            <v>PARAFUSO ZINCADO BRANCO - FENDA SIMPLES - CABEÇA CHATA P/ MADEIRA - DIÂMETRO 6,1 MM - COMPRIMENTO 90MM</v>
          </cell>
          <cell r="E1780" t="str">
            <v>Un</v>
          </cell>
          <cell r="F1780">
            <v>0.86</v>
          </cell>
        </row>
        <row r="1781">
          <cell r="C1781">
            <v>17520</v>
          </cell>
          <cell r="D1781" t="str">
            <v>PREGO 12 X 12 E 12 X 15  COMUM - POLIDO</v>
          </cell>
          <cell r="E1781" t="str">
            <v>Kg</v>
          </cell>
          <cell r="F1781">
            <v>17.059999999999999</v>
          </cell>
        </row>
        <row r="1782">
          <cell r="C1782">
            <v>30014</v>
          </cell>
          <cell r="D1782" t="str">
            <v>BATENTE DE PEROBA 14CM - APARELHADA - ESPES. DE 3,5 A 4,5CM P/ PORTA DE 2 FOLHAS</v>
          </cell>
          <cell r="E1782" t="str">
            <v>CJ</v>
          </cell>
          <cell r="F1782">
            <v>541.1</v>
          </cell>
        </row>
        <row r="1783">
          <cell r="C1783">
            <v>30030</v>
          </cell>
          <cell r="D1783" t="str">
            <v>GUARNIÇÃO DE MADEIRA - 1,5 X 5,0 CM</v>
          </cell>
          <cell r="E1783" t="str">
            <v>M</v>
          </cell>
          <cell r="F1783">
            <v>9.0299999999999994</v>
          </cell>
        </row>
        <row r="1784">
          <cell r="C1784">
            <v>37565</v>
          </cell>
          <cell r="D1784" t="str">
            <v>ÓLEO DE LINHAÇA</v>
          </cell>
          <cell r="E1784" t="str">
            <v>L</v>
          </cell>
          <cell r="F1784">
            <v>28.05</v>
          </cell>
        </row>
        <row r="1786">
          <cell r="C1786">
            <v>2013</v>
          </cell>
          <cell r="D1786" t="str">
            <v>CARPINTEIRO (SGSP)</v>
          </cell>
          <cell r="E1786" t="str">
            <v>H</v>
          </cell>
          <cell r="F1786">
            <v>28.51</v>
          </cell>
        </row>
        <row r="1787">
          <cell r="C1787">
            <v>2020</v>
          </cell>
          <cell r="D1787" t="str">
            <v>PEDREIRO (SGSP)</v>
          </cell>
          <cell r="E1787" t="str">
            <v>H</v>
          </cell>
          <cell r="F1787">
            <v>28.21</v>
          </cell>
        </row>
        <row r="1788">
          <cell r="C1788">
            <v>2099</v>
          </cell>
          <cell r="D1788" t="str">
            <v>SERVENTE (SGSP)</v>
          </cell>
          <cell r="E1788" t="str">
            <v>H</v>
          </cell>
          <cell r="F1788">
            <v>23.05</v>
          </cell>
        </row>
        <row r="1789">
          <cell r="C1789">
            <v>10629</v>
          </cell>
          <cell r="D1789" t="str">
            <v>ARGAMASSA DE CIMENTO COM AREIA MÉDIA 1:3</v>
          </cell>
          <cell r="E1789" t="str">
            <v>M3</v>
          </cell>
          <cell r="F1789">
            <v>723.32</v>
          </cell>
        </row>
        <row r="1790">
          <cell r="C1790">
            <v>17039</v>
          </cell>
          <cell r="D1790" t="str">
            <v>PARAFUSO ZINCADO BRANCO - FENDA SIMPLES - CABEÇA CHATA P/ MADEIRA - DIÂMETRO 6,1 MM - COMPRIMENTO 90MM</v>
          </cell>
          <cell r="E1790" t="str">
            <v>Un</v>
          </cell>
          <cell r="F1790">
            <v>0.86</v>
          </cell>
        </row>
        <row r="1791">
          <cell r="C1791">
            <v>17520</v>
          </cell>
          <cell r="D1791" t="str">
            <v>PREGO 12 X 12 E 12 X 15  COMUM - POLIDO</v>
          </cell>
          <cell r="E1791" t="str">
            <v>Kg</v>
          </cell>
          <cell r="F1791">
            <v>17.059999999999999</v>
          </cell>
        </row>
        <row r="1792">
          <cell r="C1792">
            <v>30016</v>
          </cell>
          <cell r="D1792" t="str">
            <v>BATENTE DE PEROBA 14CM - APARELHADA - ESPES. DE 3,5 A 4,5CM P/ PORTA COM BANDEIRA - ALTURA DOS UMBRAIS = 3 M CADA</v>
          </cell>
          <cell r="E1792" t="str">
            <v>CJ</v>
          </cell>
          <cell r="F1792">
            <v>467.14</v>
          </cell>
        </row>
        <row r="1793">
          <cell r="C1793">
            <v>30030</v>
          </cell>
          <cell r="D1793" t="str">
            <v>GUARNIÇÃO DE MADEIRA - 1,5 X 5,0 CM</v>
          </cell>
          <cell r="E1793" t="str">
            <v>M</v>
          </cell>
          <cell r="F1793">
            <v>9.0299999999999994</v>
          </cell>
        </row>
        <row r="1794">
          <cell r="C1794">
            <v>37565</v>
          </cell>
          <cell r="D1794" t="str">
            <v>ÓLEO DE LINHAÇA</v>
          </cell>
          <cell r="E1794" t="str">
            <v>L</v>
          </cell>
          <cell r="F1794">
            <v>28.05</v>
          </cell>
        </row>
        <row r="1796">
          <cell r="C1796">
            <v>2013</v>
          </cell>
          <cell r="D1796" t="str">
            <v>CARPINTEIRO (SGSP)</v>
          </cell>
          <cell r="E1796" t="str">
            <v>H</v>
          </cell>
          <cell r="F1796">
            <v>28.51</v>
          </cell>
        </row>
        <row r="1797">
          <cell r="C1797">
            <v>2020</v>
          </cell>
          <cell r="D1797" t="str">
            <v>PEDREIRO (SGSP)</v>
          </cell>
          <cell r="E1797" t="str">
            <v>H</v>
          </cell>
          <cell r="F1797">
            <v>28.21</v>
          </cell>
        </row>
        <row r="1798">
          <cell r="C1798">
            <v>2099</v>
          </cell>
          <cell r="D1798" t="str">
            <v>SERVENTE (SGSP)</v>
          </cell>
          <cell r="E1798" t="str">
            <v>H</v>
          </cell>
          <cell r="F1798">
            <v>23.05</v>
          </cell>
        </row>
        <row r="1799">
          <cell r="C1799">
            <v>10629</v>
          </cell>
          <cell r="D1799" t="str">
            <v>ARGAMASSA DE CIMENTO COM AREIA MÉDIA 1:3</v>
          </cell>
          <cell r="E1799" t="str">
            <v>M3</v>
          </cell>
          <cell r="F1799">
            <v>723.32</v>
          </cell>
        </row>
        <row r="1800">
          <cell r="C1800">
            <v>17039</v>
          </cell>
          <cell r="D1800" t="str">
            <v>PARAFUSO ZINCADO BRANCO - FENDA SIMPLES - CABEÇA CHATA P/ MADEIRA - DIÂMETRO 6,1 MM - COMPRIMENTO 90MM</v>
          </cell>
          <cell r="E1800" t="str">
            <v>Un</v>
          </cell>
          <cell r="F1800">
            <v>0.86</v>
          </cell>
        </row>
        <row r="1801">
          <cell r="C1801">
            <v>17520</v>
          </cell>
          <cell r="D1801" t="str">
            <v>PREGO 12 X 12 E 12 X 15  COMUM - POLIDO</v>
          </cell>
          <cell r="E1801" t="str">
            <v>Kg</v>
          </cell>
          <cell r="F1801">
            <v>17.059999999999999</v>
          </cell>
        </row>
        <row r="1802">
          <cell r="C1802">
            <v>30010</v>
          </cell>
          <cell r="D1802" t="str">
            <v>BATENTE DE PEROBA 14CM - APARELHADA - ESPES. DE 3,5 A 4,5CM P/ PORTA DE 1 FOLHA</v>
          </cell>
          <cell r="E1802" t="str">
            <v>CJ</v>
          </cell>
          <cell r="F1802">
            <v>567</v>
          </cell>
        </row>
        <row r="1803">
          <cell r="C1803">
            <v>30030</v>
          </cell>
          <cell r="D1803" t="str">
            <v>GUARNIÇÃO DE MADEIRA - 1,5 X 5,0 CM</v>
          </cell>
          <cell r="E1803" t="str">
            <v>M</v>
          </cell>
          <cell r="F1803">
            <v>9.0299999999999994</v>
          </cell>
        </row>
        <row r="1804">
          <cell r="C1804">
            <v>37565</v>
          </cell>
          <cell r="D1804" t="str">
            <v>ÓLEO DE LINHAÇA</v>
          </cell>
          <cell r="E1804" t="str">
            <v>L</v>
          </cell>
          <cell r="F1804">
            <v>28.05</v>
          </cell>
        </row>
        <row r="1806">
          <cell r="C1806">
            <v>2013</v>
          </cell>
          <cell r="D1806" t="str">
            <v>CARPINTEIRO (SGSP)</v>
          </cell>
          <cell r="E1806" t="str">
            <v>H</v>
          </cell>
          <cell r="F1806">
            <v>28.51</v>
          </cell>
        </row>
        <row r="1807">
          <cell r="C1807">
            <v>2020</v>
          </cell>
          <cell r="D1807" t="str">
            <v>PEDREIRO (SGSP)</v>
          </cell>
          <cell r="E1807" t="str">
            <v>H</v>
          </cell>
          <cell r="F1807">
            <v>28.21</v>
          </cell>
        </row>
        <row r="1808">
          <cell r="C1808">
            <v>2099</v>
          </cell>
          <cell r="D1808" t="str">
            <v>SERVENTE (SGSP)</v>
          </cell>
          <cell r="E1808" t="str">
            <v>H</v>
          </cell>
          <cell r="F1808">
            <v>23.05</v>
          </cell>
        </row>
        <row r="1809">
          <cell r="C1809">
            <v>10629</v>
          </cell>
          <cell r="D1809" t="str">
            <v>ARGAMASSA DE CIMENTO COM AREIA MÉDIA 1:3</v>
          </cell>
          <cell r="E1809" t="str">
            <v>M3</v>
          </cell>
          <cell r="F1809">
            <v>723.32</v>
          </cell>
        </row>
        <row r="1810">
          <cell r="C1810">
            <v>17039</v>
          </cell>
          <cell r="D1810" t="str">
            <v>PARAFUSO ZINCADO BRANCO - FENDA SIMPLES - CABEÇA CHATA P/ MADEIRA - DIÂMETRO 6,1 MM - COMPRIMENTO 90MM</v>
          </cell>
          <cell r="E1810" t="str">
            <v>Un</v>
          </cell>
          <cell r="F1810">
            <v>0.86</v>
          </cell>
        </row>
        <row r="1811">
          <cell r="C1811">
            <v>17520</v>
          </cell>
          <cell r="D1811" t="str">
            <v>PREGO 12 X 12 E 12 X 15  COMUM - POLIDO</v>
          </cell>
          <cell r="E1811" t="str">
            <v>Kg</v>
          </cell>
          <cell r="F1811">
            <v>17.059999999999999</v>
          </cell>
        </row>
        <row r="1812">
          <cell r="C1812">
            <v>30018</v>
          </cell>
          <cell r="D1812" t="str">
            <v>BATENTE DE MADEIRA - 25 CM - PORTA 1 FOLHA</v>
          </cell>
          <cell r="E1812" t="str">
            <v>CJ</v>
          </cell>
          <cell r="F1812">
            <v>607.62</v>
          </cell>
        </row>
        <row r="1813">
          <cell r="C1813">
            <v>30030</v>
          </cell>
          <cell r="D1813" t="str">
            <v>GUARNIÇÃO DE MADEIRA - 1,5 X 5,0 CM</v>
          </cell>
          <cell r="E1813" t="str">
            <v>M</v>
          </cell>
          <cell r="F1813">
            <v>9.0299999999999994</v>
          </cell>
        </row>
        <row r="1814">
          <cell r="C1814">
            <v>37565</v>
          </cell>
          <cell r="D1814" t="str">
            <v>ÓLEO DE LINHAÇA</v>
          </cell>
          <cell r="E1814" t="str">
            <v>L</v>
          </cell>
          <cell r="F1814">
            <v>28.05</v>
          </cell>
        </row>
        <row r="1816">
          <cell r="C1816">
            <v>2013</v>
          </cell>
          <cell r="D1816" t="str">
            <v>CARPINTEIRO (SGSP)</v>
          </cell>
          <cell r="E1816" t="str">
            <v>H</v>
          </cell>
          <cell r="F1816">
            <v>28.51</v>
          </cell>
        </row>
        <row r="1817">
          <cell r="C1817">
            <v>2020</v>
          </cell>
          <cell r="D1817" t="str">
            <v>PEDREIRO (SGSP)</v>
          </cell>
          <cell r="E1817" t="str">
            <v>H</v>
          </cell>
          <cell r="F1817">
            <v>28.21</v>
          </cell>
        </row>
        <row r="1818">
          <cell r="C1818">
            <v>2099</v>
          </cell>
          <cell r="D1818" t="str">
            <v>SERVENTE (SGSP)</v>
          </cell>
          <cell r="E1818" t="str">
            <v>H</v>
          </cell>
          <cell r="F1818">
            <v>23.05</v>
          </cell>
        </row>
        <row r="1819">
          <cell r="C1819">
            <v>10629</v>
          </cell>
          <cell r="D1819" t="str">
            <v>ARGAMASSA DE CIMENTO COM AREIA MÉDIA 1:3</v>
          </cell>
          <cell r="E1819" t="str">
            <v>M3</v>
          </cell>
          <cell r="F1819">
            <v>723.32</v>
          </cell>
        </row>
        <row r="1820">
          <cell r="C1820">
            <v>17039</v>
          </cell>
          <cell r="D1820" t="str">
            <v>PARAFUSO ZINCADO BRANCO - FENDA SIMPLES - CABEÇA CHATA P/ MADEIRA - DIÂMETRO 6,1 MM - COMPRIMENTO 90MM</v>
          </cell>
          <cell r="E1820" t="str">
            <v>Un</v>
          </cell>
          <cell r="F1820">
            <v>0.86</v>
          </cell>
        </row>
        <row r="1821">
          <cell r="C1821">
            <v>17520</v>
          </cell>
          <cell r="D1821" t="str">
            <v>PREGO 12 X 12 E 12 X 15  COMUM - POLIDO</v>
          </cell>
          <cell r="E1821" t="str">
            <v>Kg</v>
          </cell>
          <cell r="F1821">
            <v>17.059999999999999</v>
          </cell>
        </row>
        <row r="1822">
          <cell r="C1822">
            <v>30020</v>
          </cell>
          <cell r="D1822" t="str">
            <v>BATENTE DE MADEIRA - 25 CM - PORTA 2 FOLHAS</v>
          </cell>
          <cell r="E1822" t="str">
            <v>CJ</v>
          </cell>
          <cell r="F1822">
            <v>976.25</v>
          </cell>
        </row>
        <row r="1823">
          <cell r="C1823">
            <v>30030</v>
          </cell>
          <cell r="D1823" t="str">
            <v>GUARNIÇÃO DE MADEIRA - 1,5 X 5,0 CM</v>
          </cell>
          <cell r="E1823" t="str">
            <v>M</v>
          </cell>
          <cell r="F1823">
            <v>9.0299999999999994</v>
          </cell>
        </row>
        <row r="1824">
          <cell r="C1824">
            <v>37565</v>
          </cell>
          <cell r="D1824" t="str">
            <v>ÓLEO DE LINHAÇA</v>
          </cell>
          <cell r="E1824" t="str">
            <v>L</v>
          </cell>
          <cell r="F1824">
            <v>28.05</v>
          </cell>
        </row>
        <row r="1826">
          <cell r="C1826">
            <v>2013</v>
          </cell>
          <cell r="D1826" t="str">
            <v>CARPINTEIRO (SGSP)</v>
          </cell>
          <cell r="E1826" t="str">
            <v>H</v>
          </cell>
          <cell r="F1826">
            <v>28.51</v>
          </cell>
        </row>
        <row r="1827">
          <cell r="C1827">
            <v>2020</v>
          </cell>
          <cell r="D1827" t="str">
            <v>PEDREIRO (SGSP)</v>
          </cell>
          <cell r="E1827" t="str">
            <v>H</v>
          </cell>
          <cell r="F1827">
            <v>28.21</v>
          </cell>
        </row>
        <row r="1828">
          <cell r="C1828">
            <v>2099</v>
          </cell>
          <cell r="D1828" t="str">
            <v>SERVENTE (SGSP)</v>
          </cell>
          <cell r="E1828" t="str">
            <v>H</v>
          </cell>
          <cell r="F1828">
            <v>23.05</v>
          </cell>
        </row>
        <row r="1829">
          <cell r="C1829">
            <v>10629</v>
          </cell>
          <cell r="D1829" t="str">
            <v>ARGAMASSA DE CIMENTO COM AREIA MÉDIA 1:3</v>
          </cell>
          <cell r="E1829" t="str">
            <v>M3</v>
          </cell>
          <cell r="F1829">
            <v>723.32</v>
          </cell>
        </row>
        <row r="1830">
          <cell r="C1830">
            <v>17039</v>
          </cell>
          <cell r="D1830" t="str">
            <v>PARAFUSO ZINCADO BRANCO - FENDA SIMPLES - CABEÇA CHATA P/ MADEIRA - DIÂMETRO 6,1 MM - COMPRIMENTO 90MM</v>
          </cell>
          <cell r="E1830" t="str">
            <v>Un</v>
          </cell>
          <cell r="F1830">
            <v>0.86</v>
          </cell>
        </row>
        <row r="1831">
          <cell r="C1831">
            <v>17520</v>
          </cell>
          <cell r="D1831" t="str">
            <v>PREGO 12 X 12 E 12 X 15  COMUM - POLIDO</v>
          </cell>
          <cell r="E1831" t="str">
            <v>Kg</v>
          </cell>
          <cell r="F1831">
            <v>17.059999999999999</v>
          </cell>
        </row>
        <row r="1832">
          <cell r="C1832">
            <v>30022</v>
          </cell>
          <cell r="D1832" t="str">
            <v>BATENTE DE MADEIRA - 25 CM - P/ PORTA COM BANDEIRA ALTURA DOS UMBRAIS = 3 M CADA</v>
          </cell>
          <cell r="E1832" t="str">
            <v>CJ</v>
          </cell>
          <cell r="F1832">
            <v>1038.3900000000001</v>
          </cell>
        </row>
        <row r="1833">
          <cell r="C1833">
            <v>30030</v>
          </cell>
          <cell r="D1833" t="str">
            <v>GUARNIÇÃO DE MADEIRA - 1,5 X 5,0 CM</v>
          </cell>
          <cell r="E1833" t="str">
            <v>M</v>
          </cell>
          <cell r="F1833">
            <v>9.0299999999999994</v>
          </cell>
        </row>
        <row r="1834">
          <cell r="C1834">
            <v>37565</v>
          </cell>
          <cell r="D1834" t="str">
            <v>ÓLEO DE LINHAÇA</v>
          </cell>
          <cell r="E1834" t="str">
            <v>L</v>
          </cell>
          <cell r="F1834">
            <v>28.05</v>
          </cell>
        </row>
        <row r="1836">
          <cell r="C1836">
            <v>2013</v>
          </cell>
          <cell r="D1836" t="str">
            <v>CARPINTEIRO (SGSP)</v>
          </cell>
          <cell r="E1836" t="str">
            <v>H</v>
          </cell>
          <cell r="F1836">
            <v>28.51</v>
          </cell>
        </row>
        <row r="1837">
          <cell r="C1837">
            <v>2099</v>
          </cell>
          <cell r="D1837" t="str">
            <v>SERVENTE (SGSP)</v>
          </cell>
          <cell r="E1837" t="str">
            <v>H</v>
          </cell>
          <cell r="F1837">
            <v>23.05</v>
          </cell>
        </row>
        <row r="1838">
          <cell r="C1838">
            <v>17515</v>
          </cell>
          <cell r="D1838" t="str">
            <v>PREGO 18 X 27 COMUM - POLIDO</v>
          </cell>
          <cell r="E1838" t="str">
            <v>Kg</v>
          </cell>
          <cell r="F1838">
            <v>11.04</v>
          </cell>
        </row>
        <row r="1839">
          <cell r="C1839">
            <v>17520</v>
          </cell>
          <cell r="D1839" t="str">
            <v>PREGO 12 X 12 E 12 X 15  COMUM - POLIDO</v>
          </cell>
          <cell r="E1839" t="str">
            <v>Kg</v>
          </cell>
          <cell r="F1839">
            <v>17.059999999999999</v>
          </cell>
        </row>
        <row r="1840">
          <cell r="C1840">
            <v>19045</v>
          </cell>
          <cell r="D1840" t="str">
            <v>RIPA DE PEROBA DO NORTE(CUPIÚBA) APARELHADA - 1,5 X 5CM</v>
          </cell>
          <cell r="E1840" t="str">
            <v>M</v>
          </cell>
          <cell r="F1840">
            <v>5.07</v>
          </cell>
        </row>
        <row r="1841">
          <cell r="C1841">
            <v>19060</v>
          </cell>
          <cell r="D1841" t="str">
            <v>SARRAFO DE PINUS 1A. APARELHADA - 1 X 4(2,5 X 10CM)</v>
          </cell>
          <cell r="E1841" t="str">
            <v>M</v>
          </cell>
          <cell r="F1841">
            <v>4.38</v>
          </cell>
        </row>
        <row r="1842">
          <cell r="C1842">
            <v>19065</v>
          </cell>
          <cell r="D1842" t="str">
            <v>VIGOTA DE PEROBA DO NORTE 4 X 9,5 CM - APARELHADA (CUPIÚBA)</v>
          </cell>
          <cell r="E1842" t="str">
            <v>M</v>
          </cell>
          <cell r="F1842">
            <v>24.76</v>
          </cell>
        </row>
        <row r="1843">
          <cell r="C1843">
            <v>30030</v>
          </cell>
          <cell r="D1843" t="str">
            <v>GUARNIÇÃO DE MADEIRA - 1,5 X 5,0 CM</v>
          </cell>
          <cell r="E1843" t="str">
            <v>M</v>
          </cell>
          <cell r="F1843">
            <v>9.0299999999999994</v>
          </cell>
        </row>
        <row r="1845">
          <cell r="C1845">
            <v>2013</v>
          </cell>
          <cell r="D1845" t="str">
            <v>CARPINTEIRO (SGSP)</v>
          </cell>
          <cell r="E1845" t="str">
            <v>H</v>
          </cell>
          <cell r="F1845">
            <v>28.51</v>
          </cell>
        </row>
        <row r="1846">
          <cell r="C1846">
            <v>2099</v>
          </cell>
          <cell r="D1846" t="str">
            <v>SERVENTE (SGSP)</v>
          </cell>
          <cell r="E1846" t="str">
            <v>H</v>
          </cell>
          <cell r="F1846">
            <v>23.05</v>
          </cell>
        </row>
        <row r="1847">
          <cell r="C1847">
            <v>17515</v>
          </cell>
          <cell r="D1847" t="str">
            <v>PREGO 18 X 27 COMUM - POLIDO</v>
          </cell>
          <cell r="E1847" t="str">
            <v>Kg</v>
          </cell>
          <cell r="F1847">
            <v>11.04</v>
          </cell>
        </row>
        <row r="1848">
          <cell r="C1848">
            <v>19015</v>
          </cell>
          <cell r="D1848" t="str">
            <v>COLA DE CONTATO</v>
          </cell>
          <cell r="E1848" t="str">
            <v>Kg</v>
          </cell>
          <cell r="F1848">
            <v>36.119999999999997</v>
          </cell>
        </row>
        <row r="1849">
          <cell r="C1849">
            <v>21053</v>
          </cell>
          <cell r="D1849" t="str">
            <v>RIPA DE IMBUIA 3,5 X 1,5 CM</v>
          </cell>
          <cell r="E1849" t="str">
            <v>M</v>
          </cell>
          <cell r="F1849">
            <v>4.66</v>
          </cell>
        </row>
        <row r="1850">
          <cell r="C1850">
            <v>21054</v>
          </cell>
          <cell r="D1850" t="str">
            <v>GUARNIÇÃO EM PADRÃO IMBUIA - TIPO MEIA MOLDURA - 3 CM (UTILIZADA COMO ACABAMENTO P/ VISOR DE VIDRO EM PORTA)</v>
          </cell>
          <cell r="E1850" t="str">
            <v>M</v>
          </cell>
          <cell r="F1850">
            <v>54.32</v>
          </cell>
        </row>
        <row r="1851">
          <cell r="C1851">
            <v>36550</v>
          </cell>
          <cell r="D1851" t="str">
            <v>VIDRO LISO COMUM; TRANSPARENTE INCOLOR - 3MM</v>
          </cell>
          <cell r="E1851" t="str">
            <v>M2</v>
          </cell>
          <cell r="F1851">
            <v>55.92</v>
          </cell>
        </row>
        <row r="1853">
          <cell r="C1853">
            <v>2013</v>
          </cell>
          <cell r="D1853" t="str">
            <v>CARPINTEIRO (SGSP)</v>
          </cell>
          <cell r="E1853" t="str">
            <v>H</v>
          </cell>
          <cell r="F1853">
            <v>28.51</v>
          </cell>
        </row>
        <row r="1854">
          <cell r="C1854">
            <v>2099</v>
          </cell>
          <cell r="D1854" t="str">
            <v>SERVENTE (SGSP)</v>
          </cell>
          <cell r="E1854" t="str">
            <v>H</v>
          </cell>
          <cell r="F1854">
            <v>23.05</v>
          </cell>
        </row>
        <row r="1855">
          <cell r="C1855">
            <v>19015</v>
          </cell>
          <cell r="D1855" t="str">
            <v>COLA DE CONTATO</v>
          </cell>
          <cell r="E1855" t="str">
            <v>Kg</v>
          </cell>
          <cell r="F1855">
            <v>36.119999999999997</v>
          </cell>
        </row>
        <row r="1856">
          <cell r="C1856">
            <v>32520</v>
          </cell>
          <cell r="D1856" t="str">
            <v>CHAPA DE LAMINADO MELAMÍNICO 1.3MM - ACABAMENTO TEXTURIZADO COR BRANCA (P/ REVESTIMENTO DE PORTAS COMPENSADAS)</v>
          </cell>
          <cell r="E1856" t="str">
            <v>M2</v>
          </cell>
          <cell r="F1856">
            <v>99.55</v>
          </cell>
        </row>
        <row r="1858">
          <cell r="C1858">
            <v>2080</v>
          </cell>
          <cell r="D1858" t="str">
            <v>MARCENEIRO (SGSP)</v>
          </cell>
          <cell r="E1858" t="str">
            <v>H</v>
          </cell>
          <cell r="F1858">
            <v>45.35</v>
          </cell>
        </row>
        <row r="1859">
          <cell r="C1859">
            <v>30061</v>
          </cell>
          <cell r="D1859" t="str">
            <v>PORTA LISA 72 X 210 CM - ENCABEÇADA - COMPENSADA/SARRAFEADA PADRÃO IMBUIA E CEDRO P/ PINTURA A ÓLEO/VERNIZ - E=35MM</v>
          </cell>
          <cell r="E1859" t="str">
            <v>Un</v>
          </cell>
          <cell r="F1859">
            <v>251.49</v>
          </cell>
        </row>
        <row r="1860">
          <cell r="C1860">
            <v>31008</v>
          </cell>
          <cell r="D1860" t="str">
            <v>DOBRADIÇA 3.1/2" X 3" REFORÇADA DE AÇO CROMADO - COM ANÉIS E BOLAS</v>
          </cell>
          <cell r="E1860" t="str">
            <v>Un</v>
          </cell>
          <cell r="F1860">
            <v>26.41</v>
          </cell>
        </row>
        <row r="1862">
          <cell r="C1862">
            <v>2080</v>
          </cell>
          <cell r="D1862" t="str">
            <v>MARCENEIRO (SGSP)</v>
          </cell>
          <cell r="E1862" t="str">
            <v>H</v>
          </cell>
          <cell r="F1862">
            <v>45.35</v>
          </cell>
        </row>
        <row r="1863">
          <cell r="C1863">
            <v>31028</v>
          </cell>
          <cell r="D1863" t="str">
            <v>CONJUNTO EXTERNO CROMADO DE 55MM COM FECHADURA MAÇANETA, ALAVANCA E ROSETA - TRÁFEGO INTENSO</v>
          </cell>
          <cell r="E1863" t="str">
            <v>CJ</v>
          </cell>
          <cell r="F1863">
            <v>351.81</v>
          </cell>
        </row>
        <row r="1865">
          <cell r="C1865">
            <v>2013</v>
          </cell>
          <cell r="D1865" t="str">
            <v>CARPINTEIRO (SGSP)</v>
          </cell>
          <cell r="E1865" t="str">
            <v>H</v>
          </cell>
          <cell r="F1865">
            <v>28.51</v>
          </cell>
        </row>
        <row r="1866">
          <cell r="C1866">
            <v>31024</v>
          </cell>
          <cell r="D1866" t="str">
            <v>FECHADURA CILINDRO-CAIXA RASA 22 MM P/ PORTAS DE MONTANTE ESTREITO - ZAMACK</v>
          </cell>
          <cell r="E1866" t="str">
            <v>Un</v>
          </cell>
          <cell r="F1866">
            <v>311.42</v>
          </cell>
        </row>
        <row r="1868">
          <cell r="C1868">
            <v>2013</v>
          </cell>
          <cell r="D1868" t="str">
            <v>CARPINTEIRO (SGSP)</v>
          </cell>
          <cell r="E1868" t="str">
            <v>H</v>
          </cell>
          <cell r="F1868">
            <v>28.51</v>
          </cell>
        </row>
        <row r="1869">
          <cell r="C1869">
            <v>31020</v>
          </cell>
          <cell r="D1869" t="str">
            <v>FECHADURA CILÍNDRICA COMPLETA, 55MM, ACAB. CROM. C/ACES.E GUARN: ROSETA, TESTA, CONTRA TESTA - TRÁFEGO INTENSO</v>
          </cell>
          <cell r="E1869" t="str">
            <v>Un</v>
          </cell>
          <cell r="F1869">
            <v>142.71</v>
          </cell>
        </row>
        <row r="1871">
          <cell r="C1871">
            <v>2013</v>
          </cell>
          <cell r="D1871" t="str">
            <v>CARPINTEIRO (SGSP)</v>
          </cell>
          <cell r="E1871" t="str">
            <v>H</v>
          </cell>
          <cell r="F1871">
            <v>28.51</v>
          </cell>
        </row>
        <row r="1872">
          <cell r="C1872">
            <v>31022</v>
          </cell>
          <cell r="D1872" t="str">
            <v>FECHADURA CILINDRO - BICO DE PAPAGAIO - 22MM P/  PORTA DE CORRER</v>
          </cell>
          <cell r="E1872" t="str">
            <v>Un</v>
          </cell>
          <cell r="F1872">
            <v>284.05</v>
          </cell>
        </row>
        <row r="1873">
          <cell r="C1873">
            <v>31062</v>
          </cell>
          <cell r="D1873" t="str">
            <v>PUXADOR TIPO CONCHA - EM LATÃO CROMADO COM FURO</v>
          </cell>
          <cell r="E1873" t="str">
            <v>Un</v>
          </cell>
          <cell r="F1873">
            <v>14.57</v>
          </cell>
        </row>
        <row r="1875">
          <cell r="C1875">
            <v>2080</v>
          </cell>
          <cell r="D1875" t="str">
            <v>MARCENEIRO (SGSP)</v>
          </cell>
          <cell r="E1875" t="str">
            <v>H</v>
          </cell>
          <cell r="F1875">
            <v>45.35</v>
          </cell>
        </row>
        <row r="1876">
          <cell r="C1876">
            <v>31032</v>
          </cell>
          <cell r="D1876" t="str">
            <v>FECHADURA TIPO GORGE - 55MM - USO INTERNO - ZAMACK - TRÁFEGO INTENSO</v>
          </cell>
          <cell r="E1876" t="str">
            <v>Un</v>
          </cell>
          <cell r="F1876">
            <v>301.8</v>
          </cell>
        </row>
        <row r="1878">
          <cell r="C1878">
            <v>2013</v>
          </cell>
          <cell r="D1878" t="str">
            <v>CARPINTEIRO (SGSP)</v>
          </cell>
          <cell r="E1878" t="str">
            <v>H</v>
          </cell>
          <cell r="F1878">
            <v>28.51</v>
          </cell>
        </row>
        <row r="1879">
          <cell r="C1879">
            <v>31030</v>
          </cell>
          <cell r="D1879" t="str">
            <v>FECHADURA TIPO GORGE 55 MM - SOMENTE A LINGUETA - P/ PORTA INTERNA DE ABRIR (LATÃO CROMADO)</v>
          </cell>
          <cell r="E1879" t="str">
            <v>Un</v>
          </cell>
          <cell r="F1879">
            <v>91.31</v>
          </cell>
        </row>
        <row r="1881">
          <cell r="C1881">
            <v>2080</v>
          </cell>
          <cell r="D1881" t="str">
            <v>MARCENEIRO (SGSP)</v>
          </cell>
          <cell r="E1881" t="str">
            <v>H</v>
          </cell>
          <cell r="F1881">
            <v>45.35</v>
          </cell>
        </row>
        <row r="1882">
          <cell r="C1882">
            <v>31038</v>
          </cell>
          <cell r="D1882" t="str">
            <v>FECHADURA TIPO TRANQUETA E TRINCO 55MM - COMPLETA P/PORTA DE SANITÁRIO - ACABAMENTO CROMADO - TRÁFEGO INTENSO</v>
          </cell>
          <cell r="E1882" t="str">
            <v>Un</v>
          </cell>
          <cell r="F1882">
            <v>157.84</v>
          </cell>
        </row>
        <row r="1884">
          <cell r="C1884">
            <v>2013</v>
          </cell>
          <cell r="D1884" t="str">
            <v>CARPINTEIRO (SGSP)</v>
          </cell>
          <cell r="E1884" t="str">
            <v>H</v>
          </cell>
          <cell r="F1884">
            <v>28.51</v>
          </cell>
        </row>
        <row r="1885">
          <cell r="C1885">
            <v>31097</v>
          </cell>
          <cell r="D1885" t="str">
            <v>TRANCA TIPO TETRA SEM MAÇANETAS, SOMENTE COM ROSETA ACAB CROMADO</v>
          </cell>
          <cell r="E1885" t="str">
            <v>Un</v>
          </cell>
          <cell r="F1885">
            <v>67.819999999999993</v>
          </cell>
        </row>
        <row r="1887">
          <cell r="C1887">
            <v>2013</v>
          </cell>
          <cell r="D1887" t="str">
            <v>CARPINTEIRO (SGSP)</v>
          </cell>
          <cell r="E1887" t="str">
            <v>H</v>
          </cell>
          <cell r="F1887">
            <v>28.51</v>
          </cell>
        </row>
        <row r="1888">
          <cell r="C1888">
            <v>31068</v>
          </cell>
          <cell r="D1888" t="str">
            <v>TARGETA DE SOBREPOR "LIVRE-OCUPADO" - ZAMACK CROMADO</v>
          </cell>
          <cell r="E1888" t="str">
            <v>Un</v>
          </cell>
          <cell r="F1888">
            <v>163.37</v>
          </cell>
        </row>
        <row r="1890">
          <cell r="C1890">
            <v>2013</v>
          </cell>
          <cell r="D1890" t="str">
            <v>CARPINTEIRO (SGSP)</v>
          </cell>
          <cell r="E1890" t="str">
            <v>H</v>
          </cell>
          <cell r="F1890">
            <v>28.51</v>
          </cell>
        </row>
        <row r="1891">
          <cell r="C1891">
            <v>31044</v>
          </cell>
          <cell r="D1891" t="str">
            <v>FECHO DE EMBUTIR COM ALAVANCA - LATÃO LAMINADO CROMADO ALT. 400 MM</v>
          </cell>
          <cell r="E1891" t="str">
            <v>Un</v>
          </cell>
          <cell r="F1891">
            <v>265.44</v>
          </cell>
        </row>
        <row r="1893">
          <cell r="C1893">
            <v>2013</v>
          </cell>
          <cell r="D1893" t="str">
            <v>CARPINTEIRO (SGSP)</v>
          </cell>
          <cell r="E1893" t="str">
            <v>H</v>
          </cell>
          <cell r="F1893">
            <v>28.51</v>
          </cell>
        </row>
        <row r="1894">
          <cell r="C1894">
            <v>31042</v>
          </cell>
          <cell r="D1894" t="str">
            <v>FECHO DE EMBUTIR COM ALAVANCA , LATÃO LAMINADO CROMADO ALT. 200 MM</v>
          </cell>
          <cell r="E1894" t="str">
            <v>Un</v>
          </cell>
          <cell r="F1894">
            <v>204.63</v>
          </cell>
        </row>
        <row r="1896">
          <cell r="C1896">
            <v>2013</v>
          </cell>
          <cell r="D1896" t="str">
            <v>CARPINTEIRO (SGSP)</v>
          </cell>
          <cell r="E1896" t="str">
            <v>H</v>
          </cell>
          <cell r="F1896">
            <v>28.51</v>
          </cell>
        </row>
        <row r="1897">
          <cell r="C1897">
            <v>31050</v>
          </cell>
          <cell r="D1897" t="str">
            <v>MOLA HIDRÁULICA AÉREA P/ FECHAMENTO DE PORTA - TIPO LEVE</v>
          </cell>
          <cell r="E1897" t="str">
            <v>Un</v>
          </cell>
          <cell r="F1897">
            <v>242.61</v>
          </cell>
        </row>
        <row r="1899">
          <cell r="C1899">
            <v>2013</v>
          </cell>
          <cell r="D1899" t="str">
            <v>CARPINTEIRO (SGSP)</v>
          </cell>
          <cell r="E1899" t="str">
            <v>H</v>
          </cell>
          <cell r="F1899">
            <v>28.51</v>
          </cell>
        </row>
        <row r="1900">
          <cell r="C1900">
            <v>31052</v>
          </cell>
          <cell r="D1900" t="str">
            <v>MOLA HIDRÁULICA AÉREA P/ FECHAMENTO DE PORTA - TIPO PESADO</v>
          </cell>
          <cell r="E1900" t="str">
            <v>Un</v>
          </cell>
          <cell r="F1900">
            <v>312.39999999999998</v>
          </cell>
        </row>
        <row r="1902">
          <cell r="C1902">
            <v>2013</v>
          </cell>
          <cell r="D1902" t="str">
            <v>CARPINTEIRO (SGSP)</v>
          </cell>
          <cell r="E1902" t="str">
            <v>H</v>
          </cell>
          <cell r="F1902">
            <v>28.51</v>
          </cell>
        </row>
        <row r="1903">
          <cell r="C1903">
            <v>31054</v>
          </cell>
          <cell r="D1903" t="str">
            <v>MOLA VAI-E-VEM DE TOPO</v>
          </cell>
          <cell r="E1903" t="str">
            <v>Un</v>
          </cell>
          <cell r="F1903">
            <v>531.19000000000005</v>
          </cell>
        </row>
        <row r="1905">
          <cell r="C1905">
            <v>31006</v>
          </cell>
          <cell r="D1905" t="str">
            <v>CADEADO DE LATÃO - 35MM - TRAVA DUPLA - PESO MÍNIMO 140 GR</v>
          </cell>
          <cell r="E1905" t="str">
            <v>Un</v>
          </cell>
          <cell r="F1905">
            <v>27.87</v>
          </cell>
        </row>
        <row r="1907">
          <cell r="C1907">
            <v>2013</v>
          </cell>
          <cell r="D1907" t="str">
            <v>CARPINTEIRO (SGSP)</v>
          </cell>
          <cell r="E1907" t="str">
            <v>H</v>
          </cell>
          <cell r="F1907">
            <v>28.51</v>
          </cell>
        </row>
        <row r="1908">
          <cell r="C1908">
            <v>31056</v>
          </cell>
          <cell r="D1908" t="str">
            <v>PORTA CADEADO 63 MM - AÇO ZINCADO</v>
          </cell>
          <cell r="E1908" t="str">
            <v>Un</v>
          </cell>
          <cell r="F1908">
            <v>3.61</v>
          </cell>
        </row>
        <row r="1910">
          <cell r="C1910">
            <v>2013</v>
          </cell>
          <cell r="D1910" t="str">
            <v>CARPINTEIRO (SGSP)</v>
          </cell>
          <cell r="E1910" t="str">
            <v>H</v>
          </cell>
          <cell r="F1910">
            <v>28.51</v>
          </cell>
        </row>
        <row r="1911">
          <cell r="C1911">
            <v>31058</v>
          </cell>
          <cell r="D1911" t="str">
            <v>PORTA CADEADO 89 MM - AÇO ZINCADO</v>
          </cell>
          <cell r="E1911" t="str">
            <v>Un</v>
          </cell>
          <cell r="F1911">
            <v>7.98</v>
          </cell>
        </row>
        <row r="1913">
          <cell r="C1913">
            <v>2013</v>
          </cell>
          <cell r="D1913" t="str">
            <v>CARPINTEIRO (SGSP)</v>
          </cell>
          <cell r="E1913" t="str">
            <v>H</v>
          </cell>
          <cell r="F1913">
            <v>28.51</v>
          </cell>
        </row>
        <row r="1914">
          <cell r="C1914">
            <v>31095</v>
          </cell>
          <cell r="D1914" t="str">
            <v>BARRA ANTI PÂNICO PARA PORTA 1 FOLHA (COM ATÉ 1,00M) SEM CHAVE</v>
          </cell>
          <cell r="E1914" t="str">
            <v>Un</v>
          </cell>
          <cell r="F1914">
            <v>1264.01</v>
          </cell>
        </row>
        <row r="1916">
          <cell r="C1916">
            <v>2013</v>
          </cell>
          <cell r="D1916" t="str">
            <v>CARPINTEIRO (SGSP)</v>
          </cell>
          <cell r="E1916" t="str">
            <v>H</v>
          </cell>
          <cell r="F1916">
            <v>28.51</v>
          </cell>
        </row>
        <row r="1917">
          <cell r="C1917">
            <v>17039</v>
          </cell>
          <cell r="D1917" t="str">
            <v>PARAFUSO ZINCADO BRANCO - FENDA SIMPLES - CABEÇA CHATA P/ MADEIRA - DIÂMETRO 6,1 MM - COMPRIMENTO 90MM</v>
          </cell>
          <cell r="E1917" t="str">
            <v>Un</v>
          </cell>
          <cell r="F1917">
            <v>0.86</v>
          </cell>
        </row>
        <row r="1918">
          <cell r="C1918">
            <v>31045</v>
          </cell>
          <cell r="D1918" t="str">
            <v>RESPIRADOR DE LATÃO 10 CM</v>
          </cell>
          <cell r="E1918" t="str">
            <v>Un</v>
          </cell>
          <cell r="F1918">
            <v>19.329999999999998</v>
          </cell>
        </row>
        <row r="1920">
          <cell r="C1920">
            <v>2080</v>
          </cell>
          <cell r="D1920" t="str">
            <v>MARCENEIRO (SGSP)</v>
          </cell>
          <cell r="E1920" t="str">
            <v>H</v>
          </cell>
          <cell r="F1920">
            <v>45.35</v>
          </cell>
        </row>
        <row r="1921">
          <cell r="C1921">
            <v>2099</v>
          </cell>
          <cell r="D1921" t="str">
            <v>SERVENTE (SGSP)</v>
          </cell>
          <cell r="E1921" t="str">
            <v>H</v>
          </cell>
          <cell r="F1921">
            <v>23.05</v>
          </cell>
        </row>
        <row r="1922">
          <cell r="C1922">
            <v>17039</v>
          </cell>
          <cell r="D1922" t="str">
            <v>PARAFUSO ZINCADO BRANCO - FENDA SIMPLES - CABEÇA CHATA P/ MADEIRA - DIÂMETRO 6,1 MM - COMPRIMENTO 90MM</v>
          </cell>
          <cell r="E1922" t="str">
            <v>Un</v>
          </cell>
          <cell r="F1922">
            <v>0.86</v>
          </cell>
        </row>
        <row r="1923">
          <cell r="C1923">
            <v>30060</v>
          </cell>
          <cell r="D1923" t="str">
            <v>PORTA LISA 62 X 210 CM - ENCABEÇADA - COMPENSADA/SARRAFEADA PADRÃO IMBUIA E CEDRO P/ PINTURA A ÓLEO/VERNIZ - E=35MM</v>
          </cell>
          <cell r="E1923" t="str">
            <v>Un</v>
          </cell>
          <cell r="F1923">
            <v>245.12</v>
          </cell>
        </row>
        <row r="1924">
          <cell r="C1924">
            <v>31008</v>
          </cell>
          <cell r="D1924" t="str">
            <v>DOBRADIÇA 3.1/2" X 3" REFORÇADA DE AÇO CROMADO - COM ANÉIS E BOLAS</v>
          </cell>
          <cell r="E1924" t="str">
            <v>Un</v>
          </cell>
          <cell r="F1924">
            <v>26.41</v>
          </cell>
        </row>
        <row r="1926">
          <cell r="C1926">
            <v>2080</v>
          </cell>
          <cell r="D1926" t="str">
            <v>MARCENEIRO (SGSP)</v>
          </cell>
          <cell r="E1926" t="str">
            <v>H</v>
          </cell>
          <cell r="F1926">
            <v>45.35</v>
          </cell>
        </row>
        <row r="1927">
          <cell r="C1927">
            <v>2099</v>
          </cell>
          <cell r="D1927" t="str">
            <v>SERVENTE (SGSP)</v>
          </cell>
          <cell r="E1927" t="str">
            <v>H</v>
          </cell>
          <cell r="F1927">
            <v>23.05</v>
          </cell>
        </row>
        <row r="1928">
          <cell r="C1928">
            <v>17039</v>
          </cell>
          <cell r="D1928" t="str">
            <v>PARAFUSO ZINCADO BRANCO - FENDA SIMPLES - CABEÇA CHATA P/ MADEIRA - DIÂMETRO 6,1 MM - COMPRIMENTO 90MM</v>
          </cell>
          <cell r="E1928" t="str">
            <v>Un</v>
          </cell>
          <cell r="F1928">
            <v>0.86</v>
          </cell>
        </row>
        <row r="1929">
          <cell r="C1929">
            <v>30061</v>
          </cell>
          <cell r="D1929" t="str">
            <v>PORTA LISA 72 X 210 CM - ENCABEÇADA - COMPENSADA/SARRAFEADA PADRÃO IMBUIA E CEDRO P/ PINTURA A ÓLEO/VERNIZ - E=35MM</v>
          </cell>
          <cell r="E1929" t="str">
            <v>Un</v>
          </cell>
          <cell r="F1929">
            <v>251.49</v>
          </cell>
        </row>
        <row r="1930">
          <cell r="C1930">
            <v>31008</v>
          </cell>
          <cell r="D1930" t="str">
            <v>DOBRADIÇA 3.1/2" X 3" REFORÇADA DE AÇO CROMADO - COM ANÉIS E BOLAS</v>
          </cell>
          <cell r="E1930" t="str">
            <v>Un</v>
          </cell>
          <cell r="F1930">
            <v>26.41</v>
          </cell>
        </row>
        <row r="1932">
          <cell r="C1932">
            <v>2080</v>
          </cell>
          <cell r="D1932" t="str">
            <v>MARCENEIRO (SGSP)</v>
          </cell>
          <cell r="E1932" t="str">
            <v>H</v>
          </cell>
          <cell r="F1932">
            <v>45.35</v>
          </cell>
        </row>
        <row r="1933">
          <cell r="C1933">
            <v>2099</v>
          </cell>
          <cell r="D1933" t="str">
            <v>SERVENTE (SGSP)</v>
          </cell>
          <cell r="E1933" t="str">
            <v>H</v>
          </cell>
          <cell r="F1933">
            <v>23.05</v>
          </cell>
        </row>
        <row r="1934">
          <cell r="C1934">
            <v>17039</v>
          </cell>
          <cell r="D1934" t="str">
            <v>PARAFUSO ZINCADO BRANCO - FENDA SIMPLES - CABEÇA CHATA P/ MADEIRA - DIÂMETRO 6,1 MM - COMPRIMENTO 90MM</v>
          </cell>
          <cell r="E1934" t="str">
            <v>Un</v>
          </cell>
          <cell r="F1934">
            <v>0.86</v>
          </cell>
        </row>
        <row r="1935">
          <cell r="C1935">
            <v>30062</v>
          </cell>
          <cell r="D1935" t="str">
            <v>PORTA LISA 82 X 210 CM - ENCABEÇADA - COMPENSADA/SARRAFEADA PADRÃO IMBUIA E CEDRO P/ PINTURA A ÓLEO/VERNIZ - E=35MM</v>
          </cell>
          <cell r="E1935" t="str">
            <v>Un</v>
          </cell>
          <cell r="F1935">
            <v>251.49</v>
          </cell>
        </row>
        <row r="1936">
          <cell r="C1936">
            <v>31008</v>
          </cell>
          <cell r="D1936" t="str">
            <v>DOBRADIÇA 3.1/2" X 3" REFORÇADA DE AÇO CROMADO - COM ANÉIS E BOLAS</v>
          </cell>
          <cell r="E1936" t="str">
            <v>Un</v>
          </cell>
          <cell r="F1936">
            <v>26.41</v>
          </cell>
        </row>
        <row r="1938">
          <cell r="C1938">
            <v>2080</v>
          </cell>
          <cell r="D1938" t="str">
            <v>MARCENEIRO (SGSP)</v>
          </cell>
          <cell r="E1938" t="str">
            <v>H</v>
          </cell>
          <cell r="F1938">
            <v>45.35</v>
          </cell>
        </row>
        <row r="1939">
          <cell r="C1939">
            <v>2099</v>
          </cell>
          <cell r="D1939" t="str">
            <v>SERVENTE (SGSP)</v>
          </cell>
          <cell r="E1939" t="str">
            <v>H</v>
          </cell>
          <cell r="F1939">
            <v>23.05</v>
          </cell>
        </row>
        <row r="1940">
          <cell r="C1940">
            <v>17039</v>
          </cell>
          <cell r="D1940" t="str">
            <v>PARAFUSO ZINCADO BRANCO - FENDA SIMPLES - CABEÇA CHATA P/ MADEIRA - DIÂMETRO 6,1 MM - COMPRIMENTO 90MM</v>
          </cell>
          <cell r="E1940" t="str">
            <v>Un</v>
          </cell>
          <cell r="F1940">
            <v>0.86</v>
          </cell>
        </row>
        <row r="1941">
          <cell r="C1941">
            <v>30063</v>
          </cell>
          <cell r="D1941" t="str">
            <v>PORTA LISA 92 X 210 CM - ENCABEÇADA - COMPENSADA/SARRAFEADA PADRÃO IMBUIA E CEDRO P/ PINTURA A ÓLEO/VERNIZ - E=35MM</v>
          </cell>
          <cell r="E1941" t="str">
            <v>Un</v>
          </cell>
          <cell r="F1941">
            <v>299.16000000000003</v>
          </cell>
        </row>
        <row r="1942">
          <cell r="C1942">
            <v>31008</v>
          </cell>
          <cell r="D1942" t="str">
            <v>DOBRADIÇA 3.1/2" X 3" REFORÇADA DE AÇO CROMADO - COM ANÉIS E BOLAS</v>
          </cell>
          <cell r="E1942" t="str">
            <v>Un</v>
          </cell>
          <cell r="F1942">
            <v>26.41</v>
          </cell>
        </row>
        <row r="1944">
          <cell r="C1944">
            <v>2080</v>
          </cell>
          <cell r="D1944" t="str">
            <v>MARCENEIRO (SGSP)</v>
          </cell>
          <cell r="E1944" t="str">
            <v>H</v>
          </cell>
          <cell r="F1944">
            <v>45.35</v>
          </cell>
        </row>
        <row r="1945">
          <cell r="C1945">
            <v>2099</v>
          </cell>
          <cell r="D1945" t="str">
            <v>SERVENTE (SGSP)</v>
          </cell>
          <cell r="E1945" t="str">
            <v>H</v>
          </cell>
          <cell r="F1945">
            <v>23.05</v>
          </cell>
        </row>
        <row r="1946">
          <cell r="C1946">
            <v>17039</v>
          </cell>
          <cell r="D1946" t="str">
            <v>PARAFUSO ZINCADO BRANCO - FENDA SIMPLES - CABEÇA CHATA P/ MADEIRA - DIÂMETRO 6,1 MM - COMPRIMENTO 90MM</v>
          </cell>
          <cell r="E1946" t="str">
            <v>Un</v>
          </cell>
          <cell r="F1946">
            <v>0.86</v>
          </cell>
        </row>
        <row r="1947">
          <cell r="C1947">
            <v>30064</v>
          </cell>
          <cell r="D1947" t="str">
            <v>PORTA LISA 102 X 210 CM - ENCABEÇADA -COMPENSADA/SARRAFEADA PADRÃO IMBUIA E CEDRO P/ PINTURA A ÓLEO/VERNIZ - E=35MM</v>
          </cell>
          <cell r="E1947" t="str">
            <v>Un</v>
          </cell>
          <cell r="F1947">
            <v>346.42</v>
          </cell>
        </row>
        <row r="1948">
          <cell r="C1948">
            <v>31008</v>
          </cell>
          <cell r="D1948" t="str">
            <v>DOBRADIÇA 3.1/2" X 3" REFORÇADA DE AÇO CROMADO - COM ANÉIS E BOLAS</v>
          </cell>
          <cell r="E1948" t="str">
            <v>Un</v>
          </cell>
          <cell r="F1948">
            <v>26.41</v>
          </cell>
        </row>
        <row r="1950">
          <cell r="C1950">
            <v>2013</v>
          </cell>
          <cell r="D1950" t="str">
            <v>CARPINTEIRO (SGSP)</v>
          </cell>
          <cell r="E1950" t="str">
            <v>H</v>
          </cell>
          <cell r="F1950">
            <v>28.51</v>
          </cell>
        </row>
        <row r="1951">
          <cell r="C1951">
            <v>2099</v>
          </cell>
          <cell r="D1951" t="str">
            <v>SERVENTE (SGSP)</v>
          </cell>
          <cell r="E1951" t="str">
            <v>H</v>
          </cell>
          <cell r="F1951">
            <v>23.05</v>
          </cell>
        </row>
        <row r="1952">
          <cell r="C1952">
            <v>11021</v>
          </cell>
          <cell r="D1952" t="str">
            <v>COMPENSADO RESINADO 12MM COLA BRANCA - CHAPA DE 2,20 X 1,10 M</v>
          </cell>
          <cell r="E1952" t="str">
            <v>M2</v>
          </cell>
          <cell r="F1952">
            <v>27.98</v>
          </cell>
        </row>
        <row r="1953">
          <cell r="C1953">
            <v>17560</v>
          </cell>
          <cell r="D1953" t="str">
            <v>TACO - CHUMBADOR DE PEROBA DO NORTE (CUPIÚBA) ESPESSURA 15 MM / LARGURA 50 MM / ALTURA 60 MM</v>
          </cell>
          <cell r="E1953" t="str">
            <v>Un</v>
          </cell>
          <cell r="F1953">
            <v>0.26</v>
          </cell>
        </row>
        <row r="1954">
          <cell r="C1954">
            <v>19015</v>
          </cell>
          <cell r="D1954" t="str">
            <v>COLA DE CONTATO</v>
          </cell>
          <cell r="E1954" t="str">
            <v>Kg</v>
          </cell>
          <cell r="F1954">
            <v>36.119999999999997</v>
          </cell>
        </row>
        <row r="1955">
          <cell r="C1955">
            <v>30073</v>
          </cell>
          <cell r="D1955" t="str">
            <v>PORTA LISA 82 X 210 CM - SÓLIDA PADRÃO IMBUIA E CEDRO P/ PINTURA A ÓLEO/VERNIZ - E=35MM</v>
          </cell>
          <cell r="E1955" t="str">
            <v>Un</v>
          </cell>
          <cell r="F1955">
            <v>417.15</v>
          </cell>
        </row>
        <row r="1956">
          <cell r="C1956">
            <v>31008</v>
          </cell>
          <cell r="D1956" t="str">
            <v>DOBRADIÇA 3.1/2" X 3" REFORÇADA DE AÇO CROMADO - COM ANÉIS E BOLAS</v>
          </cell>
          <cell r="E1956" t="str">
            <v>Un</v>
          </cell>
          <cell r="F1956">
            <v>26.41</v>
          </cell>
        </row>
        <row r="1957">
          <cell r="C1957">
            <v>31014</v>
          </cell>
          <cell r="D1957" t="str">
            <v>DOBRADIÇA DE AÇO CROMADO - 3" X 3" TIPO MÉDIO - SEM ANEL</v>
          </cell>
          <cell r="E1957" t="str">
            <v>Un</v>
          </cell>
          <cell r="F1957">
            <v>8.35</v>
          </cell>
        </row>
        <row r="1958">
          <cell r="C1958">
            <v>32520</v>
          </cell>
          <cell r="D1958" t="str">
            <v>CHAPA DE LAMINADO MELAMÍNICO 1.3MM - ACABAMENTO TEXTURIZADO COR BRANCA (P/ REVESTIMENTO DE PORTAS COMPENSADAS)</v>
          </cell>
          <cell r="E1958" t="str">
            <v>M2</v>
          </cell>
          <cell r="F1958">
            <v>99.55</v>
          </cell>
        </row>
        <row r="1960">
          <cell r="C1960">
            <v>2080</v>
          </cell>
          <cell r="D1960" t="str">
            <v>MARCENEIRO (SGSP)</v>
          </cell>
          <cell r="E1960" t="str">
            <v>H</v>
          </cell>
          <cell r="F1960">
            <v>45.35</v>
          </cell>
        </row>
        <row r="1961">
          <cell r="C1961">
            <v>11019</v>
          </cell>
          <cell r="D1961" t="str">
            <v>COMPENSADO RESINADO  6 MM COLA BRANCA - CHAPA DE 2,20 X 1,10 M</v>
          </cell>
          <cell r="E1961" t="str">
            <v>M2</v>
          </cell>
          <cell r="F1961">
            <v>15.24</v>
          </cell>
        </row>
        <row r="1962">
          <cell r="C1962">
            <v>19015</v>
          </cell>
          <cell r="D1962" t="str">
            <v>COLA DE CONTATO</v>
          </cell>
          <cell r="E1962" t="str">
            <v>Kg</v>
          </cell>
          <cell r="F1962">
            <v>36.119999999999997</v>
          </cell>
        </row>
        <row r="1963">
          <cell r="C1963">
            <v>30133</v>
          </cell>
          <cell r="D1963" t="str">
            <v>CHAPA COMPENSADA DE VIROLINHA / SUMAÚMA E=10MM</v>
          </cell>
          <cell r="E1963" t="str">
            <v>M2</v>
          </cell>
          <cell r="F1963">
            <v>51.95</v>
          </cell>
        </row>
        <row r="1964">
          <cell r="C1964">
            <v>30134</v>
          </cell>
          <cell r="D1964" t="str">
            <v>CHAPA COMPENSADA DE VIROLINHA / SUMAÚMA E=15MM</v>
          </cell>
          <cell r="E1964" t="str">
            <v>M2</v>
          </cell>
          <cell r="F1964">
            <v>69.09</v>
          </cell>
        </row>
        <row r="1965">
          <cell r="C1965">
            <v>32520</v>
          </cell>
          <cell r="D1965" t="str">
            <v>CHAPA DE LAMINADO MELAMÍNICO 1.3MM - ACABAMENTO TEXTURIZADO COR BRANCA (P/ REVESTIMENTO DE PORTAS COMPENSADAS)</v>
          </cell>
          <cell r="E1965" t="str">
            <v>M2</v>
          </cell>
          <cell r="F1965">
            <v>99.55</v>
          </cell>
        </row>
        <row r="1967">
          <cell r="C1967">
            <v>2080</v>
          </cell>
          <cell r="D1967" t="str">
            <v>MARCENEIRO (SGSP)</v>
          </cell>
          <cell r="E1967" t="str">
            <v>H</v>
          </cell>
          <cell r="F1967">
            <v>45.35</v>
          </cell>
        </row>
        <row r="1968">
          <cell r="C1968">
            <v>11019</v>
          </cell>
          <cell r="D1968" t="str">
            <v>COMPENSADO RESINADO  6 MM COLA BRANCA - CHAPA DE 2,20 X 1,10 M</v>
          </cell>
          <cell r="E1968" t="str">
            <v>M2</v>
          </cell>
          <cell r="F1968">
            <v>15.24</v>
          </cell>
        </row>
        <row r="1969">
          <cell r="C1969">
            <v>30133</v>
          </cell>
          <cell r="D1969" t="str">
            <v>CHAPA COMPENSADA DE VIROLINHA / SUMAÚMA E=10MM</v>
          </cell>
          <cell r="E1969" t="str">
            <v>M2</v>
          </cell>
          <cell r="F1969">
            <v>51.95</v>
          </cell>
        </row>
        <row r="1970">
          <cell r="C1970">
            <v>30134</v>
          </cell>
          <cell r="D1970" t="str">
            <v>CHAPA COMPENSADA DE VIROLINHA / SUMAÚMA E=15MM</v>
          </cell>
          <cell r="E1970" t="str">
            <v>M2</v>
          </cell>
          <cell r="F1970">
            <v>69.09</v>
          </cell>
        </row>
        <row r="1972">
          <cell r="C1972">
            <v>2080</v>
          </cell>
          <cell r="D1972" t="str">
            <v>MARCENEIRO (SGSP)</v>
          </cell>
          <cell r="E1972" t="str">
            <v>H</v>
          </cell>
          <cell r="F1972">
            <v>45.35</v>
          </cell>
        </row>
        <row r="1973">
          <cell r="C1973">
            <v>11019</v>
          </cell>
          <cell r="D1973" t="str">
            <v>COMPENSADO RESINADO  6 MM COLA BRANCA - CHAPA DE 2,20 X 1,10 M</v>
          </cell>
          <cell r="E1973" t="str">
            <v>M2</v>
          </cell>
          <cell r="F1973">
            <v>15.24</v>
          </cell>
        </row>
        <row r="1974">
          <cell r="C1974">
            <v>19015</v>
          </cell>
          <cell r="D1974" t="str">
            <v>COLA DE CONTATO</v>
          </cell>
          <cell r="E1974" t="str">
            <v>Kg</v>
          </cell>
          <cell r="F1974">
            <v>36.119999999999997</v>
          </cell>
        </row>
        <row r="1975">
          <cell r="C1975">
            <v>30133</v>
          </cell>
          <cell r="D1975" t="str">
            <v>CHAPA COMPENSADA DE VIROLINHA / SUMAÚMA E=10MM</v>
          </cell>
          <cell r="E1975" t="str">
            <v>M2</v>
          </cell>
          <cell r="F1975">
            <v>51.95</v>
          </cell>
        </row>
        <row r="1976">
          <cell r="C1976">
            <v>30134</v>
          </cell>
          <cell r="D1976" t="str">
            <v>CHAPA COMPENSADA DE VIROLINHA / SUMAÚMA E=15MM</v>
          </cell>
          <cell r="E1976" t="str">
            <v>M2</v>
          </cell>
          <cell r="F1976">
            <v>69.09</v>
          </cell>
        </row>
        <row r="1977">
          <cell r="C1977">
            <v>32520</v>
          </cell>
          <cell r="D1977" t="str">
            <v>CHAPA DE LAMINADO MELAMÍNICO 1.3MM - ACABAMENTO TEXTURIZADO COR BRANCA (P/ REVESTIMENTO DE PORTAS COMPENSADAS)</v>
          </cell>
          <cell r="E1977" t="str">
            <v>M2</v>
          </cell>
          <cell r="F1977">
            <v>99.55</v>
          </cell>
        </row>
        <row r="1979">
          <cell r="C1979">
            <v>2080</v>
          </cell>
          <cell r="D1979" t="str">
            <v>MARCENEIRO (SGSP)</v>
          </cell>
          <cell r="E1979" t="str">
            <v>H</v>
          </cell>
          <cell r="F1979">
            <v>45.35</v>
          </cell>
        </row>
        <row r="1980">
          <cell r="C1980">
            <v>30134</v>
          </cell>
          <cell r="D1980" t="str">
            <v>CHAPA COMPENSADA DE VIROLINHA / SUMAÚMA E=15MM</v>
          </cell>
          <cell r="E1980" t="str">
            <v>M2</v>
          </cell>
          <cell r="F1980">
            <v>69.09</v>
          </cell>
        </row>
        <row r="1982">
          <cell r="C1982">
            <v>2080</v>
          </cell>
          <cell r="D1982" t="str">
            <v>MARCENEIRO (SGSP)</v>
          </cell>
          <cell r="E1982" t="str">
            <v>H</v>
          </cell>
          <cell r="F1982">
            <v>45.35</v>
          </cell>
        </row>
        <row r="1983">
          <cell r="C1983">
            <v>19015</v>
          </cell>
          <cell r="D1983" t="str">
            <v>COLA DE CONTATO</v>
          </cell>
          <cell r="E1983" t="str">
            <v>Kg</v>
          </cell>
          <cell r="F1983">
            <v>36.119999999999997</v>
          </cell>
        </row>
        <row r="1984">
          <cell r="C1984">
            <v>30134</v>
          </cell>
          <cell r="D1984" t="str">
            <v>CHAPA COMPENSADA DE VIROLINHA / SUMAÚMA E=15MM</v>
          </cell>
          <cell r="E1984" t="str">
            <v>M2</v>
          </cell>
          <cell r="F1984">
            <v>69.09</v>
          </cell>
        </row>
        <row r="1985">
          <cell r="C1985">
            <v>32520</v>
          </cell>
          <cell r="D1985" t="str">
            <v>CHAPA DE LAMINADO MELAMÍNICO 1.3MM - ACABAMENTO TEXTURIZADO COR BRANCA (P/ REVESTIMENTO DE PORTAS COMPENSADAS)</v>
          </cell>
          <cell r="E1985" t="str">
            <v>M2</v>
          </cell>
          <cell r="F1985">
            <v>99.55</v>
          </cell>
        </row>
        <row r="1987">
          <cell r="C1987">
            <v>2080</v>
          </cell>
          <cell r="D1987" t="str">
            <v>MARCENEIRO (SGSP)</v>
          </cell>
          <cell r="E1987" t="str">
            <v>H</v>
          </cell>
          <cell r="F1987">
            <v>45.35</v>
          </cell>
        </row>
        <row r="1988">
          <cell r="C1988">
            <v>19015</v>
          </cell>
          <cell r="D1988" t="str">
            <v>COLA DE CONTATO</v>
          </cell>
          <cell r="E1988" t="str">
            <v>Kg</v>
          </cell>
          <cell r="F1988">
            <v>36.119999999999997</v>
          </cell>
        </row>
        <row r="1989">
          <cell r="C1989">
            <v>30134</v>
          </cell>
          <cell r="D1989" t="str">
            <v>CHAPA COMPENSADA DE VIROLINHA / SUMAÚMA E=15MM</v>
          </cell>
          <cell r="E1989" t="str">
            <v>M2</v>
          </cell>
          <cell r="F1989">
            <v>69.09</v>
          </cell>
        </row>
        <row r="1990">
          <cell r="C1990">
            <v>32520</v>
          </cell>
          <cell r="D1990" t="str">
            <v>CHAPA DE LAMINADO MELAMÍNICO 1.3MM - ACABAMENTO TEXTURIZADO COR BRANCA (P/ REVESTIMENTO DE PORTAS COMPENSADAS)</v>
          </cell>
          <cell r="E1990" t="str">
            <v>M2</v>
          </cell>
          <cell r="F1990">
            <v>99.55</v>
          </cell>
        </row>
        <row r="1992">
          <cell r="C1992">
            <v>2080</v>
          </cell>
          <cell r="D1992" t="str">
            <v>MARCENEIRO (SGSP)</v>
          </cell>
          <cell r="E1992" t="str">
            <v>H</v>
          </cell>
          <cell r="F1992">
            <v>45.35</v>
          </cell>
        </row>
        <row r="1993">
          <cell r="C1993">
            <v>30133</v>
          </cell>
          <cell r="D1993" t="str">
            <v>CHAPA COMPENSADA DE VIROLINHA / SUMAÚMA E=10MM</v>
          </cell>
          <cell r="E1993" t="str">
            <v>M2</v>
          </cell>
          <cell r="F1993">
            <v>51.95</v>
          </cell>
        </row>
        <row r="1995">
          <cell r="C1995">
            <v>2080</v>
          </cell>
          <cell r="D1995" t="str">
            <v>MARCENEIRO (SGSP)</v>
          </cell>
          <cell r="E1995" t="str">
            <v>H</v>
          </cell>
          <cell r="F1995">
            <v>45.35</v>
          </cell>
        </row>
        <row r="1996">
          <cell r="C1996">
            <v>19015</v>
          </cell>
          <cell r="D1996" t="str">
            <v>COLA DE CONTATO</v>
          </cell>
          <cell r="E1996" t="str">
            <v>Kg</v>
          </cell>
          <cell r="F1996">
            <v>36.119999999999997</v>
          </cell>
        </row>
        <row r="1997">
          <cell r="C1997">
            <v>30133</v>
          </cell>
          <cell r="D1997" t="str">
            <v>CHAPA COMPENSADA DE VIROLINHA / SUMAÚMA E=10MM</v>
          </cell>
          <cell r="E1997" t="str">
            <v>M2</v>
          </cell>
          <cell r="F1997">
            <v>51.95</v>
          </cell>
        </row>
        <row r="1998">
          <cell r="C1998">
            <v>32520</v>
          </cell>
          <cell r="D1998" t="str">
            <v>CHAPA DE LAMINADO MELAMÍNICO 1.3MM - ACABAMENTO TEXTURIZADO COR BRANCA (P/ REVESTIMENTO DE PORTAS COMPENSADAS)</v>
          </cell>
          <cell r="E1998" t="str">
            <v>M2</v>
          </cell>
          <cell r="F1998">
            <v>99.55</v>
          </cell>
        </row>
        <row r="2000">
          <cell r="C2000">
            <v>2080</v>
          </cell>
          <cell r="D2000" t="str">
            <v>MARCENEIRO (SGSP)</v>
          </cell>
          <cell r="E2000" t="str">
            <v>H</v>
          </cell>
          <cell r="F2000">
            <v>45.35</v>
          </cell>
        </row>
        <row r="2001">
          <cell r="C2001">
            <v>19015</v>
          </cell>
          <cell r="D2001" t="str">
            <v>COLA DE CONTATO</v>
          </cell>
          <cell r="E2001" t="str">
            <v>Kg</v>
          </cell>
          <cell r="F2001">
            <v>36.119999999999997</v>
          </cell>
        </row>
        <row r="2002">
          <cell r="C2002">
            <v>30133</v>
          </cell>
          <cell r="D2002" t="str">
            <v>CHAPA COMPENSADA DE VIROLINHA / SUMAÚMA E=10MM</v>
          </cell>
          <cell r="E2002" t="str">
            <v>M2</v>
          </cell>
          <cell r="F2002">
            <v>51.95</v>
          </cell>
        </row>
        <row r="2003">
          <cell r="C2003">
            <v>32520</v>
          </cell>
          <cell r="D2003" t="str">
            <v>CHAPA DE LAMINADO MELAMÍNICO 1.3MM - ACABAMENTO TEXTURIZADO COR BRANCA (P/ REVESTIMENTO DE PORTAS COMPENSADAS)</v>
          </cell>
          <cell r="E2003" t="str">
            <v>M2</v>
          </cell>
          <cell r="F2003">
            <v>99.55</v>
          </cell>
        </row>
        <row r="2005">
          <cell r="C2005">
            <v>2080</v>
          </cell>
          <cell r="D2005" t="str">
            <v>MARCENEIRO (SGSP)</v>
          </cell>
          <cell r="E2005" t="str">
            <v>H</v>
          </cell>
          <cell r="F2005">
            <v>45.35</v>
          </cell>
        </row>
        <row r="2006">
          <cell r="C2006">
            <v>11019</v>
          </cell>
          <cell r="D2006" t="str">
            <v>COMPENSADO RESINADO  6 MM COLA BRANCA - CHAPA DE 2,20 X 1,10 M</v>
          </cell>
          <cell r="E2006" t="str">
            <v>M2</v>
          </cell>
          <cell r="F2006">
            <v>15.24</v>
          </cell>
        </row>
        <row r="2007">
          <cell r="C2007">
            <v>30133</v>
          </cell>
          <cell r="D2007" t="str">
            <v>CHAPA COMPENSADA DE VIROLINHA / SUMAÚMA E=10MM</v>
          </cell>
          <cell r="E2007" t="str">
            <v>M2</v>
          </cell>
          <cell r="F2007">
            <v>51.95</v>
          </cell>
        </row>
        <row r="2009">
          <cell r="C2009">
            <v>2080</v>
          </cell>
          <cell r="D2009" t="str">
            <v>MARCENEIRO (SGSP)</v>
          </cell>
          <cell r="E2009" t="str">
            <v>H</v>
          </cell>
          <cell r="F2009">
            <v>45.35</v>
          </cell>
        </row>
        <row r="2010">
          <cell r="C2010">
            <v>11019</v>
          </cell>
          <cell r="D2010" t="str">
            <v>COMPENSADO RESINADO  6 MM COLA BRANCA - CHAPA DE 2,20 X 1,10 M</v>
          </cell>
          <cell r="E2010" t="str">
            <v>M2</v>
          </cell>
          <cell r="F2010">
            <v>15.24</v>
          </cell>
        </row>
        <row r="2011">
          <cell r="C2011">
            <v>19015</v>
          </cell>
          <cell r="D2011" t="str">
            <v>COLA DE CONTATO</v>
          </cell>
          <cell r="E2011" t="str">
            <v>Kg</v>
          </cell>
          <cell r="F2011">
            <v>36.119999999999997</v>
          </cell>
        </row>
        <row r="2012">
          <cell r="C2012">
            <v>30133</v>
          </cell>
          <cell r="D2012" t="str">
            <v>CHAPA COMPENSADA DE VIROLINHA / SUMAÚMA E=10MM</v>
          </cell>
          <cell r="E2012" t="str">
            <v>M2</v>
          </cell>
          <cell r="F2012">
            <v>51.95</v>
          </cell>
        </row>
        <row r="2013">
          <cell r="C2013">
            <v>32520</v>
          </cell>
          <cell r="D2013" t="str">
            <v>CHAPA DE LAMINADO MELAMÍNICO 1.3MM - ACABAMENTO TEXTURIZADO COR BRANCA (P/ REVESTIMENTO DE PORTAS COMPENSADAS)</v>
          </cell>
          <cell r="E2013" t="str">
            <v>M2</v>
          </cell>
          <cell r="F2013">
            <v>99.55</v>
          </cell>
        </row>
        <row r="2015">
          <cell r="C2015">
            <v>2080</v>
          </cell>
          <cell r="D2015" t="str">
            <v>MARCENEIRO (SGSP)</v>
          </cell>
          <cell r="E2015" t="str">
            <v>H</v>
          </cell>
          <cell r="F2015">
            <v>45.35</v>
          </cell>
        </row>
        <row r="2016">
          <cell r="C2016">
            <v>11019</v>
          </cell>
          <cell r="D2016" t="str">
            <v>COMPENSADO RESINADO  6 MM COLA BRANCA - CHAPA DE 2,20 X 1,10 M</v>
          </cell>
          <cell r="E2016" t="str">
            <v>M2</v>
          </cell>
          <cell r="F2016">
            <v>15.24</v>
          </cell>
        </row>
        <row r="2017">
          <cell r="C2017">
            <v>19015</v>
          </cell>
          <cell r="D2017" t="str">
            <v>COLA DE CONTATO</v>
          </cell>
          <cell r="E2017" t="str">
            <v>Kg</v>
          </cell>
          <cell r="F2017">
            <v>36.119999999999997</v>
          </cell>
        </row>
        <row r="2018">
          <cell r="C2018">
            <v>30133</v>
          </cell>
          <cell r="D2018" t="str">
            <v>CHAPA COMPENSADA DE VIROLINHA / SUMAÚMA E=10MM</v>
          </cell>
          <cell r="E2018" t="str">
            <v>M2</v>
          </cell>
          <cell r="F2018">
            <v>51.95</v>
          </cell>
        </row>
        <row r="2019">
          <cell r="C2019">
            <v>32520</v>
          </cell>
          <cell r="D2019" t="str">
            <v>CHAPA DE LAMINADO MELAMÍNICO 1.3MM - ACABAMENTO TEXTURIZADO COR BRANCA (P/ REVESTIMENTO DE PORTAS COMPENSADAS)</v>
          </cell>
          <cell r="E2019" t="str">
            <v>M2</v>
          </cell>
          <cell r="F2019">
            <v>99.55</v>
          </cell>
        </row>
        <row r="2021">
          <cell r="C2021">
            <v>30250</v>
          </cell>
          <cell r="D2021" t="str">
            <v>ARMÁRIO PARA CUMBUCAS (MM-13)</v>
          </cell>
          <cell r="E2021" t="str">
            <v>Un</v>
          </cell>
          <cell r="F2021">
            <v>2327.2800000000002</v>
          </cell>
        </row>
        <row r="2023">
          <cell r="C2023">
            <v>30251</v>
          </cell>
          <cell r="D2023" t="str">
            <v>ARMÁRIO PARA CANECAS (MM-14)</v>
          </cell>
          <cell r="E2023" t="str">
            <v>Un</v>
          </cell>
          <cell r="F2023">
            <v>2459.73</v>
          </cell>
        </row>
        <row r="2025">
          <cell r="C2025">
            <v>30252</v>
          </cell>
          <cell r="D2025" t="str">
            <v>ARMÁRIO PARA PRATOS (MM-15)</v>
          </cell>
          <cell r="E2025" t="str">
            <v>Un</v>
          </cell>
          <cell r="F2025">
            <v>2565.7800000000002</v>
          </cell>
        </row>
        <row r="2027">
          <cell r="C2027">
            <v>2075</v>
          </cell>
          <cell r="D2027" t="str">
            <v>PINTOR (SGSP)</v>
          </cell>
          <cell r="E2027" t="str">
            <v>H</v>
          </cell>
          <cell r="F2027">
            <v>30.85</v>
          </cell>
        </row>
        <row r="2028">
          <cell r="C2028">
            <v>2080</v>
          </cell>
          <cell r="D2028" t="str">
            <v>MARCENEIRO (SGSP)</v>
          </cell>
          <cell r="E2028" t="str">
            <v>H</v>
          </cell>
          <cell r="F2028">
            <v>45.35</v>
          </cell>
        </row>
        <row r="2029">
          <cell r="C2029">
            <v>2099</v>
          </cell>
          <cell r="D2029" t="str">
            <v>SERVENTE (SGSP)</v>
          </cell>
          <cell r="E2029" t="str">
            <v>H</v>
          </cell>
          <cell r="F2029">
            <v>23.05</v>
          </cell>
        </row>
        <row r="2030">
          <cell r="C2030">
            <v>15510</v>
          </cell>
          <cell r="D2030" t="str">
            <v>MADEIRAMENTO DE PEROBA DO NORTE (CUPIÚBA) P/ TELHADO</v>
          </cell>
          <cell r="E2030" t="str">
            <v>M3</v>
          </cell>
          <cell r="F2030">
            <v>6416.26</v>
          </cell>
        </row>
        <row r="2031">
          <cell r="C2031">
            <v>17040</v>
          </cell>
          <cell r="D2031" t="str">
            <v>PARAFUSO AUTO-ATARRAXANTE - CABEÇA PANELA - COM BUCHA DE NYLON S- 8 DIÂMETRO 5,5MM - COMPRIMENTO 50MM - FENDA SIMPLES</v>
          </cell>
          <cell r="E2031" t="str">
            <v>Un</v>
          </cell>
          <cell r="F2031">
            <v>0.86</v>
          </cell>
        </row>
        <row r="2032">
          <cell r="C2032">
            <v>17516</v>
          </cell>
          <cell r="D2032" t="str">
            <v>PREGO 13 X 18 COMUM - POLIDO - SEM CABEÇA</v>
          </cell>
          <cell r="E2032" t="str">
            <v>Kg</v>
          </cell>
          <cell r="F2032">
            <v>15.13</v>
          </cell>
        </row>
        <row r="2033">
          <cell r="C2033">
            <v>37005</v>
          </cell>
          <cell r="D2033" t="str">
            <v>TINTA ESMALTE BRILHANTE BRANCA</v>
          </cell>
          <cell r="E2033" t="str">
            <v>L</v>
          </cell>
          <cell r="F2033">
            <v>37.97</v>
          </cell>
        </row>
        <row r="2034">
          <cell r="C2034">
            <v>37540</v>
          </cell>
          <cell r="D2034" t="str">
            <v>LIXA PARA MADEIRA - N.100</v>
          </cell>
          <cell r="E2034" t="str">
            <v>Un</v>
          </cell>
          <cell r="F2034">
            <v>0.69</v>
          </cell>
        </row>
        <row r="2035">
          <cell r="C2035">
            <v>37545</v>
          </cell>
          <cell r="D2035" t="str">
            <v>MASSA BASE ÓLEO PARA MADEIRA</v>
          </cell>
          <cell r="E2035" t="str">
            <v>L</v>
          </cell>
          <cell r="F2035">
            <v>31.71</v>
          </cell>
        </row>
        <row r="2037">
          <cell r="C2037">
            <v>2013</v>
          </cell>
          <cell r="D2037" t="str">
            <v>CARPINTEIRO (SGSP)</v>
          </cell>
          <cell r="E2037" t="str">
            <v>H</v>
          </cell>
          <cell r="F2037">
            <v>28.51</v>
          </cell>
        </row>
        <row r="2038">
          <cell r="C2038">
            <v>2099</v>
          </cell>
          <cell r="D2038" t="str">
            <v>SERVENTE (SGSP)</v>
          </cell>
          <cell r="E2038" t="str">
            <v>H</v>
          </cell>
          <cell r="F2038">
            <v>23.05</v>
          </cell>
        </row>
        <row r="2039">
          <cell r="C2039">
            <v>17040</v>
          </cell>
          <cell r="D2039" t="str">
            <v>PARAFUSO AUTO-ATARRAXANTE - CABEÇA PANELA - COM BUCHA DE NYLON S- 8 DIÂMETRO 5,5MM - COMPRIMENTO 50MM - FENDA SIMPLES</v>
          </cell>
          <cell r="E2039" t="str">
            <v>Un</v>
          </cell>
          <cell r="F2039">
            <v>0.86</v>
          </cell>
        </row>
        <row r="2040">
          <cell r="C2040">
            <v>33053</v>
          </cell>
          <cell r="D2040" t="str">
            <v>PEITORIL DE MADEIRA ITAÚBA - APARELHADO - MED.(30X2)CM</v>
          </cell>
          <cell r="E2040" t="str">
            <v>M</v>
          </cell>
          <cell r="F2040">
            <v>219.74</v>
          </cell>
        </row>
        <row r="2042">
          <cell r="C2042">
            <v>2013</v>
          </cell>
          <cell r="D2042" t="str">
            <v>CARPINTEIRO (SGSP)</v>
          </cell>
          <cell r="E2042" t="str">
            <v>H</v>
          </cell>
          <cell r="F2042">
            <v>28.51</v>
          </cell>
        </row>
        <row r="2044">
          <cell r="C2044">
            <v>2020</v>
          </cell>
          <cell r="D2044" t="str">
            <v>PEDREIRO (SGSP)</v>
          </cell>
          <cell r="E2044" t="str">
            <v>H</v>
          </cell>
          <cell r="F2044">
            <v>28.21</v>
          </cell>
        </row>
        <row r="2045">
          <cell r="C2045">
            <v>2099</v>
          </cell>
          <cell r="D2045" t="str">
            <v>SERVENTE (SGSP)</v>
          </cell>
          <cell r="E2045" t="str">
            <v>H</v>
          </cell>
          <cell r="F2045">
            <v>23.05</v>
          </cell>
        </row>
        <row r="2047">
          <cell r="C2047">
            <v>2013</v>
          </cell>
          <cell r="D2047" t="str">
            <v>CARPINTEIRO (SGSP)</v>
          </cell>
          <cell r="E2047" t="str">
            <v>H</v>
          </cell>
          <cell r="F2047">
            <v>28.51</v>
          </cell>
        </row>
        <row r="2049">
          <cell r="C2049">
            <v>2020</v>
          </cell>
          <cell r="D2049" t="str">
            <v>PEDREIRO (SGSP)</v>
          </cell>
          <cell r="E2049" t="str">
            <v>H</v>
          </cell>
          <cell r="F2049">
            <v>28.21</v>
          </cell>
        </row>
        <row r="2050">
          <cell r="C2050">
            <v>2099</v>
          </cell>
          <cell r="D2050" t="str">
            <v>SERVENTE (SGSP)</v>
          </cell>
          <cell r="E2050" t="str">
            <v>H</v>
          </cell>
          <cell r="F2050">
            <v>23.05</v>
          </cell>
        </row>
        <row r="2052">
          <cell r="C2052">
            <v>2013</v>
          </cell>
          <cell r="D2052" t="str">
            <v>CARPINTEIRO (SGSP)</v>
          </cell>
          <cell r="E2052" t="str">
            <v>H</v>
          </cell>
          <cell r="F2052">
            <v>28.51</v>
          </cell>
        </row>
        <row r="2054">
          <cell r="C2054">
            <v>2013</v>
          </cell>
          <cell r="D2054" t="str">
            <v>CARPINTEIRO (SGSP)</v>
          </cell>
          <cell r="E2054" t="str">
            <v>H</v>
          </cell>
          <cell r="F2054">
            <v>28.51</v>
          </cell>
        </row>
        <row r="2056">
          <cell r="C2056">
            <v>2013</v>
          </cell>
          <cell r="D2056" t="str">
            <v>CARPINTEIRO (SGSP)</v>
          </cell>
          <cell r="E2056" t="str">
            <v>H</v>
          </cell>
          <cell r="F2056">
            <v>28.51</v>
          </cell>
        </row>
        <row r="2058">
          <cell r="C2058">
            <v>2013</v>
          </cell>
          <cell r="D2058" t="str">
            <v>CARPINTEIRO (SGSP)</v>
          </cell>
          <cell r="E2058" t="str">
            <v>H</v>
          </cell>
          <cell r="F2058">
            <v>28.51</v>
          </cell>
        </row>
        <row r="2060">
          <cell r="C2060">
            <v>2013</v>
          </cell>
          <cell r="D2060" t="str">
            <v>CARPINTEIRO (SGSP)</v>
          </cell>
          <cell r="E2060" t="str">
            <v>H</v>
          </cell>
          <cell r="F2060">
            <v>28.51</v>
          </cell>
        </row>
        <row r="2062">
          <cell r="C2062">
            <v>2013</v>
          </cell>
          <cell r="D2062" t="str">
            <v>CARPINTEIRO (SGSP)</v>
          </cell>
          <cell r="E2062" t="str">
            <v>H</v>
          </cell>
          <cell r="F2062">
            <v>28.51</v>
          </cell>
        </row>
        <row r="2064">
          <cell r="C2064">
            <v>2013</v>
          </cell>
          <cell r="D2064" t="str">
            <v>CARPINTEIRO (SGSP)</v>
          </cell>
          <cell r="E2064" t="str">
            <v>H</v>
          </cell>
          <cell r="F2064">
            <v>28.51</v>
          </cell>
        </row>
        <row r="2066">
          <cell r="C2066">
            <v>2013</v>
          </cell>
          <cell r="D2066" t="str">
            <v>CARPINTEIRO (SGSP)</v>
          </cell>
          <cell r="E2066" t="str">
            <v>H</v>
          </cell>
          <cell r="F2066">
            <v>28.51</v>
          </cell>
        </row>
        <row r="2067">
          <cell r="C2067">
            <v>2099</v>
          </cell>
          <cell r="D2067" t="str">
            <v>SERVENTE (SGSP)</v>
          </cell>
          <cell r="E2067" t="str">
            <v>H</v>
          </cell>
          <cell r="F2067">
            <v>23.05</v>
          </cell>
        </row>
        <row r="2069">
          <cell r="C2069">
            <v>2020</v>
          </cell>
          <cell r="D2069" t="str">
            <v>PEDREIRO (SGSP)</v>
          </cell>
          <cell r="E2069" t="str">
            <v>H</v>
          </cell>
          <cell r="F2069">
            <v>28.21</v>
          </cell>
        </row>
        <row r="2070">
          <cell r="C2070">
            <v>2099</v>
          </cell>
          <cell r="D2070" t="str">
            <v>SERVENTE (SGSP)</v>
          </cell>
          <cell r="E2070" t="str">
            <v>H</v>
          </cell>
          <cell r="F2070">
            <v>23.05</v>
          </cell>
        </row>
        <row r="2071">
          <cell r="C2071">
            <v>17515</v>
          </cell>
          <cell r="D2071" t="str">
            <v>PREGO 18 X 27 COMUM - POLIDO</v>
          </cell>
          <cell r="E2071" t="str">
            <v>Kg</v>
          </cell>
          <cell r="F2071">
            <v>11.04</v>
          </cell>
        </row>
        <row r="2073">
          <cell r="C2073">
            <v>2013</v>
          </cell>
          <cell r="D2073" t="str">
            <v>CARPINTEIRO (SGSP)</v>
          </cell>
          <cell r="E2073" t="str">
            <v>H</v>
          </cell>
          <cell r="F2073">
            <v>28.51</v>
          </cell>
        </row>
        <row r="2074">
          <cell r="C2074">
            <v>2099</v>
          </cell>
          <cell r="D2074" t="str">
            <v>SERVENTE (SGSP)</v>
          </cell>
          <cell r="E2074" t="str">
            <v>H</v>
          </cell>
          <cell r="F2074">
            <v>23.05</v>
          </cell>
        </row>
        <row r="2076">
          <cell r="C2076">
            <v>2013</v>
          </cell>
          <cell r="D2076" t="str">
            <v>CARPINTEIRO (SGSP)</v>
          </cell>
          <cell r="E2076" t="str">
            <v>H</v>
          </cell>
          <cell r="F2076">
            <v>28.51</v>
          </cell>
        </row>
        <row r="2077">
          <cell r="C2077">
            <v>2020</v>
          </cell>
          <cell r="D2077" t="str">
            <v>PEDREIRO (SGSP)</v>
          </cell>
          <cell r="E2077" t="str">
            <v>H</v>
          </cell>
          <cell r="F2077">
            <v>28.21</v>
          </cell>
        </row>
        <row r="2078">
          <cell r="C2078">
            <v>2099</v>
          </cell>
          <cell r="D2078" t="str">
            <v>SERVENTE (SGSP)</v>
          </cell>
          <cell r="E2078" t="str">
            <v>H</v>
          </cell>
          <cell r="F2078">
            <v>23.05</v>
          </cell>
        </row>
        <row r="2080">
          <cell r="C2080">
            <v>2013</v>
          </cell>
          <cell r="D2080" t="str">
            <v>CARPINTEIRO (SGSP)</v>
          </cell>
          <cell r="E2080" t="str">
            <v>H</v>
          </cell>
          <cell r="F2080">
            <v>28.51</v>
          </cell>
        </row>
        <row r="2082">
          <cell r="C2082">
            <v>2013</v>
          </cell>
          <cell r="D2082" t="str">
            <v>CARPINTEIRO (SGSP)</v>
          </cell>
          <cell r="E2082" t="str">
            <v>H</v>
          </cell>
          <cell r="F2082">
            <v>28.51</v>
          </cell>
        </row>
        <row r="2084">
          <cell r="C2084">
            <v>2013</v>
          </cell>
          <cell r="D2084" t="str">
            <v>CARPINTEIRO (SGSP)</v>
          </cell>
          <cell r="E2084" t="str">
            <v>H</v>
          </cell>
          <cell r="F2084">
            <v>28.51</v>
          </cell>
        </row>
        <row r="2086">
          <cell r="C2086">
            <v>2013</v>
          </cell>
          <cell r="D2086" t="str">
            <v>CARPINTEIRO (SGSP)</v>
          </cell>
          <cell r="E2086" t="str">
            <v>H</v>
          </cell>
          <cell r="F2086">
            <v>28.51</v>
          </cell>
        </row>
        <row r="2088">
          <cell r="C2088">
            <v>2013</v>
          </cell>
          <cell r="D2088" t="str">
            <v>CARPINTEIRO (SGSP)</v>
          </cell>
          <cell r="E2088" t="str">
            <v>H</v>
          </cell>
          <cell r="F2088">
            <v>28.51</v>
          </cell>
        </row>
        <row r="2090">
          <cell r="C2090">
            <v>2013</v>
          </cell>
          <cell r="D2090" t="str">
            <v>CARPINTEIRO (SGSP)</v>
          </cell>
          <cell r="E2090" t="str">
            <v>H</v>
          </cell>
          <cell r="F2090">
            <v>28.51</v>
          </cell>
        </row>
        <row r="2092">
          <cell r="C2092">
            <v>2013</v>
          </cell>
          <cell r="D2092" t="str">
            <v>CARPINTEIRO (SGSP)</v>
          </cell>
          <cell r="E2092" t="str">
            <v>H</v>
          </cell>
          <cell r="F2092">
            <v>28.51</v>
          </cell>
        </row>
        <row r="2094">
          <cell r="C2094">
            <v>2013</v>
          </cell>
          <cell r="D2094" t="str">
            <v>CARPINTEIRO (SGSP)</v>
          </cell>
          <cell r="E2094" t="str">
            <v>H</v>
          </cell>
          <cell r="F2094">
            <v>28.51</v>
          </cell>
        </row>
        <row r="2095">
          <cell r="C2095">
            <v>2099</v>
          </cell>
          <cell r="D2095" t="str">
            <v>SERVENTE (SGSP)</v>
          </cell>
          <cell r="E2095" t="str">
            <v>H</v>
          </cell>
          <cell r="F2095">
            <v>23.05</v>
          </cell>
        </row>
        <row r="2096">
          <cell r="C2096">
            <v>30030</v>
          </cell>
          <cell r="D2096" t="str">
            <v>GUARNIÇÃO DE MADEIRA - 1,5 X 5,0 CM</v>
          </cell>
          <cell r="E2096" t="str">
            <v>M</v>
          </cell>
          <cell r="F2096">
            <v>9.0299999999999994</v>
          </cell>
        </row>
        <row r="2098">
          <cell r="C2098">
            <v>2013</v>
          </cell>
          <cell r="D2098" t="str">
            <v>CARPINTEIRO (SGSP)</v>
          </cell>
          <cell r="E2098" t="str">
            <v>H</v>
          </cell>
          <cell r="F2098">
            <v>28.51</v>
          </cell>
        </row>
        <row r="2099">
          <cell r="C2099">
            <v>2099</v>
          </cell>
          <cell r="D2099" t="str">
            <v>SERVENTE (SGSP)</v>
          </cell>
          <cell r="E2099" t="str">
            <v>H</v>
          </cell>
          <cell r="F2099">
            <v>23.05</v>
          </cell>
        </row>
        <row r="2100">
          <cell r="C2100">
            <v>30031</v>
          </cell>
          <cell r="D2100" t="str">
            <v>GUARNIÇÃO DE MADEIRA - 1,5 X 7,5 CM</v>
          </cell>
          <cell r="E2100" t="str">
            <v>M</v>
          </cell>
          <cell r="F2100">
            <v>13.12</v>
          </cell>
        </row>
        <row r="2102">
          <cell r="C2102">
            <v>2013</v>
          </cell>
          <cell r="D2102" t="str">
            <v>CARPINTEIRO (SGSP)</v>
          </cell>
          <cell r="E2102" t="str">
            <v>H</v>
          </cell>
          <cell r="F2102">
            <v>28.51</v>
          </cell>
        </row>
        <row r="2103">
          <cell r="C2103">
            <v>2099</v>
          </cell>
          <cell r="D2103" t="str">
            <v>SERVENTE (SGSP)</v>
          </cell>
          <cell r="E2103" t="str">
            <v>H</v>
          </cell>
          <cell r="F2103">
            <v>23.05</v>
          </cell>
        </row>
        <row r="2104">
          <cell r="C2104">
            <v>30032</v>
          </cell>
          <cell r="D2104" t="str">
            <v>GUARNIÇÃO DE MADEIRA - 1,5 X 10 CM</v>
          </cell>
          <cell r="E2104" t="str">
            <v>M</v>
          </cell>
          <cell r="F2104">
            <v>15.04</v>
          </cell>
        </row>
        <row r="2106">
          <cell r="C2106">
            <v>2013</v>
          </cell>
          <cell r="D2106" t="str">
            <v>CARPINTEIRO (SGSP)</v>
          </cell>
          <cell r="E2106" t="str">
            <v>H</v>
          </cell>
          <cell r="F2106">
            <v>28.51</v>
          </cell>
        </row>
        <row r="2107">
          <cell r="C2107">
            <v>2099</v>
          </cell>
          <cell r="D2107" t="str">
            <v>SERVENTE (SGSP)</v>
          </cell>
          <cell r="E2107" t="str">
            <v>H</v>
          </cell>
          <cell r="F2107">
            <v>23.05</v>
          </cell>
        </row>
        <row r="2108">
          <cell r="C2108">
            <v>30033</v>
          </cell>
          <cell r="D2108" t="str">
            <v>GUARNIÇÃO DE MADEIRA - 1,5 X 15 CM</v>
          </cell>
          <cell r="E2108" t="str">
            <v>M</v>
          </cell>
          <cell r="F2108">
            <v>28.17</v>
          </cell>
        </row>
        <row r="2110">
          <cell r="C2110">
            <v>2080</v>
          </cell>
          <cell r="D2110" t="str">
            <v>MARCENEIRO (SGSP)</v>
          </cell>
          <cell r="E2110" t="str">
            <v>H</v>
          </cell>
          <cell r="F2110">
            <v>45.35</v>
          </cell>
        </row>
        <row r="2111">
          <cell r="C2111">
            <v>31028</v>
          </cell>
          <cell r="D2111" t="str">
            <v>CONJUNTO EXTERNO CROMADO DE 55MM COM FECHADURA MAÇANETA, ALAVANCA E ROSETA - TRÁFEGO INTENSO</v>
          </cell>
          <cell r="E2111" t="str">
            <v>CJ</v>
          </cell>
          <cell r="F2111">
            <v>351.81</v>
          </cell>
        </row>
        <row r="2113">
          <cell r="C2113">
            <v>2013</v>
          </cell>
          <cell r="D2113" t="str">
            <v>CARPINTEIRO (SGSP)</v>
          </cell>
          <cell r="E2113" t="str">
            <v>H</v>
          </cell>
          <cell r="F2113">
            <v>28.51</v>
          </cell>
        </row>
        <row r="2114">
          <cell r="C2114">
            <v>31024</v>
          </cell>
          <cell r="D2114" t="str">
            <v>FECHADURA CILINDRO-CAIXA RASA 22 MM P/ PORTAS DE MONTANTE ESTREITO - ZAMACK</v>
          </cell>
          <cell r="E2114" t="str">
            <v>Un</v>
          </cell>
          <cell r="F2114">
            <v>311.42</v>
          </cell>
        </row>
        <row r="2116">
          <cell r="C2116">
            <v>2013</v>
          </cell>
          <cell r="D2116" t="str">
            <v>CARPINTEIRO (SGSP)</v>
          </cell>
          <cell r="E2116" t="str">
            <v>H</v>
          </cell>
          <cell r="F2116">
            <v>28.51</v>
          </cell>
        </row>
        <row r="2117">
          <cell r="C2117">
            <v>31020</v>
          </cell>
          <cell r="D2117" t="str">
            <v>FECHADURA CILÍNDRICA COMPLETA, 55MM, ACAB. CROM. C/ACES.E GUARN: ROSETA, TESTA, CONTRA TESTA - TRÁFEGO INTENSO</v>
          </cell>
          <cell r="E2117" t="str">
            <v>Un</v>
          </cell>
          <cell r="F2117">
            <v>142.71</v>
          </cell>
        </row>
        <row r="2119">
          <cell r="C2119">
            <v>2013</v>
          </cell>
          <cell r="D2119" t="str">
            <v>CARPINTEIRO (SGSP)</v>
          </cell>
          <cell r="E2119" t="str">
            <v>H</v>
          </cell>
          <cell r="F2119">
            <v>28.51</v>
          </cell>
        </row>
        <row r="2120">
          <cell r="C2120">
            <v>31022</v>
          </cell>
          <cell r="D2120" t="str">
            <v>FECHADURA CILINDRO - BICO DE PAPAGAIO - 22MM P/  PORTA DE CORRER</v>
          </cell>
          <cell r="E2120" t="str">
            <v>Un</v>
          </cell>
          <cell r="F2120">
            <v>284.05</v>
          </cell>
        </row>
        <row r="2121">
          <cell r="C2121">
            <v>31062</v>
          </cell>
          <cell r="D2121" t="str">
            <v>PUXADOR TIPO CONCHA - EM LATÃO CROMADO COM FURO</v>
          </cell>
          <cell r="E2121" t="str">
            <v>Un</v>
          </cell>
          <cell r="F2121">
            <v>14.57</v>
          </cell>
        </row>
        <row r="2123">
          <cell r="C2123">
            <v>2080</v>
          </cell>
          <cell r="D2123" t="str">
            <v>MARCENEIRO (SGSP)</v>
          </cell>
          <cell r="E2123" t="str">
            <v>H</v>
          </cell>
          <cell r="F2123">
            <v>45.35</v>
          </cell>
        </row>
        <row r="2124">
          <cell r="C2124">
            <v>31032</v>
          </cell>
          <cell r="D2124" t="str">
            <v>FECHADURA TIPO GORGE - 55MM - USO INTERNO - ZAMACK - TRÁFEGO INTENSO</v>
          </cell>
          <cell r="E2124" t="str">
            <v>Un</v>
          </cell>
          <cell r="F2124">
            <v>301.8</v>
          </cell>
        </row>
        <row r="2126">
          <cell r="C2126">
            <v>2013</v>
          </cell>
          <cell r="D2126" t="str">
            <v>CARPINTEIRO (SGSP)</v>
          </cell>
          <cell r="E2126" t="str">
            <v>H</v>
          </cell>
          <cell r="F2126">
            <v>28.51</v>
          </cell>
        </row>
        <row r="2127">
          <cell r="C2127">
            <v>31030</v>
          </cell>
          <cell r="D2127" t="str">
            <v>FECHADURA TIPO GORGE 55 MM - SOMENTE A LINGUETA - P/ PORTA INTERNA DE ABRIR (LATÃO CROMADO)</v>
          </cell>
          <cell r="E2127" t="str">
            <v>Un</v>
          </cell>
          <cell r="F2127">
            <v>91.31</v>
          </cell>
        </row>
        <row r="2129">
          <cell r="C2129">
            <v>2013</v>
          </cell>
          <cell r="D2129" t="str">
            <v>CARPINTEIRO (SGSP)</v>
          </cell>
          <cell r="E2129" t="str">
            <v>H</v>
          </cell>
          <cell r="F2129">
            <v>28.51</v>
          </cell>
        </row>
        <row r="2130">
          <cell r="C2130">
            <v>31068</v>
          </cell>
          <cell r="D2130" t="str">
            <v>TARGETA DE SOBREPOR "LIVRE-OCUPADO" - ZAMACK CROMADO</v>
          </cell>
          <cell r="E2130" t="str">
            <v>Un</v>
          </cell>
          <cell r="F2130">
            <v>163.37</v>
          </cell>
        </row>
        <row r="2132">
          <cell r="C2132">
            <v>2013</v>
          </cell>
          <cell r="D2132" t="str">
            <v>CARPINTEIRO (SGSP)</v>
          </cell>
          <cell r="E2132" t="str">
            <v>H</v>
          </cell>
          <cell r="F2132">
            <v>28.51</v>
          </cell>
        </row>
        <row r="2133">
          <cell r="C2133">
            <v>31048</v>
          </cell>
          <cell r="D2133" t="str">
            <v>MAÇANETA EM ZAMAC P/ CONJUNTO DE FECHADURA CILINDRO</v>
          </cell>
          <cell r="E2133" t="str">
            <v>Par</v>
          </cell>
          <cell r="F2133">
            <v>206.75</v>
          </cell>
        </row>
        <row r="2135">
          <cell r="C2135">
            <v>2013</v>
          </cell>
          <cell r="D2135" t="str">
            <v>CARPINTEIRO (SGSP)</v>
          </cell>
          <cell r="E2135" t="str">
            <v>H</v>
          </cell>
          <cell r="F2135">
            <v>28.51</v>
          </cell>
        </row>
        <row r="2136">
          <cell r="C2136">
            <v>31018</v>
          </cell>
          <cell r="D2136" t="str">
            <v>ESPELHO RETANGULAR CROMADO -P/ FECHADURA CILINDRO</v>
          </cell>
          <cell r="E2136" t="str">
            <v>Par</v>
          </cell>
          <cell r="F2136">
            <v>118.74</v>
          </cell>
        </row>
        <row r="2138">
          <cell r="C2138">
            <v>2013</v>
          </cell>
          <cell r="D2138" t="str">
            <v>CARPINTEIRO (SGSP)</v>
          </cell>
          <cell r="E2138" t="str">
            <v>H</v>
          </cell>
          <cell r="F2138">
            <v>28.51</v>
          </cell>
        </row>
        <row r="2139">
          <cell r="C2139">
            <v>31008</v>
          </cell>
          <cell r="D2139" t="str">
            <v>DOBRADIÇA 3.1/2" X 3" REFORÇADA DE AÇO CROMADO - COM ANÉIS E BOLAS</v>
          </cell>
          <cell r="E2139" t="str">
            <v>Un</v>
          </cell>
          <cell r="F2139">
            <v>26.41</v>
          </cell>
        </row>
        <row r="2141">
          <cell r="C2141">
            <v>2020</v>
          </cell>
          <cell r="D2141" t="str">
            <v>PEDREIRO (SGSP)</v>
          </cell>
          <cell r="E2141" t="str">
            <v>H</v>
          </cell>
          <cell r="F2141">
            <v>28.21</v>
          </cell>
        </row>
        <row r="2142">
          <cell r="C2142">
            <v>2099</v>
          </cell>
          <cell r="D2142" t="str">
            <v>SERVENTE (SGSP)</v>
          </cell>
          <cell r="E2142" t="str">
            <v>H</v>
          </cell>
          <cell r="F2142">
            <v>23.05</v>
          </cell>
        </row>
        <row r="2143">
          <cell r="C2143">
            <v>10631</v>
          </cell>
          <cell r="D2143" t="str">
            <v>ARGAMASSA DE CIMENTO COM AREIA MÉDIA 1:4</v>
          </cell>
          <cell r="E2143" t="str">
            <v>M3</v>
          </cell>
          <cell r="F2143">
            <v>648.29999999999995</v>
          </cell>
        </row>
        <row r="2144">
          <cell r="C2144">
            <v>30584</v>
          </cell>
          <cell r="D2144" t="str">
            <v>PORTA EM FE.PERFIL. CH. PRETA 16 - 1 FOLHA DE ABRIR - DUPLA ALMOF. H=2,10M-L=1,02M - COMPL-C/BAT-PR.P/INSTAL-ACAB.C/FUND.ANTIOX</v>
          </cell>
          <cell r="E2144" t="str">
            <v>M2</v>
          </cell>
          <cell r="F2144">
            <v>1513.99</v>
          </cell>
        </row>
        <row r="2146">
          <cell r="C2146">
            <v>2020</v>
          </cell>
          <cell r="D2146" t="str">
            <v>PEDREIRO (SGSP)</v>
          </cell>
          <cell r="E2146" t="str">
            <v>H</v>
          </cell>
          <cell r="F2146">
            <v>28.21</v>
          </cell>
        </row>
        <row r="2147">
          <cell r="C2147">
            <v>2099</v>
          </cell>
          <cell r="D2147" t="str">
            <v>SERVENTE (SGSP)</v>
          </cell>
          <cell r="E2147" t="str">
            <v>H</v>
          </cell>
          <cell r="F2147">
            <v>23.05</v>
          </cell>
        </row>
        <row r="2148">
          <cell r="C2148">
            <v>10631</v>
          </cell>
          <cell r="D2148" t="str">
            <v>ARGAMASSA DE CIMENTO COM AREIA MÉDIA 1:4</v>
          </cell>
          <cell r="E2148" t="str">
            <v>M3</v>
          </cell>
          <cell r="F2148">
            <v>648.29999999999995</v>
          </cell>
        </row>
        <row r="2149">
          <cell r="C2149">
            <v>30574</v>
          </cell>
          <cell r="D2149" t="str">
            <v>PORTA DE FE.PERFIL - CH.PRETA 14- 2 FOLHAS DE ABRIR - ALM. 1 LADO H=2,10M-L=2,04M - PRON.P/INST-C/BATENTE- S/VIDR-ACAB. C/ FUND.ANTIOX</v>
          </cell>
          <cell r="E2149" t="str">
            <v>M2</v>
          </cell>
          <cell r="F2149">
            <v>1024.21</v>
          </cell>
        </row>
        <row r="2151">
          <cell r="C2151">
            <v>2020</v>
          </cell>
          <cell r="D2151" t="str">
            <v>PEDREIRO (SGSP)</v>
          </cell>
          <cell r="E2151" t="str">
            <v>H</v>
          </cell>
          <cell r="F2151">
            <v>28.21</v>
          </cell>
        </row>
        <row r="2152">
          <cell r="C2152">
            <v>2099</v>
          </cell>
          <cell r="D2152" t="str">
            <v>SERVENTE (SGSP)</v>
          </cell>
          <cell r="E2152" t="str">
            <v>H</v>
          </cell>
          <cell r="F2152">
            <v>23.05</v>
          </cell>
        </row>
        <row r="2153">
          <cell r="C2153">
            <v>10631</v>
          </cell>
          <cell r="D2153" t="str">
            <v>ARGAMASSA DE CIMENTO COM AREIA MÉDIA 1:4</v>
          </cell>
          <cell r="E2153" t="str">
            <v>M3</v>
          </cell>
          <cell r="F2153">
            <v>648.29999999999995</v>
          </cell>
        </row>
        <row r="2154">
          <cell r="C2154">
            <v>30582</v>
          </cell>
          <cell r="D2154" t="str">
            <v>PORTA EM FE.PERFIL - CH 16 - 1 FOLHA DE ABRIR - METADE VIDRO H=2,10M-L=1,02M - COMPL-C/BATENTE-S/VIDRO-PRONT.P/INST-ACAB.C/FUND.ANTIOXID.</v>
          </cell>
          <cell r="E2154" t="str">
            <v>M2</v>
          </cell>
          <cell r="F2154">
            <v>1315.7</v>
          </cell>
        </row>
        <row r="2156">
          <cell r="C2156">
            <v>2020</v>
          </cell>
          <cell r="D2156" t="str">
            <v>PEDREIRO (SGSP)</v>
          </cell>
          <cell r="E2156" t="str">
            <v>H</v>
          </cell>
          <cell r="F2156">
            <v>28.21</v>
          </cell>
        </row>
        <row r="2157">
          <cell r="C2157">
            <v>2099</v>
          </cell>
          <cell r="D2157" t="str">
            <v>SERVENTE (SGSP)</v>
          </cell>
          <cell r="E2157" t="str">
            <v>H</v>
          </cell>
          <cell r="F2157">
            <v>23.05</v>
          </cell>
        </row>
        <row r="2158">
          <cell r="C2158">
            <v>10631</v>
          </cell>
          <cell r="D2158" t="str">
            <v>ARGAMASSA DE CIMENTO COM AREIA MÉDIA 1:4</v>
          </cell>
          <cell r="E2158" t="str">
            <v>M3</v>
          </cell>
          <cell r="F2158">
            <v>648.29999999999995</v>
          </cell>
        </row>
        <row r="2159">
          <cell r="C2159">
            <v>30578</v>
          </cell>
          <cell r="D2159" t="str">
            <v>PORTA EM FE.PERFIL - CH 16 - 2 FOLHAS DE ABRIR - METADE VIDRO H=2,10M-L=2,04M - COMPL-C/BATENTE-S/VIDRO-PRONT.P/INST-ACAB.C/FUND.ANTIOXID.</v>
          </cell>
          <cell r="E2159" t="str">
            <v>M2</v>
          </cell>
          <cell r="F2159">
            <v>619.51</v>
          </cell>
        </row>
        <row r="2161">
          <cell r="C2161">
            <v>2020</v>
          </cell>
          <cell r="D2161" t="str">
            <v>PEDREIRO (SGSP)</v>
          </cell>
          <cell r="E2161" t="str">
            <v>H</v>
          </cell>
          <cell r="F2161">
            <v>28.21</v>
          </cell>
        </row>
        <row r="2162">
          <cell r="C2162">
            <v>2099</v>
          </cell>
          <cell r="D2162" t="str">
            <v>SERVENTE (SGSP)</v>
          </cell>
          <cell r="E2162" t="str">
            <v>H</v>
          </cell>
          <cell r="F2162">
            <v>23.05</v>
          </cell>
        </row>
        <row r="2163">
          <cell r="C2163">
            <v>10631</v>
          </cell>
          <cell r="D2163" t="str">
            <v>ARGAMASSA DE CIMENTO COM AREIA MÉDIA 1:4</v>
          </cell>
          <cell r="E2163" t="str">
            <v>M3</v>
          </cell>
          <cell r="F2163">
            <v>648.29999999999995</v>
          </cell>
        </row>
        <row r="2164">
          <cell r="C2164">
            <v>30580</v>
          </cell>
          <cell r="D2164" t="str">
            <v>PORTA EM FE.PERFIL - CH 16 - 2 FOLHAS DE CORRER - METADE VIDRO H=2,10M-L=2,04M - COMPL-C/BATENTE-S/VIDRO-PRONT.P/INST-ACAB.C/FUND.ANTIOXID.</v>
          </cell>
          <cell r="E2164" t="str">
            <v>M2</v>
          </cell>
          <cell r="F2164">
            <v>775.84</v>
          </cell>
        </row>
        <row r="2166">
          <cell r="C2166">
            <v>2020</v>
          </cell>
          <cell r="D2166" t="str">
            <v>PEDREIRO (SGSP)</v>
          </cell>
          <cell r="E2166" t="str">
            <v>H</v>
          </cell>
          <cell r="F2166">
            <v>28.21</v>
          </cell>
        </row>
        <row r="2167">
          <cell r="C2167">
            <v>2099</v>
          </cell>
          <cell r="D2167" t="str">
            <v>SERVENTE (SGSP)</v>
          </cell>
          <cell r="E2167" t="str">
            <v>H</v>
          </cell>
          <cell r="F2167">
            <v>23.05</v>
          </cell>
        </row>
        <row r="2168">
          <cell r="C2168">
            <v>10631</v>
          </cell>
          <cell r="D2168" t="str">
            <v>ARGAMASSA DE CIMENTO COM AREIA MÉDIA 1:4</v>
          </cell>
          <cell r="E2168" t="str">
            <v>M3</v>
          </cell>
          <cell r="F2168">
            <v>648.29999999999995</v>
          </cell>
        </row>
        <row r="2169">
          <cell r="C2169">
            <v>17046</v>
          </cell>
          <cell r="D2169" t="str">
            <v>PARAFUSO C/ ROSCA SOBERBA DE FERRO GALVANIZADO P/ FIXAÇÃO DE TELHAS ONDULADAS EM CRFS/AMIANTO - S/ VEDAÇÃO  - 8 x 230MM</v>
          </cell>
          <cell r="E2169" t="str">
            <v>Un</v>
          </cell>
          <cell r="F2169">
            <v>2.2400000000000002</v>
          </cell>
        </row>
        <row r="2170">
          <cell r="C2170">
            <v>30584</v>
          </cell>
          <cell r="D2170" t="str">
            <v>PORTA EM FE.PERFIL. CH. PRETA 16 - 1 FOLHA DE ABRIR - DUPLA ALMOF. H=2,10M-L=1,02M - COMPL-C/BAT-PR.P/INSTAL-ACAB.C/FUND.ANTIOX</v>
          </cell>
          <cell r="E2170" t="str">
            <v>M2</v>
          </cell>
          <cell r="F2170">
            <v>1513.99</v>
          </cell>
        </row>
        <row r="2171">
          <cell r="C2171">
            <v>31008</v>
          </cell>
          <cell r="D2171" t="str">
            <v>DOBRADIÇA 3.1/2" X 3" REFORÇADA DE AÇO CROMADO - COM ANÉIS E BOLAS</v>
          </cell>
          <cell r="E2171" t="str">
            <v>Un</v>
          </cell>
          <cell r="F2171">
            <v>26.41</v>
          </cell>
        </row>
        <row r="2172">
          <cell r="C2172">
            <v>31028</v>
          </cell>
          <cell r="D2172" t="str">
            <v>CONJUNTO EXTERNO CROMADO DE 55MM COM FECHADURA MAÇANETA, ALAVANCA E ROSETA - TRÁFEGO INTENSO</v>
          </cell>
          <cell r="E2172" t="str">
            <v>CJ</v>
          </cell>
          <cell r="F2172">
            <v>351.81</v>
          </cell>
        </row>
        <row r="2173">
          <cell r="C2173">
            <v>76710</v>
          </cell>
          <cell r="D2173" t="str">
            <v>APOIO EM AÇO INOX PARA DEFICIENTE FÍSICO L= 45CM Ø 1.1/4" - CONFORME NBR-9050</v>
          </cell>
          <cell r="E2173" t="str">
            <v>Un</v>
          </cell>
          <cell r="F2173">
            <v>138.44</v>
          </cell>
        </row>
        <row r="2175">
          <cell r="C2175">
            <v>2020</v>
          </cell>
          <cell r="D2175" t="str">
            <v>PEDREIRO (SGSP)</v>
          </cell>
          <cell r="E2175" t="str">
            <v>H</v>
          </cell>
          <cell r="F2175">
            <v>28.21</v>
          </cell>
        </row>
        <row r="2176">
          <cell r="C2176">
            <v>2099</v>
          </cell>
          <cell r="D2176" t="str">
            <v>SERVENTE (SGSP)</v>
          </cell>
          <cell r="E2176" t="str">
            <v>H</v>
          </cell>
          <cell r="F2176">
            <v>23.05</v>
          </cell>
        </row>
        <row r="2177">
          <cell r="C2177">
            <v>10631</v>
          </cell>
          <cell r="D2177" t="str">
            <v>ARGAMASSA DE CIMENTO COM AREIA MÉDIA 1:4</v>
          </cell>
          <cell r="E2177" t="str">
            <v>M3</v>
          </cell>
          <cell r="F2177">
            <v>648.29999999999995</v>
          </cell>
        </row>
        <row r="2178">
          <cell r="C2178">
            <v>30564</v>
          </cell>
          <cell r="D2178" t="str">
            <v>PORTA EM PERFIL DE CHAPA DOBRADA N.14 - METADE VIDRO - 1 FOLHA DE ABRIR H=2,10M - L=1,02M-COMPL.C/BAT-PR.P/INST-S/VIDR-ACAB. ANTIOX</v>
          </cell>
          <cell r="E2178" t="str">
            <v>M2</v>
          </cell>
          <cell r="F2178">
            <v>728.6</v>
          </cell>
        </row>
        <row r="2180">
          <cell r="C2180">
            <v>2020</v>
          </cell>
          <cell r="D2180" t="str">
            <v>PEDREIRO (SGSP)</v>
          </cell>
          <cell r="E2180" t="str">
            <v>H</v>
          </cell>
          <cell r="F2180">
            <v>28.21</v>
          </cell>
        </row>
        <row r="2181">
          <cell r="C2181">
            <v>2099</v>
          </cell>
          <cell r="D2181" t="str">
            <v>SERVENTE (SGSP)</v>
          </cell>
          <cell r="E2181" t="str">
            <v>H</v>
          </cell>
          <cell r="F2181">
            <v>23.05</v>
          </cell>
        </row>
        <row r="2182">
          <cell r="C2182">
            <v>10631</v>
          </cell>
          <cell r="D2182" t="str">
            <v>ARGAMASSA DE CIMENTO COM AREIA MÉDIA 1:4</v>
          </cell>
          <cell r="E2182" t="str">
            <v>M3</v>
          </cell>
          <cell r="F2182">
            <v>648.29999999999995</v>
          </cell>
        </row>
        <row r="2183">
          <cell r="C2183">
            <v>30569</v>
          </cell>
          <cell r="D2183" t="str">
            <v>PORTA EM PERFIL DE CHAPA DOBRADA N.14 - TIPO VENEZIANA - 2 FOLHAS DE ABRIR H=2,10M - L=1,84M-COMPL-C/BAT-S/VIDR-PR.P/INST-ACAB.ANTIOX</v>
          </cell>
          <cell r="E2183" t="str">
            <v>M2</v>
          </cell>
          <cell r="F2183">
            <v>801.38</v>
          </cell>
        </row>
        <row r="2185">
          <cell r="C2185">
            <v>2020</v>
          </cell>
          <cell r="D2185" t="str">
            <v>PEDREIRO (SGSP)</v>
          </cell>
          <cell r="E2185" t="str">
            <v>H</v>
          </cell>
          <cell r="F2185">
            <v>28.21</v>
          </cell>
        </row>
        <row r="2186">
          <cell r="C2186">
            <v>2099</v>
          </cell>
          <cell r="D2186" t="str">
            <v>SERVENTE (SGSP)</v>
          </cell>
          <cell r="E2186" t="str">
            <v>H</v>
          </cell>
          <cell r="F2186">
            <v>23.05</v>
          </cell>
        </row>
        <row r="2187">
          <cell r="C2187">
            <v>10631</v>
          </cell>
          <cell r="D2187" t="str">
            <v>ARGAMASSA DE CIMENTO COM AREIA MÉDIA 1:4</v>
          </cell>
          <cell r="E2187" t="str">
            <v>M3</v>
          </cell>
          <cell r="F2187">
            <v>648.29999999999995</v>
          </cell>
        </row>
        <row r="2188">
          <cell r="C2188">
            <v>30569</v>
          </cell>
          <cell r="D2188" t="str">
            <v>PORTA EM PERFIL DE CHAPA DOBRADA N.14 - TIPO VENEZIANA - 2 FOLHAS DE ABRIR H=2,10M - L=1,84M-COMPL-C/BAT-S/VIDR-PR.P/INST-ACAB.ANTIOX</v>
          </cell>
          <cell r="E2188" t="str">
            <v>M2</v>
          </cell>
          <cell r="F2188">
            <v>801.38</v>
          </cell>
        </row>
        <row r="2190">
          <cell r="C2190">
            <v>2020</v>
          </cell>
          <cell r="D2190" t="str">
            <v>PEDREIRO (SGSP)</v>
          </cell>
          <cell r="E2190" t="str">
            <v>H</v>
          </cell>
          <cell r="F2190">
            <v>28.21</v>
          </cell>
        </row>
        <row r="2191">
          <cell r="C2191">
            <v>2099</v>
          </cell>
          <cell r="D2191" t="str">
            <v>SERVENTE (SGSP)</v>
          </cell>
          <cell r="E2191" t="str">
            <v>H</v>
          </cell>
          <cell r="F2191">
            <v>23.05</v>
          </cell>
        </row>
        <row r="2192">
          <cell r="C2192">
            <v>10631</v>
          </cell>
          <cell r="D2192" t="str">
            <v>ARGAMASSA DE CIMENTO COM AREIA MÉDIA 1:4</v>
          </cell>
          <cell r="E2192" t="str">
            <v>M3</v>
          </cell>
          <cell r="F2192">
            <v>648.29999999999995</v>
          </cell>
        </row>
        <row r="2193">
          <cell r="C2193">
            <v>30552</v>
          </cell>
          <cell r="D2193" t="str">
            <v>PORTA EM ALUMÍNIO ANODIZ. COMUM - 1 FOLHA DE ABRIR H=2,1M-L=1,0M-MET.VIDR/MET.ALUM.-LINH.30-S/VIDR-COMPL.C/BAT. PRON.P/ INST</v>
          </cell>
          <cell r="E2193" t="str">
            <v>M2</v>
          </cell>
          <cell r="F2193">
            <v>890.63</v>
          </cell>
        </row>
        <row r="2195">
          <cell r="C2195">
            <v>2020</v>
          </cell>
          <cell r="D2195" t="str">
            <v>PEDREIRO (SGSP)</v>
          </cell>
          <cell r="E2195" t="str">
            <v>H</v>
          </cell>
          <cell r="F2195">
            <v>28.21</v>
          </cell>
        </row>
        <row r="2196">
          <cell r="C2196">
            <v>2099</v>
          </cell>
          <cell r="D2196" t="str">
            <v>SERVENTE (SGSP)</v>
          </cell>
          <cell r="E2196" t="str">
            <v>H</v>
          </cell>
          <cell r="F2196">
            <v>23.05</v>
          </cell>
        </row>
        <row r="2197">
          <cell r="C2197">
            <v>10631</v>
          </cell>
          <cell r="D2197" t="str">
            <v>ARGAMASSA DE CIMENTO COM AREIA MÉDIA 1:4</v>
          </cell>
          <cell r="E2197" t="str">
            <v>M3</v>
          </cell>
          <cell r="F2197">
            <v>648.29999999999995</v>
          </cell>
        </row>
        <row r="2198">
          <cell r="C2198">
            <v>30554</v>
          </cell>
          <cell r="D2198" t="str">
            <v>PORTA EM ALUMÍNIO ANODIZ. COMUM - 2 FOLHAS DE ABRIR H=2,1M-L=2,0M-MET.VIDR/MET.ALUM.-LINH.30-S/VIDR-COMPL.C/BAT. PRON.P/ INST</v>
          </cell>
          <cell r="E2198" t="str">
            <v>M2</v>
          </cell>
          <cell r="F2198">
            <v>959.08</v>
          </cell>
        </row>
        <row r="2200">
          <cell r="C2200">
            <v>2020</v>
          </cell>
          <cell r="D2200" t="str">
            <v>PEDREIRO (SGSP)</v>
          </cell>
          <cell r="E2200" t="str">
            <v>H</v>
          </cell>
          <cell r="F2200">
            <v>28.21</v>
          </cell>
        </row>
        <row r="2201">
          <cell r="C2201">
            <v>2099</v>
          </cell>
          <cell r="D2201" t="str">
            <v>SERVENTE (SGSP)</v>
          </cell>
          <cell r="E2201" t="str">
            <v>H</v>
          </cell>
          <cell r="F2201">
            <v>23.05</v>
          </cell>
        </row>
        <row r="2202">
          <cell r="C2202">
            <v>10631</v>
          </cell>
          <cell r="D2202" t="str">
            <v>ARGAMASSA DE CIMENTO COM AREIA MÉDIA 1:4</v>
          </cell>
          <cell r="E2202" t="str">
            <v>M3</v>
          </cell>
          <cell r="F2202">
            <v>648.29999999999995</v>
          </cell>
        </row>
        <row r="2203">
          <cell r="C2203">
            <v>30556</v>
          </cell>
          <cell r="D2203" t="str">
            <v>PORTA EM ALUMÍNIO ANODIZ. COMUM - 2 FOLHAS DE CORRER H=2,1M-L=2,0M-MET.VIDR/MET.ALUM.-LINH.30-S/VIDR-COMPL.C/BAT. PRON.P/ INST</v>
          </cell>
          <cell r="E2203" t="str">
            <v>M2</v>
          </cell>
          <cell r="F2203">
            <v>987.32</v>
          </cell>
        </row>
        <row r="2205">
          <cell r="C2205">
            <v>2020</v>
          </cell>
          <cell r="D2205" t="str">
            <v>PEDREIRO (SGSP)</v>
          </cell>
          <cell r="E2205" t="str">
            <v>H</v>
          </cell>
          <cell r="F2205">
            <v>28.21</v>
          </cell>
        </row>
        <row r="2206">
          <cell r="C2206">
            <v>2099</v>
          </cell>
          <cell r="D2206" t="str">
            <v>SERVENTE (SGSP)</v>
          </cell>
          <cell r="E2206" t="str">
            <v>H</v>
          </cell>
          <cell r="F2206">
            <v>23.05</v>
          </cell>
        </row>
        <row r="2207">
          <cell r="C2207">
            <v>10631</v>
          </cell>
          <cell r="D2207" t="str">
            <v>ARGAMASSA DE CIMENTO COM AREIA MÉDIA 1:4</v>
          </cell>
          <cell r="E2207" t="str">
            <v>M3</v>
          </cell>
          <cell r="F2207">
            <v>648.29999999999995</v>
          </cell>
        </row>
        <row r="2208">
          <cell r="C2208">
            <v>30558</v>
          </cell>
          <cell r="D2208" t="str">
            <v>PORTA EM ALUMÍNIO ANODIZ. COMUM - TIPO VENEZIANA H=2,1M-L=1,0M - LINHA 30-DE ABRIR-1 FOLHA -COMPL.-C/ BATENTE-PRONTA P/ INST.</v>
          </cell>
          <cell r="E2208" t="str">
            <v>M2</v>
          </cell>
          <cell r="F2208">
            <v>782.2</v>
          </cell>
        </row>
        <row r="2210">
          <cell r="C2210">
            <v>2020</v>
          </cell>
          <cell r="D2210" t="str">
            <v>PEDREIRO (SGSP)</v>
          </cell>
          <cell r="E2210" t="str">
            <v>H</v>
          </cell>
          <cell r="F2210">
            <v>28.21</v>
          </cell>
        </row>
        <row r="2211">
          <cell r="C2211">
            <v>2099</v>
          </cell>
          <cell r="D2211" t="str">
            <v>SERVENTE (SGSP)</v>
          </cell>
          <cell r="E2211" t="str">
            <v>H</v>
          </cell>
          <cell r="F2211">
            <v>23.05</v>
          </cell>
        </row>
        <row r="2212">
          <cell r="C2212">
            <v>10631</v>
          </cell>
          <cell r="D2212" t="str">
            <v>ARGAMASSA DE CIMENTO COM AREIA MÉDIA 1:4</v>
          </cell>
          <cell r="E2212" t="str">
            <v>M3</v>
          </cell>
          <cell r="F2212">
            <v>648.29999999999995</v>
          </cell>
        </row>
        <row r="2213">
          <cell r="C2213">
            <v>30570</v>
          </cell>
          <cell r="D2213" t="str">
            <v>PORTA DE ENROLAR - CHAPA ONDULADA N. 22 3,20X3,20M - ACAB. FUNDO ANTIOXID-C/ MECANISMO-C/ BATENTE-PRONTA P/ INSTAL.</v>
          </cell>
          <cell r="E2213" t="str">
            <v>M2</v>
          </cell>
          <cell r="F2213">
            <v>494.05</v>
          </cell>
        </row>
        <row r="2215">
          <cell r="C2215">
            <v>2020</v>
          </cell>
          <cell r="D2215" t="str">
            <v>PEDREIRO (SGSP)</v>
          </cell>
          <cell r="E2215" t="str">
            <v>H</v>
          </cell>
          <cell r="F2215">
            <v>28.21</v>
          </cell>
        </row>
        <row r="2216">
          <cell r="C2216">
            <v>2099</v>
          </cell>
          <cell r="D2216" t="str">
            <v>SERVENTE (SGSP)</v>
          </cell>
          <cell r="E2216" t="str">
            <v>H</v>
          </cell>
          <cell r="F2216">
            <v>23.05</v>
          </cell>
        </row>
        <row r="2217">
          <cell r="C2217">
            <v>10631</v>
          </cell>
          <cell r="D2217" t="str">
            <v>ARGAMASSA DE CIMENTO COM AREIA MÉDIA 1:4</v>
          </cell>
          <cell r="E2217" t="str">
            <v>M3</v>
          </cell>
          <cell r="F2217">
            <v>648.29999999999995</v>
          </cell>
        </row>
        <row r="2218">
          <cell r="C2218">
            <v>30572</v>
          </cell>
          <cell r="D2218" t="str">
            <v>PORTA DE ENROLAR-EM TIRAS ARTICULADAS E RAIADAS-CHAPA 22 3,20X3,20M-ACAB.FUND. ANTIOX-C/ MECAN.-C/BAT-PRONT.P/INSTAL.</v>
          </cell>
          <cell r="E2218" t="str">
            <v>M2</v>
          </cell>
          <cell r="F2218">
            <v>472.81</v>
          </cell>
        </row>
        <row r="2220">
          <cell r="C2220">
            <v>30540</v>
          </cell>
          <cell r="D2220" t="str">
            <v>COLUNA MÓVEL / COLUNA DE CENTRO</v>
          </cell>
          <cell r="E2220" t="str">
            <v>M</v>
          </cell>
          <cell r="F2220">
            <v>207.89</v>
          </cell>
        </row>
        <row r="2222">
          <cell r="C2222">
            <v>30545</v>
          </cell>
          <cell r="D2222" t="str">
            <v>CAVALETE CENTRAL (P/ COLUNA MÓVEL CENTRAL DE PORTA DE ENROLAR)</v>
          </cell>
          <cell r="E2222" t="str">
            <v>Un</v>
          </cell>
          <cell r="F2222">
            <v>279.56</v>
          </cell>
        </row>
        <row r="2224">
          <cell r="C2224">
            <v>2020</v>
          </cell>
          <cell r="D2224" t="str">
            <v>PEDREIRO (SGSP)</v>
          </cell>
          <cell r="E2224" t="str">
            <v>H</v>
          </cell>
          <cell r="F2224">
            <v>28.21</v>
          </cell>
        </row>
        <row r="2225">
          <cell r="C2225">
            <v>2099</v>
          </cell>
          <cell r="D2225" t="str">
            <v>SERVENTE (SGSP)</v>
          </cell>
          <cell r="E2225" t="str">
            <v>H</v>
          </cell>
          <cell r="F2225">
            <v>23.05</v>
          </cell>
        </row>
        <row r="2226">
          <cell r="C2226">
            <v>10645</v>
          </cell>
          <cell r="D2226" t="str">
            <v>ARGAMASSA MISTA COM AREIA GROSSA 1:0,5:8</v>
          </cell>
          <cell r="E2226" t="str">
            <v>M3</v>
          </cell>
          <cell r="F2226">
            <v>578.79</v>
          </cell>
        </row>
        <row r="2227">
          <cell r="C2227">
            <v>30501</v>
          </cell>
          <cell r="D2227" t="str">
            <v>BATENTE EM CHAPA 14 (E=1.9MM) GALVANIZADA A FOGO E DOBRADA 38 X 35 X 22 MM</v>
          </cell>
          <cell r="E2227" t="str">
            <v>M</v>
          </cell>
          <cell r="F2227">
            <v>198.92</v>
          </cell>
        </row>
        <row r="2229">
          <cell r="C2229">
            <v>2020</v>
          </cell>
          <cell r="D2229" t="str">
            <v>PEDREIRO (SGSP)</v>
          </cell>
          <cell r="E2229" t="str">
            <v>H</v>
          </cell>
          <cell r="F2229">
            <v>28.21</v>
          </cell>
        </row>
        <row r="2230">
          <cell r="C2230">
            <v>2099</v>
          </cell>
          <cell r="D2230" t="str">
            <v>SERVENTE (SGSP)</v>
          </cell>
          <cell r="E2230" t="str">
            <v>H</v>
          </cell>
          <cell r="F2230">
            <v>23.05</v>
          </cell>
        </row>
        <row r="2231">
          <cell r="C2231">
            <v>10645</v>
          </cell>
          <cell r="D2231" t="str">
            <v>ARGAMASSA MISTA COM AREIA GROSSA 1:0,5:8</v>
          </cell>
          <cell r="E2231" t="str">
            <v>M3</v>
          </cell>
          <cell r="F2231">
            <v>578.79</v>
          </cell>
        </row>
        <row r="2232">
          <cell r="C2232">
            <v>30501</v>
          </cell>
          <cell r="D2232" t="str">
            <v>BATENTE EM CHAPA 14 (E=1.9MM) GALVANIZADA A FOGO E DOBRADA 38 X 35 X 22 MM</v>
          </cell>
          <cell r="E2232" t="str">
            <v>M</v>
          </cell>
          <cell r="F2232">
            <v>198.92</v>
          </cell>
        </row>
        <row r="2234">
          <cell r="C2234">
            <v>2020</v>
          </cell>
          <cell r="D2234" t="str">
            <v>PEDREIRO (SGSP)</v>
          </cell>
          <cell r="E2234" t="str">
            <v>H</v>
          </cell>
          <cell r="F2234">
            <v>28.21</v>
          </cell>
        </row>
        <row r="2235">
          <cell r="C2235">
            <v>2099</v>
          </cell>
          <cell r="D2235" t="str">
            <v>SERVENTE (SGSP)</v>
          </cell>
          <cell r="E2235" t="str">
            <v>H</v>
          </cell>
          <cell r="F2235">
            <v>23.05</v>
          </cell>
        </row>
        <row r="2236">
          <cell r="C2236">
            <v>10645</v>
          </cell>
          <cell r="D2236" t="str">
            <v>ARGAMASSA MISTA COM AREIA GROSSA 1:0,5:8</v>
          </cell>
          <cell r="E2236" t="str">
            <v>M3</v>
          </cell>
          <cell r="F2236">
            <v>578.79</v>
          </cell>
        </row>
        <row r="2237">
          <cell r="C2237">
            <v>30601</v>
          </cell>
          <cell r="D2237" t="str">
            <v>BATENTE EM PERFIL DE CHAPA DOBRADA Nº20 - GALVANIZADO / TOTAL=5,0M A FRIO, P/ PORTA DE 1 FOLHA S/ BANDEIRA</v>
          </cell>
          <cell r="E2237" t="str">
            <v>CJ</v>
          </cell>
          <cell r="F2237">
            <v>458.51</v>
          </cell>
        </row>
        <row r="2239">
          <cell r="C2239">
            <v>2020</v>
          </cell>
          <cell r="D2239" t="str">
            <v>PEDREIRO (SGSP)</v>
          </cell>
          <cell r="E2239" t="str">
            <v>H</v>
          </cell>
          <cell r="F2239">
            <v>28.21</v>
          </cell>
        </row>
        <row r="2240">
          <cell r="C2240">
            <v>2099</v>
          </cell>
          <cell r="D2240" t="str">
            <v>SERVENTE (SGSP)</v>
          </cell>
          <cell r="E2240" t="str">
            <v>H</v>
          </cell>
          <cell r="F2240">
            <v>23.05</v>
          </cell>
        </row>
        <row r="2241">
          <cell r="C2241">
            <v>10645</v>
          </cell>
          <cell r="D2241" t="str">
            <v>ARGAMASSA MISTA COM AREIA GROSSA 1:0,5:8</v>
          </cell>
          <cell r="E2241" t="str">
            <v>M3</v>
          </cell>
          <cell r="F2241">
            <v>578.79</v>
          </cell>
        </row>
        <row r="2242">
          <cell r="C2242">
            <v>30602</v>
          </cell>
          <cell r="D2242" t="str">
            <v>BATENTE EM PERFIL DE CHAPA DOBRADA Nº20 - GALVANIZADO / TOTAL=6,20M A FRIO, P/ PORTA DE 2 FOLHAS S/ BANDEIRA</v>
          </cell>
          <cell r="E2242" t="str">
            <v>CJ</v>
          </cell>
          <cell r="F2242">
            <v>568.55999999999995</v>
          </cell>
        </row>
        <row r="2244">
          <cell r="C2244">
            <v>2020</v>
          </cell>
          <cell r="D2244" t="str">
            <v>PEDREIRO (SGSP)</v>
          </cell>
          <cell r="E2244" t="str">
            <v>H</v>
          </cell>
          <cell r="F2244">
            <v>28.21</v>
          </cell>
        </row>
        <row r="2245">
          <cell r="C2245">
            <v>2099</v>
          </cell>
          <cell r="D2245" t="str">
            <v>SERVENTE (SGSP)</v>
          </cell>
          <cell r="E2245" t="str">
            <v>H</v>
          </cell>
          <cell r="F2245">
            <v>23.05</v>
          </cell>
        </row>
        <row r="2246">
          <cell r="C2246">
            <v>30650</v>
          </cell>
          <cell r="D2246" t="str">
            <v>CONJUNTO DE BATENTES DE ALUMÍNIO - TOTAL 3,30 METROS P/ PORTA FIXADA EM DIVISÓRIA DE GRANILITE DE BANHEIRO</v>
          </cell>
          <cell r="E2246" t="str">
            <v>CJ</v>
          </cell>
          <cell r="F2246">
            <v>232.4</v>
          </cell>
        </row>
        <row r="2248">
          <cell r="C2248">
            <v>2020</v>
          </cell>
          <cell r="D2248" t="str">
            <v>PEDREIRO (SGSP)</v>
          </cell>
          <cell r="E2248" t="str">
            <v>H</v>
          </cell>
          <cell r="F2248">
            <v>28.21</v>
          </cell>
        </row>
        <row r="2249">
          <cell r="C2249">
            <v>2099</v>
          </cell>
          <cell r="D2249" t="str">
            <v>SERVENTE (SGSP)</v>
          </cell>
          <cell r="E2249" t="str">
            <v>H</v>
          </cell>
          <cell r="F2249">
            <v>23.05</v>
          </cell>
        </row>
        <row r="2250">
          <cell r="C2250">
            <v>10645</v>
          </cell>
          <cell r="D2250" t="str">
            <v>ARGAMASSA MISTA COM AREIA GROSSA 1:0,5:8</v>
          </cell>
          <cell r="E2250" t="str">
            <v>M3</v>
          </cell>
          <cell r="F2250">
            <v>578.79</v>
          </cell>
        </row>
        <row r="2251">
          <cell r="C2251">
            <v>30518</v>
          </cell>
          <cell r="D2251" t="str">
            <v>CAIXILHO FE. PERF.FIXO- L=1,60M- H=1,50M- "T" E "L""X1/8" B.CH.1"X3/16"-S/VENT.PERM-COMP-PR.P/INST-S/VIDR-ACAB.ANTIOX.</v>
          </cell>
          <cell r="E2251" t="str">
            <v>M2</v>
          </cell>
          <cell r="F2251">
            <v>489.13</v>
          </cell>
        </row>
        <row r="2253">
          <cell r="C2253">
            <v>2020</v>
          </cell>
          <cell r="D2253" t="str">
            <v>PEDREIRO (SGSP)</v>
          </cell>
          <cell r="E2253" t="str">
            <v>H</v>
          </cell>
          <cell r="F2253">
            <v>28.21</v>
          </cell>
        </row>
        <row r="2254">
          <cell r="C2254">
            <v>2045</v>
          </cell>
          <cell r="D2254" t="str">
            <v>SERRALHEIRO (SGSP)</v>
          </cell>
          <cell r="E2254" t="str">
            <v>H</v>
          </cell>
          <cell r="F2254">
            <v>43.84</v>
          </cell>
        </row>
        <row r="2255">
          <cell r="C2255">
            <v>2070</v>
          </cell>
          <cell r="D2255" t="str">
            <v>VIDRACEIRO COMUM (SGSP)</v>
          </cell>
          <cell r="E2255" t="str">
            <v>H</v>
          </cell>
          <cell r="F2255">
            <v>46.59</v>
          </cell>
        </row>
        <row r="2256">
          <cell r="C2256">
            <v>2075</v>
          </cell>
          <cell r="D2256" t="str">
            <v>PINTOR (SGSP)</v>
          </cell>
          <cell r="E2256" t="str">
            <v>H</v>
          </cell>
          <cell r="F2256">
            <v>30.85</v>
          </cell>
        </row>
        <row r="2257">
          <cell r="C2257">
            <v>2099</v>
          </cell>
          <cell r="D2257" t="str">
            <v>SERVENTE (SGSP)</v>
          </cell>
          <cell r="E2257" t="str">
            <v>H</v>
          </cell>
          <cell r="F2257">
            <v>23.05</v>
          </cell>
        </row>
        <row r="2258">
          <cell r="C2258">
            <v>10649</v>
          </cell>
          <cell r="D2258" t="str">
            <v>ARGAMASSA MISTA COM AREIA MÉDIA 1:2:9</v>
          </cell>
          <cell r="E2258" t="str">
            <v>M3</v>
          </cell>
          <cell r="F2258">
            <v>665</v>
          </cell>
        </row>
        <row r="2259">
          <cell r="C2259">
            <v>30542</v>
          </cell>
          <cell r="D2259" t="str">
            <v>FERRO PERFILADO TRABALHADO</v>
          </cell>
          <cell r="E2259" t="str">
            <v>KG</v>
          </cell>
          <cell r="F2259">
            <v>13.89</v>
          </cell>
        </row>
        <row r="2260">
          <cell r="C2260">
            <v>36550</v>
          </cell>
          <cell r="D2260" t="str">
            <v>VIDRO LISO COMUM; TRANSPARENTE INCOLOR - 3MM</v>
          </cell>
          <cell r="E2260" t="str">
            <v>M2</v>
          </cell>
          <cell r="F2260">
            <v>55.92</v>
          </cell>
        </row>
        <row r="2261">
          <cell r="C2261">
            <v>37020</v>
          </cell>
          <cell r="D2261" t="str">
            <v>TINTA A ÓLEO BRILHANTE BRANCA</v>
          </cell>
          <cell r="E2261" t="str">
            <v>L</v>
          </cell>
          <cell r="F2261">
            <v>21.15</v>
          </cell>
        </row>
        <row r="2262">
          <cell r="C2262">
            <v>37509</v>
          </cell>
          <cell r="D2262" t="str">
            <v>FUNDO CROMATO DE ZINCO</v>
          </cell>
          <cell r="E2262" t="str">
            <v>L</v>
          </cell>
          <cell r="F2262">
            <v>51.5</v>
          </cell>
        </row>
        <row r="2263">
          <cell r="C2263">
            <v>37535</v>
          </cell>
          <cell r="D2263" t="str">
            <v>LIXA PARA FERRO - N. 150</v>
          </cell>
          <cell r="E2263" t="str">
            <v>Un</v>
          </cell>
          <cell r="F2263">
            <v>3.16</v>
          </cell>
        </row>
        <row r="2264">
          <cell r="C2264">
            <v>84009</v>
          </cell>
          <cell r="D2264" t="str">
            <v>ELETRODO AWS E 6010 DE 4MM (5/32")</v>
          </cell>
          <cell r="E2264" t="str">
            <v>Kg</v>
          </cell>
          <cell r="F2264">
            <v>61.9</v>
          </cell>
        </row>
        <row r="2265">
          <cell r="C2265">
            <v>94254</v>
          </cell>
          <cell r="D2265" t="str">
            <v>MÁQUINA DE SOLDA-RETIFICADOR 500A</v>
          </cell>
          <cell r="E2265" t="str">
            <v>H</v>
          </cell>
          <cell r="F2265">
            <v>15.69</v>
          </cell>
        </row>
        <row r="2267">
          <cell r="C2267">
            <v>2020</v>
          </cell>
          <cell r="D2267" t="str">
            <v>PEDREIRO (SGSP)</v>
          </cell>
          <cell r="E2267" t="str">
            <v>H</v>
          </cell>
          <cell r="F2267">
            <v>28.21</v>
          </cell>
        </row>
        <row r="2268">
          <cell r="C2268">
            <v>2099</v>
          </cell>
          <cell r="D2268" t="str">
            <v>SERVENTE (SGSP)</v>
          </cell>
          <cell r="E2268" t="str">
            <v>H</v>
          </cell>
          <cell r="F2268">
            <v>23.05</v>
          </cell>
        </row>
        <row r="2269">
          <cell r="C2269">
            <v>10645</v>
          </cell>
          <cell r="D2269" t="str">
            <v>ARGAMASSA MISTA COM AREIA GROSSA 1:0,5:8</v>
          </cell>
          <cell r="E2269" t="str">
            <v>M3</v>
          </cell>
          <cell r="F2269">
            <v>578.79</v>
          </cell>
        </row>
        <row r="2270">
          <cell r="C2270">
            <v>30518</v>
          </cell>
          <cell r="D2270" t="str">
            <v>CAIXILHO FE. PERF.FIXO- L=1,60M- H=1,50M- "T" E "L""X1/8" B.CH.1"X3/16"-S/VENT.PERM-COMP-PR.P/INST-S/VIDR-ACAB.ANTIOX.</v>
          </cell>
          <cell r="E2270" t="str">
            <v>M2</v>
          </cell>
          <cell r="F2270">
            <v>489.13</v>
          </cell>
        </row>
        <row r="2272">
          <cell r="C2272">
            <v>2020</v>
          </cell>
          <cell r="D2272" t="str">
            <v>PEDREIRO (SGSP)</v>
          </cell>
          <cell r="E2272" t="str">
            <v>H</v>
          </cell>
          <cell r="F2272">
            <v>28.21</v>
          </cell>
        </row>
        <row r="2273">
          <cell r="C2273">
            <v>2099</v>
          </cell>
          <cell r="D2273" t="str">
            <v>SERVENTE (SGSP)</v>
          </cell>
          <cell r="E2273" t="str">
            <v>H</v>
          </cell>
          <cell r="F2273">
            <v>23.05</v>
          </cell>
        </row>
        <row r="2274">
          <cell r="C2274">
            <v>10645</v>
          </cell>
          <cell r="D2274" t="str">
            <v>ARGAMASSA MISTA COM AREIA GROSSA 1:0,5:8</v>
          </cell>
          <cell r="E2274" t="str">
            <v>M3</v>
          </cell>
          <cell r="F2274">
            <v>578.79</v>
          </cell>
        </row>
        <row r="2275">
          <cell r="C2275">
            <v>30516</v>
          </cell>
          <cell r="D2275" t="str">
            <v>CAIXILHO FE. PERF.FIXO- L=1,60M- H=0,75M- "T" E "L""X1/8" B.CH.1"X3/16"-C/VENT.PERM-COMP-PR.P/INST-S/VIDR-ACAB.ANTIOX.</v>
          </cell>
          <cell r="E2275" t="str">
            <v>M2</v>
          </cell>
          <cell r="F2275">
            <v>589.38</v>
          </cell>
        </row>
        <row r="2277">
          <cell r="C2277">
            <v>2020</v>
          </cell>
          <cell r="D2277" t="str">
            <v>PEDREIRO (SGSP)</v>
          </cell>
          <cell r="E2277" t="str">
            <v>H</v>
          </cell>
          <cell r="F2277">
            <v>28.21</v>
          </cell>
        </row>
        <row r="2278">
          <cell r="C2278">
            <v>2099</v>
          </cell>
          <cell r="D2278" t="str">
            <v>SERVENTE (SGSP)</v>
          </cell>
          <cell r="E2278" t="str">
            <v>H</v>
          </cell>
          <cell r="F2278">
            <v>23.05</v>
          </cell>
        </row>
        <row r="2279">
          <cell r="C2279">
            <v>10645</v>
          </cell>
          <cell r="D2279" t="str">
            <v>ARGAMASSA MISTA COM AREIA GROSSA 1:0,5:8</v>
          </cell>
          <cell r="E2279" t="str">
            <v>M3</v>
          </cell>
          <cell r="F2279">
            <v>578.79</v>
          </cell>
        </row>
        <row r="2280">
          <cell r="C2280">
            <v>30526</v>
          </cell>
          <cell r="D2280" t="str">
            <v>CAIXILHO FERRO PERFILADO-PIVOTANTE H=0,80 + 2 X 0,30 =1,40M L=6X0,30=1,80M - COM BANDEIRA</v>
          </cell>
          <cell r="E2280" t="str">
            <v>M2</v>
          </cell>
          <cell r="F2280">
            <v>1314.76</v>
          </cell>
        </row>
        <row r="2282">
          <cell r="C2282">
            <v>2020</v>
          </cell>
          <cell r="D2282" t="str">
            <v>PEDREIRO (SGSP)</v>
          </cell>
          <cell r="E2282" t="str">
            <v>H</v>
          </cell>
          <cell r="F2282">
            <v>28.21</v>
          </cell>
        </row>
        <row r="2283">
          <cell r="C2283">
            <v>2099</v>
          </cell>
          <cell r="D2283" t="str">
            <v>SERVENTE (SGSP)</v>
          </cell>
          <cell r="E2283" t="str">
            <v>H</v>
          </cell>
          <cell r="F2283">
            <v>23.05</v>
          </cell>
        </row>
        <row r="2284">
          <cell r="C2284">
            <v>10645</v>
          </cell>
          <cell r="D2284" t="str">
            <v>ARGAMASSA MISTA COM AREIA GROSSA 1:0,5:8</v>
          </cell>
          <cell r="E2284" t="str">
            <v>M3</v>
          </cell>
          <cell r="F2284">
            <v>578.79</v>
          </cell>
        </row>
        <row r="2285">
          <cell r="C2285">
            <v>30524</v>
          </cell>
          <cell r="D2285" t="str">
            <v>CAIXILHO FERRO PERFILADO - MAXIMAR -H=0,90 - L=2X0,60=1,20M SEM BANDEIRA</v>
          </cell>
          <cell r="E2285" t="str">
            <v>M2</v>
          </cell>
          <cell r="F2285">
            <v>924.61</v>
          </cell>
        </row>
        <row r="2287">
          <cell r="C2287">
            <v>2020</v>
          </cell>
          <cell r="D2287" t="str">
            <v>PEDREIRO (SGSP)</v>
          </cell>
          <cell r="E2287" t="str">
            <v>H</v>
          </cell>
          <cell r="F2287">
            <v>28.21</v>
          </cell>
        </row>
        <row r="2288">
          <cell r="C2288">
            <v>2099</v>
          </cell>
          <cell r="D2288" t="str">
            <v>SERVENTE (SGSP)</v>
          </cell>
          <cell r="E2288" t="str">
            <v>H</v>
          </cell>
          <cell r="F2288">
            <v>23.05</v>
          </cell>
        </row>
        <row r="2289">
          <cell r="C2289">
            <v>10645</v>
          </cell>
          <cell r="D2289" t="str">
            <v>ARGAMASSA MISTA COM AREIA GROSSA 1:0,5:8</v>
          </cell>
          <cell r="E2289" t="str">
            <v>M3</v>
          </cell>
          <cell r="F2289">
            <v>578.79</v>
          </cell>
        </row>
        <row r="2290">
          <cell r="C2290">
            <v>30520</v>
          </cell>
          <cell r="D2290" t="str">
            <v>CAIXILHO FE. PERF.BASC- L=1,10M- H=1,50M- "T" E "L""X1/8" B.CH.5/8"X3/16"- COMPL-PR.P/INST-S/VIDR-ACAB. FUNDO ANTIOX.</v>
          </cell>
          <cell r="E2290" t="str">
            <v>M2</v>
          </cell>
          <cell r="F2290">
            <v>916.42</v>
          </cell>
        </row>
        <row r="2292">
          <cell r="C2292">
            <v>2020</v>
          </cell>
          <cell r="D2292" t="str">
            <v>PEDREIRO (SGSP)</v>
          </cell>
          <cell r="E2292" t="str">
            <v>H</v>
          </cell>
          <cell r="F2292">
            <v>28.21</v>
          </cell>
        </row>
        <row r="2293">
          <cell r="C2293">
            <v>2099</v>
          </cell>
          <cell r="D2293" t="str">
            <v>SERVENTE (SGSP)</v>
          </cell>
          <cell r="E2293" t="str">
            <v>H</v>
          </cell>
          <cell r="F2293">
            <v>23.05</v>
          </cell>
        </row>
        <row r="2294">
          <cell r="C2294">
            <v>10645</v>
          </cell>
          <cell r="D2294" t="str">
            <v>ARGAMASSA MISTA COM AREIA GROSSA 1:0,5:8</v>
          </cell>
          <cell r="E2294" t="str">
            <v>M3</v>
          </cell>
          <cell r="F2294">
            <v>578.79</v>
          </cell>
        </row>
        <row r="2295">
          <cell r="C2295">
            <v>30522</v>
          </cell>
          <cell r="D2295" t="str">
            <v>CAIXILHO FERRO PERFILADO  DE CORRER H=5X0,25 (1,25M) L=4X0,80 = 3,20M</v>
          </cell>
          <cell r="E2295" t="str">
            <v>M2</v>
          </cell>
          <cell r="F2295">
            <v>750.53</v>
          </cell>
        </row>
        <row r="2297">
          <cell r="C2297">
            <v>2020</v>
          </cell>
          <cell r="D2297" t="str">
            <v>PEDREIRO (SGSP)</v>
          </cell>
          <cell r="E2297" t="str">
            <v>H</v>
          </cell>
          <cell r="F2297">
            <v>28.21</v>
          </cell>
        </row>
        <row r="2298">
          <cell r="C2298">
            <v>2099</v>
          </cell>
          <cell r="D2298" t="str">
            <v>SERVENTE (SGSP)</v>
          </cell>
          <cell r="E2298" t="str">
            <v>H</v>
          </cell>
          <cell r="F2298">
            <v>23.05</v>
          </cell>
        </row>
        <row r="2299">
          <cell r="C2299">
            <v>10645</v>
          </cell>
          <cell r="D2299" t="str">
            <v>ARGAMASSA MISTA COM AREIA GROSSA 1:0,5:8</v>
          </cell>
          <cell r="E2299" t="str">
            <v>M3</v>
          </cell>
          <cell r="F2299">
            <v>578.79</v>
          </cell>
        </row>
        <row r="2300">
          <cell r="C2300">
            <v>30528</v>
          </cell>
          <cell r="D2300" t="str">
            <v>CAIXILHO PERFIL CH 14 DOBRADA - BASC. L=0,8M - H=0,50M 2 BÁSC. - PRONTO P/INST- S/VIDRO- ACAB. FUND. ANTIOXID.</v>
          </cell>
          <cell r="E2300" t="str">
            <v>M2</v>
          </cell>
          <cell r="F2300">
            <v>1346.58</v>
          </cell>
        </row>
        <row r="2302">
          <cell r="C2302">
            <v>2020</v>
          </cell>
          <cell r="D2302" t="str">
            <v>PEDREIRO (SGSP)</v>
          </cell>
          <cell r="E2302" t="str">
            <v>H</v>
          </cell>
          <cell r="F2302">
            <v>28.21</v>
          </cell>
        </row>
        <row r="2303">
          <cell r="C2303">
            <v>2099</v>
          </cell>
          <cell r="D2303" t="str">
            <v>SERVENTE (SGSP)</v>
          </cell>
          <cell r="E2303" t="str">
            <v>H</v>
          </cell>
          <cell r="F2303">
            <v>23.05</v>
          </cell>
        </row>
        <row r="2304">
          <cell r="C2304">
            <v>10645</v>
          </cell>
          <cell r="D2304" t="str">
            <v>ARGAMASSA MISTA COM AREIA GROSSA 1:0,5:8</v>
          </cell>
          <cell r="E2304" t="str">
            <v>M3</v>
          </cell>
          <cell r="F2304">
            <v>578.79</v>
          </cell>
        </row>
        <row r="2305">
          <cell r="C2305">
            <v>30539</v>
          </cell>
          <cell r="D2305" t="str">
            <v>CAIXILHO PERFIL CH 14 DOBRADA -H=1,00M-L=1,20M -TIPO VENEZ. FIXO-C/VENT.PERM -COMPL- PRONT.P/INST- ACAB. FUND.ANTIOXID.</v>
          </cell>
          <cell r="E2305" t="str">
            <v>M2</v>
          </cell>
          <cell r="F2305">
            <v>1089.5</v>
          </cell>
        </row>
        <row r="2307">
          <cell r="C2307">
            <v>2020</v>
          </cell>
          <cell r="D2307" t="str">
            <v>PEDREIRO (SGSP)</v>
          </cell>
          <cell r="E2307" t="str">
            <v>H</v>
          </cell>
          <cell r="F2307">
            <v>28.21</v>
          </cell>
        </row>
        <row r="2308">
          <cell r="C2308">
            <v>2099</v>
          </cell>
          <cell r="D2308" t="str">
            <v>SERVENTE (SGSP)</v>
          </cell>
          <cell r="E2308" t="str">
            <v>H</v>
          </cell>
          <cell r="F2308">
            <v>23.05</v>
          </cell>
        </row>
        <row r="2309">
          <cell r="C2309">
            <v>10648</v>
          </cell>
          <cell r="D2309" t="str">
            <v>ARGAMASSA MISTA COM AREIA GROSSA 1:2:8</v>
          </cell>
          <cell r="E2309" t="str">
            <v>M3</v>
          </cell>
          <cell r="F2309">
            <v>698.47</v>
          </cell>
        </row>
        <row r="2310">
          <cell r="C2310">
            <v>30506</v>
          </cell>
          <cell r="D2310" t="str">
            <v>CAIXILHO EM ALUMÍNIO ANODIZ. COMUM - FIXO -S/ VENT. PERMAN. H=1,00M- L=1,20M-PERF.30 -S/VIDR-S/COLOC-COMPL.PRONT.P/INST.</v>
          </cell>
          <cell r="E2310" t="str">
            <v>M2</v>
          </cell>
          <cell r="F2310">
            <v>596.38</v>
          </cell>
        </row>
        <row r="2312">
          <cell r="C2312">
            <v>2020</v>
          </cell>
          <cell r="D2312" t="str">
            <v>PEDREIRO (SGSP)</v>
          </cell>
          <cell r="E2312" t="str">
            <v>H</v>
          </cell>
          <cell r="F2312">
            <v>28.21</v>
          </cell>
        </row>
        <row r="2313">
          <cell r="C2313">
            <v>2099</v>
          </cell>
          <cell r="D2313" t="str">
            <v>SERVENTE (SGSP)</v>
          </cell>
          <cell r="E2313" t="str">
            <v>H</v>
          </cell>
          <cell r="F2313">
            <v>23.05</v>
          </cell>
        </row>
        <row r="2314">
          <cell r="C2314">
            <v>10648</v>
          </cell>
          <cell r="D2314" t="str">
            <v>ARGAMASSA MISTA COM AREIA GROSSA 1:2:8</v>
          </cell>
          <cell r="E2314" t="str">
            <v>M3</v>
          </cell>
          <cell r="F2314">
            <v>698.47</v>
          </cell>
        </row>
        <row r="2315">
          <cell r="C2315">
            <v>30508</v>
          </cell>
          <cell r="D2315" t="str">
            <v>CAIXILHO ALUMÍNIO ANODIZADO-FIXO C/ VENTILAÇÃO PERMANENTE H=1,00 - L=1,10M</v>
          </cell>
          <cell r="E2315" t="str">
            <v>M2</v>
          </cell>
          <cell r="F2315">
            <v>877.99</v>
          </cell>
        </row>
        <row r="2317">
          <cell r="C2317">
            <v>2020</v>
          </cell>
          <cell r="D2317" t="str">
            <v>PEDREIRO (SGSP)</v>
          </cell>
          <cell r="E2317" t="str">
            <v>H</v>
          </cell>
          <cell r="F2317">
            <v>28.21</v>
          </cell>
        </row>
        <row r="2318">
          <cell r="C2318">
            <v>2099</v>
          </cell>
          <cell r="D2318" t="str">
            <v>SERVENTE (SGSP)</v>
          </cell>
          <cell r="E2318" t="str">
            <v>H</v>
          </cell>
          <cell r="F2318">
            <v>23.05</v>
          </cell>
        </row>
        <row r="2319">
          <cell r="C2319">
            <v>10648</v>
          </cell>
          <cell r="D2319" t="str">
            <v>ARGAMASSA MISTA COM AREIA GROSSA 1:2:8</v>
          </cell>
          <cell r="E2319" t="str">
            <v>M3</v>
          </cell>
          <cell r="F2319">
            <v>698.47</v>
          </cell>
        </row>
        <row r="2320">
          <cell r="C2320">
            <v>30512</v>
          </cell>
          <cell r="D2320" t="str">
            <v>CAIXILHO ALUMÍNIO ANODIZADO - PIVOTANTE - H=0,80M L=3X0,30M = 0,90M</v>
          </cell>
          <cell r="E2320" t="str">
            <v>M2</v>
          </cell>
          <cell r="F2320">
            <v>1354.67</v>
          </cell>
        </row>
        <row r="2322">
          <cell r="C2322">
            <v>2020</v>
          </cell>
          <cell r="D2322" t="str">
            <v>PEDREIRO (SGSP)</v>
          </cell>
          <cell r="E2322" t="str">
            <v>H</v>
          </cell>
          <cell r="F2322">
            <v>28.21</v>
          </cell>
        </row>
        <row r="2323">
          <cell r="C2323">
            <v>2099</v>
          </cell>
          <cell r="D2323" t="str">
            <v>SERVENTE (SGSP)</v>
          </cell>
          <cell r="E2323" t="str">
            <v>H</v>
          </cell>
          <cell r="F2323">
            <v>23.05</v>
          </cell>
        </row>
        <row r="2324">
          <cell r="C2324">
            <v>10648</v>
          </cell>
          <cell r="D2324" t="str">
            <v>ARGAMASSA MISTA COM AREIA GROSSA 1:2:8</v>
          </cell>
          <cell r="E2324" t="str">
            <v>M3</v>
          </cell>
          <cell r="F2324">
            <v>698.47</v>
          </cell>
        </row>
        <row r="2325">
          <cell r="C2325">
            <v>30510</v>
          </cell>
          <cell r="D2325" t="str">
            <v>CAIXILHO DE ALUMÍNIO ANODIZ. COMUM -MAXIMAR-H=0,90M-L=1,20M LINHA 30 - S/VIDRO - S/COLOC -COMPLETO -PRONTO P/ INSTAL.</v>
          </cell>
          <cell r="E2325" t="str">
            <v>M2</v>
          </cell>
          <cell r="F2325">
            <v>940.42</v>
          </cell>
        </row>
        <row r="2327">
          <cell r="C2327">
            <v>2020</v>
          </cell>
          <cell r="D2327" t="str">
            <v>PEDREIRO (SGSP)</v>
          </cell>
          <cell r="E2327" t="str">
            <v>H</v>
          </cell>
          <cell r="F2327">
            <v>28.21</v>
          </cell>
        </row>
        <row r="2328">
          <cell r="C2328">
            <v>2099</v>
          </cell>
          <cell r="D2328" t="str">
            <v>SERVENTE (SGSP)</v>
          </cell>
          <cell r="E2328" t="str">
            <v>H</v>
          </cell>
          <cell r="F2328">
            <v>23.05</v>
          </cell>
        </row>
        <row r="2329">
          <cell r="C2329">
            <v>10648</v>
          </cell>
          <cell r="D2329" t="str">
            <v>ARGAMASSA MISTA COM AREIA GROSSA 1:2:8</v>
          </cell>
          <cell r="E2329" t="str">
            <v>M3</v>
          </cell>
          <cell r="F2329">
            <v>698.47</v>
          </cell>
        </row>
        <row r="2330">
          <cell r="C2330">
            <v>30502</v>
          </cell>
          <cell r="D2330" t="str">
            <v>CAIXILHO EM ALUMÍNIO ANODIZ. COMUM- BASCUL- H=1,00M-C=1,20M PERFIL 25 -S/VIDROS -S/COLOC -COMPLETO -PRONTO P/ INSTAL.</v>
          </cell>
          <cell r="E2330" t="str">
            <v>M2</v>
          </cell>
          <cell r="F2330">
            <v>1475.77</v>
          </cell>
        </row>
        <row r="2332">
          <cell r="C2332">
            <v>2020</v>
          </cell>
          <cell r="D2332" t="str">
            <v>PEDREIRO (SGSP)</v>
          </cell>
          <cell r="E2332" t="str">
            <v>H</v>
          </cell>
          <cell r="F2332">
            <v>28.21</v>
          </cell>
        </row>
        <row r="2333">
          <cell r="C2333">
            <v>2099</v>
          </cell>
          <cell r="D2333" t="str">
            <v>SERVENTE (SGSP)</v>
          </cell>
          <cell r="E2333" t="str">
            <v>H</v>
          </cell>
          <cell r="F2333">
            <v>23.05</v>
          </cell>
        </row>
        <row r="2334">
          <cell r="C2334">
            <v>10648</v>
          </cell>
          <cell r="D2334" t="str">
            <v>ARGAMASSA MISTA COM AREIA GROSSA 1:2:8</v>
          </cell>
          <cell r="E2334" t="str">
            <v>M3</v>
          </cell>
          <cell r="F2334">
            <v>698.47</v>
          </cell>
        </row>
        <row r="2335">
          <cell r="C2335">
            <v>30504</v>
          </cell>
          <cell r="D2335" t="str">
            <v>CAIXILHO EM ALUMÍNIO ANODIZ. COMUM- CORRER- H=1,20M-C=2,00M 2 FLS - PERFIL 25 - S/COLOC -COMPLETO -PRONTO P/ INSTAL.</v>
          </cell>
          <cell r="E2335" t="str">
            <v>M2</v>
          </cell>
          <cell r="F2335">
            <v>990.25</v>
          </cell>
        </row>
        <row r="2337">
          <cell r="C2337">
            <v>2020</v>
          </cell>
          <cell r="D2337" t="str">
            <v>PEDREIRO (SGSP)</v>
          </cell>
          <cell r="E2337" t="str">
            <v>H</v>
          </cell>
          <cell r="F2337">
            <v>28.21</v>
          </cell>
        </row>
        <row r="2338">
          <cell r="C2338">
            <v>2099</v>
          </cell>
          <cell r="D2338" t="str">
            <v>SERVENTE (SGSP)</v>
          </cell>
          <cell r="E2338" t="str">
            <v>H</v>
          </cell>
          <cell r="F2338">
            <v>23.05</v>
          </cell>
        </row>
        <row r="2339">
          <cell r="C2339">
            <v>10630</v>
          </cell>
          <cell r="D2339" t="str">
            <v>ARGAMASSA DE CIMENTO COM AREIA GROSSA 1:3</v>
          </cell>
          <cell r="E2339" t="str">
            <v>M3</v>
          </cell>
          <cell r="F2339">
            <v>726.79</v>
          </cell>
        </row>
        <row r="2340">
          <cell r="C2340">
            <v>30549</v>
          </cell>
          <cell r="D2340" t="str">
            <v>GRADE DE PROTEÇÃO EM FERRO REDONDO</v>
          </cell>
          <cell r="E2340" t="str">
            <v>M2</v>
          </cell>
          <cell r="F2340">
            <v>90.27</v>
          </cell>
        </row>
        <row r="2342">
          <cell r="C2342">
            <v>2020</v>
          </cell>
          <cell r="D2342" t="str">
            <v>PEDREIRO (SGSP)</v>
          </cell>
          <cell r="E2342" t="str">
            <v>H</v>
          </cell>
          <cell r="F2342">
            <v>28.21</v>
          </cell>
        </row>
        <row r="2343">
          <cell r="C2343">
            <v>2099</v>
          </cell>
          <cell r="D2343" t="str">
            <v>SERVENTE (SGSP)</v>
          </cell>
          <cell r="E2343" t="str">
            <v>H</v>
          </cell>
          <cell r="F2343">
            <v>23.05</v>
          </cell>
        </row>
        <row r="2344">
          <cell r="C2344">
            <v>10630</v>
          </cell>
          <cell r="D2344" t="str">
            <v>ARGAMASSA DE CIMENTO COM AREIA GROSSA 1:3</v>
          </cell>
          <cell r="E2344" t="str">
            <v>M3</v>
          </cell>
          <cell r="F2344">
            <v>726.79</v>
          </cell>
        </row>
        <row r="2345">
          <cell r="C2345">
            <v>30550</v>
          </cell>
          <cell r="D2345" t="str">
            <v>GRADE DE PROTEÇÃO EM FERRO CHATO</v>
          </cell>
          <cell r="E2345" t="str">
            <v>M2</v>
          </cell>
          <cell r="F2345">
            <v>94.44</v>
          </cell>
        </row>
        <row r="2347">
          <cell r="C2347">
            <v>2020</v>
          </cell>
          <cell r="D2347" t="str">
            <v>PEDREIRO (SGSP)</v>
          </cell>
          <cell r="E2347" t="str">
            <v>H</v>
          </cell>
          <cell r="F2347">
            <v>28.21</v>
          </cell>
        </row>
        <row r="2348">
          <cell r="C2348">
            <v>2099</v>
          </cell>
          <cell r="D2348" t="str">
            <v>SERVENTE (SGSP)</v>
          </cell>
          <cell r="E2348" t="str">
            <v>H</v>
          </cell>
          <cell r="F2348">
            <v>23.05</v>
          </cell>
        </row>
        <row r="2349">
          <cell r="C2349">
            <v>30551</v>
          </cell>
          <cell r="D2349" t="str">
            <v>GRADE DE FERRO ELETROFUNDIDO GALV. A FOGO -S/ PINTURA 25X2MM MALHA 65X132MM P/PROT. DE ESQUADRIA 1,00X1,20M - COMPRA 10UN</v>
          </cell>
          <cell r="E2349" t="str">
            <v>M2</v>
          </cell>
          <cell r="F2349">
            <v>274.22000000000003</v>
          </cell>
        </row>
        <row r="2351">
          <cell r="C2351">
            <v>2020</v>
          </cell>
          <cell r="D2351" t="str">
            <v>PEDREIRO (SGSP)</v>
          </cell>
          <cell r="E2351" t="str">
            <v>H</v>
          </cell>
          <cell r="F2351">
            <v>28.21</v>
          </cell>
        </row>
        <row r="2352">
          <cell r="C2352">
            <v>2099</v>
          </cell>
          <cell r="D2352" t="str">
            <v>SERVENTE (SGSP)</v>
          </cell>
          <cell r="E2352" t="str">
            <v>H</v>
          </cell>
          <cell r="F2352">
            <v>23.05</v>
          </cell>
        </row>
        <row r="2353">
          <cell r="C2353">
            <v>30542</v>
          </cell>
          <cell r="D2353" t="str">
            <v>FERRO PERFILADO TRABALHADO</v>
          </cell>
          <cell r="E2353" t="str">
            <v>KG</v>
          </cell>
          <cell r="F2353">
            <v>13.89</v>
          </cell>
        </row>
        <row r="2354">
          <cell r="C2354">
            <v>30590</v>
          </cell>
          <cell r="D2354" t="str">
            <v>TELA PARA PROTEÇÃO - ARAME N. 12 - MALHA 1/2 - ONDULADA</v>
          </cell>
          <cell r="E2354" t="str">
            <v>M2</v>
          </cell>
          <cell r="F2354">
            <v>138.12</v>
          </cell>
        </row>
        <row r="2356">
          <cell r="C2356">
            <v>2020</v>
          </cell>
          <cell r="D2356" t="str">
            <v>PEDREIRO (SGSP)</v>
          </cell>
          <cell r="E2356" t="str">
            <v>H</v>
          </cell>
          <cell r="F2356">
            <v>28.21</v>
          </cell>
        </row>
        <row r="2357">
          <cell r="C2357">
            <v>2099</v>
          </cell>
          <cell r="D2357" t="str">
            <v>SERVENTE (SGSP)</v>
          </cell>
          <cell r="E2357" t="str">
            <v>H</v>
          </cell>
          <cell r="F2357">
            <v>23.05</v>
          </cell>
        </row>
        <row r="2358">
          <cell r="C2358">
            <v>17040</v>
          </cell>
          <cell r="D2358" t="str">
            <v>PARAFUSO AUTO-ATARRAXANTE - CABEÇA PANELA - COM BUCHA DE NYLON S- 8 DIÂMETRO 5,5MM - COMPRIMENTO 50MM - FENDA SIMPLES</v>
          </cell>
          <cell r="E2358" t="str">
            <v>Un</v>
          </cell>
          <cell r="F2358">
            <v>0.86</v>
          </cell>
        </row>
        <row r="2359">
          <cell r="C2359">
            <v>30542</v>
          </cell>
          <cell r="D2359" t="str">
            <v>FERRO PERFILADO TRABALHADO</v>
          </cell>
          <cell r="E2359" t="str">
            <v>KG</v>
          </cell>
          <cell r="F2359">
            <v>13.89</v>
          </cell>
        </row>
        <row r="2360">
          <cell r="C2360">
            <v>30591</v>
          </cell>
          <cell r="D2360" t="str">
            <v>TELA TIPO MOSQUITEIRO GALVANIZADA - MALHA 14 - FIO 28</v>
          </cell>
          <cell r="E2360" t="str">
            <v>M2</v>
          </cell>
          <cell r="F2360">
            <v>44.74</v>
          </cell>
        </row>
        <row r="2362">
          <cell r="C2362">
            <v>2020</v>
          </cell>
          <cell r="D2362" t="str">
            <v>PEDREIRO (SGSP)</v>
          </cell>
          <cell r="E2362" t="str">
            <v>H</v>
          </cell>
          <cell r="F2362">
            <v>28.21</v>
          </cell>
        </row>
        <row r="2363">
          <cell r="C2363">
            <v>2099</v>
          </cell>
          <cell r="D2363" t="str">
            <v>SERVENTE (SGSP)</v>
          </cell>
          <cell r="E2363" t="str">
            <v>H</v>
          </cell>
          <cell r="F2363">
            <v>23.05</v>
          </cell>
        </row>
        <row r="2364">
          <cell r="C2364">
            <v>10630</v>
          </cell>
          <cell r="D2364" t="str">
            <v>ARGAMASSA DE CIMENTO COM AREIA GROSSA 1:3</v>
          </cell>
          <cell r="E2364" t="str">
            <v>M3</v>
          </cell>
          <cell r="F2364">
            <v>726.79</v>
          </cell>
        </row>
        <row r="2365">
          <cell r="C2365">
            <v>30560</v>
          </cell>
          <cell r="D2365" t="str">
            <v>PORTA CHAPA DE AÇO N.16</v>
          </cell>
          <cell r="E2365" t="str">
            <v>M2</v>
          </cell>
          <cell r="F2365">
            <v>801.38</v>
          </cell>
        </row>
        <row r="2367">
          <cell r="C2367">
            <v>2020</v>
          </cell>
          <cell r="D2367" t="str">
            <v>PEDREIRO (SGSP)</v>
          </cell>
          <cell r="E2367" t="str">
            <v>H</v>
          </cell>
          <cell r="F2367">
            <v>28.21</v>
          </cell>
        </row>
        <row r="2368">
          <cell r="C2368">
            <v>2099</v>
          </cell>
          <cell r="D2368" t="str">
            <v>SERVENTE (SGSP)</v>
          </cell>
          <cell r="E2368" t="str">
            <v>H</v>
          </cell>
          <cell r="F2368">
            <v>23.05</v>
          </cell>
        </row>
        <row r="2369">
          <cell r="C2369">
            <v>10630</v>
          </cell>
          <cell r="D2369" t="str">
            <v>ARGAMASSA DE CIMENTO COM AREIA GROSSA 1:3</v>
          </cell>
          <cell r="E2369" t="str">
            <v>M3</v>
          </cell>
          <cell r="F2369">
            <v>726.79</v>
          </cell>
        </row>
        <row r="2370">
          <cell r="C2370">
            <v>30542</v>
          </cell>
          <cell r="D2370" t="str">
            <v>FERRO PERFILADO TRABALHADO</v>
          </cell>
          <cell r="E2370" t="str">
            <v>KG</v>
          </cell>
          <cell r="F2370">
            <v>13.89</v>
          </cell>
        </row>
        <row r="2371">
          <cell r="C2371">
            <v>30595</v>
          </cell>
          <cell r="D2371" t="str">
            <v>CHAPA DE AÇO N. 14 - CHAPA FINA QUENTE - PRETA (15,25 KG/M2)</v>
          </cell>
          <cell r="E2371" t="str">
            <v>Kg</v>
          </cell>
          <cell r="F2371">
            <v>10.36</v>
          </cell>
        </row>
        <row r="2373">
          <cell r="C2373">
            <v>2020</v>
          </cell>
          <cell r="D2373" t="str">
            <v>PEDREIRO (SGSP)</v>
          </cell>
          <cell r="E2373" t="str">
            <v>H</v>
          </cell>
          <cell r="F2373">
            <v>28.21</v>
          </cell>
        </row>
        <row r="2374">
          <cell r="C2374">
            <v>2099</v>
          </cell>
          <cell r="D2374" t="str">
            <v>SERVENTE (SGSP)</v>
          </cell>
          <cell r="E2374" t="str">
            <v>H</v>
          </cell>
          <cell r="F2374">
            <v>23.05</v>
          </cell>
        </row>
        <row r="2375">
          <cell r="C2375">
            <v>10630</v>
          </cell>
          <cell r="D2375" t="str">
            <v>ARGAMASSA DE CIMENTO COM AREIA GROSSA 1:3</v>
          </cell>
          <cell r="E2375" t="str">
            <v>M3</v>
          </cell>
          <cell r="F2375">
            <v>726.79</v>
          </cell>
        </row>
        <row r="2376">
          <cell r="C2376">
            <v>30542</v>
          </cell>
          <cell r="D2376" t="str">
            <v>FERRO PERFILADO TRABALHADO</v>
          </cell>
          <cell r="E2376" t="str">
            <v>KG</v>
          </cell>
          <cell r="F2376">
            <v>13.89</v>
          </cell>
        </row>
        <row r="2377">
          <cell r="C2377">
            <v>30592</v>
          </cell>
          <cell r="D2377" t="str">
            <v>TELA ONDULADA DE ARAME GALVANIZADA MALHA 1 - FIO 10</v>
          </cell>
          <cell r="E2377" t="str">
            <v>M2</v>
          </cell>
          <cell r="F2377">
            <v>95.53</v>
          </cell>
        </row>
        <row r="2379">
          <cell r="C2379">
            <v>2020</v>
          </cell>
          <cell r="D2379" t="str">
            <v>PEDREIRO (SGSP)</v>
          </cell>
          <cell r="E2379" t="str">
            <v>H</v>
          </cell>
          <cell r="F2379">
            <v>28.21</v>
          </cell>
        </row>
        <row r="2380">
          <cell r="C2380">
            <v>2099</v>
          </cell>
          <cell r="D2380" t="str">
            <v>SERVENTE (SGSP)</v>
          </cell>
          <cell r="E2380" t="str">
            <v>H</v>
          </cell>
          <cell r="F2380">
            <v>23.05</v>
          </cell>
        </row>
        <row r="2381">
          <cell r="C2381">
            <v>10630</v>
          </cell>
          <cell r="D2381" t="str">
            <v>ARGAMASSA DE CIMENTO COM AREIA GROSSA 1:3</v>
          </cell>
          <cell r="E2381" t="str">
            <v>M3</v>
          </cell>
          <cell r="F2381">
            <v>726.79</v>
          </cell>
        </row>
        <row r="2382">
          <cell r="C2382">
            <v>30574</v>
          </cell>
          <cell r="D2382" t="str">
            <v>PORTA DE FE.PERFIL - CH.PRETA 14- 2 FOLHAS DE ABRIR - ALM. 1 LADO H=2,10M-L=2,04M - PRON.P/INST-C/BATENTE- S/VIDR-ACAB. C/ FUND.ANTIOX</v>
          </cell>
          <cell r="E2382" t="str">
            <v>M2</v>
          </cell>
          <cell r="F2382">
            <v>1024.21</v>
          </cell>
        </row>
        <row r="2384">
          <cell r="C2384">
            <v>2020</v>
          </cell>
          <cell r="D2384" t="str">
            <v>PEDREIRO (SGSP)</v>
          </cell>
          <cell r="E2384" t="str">
            <v>H</v>
          </cell>
          <cell r="F2384">
            <v>28.21</v>
          </cell>
        </row>
        <row r="2385">
          <cell r="C2385">
            <v>2099</v>
          </cell>
          <cell r="D2385" t="str">
            <v>SERVENTE (SGSP)</v>
          </cell>
          <cell r="E2385" t="str">
            <v>H</v>
          </cell>
          <cell r="F2385">
            <v>23.05</v>
          </cell>
        </row>
        <row r="2386">
          <cell r="C2386">
            <v>10630</v>
          </cell>
          <cell r="D2386" t="str">
            <v>ARGAMASSA DE CIMENTO COM AREIA GROSSA 1:3</v>
          </cell>
          <cell r="E2386" t="str">
            <v>M3</v>
          </cell>
          <cell r="F2386">
            <v>726.79</v>
          </cell>
        </row>
        <row r="2387">
          <cell r="C2387">
            <v>30542</v>
          </cell>
          <cell r="D2387" t="str">
            <v>FERRO PERFILADO TRABALHADO</v>
          </cell>
          <cell r="E2387" t="str">
            <v>KG</v>
          </cell>
          <cell r="F2387">
            <v>13.89</v>
          </cell>
        </row>
        <row r="2388">
          <cell r="C2388">
            <v>30595</v>
          </cell>
          <cell r="D2388" t="str">
            <v>CHAPA DE AÇO N. 14 - CHAPA FINA QUENTE - PRETA (15,25 KG/M2)</v>
          </cell>
          <cell r="E2388" t="str">
            <v>Kg</v>
          </cell>
          <cell r="F2388">
            <v>10.36</v>
          </cell>
        </row>
        <row r="2389">
          <cell r="C2389">
            <v>31014</v>
          </cell>
          <cell r="D2389" t="str">
            <v>DOBRADIÇA DE AÇO CROMADO - 3" X 3" TIPO MÉDIO - SEM ANEL</v>
          </cell>
          <cell r="E2389" t="str">
            <v>Un</v>
          </cell>
          <cell r="F2389">
            <v>8.35</v>
          </cell>
        </row>
        <row r="2390">
          <cell r="C2390">
            <v>31058</v>
          </cell>
          <cell r="D2390" t="str">
            <v>PORTA CADEADO 89 MM - AÇO ZINCADO</v>
          </cell>
          <cell r="E2390" t="str">
            <v>Un</v>
          </cell>
          <cell r="F2390">
            <v>7.98</v>
          </cell>
        </row>
        <row r="2392">
          <cell r="C2392">
            <v>2020</v>
          </cell>
          <cell r="D2392" t="str">
            <v>PEDREIRO (SGSP)</v>
          </cell>
          <cell r="E2392" t="str">
            <v>H</v>
          </cell>
          <cell r="F2392">
            <v>28.21</v>
          </cell>
        </row>
        <row r="2393">
          <cell r="C2393">
            <v>2099</v>
          </cell>
          <cell r="D2393" t="str">
            <v>SERVENTE (SGSP)</v>
          </cell>
          <cell r="E2393" t="str">
            <v>H</v>
          </cell>
          <cell r="F2393">
            <v>23.05</v>
          </cell>
        </row>
        <row r="2395">
          <cell r="C2395">
            <v>2020</v>
          </cell>
          <cell r="D2395" t="str">
            <v>PEDREIRO (SGSP)</v>
          </cell>
          <cell r="E2395" t="str">
            <v>H</v>
          </cell>
          <cell r="F2395">
            <v>28.21</v>
          </cell>
        </row>
        <row r="2396">
          <cell r="C2396">
            <v>2099</v>
          </cell>
          <cell r="D2396" t="str">
            <v>SERVENTE (SGSP)</v>
          </cell>
          <cell r="E2396" t="str">
            <v>H</v>
          </cell>
          <cell r="F2396">
            <v>23.05</v>
          </cell>
        </row>
        <row r="2398">
          <cell r="C2398">
            <v>2045</v>
          </cell>
          <cell r="D2398" t="str">
            <v>SERRALHEIRO (SGSP)</v>
          </cell>
          <cell r="E2398" t="str">
            <v>H</v>
          </cell>
          <cell r="F2398">
            <v>43.84</v>
          </cell>
        </row>
        <row r="2400">
          <cell r="C2400">
            <v>2045</v>
          </cell>
          <cell r="D2400" t="str">
            <v>SERRALHEIRO (SGSP)</v>
          </cell>
          <cell r="E2400" t="str">
            <v>H</v>
          </cell>
          <cell r="F2400">
            <v>43.84</v>
          </cell>
        </row>
        <row r="2402">
          <cell r="C2402">
            <v>2045</v>
          </cell>
          <cell r="D2402" t="str">
            <v>SERRALHEIRO (SGSP)</v>
          </cell>
          <cell r="E2402" t="str">
            <v>H</v>
          </cell>
          <cell r="F2402">
            <v>43.84</v>
          </cell>
        </row>
        <row r="2404">
          <cell r="C2404">
            <v>2020</v>
          </cell>
          <cell r="D2404" t="str">
            <v>PEDREIRO (SGSP)</v>
          </cell>
          <cell r="E2404" t="str">
            <v>H</v>
          </cell>
          <cell r="F2404">
            <v>28.21</v>
          </cell>
        </row>
        <row r="2405">
          <cell r="C2405">
            <v>2099</v>
          </cell>
          <cell r="D2405" t="str">
            <v>SERVENTE (SGSP)</v>
          </cell>
          <cell r="E2405" t="str">
            <v>H</v>
          </cell>
          <cell r="F2405">
            <v>23.05</v>
          </cell>
        </row>
        <row r="2407">
          <cell r="C2407">
            <v>2020</v>
          </cell>
          <cell r="D2407" t="str">
            <v>PEDREIRO (SGSP)</v>
          </cell>
          <cell r="E2407" t="str">
            <v>H</v>
          </cell>
          <cell r="F2407">
            <v>28.21</v>
          </cell>
        </row>
        <row r="2408">
          <cell r="C2408">
            <v>2099</v>
          </cell>
          <cell r="D2408" t="str">
            <v>SERVENTE (SGSP)</v>
          </cell>
          <cell r="E2408" t="str">
            <v>H</v>
          </cell>
          <cell r="F2408">
            <v>23.05</v>
          </cell>
        </row>
        <row r="2410">
          <cell r="C2410">
            <v>2045</v>
          </cell>
          <cell r="D2410" t="str">
            <v>SERRALHEIRO (SGSP)</v>
          </cell>
          <cell r="E2410" t="str">
            <v>H</v>
          </cell>
          <cell r="F2410">
            <v>43.84</v>
          </cell>
        </row>
        <row r="2412">
          <cell r="C2412">
            <v>2045</v>
          </cell>
          <cell r="D2412" t="str">
            <v>SERRALHEIRO (SGSP)</v>
          </cell>
          <cell r="E2412" t="str">
            <v>H</v>
          </cell>
          <cell r="F2412">
            <v>43.84</v>
          </cell>
        </row>
        <row r="2414">
          <cell r="C2414">
            <v>2045</v>
          </cell>
          <cell r="D2414" t="str">
            <v>SERRALHEIRO (SGSP)</v>
          </cell>
          <cell r="E2414" t="str">
            <v>H</v>
          </cell>
          <cell r="F2414">
            <v>43.84</v>
          </cell>
        </row>
        <row r="2416">
          <cell r="C2416">
            <v>2045</v>
          </cell>
          <cell r="D2416" t="str">
            <v>SERRALHEIRO (SGSP)</v>
          </cell>
          <cell r="E2416" t="str">
            <v>H</v>
          </cell>
          <cell r="F2416">
            <v>43.84</v>
          </cell>
        </row>
        <row r="2417">
          <cell r="C2417">
            <v>17530</v>
          </cell>
          <cell r="D2417" t="str">
            <v>REBITE DE REPUXO EM ALUMÍNIO TIPO POP N. 415 ( DIÂMETRO 4 MM - COMPRIMENTO 15 MM)</v>
          </cell>
          <cell r="E2417" t="str">
            <v>Kg</v>
          </cell>
          <cell r="F2417">
            <v>95.74</v>
          </cell>
        </row>
        <row r="2418">
          <cell r="C2418">
            <v>31078</v>
          </cell>
          <cell r="D2418" t="str">
            <v>BRAÇO DE ALAVANCA EM FERRO CHATO - 5/8" X 3/16"</v>
          </cell>
          <cell r="E2418" t="str">
            <v>M</v>
          </cell>
          <cell r="F2418">
            <v>5.05</v>
          </cell>
        </row>
        <row r="2420">
          <cell r="C2420">
            <v>2045</v>
          </cell>
          <cell r="D2420" t="str">
            <v>SERRALHEIRO (SGSP)</v>
          </cell>
          <cell r="E2420" t="str">
            <v>H</v>
          </cell>
          <cell r="F2420">
            <v>43.84</v>
          </cell>
        </row>
        <row r="2421">
          <cell r="C2421">
            <v>17530</v>
          </cell>
          <cell r="D2421" t="str">
            <v>REBITE DE REPUXO EM ALUMÍNIO TIPO POP N. 415 ( DIÂMETRO 4 MM - COMPRIMENTO 15 MM)</v>
          </cell>
          <cell r="E2421" t="str">
            <v>Kg</v>
          </cell>
          <cell r="F2421">
            <v>95.74</v>
          </cell>
        </row>
        <row r="2422">
          <cell r="C2422">
            <v>31076</v>
          </cell>
          <cell r="D2422" t="str">
            <v>ALAVANCA EM ZAMACK P/ CAIXILHO BASCULANTE - SEM CAVALETE</v>
          </cell>
          <cell r="E2422" t="str">
            <v>Un</v>
          </cell>
          <cell r="F2422">
            <v>25.25</v>
          </cell>
        </row>
        <row r="2424">
          <cell r="C2424">
            <v>2045</v>
          </cell>
          <cell r="D2424" t="str">
            <v>SERRALHEIRO (SGSP)</v>
          </cell>
          <cell r="E2424" t="str">
            <v>H</v>
          </cell>
          <cell r="F2424">
            <v>43.84</v>
          </cell>
        </row>
        <row r="2425">
          <cell r="C2425">
            <v>17530</v>
          </cell>
          <cell r="D2425" t="str">
            <v>REBITE DE REPUXO EM ALUMÍNIO TIPO POP N. 415 ( DIÂMETRO 4 MM - COMPRIMENTO 15 MM)</v>
          </cell>
          <cell r="E2425" t="str">
            <v>Kg</v>
          </cell>
          <cell r="F2425">
            <v>95.74</v>
          </cell>
        </row>
        <row r="2427">
          <cell r="C2427">
            <v>30542</v>
          </cell>
          <cell r="D2427" t="str">
            <v>FERRO PERFILADO TRABALHADO</v>
          </cell>
          <cell r="E2427" t="str">
            <v>KG</v>
          </cell>
          <cell r="F2427">
            <v>13.89</v>
          </cell>
        </row>
        <row r="2429">
          <cell r="C2429">
            <v>30543</v>
          </cell>
          <cell r="D2429" t="str">
            <v>ALUMÍNIO EXTRUDADO - TRABALHADO - ANODIZADO (P/UTILIZAÇÃO EM CAIXILHOS E PEQUENAS PEÇAS DE SERRALHERIA)</v>
          </cell>
          <cell r="E2429" t="str">
            <v>Kg</v>
          </cell>
          <cell r="F2429">
            <v>96.02</v>
          </cell>
        </row>
        <row r="2431">
          <cell r="C2431">
            <v>2041</v>
          </cell>
          <cell r="D2431" t="str">
            <v>ELETRICISTA (SGSP)</v>
          </cell>
          <cell r="E2431" t="str">
            <v>H</v>
          </cell>
          <cell r="F2431">
            <v>32.159999999999997</v>
          </cell>
        </row>
        <row r="2432">
          <cell r="C2432">
            <v>2099</v>
          </cell>
          <cell r="D2432" t="str">
            <v>SERVENTE (SGSP)</v>
          </cell>
          <cell r="E2432" t="str">
            <v>H</v>
          </cell>
          <cell r="F2432">
            <v>23.05</v>
          </cell>
        </row>
        <row r="2433">
          <cell r="C2433">
            <v>17715</v>
          </cell>
          <cell r="D2433" t="str">
            <v>ARAME GALVANIZADO N. 14</v>
          </cell>
          <cell r="E2433" t="str">
            <v>Kg</v>
          </cell>
          <cell r="F2433">
            <v>14.5</v>
          </cell>
        </row>
        <row r="2434">
          <cell r="C2434">
            <v>50830</v>
          </cell>
          <cell r="D2434" t="str">
            <v>CAIXA VENEZ. TP.-TELEBRÁS - 15X25X10CM</v>
          </cell>
          <cell r="E2434" t="str">
            <v>Un</v>
          </cell>
          <cell r="F2434">
            <v>83.45</v>
          </cell>
        </row>
        <row r="2435">
          <cell r="C2435">
            <v>51264</v>
          </cell>
          <cell r="D2435" t="str">
            <v>CAIXA DE MEDIÇÃO TIPO "E" - PADRÃO ELETROPAULO</v>
          </cell>
          <cell r="E2435" t="str">
            <v>Un</v>
          </cell>
          <cell r="F2435">
            <v>204.3</v>
          </cell>
        </row>
        <row r="2436">
          <cell r="C2436">
            <v>51602</v>
          </cell>
          <cell r="D2436" t="str">
            <v>CURVA 90 AÇO GALVANIZADO PARA ELETRODUTO - 3/4"</v>
          </cell>
          <cell r="E2436" t="str">
            <v>Un</v>
          </cell>
          <cell r="F2436">
            <v>6.1</v>
          </cell>
        </row>
        <row r="2437">
          <cell r="C2437">
            <v>51605</v>
          </cell>
          <cell r="D2437" t="str">
            <v>CURVA 90 AÇO GALVANIZADO PARA ELETRODUTO - 1.1/2"</v>
          </cell>
          <cell r="E2437" t="str">
            <v>Un</v>
          </cell>
          <cell r="F2437">
            <v>21.17</v>
          </cell>
        </row>
        <row r="2438">
          <cell r="C2438">
            <v>51641</v>
          </cell>
          <cell r="D2438" t="str">
            <v>ELETRODUTO DE AÇO GALVANIZADO A FOGO TIPO SEMI-PESADO/MÉDIO ROSCA NBR 8133 - ESP. 1,50MM - 3/4"</v>
          </cell>
          <cell r="E2438" t="str">
            <v>M</v>
          </cell>
          <cell r="F2438">
            <v>18.37</v>
          </cell>
        </row>
        <row r="2439">
          <cell r="C2439">
            <v>51644</v>
          </cell>
          <cell r="D2439" t="str">
            <v>ELETRODUTO DE AÇO GALVANIZADO A FOGO TIPO MÉDIO ROSCA NBR 8133 - ESP. 0,90MM - 1 1/2"</v>
          </cell>
          <cell r="E2439" t="str">
            <v>M</v>
          </cell>
          <cell r="F2439">
            <v>23.28</v>
          </cell>
        </row>
        <row r="2440">
          <cell r="C2440">
            <v>51651</v>
          </cell>
          <cell r="D2440" t="str">
            <v>LUVA AÇO GALVANIZADO - 3/4"</v>
          </cell>
          <cell r="E2440" t="str">
            <v>Un</v>
          </cell>
          <cell r="F2440">
            <v>1.44</v>
          </cell>
        </row>
        <row r="2441">
          <cell r="C2441">
            <v>51654</v>
          </cell>
          <cell r="D2441" t="str">
            <v>LUVA AÇO GALVANIZADO - 1.1/2"</v>
          </cell>
          <cell r="E2441" t="str">
            <v>Un</v>
          </cell>
          <cell r="F2441">
            <v>4.26</v>
          </cell>
        </row>
        <row r="2442">
          <cell r="C2442">
            <v>51674</v>
          </cell>
          <cell r="D2442" t="str">
            <v>CURVA 135 AÇO GALV. - 1.1/2"</v>
          </cell>
          <cell r="E2442" t="str">
            <v>Un</v>
          </cell>
          <cell r="F2442">
            <v>39.520000000000003</v>
          </cell>
        </row>
        <row r="2443">
          <cell r="C2443">
            <v>52430</v>
          </cell>
          <cell r="D2443" t="str">
            <v>ELETRODUTO DE PVC ROSCÁVEL DN: 1/2"</v>
          </cell>
          <cell r="E2443" t="str">
            <v>M</v>
          </cell>
          <cell r="F2443">
            <v>4.8600000000000003</v>
          </cell>
        </row>
        <row r="2444">
          <cell r="C2444">
            <v>52471</v>
          </cell>
          <cell r="D2444" t="str">
            <v>CURVA 90 PVC RÍGIDO P/ ELETR. ROSC. - 25MM (3/4)</v>
          </cell>
          <cell r="E2444" t="str">
            <v>Un</v>
          </cell>
          <cell r="F2444">
            <v>5.84</v>
          </cell>
        </row>
        <row r="2445">
          <cell r="C2445">
            <v>52807</v>
          </cell>
          <cell r="D2445" t="str">
            <v>CABO 25;00 MM2 - ISOLAMENTO P/ 0;7 KV - FLEXÍVEL</v>
          </cell>
          <cell r="E2445" t="str">
            <v>M</v>
          </cell>
          <cell r="F2445">
            <v>19.63</v>
          </cell>
        </row>
        <row r="2446">
          <cell r="C2446">
            <v>52846</v>
          </cell>
          <cell r="D2446" t="str">
            <v>CABO DE COBRE NU - 16,00MM2</v>
          </cell>
          <cell r="E2446" t="str">
            <v>M</v>
          </cell>
          <cell r="F2446">
            <v>12.14</v>
          </cell>
        </row>
        <row r="2447">
          <cell r="C2447">
            <v>53261</v>
          </cell>
          <cell r="D2447" t="str">
            <v>CHAVE NH COM BASE E FUSÍVEIS - 3X125A</v>
          </cell>
          <cell r="E2447" t="str">
            <v>Un</v>
          </cell>
          <cell r="F2447">
            <v>252.47</v>
          </cell>
        </row>
        <row r="2448">
          <cell r="C2448">
            <v>54022</v>
          </cell>
          <cell r="D2448" t="str">
            <v>BARRA DE COBRE ELETROLÍTICO CHATA MED. 3/8"X3/32" (9,52X2,38MM)</v>
          </cell>
          <cell r="E2448" t="str">
            <v>M</v>
          </cell>
          <cell r="F2448">
            <v>19.82</v>
          </cell>
        </row>
        <row r="2449">
          <cell r="C2449">
            <v>54576</v>
          </cell>
          <cell r="D2449" t="str">
            <v>SUPORTE DE FIXAÇÃO PARA 2 DISJUNTORES GERAL</v>
          </cell>
          <cell r="E2449" t="str">
            <v>Un</v>
          </cell>
          <cell r="F2449">
            <v>3.69</v>
          </cell>
        </row>
        <row r="2450">
          <cell r="C2450">
            <v>57214</v>
          </cell>
          <cell r="D2450" t="str">
            <v>CAIXA INSPEÇÃO ATERR.C/TAMPA E ALÇA</v>
          </cell>
          <cell r="E2450" t="str">
            <v>Un</v>
          </cell>
          <cell r="F2450">
            <v>58.33</v>
          </cell>
        </row>
        <row r="2451">
          <cell r="C2451">
            <v>57610</v>
          </cell>
          <cell r="D2451" t="str">
            <v>HASTE TIPO COPPERWELD ALTA CAMADA - 5/8"X3,00M</v>
          </cell>
          <cell r="E2451" t="str">
            <v>Un</v>
          </cell>
          <cell r="F2451">
            <v>168.02</v>
          </cell>
        </row>
        <row r="2452">
          <cell r="C2452">
            <v>58020</v>
          </cell>
          <cell r="D2452" t="str">
            <v>CONECTOR PARA HASTE TIPO COPPERWELD</v>
          </cell>
          <cell r="E2452" t="str">
            <v>Un</v>
          </cell>
          <cell r="F2452">
            <v>47.79</v>
          </cell>
        </row>
        <row r="2453">
          <cell r="C2453">
            <v>58025</v>
          </cell>
          <cell r="D2453" t="str">
            <v>CONECTOR TIPO SPLIT-BOLT PARA CABO DE 16MM2</v>
          </cell>
          <cell r="E2453" t="str">
            <v>Un</v>
          </cell>
          <cell r="F2453">
            <v>7.84</v>
          </cell>
        </row>
        <row r="2454">
          <cell r="C2454">
            <v>58030</v>
          </cell>
          <cell r="D2454" t="str">
            <v>CONECTOR TIPO SPLIT-BOLT PARA CABO DE 25MM2</v>
          </cell>
          <cell r="E2454" t="str">
            <v>Un</v>
          </cell>
          <cell r="F2454">
            <v>9.09</v>
          </cell>
        </row>
        <row r="2455">
          <cell r="C2455">
            <v>58412</v>
          </cell>
          <cell r="D2455" t="str">
            <v>BUCHA E ARRUELA DE ZAMACK -  3/4"</v>
          </cell>
          <cell r="E2455" t="str">
            <v>Un</v>
          </cell>
          <cell r="F2455">
            <v>1.02</v>
          </cell>
        </row>
        <row r="2456">
          <cell r="C2456">
            <v>58415</v>
          </cell>
          <cell r="D2456" t="str">
            <v>BUCHA E ARRUELA DE ZAMACK - 1.1/2"</v>
          </cell>
          <cell r="E2456" t="str">
            <v>Un</v>
          </cell>
          <cell r="F2456">
            <v>2.82</v>
          </cell>
        </row>
        <row r="2457">
          <cell r="C2457">
            <v>58602</v>
          </cell>
          <cell r="D2457" t="str">
            <v>POSTE DE CONCRETO DUPLO T - H=7,50M - 90KG</v>
          </cell>
          <cell r="E2457" t="str">
            <v>Un</v>
          </cell>
          <cell r="F2457">
            <v>582.29</v>
          </cell>
        </row>
        <row r="2458">
          <cell r="C2458">
            <v>59005</v>
          </cell>
          <cell r="D2458" t="str">
            <v>ALÇA COM ISOLADOR DE PORCELANA TIPO TELESP</v>
          </cell>
          <cell r="E2458" t="str">
            <v>Un</v>
          </cell>
          <cell r="F2458">
            <v>26.04</v>
          </cell>
        </row>
        <row r="2459">
          <cell r="C2459">
            <v>59010</v>
          </cell>
          <cell r="D2459" t="str">
            <v>ARMAÇÃO SECUNDÁRIA (PRESBOW) - 3 ESTRIBOS</v>
          </cell>
          <cell r="E2459" t="str">
            <v>Un</v>
          </cell>
          <cell r="F2459">
            <v>41.13</v>
          </cell>
        </row>
        <row r="2460">
          <cell r="C2460">
            <v>59020</v>
          </cell>
          <cell r="D2460" t="str">
            <v>BLOCO DE LIGAÇÃO EXT.BLE-2 (CAIXA) C/KIT DE INSTAL: C/ ISOL PORC.2RP, PARAF.PR60 C/ PORC.E SUPORTE TIPO DM-PADR.TELESP</v>
          </cell>
          <cell r="E2460" t="str">
            <v>Un</v>
          </cell>
          <cell r="F2460">
            <v>7.01</v>
          </cell>
        </row>
        <row r="2461">
          <cell r="C2461">
            <v>59021</v>
          </cell>
          <cell r="D2461" t="str">
            <v>CINTA DE AÇO GALVANIZADO DIÂMETRO 170MM</v>
          </cell>
          <cell r="E2461" t="str">
            <v>Un</v>
          </cell>
          <cell r="F2461">
            <v>56.3</v>
          </cell>
        </row>
        <row r="2462">
          <cell r="C2462">
            <v>59030</v>
          </cell>
          <cell r="D2462" t="str">
            <v>FITA ISOLANTE ROLO DE 19MM X 20M - COR PRETA</v>
          </cell>
          <cell r="E2462" t="str">
            <v>M</v>
          </cell>
          <cell r="F2462">
            <v>0.49</v>
          </cell>
        </row>
        <row r="2463">
          <cell r="C2463">
            <v>61082</v>
          </cell>
          <cell r="D2463" t="str">
            <v>DISJUNTOR (MINI) BIPOLAR 80A TIPO EUROPEU</v>
          </cell>
          <cell r="E2463" t="str">
            <v>Un</v>
          </cell>
          <cell r="F2463">
            <v>114.47</v>
          </cell>
        </row>
        <row r="2465">
          <cell r="C2465">
            <v>2041</v>
          </cell>
          <cell r="D2465" t="str">
            <v>ELETRICISTA (SGSP)</v>
          </cell>
          <cell r="E2465" t="str">
            <v>H</v>
          </cell>
          <cell r="F2465">
            <v>32.159999999999997</v>
          </cell>
        </row>
        <row r="2466">
          <cell r="C2466">
            <v>2099</v>
          </cell>
          <cell r="D2466" t="str">
            <v>SERVENTE (SGSP)</v>
          </cell>
          <cell r="E2466" t="str">
            <v>H</v>
          </cell>
          <cell r="F2466">
            <v>23.05</v>
          </cell>
        </row>
        <row r="2467">
          <cell r="C2467">
            <v>17715</v>
          </cell>
          <cell r="D2467" t="str">
            <v>ARAME GALVANIZADO N. 14</v>
          </cell>
          <cell r="E2467" t="str">
            <v>Kg</v>
          </cell>
          <cell r="F2467">
            <v>14.5</v>
          </cell>
        </row>
        <row r="2468">
          <cell r="C2468">
            <v>50830</v>
          </cell>
          <cell r="D2468" t="str">
            <v>CAIXA VENEZ. TP.-TELEBRÁS - 15X25X10CM</v>
          </cell>
          <cell r="E2468" t="str">
            <v>Un</v>
          </cell>
          <cell r="F2468">
            <v>83.45</v>
          </cell>
        </row>
        <row r="2469">
          <cell r="C2469">
            <v>51264</v>
          </cell>
          <cell r="D2469" t="str">
            <v>CAIXA DE MEDIÇÃO TIPO "E" - PADRÃO ELETROPAULO</v>
          </cell>
          <cell r="E2469" t="str">
            <v>Un</v>
          </cell>
          <cell r="F2469">
            <v>204.3</v>
          </cell>
        </row>
        <row r="2470">
          <cell r="C2470">
            <v>51602</v>
          </cell>
          <cell r="D2470" t="str">
            <v>CURVA 90 AÇO GALVANIZADO PARA ELETRODUTO - 3/4"</v>
          </cell>
          <cell r="E2470" t="str">
            <v>Un</v>
          </cell>
          <cell r="F2470">
            <v>6.1</v>
          </cell>
        </row>
        <row r="2471">
          <cell r="C2471">
            <v>51605</v>
          </cell>
          <cell r="D2471" t="str">
            <v>CURVA 90 AÇO GALVANIZADO PARA ELETRODUTO - 1.1/2"</v>
          </cell>
          <cell r="E2471" t="str">
            <v>Un</v>
          </cell>
          <cell r="F2471">
            <v>21.17</v>
          </cell>
        </row>
        <row r="2472">
          <cell r="C2472">
            <v>51641</v>
          </cell>
          <cell r="D2472" t="str">
            <v>ELETRODUTO DE AÇO GALVANIZADO A FOGO TIPO SEMI-PESADO/MÉDIO ROSCA NBR 8133 - ESP. 1,50MM - 3/4"</v>
          </cell>
          <cell r="E2472" t="str">
            <v>M</v>
          </cell>
          <cell r="F2472">
            <v>18.37</v>
          </cell>
        </row>
        <row r="2473">
          <cell r="C2473">
            <v>51644</v>
          </cell>
          <cell r="D2473" t="str">
            <v>ELETRODUTO DE AÇO GALVANIZADO A FOGO TIPO MÉDIO ROSCA NBR 8133 - ESP. 0,90MM - 1 1/2"</v>
          </cell>
          <cell r="E2473" t="str">
            <v>M</v>
          </cell>
          <cell r="F2473">
            <v>23.28</v>
          </cell>
        </row>
        <row r="2474">
          <cell r="C2474">
            <v>51651</v>
          </cell>
          <cell r="D2474" t="str">
            <v>LUVA AÇO GALVANIZADO - 3/4"</v>
          </cell>
          <cell r="E2474" t="str">
            <v>Un</v>
          </cell>
          <cell r="F2474">
            <v>1.44</v>
          </cell>
        </row>
        <row r="2475">
          <cell r="C2475">
            <v>51654</v>
          </cell>
          <cell r="D2475" t="str">
            <v>LUVA AÇO GALVANIZADO - 1.1/2"</v>
          </cell>
          <cell r="E2475" t="str">
            <v>Un</v>
          </cell>
          <cell r="F2475">
            <v>4.26</v>
          </cell>
        </row>
        <row r="2476">
          <cell r="C2476">
            <v>51674</v>
          </cell>
          <cell r="D2476" t="str">
            <v>CURVA 135 AÇO GALV. - 1.1/2"</v>
          </cell>
          <cell r="E2476" t="str">
            <v>Un</v>
          </cell>
          <cell r="F2476">
            <v>39.520000000000003</v>
          </cell>
        </row>
        <row r="2477">
          <cell r="C2477">
            <v>52430</v>
          </cell>
          <cell r="D2477" t="str">
            <v>ELETRODUTO DE PVC ROSCÁVEL DN: 1/2"</v>
          </cell>
          <cell r="E2477" t="str">
            <v>M</v>
          </cell>
          <cell r="F2477">
            <v>4.8600000000000003</v>
          </cell>
        </row>
        <row r="2478">
          <cell r="C2478">
            <v>52471</v>
          </cell>
          <cell r="D2478" t="str">
            <v>CURVA 90 PVC RÍGIDO P/ ELETR. ROSC. - 25MM (3/4)</v>
          </cell>
          <cell r="E2478" t="str">
            <v>Un</v>
          </cell>
          <cell r="F2478">
            <v>5.84</v>
          </cell>
        </row>
        <row r="2479">
          <cell r="C2479">
            <v>52807</v>
          </cell>
          <cell r="D2479" t="str">
            <v>CABO 25;00 MM2 - ISOLAMENTO P/ 0;7 KV - FLEXÍVEL</v>
          </cell>
          <cell r="E2479" t="str">
            <v>M</v>
          </cell>
          <cell r="F2479">
            <v>19.63</v>
          </cell>
        </row>
        <row r="2480">
          <cell r="C2480">
            <v>52846</v>
          </cell>
          <cell r="D2480" t="str">
            <v>CABO DE COBRE NU - 16,00MM2</v>
          </cell>
          <cell r="E2480" t="str">
            <v>M</v>
          </cell>
          <cell r="F2480">
            <v>12.14</v>
          </cell>
        </row>
        <row r="2481">
          <cell r="C2481">
            <v>53261</v>
          </cell>
          <cell r="D2481" t="str">
            <v>CHAVE NH COM BASE E FUSÍVEIS - 3X125A</v>
          </cell>
          <cell r="E2481" t="str">
            <v>Un</v>
          </cell>
          <cell r="F2481">
            <v>252.47</v>
          </cell>
        </row>
        <row r="2482">
          <cell r="C2482">
            <v>54022</v>
          </cell>
          <cell r="D2482" t="str">
            <v>BARRA DE COBRE ELETROLÍTICO CHATA MED. 3/8"X3/32" (9,52X2,38MM)</v>
          </cell>
          <cell r="E2482" t="str">
            <v>M</v>
          </cell>
          <cell r="F2482">
            <v>19.82</v>
          </cell>
        </row>
        <row r="2483">
          <cell r="C2483">
            <v>54576</v>
          </cell>
          <cell r="D2483" t="str">
            <v>SUPORTE DE FIXAÇÃO PARA 2 DISJUNTORES GERAL</v>
          </cell>
          <cell r="E2483" t="str">
            <v>Un</v>
          </cell>
          <cell r="F2483">
            <v>3.69</v>
          </cell>
        </row>
        <row r="2484">
          <cell r="C2484">
            <v>57214</v>
          </cell>
          <cell r="D2484" t="str">
            <v>CAIXA INSPEÇÃO ATERR.C/TAMPA E ALÇA</v>
          </cell>
          <cell r="E2484" t="str">
            <v>Un</v>
          </cell>
          <cell r="F2484">
            <v>58.33</v>
          </cell>
        </row>
        <row r="2485">
          <cell r="C2485">
            <v>57610</v>
          </cell>
          <cell r="D2485" t="str">
            <v>HASTE TIPO COPPERWELD ALTA CAMADA - 5/8"X3,00M</v>
          </cell>
          <cell r="E2485" t="str">
            <v>Un</v>
          </cell>
          <cell r="F2485">
            <v>168.02</v>
          </cell>
        </row>
        <row r="2486">
          <cell r="C2486">
            <v>58020</v>
          </cell>
          <cell r="D2486" t="str">
            <v>CONECTOR PARA HASTE TIPO COPPERWELD</v>
          </cell>
          <cell r="E2486" t="str">
            <v>Un</v>
          </cell>
          <cell r="F2486">
            <v>47.79</v>
          </cell>
        </row>
        <row r="2487">
          <cell r="C2487">
            <v>58025</v>
          </cell>
          <cell r="D2487" t="str">
            <v>CONECTOR TIPO SPLIT-BOLT PARA CABO DE 16MM2</v>
          </cell>
          <cell r="E2487" t="str">
            <v>Un</v>
          </cell>
          <cell r="F2487">
            <v>7.84</v>
          </cell>
        </row>
        <row r="2488">
          <cell r="C2488">
            <v>58030</v>
          </cell>
          <cell r="D2488" t="str">
            <v>CONECTOR TIPO SPLIT-BOLT PARA CABO DE 25MM2</v>
          </cell>
          <cell r="E2488" t="str">
            <v>Un</v>
          </cell>
          <cell r="F2488">
            <v>9.09</v>
          </cell>
        </row>
        <row r="2489">
          <cell r="C2489">
            <v>58412</v>
          </cell>
          <cell r="D2489" t="str">
            <v>BUCHA E ARRUELA DE ZAMACK -  3/4"</v>
          </cell>
          <cell r="E2489" t="str">
            <v>Un</v>
          </cell>
          <cell r="F2489">
            <v>1.02</v>
          </cell>
        </row>
        <row r="2490">
          <cell r="C2490">
            <v>58415</v>
          </cell>
          <cell r="D2490" t="str">
            <v>BUCHA E ARRUELA DE ZAMACK - 1.1/2"</v>
          </cell>
          <cell r="E2490" t="str">
            <v>Un</v>
          </cell>
          <cell r="F2490">
            <v>2.82</v>
          </cell>
        </row>
        <row r="2491">
          <cell r="C2491">
            <v>58602</v>
          </cell>
          <cell r="D2491" t="str">
            <v>POSTE DE CONCRETO DUPLO T - H=7,50M - 90KG</v>
          </cell>
          <cell r="E2491" t="str">
            <v>Un</v>
          </cell>
          <cell r="F2491">
            <v>582.29</v>
          </cell>
        </row>
        <row r="2492">
          <cell r="C2492">
            <v>59005</v>
          </cell>
          <cell r="D2492" t="str">
            <v>ALÇA COM ISOLADOR DE PORCELANA TIPO TELESP</v>
          </cell>
          <cell r="E2492" t="str">
            <v>Un</v>
          </cell>
          <cell r="F2492">
            <v>26.04</v>
          </cell>
        </row>
        <row r="2493">
          <cell r="C2493">
            <v>59010</v>
          </cell>
          <cell r="D2493" t="str">
            <v>ARMAÇÃO SECUNDÁRIA (PRESBOW) - 3 ESTRIBOS</v>
          </cell>
          <cell r="E2493" t="str">
            <v>Un</v>
          </cell>
          <cell r="F2493">
            <v>41.13</v>
          </cell>
        </row>
        <row r="2494">
          <cell r="C2494">
            <v>59020</v>
          </cell>
          <cell r="D2494" t="str">
            <v>BLOCO DE LIGAÇÃO EXT.BLE-2 (CAIXA) C/KIT DE INSTAL: C/ ISOL PORC.2RP, PARAF.PR60 C/ PORC.E SUPORTE TIPO DM-PADR.TELESP</v>
          </cell>
          <cell r="E2494" t="str">
            <v>Un</v>
          </cell>
          <cell r="F2494">
            <v>7.01</v>
          </cell>
        </row>
        <row r="2495">
          <cell r="C2495">
            <v>59021</v>
          </cell>
          <cell r="D2495" t="str">
            <v>CINTA DE AÇO GALVANIZADO DIÂMETRO 170MM</v>
          </cell>
          <cell r="E2495" t="str">
            <v>Un</v>
          </cell>
          <cell r="F2495">
            <v>56.3</v>
          </cell>
        </row>
        <row r="2496">
          <cell r="C2496">
            <v>59030</v>
          </cell>
          <cell r="D2496" t="str">
            <v>FITA ISOLANTE ROLO DE 19MM X 20M - COR PRETA</v>
          </cell>
          <cell r="E2496" t="str">
            <v>M</v>
          </cell>
          <cell r="F2496">
            <v>0.49</v>
          </cell>
        </row>
        <row r="2497">
          <cell r="C2497">
            <v>61082</v>
          </cell>
          <cell r="D2497" t="str">
            <v>DISJUNTOR (MINI) BIPOLAR 80A TIPO EUROPEU</v>
          </cell>
          <cell r="E2497" t="str">
            <v>Un</v>
          </cell>
          <cell r="F2497">
            <v>114.47</v>
          </cell>
        </row>
        <row r="2499">
          <cell r="C2499">
            <v>2041</v>
          </cell>
          <cell r="D2499" t="str">
            <v>ELETRICISTA (SGSP)</v>
          </cell>
          <cell r="E2499" t="str">
            <v>H</v>
          </cell>
          <cell r="F2499">
            <v>32.159999999999997</v>
          </cell>
        </row>
        <row r="2500">
          <cell r="C2500">
            <v>2099</v>
          </cell>
          <cell r="D2500" t="str">
            <v>SERVENTE (SGSP)</v>
          </cell>
          <cell r="E2500" t="str">
            <v>H</v>
          </cell>
          <cell r="F2500">
            <v>23.05</v>
          </cell>
        </row>
        <row r="2501">
          <cell r="C2501">
            <v>17715</v>
          </cell>
          <cell r="D2501" t="str">
            <v>ARAME GALVANIZADO N. 14</v>
          </cell>
          <cell r="E2501" t="str">
            <v>Kg</v>
          </cell>
          <cell r="F2501">
            <v>14.5</v>
          </cell>
        </row>
        <row r="2502">
          <cell r="C2502">
            <v>50830</v>
          </cell>
          <cell r="D2502" t="str">
            <v>CAIXA VENEZ. TP.-TELEBRÁS - 15X25X10CM</v>
          </cell>
          <cell r="E2502" t="str">
            <v>Un</v>
          </cell>
          <cell r="F2502">
            <v>83.45</v>
          </cell>
        </row>
        <row r="2503">
          <cell r="C2503">
            <v>51264</v>
          </cell>
          <cell r="D2503" t="str">
            <v>CAIXA DE MEDIÇÃO TIPO "E" - PADRÃO ELETROPAULO</v>
          </cell>
          <cell r="E2503" t="str">
            <v>Un</v>
          </cell>
          <cell r="F2503">
            <v>204.3</v>
          </cell>
        </row>
        <row r="2504">
          <cell r="C2504">
            <v>51602</v>
          </cell>
          <cell r="D2504" t="str">
            <v>CURVA 90 AÇO GALVANIZADO PARA ELETRODUTO - 3/4"</v>
          </cell>
          <cell r="E2504" t="str">
            <v>Un</v>
          </cell>
          <cell r="F2504">
            <v>6.1</v>
          </cell>
        </row>
        <row r="2505">
          <cell r="C2505">
            <v>51606</v>
          </cell>
          <cell r="D2505" t="str">
            <v>CURVA 90 AÇO GALVANIZADO PARA ELETRODUTO - 2"</v>
          </cell>
          <cell r="E2505" t="str">
            <v>Un</v>
          </cell>
          <cell r="F2505">
            <v>40.39</v>
          </cell>
        </row>
        <row r="2506">
          <cell r="C2506">
            <v>51641</v>
          </cell>
          <cell r="D2506" t="str">
            <v>ELETRODUTO DE AÇO GALVANIZADO A FOGO TIPO SEMI-PESADO/MÉDIO ROSCA NBR 8133 - ESP. 1,50MM - 3/4"</v>
          </cell>
          <cell r="E2506" t="str">
            <v>M</v>
          </cell>
          <cell r="F2506">
            <v>18.37</v>
          </cell>
        </row>
        <row r="2507">
          <cell r="C2507">
            <v>51645</v>
          </cell>
          <cell r="D2507" t="str">
            <v>ELETRODUTO DE AÇO GALVANIZADO A FOGO TIPO MÉDIO ROSCA NBR 8133 - ESP. 0,90MM - 2"</v>
          </cell>
          <cell r="E2507" t="str">
            <v>M</v>
          </cell>
          <cell r="F2507">
            <v>28.94</v>
          </cell>
        </row>
        <row r="2508">
          <cell r="C2508">
            <v>51651</v>
          </cell>
          <cell r="D2508" t="str">
            <v>LUVA AÇO GALVANIZADO - 3/4"</v>
          </cell>
          <cell r="E2508" t="str">
            <v>Un</v>
          </cell>
          <cell r="F2508">
            <v>1.44</v>
          </cell>
        </row>
        <row r="2509">
          <cell r="C2509">
            <v>51655</v>
          </cell>
          <cell r="D2509" t="str">
            <v>LUVA DE AÇO GALVANIZADO - 2"</v>
          </cell>
          <cell r="E2509" t="str">
            <v>Un</v>
          </cell>
          <cell r="F2509">
            <v>5.95</v>
          </cell>
        </row>
        <row r="2510">
          <cell r="C2510">
            <v>51675</v>
          </cell>
          <cell r="D2510" t="str">
            <v>CURVA 135 AÇO GALV. - 2"</v>
          </cell>
          <cell r="E2510" t="str">
            <v>Un</v>
          </cell>
          <cell r="F2510">
            <v>63.21</v>
          </cell>
        </row>
        <row r="2511">
          <cell r="C2511">
            <v>52430</v>
          </cell>
          <cell r="D2511" t="str">
            <v>ELETRODUTO DE PVC ROSCÁVEL DN: 1/2"</v>
          </cell>
          <cell r="E2511" t="str">
            <v>M</v>
          </cell>
          <cell r="F2511">
            <v>4.8600000000000003</v>
          </cell>
        </row>
        <row r="2512">
          <cell r="C2512">
            <v>52471</v>
          </cell>
          <cell r="D2512" t="str">
            <v>CURVA 90 PVC RÍGIDO P/ ELETR. ROSC. - 25MM (3/4)</v>
          </cell>
          <cell r="E2512" t="str">
            <v>Un</v>
          </cell>
          <cell r="F2512">
            <v>5.84</v>
          </cell>
        </row>
        <row r="2513">
          <cell r="C2513">
            <v>52808</v>
          </cell>
          <cell r="D2513" t="str">
            <v>CABO 35;00 MM2 - ISOLAMENTO P/ 0;7 KV - FLEXÍVEL</v>
          </cell>
          <cell r="E2513" t="str">
            <v>M</v>
          </cell>
          <cell r="F2513">
            <v>27.75</v>
          </cell>
        </row>
        <row r="2514">
          <cell r="C2514">
            <v>52846</v>
          </cell>
          <cell r="D2514" t="str">
            <v>CABO DE COBRE NU - 16,00MM2</v>
          </cell>
          <cell r="E2514" t="str">
            <v>M</v>
          </cell>
          <cell r="F2514">
            <v>12.14</v>
          </cell>
        </row>
        <row r="2515">
          <cell r="C2515">
            <v>53261</v>
          </cell>
          <cell r="D2515" t="str">
            <v>CHAVE NH COM BASE E FUSÍVEIS - 3X125A</v>
          </cell>
          <cell r="E2515" t="str">
            <v>Un</v>
          </cell>
          <cell r="F2515">
            <v>252.47</v>
          </cell>
        </row>
        <row r="2516">
          <cell r="C2516">
            <v>54022</v>
          </cell>
          <cell r="D2516" t="str">
            <v>BARRA DE COBRE ELETROLÍTICO CHATA MED. 3/8"X3/32" (9,52X2,38MM)</v>
          </cell>
          <cell r="E2516" t="str">
            <v>M</v>
          </cell>
          <cell r="F2516">
            <v>19.82</v>
          </cell>
        </row>
        <row r="2517">
          <cell r="C2517">
            <v>54576</v>
          </cell>
          <cell r="D2517" t="str">
            <v>SUPORTE DE FIXAÇÃO PARA 2 DISJUNTORES GERAL</v>
          </cell>
          <cell r="E2517" t="str">
            <v>Un</v>
          </cell>
          <cell r="F2517">
            <v>3.69</v>
          </cell>
        </row>
        <row r="2518">
          <cell r="C2518">
            <v>57214</v>
          </cell>
          <cell r="D2518" t="str">
            <v>CAIXA INSPEÇÃO ATERR.C/TAMPA E ALÇA</v>
          </cell>
          <cell r="E2518" t="str">
            <v>Un</v>
          </cell>
          <cell r="F2518">
            <v>58.33</v>
          </cell>
        </row>
        <row r="2519">
          <cell r="C2519">
            <v>57610</v>
          </cell>
          <cell r="D2519" t="str">
            <v>HASTE TIPO COPPERWELD ALTA CAMADA - 5/8"X3,00M</v>
          </cell>
          <cell r="E2519" t="str">
            <v>Un</v>
          </cell>
          <cell r="F2519">
            <v>168.02</v>
          </cell>
        </row>
        <row r="2520">
          <cell r="C2520">
            <v>58020</v>
          </cell>
          <cell r="D2520" t="str">
            <v>CONECTOR PARA HASTE TIPO COPPERWELD</v>
          </cell>
          <cell r="E2520" t="str">
            <v>Un</v>
          </cell>
          <cell r="F2520">
            <v>47.79</v>
          </cell>
        </row>
        <row r="2521">
          <cell r="C2521">
            <v>58025</v>
          </cell>
          <cell r="D2521" t="str">
            <v>CONECTOR TIPO SPLIT-BOLT PARA CABO DE 16MM2</v>
          </cell>
          <cell r="E2521" t="str">
            <v>Un</v>
          </cell>
          <cell r="F2521">
            <v>7.84</v>
          </cell>
        </row>
        <row r="2522">
          <cell r="C2522">
            <v>58031</v>
          </cell>
          <cell r="D2522" t="str">
            <v>CONECTOR TIPO SPLIT-BOLT PARA CABO DE 35MM2</v>
          </cell>
          <cell r="E2522" t="str">
            <v>Un</v>
          </cell>
          <cell r="F2522">
            <v>10.8</v>
          </cell>
        </row>
        <row r="2523">
          <cell r="C2523">
            <v>58412</v>
          </cell>
          <cell r="D2523" t="str">
            <v>BUCHA E ARRUELA DE ZAMACK -  3/4"</v>
          </cell>
          <cell r="E2523" t="str">
            <v>Un</v>
          </cell>
          <cell r="F2523">
            <v>1.02</v>
          </cell>
        </row>
        <row r="2524">
          <cell r="C2524">
            <v>58415</v>
          </cell>
          <cell r="D2524" t="str">
            <v>BUCHA E ARRUELA DE ZAMACK - 1.1/2"</v>
          </cell>
          <cell r="E2524" t="str">
            <v>Un</v>
          </cell>
          <cell r="F2524">
            <v>2.82</v>
          </cell>
        </row>
        <row r="2525">
          <cell r="C2525">
            <v>58602</v>
          </cell>
          <cell r="D2525" t="str">
            <v>POSTE DE CONCRETO DUPLO T - H=7,50M - 90KG</v>
          </cell>
          <cell r="E2525" t="str">
            <v>Un</v>
          </cell>
          <cell r="F2525">
            <v>582.29</v>
          </cell>
        </row>
        <row r="2526">
          <cell r="C2526">
            <v>59005</v>
          </cell>
          <cell r="D2526" t="str">
            <v>ALÇA COM ISOLADOR DE PORCELANA TIPO TELESP</v>
          </cell>
          <cell r="E2526" t="str">
            <v>Un</v>
          </cell>
          <cell r="F2526">
            <v>26.04</v>
          </cell>
        </row>
        <row r="2527">
          <cell r="C2527">
            <v>59010</v>
          </cell>
          <cell r="D2527" t="str">
            <v>ARMAÇÃO SECUNDÁRIA (PRESBOW) - 3 ESTRIBOS</v>
          </cell>
          <cell r="E2527" t="str">
            <v>Un</v>
          </cell>
          <cell r="F2527">
            <v>41.13</v>
          </cell>
        </row>
        <row r="2528">
          <cell r="C2528">
            <v>59020</v>
          </cell>
          <cell r="D2528" t="str">
            <v>BLOCO DE LIGAÇÃO EXT.BLE-2 (CAIXA) C/KIT DE INSTAL: C/ ISOL PORC.2RP, PARAF.PR60 C/ PORC.E SUPORTE TIPO DM-PADR.TELESP</v>
          </cell>
          <cell r="E2528" t="str">
            <v>Un</v>
          </cell>
          <cell r="F2528">
            <v>7.01</v>
          </cell>
        </row>
        <row r="2529">
          <cell r="C2529">
            <v>59021</v>
          </cell>
          <cell r="D2529" t="str">
            <v>CINTA DE AÇO GALVANIZADO DIÂMETRO 170MM</v>
          </cell>
          <cell r="E2529" t="str">
            <v>Un</v>
          </cell>
          <cell r="F2529">
            <v>56.3</v>
          </cell>
        </row>
        <row r="2530">
          <cell r="C2530">
            <v>59030</v>
          </cell>
          <cell r="D2530" t="str">
            <v>FITA ISOLANTE ROLO DE 19MM X 20M - COR PRETA</v>
          </cell>
          <cell r="E2530" t="str">
            <v>M</v>
          </cell>
          <cell r="F2530">
            <v>0.49</v>
          </cell>
        </row>
        <row r="2531">
          <cell r="C2531">
            <v>61082</v>
          </cell>
          <cell r="D2531" t="str">
            <v>DISJUNTOR (MINI) BIPOLAR 80A TIPO EUROPEU</v>
          </cell>
          <cell r="E2531" t="str">
            <v>Un</v>
          </cell>
          <cell r="F2531">
            <v>114.47</v>
          </cell>
        </row>
        <row r="2533">
          <cell r="C2533">
            <v>2041</v>
          </cell>
          <cell r="D2533" t="str">
            <v>ELETRICISTA (SGSP)</v>
          </cell>
          <cell r="E2533" t="str">
            <v>H</v>
          </cell>
          <cell r="F2533">
            <v>32.159999999999997</v>
          </cell>
        </row>
        <row r="2534">
          <cell r="C2534">
            <v>2099</v>
          </cell>
          <cell r="D2534" t="str">
            <v>SERVENTE (SGSP)</v>
          </cell>
          <cell r="E2534" t="str">
            <v>H</v>
          </cell>
          <cell r="F2534">
            <v>23.05</v>
          </cell>
        </row>
        <row r="2535">
          <cell r="C2535">
            <v>17715</v>
          </cell>
          <cell r="D2535" t="str">
            <v>ARAME GALVANIZADO N. 14</v>
          </cell>
          <cell r="E2535" t="str">
            <v>Kg</v>
          </cell>
          <cell r="F2535">
            <v>14.5</v>
          </cell>
        </row>
        <row r="2536">
          <cell r="C2536">
            <v>50826</v>
          </cell>
          <cell r="D2536" t="str">
            <v>CAIXA PARA MEDIDOR TIPO M EXT - (120X90X25)CM</v>
          </cell>
          <cell r="E2536" t="str">
            <v>Un</v>
          </cell>
          <cell r="F2536">
            <v>1656.86</v>
          </cell>
        </row>
        <row r="2537">
          <cell r="C2537">
            <v>50827</v>
          </cell>
          <cell r="D2537" t="str">
            <v>CAIXA PARA MEDIDOR TIPO T - (90X60X25)CM</v>
          </cell>
          <cell r="E2537" t="str">
            <v>Un</v>
          </cell>
          <cell r="F2537">
            <v>581.54999999999995</v>
          </cell>
        </row>
        <row r="2538">
          <cell r="C2538">
            <v>50830</v>
          </cell>
          <cell r="D2538" t="str">
            <v>CAIXA VENEZ. TP.-TELEBRÁS - 15X25X10CM</v>
          </cell>
          <cell r="E2538" t="str">
            <v>Un</v>
          </cell>
          <cell r="F2538">
            <v>83.45</v>
          </cell>
        </row>
        <row r="2539">
          <cell r="C2539">
            <v>51602</v>
          </cell>
          <cell r="D2539" t="str">
            <v>CURVA 90 AÇO GALVANIZADO PARA ELETRODUTO - 3/4"</v>
          </cell>
          <cell r="E2539" t="str">
            <v>Un</v>
          </cell>
          <cell r="F2539">
            <v>6.1</v>
          </cell>
        </row>
        <row r="2540">
          <cell r="C2540">
            <v>51607</v>
          </cell>
          <cell r="D2540" t="str">
            <v>CURVA 90 AÇO GALVANIZADO PARA ELETRODUTO - 2.1/2"</v>
          </cell>
          <cell r="E2540" t="str">
            <v>Un</v>
          </cell>
          <cell r="F2540">
            <v>81.64</v>
          </cell>
        </row>
        <row r="2541">
          <cell r="C2541">
            <v>51641</v>
          </cell>
          <cell r="D2541" t="str">
            <v>ELETRODUTO DE AÇO GALVANIZADO A FOGO TIPO SEMI-PESADO/MÉDIO ROSCA NBR 8133 - ESP. 1,50MM - 3/4"</v>
          </cell>
          <cell r="E2541" t="str">
            <v>M</v>
          </cell>
          <cell r="F2541">
            <v>18.37</v>
          </cell>
        </row>
        <row r="2542">
          <cell r="C2542">
            <v>51645</v>
          </cell>
          <cell r="D2542" t="str">
            <v>ELETRODUTO DE AÇO GALVANIZADO A FOGO TIPO MÉDIO ROSCA NBR 8133 - ESP. 0,90MM - 2"</v>
          </cell>
          <cell r="E2542" t="str">
            <v>M</v>
          </cell>
          <cell r="F2542">
            <v>28.94</v>
          </cell>
        </row>
        <row r="2543">
          <cell r="C2543">
            <v>51651</v>
          </cell>
          <cell r="D2543" t="str">
            <v>LUVA AÇO GALVANIZADO - 3/4"</v>
          </cell>
          <cell r="E2543" t="str">
            <v>Un</v>
          </cell>
          <cell r="F2543">
            <v>1.44</v>
          </cell>
        </row>
        <row r="2544">
          <cell r="C2544">
            <v>51656</v>
          </cell>
          <cell r="D2544" t="str">
            <v>LUVA DE AÇO GALVANIZADO - 2.1/2"</v>
          </cell>
          <cell r="E2544" t="str">
            <v>Un</v>
          </cell>
          <cell r="F2544">
            <v>8.9499999999999993</v>
          </cell>
        </row>
        <row r="2545">
          <cell r="C2545">
            <v>51676</v>
          </cell>
          <cell r="D2545" t="str">
            <v>CURVA 135 AÇO GALV. - 2.1/2"</v>
          </cell>
          <cell r="E2545" t="str">
            <v>Un</v>
          </cell>
          <cell r="F2545">
            <v>103.26</v>
          </cell>
        </row>
        <row r="2546">
          <cell r="C2546">
            <v>52430</v>
          </cell>
          <cell r="D2546" t="str">
            <v>ELETRODUTO DE PVC ROSCÁVEL DN: 1/2"</v>
          </cell>
          <cell r="E2546" t="str">
            <v>M</v>
          </cell>
          <cell r="F2546">
            <v>4.8600000000000003</v>
          </cell>
        </row>
        <row r="2547">
          <cell r="C2547">
            <v>52471</v>
          </cell>
          <cell r="D2547" t="str">
            <v>CURVA 90 PVC RÍGIDO P/ ELETR. ROSC. - 25MM (3/4)</v>
          </cell>
          <cell r="E2547" t="str">
            <v>Un</v>
          </cell>
          <cell r="F2547">
            <v>5.84</v>
          </cell>
        </row>
        <row r="2548">
          <cell r="C2548">
            <v>52809</v>
          </cell>
          <cell r="D2548" t="str">
            <v>CABO 50;00 MM2 - ISOLAMENTO P/ 0;7 KV - FLEXÍVEL</v>
          </cell>
          <cell r="E2548" t="str">
            <v>M</v>
          </cell>
          <cell r="F2548">
            <v>40.46</v>
          </cell>
        </row>
        <row r="2549">
          <cell r="C2549">
            <v>52847</v>
          </cell>
          <cell r="D2549" t="str">
            <v>CABO DE COBRE NU - 25,00MM2</v>
          </cell>
          <cell r="E2549" t="str">
            <v>M</v>
          </cell>
          <cell r="F2549">
            <v>17.43</v>
          </cell>
        </row>
        <row r="2550">
          <cell r="C2550">
            <v>53277</v>
          </cell>
          <cell r="D2550" t="str">
            <v>CHAVE SECCIONADORA TRIP. ABERTURA SOB CARGA - 250A/500V - SEM FUSÍVEIS</v>
          </cell>
          <cell r="E2550" t="str">
            <v>Un</v>
          </cell>
          <cell r="F2550">
            <v>670.94</v>
          </cell>
        </row>
        <row r="2551">
          <cell r="C2551">
            <v>54026</v>
          </cell>
          <cell r="D2551" t="str">
            <v>BARRAMENTO DE COBRE PARA 150A - 20X4MM</v>
          </cell>
          <cell r="E2551" t="str">
            <v>M</v>
          </cell>
          <cell r="F2551">
            <v>119.17</v>
          </cell>
        </row>
        <row r="2552">
          <cell r="C2552">
            <v>54576</v>
          </cell>
          <cell r="D2552" t="str">
            <v>SUPORTE DE FIXAÇÃO PARA 2 DISJUNTORES GERAL</v>
          </cell>
          <cell r="E2552" t="str">
            <v>Un</v>
          </cell>
          <cell r="F2552">
            <v>3.69</v>
          </cell>
        </row>
        <row r="2553">
          <cell r="C2553">
            <v>57214</v>
          </cell>
          <cell r="D2553" t="str">
            <v>CAIXA INSPEÇÃO ATERR.C/TAMPA E ALÇA</v>
          </cell>
          <cell r="E2553" t="str">
            <v>Un</v>
          </cell>
          <cell r="F2553">
            <v>58.33</v>
          </cell>
        </row>
        <row r="2554">
          <cell r="C2554">
            <v>57610</v>
          </cell>
          <cell r="D2554" t="str">
            <v>HASTE TIPO COPPERWELD ALTA CAMADA - 5/8"X3,00M</v>
          </cell>
          <cell r="E2554" t="str">
            <v>Un</v>
          </cell>
          <cell r="F2554">
            <v>168.02</v>
          </cell>
        </row>
        <row r="2555">
          <cell r="C2555">
            <v>58020</v>
          </cell>
          <cell r="D2555" t="str">
            <v>CONECTOR PARA HASTE TIPO COPPERWELD</v>
          </cell>
          <cell r="E2555" t="str">
            <v>Un</v>
          </cell>
          <cell r="F2555">
            <v>47.79</v>
          </cell>
        </row>
        <row r="2556">
          <cell r="C2556">
            <v>58030</v>
          </cell>
          <cell r="D2556" t="str">
            <v>CONECTOR TIPO SPLIT-BOLT PARA CABO DE 25MM2</v>
          </cell>
          <cell r="E2556" t="str">
            <v>Un</v>
          </cell>
          <cell r="F2556">
            <v>9.09</v>
          </cell>
        </row>
        <row r="2557">
          <cell r="C2557">
            <v>58034</v>
          </cell>
          <cell r="D2557" t="str">
            <v>CONECTOR TIPO SPLIT-BOLT PARA CABO DE 50MM2</v>
          </cell>
          <cell r="E2557" t="str">
            <v>Un</v>
          </cell>
          <cell r="F2557">
            <v>13.02</v>
          </cell>
        </row>
        <row r="2558">
          <cell r="C2558">
            <v>58412</v>
          </cell>
          <cell r="D2558" t="str">
            <v>BUCHA E ARRUELA DE ZAMACK -  3/4"</v>
          </cell>
          <cell r="E2558" t="str">
            <v>Un</v>
          </cell>
          <cell r="F2558">
            <v>1.02</v>
          </cell>
        </row>
        <row r="2559">
          <cell r="C2559">
            <v>58417</v>
          </cell>
          <cell r="D2559" t="str">
            <v>BUCHA E ARRUELA DE ZAMACK - 2.1/2"</v>
          </cell>
          <cell r="E2559" t="str">
            <v>Un</v>
          </cell>
          <cell r="F2559">
            <v>6.57</v>
          </cell>
        </row>
        <row r="2560">
          <cell r="C2560">
            <v>58602</v>
          </cell>
          <cell r="D2560" t="str">
            <v>POSTE DE CONCRETO DUPLO T - H=7,50M - 90KG</v>
          </cell>
          <cell r="E2560" t="str">
            <v>Un</v>
          </cell>
          <cell r="F2560">
            <v>582.29</v>
          </cell>
        </row>
        <row r="2561">
          <cell r="C2561">
            <v>59005</v>
          </cell>
          <cell r="D2561" t="str">
            <v>ALÇA COM ISOLADOR DE PORCELANA TIPO TELESP</v>
          </cell>
          <cell r="E2561" t="str">
            <v>Un</v>
          </cell>
          <cell r="F2561">
            <v>26.04</v>
          </cell>
        </row>
        <row r="2562">
          <cell r="C2562">
            <v>59010</v>
          </cell>
          <cell r="D2562" t="str">
            <v>ARMAÇÃO SECUNDÁRIA (PRESBOW) - 3 ESTRIBOS</v>
          </cell>
          <cell r="E2562" t="str">
            <v>Un</v>
          </cell>
          <cell r="F2562">
            <v>41.13</v>
          </cell>
        </row>
        <row r="2563">
          <cell r="C2563">
            <v>59020</v>
          </cell>
          <cell r="D2563" t="str">
            <v>BLOCO DE LIGAÇÃO EXT.BLE-2 (CAIXA) C/KIT DE INSTAL: C/ ISOL PORC.2RP, PARAF.PR60 C/ PORC.E SUPORTE TIPO DM-PADR.TELESP</v>
          </cell>
          <cell r="E2563" t="str">
            <v>Un</v>
          </cell>
          <cell r="F2563">
            <v>7.01</v>
          </cell>
        </row>
        <row r="2564">
          <cell r="C2564">
            <v>59021</v>
          </cell>
          <cell r="D2564" t="str">
            <v>CINTA DE AÇO GALVANIZADO DIÂMETRO 170MM</v>
          </cell>
          <cell r="E2564" t="str">
            <v>Un</v>
          </cell>
          <cell r="F2564">
            <v>56.3</v>
          </cell>
        </row>
        <row r="2565">
          <cell r="C2565">
            <v>59030</v>
          </cell>
          <cell r="D2565" t="str">
            <v>FITA ISOLANTE ROLO DE 19MM X 20M - COR PRETA</v>
          </cell>
          <cell r="E2565" t="str">
            <v>M</v>
          </cell>
          <cell r="F2565">
            <v>0.49</v>
          </cell>
        </row>
        <row r="2566">
          <cell r="C2566">
            <v>61082</v>
          </cell>
          <cell r="D2566" t="str">
            <v>DISJUNTOR (MINI) BIPOLAR 80A TIPO EUROPEU</v>
          </cell>
          <cell r="E2566" t="str">
            <v>Un</v>
          </cell>
          <cell r="F2566">
            <v>114.47</v>
          </cell>
        </row>
        <row r="2568">
          <cell r="C2568">
            <v>2041</v>
          </cell>
          <cell r="D2568" t="str">
            <v>ELETRICISTA (SGSP)</v>
          </cell>
          <cell r="E2568" t="str">
            <v>H</v>
          </cell>
          <cell r="F2568">
            <v>32.159999999999997</v>
          </cell>
        </row>
        <row r="2569">
          <cell r="C2569">
            <v>2099</v>
          </cell>
          <cell r="D2569" t="str">
            <v>SERVENTE (SGSP)</v>
          </cell>
          <cell r="E2569" t="str">
            <v>H</v>
          </cell>
          <cell r="F2569">
            <v>23.05</v>
          </cell>
        </row>
        <row r="2570">
          <cell r="C2570">
            <v>17715</v>
          </cell>
          <cell r="D2570" t="str">
            <v>ARAME GALVANIZADO N. 14</v>
          </cell>
          <cell r="E2570" t="str">
            <v>Kg</v>
          </cell>
          <cell r="F2570">
            <v>14.5</v>
          </cell>
        </row>
        <row r="2571">
          <cell r="C2571">
            <v>50826</v>
          </cell>
          <cell r="D2571" t="str">
            <v>CAIXA PARA MEDIDOR TIPO M EXT - (120X90X25)CM</v>
          </cell>
          <cell r="E2571" t="str">
            <v>Un</v>
          </cell>
          <cell r="F2571">
            <v>1656.86</v>
          </cell>
        </row>
        <row r="2572">
          <cell r="C2572">
            <v>50827</v>
          </cell>
          <cell r="D2572" t="str">
            <v>CAIXA PARA MEDIDOR TIPO T - (90X60X25)CM</v>
          </cell>
          <cell r="E2572" t="str">
            <v>Un</v>
          </cell>
          <cell r="F2572">
            <v>581.54999999999995</v>
          </cell>
        </row>
        <row r="2573">
          <cell r="C2573">
            <v>50830</v>
          </cell>
          <cell r="D2573" t="str">
            <v>CAIXA VENEZ. TP.-TELEBRÁS - 15X25X10CM</v>
          </cell>
          <cell r="E2573" t="str">
            <v>Un</v>
          </cell>
          <cell r="F2573">
            <v>83.45</v>
          </cell>
        </row>
        <row r="2574">
          <cell r="C2574">
            <v>51602</v>
          </cell>
          <cell r="D2574" t="str">
            <v>CURVA 90 AÇO GALVANIZADO PARA ELETRODUTO - 3/4"</v>
          </cell>
          <cell r="E2574" t="str">
            <v>Un</v>
          </cell>
          <cell r="F2574">
            <v>6.1</v>
          </cell>
        </row>
        <row r="2575">
          <cell r="C2575">
            <v>51608</v>
          </cell>
          <cell r="D2575" t="str">
            <v>CURVA 90 AÇO GALVANIZADO PARA ELETRODUTO - 3"</v>
          </cell>
          <cell r="E2575" t="str">
            <v>Un</v>
          </cell>
          <cell r="F2575">
            <v>113.33</v>
          </cell>
        </row>
        <row r="2576">
          <cell r="C2576">
            <v>51641</v>
          </cell>
          <cell r="D2576" t="str">
            <v>ELETRODUTO DE AÇO GALVANIZADO A FOGO TIPO SEMI-PESADO/MÉDIO ROSCA NBR 8133 - ESP. 1,50MM - 3/4"</v>
          </cell>
          <cell r="E2576" t="str">
            <v>M</v>
          </cell>
          <cell r="F2576">
            <v>18.37</v>
          </cell>
        </row>
        <row r="2577">
          <cell r="C2577">
            <v>51647</v>
          </cell>
          <cell r="D2577" t="str">
            <v>ELETRODUTO DE AÇO GALVANIZADO A FOGO TIPO SEMI-PESADO/MÉDIO ROSCA NBR 8133 - ESP. 1,50MM - 3"</v>
          </cell>
          <cell r="E2577" t="str">
            <v>M</v>
          </cell>
          <cell r="F2577">
            <v>62.81</v>
          </cell>
        </row>
        <row r="2578">
          <cell r="C2578">
            <v>51651</v>
          </cell>
          <cell r="D2578" t="str">
            <v>LUVA AÇO GALVANIZADO - 3/4"</v>
          </cell>
          <cell r="E2578" t="str">
            <v>Un</v>
          </cell>
          <cell r="F2578">
            <v>1.44</v>
          </cell>
        </row>
        <row r="2579">
          <cell r="C2579">
            <v>51655</v>
          </cell>
          <cell r="D2579" t="str">
            <v>LUVA DE AÇO GALVANIZADO - 2"</v>
          </cell>
          <cell r="E2579" t="str">
            <v>Un</v>
          </cell>
          <cell r="F2579">
            <v>5.95</v>
          </cell>
        </row>
        <row r="2580">
          <cell r="C2580">
            <v>51677</v>
          </cell>
          <cell r="D2580" t="str">
            <v>CURVA 135 AÇO GALV. - 3"</v>
          </cell>
          <cell r="E2580" t="str">
            <v>Un</v>
          </cell>
          <cell r="F2580">
            <v>138.4</v>
          </cell>
        </row>
        <row r="2581">
          <cell r="C2581">
            <v>52430</v>
          </cell>
          <cell r="D2581" t="str">
            <v>ELETRODUTO DE PVC ROSCÁVEL DN: 1/2"</v>
          </cell>
          <cell r="E2581" t="str">
            <v>M</v>
          </cell>
          <cell r="F2581">
            <v>4.8600000000000003</v>
          </cell>
        </row>
        <row r="2582">
          <cell r="C2582">
            <v>52471</v>
          </cell>
          <cell r="D2582" t="str">
            <v>CURVA 90 PVC RÍGIDO P/ ELETR. ROSC. - 25MM (3/4)</v>
          </cell>
          <cell r="E2582" t="str">
            <v>Un</v>
          </cell>
          <cell r="F2582">
            <v>5.84</v>
          </cell>
        </row>
        <row r="2583">
          <cell r="C2583">
            <v>52810</v>
          </cell>
          <cell r="D2583" t="str">
            <v>CABO 70;00 MM2 - ISOLAMENTO P/ 0;7 KV - FLEXÍVEL</v>
          </cell>
          <cell r="E2583" t="str">
            <v>M</v>
          </cell>
          <cell r="F2583">
            <v>54.75</v>
          </cell>
        </row>
        <row r="2584">
          <cell r="C2584">
            <v>52848</v>
          </cell>
          <cell r="D2584" t="str">
            <v>CABO DE COBRE NU - 35,00MM2</v>
          </cell>
          <cell r="E2584" t="str">
            <v>M</v>
          </cell>
          <cell r="F2584">
            <v>22.55</v>
          </cell>
        </row>
        <row r="2585">
          <cell r="C2585">
            <v>53277</v>
          </cell>
          <cell r="D2585" t="str">
            <v>CHAVE SECCIONADORA TRIP. ABERTURA SOB CARGA - 250A/500V - SEM FUSÍVEIS</v>
          </cell>
          <cell r="E2585" t="str">
            <v>Un</v>
          </cell>
          <cell r="F2585">
            <v>670.94</v>
          </cell>
        </row>
        <row r="2586">
          <cell r="C2586">
            <v>54022</v>
          </cell>
          <cell r="D2586" t="str">
            <v>BARRA DE COBRE ELETROLÍTICO CHATA MED. 3/8"X3/32" (9,52X2,38MM)</v>
          </cell>
          <cell r="E2586" t="str">
            <v>M</v>
          </cell>
          <cell r="F2586">
            <v>19.82</v>
          </cell>
        </row>
        <row r="2587">
          <cell r="C2587">
            <v>54576</v>
          </cell>
          <cell r="D2587" t="str">
            <v>SUPORTE DE FIXAÇÃO PARA 2 DISJUNTORES GERAL</v>
          </cell>
          <cell r="E2587" t="str">
            <v>Un</v>
          </cell>
          <cell r="F2587">
            <v>3.69</v>
          </cell>
        </row>
        <row r="2588">
          <cell r="C2588">
            <v>57214</v>
          </cell>
          <cell r="D2588" t="str">
            <v>CAIXA INSPEÇÃO ATERR.C/TAMPA E ALÇA</v>
          </cell>
          <cell r="E2588" t="str">
            <v>Un</v>
          </cell>
          <cell r="F2588">
            <v>58.33</v>
          </cell>
        </row>
        <row r="2589">
          <cell r="C2589">
            <v>57610</v>
          </cell>
          <cell r="D2589" t="str">
            <v>HASTE TIPO COPPERWELD ALTA CAMADA - 5/8"X3,00M</v>
          </cell>
          <cell r="E2589" t="str">
            <v>Un</v>
          </cell>
          <cell r="F2589">
            <v>168.02</v>
          </cell>
        </row>
        <row r="2590">
          <cell r="C2590">
            <v>58020</v>
          </cell>
          <cell r="D2590" t="str">
            <v>CONECTOR PARA HASTE TIPO COPPERWELD</v>
          </cell>
          <cell r="E2590" t="str">
            <v>Un</v>
          </cell>
          <cell r="F2590">
            <v>47.79</v>
          </cell>
        </row>
        <row r="2591">
          <cell r="C2591">
            <v>58031</v>
          </cell>
          <cell r="D2591" t="str">
            <v>CONECTOR TIPO SPLIT-BOLT PARA CABO DE 35MM2</v>
          </cell>
          <cell r="E2591" t="str">
            <v>Un</v>
          </cell>
          <cell r="F2591">
            <v>10.8</v>
          </cell>
        </row>
        <row r="2592">
          <cell r="C2592">
            <v>58032</v>
          </cell>
          <cell r="D2592" t="str">
            <v>CONECTOR TIPO SPLIT-BOLT PARA CABO DE 70MM2</v>
          </cell>
          <cell r="E2592" t="str">
            <v>Un</v>
          </cell>
          <cell r="F2592">
            <v>18.940000000000001</v>
          </cell>
        </row>
        <row r="2593">
          <cell r="C2593">
            <v>58412</v>
          </cell>
          <cell r="D2593" t="str">
            <v>BUCHA E ARRUELA DE ZAMACK -  3/4"</v>
          </cell>
          <cell r="E2593" t="str">
            <v>Un</v>
          </cell>
          <cell r="F2593">
            <v>1.02</v>
          </cell>
        </row>
        <row r="2594">
          <cell r="C2594">
            <v>58418</v>
          </cell>
          <cell r="D2594" t="str">
            <v>BUCHA E ARRUELA DE ZAMACK - 3"</v>
          </cell>
          <cell r="E2594" t="str">
            <v>Un</v>
          </cell>
          <cell r="F2594">
            <v>8.4499999999999993</v>
          </cell>
        </row>
        <row r="2595">
          <cell r="C2595">
            <v>58602</v>
          </cell>
          <cell r="D2595" t="str">
            <v>POSTE DE CONCRETO DUPLO T - H=7,50M - 90KG</v>
          </cell>
          <cell r="E2595" t="str">
            <v>Un</v>
          </cell>
          <cell r="F2595">
            <v>582.29</v>
          </cell>
        </row>
        <row r="2596">
          <cell r="C2596">
            <v>59005</v>
          </cell>
          <cell r="D2596" t="str">
            <v>ALÇA COM ISOLADOR DE PORCELANA TIPO TELESP</v>
          </cell>
          <cell r="E2596" t="str">
            <v>Un</v>
          </cell>
          <cell r="F2596">
            <v>26.04</v>
          </cell>
        </row>
        <row r="2597">
          <cell r="C2597">
            <v>59010</v>
          </cell>
          <cell r="D2597" t="str">
            <v>ARMAÇÃO SECUNDÁRIA (PRESBOW) - 3 ESTRIBOS</v>
          </cell>
          <cell r="E2597" t="str">
            <v>Un</v>
          </cell>
          <cell r="F2597">
            <v>41.13</v>
          </cell>
        </row>
        <row r="2598">
          <cell r="C2598">
            <v>59020</v>
          </cell>
          <cell r="D2598" t="str">
            <v>BLOCO DE LIGAÇÃO EXT.BLE-2 (CAIXA) C/KIT DE INSTAL: C/ ISOL PORC.2RP, PARAF.PR60 C/ PORC.E SUPORTE TIPO DM-PADR.TELESP</v>
          </cell>
          <cell r="E2598" t="str">
            <v>Un</v>
          </cell>
          <cell r="F2598">
            <v>7.01</v>
          </cell>
        </row>
        <row r="2599">
          <cell r="C2599">
            <v>59021</v>
          </cell>
          <cell r="D2599" t="str">
            <v>CINTA DE AÇO GALVANIZADO DIÂMETRO 170MM</v>
          </cell>
          <cell r="E2599" t="str">
            <v>Un</v>
          </cell>
          <cell r="F2599">
            <v>56.3</v>
          </cell>
        </row>
        <row r="2600">
          <cell r="C2600">
            <v>59030</v>
          </cell>
          <cell r="D2600" t="str">
            <v>FITA ISOLANTE ROLO DE 19MM X 20M - COR PRETA</v>
          </cell>
          <cell r="E2600" t="str">
            <v>M</v>
          </cell>
          <cell r="F2600">
            <v>0.49</v>
          </cell>
        </row>
        <row r="2601">
          <cell r="C2601">
            <v>61082</v>
          </cell>
          <cell r="D2601" t="str">
            <v>DISJUNTOR (MINI) BIPOLAR 80A TIPO EUROPEU</v>
          </cell>
          <cell r="E2601" t="str">
            <v>Un</v>
          </cell>
          <cell r="F2601">
            <v>114.47</v>
          </cell>
        </row>
        <row r="2603">
          <cell r="C2603">
            <v>2041</v>
          </cell>
          <cell r="D2603" t="str">
            <v>ELETRICISTA (SGSP)</v>
          </cell>
          <cell r="E2603" t="str">
            <v>H</v>
          </cell>
          <cell r="F2603">
            <v>32.159999999999997</v>
          </cell>
        </row>
        <row r="2604">
          <cell r="C2604">
            <v>2099</v>
          </cell>
          <cell r="D2604" t="str">
            <v>SERVENTE (SGSP)</v>
          </cell>
          <cell r="E2604" t="str">
            <v>H</v>
          </cell>
          <cell r="F2604">
            <v>23.05</v>
          </cell>
        </row>
        <row r="2605">
          <cell r="C2605">
            <v>17715</v>
          </cell>
          <cell r="D2605" t="str">
            <v>ARAME GALVANIZADO N. 14</v>
          </cell>
          <cell r="E2605" t="str">
            <v>Kg</v>
          </cell>
          <cell r="F2605">
            <v>14.5</v>
          </cell>
        </row>
        <row r="2606">
          <cell r="C2606">
            <v>50826</v>
          </cell>
          <cell r="D2606" t="str">
            <v>CAIXA PARA MEDIDOR TIPO M EXT - (120X90X25)CM</v>
          </cell>
          <cell r="E2606" t="str">
            <v>Un</v>
          </cell>
          <cell r="F2606">
            <v>1656.86</v>
          </cell>
        </row>
        <row r="2607">
          <cell r="C2607">
            <v>50827</v>
          </cell>
          <cell r="D2607" t="str">
            <v>CAIXA PARA MEDIDOR TIPO T - (90X60X25)CM</v>
          </cell>
          <cell r="E2607" t="str">
            <v>Un</v>
          </cell>
          <cell r="F2607">
            <v>581.54999999999995</v>
          </cell>
        </row>
        <row r="2608">
          <cell r="C2608">
            <v>50830</v>
          </cell>
          <cell r="D2608" t="str">
            <v>CAIXA VENEZ. TP.-TELEBRÁS - 15X25X10CM</v>
          </cell>
          <cell r="E2608" t="str">
            <v>Un</v>
          </cell>
          <cell r="F2608">
            <v>83.45</v>
          </cell>
        </row>
        <row r="2609">
          <cell r="C2609">
            <v>51602</v>
          </cell>
          <cell r="D2609" t="str">
            <v>CURVA 90 AÇO GALVANIZADO PARA ELETRODUTO - 3/4"</v>
          </cell>
          <cell r="E2609" t="str">
            <v>Un</v>
          </cell>
          <cell r="F2609">
            <v>6.1</v>
          </cell>
        </row>
        <row r="2610">
          <cell r="C2610">
            <v>51608</v>
          </cell>
          <cell r="D2610" t="str">
            <v>CURVA 90 AÇO GALVANIZADO PARA ELETRODUTO - 3"</v>
          </cell>
          <cell r="E2610" t="str">
            <v>Un</v>
          </cell>
          <cell r="F2610">
            <v>113.33</v>
          </cell>
        </row>
        <row r="2611">
          <cell r="C2611">
            <v>51641</v>
          </cell>
          <cell r="D2611" t="str">
            <v>ELETRODUTO DE AÇO GALVANIZADO A FOGO TIPO SEMI-PESADO/MÉDIO ROSCA NBR 8133 - ESP. 1,50MM - 3/4"</v>
          </cell>
          <cell r="E2611" t="str">
            <v>M</v>
          </cell>
          <cell r="F2611">
            <v>18.37</v>
          </cell>
        </row>
        <row r="2612">
          <cell r="C2612">
            <v>51647</v>
          </cell>
          <cell r="D2612" t="str">
            <v>ELETRODUTO DE AÇO GALVANIZADO A FOGO TIPO SEMI-PESADO/MÉDIO ROSCA NBR 8133 - ESP. 1,50MM - 3"</v>
          </cell>
          <cell r="E2612" t="str">
            <v>M</v>
          </cell>
          <cell r="F2612">
            <v>62.81</v>
          </cell>
        </row>
        <row r="2613">
          <cell r="C2613">
            <v>51651</v>
          </cell>
          <cell r="D2613" t="str">
            <v>LUVA AÇO GALVANIZADO - 3/4"</v>
          </cell>
          <cell r="E2613" t="str">
            <v>Un</v>
          </cell>
          <cell r="F2613">
            <v>1.44</v>
          </cell>
        </row>
        <row r="2614">
          <cell r="C2614">
            <v>51655</v>
          </cell>
          <cell r="D2614" t="str">
            <v>LUVA DE AÇO GALVANIZADO - 2"</v>
          </cell>
          <cell r="E2614" t="str">
            <v>Un</v>
          </cell>
          <cell r="F2614">
            <v>5.95</v>
          </cell>
        </row>
        <row r="2615">
          <cell r="C2615">
            <v>51677</v>
          </cell>
          <cell r="D2615" t="str">
            <v>CURVA 135 AÇO GALV. - 3"</v>
          </cell>
          <cell r="E2615" t="str">
            <v>Un</v>
          </cell>
          <cell r="F2615">
            <v>138.4</v>
          </cell>
        </row>
        <row r="2616">
          <cell r="C2616">
            <v>52430</v>
          </cell>
          <cell r="D2616" t="str">
            <v>ELETRODUTO DE PVC ROSCÁVEL DN: 1/2"</v>
          </cell>
          <cell r="E2616" t="str">
            <v>M</v>
          </cell>
          <cell r="F2616">
            <v>4.8600000000000003</v>
          </cell>
        </row>
        <row r="2617">
          <cell r="C2617">
            <v>52471</v>
          </cell>
          <cell r="D2617" t="str">
            <v>CURVA 90 PVC RÍGIDO P/ ELETR. ROSC. - 25MM (3/4)</v>
          </cell>
          <cell r="E2617" t="str">
            <v>Un</v>
          </cell>
          <cell r="F2617">
            <v>5.84</v>
          </cell>
        </row>
        <row r="2618">
          <cell r="C2618">
            <v>52811</v>
          </cell>
          <cell r="D2618" t="str">
            <v>CABO 95;00 MM2 - ISOLAMENTO P/ 0;7 KV - FLEXÍVEL</v>
          </cell>
          <cell r="E2618" t="str">
            <v>M</v>
          </cell>
          <cell r="F2618">
            <v>70.16</v>
          </cell>
        </row>
        <row r="2619">
          <cell r="C2619">
            <v>52849</v>
          </cell>
          <cell r="D2619" t="str">
            <v>CABO DE COBRE NU - 50,00MM2</v>
          </cell>
          <cell r="E2619" t="str">
            <v>M</v>
          </cell>
          <cell r="F2619">
            <v>32.35</v>
          </cell>
        </row>
        <row r="2620">
          <cell r="C2620">
            <v>53277</v>
          </cell>
          <cell r="D2620" t="str">
            <v>CHAVE SECCIONADORA TRIP. ABERTURA SOB CARGA - 250A/500V - SEM FUSÍVEIS</v>
          </cell>
          <cell r="E2620" t="str">
            <v>Un</v>
          </cell>
          <cell r="F2620">
            <v>670.94</v>
          </cell>
        </row>
        <row r="2621">
          <cell r="C2621">
            <v>54028</v>
          </cell>
          <cell r="D2621" t="str">
            <v>BARRAMENTO DE COBRE PARA 200A - 25X4MM</v>
          </cell>
          <cell r="E2621" t="str">
            <v>M</v>
          </cell>
          <cell r="F2621">
            <v>126.75</v>
          </cell>
        </row>
        <row r="2622">
          <cell r="C2622">
            <v>54576</v>
          </cell>
          <cell r="D2622" t="str">
            <v>SUPORTE DE FIXAÇÃO PARA 2 DISJUNTORES GERAL</v>
          </cell>
          <cell r="E2622" t="str">
            <v>Un</v>
          </cell>
          <cell r="F2622">
            <v>3.69</v>
          </cell>
        </row>
        <row r="2623">
          <cell r="C2623">
            <v>57214</v>
          </cell>
          <cell r="D2623" t="str">
            <v>CAIXA INSPEÇÃO ATERR.C/TAMPA E ALÇA</v>
          </cell>
          <cell r="E2623" t="str">
            <v>Un</v>
          </cell>
          <cell r="F2623">
            <v>58.33</v>
          </cell>
        </row>
        <row r="2624">
          <cell r="C2624">
            <v>57610</v>
          </cell>
          <cell r="D2624" t="str">
            <v>HASTE TIPO COPPERWELD ALTA CAMADA - 5/8"X3,00M</v>
          </cell>
          <cell r="E2624" t="str">
            <v>Un</v>
          </cell>
          <cell r="F2624">
            <v>168.02</v>
          </cell>
        </row>
        <row r="2625">
          <cell r="C2625">
            <v>58020</v>
          </cell>
          <cell r="D2625" t="str">
            <v>CONECTOR PARA HASTE TIPO COPPERWELD</v>
          </cell>
          <cell r="E2625" t="str">
            <v>Un</v>
          </cell>
          <cell r="F2625">
            <v>47.79</v>
          </cell>
        </row>
        <row r="2626">
          <cell r="C2626">
            <v>58033</v>
          </cell>
          <cell r="D2626" t="str">
            <v>CONECTOR TIPO SPLIT-BOLT PARA CABO DE 95MM2</v>
          </cell>
          <cell r="E2626" t="str">
            <v>Un</v>
          </cell>
          <cell r="F2626">
            <v>30.82</v>
          </cell>
        </row>
        <row r="2627">
          <cell r="C2627">
            <v>58034</v>
          </cell>
          <cell r="D2627" t="str">
            <v>CONECTOR TIPO SPLIT-BOLT PARA CABO DE 50MM2</v>
          </cell>
          <cell r="E2627" t="str">
            <v>Un</v>
          </cell>
          <cell r="F2627">
            <v>13.02</v>
          </cell>
        </row>
        <row r="2628">
          <cell r="C2628">
            <v>58412</v>
          </cell>
          <cell r="D2628" t="str">
            <v>BUCHA E ARRUELA DE ZAMACK -  3/4"</v>
          </cell>
          <cell r="E2628" t="str">
            <v>Un</v>
          </cell>
          <cell r="F2628">
            <v>1.02</v>
          </cell>
        </row>
        <row r="2629">
          <cell r="C2629">
            <v>58418</v>
          </cell>
          <cell r="D2629" t="str">
            <v>BUCHA E ARRUELA DE ZAMACK - 3"</v>
          </cell>
          <cell r="E2629" t="str">
            <v>Un</v>
          </cell>
          <cell r="F2629">
            <v>8.4499999999999993</v>
          </cell>
        </row>
        <row r="2630">
          <cell r="C2630">
            <v>58602</v>
          </cell>
          <cell r="D2630" t="str">
            <v>POSTE DE CONCRETO DUPLO T - H=7,50M - 90KG</v>
          </cell>
          <cell r="E2630" t="str">
            <v>Un</v>
          </cell>
          <cell r="F2630">
            <v>582.29</v>
          </cell>
        </row>
        <row r="2631">
          <cell r="C2631">
            <v>59005</v>
          </cell>
          <cell r="D2631" t="str">
            <v>ALÇA COM ISOLADOR DE PORCELANA TIPO TELESP</v>
          </cell>
          <cell r="E2631" t="str">
            <v>Un</v>
          </cell>
          <cell r="F2631">
            <v>26.04</v>
          </cell>
        </row>
        <row r="2632">
          <cell r="C2632">
            <v>59010</v>
          </cell>
          <cell r="D2632" t="str">
            <v>ARMAÇÃO SECUNDÁRIA (PRESBOW) - 3 ESTRIBOS</v>
          </cell>
          <cell r="E2632" t="str">
            <v>Un</v>
          </cell>
          <cell r="F2632">
            <v>41.13</v>
          </cell>
        </row>
        <row r="2633">
          <cell r="C2633">
            <v>59020</v>
          </cell>
          <cell r="D2633" t="str">
            <v>BLOCO DE LIGAÇÃO EXT.BLE-2 (CAIXA) C/KIT DE INSTAL: C/ ISOL PORC.2RP, PARAF.PR60 C/ PORC.E SUPORTE TIPO DM-PADR.TELESP</v>
          </cell>
          <cell r="E2633" t="str">
            <v>Un</v>
          </cell>
          <cell r="F2633">
            <v>7.01</v>
          </cell>
        </row>
        <row r="2634">
          <cell r="C2634">
            <v>59021</v>
          </cell>
          <cell r="D2634" t="str">
            <v>CINTA DE AÇO GALVANIZADO DIÂMETRO 170MM</v>
          </cell>
          <cell r="E2634" t="str">
            <v>Un</v>
          </cell>
          <cell r="F2634">
            <v>56.3</v>
          </cell>
        </row>
        <row r="2635">
          <cell r="C2635">
            <v>59030</v>
          </cell>
          <cell r="D2635" t="str">
            <v>FITA ISOLANTE ROLO DE 19MM X 20M - COR PRETA</v>
          </cell>
          <cell r="E2635" t="str">
            <v>M</v>
          </cell>
          <cell r="F2635">
            <v>0.49</v>
          </cell>
        </row>
        <row r="2636">
          <cell r="C2636">
            <v>61082</v>
          </cell>
          <cell r="D2636" t="str">
            <v>DISJUNTOR (MINI) BIPOLAR 80A TIPO EUROPEU</v>
          </cell>
          <cell r="E2636" t="str">
            <v>Un</v>
          </cell>
          <cell r="F2636">
            <v>114.47</v>
          </cell>
        </row>
        <row r="2638">
          <cell r="C2638">
            <v>2041</v>
          </cell>
          <cell r="D2638" t="str">
            <v>ELETRICISTA (SGSP)</v>
          </cell>
          <cell r="E2638" t="str">
            <v>H</v>
          </cell>
          <cell r="F2638">
            <v>32.159999999999997</v>
          </cell>
        </row>
        <row r="2639">
          <cell r="C2639">
            <v>2099</v>
          </cell>
          <cell r="D2639" t="str">
            <v>SERVENTE (SGSP)</v>
          </cell>
          <cell r="E2639" t="str">
            <v>H</v>
          </cell>
          <cell r="F2639">
            <v>23.05</v>
          </cell>
        </row>
        <row r="2640">
          <cell r="C2640">
            <v>17715</v>
          </cell>
          <cell r="D2640" t="str">
            <v>ARAME GALVANIZADO N. 14</v>
          </cell>
          <cell r="E2640" t="str">
            <v>Kg</v>
          </cell>
          <cell r="F2640">
            <v>14.5</v>
          </cell>
        </row>
        <row r="2641">
          <cell r="C2641">
            <v>50826</v>
          </cell>
          <cell r="D2641" t="str">
            <v>CAIXA PARA MEDIDOR TIPO M EXT - (120X90X25)CM</v>
          </cell>
          <cell r="E2641" t="str">
            <v>Un</v>
          </cell>
          <cell r="F2641">
            <v>1656.86</v>
          </cell>
        </row>
        <row r="2642">
          <cell r="C2642">
            <v>50827</v>
          </cell>
          <cell r="D2642" t="str">
            <v>CAIXA PARA MEDIDOR TIPO T - (90X60X25)CM</v>
          </cell>
          <cell r="E2642" t="str">
            <v>Un</v>
          </cell>
          <cell r="F2642">
            <v>581.54999999999995</v>
          </cell>
        </row>
        <row r="2643">
          <cell r="C2643">
            <v>50830</v>
          </cell>
          <cell r="D2643" t="str">
            <v>CAIXA VENEZ. TP.-TELEBRÁS - 15X25X10CM</v>
          </cell>
          <cell r="E2643" t="str">
            <v>Un</v>
          </cell>
          <cell r="F2643">
            <v>83.45</v>
          </cell>
        </row>
        <row r="2644">
          <cell r="C2644">
            <v>51602</v>
          </cell>
          <cell r="D2644" t="str">
            <v>CURVA 90 AÇO GALVANIZADO PARA ELETRODUTO - 3/4"</v>
          </cell>
          <cell r="E2644" t="str">
            <v>Un</v>
          </cell>
          <cell r="F2644">
            <v>6.1</v>
          </cell>
        </row>
        <row r="2645">
          <cell r="C2645">
            <v>51610</v>
          </cell>
          <cell r="D2645" t="str">
            <v>CURVA 90 AÇO GALVANIZADO PARA ELETRODUTO - 4"</v>
          </cell>
          <cell r="E2645" t="str">
            <v>Un</v>
          </cell>
          <cell r="F2645">
            <v>166.9</v>
          </cell>
        </row>
        <row r="2646">
          <cell r="C2646">
            <v>51641</v>
          </cell>
          <cell r="D2646" t="str">
            <v>ELETRODUTO DE AÇO GALVANIZADO A FOGO TIPO SEMI-PESADO/MÉDIO ROSCA NBR 8133 - ESP. 1,50MM - 3/4"</v>
          </cell>
          <cell r="E2646" t="str">
            <v>M</v>
          </cell>
          <cell r="F2646">
            <v>18.37</v>
          </cell>
        </row>
        <row r="2647">
          <cell r="C2647">
            <v>51649</v>
          </cell>
          <cell r="D2647" t="str">
            <v>ELETRODUTO DE AÇO GALVANIZADO A FOGO TIPO SEMI-PESADO/MÉDIO ROSCA NBR 8133 - ESP. 1,50MM - 4"</v>
          </cell>
          <cell r="E2647" t="str">
            <v>M</v>
          </cell>
          <cell r="F2647">
            <v>90.74</v>
          </cell>
        </row>
        <row r="2648">
          <cell r="C2648">
            <v>51651</v>
          </cell>
          <cell r="D2648" t="str">
            <v>LUVA AÇO GALVANIZADO - 3/4"</v>
          </cell>
          <cell r="E2648" t="str">
            <v>Un</v>
          </cell>
          <cell r="F2648">
            <v>1.44</v>
          </cell>
        </row>
        <row r="2649">
          <cell r="C2649">
            <v>51659</v>
          </cell>
          <cell r="D2649" t="str">
            <v>LUVA DE AÇO GALVANIZADO -  4"</v>
          </cell>
          <cell r="E2649" t="str">
            <v>Un</v>
          </cell>
          <cell r="F2649">
            <v>18.64</v>
          </cell>
        </row>
        <row r="2650">
          <cell r="C2650">
            <v>51678</v>
          </cell>
          <cell r="D2650" t="str">
            <v>CURVA 135 AÇO GALV. - 4"</v>
          </cell>
          <cell r="E2650" t="str">
            <v>Un</v>
          </cell>
          <cell r="F2650">
            <v>253.38</v>
          </cell>
        </row>
        <row r="2651">
          <cell r="C2651">
            <v>52431</v>
          </cell>
          <cell r="D2651" t="str">
            <v>ELETRODUTO DE PVC ROSCÁVEL DN: 3/4"</v>
          </cell>
          <cell r="E2651" t="str">
            <v>M</v>
          </cell>
          <cell r="F2651">
            <v>5.82</v>
          </cell>
        </row>
        <row r="2652">
          <cell r="C2652">
            <v>52471</v>
          </cell>
          <cell r="D2652" t="str">
            <v>CURVA 90 PVC RÍGIDO P/ ELETR. ROSC. - 25MM (3/4)</v>
          </cell>
          <cell r="E2652" t="str">
            <v>Un</v>
          </cell>
          <cell r="F2652">
            <v>5.84</v>
          </cell>
        </row>
        <row r="2653">
          <cell r="C2653">
            <v>52812</v>
          </cell>
          <cell r="D2653" t="str">
            <v>CABO 120;00 MM2 - ISOLAMENTO P/ 0;7 KV - FLEXÍVEL</v>
          </cell>
          <cell r="E2653" t="str">
            <v>M</v>
          </cell>
          <cell r="F2653">
            <v>85.9</v>
          </cell>
        </row>
        <row r="2654">
          <cell r="C2654">
            <v>52849</v>
          </cell>
          <cell r="D2654" t="str">
            <v>CABO DE COBRE NU - 50,00MM2</v>
          </cell>
          <cell r="E2654" t="str">
            <v>M</v>
          </cell>
          <cell r="F2654">
            <v>32.35</v>
          </cell>
        </row>
        <row r="2655">
          <cell r="C2655">
            <v>53279</v>
          </cell>
          <cell r="D2655" t="str">
            <v>CHAVE SECCIONADORA TRIP. ABERTURA SOB CARGA - 400A/500V - SEM FUSÍVEIS</v>
          </cell>
          <cell r="E2655" t="str">
            <v>Un</v>
          </cell>
          <cell r="F2655">
            <v>975.6</v>
          </cell>
        </row>
        <row r="2656">
          <cell r="C2656">
            <v>54028</v>
          </cell>
          <cell r="D2656" t="str">
            <v>BARRAMENTO DE COBRE PARA 200A - 25X4MM</v>
          </cell>
          <cell r="E2656" t="str">
            <v>M</v>
          </cell>
          <cell r="F2656">
            <v>126.75</v>
          </cell>
        </row>
        <row r="2657">
          <cell r="C2657">
            <v>54576</v>
          </cell>
          <cell r="D2657" t="str">
            <v>SUPORTE DE FIXAÇÃO PARA 2 DISJUNTORES GERAL</v>
          </cell>
          <cell r="E2657" t="str">
            <v>Un</v>
          </cell>
          <cell r="F2657">
            <v>3.69</v>
          </cell>
        </row>
        <row r="2658">
          <cell r="C2658">
            <v>57214</v>
          </cell>
          <cell r="D2658" t="str">
            <v>CAIXA INSPEÇÃO ATERR.C/TAMPA E ALÇA</v>
          </cell>
          <cell r="E2658" t="str">
            <v>Un</v>
          </cell>
          <cell r="F2658">
            <v>58.33</v>
          </cell>
        </row>
        <row r="2659">
          <cell r="C2659">
            <v>57610</v>
          </cell>
          <cell r="D2659" t="str">
            <v>HASTE TIPO COPPERWELD ALTA CAMADA - 5/8"X3,00M</v>
          </cell>
          <cell r="E2659" t="str">
            <v>Un</v>
          </cell>
          <cell r="F2659">
            <v>168.02</v>
          </cell>
        </row>
        <row r="2660">
          <cell r="C2660">
            <v>58020</v>
          </cell>
          <cell r="D2660" t="str">
            <v>CONECTOR PARA HASTE TIPO COPPERWELD</v>
          </cell>
          <cell r="E2660" t="str">
            <v>Un</v>
          </cell>
          <cell r="F2660">
            <v>47.79</v>
          </cell>
        </row>
        <row r="2661">
          <cell r="C2661">
            <v>58033</v>
          </cell>
          <cell r="D2661" t="str">
            <v>CONECTOR TIPO SPLIT-BOLT PARA CABO DE 95MM2</v>
          </cell>
          <cell r="E2661" t="str">
            <v>Un</v>
          </cell>
          <cell r="F2661">
            <v>30.82</v>
          </cell>
        </row>
        <row r="2662">
          <cell r="C2662">
            <v>58035</v>
          </cell>
          <cell r="D2662" t="str">
            <v>CONECTOR TIPO SPLIT-BOLT PARA CABO DE 120MM2</v>
          </cell>
          <cell r="E2662" t="str">
            <v>Un</v>
          </cell>
          <cell r="F2662">
            <v>31.75</v>
          </cell>
        </row>
        <row r="2663">
          <cell r="C2663">
            <v>58412</v>
          </cell>
          <cell r="D2663" t="str">
            <v>BUCHA E ARRUELA DE ZAMACK -  3/4"</v>
          </cell>
          <cell r="E2663" t="str">
            <v>Un</v>
          </cell>
          <cell r="F2663">
            <v>1.02</v>
          </cell>
        </row>
        <row r="2664">
          <cell r="C2664">
            <v>58420</v>
          </cell>
          <cell r="D2664" t="str">
            <v>BUCHA E ARRUELA DE ZAMACK - 4"</v>
          </cell>
          <cell r="E2664" t="str">
            <v>Un</v>
          </cell>
          <cell r="F2664">
            <v>15.14</v>
          </cell>
        </row>
        <row r="2665">
          <cell r="C2665">
            <v>58602</v>
          </cell>
          <cell r="D2665" t="str">
            <v>POSTE DE CONCRETO DUPLO T - H=7,50M - 90KG</v>
          </cell>
          <cell r="E2665" t="str">
            <v>Un</v>
          </cell>
          <cell r="F2665">
            <v>582.29</v>
          </cell>
        </row>
        <row r="2666">
          <cell r="C2666">
            <v>59005</v>
          </cell>
          <cell r="D2666" t="str">
            <v>ALÇA COM ISOLADOR DE PORCELANA TIPO TELESP</v>
          </cell>
          <cell r="E2666" t="str">
            <v>Un</v>
          </cell>
          <cell r="F2666">
            <v>26.04</v>
          </cell>
        </row>
        <row r="2667">
          <cell r="C2667">
            <v>59010</v>
          </cell>
          <cell r="D2667" t="str">
            <v>ARMAÇÃO SECUNDÁRIA (PRESBOW) - 3 ESTRIBOS</v>
          </cell>
          <cell r="E2667" t="str">
            <v>Un</v>
          </cell>
          <cell r="F2667">
            <v>41.13</v>
          </cell>
        </row>
        <row r="2668">
          <cell r="C2668">
            <v>59020</v>
          </cell>
          <cell r="D2668" t="str">
            <v>BLOCO DE LIGAÇÃO EXT.BLE-2 (CAIXA) C/KIT DE INSTAL: C/ ISOL PORC.2RP, PARAF.PR60 C/ PORC.E SUPORTE TIPO DM-PADR.TELESP</v>
          </cell>
          <cell r="E2668" t="str">
            <v>Un</v>
          </cell>
          <cell r="F2668">
            <v>7.01</v>
          </cell>
        </row>
        <row r="2669">
          <cell r="C2669">
            <v>59021</v>
          </cell>
          <cell r="D2669" t="str">
            <v>CINTA DE AÇO GALVANIZADO DIÂMETRO 170MM</v>
          </cell>
          <cell r="E2669" t="str">
            <v>Un</v>
          </cell>
          <cell r="F2669">
            <v>56.3</v>
          </cell>
        </row>
        <row r="2670">
          <cell r="C2670">
            <v>59030</v>
          </cell>
          <cell r="D2670" t="str">
            <v>FITA ISOLANTE ROLO DE 19MM X 20M - COR PRETA</v>
          </cell>
          <cell r="E2670" t="str">
            <v>M</v>
          </cell>
          <cell r="F2670">
            <v>0.49</v>
          </cell>
        </row>
        <row r="2671">
          <cell r="C2671">
            <v>61082</v>
          </cell>
          <cell r="D2671" t="str">
            <v>DISJUNTOR (MINI) BIPOLAR 80A TIPO EUROPEU</v>
          </cell>
          <cell r="E2671" t="str">
            <v>Un</v>
          </cell>
          <cell r="F2671">
            <v>114.47</v>
          </cell>
        </row>
        <row r="2673">
          <cell r="C2673">
            <v>2041</v>
          </cell>
          <cell r="D2673" t="str">
            <v>ELETRICISTA (SGSP)</v>
          </cell>
          <cell r="E2673" t="str">
            <v>H</v>
          </cell>
          <cell r="F2673">
            <v>32.159999999999997</v>
          </cell>
        </row>
        <row r="2674">
          <cell r="C2674">
            <v>2099</v>
          </cell>
          <cell r="D2674" t="str">
            <v>SERVENTE (SGSP)</v>
          </cell>
          <cell r="E2674" t="str">
            <v>H</v>
          </cell>
          <cell r="F2674">
            <v>23.05</v>
          </cell>
        </row>
        <row r="2675">
          <cell r="C2675">
            <v>17715</v>
          </cell>
          <cell r="D2675" t="str">
            <v>ARAME GALVANIZADO N. 14</v>
          </cell>
          <cell r="E2675" t="str">
            <v>Kg</v>
          </cell>
          <cell r="F2675">
            <v>14.5</v>
          </cell>
        </row>
        <row r="2676">
          <cell r="C2676">
            <v>50826</v>
          </cell>
          <cell r="D2676" t="str">
            <v>CAIXA PARA MEDIDOR TIPO M EXT - (120X90X25)CM</v>
          </cell>
          <cell r="E2676" t="str">
            <v>Un</v>
          </cell>
          <cell r="F2676">
            <v>1656.86</v>
          </cell>
        </row>
        <row r="2677">
          <cell r="C2677">
            <v>50827</v>
          </cell>
          <cell r="D2677" t="str">
            <v>CAIXA PARA MEDIDOR TIPO T - (90X60X25)CM</v>
          </cell>
          <cell r="E2677" t="str">
            <v>Un</v>
          </cell>
          <cell r="F2677">
            <v>581.54999999999995</v>
          </cell>
        </row>
        <row r="2678">
          <cell r="C2678">
            <v>50830</v>
          </cell>
          <cell r="D2678" t="str">
            <v>CAIXA VENEZ. TP.-TELEBRÁS - 15X25X10CM</v>
          </cell>
          <cell r="E2678" t="str">
            <v>Un</v>
          </cell>
          <cell r="F2678">
            <v>83.45</v>
          </cell>
        </row>
        <row r="2679">
          <cell r="C2679">
            <v>51602</v>
          </cell>
          <cell r="D2679" t="str">
            <v>CURVA 90 AÇO GALVANIZADO PARA ELETRODUTO - 3/4"</v>
          </cell>
          <cell r="E2679" t="str">
            <v>Un</v>
          </cell>
          <cell r="F2679">
            <v>6.1</v>
          </cell>
        </row>
        <row r="2680">
          <cell r="C2680">
            <v>51610</v>
          </cell>
          <cell r="D2680" t="str">
            <v>CURVA 90 AÇO GALVANIZADO PARA ELETRODUTO - 4"</v>
          </cell>
          <cell r="E2680" t="str">
            <v>Un</v>
          </cell>
          <cell r="F2680">
            <v>166.9</v>
          </cell>
        </row>
        <row r="2681">
          <cell r="C2681">
            <v>51641</v>
          </cell>
          <cell r="D2681" t="str">
            <v>ELETRODUTO DE AÇO GALVANIZADO A FOGO TIPO SEMI-PESADO/MÉDIO ROSCA NBR 8133 - ESP. 1,50MM - 3/4"</v>
          </cell>
          <cell r="E2681" t="str">
            <v>M</v>
          </cell>
          <cell r="F2681">
            <v>18.37</v>
          </cell>
        </row>
        <row r="2682">
          <cell r="C2682">
            <v>51649</v>
          </cell>
          <cell r="D2682" t="str">
            <v>ELETRODUTO DE AÇO GALVANIZADO A FOGO TIPO SEMI-PESADO/MÉDIO ROSCA NBR 8133 - ESP. 1,50MM - 4"</v>
          </cell>
          <cell r="E2682" t="str">
            <v>M</v>
          </cell>
          <cell r="F2682">
            <v>90.74</v>
          </cell>
        </row>
        <row r="2683">
          <cell r="C2683">
            <v>51651</v>
          </cell>
          <cell r="D2683" t="str">
            <v>LUVA AÇO GALVANIZADO - 3/4"</v>
          </cell>
          <cell r="E2683" t="str">
            <v>Un</v>
          </cell>
          <cell r="F2683">
            <v>1.44</v>
          </cell>
        </row>
        <row r="2684">
          <cell r="C2684">
            <v>51659</v>
          </cell>
          <cell r="D2684" t="str">
            <v>LUVA DE AÇO GALVANIZADO -  4"</v>
          </cell>
          <cell r="E2684" t="str">
            <v>Un</v>
          </cell>
          <cell r="F2684">
            <v>18.64</v>
          </cell>
        </row>
        <row r="2685">
          <cell r="C2685">
            <v>51678</v>
          </cell>
          <cell r="D2685" t="str">
            <v>CURVA 135 AÇO GALV. - 4"</v>
          </cell>
          <cell r="E2685" t="str">
            <v>Un</v>
          </cell>
          <cell r="F2685">
            <v>253.38</v>
          </cell>
        </row>
        <row r="2686">
          <cell r="C2686">
            <v>52431</v>
          </cell>
          <cell r="D2686" t="str">
            <v>ELETRODUTO DE PVC ROSCÁVEL DN: 3/4"</v>
          </cell>
          <cell r="E2686" t="str">
            <v>M</v>
          </cell>
          <cell r="F2686">
            <v>5.82</v>
          </cell>
        </row>
        <row r="2687">
          <cell r="C2687">
            <v>52471</v>
          </cell>
          <cell r="D2687" t="str">
            <v>CURVA 90 PVC RÍGIDO P/ ELETR. ROSC. - 25MM (3/4)</v>
          </cell>
          <cell r="E2687" t="str">
            <v>Un</v>
          </cell>
          <cell r="F2687">
            <v>5.84</v>
          </cell>
        </row>
        <row r="2688">
          <cell r="C2688">
            <v>52813</v>
          </cell>
          <cell r="D2688" t="str">
            <v>CABO 150;00 MM2 - ISOLAMENTO P/ 0;7 KV - FLEXÍVEL</v>
          </cell>
          <cell r="E2688" t="str">
            <v>M</v>
          </cell>
          <cell r="F2688">
            <v>107.57</v>
          </cell>
        </row>
        <row r="2689">
          <cell r="C2689">
            <v>52849</v>
          </cell>
          <cell r="D2689" t="str">
            <v>CABO DE COBRE NU - 50,00MM2</v>
          </cell>
          <cell r="E2689" t="str">
            <v>M</v>
          </cell>
          <cell r="F2689">
            <v>32.35</v>
          </cell>
        </row>
        <row r="2690">
          <cell r="C2690">
            <v>53279</v>
          </cell>
          <cell r="D2690" t="str">
            <v>CHAVE SECCIONADORA TRIP. ABERTURA SOB CARGA - 400A/500V - SEM FUSÍVEIS</v>
          </cell>
          <cell r="E2690" t="str">
            <v>Un</v>
          </cell>
          <cell r="F2690">
            <v>975.6</v>
          </cell>
        </row>
        <row r="2691">
          <cell r="C2691">
            <v>54028</v>
          </cell>
          <cell r="D2691" t="str">
            <v>BARRAMENTO DE COBRE PARA 200A - 25X4MM</v>
          </cell>
          <cell r="E2691" t="str">
            <v>M</v>
          </cell>
          <cell r="F2691">
            <v>126.75</v>
          </cell>
        </row>
        <row r="2692">
          <cell r="C2692">
            <v>54576</v>
          </cell>
          <cell r="D2692" t="str">
            <v>SUPORTE DE FIXAÇÃO PARA 2 DISJUNTORES GERAL</v>
          </cell>
          <cell r="E2692" t="str">
            <v>Un</v>
          </cell>
          <cell r="F2692">
            <v>3.69</v>
          </cell>
        </row>
        <row r="2693">
          <cell r="C2693">
            <v>57214</v>
          </cell>
          <cell r="D2693" t="str">
            <v>CAIXA INSPEÇÃO ATERR.C/TAMPA E ALÇA</v>
          </cell>
          <cell r="E2693" t="str">
            <v>Un</v>
          </cell>
          <cell r="F2693">
            <v>58.33</v>
          </cell>
        </row>
        <row r="2694">
          <cell r="C2694">
            <v>57610</v>
          </cell>
          <cell r="D2694" t="str">
            <v>HASTE TIPO COPPERWELD ALTA CAMADA - 5/8"X3,00M</v>
          </cell>
          <cell r="E2694" t="str">
            <v>Un</v>
          </cell>
          <cell r="F2694">
            <v>168.02</v>
          </cell>
        </row>
        <row r="2695">
          <cell r="C2695">
            <v>58020</v>
          </cell>
          <cell r="D2695" t="str">
            <v>CONECTOR PARA HASTE TIPO COPPERWELD</v>
          </cell>
          <cell r="E2695" t="str">
            <v>Un</v>
          </cell>
          <cell r="F2695">
            <v>47.79</v>
          </cell>
        </row>
        <row r="2696">
          <cell r="C2696">
            <v>58033</v>
          </cell>
          <cell r="D2696" t="str">
            <v>CONECTOR TIPO SPLIT-BOLT PARA CABO DE 95MM2</v>
          </cell>
          <cell r="E2696" t="str">
            <v>Un</v>
          </cell>
          <cell r="F2696">
            <v>30.82</v>
          </cell>
        </row>
        <row r="2697">
          <cell r="C2697">
            <v>58036</v>
          </cell>
          <cell r="D2697" t="str">
            <v>CONECTOR TIPO SPLIT-BOLT PARA CABO DE 150MM2</v>
          </cell>
          <cell r="E2697" t="str">
            <v>Un</v>
          </cell>
          <cell r="F2697">
            <v>51.18</v>
          </cell>
        </row>
        <row r="2698">
          <cell r="C2698">
            <v>58412</v>
          </cell>
          <cell r="D2698" t="str">
            <v>BUCHA E ARRUELA DE ZAMACK -  3/4"</v>
          </cell>
          <cell r="E2698" t="str">
            <v>Un</v>
          </cell>
          <cell r="F2698">
            <v>1.02</v>
          </cell>
        </row>
        <row r="2699">
          <cell r="C2699">
            <v>58420</v>
          </cell>
          <cell r="D2699" t="str">
            <v>BUCHA E ARRUELA DE ZAMACK - 4"</v>
          </cell>
          <cell r="E2699" t="str">
            <v>Un</v>
          </cell>
          <cell r="F2699">
            <v>15.14</v>
          </cell>
        </row>
        <row r="2700">
          <cell r="C2700">
            <v>58602</v>
          </cell>
          <cell r="D2700" t="str">
            <v>POSTE DE CONCRETO DUPLO T - H=7,50M - 90KG</v>
          </cell>
          <cell r="E2700" t="str">
            <v>Un</v>
          </cell>
          <cell r="F2700">
            <v>582.29</v>
          </cell>
        </row>
        <row r="2701">
          <cell r="C2701">
            <v>59005</v>
          </cell>
          <cell r="D2701" t="str">
            <v>ALÇA COM ISOLADOR DE PORCELANA TIPO TELESP</v>
          </cell>
          <cell r="E2701" t="str">
            <v>Un</v>
          </cell>
          <cell r="F2701">
            <v>26.04</v>
          </cell>
        </row>
        <row r="2702">
          <cell r="C2702">
            <v>59010</v>
          </cell>
          <cell r="D2702" t="str">
            <v>ARMAÇÃO SECUNDÁRIA (PRESBOW) - 3 ESTRIBOS</v>
          </cell>
          <cell r="E2702" t="str">
            <v>Un</v>
          </cell>
          <cell r="F2702">
            <v>41.13</v>
          </cell>
        </row>
        <row r="2703">
          <cell r="C2703">
            <v>59020</v>
          </cell>
          <cell r="D2703" t="str">
            <v>BLOCO DE LIGAÇÃO EXT.BLE-2 (CAIXA) C/KIT DE INSTAL: C/ ISOL PORC.2RP, PARAF.PR60 C/ PORC.E SUPORTE TIPO DM-PADR.TELESP</v>
          </cell>
          <cell r="E2703" t="str">
            <v>Un</v>
          </cell>
          <cell r="F2703">
            <v>7.01</v>
          </cell>
        </row>
        <row r="2704">
          <cell r="C2704">
            <v>59021</v>
          </cell>
          <cell r="D2704" t="str">
            <v>CINTA DE AÇO GALVANIZADO DIÂMETRO 170MM</v>
          </cell>
          <cell r="E2704" t="str">
            <v>Un</v>
          </cell>
          <cell r="F2704">
            <v>56.3</v>
          </cell>
        </row>
        <row r="2705">
          <cell r="C2705">
            <v>59030</v>
          </cell>
          <cell r="D2705" t="str">
            <v>FITA ISOLANTE ROLO DE 19MM X 20M - COR PRETA</v>
          </cell>
          <cell r="E2705" t="str">
            <v>M</v>
          </cell>
          <cell r="F2705">
            <v>0.49</v>
          </cell>
        </row>
        <row r="2706">
          <cell r="C2706">
            <v>61082</v>
          </cell>
          <cell r="D2706" t="str">
            <v>DISJUNTOR (MINI) BIPOLAR 80A TIPO EUROPEU</v>
          </cell>
          <cell r="E2706" t="str">
            <v>Un</v>
          </cell>
          <cell r="F2706">
            <v>114.47</v>
          </cell>
        </row>
        <row r="2708">
          <cell r="C2708">
            <v>2041</v>
          </cell>
          <cell r="D2708" t="str">
            <v>ELETRICISTA (SGSP)</v>
          </cell>
          <cell r="E2708" t="str">
            <v>H</v>
          </cell>
          <cell r="F2708">
            <v>32.159999999999997</v>
          </cell>
        </row>
        <row r="2709">
          <cell r="C2709">
            <v>2099</v>
          </cell>
          <cell r="D2709" t="str">
            <v>SERVENTE (SGSP)</v>
          </cell>
          <cell r="E2709" t="str">
            <v>H</v>
          </cell>
          <cell r="F2709">
            <v>23.05</v>
          </cell>
        </row>
        <row r="2710">
          <cell r="C2710">
            <v>17715</v>
          </cell>
          <cell r="D2710" t="str">
            <v>ARAME GALVANIZADO N. 14</v>
          </cell>
          <cell r="E2710" t="str">
            <v>Kg</v>
          </cell>
          <cell r="F2710">
            <v>14.5</v>
          </cell>
        </row>
        <row r="2711">
          <cell r="C2711">
            <v>50826</v>
          </cell>
          <cell r="D2711" t="str">
            <v>CAIXA PARA MEDIDOR TIPO M EXT - (120X90X25)CM</v>
          </cell>
          <cell r="E2711" t="str">
            <v>Un</v>
          </cell>
          <cell r="F2711">
            <v>1656.86</v>
          </cell>
        </row>
        <row r="2712">
          <cell r="C2712">
            <v>50827</v>
          </cell>
          <cell r="D2712" t="str">
            <v>CAIXA PARA MEDIDOR TIPO T - (90X60X25)CM</v>
          </cell>
          <cell r="E2712" t="str">
            <v>Un</v>
          </cell>
          <cell r="F2712">
            <v>581.54999999999995</v>
          </cell>
        </row>
        <row r="2713">
          <cell r="C2713">
            <v>50830</v>
          </cell>
          <cell r="D2713" t="str">
            <v>CAIXA VENEZ. TP.-TELEBRÁS - 15X25X10CM</v>
          </cell>
          <cell r="E2713" t="str">
            <v>Un</v>
          </cell>
          <cell r="F2713">
            <v>83.45</v>
          </cell>
        </row>
        <row r="2714">
          <cell r="C2714">
            <v>51602</v>
          </cell>
          <cell r="D2714" t="str">
            <v>CURVA 90 AÇO GALVANIZADO PARA ELETRODUTO - 3/4"</v>
          </cell>
          <cell r="E2714" t="str">
            <v>Un</v>
          </cell>
          <cell r="F2714">
            <v>6.1</v>
          </cell>
        </row>
        <row r="2715">
          <cell r="C2715">
            <v>51610</v>
          </cell>
          <cell r="D2715" t="str">
            <v>CURVA 90 AÇO GALVANIZADO PARA ELETRODUTO - 4"</v>
          </cell>
          <cell r="E2715" t="str">
            <v>Un</v>
          </cell>
          <cell r="F2715">
            <v>166.9</v>
          </cell>
        </row>
        <row r="2716">
          <cell r="C2716">
            <v>51641</v>
          </cell>
          <cell r="D2716" t="str">
            <v>ELETRODUTO DE AÇO GALVANIZADO A FOGO TIPO SEMI-PESADO/MÉDIO ROSCA NBR 8133 - ESP. 1,50MM - 3/4"</v>
          </cell>
          <cell r="E2716" t="str">
            <v>M</v>
          </cell>
          <cell r="F2716">
            <v>18.37</v>
          </cell>
        </row>
        <row r="2717">
          <cell r="C2717">
            <v>51649</v>
          </cell>
          <cell r="D2717" t="str">
            <v>ELETRODUTO DE AÇO GALVANIZADO A FOGO TIPO SEMI-PESADO/MÉDIO ROSCA NBR 8133 - ESP. 1,50MM - 4"</v>
          </cell>
          <cell r="E2717" t="str">
            <v>M</v>
          </cell>
          <cell r="F2717">
            <v>90.74</v>
          </cell>
        </row>
        <row r="2718">
          <cell r="C2718">
            <v>51651</v>
          </cell>
          <cell r="D2718" t="str">
            <v>LUVA AÇO GALVANIZADO - 3/4"</v>
          </cell>
          <cell r="E2718" t="str">
            <v>Un</v>
          </cell>
          <cell r="F2718">
            <v>1.44</v>
          </cell>
        </row>
        <row r="2719">
          <cell r="C2719">
            <v>51659</v>
          </cell>
          <cell r="D2719" t="str">
            <v>LUVA DE AÇO GALVANIZADO -  4"</v>
          </cell>
          <cell r="E2719" t="str">
            <v>Un</v>
          </cell>
          <cell r="F2719">
            <v>18.64</v>
          </cell>
        </row>
        <row r="2720">
          <cell r="C2720">
            <v>51678</v>
          </cell>
          <cell r="D2720" t="str">
            <v>CURVA 135 AÇO GALV. - 4"</v>
          </cell>
          <cell r="E2720" t="str">
            <v>Un</v>
          </cell>
          <cell r="F2720">
            <v>253.38</v>
          </cell>
        </row>
        <row r="2721">
          <cell r="C2721">
            <v>52431</v>
          </cell>
          <cell r="D2721" t="str">
            <v>ELETRODUTO DE PVC ROSCÁVEL DN: 3/4"</v>
          </cell>
          <cell r="E2721" t="str">
            <v>M</v>
          </cell>
          <cell r="F2721">
            <v>5.82</v>
          </cell>
        </row>
        <row r="2722">
          <cell r="C2722">
            <v>52471</v>
          </cell>
          <cell r="D2722" t="str">
            <v>CURVA 90 PVC RÍGIDO P/ ELETR. ROSC. - 25MM (3/4)</v>
          </cell>
          <cell r="E2722" t="str">
            <v>Un</v>
          </cell>
          <cell r="F2722">
            <v>5.84</v>
          </cell>
        </row>
        <row r="2723">
          <cell r="C2723">
            <v>52814</v>
          </cell>
          <cell r="D2723" t="str">
            <v>CABO 185;00 MM2 - ISOLAMENTO P/ 0;7 KV - FLEXÍVEL</v>
          </cell>
          <cell r="E2723" t="str">
            <v>M</v>
          </cell>
          <cell r="F2723">
            <v>137.47</v>
          </cell>
        </row>
        <row r="2724">
          <cell r="C2724">
            <v>52849</v>
          </cell>
          <cell r="D2724" t="str">
            <v>CABO DE COBRE NU - 50,00MM2</v>
          </cell>
          <cell r="E2724" t="str">
            <v>M</v>
          </cell>
          <cell r="F2724">
            <v>32.35</v>
          </cell>
        </row>
        <row r="2725">
          <cell r="C2725">
            <v>53279</v>
          </cell>
          <cell r="D2725" t="str">
            <v>CHAVE SECCIONADORA TRIP. ABERTURA SOB CARGA - 400A/500V - SEM FUSÍVEIS</v>
          </cell>
          <cell r="E2725" t="str">
            <v>Un</v>
          </cell>
          <cell r="F2725">
            <v>975.6</v>
          </cell>
        </row>
        <row r="2726">
          <cell r="C2726">
            <v>54028</v>
          </cell>
          <cell r="D2726" t="str">
            <v>BARRAMENTO DE COBRE PARA 200A - 25X4MM</v>
          </cell>
          <cell r="E2726" t="str">
            <v>M</v>
          </cell>
          <cell r="F2726">
            <v>126.75</v>
          </cell>
        </row>
        <row r="2727">
          <cell r="C2727">
            <v>54576</v>
          </cell>
          <cell r="D2727" t="str">
            <v>SUPORTE DE FIXAÇÃO PARA 2 DISJUNTORES GERAL</v>
          </cell>
          <cell r="E2727" t="str">
            <v>Un</v>
          </cell>
          <cell r="F2727">
            <v>3.69</v>
          </cell>
        </row>
        <row r="2728">
          <cell r="C2728">
            <v>57214</v>
          </cell>
          <cell r="D2728" t="str">
            <v>CAIXA INSPEÇÃO ATERR.C/TAMPA E ALÇA</v>
          </cell>
          <cell r="E2728" t="str">
            <v>Un</v>
          </cell>
          <cell r="F2728">
            <v>58.33</v>
          </cell>
        </row>
        <row r="2729">
          <cell r="C2729">
            <v>57610</v>
          </cell>
          <cell r="D2729" t="str">
            <v>HASTE TIPO COPPERWELD ALTA CAMADA - 5/8"X3,00M</v>
          </cell>
          <cell r="E2729" t="str">
            <v>Un</v>
          </cell>
          <cell r="F2729">
            <v>168.02</v>
          </cell>
        </row>
        <row r="2730">
          <cell r="C2730">
            <v>58020</v>
          </cell>
          <cell r="D2730" t="str">
            <v>CONECTOR PARA HASTE TIPO COPPERWELD</v>
          </cell>
          <cell r="E2730" t="str">
            <v>Un</v>
          </cell>
          <cell r="F2730">
            <v>47.79</v>
          </cell>
        </row>
        <row r="2731">
          <cell r="C2731">
            <v>58033</v>
          </cell>
          <cell r="D2731" t="str">
            <v>CONECTOR TIPO SPLIT-BOLT PARA CABO DE 95MM2</v>
          </cell>
          <cell r="E2731" t="str">
            <v>Un</v>
          </cell>
          <cell r="F2731">
            <v>30.82</v>
          </cell>
        </row>
        <row r="2732">
          <cell r="C2732">
            <v>58037</v>
          </cell>
          <cell r="D2732" t="str">
            <v>CONECTOR TIPO SPLIT-BOLT PARA CABO DE 185MM2</v>
          </cell>
          <cell r="E2732" t="str">
            <v>Un</v>
          </cell>
          <cell r="F2732">
            <v>57.94</v>
          </cell>
        </row>
        <row r="2733">
          <cell r="C2733">
            <v>58412</v>
          </cell>
          <cell r="D2733" t="str">
            <v>BUCHA E ARRUELA DE ZAMACK -  3/4"</v>
          </cell>
          <cell r="E2733" t="str">
            <v>Un</v>
          </cell>
          <cell r="F2733">
            <v>1.02</v>
          </cell>
        </row>
        <row r="2734">
          <cell r="C2734">
            <v>58420</v>
          </cell>
          <cell r="D2734" t="str">
            <v>BUCHA E ARRUELA DE ZAMACK - 4"</v>
          </cell>
          <cell r="E2734" t="str">
            <v>Un</v>
          </cell>
          <cell r="F2734">
            <v>15.14</v>
          </cell>
        </row>
        <row r="2735">
          <cell r="C2735">
            <v>58602</v>
          </cell>
          <cell r="D2735" t="str">
            <v>POSTE DE CONCRETO DUPLO T - H=7,50M - 90KG</v>
          </cell>
          <cell r="E2735" t="str">
            <v>Un</v>
          </cell>
          <cell r="F2735">
            <v>582.29</v>
          </cell>
        </row>
        <row r="2736">
          <cell r="C2736">
            <v>59005</v>
          </cell>
          <cell r="D2736" t="str">
            <v>ALÇA COM ISOLADOR DE PORCELANA TIPO TELESP</v>
          </cell>
          <cell r="E2736" t="str">
            <v>Un</v>
          </cell>
          <cell r="F2736">
            <v>26.04</v>
          </cell>
        </row>
        <row r="2737">
          <cell r="C2737">
            <v>59010</v>
          </cell>
          <cell r="D2737" t="str">
            <v>ARMAÇÃO SECUNDÁRIA (PRESBOW) - 3 ESTRIBOS</v>
          </cell>
          <cell r="E2737" t="str">
            <v>Un</v>
          </cell>
          <cell r="F2737">
            <v>41.13</v>
          </cell>
        </row>
        <row r="2738">
          <cell r="C2738">
            <v>59020</v>
          </cell>
          <cell r="D2738" t="str">
            <v>BLOCO DE LIGAÇÃO EXT.BLE-2 (CAIXA) C/KIT DE INSTAL: C/ ISOL PORC.2RP, PARAF.PR60 C/ PORC.E SUPORTE TIPO DM-PADR.TELESP</v>
          </cell>
          <cell r="E2738" t="str">
            <v>Un</v>
          </cell>
          <cell r="F2738">
            <v>7.01</v>
          </cell>
        </row>
        <row r="2739">
          <cell r="C2739">
            <v>59021</v>
          </cell>
          <cell r="D2739" t="str">
            <v>CINTA DE AÇO GALVANIZADO DIÂMETRO 170MM</v>
          </cell>
          <cell r="E2739" t="str">
            <v>Un</v>
          </cell>
          <cell r="F2739">
            <v>56.3</v>
          </cell>
        </row>
        <row r="2740">
          <cell r="C2740">
            <v>59030</v>
          </cell>
          <cell r="D2740" t="str">
            <v>FITA ISOLANTE ROLO DE 19MM X 20M - COR PRETA</v>
          </cell>
          <cell r="E2740" t="str">
            <v>M</v>
          </cell>
          <cell r="F2740">
            <v>0.49</v>
          </cell>
        </row>
        <row r="2741">
          <cell r="C2741">
            <v>61082</v>
          </cell>
          <cell r="D2741" t="str">
            <v>DISJUNTOR (MINI) BIPOLAR 80A TIPO EUROPEU</v>
          </cell>
          <cell r="E2741" t="str">
            <v>Un</v>
          </cell>
          <cell r="F2741">
            <v>114.47</v>
          </cell>
        </row>
        <row r="2743">
          <cell r="C2743">
            <v>2041</v>
          </cell>
          <cell r="D2743" t="str">
            <v>ELETRICISTA (SGSP)</v>
          </cell>
          <cell r="E2743" t="str">
            <v>H</v>
          </cell>
          <cell r="F2743">
            <v>32.159999999999997</v>
          </cell>
        </row>
        <row r="2744">
          <cell r="C2744">
            <v>2099</v>
          </cell>
          <cell r="D2744" t="str">
            <v>SERVENTE (SGSP)</v>
          </cell>
          <cell r="E2744" t="str">
            <v>H</v>
          </cell>
          <cell r="F2744">
            <v>23.05</v>
          </cell>
        </row>
        <row r="2745">
          <cell r="C2745">
            <v>17715</v>
          </cell>
          <cell r="D2745" t="str">
            <v>ARAME GALVANIZADO N. 14</v>
          </cell>
          <cell r="E2745" t="str">
            <v>Kg</v>
          </cell>
          <cell r="F2745">
            <v>14.5</v>
          </cell>
        </row>
        <row r="2746">
          <cell r="C2746">
            <v>50826</v>
          </cell>
          <cell r="D2746" t="str">
            <v>CAIXA PARA MEDIDOR TIPO M EXT - (120X90X25)CM</v>
          </cell>
          <cell r="E2746" t="str">
            <v>Un</v>
          </cell>
          <cell r="F2746">
            <v>1656.86</v>
          </cell>
        </row>
        <row r="2747">
          <cell r="C2747">
            <v>50827</v>
          </cell>
          <cell r="D2747" t="str">
            <v>CAIXA PARA MEDIDOR TIPO T - (90X60X25)CM</v>
          </cell>
          <cell r="E2747" t="str">
            <v>Un</v>
          </cell>
          <cell r="F2747">
            <v>581.54999999999995</v>
          </cell>
        </row>
        <row r="2748">
          <cell r="C2748">
            <v>50830</v>
          </cell>
          <cell r="D2748" t="str">
            <v>CAIXA VENEZ. TP.-TELEBRÁS - 15X25X10CM</v>
          </cell>
          <cell r="E2748" t="str">
            <v>Un</v>
          </cell>
          <cell r="F2748">
            <v>83.45</v>
          </cell>
        </row>
        <row r="2749">
          <cell r="C2749">
            <v>51602</v>
          </cell>
          <cell r="D2749" t="str">
            <v>CURVA 90 AÇO GALVANIZADO PARA ELETRODUTO - 3/4"</v>
          </cell>
          <cell r="E2749" t="str">
            <v>Un</v>
          </cell>
          <cell r="F2749">
            <v>6.1</v>
          </cell>
        </row>
        <row r="2750">
          <cell r="C2750">
            <v>51610</v>
          </cell>
          <cell r="D2750" t="str">
            <v>CURVA 90 AÇO GALVANIZADO PARA ELETRODUTO - 4"</v>
          </cell>
          <cell r="E2750" t="str">
            <v>Un</v>
          </cell>
          <cell r="F2750">
            <v>166.9</v>
          </cell>
        </row>
        <row r="2751">
          <cell r="C2751">
            <v>51641</v>
          </cell>
          <cell r="D2751" t="str">
            <v>ELETRODUTO DE AÇO GALVANIZADO A FOGO TIPO SEMI-PESADO/MÉDIO ROSCA NBR 8133 - ESP. 1,50MM - 3/4"</v>
          </cell>
          <cell r="E2751" t="str">
            <v>M</v>
          </cell>
          <cell r="F2751">
            <v>18.37</v>
          </cell>
        </row>
        <row r="2752">
          <cell r="C2752">
            <v>51649</v>
          </cell>
          <cell r="D2752" t="str">
            <v>ELETRODUTO DE AÇO GALVANIZADO A FOGO TIPO SEMI-PESADO/MÉDIO ROSCA NBR 8133 - ESP. 1,50MM - 4"</v>
          </cell>
          <cell r="E2752" t="str">
            <v>M</v>
          </cell>
          <cell r="F2752">
            <v>90.74</v>
          </cell>
        </row>
        <row r="2753">
          <cell r="C2753">
            <v>51651</v>
          </cell>
          <cell r="D2753" t="str">
            <v>LUVA AÇO GALVANIZADO - 3/4"</v>
          </cell>
          <cell r="E2753" t="str">
            <v>Un</v>
          </cell>
          <cell r="F2753">
            <v>1.44</v>
          </cell>
        </row>
        <row r="2754">
          <cell r="C2754">
            <v>51659</v>
          </cell>
          <cell r="D2754" t="str">
            <v>LUVA DE AÇO GALVANIZADO -  4"</v>
          </cell>
          <cell r="E2754" t="str">
            <v>Un</v>
          </cell>
          <cell r="F2754">
            <v>18.64</v>
          </cell>
        </row>
        <row r="2755">
          <cell r="C2755">
            <v>51678</v>
          </cell>
          <cell r="D2755" t="str">
            <v>CURVA 135 AÇO GALV. - 4"</v>
          </cell>
          <cell r="E2755" t="str">
            <v>Un</v>
          </cell>
          <cell r="F2755">
            <v>253.38</v>
          </cell>
        </row>
        <row r="2756">
          <cell r="C2756">
            <v>52431</v>
          </cell>
          <cell r="D2756" t="str">
            <v>ELETRODUTO DE PVC ROSCÁVEL DN: 3/4"</v>
          </cell>
          <cell r="E2756" t="str">
            <v>M</v>
          </cell>
          <cell r="F2756">
            <v>5.82</v>
          </cell>
        </row>
        <row r="2757">
          <cell r="C2757">
            <v>52471</v>
          </cell>
          <cell r="D2757" t="str">
            <v>CURVA 90 PVC RÍGIDO P/ ELETR. ROSC. - 25MM (3/4)</v>
          </cell>
          <cell r="E2757" t="str">
            <v>Un</v>
          </cell>
          <cell r="F2757">
            <v>5.84</v>
          </cell>
        </row>
        <row r="2758">
          <cell r="C2758">
            <v>52815</v>
          </cell>
          <cell r="D2758" t="str">
            <v>CABO 240;00 MM2 - ISOLAMENTO P/ 0;7 KV - FLEXÍVEL</v>
          </cell>
          <cell r="E2758" t="str">
            <v>M</v>
          </cell>
          <cell r="F2758">
            <v>181.69</v>
          </cell>
        </row>
        <row r="2759">
          <cell r="C2759">
            <v>52849</v>
          </cell>
          <cell r="D2759" t="str">
            <v>CABO DE COBRE NU - 50,00MM2</v>
          </cell>
          <cell r="E2759" t="str">
            <v>M</v>
          </cell>
          <cell r="F2759">
            <v>32.35</v>
          </cell>
        </row>
        <row r="2760">
          <cell r="C2760">
            <v>53279</v>
          </cell>
          <cell r="D2760" t="str">
            <v>CHAVE SECCIONADORA TRIP. ABERTURA SOB CARGA - 400A/500V - SEM FUSÍVEIS</v>
          </cell>
          <cell r="E2760" t="str">
            <v>Un</v>
          </cell>
          <cell r="F2760">
            <v>975.6</v>
          </cell>
        </row>
        <row r="2761">
          <cell r="C2761">
            <v>54028</v>
          </cell>
          <cell r="D2761" t="str">
            <v>BARRAMENTO DE COBRE PARA 200A - 25X4MM</v>
          </cell>
          <cell r="E2761" t="str">
            <v>M</v>
          </cell>
          <cell r="F2761">
            <v>126.75</v>
          </cell>
        </row>
        <row r="2762">
          <cell r="C2762">
            <v>54576</v>
          </cell>
          <cell r="D2762" t="str">
            <v>SUPORTE DE FIXAÇÃO PARA 2 DISJUNTORES GERAL</v>
          </cell>
          <cell r="E2762" t="str">
            <v>Un</v>
          </cell>
          <cell r="F2762">
            <v>3.69</v>
          </cell>
        </row>
        <row r="2763">
          <cell r="C2763">
            <v>57214</v>
          </cell>
          <cell r="D2763" t="str">
            <v>CAIXA INSPEÇÃO ATERR.C/TAMPA E ALÇA</v>
          </cell>
          <cell r="E2763" t="str">
            <v>Un</v>
          </cell>
          <cell r="F2763">
            <v>58.33</v>
          </cell>
        </row>
        <row r="2764">
          <cell r="C2764">
            <v>57610</v>
          </cell>
          <cell r="D2764" t="str">
            <v>HASTE TIPO COPPERWELD ALTA CAMADA - 5/8"X3,00M</v>
          </cell>
          <cell r="E2764" t="str">
            <v>Un</v>
          </cell>
          <cell r="F2764">
            <v>168.02</v>
          </cell>
        </row>
        <row r="2765">
          <cell r="C2765">
            <v>58020</v>
          </cell>
          <cell r="D2765" t="str">
            <v>CONECTOR PARA HASTE TIPO COPPERWELD</v>
          </cell>
          <cell r="E2765" t="str">
            <v>Un</v>
          </cell>
          <cell r="F2765">
            <v>47.79</v>
          </cell>
        </row>
        <row r="2766">
          <cell r="C2766">
            <v>58035</v>
          </cell>
          <cell r="D2766" t="str">
            <v>CONECTOR TIPO SPLIT-BOLT PARA CABO DE 120MM2</v>
          </cell>
          <cell r="E2766" t="str">
            <v>Un</v>
          </cell>
          <cell r="F2766">
            <v>31.75</v>
          </cell>
        </row>
        <row r="2767">
          <cell r="C2767">
            <v>58038</v>
          </cell>
          <cell r="D2767" t="str">
            <v>CONECTOR TIPO SPLIT-BOLT PARA CABO DE 240MM2</v>
          </cell>
          <cell r="E2767" t="str">
            <v>Un</v>
          </cell>
          <cell r="F2767">
            <v>72.23</v>
          </cell>
        </row>
        <row r="2768">
          <cell r="C2768">
            <v>58412</v>
          </cell>
          <cell r="D2768" t="str">
            <v>BUCHA E ARRUELA DE ZAMACK -  3/4"</v>
          </cell>
          <cell r="E2768" t="str">
            <v>Un</v>
          </cell>
          <cell r="F2768">
            <v>1.02</v>
          </cell>
        </row>
        <row r="2769">
          <cell r="C2769">
            <v>58420</v>
          </cell>
          <cell r="D2769" t="str">
            <v>BUCHA E ARRUELA DE ZAMACK - 4"</v>
          </cell>
          <cell r="E2769" t="str">
            <v>Un</v>
          </cell>
          <cell r="F2769">
            <v>15.14</v>
          </cell>
        </row>
        <row r="2770">
          <cell r="C2770">
            <v>58602</v>
          </cell>
          <cell r="D2770" t="str">
            <v>POSTE DE CONCRETO DUPLO T - H=7,50M - 90KG</v>
          </cell>
          <cell r="E2770" t="str">
            <v>Un</v>
          </cell>
          <cell r="F2770">
            <v>582.29</v>
          </cell>
        </row>
        <row r="2771">
          <cell r="C2771">
            <v>59005</v>
          </cell>
          <cell r="D2771" t="str">
            <v>ALÇA COM ISOLADOR DE PORCELANA TIPO TELESP</v>
          </cell>
          <cell r="E2771" t="str">
            <v>Un</v>
          </cell>
          <cell r="F2771">
            <v>26.04</v>
          </cell>
        </row>
        <row r="2772">
          <cell r="C2772">
            <v>59010</v>
          </cell>
          <cell r="D2772" t="str">
            <v>ARMAÇÃO SECUNDÁRIA (PRESBOW) - 3 ESTRIBOS</v>
          </cell>
          <cell r="E2772" t="str">
            <v>Un</v>
          </cell>
          <cell r="F2772">
            <v>41.13</v>
          </cell>
        </row>
        <row r="2773">
          <cell r="C2773">
            <v>59020</v>
          </cell>
          <cell r="D2773" t="str">
            <v>BLOCO DE LIGAÇÃO EXT.BLE-2 (CAIXA) C/KIT DE INSTAL: C/ ISOL PORC.2RP, PARAF.PR60 C/ PORC.E SUPORTE TIPO DM-PADR.TELESP</v>
          </cell>
          <cell r="E2773" t="str">
            <v>Un</v>
          </cell>
          <cell r="F2773">
            <v>7.01</v>
          </cell>
        </row>
        <row r="2774">
          <cell r="C2774">
            <v>59021</v>
          </cell>
          <cell r="D2774" t="str">
            <v>CINTA DE AÇO GALVANIZADO DIÂMETRO 170MM</v>
          </cell>
          <cell r="E2774" t="str">
            <v>Un</v>
          </cell>
          <cell r="F2774">
            <v>56.3</v>
          </cell>
        </row>
        <row r="2775">
          <cell r="C2775">
            <v>59030</v>
          </cell>
          <cell r="D2775" t="str">
            <v>FITA ISOLANTE ROLO DE 19MM X 20M - COR PRETA</v>
          </cell>
          <cell r="E2775" t="str">
            <v>M</v>
          </cell>
          <cell r="F2775">
            <v>0.49</v>
          </cell>
        </row>
        <row r="2776">
          <cell r="C2776">
            <v>61082</v>
          </cell>
          <cell r="D2776" t="str">
            <v>DISJUNTOR (MINI) BIPOLAR 80A TIPO EUROPEU</v>
          </cell>
          <cell r="E2776" t="str">
            <v>Un</v>
          </cell>
          <cell r="F2776">
            <v>114.47</v>
          </cell>
        </row>
        <row r="2778">
          <cell r="C2778">
            <v>2020</v>
          </cell>
          <cell r="D2778" t="str">
            <v>PEDREIRO (SGSP)</v>
          </cell>
          <cell r="E2778" t="str">
            <v>H</v>
          </cell>
          <cell r="F2778">
            <v>28.21</v>
          </cell>
        </row>
        <row r="2779">
          <cell r="C2779">
            <v>2041</v>
          </cell>
          <cell r="D2779" t="str">
            <v>ELETRICISTA (SGSP)</v>
          </cell>
          <cell r="E2779" t="str">
            <v>H</v>
          </cell>
          <cell r="F2779">
            <v>32.159999999999997</v>
          </cell>
        </row>
        <row r="2780">
          <cell r="C2780">
            <v>2099</v>
          </cell>
          <cell r="D2780" t="str">
            <v>SERVENTE (SGSP)</v>
          </cell>
          <cell r="E2780" t="str">
            <v>H</v>
          </cell>
          <cell r="F2780">
            <v>23.05</v>
          </cell>
        </row>
        <row r="2781">
          <cell r="C2781">
            <v>10542</v>
          </cell>
          <cell r="D2781" t="str">
            <v>PEDRA BRITADA NÚMERO 1</v>
          </cell>
          <cell r="E2781" t="str">
            <v>M3</v>
          </cell>
          <cell r="F2781">
            <v>136.72</v>
          </cell>
        </row>
        <row r="2782">
          <cell r="C2782">
            <v>10543</v>
          </cell>
          <cell r="D2782" t="str">
            <v>PEDRA BRITADA NÚMERO 2</v>
          </cell>
          <cell r="E2782" t="str">
            <v>M3</v>
          </cell>
          <cell r="F2782">
            <v>136.72</v>
          </cell>
        </row>
        <row r="2783">
          <cell r="C2783">
            <v>10630</v>
          </cell>
          <cell r="D2783" t="str">
            <v>ARGAMASSA DE CIMENTO COM AREIA GROSSA 1:3</v>
          </cell>
          <cell r="E2783" t="str">
            <v>M3</v>
          </cell>
          <cell r="F2783">
            <v>726.79</v>
          </cell>
        </row>
        <row r="2784">
          <cell r="C2784">
            <v>10648</v>
          </cell>
          <cell r="D2784" t="str">
            <v>ARGAMASSA MISTA COM AREIA GROSSA 1:2:8</v>
          </cell>
          <cell r="E2784" t="str">
            <v>M3</v>
          </cell>
          <cell r="F2784">
            <v>698.47</v>
          </cell>
        </row>
        <row r="2785">
          <cell r="C2785">
            <v>12580</v>
          </cell>
          <cell r="D2785" t="str">
            <v>TIJOLO MAÇICO DE BARRO COMUM</v>
          </cell>
          <cell r="E2785" t="str">
            <v>Un</v>
          </cell>
          <cell r="F2785">
            <v>0.54</v>
          </cell>
        </row>
        <row r="2786">
          <cell r="C2786">
            <v>14040</v>
          </cell>
          <cell r="D2786" t="str">
            <v>TINTA BETUMINOSA PARA CONCRETO E ALVENARIA</v>
          </cell>
          <cell r="E2786" t="str">
            <v>L</v>
          </cell>
          <cell r="F2786">
            <v>23.65</v>
          </cell>
        </row>
        <row r="2787">
          <cell r="C2787">
            <v>50010</v>
          </cell>
          <cell r="D2787" t="str">
            <v>POSTE DE AÇO GALVANIZADO - RETO - ENGASTADO - H= 6,00M LIVRES</v>
          </cell>
          <cell r="E2787" t="str">
            <v>Un</v>
          </cell>
          <cell r="F2787">
            <v>904.47</v>
          </cell>
        </row>
        <row r="2788">
          <cell r="C2788">
            <v>51602</v>
          </cell>
          <cell r="D2788" t="str">
            <v>CURVA 90 AÇO GALVANIZADO PARA ELETRODUTO - 3/4"</v>
          </cell>
          <cell r="E2788" t="str">
            <v>Un</v>
          </cell>
          <cell r="F2788">
            <v>6.1</v>
          </cell>
        </row>
        <row r="2789">
          <cell r="C2789">
            <v>52431</v>
          </cell>
          <cell r="D2789" t="str">
            <v>ELETRODUTO DE PVC ROSCÁVEL DN: 3/4"</v>
          </cell>
          <cell r="E2789" t="str">
            <v>M</v>
          </cell>
          <cell r="F2789">
            <v>5.82</v>
          </cell>
        </row>
        <row r="2790">
          <cell r="C2790">
            <v>59005</v>
          </cell>
          <cell r="D2790" t="str">
            <v>ALÇA COM ISOLADOR DE PORCELANA TIPO TELESP</v>
          </cell>
          <cell r="E2790" t="str">
            <v>Un</v>
          </cell>
          <cell r="F2790">
            <v>26.04</v>
          </cell>
        </row>
        <row r="2791">
          <cell r="C2791">
            <v>59020</v>
          </cell>
          <cell r="D2791" t="str">
            <v>BLOCO DE LIGAÇÃO EXT.BLE-2 (CAIXA) C/KIT DE INSTAL: C/ ISOL PORC.2RP, PARAF.PR60 C/ PORC.E SUPORTE TIPO DM-PADR.TELESP</v>
          </cell>
          <cell r="E2791" t="str">
            <v>Un</v>
          </cell>
          <cell r="F2791">
            <v>7.01</v>
          </cell>
        </row>
        <row r="2792">
          <cell r="C2792">
            <v>59021</v>
          </cell>
          <cell r="D2792" t="str">
            <v>CINTA DE AÇO GALVANIZADO DIÂMETRO 170MM</v>
          </cell>
          <cell r="E2792" t="str">
            <v>Un</v>
          </cell>
          <cell r="F2792">
            <v>56.3</v>
          </cell>
        </row>
        <row r="2793">
          <cell r="C2793">
            <v>59040</v>
          </cell>
          <cell r="D2793" t="str">
            <v>TAMPA METÁLICA COM REQUADRO DE 30X30CM (FERRO FUNDIDO)</v>
          </cell>
          <cell r="E2793" t="str">
            <v>Un</v>
          </cell>
          <cell r="F2793">
            <v>77.78</v>
          </cell>
        </row>
        <row r="2795">
          <cell r="C2795">
            <v>2041</v>
          </cell>
          <cell r="D2795" t="str">
            <v>ELETRICISTA (SGSP)</v>
          </cell>
          <cell r="E2795" t="str">
            <v>H</v>
          </cell>
          <cell r="F2795">
            <v>32.159999999999997</v>
          </cell>
        </row>
        <row r="2796">
          <cell r="C2796">
            <v>2099</v>
          </cell>
          <cell r="D2796" t="str">
            <v>SERVENTE (SGSP)</v>
          </cell>
          <cell r="E2796" t="str">
            <v>H</v>
          </cell>
          <cell r="F2796">
            <v>23.05</v>
          </cell>
        </row>
        <row r="2797">
          <cell r="C2797">
            <v>52430</v>
          </cell>
          <cell r="D2797" t="str">
            <v>ELETRODUTO DE PVC ROSCÁVEL DN: 1/2"</v>
          </cell>
          <cell r="E2797" t="str">
            <v>M</v>
          </cell>
          <cell r="F2797">
            <v>4.8600000000000003</v>
          </cell>
        </row>
        <row r="2799">
          <cell r="C2799">
            <v>2041</v>
          </cell>
          <cell r="D2799" t="str">
            <v>ELETRICISTA (SGSP)</v>
          </cell>
          <cell r="E2799" t="str">
            <v>H</v>
          </cell>
          <cell r="F2799">
            <v>32.159999999999997</v>
          </cell>
        </row>
        <row r="2800">
          <cell r="C2800">
            <v>2099</v>
          </cell>
          <cell r="D2800" t="str">
            <v>SERVENTE (SGSP)</v>
          </cell>
          <cell r="E2800" t="str">
            <v>H</v>
          </cell>
          <cell r="F2800">
            <v>23.05</v>
          </cell>
        </row>
        <row r="2801">
          <cell r="C2801">
            <v>52431</v>
          </cell>
          <cell r="D2801" t="str">
            <v>ELETRODUTO DE PVC ROSCÁVEL DN: 3/4"</v>
          </cell>
          <cell r="E2801" t="str">
            <v>M</v>
          </cell>
          <cell r="F2801">
            <v>5.82</v>
          </cell>
        </row>
        <row r="2803">
          <cell r="C2803">
            <v>2041</v>
          </cell>
          <cell r="D2803" t="str">
            <v>ELETRICISTA (SGSP)</v>
          </cell>
          <cell r="E2803" t="str">
            <v>H</v>
          </cell>
          <cell r="F2803">
            <v>32.159999999999997</v>
          </cell>
        </row>
        <row r="2804">
          <cell r="C2804">
            <v>2099</v>
          </cell>
          <cell r="D2804" t="str">
            <v>SERVENTE (SGSP)</v>
          </cell>
          <cell r="E2804" t="str">
            <v>H</v>
          </cell>
          <cell r="F2804">
            <v>23.05</v>
          </cell>
        </row>
        <row r="2805">
          <cell r="C2805">
            <v>52432</v>
          </cell>
          <cell r="D2805" t="str">
            <v>ELETRODUTO DE PVC ROSCÁVEL DN: 1"</v>
          </cell>
          <cell r="E2805" t="str">
            <v>M</v>
          </cell>
          <cell r="F2805">
            <v>8.42</v>
          </cell>
        </row>
        <row r="2807">
          <cell r="C2807">
            <v>2041</v>
          </cell>
          <cell r="D2807" t="str">
            <v>ELETRICISTA (SGSP)</v>
          </cell>
          <cell r="E2807" t="str">
            <v>H</v>
          </cell>
          <cell r="F2807">
            <v>32.159999999999997</v>
          </cell>
        </row>
        <row r="2808">
          <cell r="C2808">
            <v>2099</v>
          </cell>
          <cell r="D2808" t="str">
            <v>SERVENTE (SGSP)</v>
          </cell>
          <cell r="E2808" t="str">
            <v>H</v>
          </cell>
          <cell r="F2808">
            <v>23.05</v>
          </cell>
        </row>
        <row r="2809">
          <cell r="C2809">
            <v>52433</v>
          </cell>
          <cell r="D2809" t="str">
            <v>ELETRODUTO DE PVC ROSCÁVEL DN: 1.1/4"</v>
          </cell>
          <cell r="E2809" t="str">
            <v>M</v>
          </cell>
          <cell r="F2809">
            <v>12.8</v>
          </cell>
        </row>
        <row r="2811">
          <cell r="C2811">
            <v>2041</v>
          </cell>
          <cell r="D2811" t="str">
            <v>ELETRICISTA (SGSP)</v>
          </cell>
          <cell r="E2811" t="str">
            <v>H</v>
          </cell>
          <cell r="F2811">
            <v>32.159999999999997</v>
          </cell>
        </row>
        <row r="2812">
          <cell r="C2812">
            <v>2099</v>
          </cell>
          <cell r="D2812" t="str">
            <v>SERVENTE (SGSP)</v>
          </cell>
          <cell r="E2812" t="str">
            <v>H</v>
          </cell>
          <cell r="F2812">
            <v>23.05</v>
          </cell>
        </row>
        <row r="2813">
          <cell r="C2813">
            <v>52434</v>
          </cell>
          <cell r="D2813" t="str">
            <v>ELETRODUTO DE PVC ROSCÁVEL DN: 1.1/2"</v>
          </cell>
          <cell r="E2813" t="str">
            <v>M</v>
          </cell>
          <cell r="F2813">
            <v>12.79</v>
          </cell>
        </row>
        <row r="2815">
          <cell r="C2815">
            <v>2041</v>
          </cell>
          <cell r="D2815" t="str">
            <v>ELETRICISTA (SGSP)</v>
          </cell>
          <cell r="E2815" t="str">
            <v>H</v>
          </cell>
          <cell r="F2815">
            <v>32.159999999999997</v>
          </cell>
        </row>
        <row r="2816">
          <cell r="C2816">
            <v>2099</v>
          </cell>
          <cell r="D2816" t="str">
            <v>SERVENTE (SGSP)</v>
          </cell>
          <cell r="E2816" t="str">
            <v>H</v>
          </cell>
          <cell r="F2816">
            <v>23.05</v>
          </cell>
        </row>
        <row r="2817">
          <cell r="C2817">
            <v>52435</v>
          </cell>
          <cell r="D2817" t="str">
            <v>ELETRODUTO DE PVC ROSCÁVEL DN: 2"</v>
          </cell>
          <cell r="E2817" t="str">
            <v>M</v>
          </cell>
          <cell r="F2817">
            <v>16.79</v>
          </cell>
        </row>
        <row r="2819">
          <cell r="C2819">
            <v>2041</v>
          </cell>
          <cell r="D2819" t="str">
            <v>ELETRICISTA (SGSP)</v>
          </cell>
          <cell r="E2819" t="str">
            <v>H</v>
          </cell>
          <cell r="F2819">
            <v>32.159999999999997</v>
          </cell>
        </row>
        <row r="2820">
          <cell r="C2820">
            <v>2099</v>
          </cell>
          <cell r="D2820" t="str">
            <v>SERVENTE (SGSP)</v>
          </cell>
          <cell r="E2820" t="str">
            <v>H</v>
          </cell>
          <cell r="F2820">
            <v>23.05</v>
          </cell>
        </row>
        <row r="2821">
          <cell r="C2821">
            <v>52436</v>
          </cell>
          <cell r="D2821" t="str">
            <v>ELETRODUTO DE PVC ROSCÁVEL DN: 2.1/2"</v>
          </cell>
          <cell r="E2821" t="str">
            <v>M</v>
          </cell>
          <cell r="F2821">
            <v>28.42</v>
          </cell>
        </row>
        <row r="2823">
          <cell r="C2823">
            <v>2041</v>
          </cell>
          <cell r="D2823" t="str">
            <v>ELETRICISTA (SGSP)</v>
          </cell>
          <cell r="E2823" t="str">
            <v>H</v>
          </cell>
          <cell r="F2823">
            <v>32.159999999999997</v>
          </cell>
        </row>
        <row r="2824">
          <cell r="C2824">
            <v>2099</v>
          </cell>
          <cell r="D2824" t="str">
            <v>SERVENTE (SGSP)</v>
          </cell>
          <cell r="E2824" t="str">
            <v>H</v>
          </cell>
          <cell r="F2824">
            <v>23.05</v>
          </cell>
        </row>
        <row r="2825">
          <cell r="C2825">
            <v>52437</v>
          </cell>
          <cell r="D2825" t="str">
            <v>ELETRODUTO DE PVC ROSCÁVEL DN: 3"</v>
          </cell>
          <cell r="E2825" t="str">
            <v>M</v>
          </cell>
          <cell r="F2825">
            <v>39.24</v>
          </cell>
        </row>
        <row r="2827">
          <cell r="C2827">
            <v>2041</v>
          </cell>
          <cell r="D2827" t="str">
            <v>ELETRICISTA (SGSP)</v>
          </cell>
          <cell r="E2827" t="str">
            <v>H</v>
          </cell>
          <cell r="F2827">
            <v>32.159999999999997</v>
          </cell>
        </row>
        <row r="2828">
          <cell r="C2828">
            <v>2099</v>
          </cell>
          <cell r="D2828" t="str">
            <v>SERVENTE (SGSP)</v>
          </cell>
          <cell r="E2828" t="str">
            <v>H</v>
          </cell>
          <cell r="F2828">
            <v>23.05</v>
          </cell>
        </row>
        <row r="2829">
          <cell r="C2829">
            <v>52438</v>
          </cell>
          <cell r="D2829" t="str">
            <v>ELETRODUTO DE PVC ROSCÁVEL DN:4"</v>
          </cell>
          <cell r="E2829" t="str">
            <v>M</v>
          </cell>
          <cell r="F2829">
            <v>59.88</v>
          </cell>
        </row>
        <row r="2831">
          <cell r="C2831">
            <v>2041</v>
          </cell>
          <cell r="D2831" t="str">
            <v>ELETRICISTA (SGSP)</v>
          </cell>
          <cell r="E2831" t="str">
            <v>H</v>
          </cell>
          <cell r="F2831">
            <v>32.159999999999997</v>
          </cell>
        </row>
        <row r="2832">
          <cell r="C2832">
            <v>2099</v>
          </cell>
          <cell r="D2832" t="str">
            <v>SERVENTE (SGSP)</v>
          </cell>
          <cell r="E2832" t="str">
            <v>H</v>
          </cell>
          <cell r="F2832">
            <v>23.05</v>
          </cell>
        </row>
        <row r="2833">
          <cell r="C2833">
            <v>51631</v>
          </cell>
          <cell r="D2833" t="str">
            <v>ELETRODUTO DE AÇO GALVANIZADO ELETROLÍTICO TIPO LEVE - ROSCA NBR 8133 - ESP. 1,06MM - 3/4"</v>
          </cell>
          <cell r="E2833" t="str">
            <v>M</v>
          </cell>
          <cell r="F2833">
            <v>10.32</v>
          </cell>
        </row>
        <row r="2835">
          <cell r="C2835">
            <v>2041</v>
          </cell>
          <cell r="D2835" t="str">
            <v>ELETRICISTA (SGSP)</v>
          </cell>
          <cell r="E2835" t="str">
            <v>H</v>
          </cell>
          <cell r="F2835">
            <v>32.159999999999997</v>
          </cell>
        </row>
        <row r="2836">
          <cell r="C2836">
            <v>2099</v>
          </cell>
          <cell r="D2836" t="str">
            <v>SERVENTE (SGSP)</v>
          </cell>
          <cell r="E2836" t="str">
            <v>H</v>
          </cell>
          <cell r="F2836">
            <v>23.05</v>
          </cell>
        </row>
        <row r="2837">
          <cell r="C2837">
            <v>51632</v>
          </cell>
          <cell r="D2837" t="str">
            <v>ELETRODUTO DE AÇO GALVANIZADO ELETROLÍTICO TIPO LEVE - ROSCA NBR 8133 - ESP. 1,06MM - 1"</v>
          </cell>
          <cell r="E2837" t="str">
            <v>M</v>
          </cell>
          <cell r="F2837">
            <v>12.83</v>
          </cell>
        </row>
        <row r="2839">
          <cell r="C2839">
            <v>2041</v>
          </cell>
          <cell r="D2839" t="str">
            <v>ELETRICISTA (SGSP)</v>
          </cell>
          <cell r="E2839" t="str">
            <v>H</v>
          </cell>
          <cell r="F2839">
            <v>32.159999999999997</v>
          </cell>
        </row>
        <row r="2840">
          <cell r="C2840">
            <v>2099</v>
          </cell>
          <cell r="D2840" t="str">
            <v>SERVENTE (SGSP)</v>
          </cell>
          <cell r="E2840" t="str">
            <v>H</v>
          </cell>
          <cell r="F2840">
            <v>23.05</v>
          </cell>
        </row>
        <row r="2841">
          <cell r="C2841">
            <v>51633</v>
          </cell>
          <cell r="D2841" t="str">
            <v>ELETRODUTO DE AÇO GALVANIZADO ELETROLÍTICO TIPO LEVE - ROSCA NBR 8133 - ESP. 1,06MM - 1 1/4"</v>
          </cell>
          <cell r="E2841" t="str">
            <v>M</v>
          </cell>
          <cell r="F2841">
            <v>14.9</v>
          </cell>
        </row>
        <row r="2843">
          <cell r="C2843">
            <v>2041</v>
          </cell>
          <cell r="D2843" t="str">
            <v>ELETRICISTA (SGSP)</v>
          </cell>
          <cell r="E2843" t="str">
            <v>H</v>
          </cell>
          <cell r="F2843">
            <v>32.159999999999997</v>
          </cell>
        </row>
        <row r="2844">
          <cell r="C2844">
            <v>2099</v>
          </cell>
          <cell r="D2844" t="str">
            <v>SERVENTE (SGSP)</v>
          </cell>
          <cell r="E2844" t="str">
            <v>H</v>
          </cell>
          <cell r="F2844">
            <v>23.05</v>
          </cell>
        </row>
        <row r="2845">
          <cell r="C2845">
            <v>51634</v>
          </cell>
          <cell r="D2845" t="str">
            <v>ELETRODUTO DE AÇO GALVANIZADO ELETROLÍTICO TIPO LEVE - ROSCA NBR 8133 - ESP. 1,06MM - 1 1/2"</v>
          </cell>
          <cell r="E2845" t="str">
            <v>M</v>
          </cell>
          <cell r="F2845">
            <v>19.22</v>
          </cell>
        </row>
        <row r="2847">
          <cell r="C2847">
            <v>2041</v>
          </cell>
          <cell r="D2847" t="str">
            <v>ELETRICISTA (SGSP)</v>
          </cell>
          <cell r="E2847" t="str">
            <v>H</v>
          </cell>
          <cell r="F2847">
            <v>32.159999999999997</v>
          </cell>
        </row>
        <row r="2848">
          <cell r="C2848">
            <v>2099</v>
          </cell>
          <cell r="D2848" t="str">
            <v>SERVENTE (SGSP)</v>
          </cell>
          <cell r="E2848" t="str">
            <v>H</v>
          </cell>
          <cell r="F2848">
            <v>23.05</v>
          </cell>
        </row>
        <row r="2849">
          <cell r="C2849">
            <v>51635</v>
          </cell>
          <cell r="D2849" t="str">
            <v>ELETRODUTO DE AÇO GALVANIZADO ELETROLÍTICO TIPO LEVE - ROSCA NBR 8133 - ESP. 1,50MM - 2"</v>
          </cell>
          <cell r="E2849" t="str">
            <v>M</v>
          </cell>
          <cell r="F2849">
            <v>33.82</v>
          </cell>
        </row>
        <row r="2851">
          <cell r="C2851">
            <v>2041</v>
          </cell>
          <cell r="D2851" t="str">
            <v>ELETRICISTA (SGSP)</v>
          </cell>
          <cell r="E2851" t="str">
            <v>H</v>
          </cell>
          <cell r="F2851">
            <v>32.159999999999997</v>
          </cell>
        </row>
        <row r="2852">
          <cell r="C2852">
            <v>2099</v>
          </cell>
          <cell r="D2852" t="str">
            <v>SERVENTE (SGSP)</v>
          </cell>
          <cell r="E2852" t="str">
            <v>H</v>
          </cell>
          <cell r="F2852">
            <v>23.05</v>
          </cell>
        </row>
        <row r="2853">
          <cell r="C2853">
            <v>51636</v>
          </cell>
          <cell r="D2853" t="str">
            <v>ELETRODUTO DE AÇO GALVANIZADO ELETROLÍTICO TIPO LEVE - ROSCA NBR 8133 - ESP. 1,50MM - 2 1/2"</v>
          </cell>
          <cell r="E2853" t="str">
            <v>M</v>
          </cell>
          <cell r="F2853">
            <v>42.5</v>
          </cell>
        </row>
        <row r="2855">
          <cell r="C2855">
            <v>2041</v>
          </cell>
          <cell r="D2855" t="str">
            <v>ELETRICISTA (SGSP)</v>
          </cell>
          <cell r="E2855" t="str">
            <v>H</v>
          </cell>
          <cell r="F2855">
            <v>32.159999999999997</v>
          </cell>
        </row>
        <row r="2856">
          <cell r="C2856">
            <v>2099</v>
          </cell>
          <cell r="D2856" t="str">
            <v>SERVENTE (SGSP)</v>
          </cell>
          <cell r="E2856" t="str">
            <v>H</v>
          </cell>
          <cell r="F2856">
            <v>23.05</v>
          </cell>
        </row>
        <row r="2857">
          <cell r="C2857">
            <v>51637</v>
          </cell>
          <cell r="D2857" t="str">
            <v>ELETRODUTO DE AÇO GALVANIZADO ELETROLÍTICO TIPO LEVE - ROSCA NBR 8133 - ESP. 1,50MM - 3"</v>
          </cell>
          <cell r="E2857" t="str">
            <v>M</v>
          </cell>
          <cell r="F2857">
            <v>47.1</v>
          </cell>
        </row>
        <row r="2859">
          <cell r="C2859">
            <v>2041</v>
          </cell>
          <cell r="D2859" t="str">
            <v>ELETRICISTA (SGSP)</v>
          </cell>
          <cell r="E2859" t="str">
            <v>H</v>
          </cell>
          <cell r="F2859">
            <v>32.159999999999997</v>
          </cell>
        </row>
        <row r="2860">
          <cell r="C2860">
            <v>2099</v>
          </cell>
          <cell r="D2860" t="str">
            <v>SERVENTE (SGSP)</v>
          </cell>
          <cell r="E2860" t="str">
            <v>H</v>
          </cell>
          <cell r="F2860">
            <v>23.05</v>
          </cell>
        </row>
        <row r="2861">
          <cell r="C2861">
            <v>51639</v>
          </cell>
          <cell r="D2861" t="str">
            <v>ELETRODUTO DE AÇO GALVANIZADO ELETROLÍTICO TIPO LEVE - ROSCA NBR 8133 - ESP. 1,50MM - 4"</v>
          </cell>
          <cell r="E2861" t="str">
            <v>M</v>
          </cell>
          <cell r="F2861">
            <v>62.39</v>
          </cell>
        </row>
        <row r="2863">
          <cell r="C2863">
            <v>2041</v>
          </cell>
          <cell r="D2863" t="str">
            <v>ELETRICISTA (SGSP)</v>
          </cell>
          <cell r="E2863" t="str">
            <v>H</v>
          </cell>
          <cell r="F2863">
            <v>32.159999999999997</v>
          </cell>
        </row>
        <row r="2864">
          <cell r="C2864">
            <v>2099</v>
          </cell>
          <cell r="D2864" t="str">
            <v>SERVENTE (SGSP)</v>
          </cell>
          <cell r="E2864" t="str">
            <v>H</v>
          </cell>
          <cell r="F2864">
            <v>23.05</v>
          </cell>
        </row>
        <row r="2865">
          <cell r="C2865">
            <v>51640</v>
          </cell>
          <cell r="D2865" t="str">
            <v>ELETRODUTO DE AÇO GALVANIZADO A FOGO TIPO SEMI-PESADO/MÉDIO ROSCA NBR 8133 - ESP. 1,50MM - 1/2"</v>
          </cell>
          <cell r="E2865" t="str">
            <v>M</v>
          </cell>
          <cell r="F2865">
            <v>15.09</v>
          </cell>
        </row>
        <row r="2867">
          <cell r="C2867">
            <v>2041</v>
          </cell>
          <cell r="D2867" t="str">
            <v>ELETRICISTA (SGSP)</v>
          </cell>
          <cell r="E2867" t="str">
            <v>H</v>
          </cell>
          <cell r="F2867">
            <v>32.159999999999997</v>
          </cell>
        </row>
        <row r="2868">
          <cell r="C2868">
            <v>2099</v>
          </cell>
          <cell r="D2868" t="str">
            <v>SERVENTE (SGSP)</v>
          </cell>
          <cell r="E2868" t="str">
            <v>H</v>
          </cell>
          <cell r="F2868">
            <v>23.05</v>
          </cell>
        </row>
        <row r="2869">
          <cell r="C2869">
            <v>51641</v>
          </cell>
          <cell r="D2869" t="str">
            <v>ELETRODUTO DE AÇO GALVANIZADO A FOGO TIPO SEMI-PESADO/MÉDIO ROSCA NBR 8133 - ESP. 1,50MM - 3/4"</v>
          </cell>
          <cell r="E2869" t="str">
            <v>M</v>
          </cell>
          <cell r="F2869">
            <v>18.37</v>
          </cell>
        </row>
        <row r="2871">
          <cell r="C2871">
            <v>2041</v>
          </cell>
          <cell r="D2871" t="str">
            <v>ELETRICISTA (SGSP)</v>
          </cell>
          <cell r="E2871" t="str">
            <v>H</v>
          </cell>
          <cell r="F2871">
            <v>32.159999999999997</v>
          </cell>
        </row>
        <row r="2872">
          <cell r="C2872">
            <v>2099</v>
          </cell>
          <cell r="D2872" t="str">
            <v>SERVENTE (SGSP)</v>
          </cell>
          <cell r="E2872" t="str">
            <v>H</v>
          </cell>
          <cell r="F2872">
            <v>23.05</v>
          </cell>
        </row>
        <row r="2873">
          <cell r="C2873">
            <v>51643</v>
          </cell>
          <cell r="D2873" t="str">
            <v>ELETRODUTO DE AÇO GALVANIZADO A FOGO TIPO MÉDIO ROSCA NBR 8133 - ESP. 0,90MM - 1 1/4"</v>
          </cell>
          <cell r="E2873" t="str">
            <v>M</v>
          </cell>
          <cell r="F2873">
            <v>19.96</v>
          </cell>
        </row>
        <row r="2875">
          <cell r="C2875">
            <v>2041</v>
          </cell>
          <cell r="D2875" t="str">
            <v>ELETRICISTA (SGSP)</v>
          </cell>
          <cell r="E2875" t="str">
            <v>H</v>
          </cell>
          <cell r="F2875">
            <v>32.159999999999997</v>
          </cell>
        </row>
        <row r="2876">
          <cell r="C2876">
            <v>2099</v>
          </cell>
          <cell r="D2876" t="str">
            <v>SERVENTE (SGSP)</v>
          </cell>
          <cell r="E2876" t="str">
            <v>H</v>
          </cell>
          <cell r="F2876">
            <v>23.05</v>
          </cell>
        </row>
        <row r="2877">
          <cell r="C2877">
            <v>51644</v>
          </cell>
          <cell r="D2877" t="str">
            <v>ELETRODUTO DE AÇO GALVANIZADO A FOGO TIPO MÉDIO ROSCA NBR 8133 - ESP. 0,90MM - 1 1/2"</v>
          </cell>
          <cell r="E2877" t="str">
            <v>M</v>
          </cell>
          <cell r="F2877">
            <v>23.28</v>
          </cell>
        </row>
        <row r="2879">
          <cell r="C2879">
            <v>2041</v>
          </cell>
          <cell r="D2879" t="str">
            <v>ELETRICISTA (SGSP)</v>
          </cell>
          <cell r="E2879" t="str">
            <v>H</v>
          </cell>
          <cell r="F2879">
            <v>32.159999999999997</v>
          </cell>
        </row>
        <row r="2880">
          <cell r="C2880">
            <v>2099</v>
          </cell>
          <cell r="D2880" t="str">
            <v>SERVENTE (SGSP)</v>
          </cell>
          <cell r="E2880" t="str">
            <v>H</v>
          </cell>
          <cell r="F2880">
            <v>23.05</v>
          </cell>
        </row>
        <row r="2881">
          <cell r="C2881">
            <v>51645</v>
          </cell>
          <cell r="D2881" t="str">
            <v>ELETRODUTO DE AÇO GALVANIZADO A FOGO TIPO MÉDIO ROSCA NBR 8133 - ESP. 0,90MM - 2"</v>
          </cell>
          <cell r="E2881" t="str">
            <v>M</v>
          </cell>
          <cell r="F2881">
            <v>28.94</v>
          </cell>
        </row>
        <row r="2883">
          <cell r="C2883">
            <v>2041</v>
          </cell>
          <cell r="D2883" t="str">
            <v>ELETRICISTA (SGSP)</v>
          </cell>
          <cell r="E2883" t="str">
            <v>H</v>
          </cell>
          <cell r="F2883">
            <v>32.159999999999997</v>
          </cell>
        </row>
        <row r="2884">
          <cell r="C2884">
            <v>2099</v>
          </cell>
          <cell r="D2884" t="str">
            <v>SERVENTE (SGSP)</v>
          </cell>
          <cell r="E2884" t="str">
            <v>H</v>
          </cell>
          <cell r="F2884">
            <v>23.05</v>
          </cell>
        </row>
        <row r="2885">
          <cell r="C2885">
            <v>51646</v>
          </cell>
          <cell r="D2885" t="str">
            <v>ELETRODUTO DE AÇO GALVANIZADO A FOGO TIPO MÉDIO ROSCA NBR 8133 - ESP. 1,20MM - 2 1/2"</v>
          </cell>
          <cell r="E2885" t="str">
            <v>M</v>
          </cell>
          <cell r="F2885">
            <v>49.97</v>
          </cell>
        </row>
        <row r="2887">
          <cell r="C2887">
            <v>2041</v>
          </cell>
          <cell r="D2887" t="str">
            <v>ELETRICISTA (SGSP)</v>
          </cell>
          <cell r="E2887" t="str">
            <v>H</v>
          </cell>
          <cell r="F2887">
            <v>32.159999999999997</v>
          </cell>
        </row>
        <row r="2888">
          <cell r="C2888">
            <v>2099</v>
          </cell>
          <cell r="D2888" t="str">
            <v>SERVENTE (SGSP)</v>
          </cell>
          <cell r="E2888" t="str">
            <v>H</v>
          </cell>
          <cell r="F2888">
            <v>23.05</v>
          </cell>
        </row>
        <row r="2889">
          <cell r="C2889">
            <v>51647</v>
          </cell>
          <cell r="D2889" t="str">
            <v>ELETRODUTO DE AÇO GALVANIZADO A FOGO TIPO SEMI-PESADO/MÉDIO ROSCA NBR 8133 - ESP. 1,50MM - 3"</v>
          </cell>
          <cell r="E2889" t="str">
            <v>M</v>
          </cell>
          <cell r="F2889">
            <v>62.81</v>
          </cell>
        </row>
        <row r="2891">
          <cell r="C2891">
            <v>2041</v>
          </cell>
          <cell r="D2891" t="str">
            <v>ELETRICISTA (SGSP)</v>
          </cell>
          <cell r="E2891" t="str">
            <v>H</v>
          </cell>
          <cell r="F2891">
            <v>32.159999999999997</v>
          </cell>
        </row>
        <row r="2892">
          <cell r="C2892">
            <v>2099</v>
          </cell>
          <cell r="D2892" t="str">
            <v>SERVENTE (SGSP)</v>
          </cell>
          <cell r="E2892" t="str">
            <v>H</v>
          </cell>
          <cell r="F2892">
            <v>23.05</v>
          </cell>
        </row>
        <row r="2893">
          <cell r="C2893">
            <v>51649</v>
          </cell>
          <cell r="D2893" t="str">
            <v>ELETRODUTO DE AÇO GALVANIZADO A FOGO TIPO SEMI-PESADO/MÉDIO ROSCA NBR 8133 - ESP. 1,50MM - 4"</v>
          </cell>
          <cell r="E2893" t="str">
            <v>M</v>
          </cell>
          <cell r="F2893">
            <v>90.74</v>
          </cell>
        </row>
        <row r="2895">
          <cell r="C2895">
            <v>2041</v>
          </cell>
          <cell r="D2895" t="str">
            <v>ELETRICISTA (SGSP)</v>
          </cell>
          <cell r="E2895" t="str">
            <v>H</v>
          </cell>
          <cell r="F2895">
            <v>32.159999999999997</v>
          </cell>
        </row>
        <row r="2896">
          <cell r="C2896">
            <v>2099</v>
          </cell>
          <cell r="D2896" t="str">
            <v>SERVENTE (SGSP)</v>
          </cell>
          <cell r="E2896" t="str">
            <v>H</v>
          </cell>
          <cell r="F2896">
            <v>23.05</v>
          </cell>
        </row>
        <row r="2897">
          <cell r="C2897">
            <v>52451</v>
          </cell>
          <cell r="D2897" t="str">
            <v>DUTO POLIETILENO FLEXÍVEL ALTA RESIST. - 3"</v>
          </cell>
          <cell r="E2897" t="str">
            <v>M</v>
          </cell>
          <cell r="F2897">
            <v>15.04</v>
          </cell>
        </row>
        <row r="2899">
          <cell r="C2899">
            <v>2041</v>
          </cell>
          <cell r="D2899" t="str">
            <v>ELETRICISTA (SGSP)</v>
          </cell>
          <cell r="E2899" t="str">
            <v>H</v>
          </cell>
          <cell r="F2899">
            <v>32.159999999999997</v>
          </cell>
        </row>
        <row r="2900">
          <cell r="C2900">
            <v>2099</v>
          </cell>
          <cell r="D2900" t="str">
            <v>SERVENTE (SGSP)</v>
          </cell>
          <cell r="E2900" t="str">
            <v>H</v>
          </cell>
          <cell r="F2900">
            <v>23.05</v>
          </cell>
        </row>
        <row r="2901">
          <cell r="C2901">
            <v>52452</v>
          </cell>
          <cell r="D2901" t="str">
            <v>DUTO POLIETILENO FLEXÍVEL ALTA RESIST. - 4"</v>
          </cell>
          <cell r="E2901" t="str">
            <v>M</v>
          </cell>
          <cell r="F2901">
            <v>18.32</v>
          </cell>
        </row>
        <row r="2903">
          <cell r="C2903">
            <v>2041</v>
          </cell>
          <cell r="D2903" t="str">
            <v>ELETRICISTA (SGSP)</v>
          </cell>
          <cell r="E2903" t="str">
            <v>H</v>
          </cell>
          <cell r="F2903">
            <v>32.159999999999997</v>
          </cell>
        </row>
        <row r="2904">
          <cell r="C2904">
            <v>2099</v>
          </cell>
          <cell r="D2904" t="str">
            <v>SERVENTE (SGSP)</v>
          </cell>
          <cell r="E2904" t="str">
            <v>H</v>
          </cell>
          <cell r="F2904">
            <v>23.05</v>
          </cell>
        </row>
        <row r="2905">
          <cell r="C2905">
            <v>52449</v>
          </cell>
          <cell r="D2905" t="str">
            <v>DUTO POLIETILENO FLEXÍVEL ALTA RESIST. - 2"</v>
          </cell>
          <cell r="E2905" t="str">
            <v>M</v>
          </cell>
          <cell r="F2905">
            <v>8.18</v>
          </cell>
        </row>
        <row r="2907">
          <cell r="C2907">
            <v>2041</v>
          </cell>
          <cell r="D2907" t="str">
            <v>ELETRICISTA (SGSP)</v>
          </cell>
          <cell r="E2907" t="str">
            <v>H</v>
          </cell>
          <cell r="F2907">
            <v>32.159999999999997</v>
          </cell>
        </row>
        <row r="2908">
          <cell r="C2908">
            <v>2099</v>
          </cell>
          <cell r="D2908" t="str">
            <v>SERVENTE (SGSP)</v>
          </cell>
          <cell r="E2908" t="str">
            <v>H</v>
          </cell>
          <cell r="F2908">
            <v>23.05</v>
          </cell>
        </row>
        <row r="2909">
          <cell r="C2909">
            <v>52301</v>
          </cell>
          <cell r="D2909" t="str">
            <v>ELETRODUTO DE PVC CORRUGADO REFORÇADO, ANTICHAMA, 1/2"</v>
          </cell>
          <cell r="E2909" t="str">
            <v>M</v>
          </cell>
          <cell r="F2909">
            <v>2.2000000000000002</v>
          </cell>
        </row>
        <row r="2911">
          <cell r="C2911">
            <v>2041</v>
          </cell>
          <cell r="D2911" t="str">
            <v>ELETRICISTA (SGSP)</v>
          </cell>
          <cell r="E2911" t="str">
            <v>H</v>
          </cell>
          <cell r="F2911">
            <v>32.159999999999997</v>
          </cell>
        </row>
        <row r="2912">
          <cell r="C2912">
            <v>2099</v>
          </cell>
          <cell r="D2912" t="str">
            <v>SERVENTE (SGSP)</v>
          </cell>
          <cell r="E2912" t="str">
            <v>H</v>
          </cell>
          <cell r="F2912">
            <v>23.05</v>
          </cell>
        </row>
        <row r="2913">
          <cell r="C2913">
            <v>52302</v>
          </cell>
          <cell r="D2913" t="str">
            <v>ELETRODUTO DE PVC CORRUGADO REFORÇADO, ANTICHAMA, 3/4"</v>
          </cell>
          <cell r="E2913" t="str">
            <v>M</v>
          </cell>
          <cell r="F2913">
            <v>2.87</v>
          </cell>
        </row>
        <row r="2915">
          <cell r="C2915">
            <v>2041</v>
          </cell>
          <cell r="D2915" t="str">
            <v>ELETRICISTA (SGSP)</v>
          </cell>
          <cell r="E2915" t="str">
            <v>H</v>
          </cell>
          <cell r="F2915">
            <v>32.159999999999997</v>
          </cell>
        </row>
        <row r="2916">
          <cell r="C2916">
            <v>2099</v>
          </cell>
          <cell r="D2916" t="str">
            <v>SERVENTE (SGSP)</v>
          </cell>
          <cell r="E2916" t="str">
            <v>H</v>
          </cell>
          <cell r="F2916">
            <v>23.05</v>
          </cell>
        </row>
        <row r="2917">
          <cell r="C2917">
            <v>52461</v>
          </cell>
          <cell r="D2917" t="str">
            <v>TUBO METÁLICO FLEXÍVEL REVEST. PVC - 3/4"</v>
          </cell>
          <cell r="E2917" t="str">
            <v>M</v>
          </cell>
          <cell r="F2917">
            <v>8.44</v>
          </cell>
        </row>
        <row r="2919">
          <cell r="C2919">
            <v>2041</v>
          </cell>
          <cell r="D2919" t="str">
            <v>ELETRICISTA (SGSP)</v>
          </cell>
          <cell r="E2919" t="str">
            <v>H</v>
          </cell>
          <cell r="F2919">
            <v>32.159999999999997</v>
          </cell>
        </row>
        <row r="2920">
          <cell r="C2920">
            <v>2099</v>
          </cell>
          <cell r="D2920" t="str">
            <v>SERVENTE (SGSP)</v>
          </cell>
          <cell r="E2920" t="str">
            <v>H</v>
          </cell>
          <cell r="F2920">
            <v>23.05</v>
          </cell>
        </row>
        <row r="2921">
          <cell r="C2921">
            <v>52462</v>
          </cell>
          <cell r="D2921" t="str">
            <v>TUBO METÁLICO FLEXÍVEL REVEST. PVC - 1"</v>
          </cell>
          <cell r="E2921" t="str">
            <v>M</v>
          </cell>
          <cell r="F2921">
            <v>10.82</v>
          </cell>
        </row>
        <row r="2923">
          <cell r="C2923">
            <v>2041</v>
          </cell>
          <cell r="D2923" t="str">
            <v>ELETRICISTA (SGSP)</v>
          </cell>
          <cell r="E2923" t="str">
            <v>H</v>
          </cell>
          <cell r="F2923">
            <v>32.159999999999997</v>
          </cell>
        </row>
        <row r="2924">
          <cell r="C2924">
            <v>2099</v>
          </cell>
          <cell r="D2924" t="str">
            <v>SERVENTE (SGSP)</v>
          </cell>
          <cell r="E2924" t="str">
            <v>H</v>
          </cell>
          <cell r="F2924">
            <v>23.05</v>
          </cell>
        </row>
        <row r="2925">
          <cell r="C2925">
            <v>52463</v>
          </cell>
          <cell r="D2925" t="str">
            <v>TUBO METÁLICO FLEXÍVEL REVEST. PVC -1.1/2"</v>
          </cell>
          <cell r="E2925" t="str">
            <v>M</v>
          </cell>
          <cell r="F2925">
            <v>19.329999999999998</v>
          </cell>
        </row>
        <row r="2927">
          <cell r="C2927">
            <v>2020</v>
          </cell>
          <cell r="D2927" t="str">
            <v>PEDREIRO (SGSP)</v>
          </cell>
          <cell r="E2927" t="str">
            <v>H</v>
          </cell>
          <cell r="F2927">
            <v>28.21</v>
          </cell>
        </row>
        <row r="2928">
          <cell r="C2928">
            <v>2099</v>
          </cell>
          <cell r="D2928" t="str">
            <v>SERVENTE (SGSP)</v>
          </cell>
          <cell r="E2928" t="str">
            <v>H</v>
          </cell>
          <cell r="F2928">
            <v>23.05</v>
          </cell>
        </row>
        <row r="2929">
          <cell r="C2929">
            <v>10601</v>
          </cell>
          <cell r="D2929" t="str">
            <v>CONCRETO FCK=5MPA C/ BRITA 2</v>
          </cell>
          <cell r="E2929" t="str">
            <v>M3</v>
          </cell>
          <cell r="F2929">
            <v>295.74</v>
          </cell>
        </row>
        <row r="2931">
          <cell r="C2931">
            <v>2020</v>
          </cell>
          <cell r="D2931" t="str">
            <v>PEDREIRO (SGSP)</v>
          </cell>
          <cell r="E2931" t="str">
            <v>H</v>
          </cell>
          <cell r="F2931">
            <v>28.21</v>
          </cell>
        </row>
        <row r="2932">
          <cell r="C2932">
            <v>2099</v>
          </cell>
          <cell r="D2932" t="str">
            <v>SERVENTE (SGSP)</v>
          </cell>
          <cell r="E2932" t="str">
            <v>H</v>
          </cell>
          <cell r="F2932">
            <v>23.05</v>
          </cell>
        </row>
        <row r="2933">
          <cell r="C2933">
            <v>10600</v>
          </cell>
          <cell r="D2933" t="str">
            <v>CONCRETO FCK=5MPA C/ AGREGADO RECICLADO</v>
          </cell>
          <cell r="E2933" t="str">
            <v>M3</v>
          </cell>
          <cell r="F2933">
            <v>232.89</v>
          </cell>
        </row>
        <row r="2935">
          <cell r="C2935">
            <v>2041</v>
          </cell>
          <cell r="D2935" t="str">
            <v>ELETRICISTA (SGSP)</v>
          </cell>
          <cell r="E2935" t="str">
            <v>H</v>
          </cell>
          <cell r="F2935">
            <v>32.159999999999997</v>
          </cell>
        </row>
        <row r="2936">
          <cell r="C2936">
            <v>2099</v>
          </cell>
          <cell r="D2936" t="str">
            <v>SERVENTE (SGSP)</v>
          </cell>
          <cell r="E2936" t="str">
            <v>H</v>
          </cell>
          <cell r="F2936">
            <v>23.05</v>
          </cell>
        </row>
        <row r="2937">
          <cell r="C2937">
            <v>52863</v>
          </cell>
          <cell r="D2937" t="str">
            <v>CABO 1;00 MM2 - ISOLAMENTO P/ 0;7 KV - FLEXÍVEL</v>
          </cell>
          <cell r="E2937" t="str">
            <v>M</v>
          </cell>
          <cell r="F2937">
            <v>1.1000000000000001</v>
          </cell>
        </row>
        <row r="2939">
          <cell r="C2939">
            <v>2041</v>
          </cell>
          <cell r="D2939" t="str">
            <v>ELETRICISTA (SGSP)</v>
          </cell>
          <cell r="E2939" t="str">
            <v>H</v>
          </cell>
          <cell r="F2939">
            <v>32.159999999999997</v>
          </cell>
        </row>
        <row r="2940">
          <cell r="C2940">
            <v>2099</v>
          </cell>
          <cell r="D2940" t="str">
            <v>SERVENTE (SGSP)</v>
          </cell>
          <cell r="E2940" t="str">
            <v>H</v>
          </cell>
          <cell r="F2940">
            <v>23.05</v>
          </cell>
        </row>
        <row r="2941">
          <cell r="C2941">
            <v>52864</v>
          </cell>
          <cell r="D2941" t="str">
            <v>CABO 1,50 MM2 - ISOLAMENTO P/ 0,7 KV - FLEXÍVEL</v>
          </cell>
          <cell r="E2941" t="str">
            <v>M</v>
          </cell>
          <cell r="F2941">
            <v>1.28</v>
          </cell>
        </row>
        <row r="2943">
          <cell r="C2943">
            <v>2041</v>
          </cell>
          <cell r="D2943" t="str">
            <v>ELETRICISTA (SGSP)</v>
          </cell>
          <cell r="E2943" t="str">
            <v>H</v>
          </cell>
          <cell r="F2943">
            <v>32.159999999999997</v>
          </cell>
        </row>
        <row r="2944">
          <cell r="C2944">
            <v>2099</v>
          </cell>
          <cell r="D2944" t="str">
            <v>SERVENTE (SGSP)</v>
          </cell>
          <cell r="E2944" t="str">
            <v>H</v>
          </cell>
          <cell r="F2944">
            <v>23.05</v>
          </cell>
        </row>
        <row r="2945">
          <cell r="C2945">
            <v>52865</v>
          </cell>
          <cell r="D2945" t="str">
            <v>CABO 2;50 MM2 - ISOLAMENTO P/ 0;7 KV - FLEXÍVEL</v>
          </cell>
          <cell r="E2945" t="str">
            <v>M</v>
          </cell>
          <cell r="F2945">
            <v>1.98</v>
          </cell>
        </row>
        <row r="2947">
          <cell r="C2947">
            <v>2041</v>
          </cell>
          <cell r="D2947" t="str">
            <v>ELETRICISTA (SGSP)</v>
          </cell>
          <cell r="E2947" t="str">
            <v>H</v>
          </cell>
          <cell r="F2947">
            <v>32.159999999999997</v>
          </cell>
        </row>
        <row r="2948">
          <cell r="C2948">
            <v>2099</v>
          </cell>
          <cell r="D2948" t="str">
            <v>SERVENTE (SGSP)</v>
          </cell>
          <cell r="E2948" t="str">
            <v>H</v>
          </cell>
          <cell r="F2948">
            <v>23.05</v>
          </cell>
        </row>
        <row r="2949">
          <cell r="C2949">
            <v>52866</v>
          </cell>
          <cell r="D2949" t="str">
            <v>CABO 4;00 MM2 - ISOLAMENTO P/ 0;7 KV - FLEXÍVEL</v>
          </cell>
          <cell r="E2949" t="str">
            <v>M</v>
          </cell>
          <cell r="F2949">
            <v>3.21</v>
          </cell>
        </row>
        <row r="2951">
          <cell r="C2951">
            <v>2041</v>
          </cell>
          <cell r="D2951" t="str">
            <v>ELETRICISTA (SGSP)</v>
          </cell>
          <cell r="E2951" t="str">
            <v>H</v>
          </cell>
          <cell r="F2951">
            <v>32.159999999999997</v>
          </cell>
        </row>
        <row r="2952">
          <cell r="C2952">
            <v>2099</v>
          </cell>
          <cell r="D2952" t="str">
            <v>SERVENTE (SGSP)</v>
          </cell>
          <cell r="E2952" t="str">
            <v>H</v>
          </cell>
          <cell r="F2952">
            <v>23.05</v>
          </cell>
        </row>
        <row r="2953">
          <cell r="C2953">
            <v>52867</v>
          </cell>
          <cell r="D2953" t="str">
            <v>CABO 6;00 MM2 - ISOLAMENTO P/ 0;7 KV - FLEXÍVEL</v>
          </cell>
          <cell r="E2953" t="str">
            <v>M</v>
          </cell>
          <cell r="F2953">
            <v>4.8099999999999996</v>
          </cell>
        </row>
        <row r="2955">
          <cell r="C2955">
            <v>2041</v>
          </cell>
          <cell r="D2955" t="str">
            <v>ELETRICISTA (SGSP)</v>
          </cell>
          <cell r="E2955" t="str">
            <v>H</v>
          </cell>
          <cell r="F2955">
            <v>32.159999999999997</v>
          </cell>
        </row>
        <row r="2956">
          <cell r="C2956">
            <v>2099</v>
          </cell>
          <cell r="D2956" t="str">
            <v>SERVENTE (SGSP)</v>
          </cell>
          <cell r="E2956" t="str">
            <v>H</v>
          </cell>
          <cell r="F2956">
            <v>23.05</v>
          </cell>
        </row>
        <row r="2957">
          <cell r="C2957">
            <v>52805</v>
          </cell>
          <cell r="D2957" t="str">
            <v>CABO 10;00 MM2 - ISOLAMENTO P/ 0;7 KV - FLEXÍVEL</v>
          </cell>
          <cell r="E2957" t="str">
            <v>M</v>
          </cell>
          <cell r="F2957">
            <v>7.95</v>
          </cell>
        </row>
        <row r="2959">
          <cell r="C2959">
            <v>2041</v>
          </cell>
          <cell r="D2959" t="str">
            <v>ELETRICISTA (SGSP)</v>
          </cell>
          <cell r="E2959" t="str">
            <v>H</v>
          </cell>
          <cell r="F2959">
            <v>32.159999999999997</v>
          </cell>
        </row>
        <row r="2960">
          <cell r="C2960">
            <v>2099</v>
          </cell>
          <cell r="D2960" t="str">
            <v>SERVENTE (SGSP)</v>
          </cell>
          <cell r="E2960" t="str">
            <v>H</v>
          </cell>
          <cell r="F2960">
            <v>23.05</v>
          </cell>
        </row>
        <row r="2961">
          <cell r="C2961">
            <v>52806</v>
          </cell>
          <cell r="D2961" t="str">
            <v>CABO 16;00 MM2 - ISOLAMENTO P/ 0;7 KV - FLEXÍVEL</v>
          </cell>
          <cell r="E2961" t="str">
            <v>M</v>
          </cell>
          <cell r="F2961">
            <v>12.35</v>
          </cell>
        </row>
        <row r="2963">
          <cell r="C2963">
            <v>2041</v>
          </cell>
          <cell r="D2963" t="str">
            <v>ELETRICISTA (SGSP)</v>
          </cell>
          <cell r="E2963" t="str">
            <v>H</v>
          </cell>
          <cell r="F2963">
            <v>32.159999999999997</v>
          </cell>
        </row>
        <row r="2964">
          <cell r="C2964">
            <v>2099</v>
          </cell>
          <cell r="D2964" t="str">
            <v>SERVENTE (SGSP)</v>
          </cell>
          <cell r="E2964" t="str">
            <v>H</v>
          </cell>
          <cell r="F2964">
            <v>23.05</v>
          </cell>
        </row>
        <row r="2965">
          <cell r="C2965">
            <v>52807</v>
          </cell>
          <cell r="D2965" t="str">
            <v>CABO 25;00 MM2 - ISOLAMENTO P/ 0;7 KV - FLEXÍVEL</v>
          </cell>
          <cell r="E2965" t="str">
            <v>M</v>
          </cell>
          <cell r="F2965">
            <v>19.63</v>
          </cell>
        </row>
        <row r="2967">
          <cell r="C2967">
            <v>2041</v>
          </cell>
          <cell r="D2967" t="str">
            <v>ELETRICISTA (SGSP)</v>
          </cell>
          <cell r="E2967" t="str">
            <v>H</v>
          </cell>
          <cell r="F2967">
            <v>32.159999999999997</v>
          </cell>
        </row>
        <row r="2968">
          <cell r="C2968">
            <v>2099</v>
          </cell>
          <cell r="D2968" t="str">
            <v>SERVENTE (SGSP)</v>
          </cell>
          <cell r="E2968" t="str">
            <v>H</v>
          </cell>
          <cell r="F2968">
            <v>23.05</v>
          </cell>
        </row>
        <row r="2969">
          <cell r="C2969">
            <v>52808</v>
          </cell>
          <cell r="D2969" t="str">
            <v>CABO 35;00 MM2 - ISOLAMENTO P/ 0;7 KV - FLEXÍVEL</v>
          </cell>
          <cell r="E2969" t="str">
            <v>M</v>
          </cell>
          <cell r="F2969">
            <v>27.75</v>
          </cell>
        </row>
        <row r="2971">
          <cell r="C2971">
            <v>2041</v>
          </cell>
          <cell r="D2971" t="str">
            <v>ELETRICISTA (SGSP)</v>
          </cell>
          <cell r="E2971" t="str">
            <v>H</v>
          </cell>
          <cell r="F2971">
            <v>32.159999999999997</v>
          </cell>
        </row>
        <row r="2972">
          <cell r="C2972">
            <v>2099</v>
          </cell>
          <cell r="D2972" t="str">
            <v>SERVENTE (SGSP)</v>
          </cell>
          <cell r="E2972" t="str">
            <v>H</v>
          </cell>
          <cell r="F2972">
            <v>23.05</v>
          </cell>
        </row>
        <row r="2973">
          <cell r="C2973">
            <v>52809</v>
          </cell>
          <cell r="D2973" t="str">
            <v>CABO 50;00 MM2 - ISOLAMENTO P/ 0;7 KV - FLEXÍVEL</v>
          </cell>
          <cell r="E2973" t="str">
            <v>M</v>
          </cell>
          <cell r="F2973">
            <v>40.46</v>
          </cell>
        </row>
        <row r="2975">
          <cell r="C2975">
            <v>2041</v>
          </cell>
          <cell r="D2975" t="str">
            <v>ELETRICISTA (SGSP)</v>
          </cell>
          <cell r="E2975" t="str">
            <v>H</v>
          </cell>
          <cell r="F2975">
            <v>32.159999999999997</v>
          </cell>
        </row>
        <row r="2976">
          <cell r="C2976">
            <v>2099</v>
          </cell>
          <cell r="D2976" t="str">
            <v>SERVENTE (SGSP)</v>
          </cell>
          <cell r="E2976" t="str">
            <v>H</v>
          </cell>
          <cell r="F2976">
            <v>23.05</v>
          </cell>
        </row>
        <row r="2977">
          <cell r="C2977">
            <v>52810</v>
          </cell>
          <cell r="D2977" t="str">
            <v>CABO 70;00 MM2 - ISOLAMENTO P/ 0;7 KV - FLEXÍVEL</v>
          </cell>
          <cell r="E2977" t="str">
            <v>M</v>
          </cell>
          <cell r="F2977">
            <v>54.75</v>
          </cell>
        </row>
        <row r="2979">
          <cell r="C2979">
            <v>2041</v>
          </cell>
          <cell r="D2979" t="str">
            <v>ELETRICISTA (SGSP)</v>
          </cell>
          <cell r="E2979" t="str">
            <v>H</v>
          </cell>
          <cell r="F2979">
            <v>32.159999999999997</v>
          </cell>
        </row>
        <row r="2980">
          <cell r="C2980">
            <v>2099</v>
          </cell>
          <cell r="D2980" t="str">
            <v>SERVENTE (SGSP)</v>
          </cell>
          <cell r="E2980" t="str">
            <v>H</v>
          </cell>
          <cell r="F2980">
            <v>23.05</v>
          </cell>
        </row>
        <row r="2981">
          <cell r="C2981">
            <v>52811</v>
          </cell>
          <cell r="D2981" t="str">
            <v>CABO 95;00 MM2 - ISOLAMENTO P/ 0;7 KV - FLEXÍVEL</v>
          </cell>
          <cell r="E2981" t="str">
            <v>M</v>
          </cell>
          <cell r="F2981">
            <v>70.16</v>
          </cell>
        </row>
        <row r="2983">
          <cell r="C2983">
            <v>2041</v>
          </cell>
          <cell r="D2983" t="str">
            <v>ELETRICISTA (SGSP)</v>
          </cell>
          <cell r="E2983" t="str">
            <v>H</v>
          </cell>
          <cell r="F2983">
            <v>32.159999999999997</v>
          </cell>
        </row>
        <row r="2984">
          <cell r="C2984">
            <v>2099</v>
          </cell>
          <cell r="D2984" t="str">
            <v>SERVENTE (SGSP)</v>
          </cell>
          <cell r="E2984" t="str">
            <v>H</v>
          </cell>
          <cell r="F2984">
            <v>23.05</v>
          </cell>
        </row>
        <row r="2985">
          <cell r="C2985">
            <v>52812</v>
          </cell>
          <cell r="D2985" t="str">
            <v>CABO 120;00 MM2 - ISOLAMENTO P/ 0;7 KV - FLEXÍVEL</v>
          </cell>
          <cell r="E2985" t="str">
            <v>M</v>
          </cell>
          <cell r="F2985">
            <v>85.9</v>
          </cell>
        </row>
        <row r="2987">
          <cell r="C2987">
            <v>2041</v>
          </cell>
          <cell r="D2987" t="str">
            <v>ELETRICISTA (SGSP)</v>
          </cell>
          <cell r="E2987" t="str">
            <v>H</v>
          </cell>
          <cell r="F2987">
            <v>32.159999999999997</v>
          </cell>
        </row>
        <row r="2988">
          <cell r="C2988">
            <v>2099</v>
          </cell>
          <cell r="D2988" t="str">
            <v>SERVENTE (SGSP)</v>
          </cell>
          <cell r="E2988" t="str">
            <v>H</v>
          </cell>
          <cell r="F2988">
            <v>23.05</v>
          </cell>
        </row>
        <row r="2989">
          <cell r="C2989">
            <v>52813</v>
          </cell>
          <cell r="D2989" t="str">
            <v>CABO 150;00 MM2 - ISOLAMENTO P/ 0;7 KV - FLEXÍVEL</v>
          </cell>
          <cell r="E2989" t="str">
            <v>M</v>
          </cell>
          <cell r="F2989">
            <v>107.57</v>
          </cell>
        </row>
        <row r="2991">
          <cell r="C2991">
            <v>2041</v>
          </cell>
          <cell r="D2991" t="str">
            <v>ELETRICISTA (SGSP)</v>
          </cell>
          <cell r="E2991" t="str">
            <v>H</v>
          </cell>
          <cell r="F2991">
            <v>32.159999999999997</v>
          </cell>
        </row>
        <row r="2992">
          <cell r="C2992">
            <v>2099</v>
          </cell>
          <cell r="D2992" t="str">
            <v>SERVENTE (SGSP)</v>
          </cell>
          <cell r="E2992" t="str">
            <v>H</v>
          </cell>
          <cell r="F2992">
            <v>23.05</v>
          </cell>
        </row>
        <row r="2993">
          <cell r="C2993">
            <v>52814</v>
          </cell>
          <cell r="D2993" t="str">
            <v>CABO 185;00 MM2 - ISOLAMENTO P/ 0;7 KV - FLEXÍVEL</v>
          </cell>
          <cell r="E2993" t="str">
            <v>M</v>
          </cell>
          <cell r="F2993">
            <v>137.47</v>
          </cell>
        </row>
        <row r="2995">
          <cell r="C2995">
            <v>2041</v>
          </cell>
          <cell r="D2995" t="str">
            <v>ELETRICISTA (SGSP)</v>
          </cell>
          <cell r="E2995" t="str">
            <v>H</v>
          </cell>
          <cell r="F2995">
            <v>32.159999999999997</v>
          </cell>
        </row>
        <row r="2996">
          <cell r="C2996">
            <v>2099</v>
          </cell>
          <cell r="D2996" t="str">
            <v>SERVENTE (SGSP)</v>
          </cell>
          <cell r="E2996" t="str">
            <v>H</v>
          </cell>
          <cell r="F2996">
            <v>23.05</v>
          </cell>
        </row>
        <row r="2997">
          <cell r="C2997">
            <v>52815</v>
          </cell>
          <cell r="D2997" t="str">
            <v>CABO 240;00 MM2 - ISOLAMENTO P/ 0;7 KV - FLEXÍVEL</v>
          </cell>
          <cell r="E2997" t="str">
            <v>M</v>
          </cell>
          <cell r="F2997">
            <v>181.69</v>
          </cell>
        </row>
        <row r="2999">
          <cell r="C2999">
            <v>2041</v>
          </cell>
          <cell r="D2999" t="str">
            <v>ELETRICISTA (SGSP)</v>
          </cell>
          <cell r="E2999" t="str">
            <v>H</v>
          </cell>
          <cell r="F2999">
            <v>32.159999999999997</v>
          </cell>
        </row>
        <row r="3000">
          <cell r="C3000">
            <v>2099</v>
          </cell>
          <cell r="D3000" t="str">
            <v>SERVENTE (SGSP)</v>
          </cell>
          <cell r="E3000" t="str">
            <v>H</v>
          </cell>
          <cell r="F3000">
            <v>23.05</v>
          </cell>
        </row>
        <row r="3001">
          <cell r="C3001">
            <v>52816</v>
          </cell>
          <cell r="D3001" t="str">
            <v>CABO 300;00 MM2 - ISOLAMENTO P/ 0;7 KV - FLEXÍVEL</v>
          </cell>
          <cell r="E3001" t="str">
            <v>M</v>
          </cell>
          <cell r="F3001">
            <v>276.58</v>
          </cell>
        </row>
        <row r="3003">
          <cell r="C3003">
            <v>2041</v>
          </cell>
          <cell r="D3003" t="str">
            <v>ELETRICISTA (SGSP)</v>
          </cell>
          <cell r="E3003" t="str">
            <v>H</v>
          </cell>
          <cell r="F3003">
            <v>32.159999999999997</v>
          </cell>
        </row>
        <row r="3004">
          <cell r="C3004">
            <v>2099</v>
          </cell>
          <cell r="D3004" t="str">
            <v>SERVENTE (SGSP)</v>
          </cell>
          <cell r="E3004" t="str">
            <v>H</v>
          </cell>
          <cell r="F3004">
            <v>23.05</v>
          </cell>
        </row>
        <row r="3005">
          <cell r="C3005">
            <v>52868</v>
          </cell>
          <cell r="D3005" t="str">
            <v>CABO DE COBRE FLEXÍVEL, ISOLAÇÃO 750 V NÃO HALOGENADO ANTICHAMA-CLASSE 70°C - 1,5MM2</v>
          </cell>
          <cell r="E3005" t="str">
            <v>M</v>
          </cell>
          <cell r="F3005">
            <v>1.23</v>
          </cell>
        </row>
        <row r="3007">
          <cell r="C3007">
            <v>2041</v>
          </cell>
          <cell r="D3007" t="str">
            <v>ELETRICISTA (SGSP)</v>
          </cell>
          <cell r="E3007" t="str">
            <v>H</v>
          </cell>
          <cell r="F3007">
            <v>32.159999999999997</v>
          </cell>
        </row>
        <row r="3008">
          <cell r="C3008">
            <v>2099</v>
          </cell>
          <cell r="D3008" t="str">
            <v>SERVENTE (SGSP)</v>
          </cell>
          <cell r="E3008" t="str">
            <v>H</v>
          </cell>
          <cell r="F3008">
            <v>23.05</v>
          </cell>
        </row>
        <row r="3009">
          <cell r="C3009">
            <v>52869</v>
          </cell>
          <cell r="D3009" t="str">
            <v>CABO DE COBRE FLEXÍVEL, ISOLAÇÃO 750 V NÃO HALOGENADO ANTICHAMA-CLASSE 70°C - 2,5MM2</v>
          </cell>
          <cell r="E3009" t="str">
            <v>M</v>
          </cell>
          <cell r="F3009">
            <v>2</v>
          </cell>
        </row>
        <row r="3011">
          <cell r="C3011">
            <v>2041</v>
          </cell>
          <cell r="D3011" t="str">
            <v>ELETRICISTA (SGSP)</v>
          </cell>
          <cell r="E3011" t="str">
            <v>H</v>
          </cell>
          <cell r="F3011">
            <v>32.159999999999997</v>
          </cell>
        </row>
        <row r="3012">
          <cell r="C3012">
            <v>2099</v>
          </cell>
          <cell r="D3012" t="str">
            <v>SERVENTE (SGSP)</v>
          </cell>
          <cell r="E3012" t="str">
            <v>H</v>
          </cell>
          <cell r="F3012">
            <v>23.05</v>
          </cell>
        </row>
        <row r="3013">
          <cell r="C3013">
            <v>52870</v>
          </cell>
          <cell r="D3013" t="str">
            <v>CABO DE COBRE FLEXÍVEL, ISOLAÇÃO 750 V NÃO HALOGENADO ANTICHAMA-CLASSE 70°C - 4,0MM2</v>
          </cell>
          <cell r="E3013" t="str">
            <v>M</v>
          </cell>
          <cell r="F3013">
            <v>2.93</v>
          </cell>
        </row>
        <row r="3015">
          <cell r="C3015">
            <v>2041</v>
          </cell>
          <cell r="D3015" t="str">
            <v>ELETRICISTA (SGSP)</v>
          </cell>
          <cell r="E3015" t="str">
            <v>H</v>
          </cell>
          <cell r="F3015">
            <v>32.159999999999997</v>
          </cell>
        </row>
        <row r="3016">
          <cell r="C3016">
            <v>2099</v>
          </cell>
          <cell r="D3016" t="str">
            <v>SERVENTE (SGSP)</v>
          </cell>
          <cell r="E3016" t="str">
            <v>H</v>
          </cell>
          <cell r="F3016">
            <v>23.05</v>
          </cell>
        </row>
        <row r="3017">
          <cell r="C3017">
            <v>52871</v>
          </cell>
          <cell r="D3017" t="str">
            <v>CABO DE COBRE FLEXÍVEL, ISOLAÇÃO 750 V NÃO HALOGENADO ANTICHAMA-CLASSE 70°C - 6,0MM2</v>
          </cell>
          <cell r="E3017" t="str">
            <v>M</v>
          </cell>
          <cell r="F3017">
            <v>4.58</v>
          </cell>
        </row>
        <row r="3019">
          <cell r="C3019">
            <v>2041</v>
          </cell>
          <cell r="D3019" t="str">
            <v>ELETRICISTA (SGSP)</v>
          </cell>
          <cell r="E3019" t="str">
            <v>H</v>
          </cell>
          <cell r="F3019">
            <v>32.159999999999997</v>
          </cell>
        </row>
        <row r="3020">
          <cell r="C3020">
            <v>2099</v>
          </cell>
          <cell r="D3020" t="str">
            <v>SERVENTE (SGSP)</v>
          </cell>
          <cell r="E3020" t="str">
            <v>H</v>
          </cell>
          <cell r="F3020">
            <v>23.05</v>
          </cell>
        </row>
        <row r="3021">
          <cell r="C3021">
            <v>52874</v>
          </cell>
          <cell r="D3021" t="str">
            <v>CABO 1;50 MM2 - ISOLAMENTO P/ 1;0 KV - FLEXÍVEL</v>
          </cell>
          <cell r="E3021" t="str">
            <v>M</v>
          </cell>
          <cell r="F3021">
            <v>1</v>
          </cell>
        </row>
        <row r="3023">
          <cell r="C3023">
            <v>2041</v>
          </cell>
          <cell r="D3023" t="str">
            <v>ELETRICISTA (SGSP)</v>
          </cell>
          <cell r="E3023" t="str">
            <v>H</v>
          </cell>
          <cell r="F3023">
            <v>32.159999999999997</v>
          </cell>
        </row>
        <row r="3024">
          <cell r="C3024">
            <v>2099</v>
          </cell>
          <cell r="D3024" t="str">
            <v>SERVENTE (SGSP)</v>
          </cell>
          <cell r="E3024" t="str">
            <v>H</v>
          </cell>
          <cell r="F3024">
            <v>23.05</v>
          </cell>
        </row>
        <row r="3025">
          <cell r="C3025">
            <v>52875</v>
          </cell>
          <cell r="D3025" t="str">
            <v>CABO 2;50 MM2 - ISOLAMENTO P/ 1;0 KV - FLEXÍVEL</v>
          </cell>
          <cell r="E3025" t="str">
            <v>M</v>
          </cell>
          <cell r="F3025">
            <v>2.2999999999999998</v>
          </cell>
        </row>
        <row r="3027">
          <cell r="C3027">
            <v>2041</v>
          </cell>
          <cell r="D3027" t="str">
            <v>ELETRICISTA (SGSP)</v>
          </cell>
          <cell r="E3027" t="str">
            <v>H</v>
          </cell>
          <cell r="F3027">
            <v>32.159999999999997</v>
          </cell>
        </row>
        <row r="3028">
          <cell r="C3028">
            <v>2099</v>
          </cell>
          <cell r="D3028" t="str">
            <v>SERVENTE (SGSP)</v>
          </cell>
          <cell r="E3028" t="str">
            <v>H</v>
          </cell>
          <cell r="F3028">
            <v>23.05</v>
          </cell>
        </row>
        <row r="3029">
          <cell r="C3029">
            <v>52876</v>
          </cell>
          <cell r="D3029" t="str">
            <v>CABO 4;00 MM2 - ISOLAMENTO P/ 1;0 KV - FLEXÍVEL</v>
          </cell>
          <cell r="E3029" t="str">
            <v>M</v>
          </cell>
          <cell r="F3029">
            <v>2.33</v>
          </cell>
        </row>
        <row r="3031">
          <cell r="C3031">
            <v>2041</v>
          </cell>
          <cell r="D3031" t="str">
            <v>ELETRICISTA (SGSP)</v>
          </cell>
          <cell r="E3031" t="str">
            <v>H</v>
          </cell>
          <cell r="F3031">
            <v>32.159999999999997</v>
          </cell>
        </row>
        <row r="3032">
          <cell r="C3032">
            <v>2099</v>
          </cell>
          <cell r="D3032" t="str">
            <v>SERVENTE (SGSP)</v>
          </cell>
          <cell r="E3032" t="str">
            <v>H</v>
          </cell>
          <cell r="F3032">
            <v>23.05</v>
          </cell>
        </row>
        <row r="3033">
          <cell r="C3033">
            <v>52877</v>
          </cell>
          <cell r="D3033" t="str">
            <v>CABO 6;00 MM2 - ISOLAMENTO P/ 1;0 KV - FLEXÍVEL</v>
          </cell>
          <cell r="E3033" t="str">
            <v>M</v>
          </cell>
          <cell r="F3033">
            <v>3.51</v>
          </cell>
        </row>
        <row r="3035">
          <cell r="C3035">
            <v>2041</v>
          </cell>
          <cell r="D3035" t="str">
            <v>ELETRICISTA (SGSP)</v>
          </cell>
          <cell r="E3035" t="str">
            <v>H</v>
          </cell>
          <cell r="F3035">
            <v>32.159999999999997</v>
          </cell>
        </row>
        <row r="3036">
          <cell r="C3036">
            <v>2099</v>
          </cell>
          <cell r="D3036" t="str">
            <v>SERVENTE (SGSP)</v>
          </cell>
          <cell r="E3036" t="str">
            <v>H</v>
          </cell>
          <cell r="F3036">
            <v>23.05</v>
          </cell>
        </row>
        <row r="3037">
          <cell r="C3037">
            <v>52825</v>
          </cell>
          <cell r="D3037" t="str">
            <v>CABO 10;00 MM2 - ISOLAMENTO P/ 1;0 KV - FLEXÍVEL</v>
          </cell>
          <cell r="E3037" t="str">
            <v>M</v>
          </cell>
          <cell r="F3037">
            <v>6.56</v>
          </cell>
        </row>
        <row r="3039">
          <cell r="C3039">
            <v>2041</v>
          </cell>
          <cell r="D3039" t="str">
            <v>ELETRICISTA (SGSP)</v>
          </cell>
          <cell r="E3039" t="str">
            <v>H</v>
          </cell>
          <cell r="F3039">
            <v>32.159999999999997</v>
          </cell>
        </row>
        <row r="3040">
          <cell r="C3040">
            <v>2099</v>
          </cell>
          <cell r="D3040" t="str">
            <v>SERVENTE (SGSP)</v>
          </cell>
          <cell r="E3040" t="str">
            <v>H</v>
          </cell>
          <cell r="F3040">
            <v>23.05</v>
          </cell>
        </row>
        <row r="3041">
          <cell r="C3041">
            <v>52826</v>
          </cell>
          <cell r="D3041" t="str">
            <v>CABO 16;00 MM2 - ISOLAMENTO P/ 1;0 KV - FLEXÍVEL</v>
          </cell>
          <cell r="E3041" t="str">
            <v>M</v>
          </cell>
          <cell r="F3041">
            <v>9.0500000000000007</v>
          </cell>
        </row>
        <row r="3043">
          <cell r="C3043">
            <v>2041</v>
          </cell>
          <cell r="D3043" t="str">
            <v>ELETRICISTA (SGSP)</v>
          </cell>
          <cell r="E3043" t="str">
            <v>H</v>
          </cell>
          <cell r="F3043">
            <v>32.159999999999997</v>
          </cell>
        </row>
        <row r="3044">
          <cell r="C3044">
            <v>2099</v>
          </cell>
          <cell r="D3044" t="str">
            <v>SERVENTE (SGSP)</v>
          </cell>
          <cell r="E3044" t="str">
            <v>H</v>
          </cell>
          <cell r="F3044">
            <v>23.05</v>
          </cell>
        </row>
        <row r="3045">
          <cell r="C3045">
            <v>52827</v>
          </cell>
          <cell r="D3045" t="str">
            <v>CABO 25;00 MM2 - ISOLAMENTO P/ 1;0 KV - FLEXÍVEL</v>
          </cell>
          <cell r="E3045" t="str">
            <v>M</v>
          </cell>
          <cell r="F3045">
            <v>15.26</v>
          </cell>
        </row>
        <row r="3047">
          <cell r="C3047">
            <v>2041</v>
          </cell>
          <cell r="D3047" t="str">
            <v>ELETRICISTA (SGSP)</v>
          </cell>
          <cell r="E3047" t="str">
            <v>H</v>
          </cell>
          <cell r="F3047">
            <v>32.159999999999997</v>
          </cell>
        </row>
        <row r="3048">
          <cell r="C3048">
            <v>2099</v>
          </cell>
          <cell r="D3048" t="str">
            <v>SERVENTE (SGSP)</v>
          </cell>
          <cell r="E3048" t="str">
            <v>H</v>
          </cell>
          <cell r="F3048">
            <v>23.05</v>
          </cell>
        </row>
        <row r="3049">
          <cell r="C3049">
            <v>52828</v>
          </cell>
          <cell r="D3049" t="str">
            <v>CABO 35;00 MM2 - ISOLAMENTO P/ 1;0 KV - FLEXÍVEL</v>
          </cell>
          <cell r="E3049" t="str">
            <v>M</v>
          </cell>
          <cell r="F3049">
            <v>21.19</v>
          </cell>
        </row>
        <row r="3051">
          <cell r="C3051">
            <v>2041</v>
          </cell>
          <cell r="D3051" t="str">
            <v>ELETRICISTA (SGSP)</v>
          </cell>
          <cell r="E3051" t="str">
            <v>H</v>
          </cell>
          <cell r="F3051">
            <v>32.159999999999997</v>
          </cell>
        </row>
        <row r="3052">
          <cell r="C3052">
            <v>2099</v>
          </cell>
          <cell r="D3052" t="str">
            <v>SERVENTE (SGSP)</v>
          </cell>
          <cell r="E3052" t="str">
            <v>H</v>
          </cell>
          <cell r="F3052">
            <v>23.05</v>
          </cell>
        </row>
        <row r="3053">
          <cell r="C3053">
            <v>52829</v>
          </cell>
          <cell r="D3053" t="str">
            <v>CABO 50;00 MM2 - ISOLAMENTO P/ 1;0 KV - FLEXÍVEL</v>
          </cell>
          <cell r="E3053" t="str">
            <v>M</v>
          </cell>
          <cell r="F3053">
            <v>31.66</v>
          </cell>
        </row>
        <row r="3055">
          <cell r="C3055">
            <v>2041</v>
          </cell>
          <cell r="D3055" t="str">
            <v>ELETRICISTA (SGSP)</v>
          </cell>
          <cell r="E3055" t="str">
            <v>H</v>
          </cell>
          <cell r="F3055">
            <v>32.159999999999997</v>
          </cell>
        </row>
        <row r="3056">
          <cell r="C3056">
            <v>2099</v>
          </cell>
          <cell r="D3056" t="str">
            <v>SERVENTE (SGSP)</v>
          </cell>
          <cell r="E3056" t="str">
            <v>H</v>
          </cell>
          <cell r="F3056">
            <v>23.05</v>
          </cell>
        </row>
        <row r="3057">
          <cell r="C3057">
            <v>52830</v>
          </cell>
          <cell r="D3057" t="str">
            <v>CABO 70;00 MM2 - ISOLAMENTO P/ 1;0 KV - FLEXÍVEL</v>
          </cell>
          <cell r="E3057" t="str">
            <v>M</v>
          </cell>
          <cell r="F3057">
            <v>44.33</v>
          </cell>
        </row>
        <row r="3059">
          <cell r="C3059">
            <v>2041</v>
          </cell>
          <cell r="D3059" t="str">
            <v>ELETRICISTA (SGSP)</v>
          </cell>
          <cell r="E3059" t="str">
            <v>H</v>
          </cell>
          <cell r="F3059">
            <v>32.159999999999997</v>
          </cell>
        </row>
        <row r="3060">
          <cell r="C3060">
            <v>2099</v>
          </cell>
          <cell r="D3060" t="str">
            <v>SERVENTE (SGSP)</v>
          </cell>
          <cell r="E3060" t="str">
            <v>H</v>
          </cell>
          <cell r="F3060">
            <v>23.05</v>
          </cell>
        </row>
        <row r="3061">
          <cell r="C3061">
            <v>52831</v>
          </cell>
          <cell r="D3061" t="str">
            <v>CABO 95;00 MM2 - ISOLAMENTO P/ 1;0 KV - FLEXÍVEL</v>
          </cell>
          <cell r="E3061" t="str">
            <v>M</v>
          </cell>
          <cell r="F3061">
            <v>58.37</v>
          </cell>
        </row>
        <row r="3063">
          <cell r="C3063">
            <v>2041</v>
          </cell>
          <cell r="D3063" t="str">
            <v>ELETRICISTA (SGSP)</v>
          </cell>
          <cell r="E3063" t="str">
            <v>H</v>
          </cell>
          <cell r="F3063">
            <v>32.159999999999997</v>
          </cell>
        </row>
        <row r="3064">
          <cell r="C3064">
            <v>2099</v>
          </cell>
          <cell r="D3064" t="str">
            <v>SERVENTE (SGSP)</v>
          </cell>
          <cell r="E3064" t="str">
            <v>H</v>
          </cell>
          <cell r="F3064">
            <v>23.05</v>
          </cell>
        </row>
        <row r="3065">
          <cell r="C3065">
            <v>52832</v>
          </cell>
          <cell r="D3065" t="str">
            <v>CABO 120;00 MM2 - ISOLAMENTO P/ 1;0 KV - FLEXÍVEL</v>
          </cell>
          <cell r="E3065" t="str">
            <v>M</v>
          </cell>
          <cell r="F3065">
            <v>90.76</v>
          </cell>
        </row>
        <row r="3067">
          <cell r="C3067">
            <v>2041</v>
          </cell>
          <cell r="D3067" t="str">
            <v>ELETRICISTA (SGSP)</v>
          </cell>
          <cell r="E3067" t="str">
            <v>H</v>
          </cell>
          <cell r="F3067">
            <v>32.159999999999997</v>
          </cell>
        </row>
        <row r="3068">
          <cell r="C3068">
            <v>2099</v>
          </cell>
          <cell r="D3068" t="str">
            <v>SERVENTE (SGSP)</v>
          </cell>
          <cell r="E3068" t="str">
            <v>H</v>
          </cell>
          <cell r="F3068">
            <v>23.05</v>
          </cell>
        </row>
        <row r="3069">
          <cell r="C3069">
            <v>52833</v>
          </cell>
          <cell r="D3069" t="str">
            <v>CABO 150;00 MM2 - ISOLAMENTO P/ 1;0 KV - FLEXÍVEL</v>
          </cell>
          <cell r="E3069" t="str">
            <v>M</v>
          </cell>
          <cell r="F3069">
            <v>92.66</v>
          </cell>
        </row>
        <row r="3071">
          <cell r="C3071">
            <v>2041</v>
          </cell>
          <cell r="D3071" t="str">
            <v>ELETRICISTA (SGSP)</v>
          </cell>
          <cell r="E3071" t="str">
            <v>H</v>
          </cell>
          <cell r="F3071">
            <v>32.159999999999997</v>
          </cell>
        </row>
        <row r="3072">
          <cell r="C3072">
            <v>2099</v>
          </cell>
          <cell r="D3072" t="str">
            <v>SERVENTE (SGSP)</v>
          </cell>
          <cell r="E3072" t="str">
            <v>H</v>
          </cell>
          <cell r="F3072">
            <v>23.05</v>
          </cell>
        </row>
        <row r="3073">
          <cell r="C3073">
            <v>52834</v>
          </cell>
          <cell r="D3073" t="str">
            <v>CABO 185;00 MM2 - ISOLAMENTO P/ 1;0 KV - FLEXÍVEL</v>
          </cell>
          <cell r="E3073" t="str">
            <v>M</v>
          </cell>
          <cell r="F3073">
            <v>112.74</v>
          </cell>
        </row>
        <row r="3075">
          <cell r="C3075">
            <v>2041</v>
          </cell>
          <cell r="D3075" t="str">
            <v>ELETRICISTA (SGSP)</v>
          </cell>
          <cell r="E3075" t="str">
            <v>H</v>
          </cell>
          <cell r="F3075">
            <v>32.159999999999997</v>
          </cell>
        </row>
        <row r="3076">
          <cell r="C3076">
            <v>2099</v>
          </cell>
          <cell r="D3076" t="str">
            <v>SERVENTE (SGSP)</v>
          </cell>
          <cell r="E3076" t="str">
            <v>H</v>
          </cell>
          <cell r="F3076">
            <v>23.05</v>
          </cell>
        </row>
        <row r="3077">
          <cell r="C3077">
            <v>52835</v>
          </cell>
          <cell r="D3077" t="str">
            <v>CABO 240;00 MM2 - ISOLAMENTO P/ 1;0 KV - FLEXÍVEL</v>
          </cell>
          <cell r="E3077" t="str">
            <v>M</v>
          </cell>
          <cell r="F3077">
            <v>163.08000000000001</v>
          </cell>
        </row>
        <row r="3079">
          <cell r="C3079">
            <v>2041</v>
          </cell>
          <cell r="D3079" t="str">
            <v>ELETRICISTA (SGSP)</v>
          </cell>
          <cell r="E3079" t="str">
            <v>H</v>
          </cell>
          <cell r="F3079">
            <v>32.159999999999997</v>
          </cell>
        </row>
        <row r="3080">
          <cell r="C3080">
            <v>2099</v>
          </cell>
          <cell r="D3080" t="str">
            <v>SERVENTE (SGSP)</v>
          </cell>
          <cell r="E3080" t="str">
            <v>H</v>
          </cell>
          <cell r="F3080">
            <v>23.05</v>
          </cell>
        </row>
        <row r="3081">
          <cell r="C3081">
            <v>52836</v>
          </cell>
          <cell r="D3081" t="str">
            <v>CABO 300;00 MM2 - ISOLAMENTO P/ 1;0 KV - FLEXÍVEL</v>
          </cell>
          <cell r="E3081" t="str">
            <v>M</v>
          </cell>
          <cell r="F3081">
            <v>282.32</v>
          </cell>
        </row>
        <row r="3083">
          <cell r="C3083">
            <v>2041</v>
          </cell>
          <cell r="D3083" t="str">
            <v>ELETRICISTA (SGSP)</v>
          </cell>
          <cell r="E3083" t="str">
            <v>H</v>
          </cell>
          <cell r="F3083">
            <v>32.159999999999997</v>
          </cell>
        </row>
        <row r="3084">
          <cell r="C3084">
            <v>2099</v>
          </cell>
          <cell r="D3084" t="str">
            <v>SERVENTE (SGSP)</v>
          </cell>
          <cell r="E3084" t="str">
            <v>H</v>
          </cell>
          <cell r="F3084">
            <v>23.05</v>
          </cell>
        </row>
        <row r="3085">
          <cell r="C3085">
            <v>52882</v>
          </cell>
          <cell r="D3085" t="str">
            <v>FIO TELEFÔNICO INT. TIPO FI-60 TRANÇADO</v>
          </cell>
          <cell r="E3085" t="str">
            <v>M</v>
          </cell>
          <cell r="F3085">
            <v>0.42</v>
          </cell>
        </row>
        <row r="3087">
          <cell r="C3087">
            <v>2041</v>
          </cell>
          <cell r="D3087" t="str">
            <v>ELETRICISTA (SGSP)</v>
          </cell>
          <cell r="E3087" t="str">
            <v>H</v>
          </cell>
          <cell r="F3087">
            <v>32.159999999999997</v>
          </cell>
        </row>
        <row r="3088">
          <cell r="C3088">
            <v>2099</v>
          </cell>
          <cell r="D3088" t="str">
            <v>SERVENTE (SGSP)</v>
          </cell>
          <cell r="E3088" t="str">
            <v>H</v>
          </cell>
          <cell r="F3088">
            <v>23.05</v>
          </cell>
        </row>
        <row r="3089">
          <cell r="C3089">
            <v>52883</v>
          </cell>
          <cell r="D3089" t="str">
            <v>FIO TELEFÔNICO EXT. TIPO FE-100 PARALELO</v>
          </cell>
          <cell r="E3089" t="str">
            <v>M</v>
          </cell>
          <cell r="F3089">
            <v>1.37</v>
          </cell>
        </row>
        <row r="3091">
          <cell r="C3091">
            <v>2041</v>
          </cell>
          <cell r="D3091" t="str">
            <v>ELETRICISTA (SGSP)</v>
          </cell>
          <cell r="E3091" t="str">
            <v>H</v>
          </cell>
          <cell r="F3091">
            <v>32.159999999999997</v>
          </cell>
        </row>
        <row r="3092">
          <cell r="C3092">
            <v>2099</v>
          </cell>
          <cell r="D3092" t="str">
            <v>SERVENTE (SGSP)</v>
          </cell>
          <cell r="E3092" t="str">
            <v>H</v>
          </cell>
          <cell r="F3092">
            <v>23.05</v>
          </cell>
        </row>
        <row r="3093">
          <cell r="C3093">
            <v>52910</v>
          </cell>
          <cell r="D3093" t="str">
            <v>CABO FLEXÍVEL PVC 500V - 2 COND.  1,50MM2</v>
          </cell>
          <cell r="E3093" t="str">
            <v>M</v>
          </cell>
          <cell r="F3093">
            <v>3.09</v>
          </cell>
        </row>
        <row r="3095">
          <cell r="C3095">
            <v>2041</v>
          </cell>
          <cell r="D3095" t="str">
            <v>ELETRICISTA (SGSP)</v>
          </cell>
          <cell r="E3095" t="str">
            <v>H</v>
          </cell>
          <cell r="F3095">
            <v>32.159999999999997</v>
          </cell>
        </row>
        <row r="3096">
          <cell r="C3096">
            <v>2099</v>
          </cell>
          <cell r="D3096" t="str">
            <v>SERVENTE (SGSP)</v>
          </cell>
          <cell r="E3096" t="str">
            <v>H</v>
          </cell>
          <cell r="F3096">
            <v>23.05</v>
          </cell>
        </row>
        <row r="3097">
          <cell r="C3097">
            <v>52912</v>
          </cell>
          <cell r="D3097" t="str">
            <v>CABO FLEXÍVEL PVC 500V - 2 COND.  4,00MM2</v>
          </cell>
          <cell r="E3097" t="str">
            <v>M</v>
          </cell>
          <cell r="F3097">
            <v>8.0299999999999994</v>
          </cell>
        </row>
        <row r="3099">
          <cell r="C3099">
            <v>2041</v>
          </cell>
          <cell r="D3099" t="str">
            <v>ELETRICISTA (SGSP)</v>
          </cell>
          <cell r="E3099" t="str">
            <v>H</v>
          </cell>
          <cell r="F3099">
            <v>32.159999999999997</v>
          </cell>
        </row>
        <row r="3100">
          <cell r="C3100">
            <v>2099</v>
          </cell>
          <cell r="D3100" t="str">
            <v>SERVENTE (SGSP)</v>
          </cell>
          <cell r="E3100" t="str">
            <v>H</v>
          </cell>
          <cell r="F3100">
            <v>23.05</v>
          </cell>
        </row>
        <row r="3101">
          <cell r="C3101">
            <v>52915</v>
          </cell>
          <cell r="D3101" t="str">
            <v>CABO FLEXÍVEL PVC 500V - 3 COND.  1,50MM2</v>
          </cell>
          <cell r="E3101" t="str">
            <v>M</v>
          </cell>
          <cell r="F3101">
            <v>4.55</v>
          </cell>
        </row>
        <row r="3103">
          <cell r="C3103">
            <v>2041</v>
          </cell>
          <cell r="D3103" t="str">
            <v>ELETRICISTA (SGSP)</v>
          </cell>
          <cell r="E3103" t="str">
            <v>H</v>
          </cell>
          <cell r="F3103">
            <v>32.159999999999997</v>
          </cell>
        </row>
        <row r="3104">
          <cell r="C3104">
            <v>2099</v>
          </cell>
          <cell r="D3104" t="str">
            <v>SERVENTE (SGSP)</v>
          </cell>
          <cell r="E3104" t="str">
            <v>H</v>
          </cell>
          <cell r="F3104">
            <v>23.05</v>
          </cell>
        </row>
        <row r="3105">
          <cell r="C3105">
            <v>52916</v>
          </cell>
          <cell r="D3105" t="str">
            <v>CABO FLEXÍVEL PVC 500V - 3 COND.  2,50MM2</v>
          </cell>
          <cell r="E3105" t="str">
            <v>M</v>
          </cell>
          <cell r="F3105">
            <v>6.9</v>
          </cell>
        </row>
        <row r="3107">
          <cell r="C3107">
            <v>2041</v>
          </cell>
          <cell r="D3107" t="str">
            <v>ELETRICISTA (SGSP)</v>
          </cell>
          <cell r="E3107" t="str">
            <v>H</v>
          </cell>
          <cell r="F3107">
            <v>32.159999999999997</v>
          </cell>
        </row>
        <row r="3108">
          <cell r="C3108">
            <v>2099</v>
          </cell>
          <cell r="D3108" t="str">
            <v>SERVENTE (SGSP)</v>
          </cell>
          <cell r="E3108" t="str">
            <v>H</v>
          </cell>
          <cell r="F3108">
            <v>23.05</v>
          </cell>
        </row>
        <row r="3109">
          <cell r="C3109">
            <v>52920</v>
          </cell>
          <cell r="D3109" t="str">
            <v>CABO FLEXÍVEL PVC 500V - 4 COND.  1,50MM2</v>
          </cell>
          <cell r="E3109" t="str">
            <v>M</v>
          </cell>
          <cell r="F3109">
            <v>5.62</v>
          </cell>
        </row>
        <row r="3111">
          <cell r="C3111">
            <v>2041</v>
          </cell>
          <cell r="D3111" t="str">
            <v>ELETRICISTA (SGSP)</v>
          </cell>
          <cell r="E3111" t="str">
            <v>H</v>
          </cell>
          <cell r="F3111">
            <v>32.159999999999997</v>
          </cell>
        </row>
        <row r="3112">
          <cell r="C3112">
            <v>2099</v>
          </cell>
          <cell r="D3112" t="str">
            <v>SERVENTE (SGSP)</v>
          </cell>
          <cell r="E3112" t="str">
            <v>H</v>
          </cell>
          <cell r="F3112">
            <v>23.05</v>
          </cell>
        </row>
        <row r="3113">
          <cell r="C3113">
            <v>54533</v>
          </cell>
          <cell r="D3113" t="str">
            <v>SINALIZADOR LUMINOSO COM LÂMPADA LED, 220V - 22MM</v>
          </cell>
          <cell r="E3113" t="str">
            <v>Un</v>
          </cell>
          <cell r="F3113">
            <v>130.84</v>
          </cell>
        </row>
        <row r="3115">
          <cell r="C3115">
            <v>2041</v>
          </cell>
          <cell r="D3115" t="str">
            <v>ELETRICISTA (SGSP)</v>
          </cell>
          <cell r="E3115" t="str">
            <v>H</v>
          </cell>
          <cell r="F3115">
            <v>32.159999999999997</v>
          </cell>
        </row>
        <row r="3116">
          <cell r="C3116">
            <v>2099</v>
          </cell>
          <cell r="D3116" t="str">
            <v>SERVENTE (SGSP)</v>
          </cell>
          <cell r="E3116" t="str">
            <v>H</v>
          </cell>
          <cell r="F3116">
            <v>23.05</v>
          </cell>
        </row>
        <row r="3117">
          <cell r="C3117">
            <v>54534</v>
          </cell>
          <cell r="D3117" t="str">
            <v>SINALIZADOR LUMINOSO COM LÂMPADA LED, 220V - 30MM</v>
          </cell>
          <cell r="E3117" t="str">
            <v>Un</v>
          </cell>
          <cell r="F3117">
            <v>142.80000000000001</v>
          </cell>
        </row>
        <row r="3119">
          <cell r="C3119">
            <v>1037</v>
          </cell>
          <cell r="D3119" t="str">
            <v>ELETROTÉCNICO MONTADOR (SGSP)</v>
          </cell>
          <cell r="E3119" t="str">
            <v>H</v>
          </cell>
          <cell r="F3119">
            <v>51.15</v>
          </cell>
        </row>
        <row r="3120">
          <cell r="C3120">
            <v>2041</v>
          </cell>
          <cell r="D3120" t="str">
            <v>ELETRICISTA (SGSP)</v>
          </cell>
          <cell r="E3120" t="str">
            <v>H</v>
          </cell>
          <cell r="F3120">
            <v>32.159999999999997</v>
          </cell>
        </row>
        <row r="3121">
          <cell r="C3121">
            <v>2099</v>
          </cell>
          <cell r="D3121" t="str">
            <v>SERVENTE (SGSP)</v>
          </cell>
          <cell r="E3121" t="str">
            <v>H</v>
          </cell>
          <cell r="F3121">
            <v>23.05</v>
          </cell>
        </row>
        <row r="3122">
          <cell r="C3122">
            <v>54511</v>
          </cell>
          <cell r="D3122" t="str">
            <v>VOLTÍMETRO 250V - 96X96MM</v>
          </cell>
          <cell r="E3122" t="str">
            <v>Un</v>
          </cell>
          <cell r="F3122">
            <v>132.26</v>
          </cell>
        </row>
        <row r="3124">
          <cell r="C3124">
            <v>1037</v>
          </cell>
          <cell r="D3124" t="str">
            <v>ELETROTÉCNICO MONTADOR (SGSP)</v>
          </cell>
          <cell r="E3124" t="str">
            <v>H</v>
          </cell>
          <cell r="F3124">
            <v>51.15</v>
          </cell>
        </row>
        <row r="3125">
          <cell r="C3125">
            <v>54540</v>
          </cell>
          <cell r="D3125" t="str">
            <v>CONTATOR TRIPOLAR 220V - 12A - COM CONTATOS AUXILIARES DE DOIS PARES</v>
          </cell>
          <cell r="E3125" t="str">
            <v>Un</v>
          </cell>
          <cell r="F3125">
            <v>309.16000000000003</v>
          </cell>
        </row>
        <row r="3127">
          <cell r="C3127">
            <v>1037</v>
          </cell>
          <cell r="D3127" t="str">
            <v>ELETROTÉCNICO MONTADOR (SGSP)</v>
          </cell>
          <cell r="E3127" t="str">
            <v>H</v>
          </cell>
          <cell r="F3127">
            <v>51.15</v>
          </cell>
        </row>
        <row r="3128">
          <cell r="C3128">
            <v>2041</v>
          </cell>
          <cell r="D3128" t="str">
            <v>ELETRICISTA (SGSP)</v>
          </cell>
          <cell r="E3128" t="str">
            <v>H</v>
          </cell>
          <cell r="F3128">
            <v>32.159999999999997</v>
          </cell>
        </row>
        <row r="3129">
          <cell r="C3129">
            <v>2041</v>
          </cell>
          <cell r="D3129" t="str">
            <v>ELETRICISTA (SGSP)</v>
          </cell>
          <cell r="E3129" t="str">
            <v>H</v>
          </cell>
          <cell r="F3129">
            <v>32.159999999999997</v>
          </cell>
        </row>
        <row r="3130">
          <cell r="C3130">
            <v>2099</v>
          </cell>
          <cell r="D3130" t="str">
            <v>SERVENTE (SGSP)</v>
          </cell>
          <cell r="E3130" t="str">
            <v>H</v>
          </cell>
          <cell r="F3130">
            <v>23.05</v>
          </cell>
        </row>
        <row r="3131">
          <cell r="C3131">
            <v>54541</v>
          </cell>
          <cell r="D3131" t="str">
            <v>CONTATOR TRIPOLAR 220V - 25A - COM CONTATOS AUXILIARES DE DOIS PARES</v>
          </cell>
          <cell r="E3131" t="str">
            <v>Un</v>
          </cell>
          <cell r="F3131">
            <v>396.15</v>
          </cell>
        </row>
        <row r="3133">
          <cell r="C3133">
            <v>1037</v>
          </cell>
          <cell r="D3133" t="str">
            <v>ELETROTÉCNICO MONTADOR (SGSP)</v>
          </cell>
          <cell r="E3133" t="str">
            <v>H</v>
          </cell>
          <cell r="F3133">
            <v>51.15</v>
          </cell>
        </row>
        <row r="3134">
          <cell r="C3134">
            <v>2041</v>
          </cell>
          <cell r="D3134" t="str">
            <v>ELETRICISTA (SGSP)</v>
          </cell>
          <cell r="E3134" t="str">
            <v>H</v>
          </cell>
          <cell r="F3134">
            <v>32.159999999999997</v>
          </cell>
        </row>
        <row r="3135">
          <cell r="C3135">
            <v>2099</v>
          </cell>
          <cell r="D3135" t="str">
            <v>SERVENTE (SGSP)</v>
          </cell>
          <cell r="E3135" t="str">
            <v>H</v>
          </cell>
          <cell r="F3135">
            <v>23.05</v>
          </cell>
        </row>
        <row r="3136">
          <cell r="C3136">
            <v>2099</v>
          </cell>
          <cell r="D3136" t="str">
            <v>AJUDANTE DE ELETRICISTA (SGSP)</v>
          </cell>
          <cell r="E3136" t="str">
            <v>H</v>
          </cell>
          <cell r="F3136">
            <v>23.05</v>
          </cell>
        </row>
        <row r="3137">
          <cell r="C3137">
            <v>54542</v>
          </cell>
          <cell r="D3137" t="str">
            <v>CONTATOR TRIPOLAR 220V - 40A - COM CONTATOS AUXILIARES DE DOIS PARES</v>
          </cell>
          <cell r="E3137" t="str">
            <v>Un</v>
          </cell>
          <cell r="F3137">
            <v>748.72</v>
          </cell>
        </row>
        <row r="3139">
          <cell r="C3139">
            <v>1037</v>
          </cell>
          <cell r="D3139" t="str">
            <v>ELETROTÉCNICO MONTADOR (SGSP)</v>
          </cell>
          <cell r="E3139" t="str">
            <v>H</v>
          </cell>
          <cell r="F3139">
            <v>51.15</v>
          </cell>
        </row>
        <row r="3140">
          <cell r="C3140">
            <v>2041</v>
          </cell>
          <cell r="D3140" t="str">
            <v>ELETRICISTA (SGSP)</v>
          </cell>
          <cell r="E3140" t="str">
            <v>H</v>
          </cell>
          <cell r="F3140">
            <v>32.159999999999997</v>
          </cell>
        </row>
        <row r="3141">
          <cell r="C3141">
            <v>2099</v>
          </cell>
          <cell r="D3141" t="str">
            <v>SERVENTE (SGSP)</v>
          </cell>
          <cell r="E3141" t="str">
            <v>H</v>
          </cell>
          <cell r="F3141">
            <v>23.05</v>
          </cell>
        </row>
        <row r="3142">
          <cell r="C3142">
            <v>54543</v>
          </cell>
          <cell r="D3142" t="str">
            <v>CONTATOR TRIPOLAR 220V - 65A - COM CONTATOS AUXILIARES DE DOIS PARES</v>
          </cell>
          <cell r="E3142" t="str">
            <v>Un</v>
          </cell>
          <cell r="F3142">
            <v>1361.98</v>
          </cell>
        </row>
        <row r="3144">
          <cell r="C3144">
            <v>1037</v>
          </cell>
          <cell r="D3144" t="str">
            <v>ELETROTÉCNICO MONTADOR (SGSP)</v>
          </cell>
          <cell r="E3144" t="str">
            <v>H</v>
          </cell>
          <cell r="F3144">
            <v>51.15</v>
          </cell>
        </row>
        <row r="3145">
          <cell r="C3145">
            <v>2041</v>
          </cell>
          <cell r="D3145" t="str">
            <v>ELETRICISTA (SGSP)</v>
          </cell>
          <cell r="E3145" t="str">
            <v>H</v>
          </cell>
          <cell r="F3145">
            <v>32.159999999999997</v>
          </cell>
        </row>
        <row r="3146">
          <cell r="C3146">
            <v>2099</v>
          </cell>
          <cell r="D3146" t="str">
            <v>SERVENTE (SGSP)</v>
          </cell>
          <cell r="E3146" t="str">
            <v>H</v>
          </cell>
          <cell r="F3146">
            <v>23.05</v>
          </cell>
        </row>
        <row r="3147">
          <cell r="C3147">
            <v>54550</v>
          </cell>
          <cell r="D3147" t="str">
            <v>RELÉ BIMETÁLICO SOBRECARGA AJUSTE 06 - 12,50A</v>
          </cell>
          <cell r="E3147" t="str">
            <v>Un</v>
          </cell>
          <cell r="F3147">
            <v>206.31</v>
          </cell>
        </row>
        <row r="3149">
          <cell r="C3149">
            <v>1037</v>
          </cell>
          <cell r="D3149" t="str">
            <v>ELETROTÉCNICO MONTADOR (SGSP)</v>
          </cell>
          <cell r="E3149" t="str">
            <v>H</v>
          </cell>
          <cell r="F3149">
            <v>51.15</v>
          </cell>
        </row>
        <row r="3150">
          <cell r="C3150">
            <v>2041</v>
          </cell>
          <cell r="D3150" t="str">
            <v>ELETRICISTA (SGSP)</v>
          </cell>
          <cell r="E3150" t="str">
            <v>H</v>
          </cell>
          <cell r="F3150">
            <v>32.159999999999997</v>
          </cell>
        </row>
        <row r="3151">
          <cell r="C3151">
            <v>2099</v>
          </cell>
          <cell r="D3151" t="str">
            <v>SERVENTE (SGSP)</v>
          </cell>
          <cell r="E3151" t="str">
            <v>H</v>
          </cell>
          <cell r="F3151">
            <v>23.05</v>
          </cell>
        </row>
        <row r="3152">
          <cell r="C3152">
            <v>54551</v>
          </cell>
          <cell r="D3152" t="str">
            <v>RELÉ BIMETÁLICO SOBRECARGA AJUSTE 16 - 25A</v>
          </cell>
          <cell r="E3152" t="str">
            <v>Un</v>
          </cell>
          <cell r="F3152">
            <v>317.3</v>
          </cell>
        </row>
        <row r="3154">
          <cell r="C3154">
            <v>1037</v>
          </cell>
          <cell r="D3154" t="str">
            <v>ELETROTÉCNICO MONTADOR (SGSP)</v>
          </cell>
          <cell r="E3154" t="str">
            <v>H</v>
          </cell>
          <cell r="F3154">
            <v>51.15</v>
          </cell>
        </row>
        <row r="3155">
          <cell r="C3155">
            <v>2041</v>
          </cell>
          <cell r="D3155" t="str">
            <v>ELETRICISTA (SGSP)</v>
          </cell>
          <cell r="E3155" t="str">
            <v>H</v>
          </cell>
          <cell r="F3155">
            <v>32.159999999999997</v>
          </cell>
        </row>
        <row r="3156">
          <cell r="C3156">
            <v>2099</v>
          </cell>
          <cell r="D3156" t="str">
            <v>SERVENTE (SGSP)</v>
          </cell>
          <cell r="E3156" t="str">
            <v>H</v>
          </cell>
          <cell r="F3156">
            <v>23.05</v>
          </cell>
        </row>
        <row r="3157">
          <cell r="C3157">
            <v>54552</v>
          </cell>
          <cell r="D3157" t="str">
            <v>RELÉ BIMETÁLICO SOBRECARGA AJUSTE 25 - 40A</v>
          </cell>
          <cell r="E3157" t="str">
            <v>Un</v>
          </cell>
          <cell r="F3157">
            <v>247.53</v>
          </cell>
        </row>
        <row r="3159">
          <cell r="C3159">
            <v>1037</v>
          </cell>
          <cell r="D3159" t="str">
            <v>ELETROTÉCNICO MONTADOR (SGSP)</v>
          </cell>
          <cell r="E3159" t="str">
            <v>H</v>
          </cell>
          <cell r="F3159">
            <v>51.15</v>
          </cell>
        </row>
        <row r="3160">
          <cell r="C3160">
            <v>2041</v>
          </cell>
          <cell r="D3160" t="str">
            <v>ELETRICISTA (SGSP)</v>
          </cell>
          <cell r="E3160" t="str">
            <v>H</v>
          </cell>
          <cell r="F3160">
            <v>32.159999999999997</v>
          </cell>
        </row>
        <row r="3161">
          <cell r="C3161">
            <v>2099</v>
          </cell>
          <cell r="D3161" t="str">
            <v>SERVENTE (SGSP)</v>
          </cell>
          <cell r="E3161" t="str">
            <v>H</v>
          </cell>
          <cell r="F3161">
            <v>23.05</v>
          </cell>
        </row>
        <row r="3162">
          <cell r="C3162">
            <v>54560</v>
          </cell>
          <cell r="D3162" t="str">
            <v>RELÉ DE TEMPO ELETRÔNICO AJUSTE 6 - 60S</v>
          </cell>
          <cell r="E3162" t="str">
            <v>Un</v>
          </cell>
          <cell r="F3162">
            <v>101.78</v>
          </cell>
        </row>
        <row r="3164">
          <cell r="C3164">
            <v>2041</v>
          </cell>
          <cell r="D3164" t="str">
            <v>ELETRICISTA (SGSP)</v>
          </cell>
          <cell r="E3164" t="str">
            <v>H</v>
          </cell>
          <cell r="F3164">
            <v>32.159999999999997</v>
          </cell>
        </row>
        <row r="3165">
          <cell r="C3165">
            <v>54580</v>
          </cell>
          <cell r="D3165" t="str">
            <v>DISPOSITIVO DE PROTEÇÃO CONTRA SURTOS ELÉTRICOS-275V / 15A</v>
          </cell>
          <cell r="E3165" t="str">
            <v>Un</v>
          </cell>
          <cell r="F3165">
            <v>46.65</v>
          </cell>
        </row>
        <row r="3167">
          <cell r="C3167">
            <v>1037</v>
          </cell>
          <cell r="D3167" t="str">
            <v>ELETROTÉCNICO MONTADOR (SGSP)</v>
          </cell>
          <cell r="E3167" t="str">
            <v>H</v>
          </cell>
          <cell r="F3167">
            <v>51.15</v>
          </cell>
        </row>
        <row r="3168">
          <cell r="C3168">
            <v>2041</v>
          </cell>
          <cell r="D3168" t="str">
            <v>ELETRICISTA (SGSP)</v>
          </cell>
          <cell r="E3168" t="str">
            <v>H</v>
          </cell>
          <cell r="F3168">
            <v>32.159999999999997</v>
          </cell>
        </row>
        <row r="3169">
          <cell r="C3169">
            <v>2099</v>
          </cell>
          <cell r="D3169" t="str">
            <v>SERVENTE (SGSP)</v>
          </cell>
          <cell r="E3169" t="str">
            <v>H</v>
          </cell>
          <cell r="F3169">
            <v>23.05</v>
          </cell>
        </row>
        <row r="3170">
          <cell r="C3170">
            <v>61003</v>
          </cell>
          <cell r="D3170" t="str">
            <v>INTERRUPTOR DIFERENCIAL RESIDUAL (DR)2P - 25A/30MA-220/240V</v>
          </cell>
          <cell r="E3170" t="str">
            <v>Un</v>
          </cell>
          <cell r="F3170">
            <v>192.01</v>
          </cell>
        </row>
        <row r="3172">
          <cell r="C3172">
            <v>1037</v>
          </cell>
          <cell r="D3172" t="str">
            <v>ELETROTÉCNICO MONTADOR (SGSP)</v>
          </cell>
          <cell r="E3172" t="str">
            <v>H</v>
          </cell>
          <cell r="F3172">
            <v>51.15</v>
          </cell>
        </row>
        <row r="3173">
          <cell r="C3173">
            <v>2041</v>
          </cell>
          <cell r="D3173" t="str">
            <v>ELETRICISTA (SGSP)</v>
          </cell>
          <cell r="E3173" t="str">
            <v>H</v>
          </cell>
          <cell r="F3173">
            <v>32.159999999999997</v>
          </cell>
        </row>
        <row r="3174">
          <cell r="C3174">
            <v>2099</v>
          </cell>
          <cell r="D3174" t="str">
            <v>SERVENTE (SGSP)</v>
          </cell>
          <cell r="E3174" t="str">
            <v>H</v>
          </cell>
          <cell r="F3174">
            <v>23.05</v>
          </cell>
        </row>
        <row r="3175">
          <cell r="C3175">
            <v>61004</v>
          </cell>
          <cell r="D3175" t="str">
            <v>INTERRUPTOR DIFERENCIAL RESIDUAL (DR)2P - 40A/30MA-220/240V</v>
          </cell>
          <cell r="E3175" t="str">
            <v>Un</v>
          </cell>
          <cell r="F3175">
            <v>243.78</v>
          </cell>
        </row>
        <row r="3177">
          <cell r="C3177">
            <v>1037</v>
          </cell>
          <cell r="D3177" t="str">
            <v>ELETROTÉCNICO MONTADOR (SGSP)</v>
          </cell>
          <cell r="E3177" t="str">
            <v>H</v>
          </cell>
          <cell r="F3177">
            <v>51.15</v>
          </cell>
        </row>
        <row r="3178">
          <cell r="C3178">
            <v>2041</v>
          </cell>
          <cell r="D3178" t="str">
            <v>ELETRICISTA (SGSP)</v>
          </cell>
          <cell r="E3178" t="str">
            <v>H</v>
          </cell>
          <cell r="F3178">
            <v>32.159999999999997</v>
          </cell>
        </row>
        <row r="3179">
          <cell r="C3179">
            <v>2099</v>
          </cell>
          <cell r="D3179" t="str">
            <v>SERVENTE (SGSP)</v>
          </cell>
          <cell r="E3179" t="str">
            <v>H</v>
          </cell>
          <cell r="F3179">
            <v>23.05</v>
          </cell>
        </row>
        <row r="3180">
          <cell r="C3180">
            <v>54115</v>
          </cell>
          <cell r="D3180" t="str">
            <v>INTERRUPTOR DIFERENCIAL 2P - 30 MA / 220/240V - 63A</v>
          </cell>
          <cell r="E3180" t="str">
            <v>Un</v>
          </cell>
          <cell r="F3180">
            <v>172.65</v>
          </cell>
        </row>
        <row r="3182">
          <cell r="C3182">
            <v>1037</v>
          </cell>
          <cell r="D3182" t="str">
            <v>ELETROTÉCNICO MONTADOR (SGSP)</v>
          </cell>
          <cell r="E3182" t="str">
            <v>H</v>
          </cell>
          <cell r="F3182">
            <v>51.15</v>
          </cell>
        </row>
        <row r="3183">
          <cell r="C3183">
            <v>2041</v>
          </cell>
          <cell r="D3183" t="str">
            <v>ELETRICISTA (SGSP)</v>
          </cell>
          <cell r="E3183" t="str">
            <v>H</v>
          </cell>
          <cell r="F3183">
            <v>32.159999999999997</v>
          </cell>
        </row>
        <row r="3184">
          <cell r="C3184">
            <v>2099</v>
          </cell>
          <cell r="D3184" t="str">
            <v>SERVENTE (SGSP)</v>
          </cell>
          <cell r="E3184" t="str">
            <v>H</v>
          </cell>
          <cell r="F3184">
            <v>23.05</v>
          </cell>
        </row>
        <row r="3185">
          <cell r="C3185">
            <v>54112</v>
          </cell>
          <cell r="D3185" t="str">
            <v>INTERRUPTOR DIFERENCIAL 4P - 30MA/380V - 40A</v>
          </cell>
          <cell r="E3185" t="str">
            <v>Un</v>
          </cell>
          <cell r="F3185">
            <v>299.97000000000003</v>
          </cell>
        </row>
        <row r="3187">
          <cell r="C3187">
            <v>1037</v>
          </cell>
          <cell r="D3187" t="str">
            <v>ELETROTÉCNICO MONTADOR (SGSP)</v>
          </cell>
          <cell r="E3187" t="str">
            <v>H</v>
          </cell>
          <cell r="F3187">
            <v>51.15</v>
          </cell>
        </row>
        <row r="3188">
          <cell r="C3188">
            <v>2041</v>
          </cell>
          <cell r="D3188" t="str">
            <v>ELETRICISTA (SGSP)</v>
          </cell>
          <cell r="E3188" t="str">
            <v>H</v>
          </cell>
          <cell r="F3188">
            <v>32.159999999999997</v>
          </cell>
        </row>
        <row r="3189">
          <cell r="C3189">
            <v>2099</v>
          </cell>
          <cell r="D3189" t="str">
            <v>SERVENTE (SGSP)</v>
          </cell>
          <cell r="E3189" t="str">
            <v>H</v>
          </cell>
          <cell r="F3189">
            <v>23.05</v>
          </cell>
        </row>
        <row r="3190">
          <cell r="C3190">
            <v>54116</v>
          </cell>
          <cell r="D3190" t="str">
            <v>INTERRUPTOR DIFERENCIAL 4P - 30MA/380V - 63A</v>
          </cell>
          <cell r="E3190" t="str">
            <v>Un</v>
          </cell>
          <cell r="F3190">
            <v>331.91</v>
          </cell>
        </row>
        <row r="3192">
          <cell r="C3192">
            <v>1037</v>
          </cell>
          <cell r="D3192" t="str">
            <v>ELETROTÉCNICO MONTADOR (SGSP)</v>
          </cell>
          <cell r="E3192" t="str">
            <v>H</v>
          </cell>
          <cell r="F3192">
            <v>51.15</v>
          </cell>
        </row>
        <row r="3193">
          <cell r="C3193">
            <v>2041</v>
          </cell>
          <cell r="D3193" t="str">
            <v>ELETRICISTA (SGSP)</v>
          </cell>
          <cell r="E3193" t="str">
            <v>H</v>
          </cell>
          <cell r="F3193">
            <v>32.159999999999997</v>
          </cell>
        </row>
        <row r="3194">
          <cell r="C3194">
            <v>2099</v>
          </cell>
          <cell r="D3194" t="str">
            <v>SERVENTE (SGSP)</v>
          </cell>
          <cell r="E3194" t="str">
            <v>H</v>
          </cell>
          <cell r="F3194">
            <v>23.05</v>
          </cell>
        </row>
        <row r="3195">
          <cell r="C3195">
            <v>54117</v>
          </cell>
          <cell r="D3195" t="str">
            <v>INTERRUPTOR DIFERENCIAL 4P - 30MA/380V - 80A</v>
          </cell>
          <cell r="E3195" t="str">
            <v>Un</v>
          </cell>
          <cell r="F3195">
            <v>419.84</v>
          </cell>
        </row>
        <row r="3197">
          <cell r="C3197">
            <v>1037</v>
          </cell>
          <cell r="D3197" t="str">
            <v>ELETROTÉCNICO MONTADOR (SGSP)</v>
          </cell>
          <cell r="E3197" t="str">
            <v>H</v>
          </cell>
          <cell r="F3197">
            <v>51.15</v>
          </cell>
        </row>
        <row r="3198">
          <cell r="C3198">
            <v>2041</v>
          </cell>
          <cell r="D3198" t="str">
            <v>ELETRICISTA (SGSP)</v>
          </cell>
          <cell r="E3198" t="str">
            <v>H</v>
          </cell>
          <cell r="F3198">
            <v>32.159999999999997</v>
          </cell>
        </row>
        <row r="3199">
          <cell r="C3199">
            <v>2099</v>
          </cell>
          <cell r="D3199" t="str">
            <v>SERVENTE (SGSP)</v>
          </cell>
          <cell r="E3199" t="str">
            <v>H</v>
          </cell>
          <cell r="F3199">
            <v>23.05</v>
          </cell>
        </row>
        <row r="3200">
          <cell r="C3200">
            <v>54118</v>
          </cell>
          <cell r="D3200" t="str">
            <v>INTERRUPTOR DIFERENCIAL 4P - 30MA/380V - 100A</v>
          </cell>
          <cell r="E3200" t="str">
            <v>Un</v>
          </cell>
          <cell r="F3200">
            <v>340.05</v>
          </cell>
        </row>
        <row r="3202">
          <cell r="C3202">
            <v>1037</v>
          </cell>
          <cell r="D3202" t="str">
            <v>ELETROTÉCNICO MONTADOR (SGSP)</v>
          </cell>
          <cell r="E3202" t="str">
            <v>H</v>
          </cell>
          <cell r="F3202">
            <v>51.15</v>
          </cell>
        </row>
        <row r="3203">
          <cell r="C3203">
            <v>2041</v>
          </cell>
          <cell r="D3203" t="str">
            <v>ELETRICISTA (SGSP)</v>
          </cell>
          <cell r="E3203" t="str">
            <v>H</v>
          </cell>
          <cell r="F3203">
            <v>32.159999999999997</v>
          </cell>
        </row>
        <row r="3204">
          <cell r="C3204">
            <v>2099</v>
          </cell>
          <cell r="D3204" t="str">
            <v>SERVENTE (SGSP)</v>
          </cell>
          <cell r="E3204" t="str">
            <v>H</v>
          </cell>
          <cell r="F3204">
            <v>23.05</v>
          </cell>
        </row>
        <row r="3205">
          <cell r="C3205">
            <v>54119</v>
          </cell>
          <cell r="D3205" t="str">
            <v>INTERRUPTOR DIFERENCIAL 4P - 30MA/380V - 125A</v>
          </cell>
          <cell r="E3205" t="str">
            <v>Un</v>
          </cell>
          <cell r="F3205">
            <v>2093.63</v>
          </cell>
        </row>
        <row r="3207">
          <cell r="C3207">
            <v>1037</v>
          </cell>
          <cell r="D3207" t="str">
            <v>ELETROTÉCNICO MONTADOR (SGSP)</v>
          </cell>
          <cell r="E3207" t="str">
            <v>H</v>
          </cell>
          <cell r="F3207">
            <v>51.15</v>
          </cell>
        </row>
        <row r="3208">
          <cell r="C3208">
            <v>2041</v>
          </cell>
          <cell r="D3208" t="str">
            <v>ELETRICISTA (SGSP)</v>
          </cell>
          <cell r="E3208" t="str">
            <v>H</v>
          </cell>
          <cell r="F3208">
            <v>32.159999999999997</v>
          </cell>
        </row>
        <row r="3209">
          <cell r="C3209">
            <v>2099</v>
          </cell>
          <cell r="D3209" t="str">
            <v>SERVENTE (SGSP)</v>
          </cell>
          <cell r="E3209" t="str">
            <v>H</v>
          </cell>
          <cell r="F3209">
            <v>23.05</v>
          </cell>
        </row>
        <row r="3210">
          <cell r="C3210">
            <v>54126</v>
          </cell>
          <cell r="D3210" t="str">
            <v>INTERRUPTOR DIFERENCIAL 4P - 300MA/380V - 63A</v>
          </cell>
          <cell r="E3210" t="str">
            <v>Un</v>
          </cell>
          <cell r="F3210">
            <v>334.38</v>
          </cell>
        </row>
        <row r="3212">
          <cell r="C3212">
            <v>1037</v>
          </cell>
          <cell r="D3212" t="str">
            <v>ELETROTÉCNICO MONTADOR (SGSP)</v>
          </cell>
          <cell r="E3212" t="str">
            <v>H</v>
          </cell>
          <cell r="F3212">
            <v>51.15</v>
          </cell>
        </row>
        <row r="3213">
          <cell r="C3213">
            <v>2041</v>
          </cell>
          <cell r="D3213" t="str">
            <v>ELETRICISTA (SGSP)</v>
          </cell>
          <cell r="E3213" t="str">
            <v>H</v>
          </cell>
          <cell r="F3213">
            <v>32.159999999999997</v>
          </cell>
        </row>
        <row r="3214">
          <cell r="C3214">
            <v>2099</v>
          </cell>
          <cell r="D3214" t="str">
            <v>SERVENTE (SGSP)</v>
          </cell>
          <cell r="E3214" t="str">
            <v>H</v>
          </cell>
          <cell r="F3214">
            <v>23.05</v>
          </cell>
        </row>
        <row r="3215">
          <cell r="C3215">
            <v>54127</v>
          </cell>
          <cell r="D3215" t="str">
            <v>INTERRUPTOR DIFERENCIAL 4P - 300MA/380V - 80A</v>
          </cell>
          <cell r="E3215" t="str">
            <v>Un</v>
          </cell>
          <cell r="F3215">
            <v>365.16</v>
          </cell>
        </row>
        <row r="3217">
          <cell r="C3217">
            <v>1037</v>
          </cell>
          <cell r="D3217" t="str">
            <v>ELETROTÉCNICO MONTADOR (SGSP)</v>
          </cell>
          <cell r="E3217" t="str">
            <v>H</v>
          </cell>
          <cell r="F3217">
            <v>51.15</v>
          </cell>
        </row>
        <row r="3218">
          <cell r="C3218">
            <v>2041</v>
          </cell>
          <cell r="D3218" t="str">
            <v>ELETRICISTA (SGSP)</v>
          </cell>
          <cell r="E3218" t="str">
            <v>H</v>
          </cell>
          <cell r="F3218">
            <v>32.159999999999997</v>
          </cell>
        </row>
        <row r="3219">
          <cell r="C3219">
            <v>2099</v>
          </cell>
          <cell r="D3219" t="str">
            <v>SERVENTE (SGSP)</v>
          </cell>
          <cell r="E3219" t="str">
            <v>H</v>
          </cell>
          <cell r="F3219">
            <v>23.05</v>
          </cell>
        </row>
        <row r="3220">
          <cell r="C3220">
            <v>54128</v>
          </cell>
          <cell r="D3220" t="str">
            <v>INTERRUPTOR DIFERENCIAL 4P - 300MA/380V - 100A</v>
          </cell>
          <cell r="E3220" t="str">
            <v>Un</v>
          </cell>
          <cell r="F3220">
            <v>356.43</v>
          </cell>
        </row>
        <row r="3222">
          <cell r="C3222">
            <v>1037</v>
          </cell>
          <cell r="D3222" t="str">
            <v>ELETROTÉCNICO MONTADOR (SGSP)</v>
          </cell>
          <cell r="E3222" t="str">
            <v>H</v>
          </cell>
          <cell r="F3222">
            <v>51.15</v>
          </cell>
        </row>
        <row r="3223">
          <cell r="C3223">
            <v>2041</v>
          </cell>
          <cell r="D3223" t="str">
            <v>ELETRICISTA (SGSP)</v>
          </cell>
          <cell r="E3223" t="str">
            <v>H</v>
          </cell>
          <cell r="F3223">
            <v>32.159999999999997</v>
          </cell>
        </row>
        <row r="3224">
          <cell r="C3224">
            <v>2099</v>
          </cell>
          <cell r="D3224" t="str">
            <v>SERVENTE (SGSP)</v>
          </cell>
          <cell r="E3224" t="str">
            <v>H</v>
          </cell>
          <cell r="F3224">
            <v>23.05</v>
          </cell>
        </row>
        <row r="3225">
          <cell r="C3225">
            <v>54129</v>
          </cell>
          <cell r="D3225" t="str">
            <v>INTERRUPTOR DIFERENCIAL 4P - 300MA/380V - 125A</v>
          </cell>
          <cell r="E3225" t="str">
            <v>Un</v>
          </cell>
          <cell r="F3225">
            <v>2236.9</v>
          </cell>
        </row>
        <row r="3227">
          <cell r="C3227">
            <v>2020</v>
          </cell>
          <cell r="D3227" t="str">
            <v>PEDREIRO (SGSP)</v>
          </cell>
          <cell r="E3227" t="str">
            <v>H</v>
          </cell>
          <cell r="F3227">
            <v>28.21</v>
          </cell>
        </row>
        <row r="3228">
          <cell r="C3228">
            <v>2041</v>
          </cell>
          <cell r="D3228" t="str">
            <v>ELETRICISTA (SGSP)</v>
          </cell>
          <cell r="E3228" t="str">
            <v>H</v>
          </cell>
          <cell r="F3228">
            <v>32.159999999999997</v>
          </cell>
        </row>
        <row r="3229">
          <cell r="C3229">
            <v>2099</v>
          </cell>
          <cell r="D3229" t="str">
            <v>SERVENTE (SGSP)</v>
          </cell>
          <cell r="E3229" t="str">
            <v>H</v>
          </cell>
          <cell r="F3229">
            <v>23.05</v>
          </cell>
        </row>
        <row r="3230">
          <cell r="C3230">
            <v>51216</v>
          </cell>
          <cell r="D3230" t="str">
            <v>QUADRO DE DISTRIBUIÇÃO DE SOBREPOR C/ PORTA C/ BARRAMENTO CHAPA METÁLICA 100A - 16 DISJUNTORES</v>
          </cell>
          <cell r="E3230" t="str">
            <v>Un</v>
          </cell>
          <cell r="F3230">
            <v>578.44000000000005</v>
          </cell>
        </row>
        <row r="3232">
          <cell r="C3232">
            <v>2020</v>
          </cell>
          <cell r="D3232" t="str">
            <v>PEDREIRO (SGSP)</v>
          </cell>
          <cell r="E3232" t="str">
            <v>H</v>
          </cell>
          <cell r="F3232">
            <v>28.21</v>
          </cell>
        </row>
        <row r="3233">
          <cell r="C3233">
            <v>2041</v>
          </cell>
          <cell r="D3233" t="str">
            <v>ELETRICISTA (SGSP)</v>
          </cell>
          <cell r="E3233" t="str">
            <v>H</v>
          </cell>
          <cell r="F3233">
            <v>32.159999999999997</v>
          </cell>
        </row>
        <row r="3234">
          <cell r="C3234">
            <v>2099</v>
          </cell>
          <cell r="D3234" t="str">
            <v>SERVENTE (SGSP)</v>
          </cell>
          <cell r="E3234" t="str">
            <v>H</v>
          </cell>
          <cell r="F3234">
            <v>23.05</v>
          </cell>
        </row>
        <row r="3235">
          <cell r="C3235">
            <v>51222</v>
          </cell>
          <cell r="D3235" t="str">
            <v>QUADRO DE DISTRIBUIÇÃO DE SOBREPOR C/ PORTA C/ BARRAMENTO CHAPA METÁLICA 150A - 24 DISJUNTORES</v>
          </cell>
          <cell r="E3235" t="str">
            <v>Un</v>
          </cell>
          <cell r="F3235">
            <v>1171.3699999999999</v>
          </cell>
        </row>
        <row r="3237">
          <cell r="C3237">
            <v>2020</v>
          </cell>
          <cell r="D3237" t="str">
            <v>PEDREIRO (SGSP)</v>
          </cell>
          <cell r="E3237" t="str">
            <v>H</v>
          </cell>
          <cell r="F3237">
            <v>28.21</v>
          </cell>
        </row>
        <row r="3238">
          <cell r="C3238">
            <v>2041</v>
          </cell>
          <cell r="D3238" t="str">
            <v>ELETRICISTA (SGSP)</v>
          </cell>
          <cell r="E3238" t="str">
            <v>H</v>
          </cell>
          <cell r="F3238">
            <v>32.159999999999997</v>
          </cell>
        </row>
        <row r="3239">
          <cell r="C3239">
            <v>2099</v>
          </cell>
          <cell r="D3239" t="str">
            <v>SERVENTE (SGSP)</v>
          </cell>
          <cell r="E3239" t="str">
            <v>H</v>
          </cell>
          <cell r="F3239">
            <v>23.05</v>
          </cell>
        </row>
        <row r="3240">
          <cell r="C3240">
            <v>51228</v>
          </cell>
          <cell r="D3240" t="str">
            <v>QUADRO DE DISTRIBUIÇÃO DE SOBREPOR C/ PORTA C/ BARRAMENTO CHAPA METÁLICA 100A - 28 DISJUNTORES</v>
          </cell>
          <cell r="E3240" t="str">
            <v>Un</v>
          </cell>
          <cell r="F3240">
            <v>810.52</v>
          </cell>
        </row>
        <row r="3242">
          <cell r="C3242">
            <v>2020</v>
          </cell>
          <cell r="D3242" t="str">
            <v>PEDREIRO (SGSP)</v>
          </cell>
          <cell r="E3242" t="str">
            <v>H</v>
          </cell>
          <cell r="F3242">
            <v>28.21</v>
          </cell>
        </row>
        <row r="3243">
          <cell r="C3243">
            <v>2041</v>
          </cell>
          <cell r="D3243" t="str">
            <v>ELETRICISTA (SGSP)</v>
          </cell>
          <cell r="E3243" t="str">
            <v>H</v>
          </cell>
          <cell r="F3243">
            <v>32.159999999999997</v>
          </cell>
        </row>
        <row r="3244">
          <cell r="C3244">
            <v>2099</v>
          </cell>
          <cell r="D3244" t="str">
            <v>SERVENTE (SGSP)</v>
          </cell>
          <cell r="E3244" t="str">
            <v>H</v>
          </cell>
          <cell r="F3244">
            <v>23.05</v>
          </cell>
        </row>
        <row r="3245">
          <cell r="C3245">
            <v>51232</v>
          </cell>
          <cell r="D3245" t="str">
            <v>QUADRO DE DISTRIBUIÇÃO DE SOBREPOR C/ PORTA C/ BARRAMENTO CHAPA METÁLICA 150A - 34 DISJUNTORES</v>
          </cell>
          <cell r="E3245" t="str">
            <v>Un</v>
          </cell>
          <cell r="F3245">
            <v>1283.27</v>
          </cell>
        </row>
        <row r="3247">
          <cell r="C3247">
            <v>2020</v>
          </cell>
          <cell r="D3247" t="str">
            <v>PEDREIRO (SGSP)</v>
          </cell>
          <cell r="E3247" t="str">
            <v>H</v>
          </cell>
          <cell r="F3247">
            <v>28.21</v>
          </cell>
        </row>
        <row r="3248">
          <cell r="C3248">
            <v>2041</v>
          </cell>
          <cell r="D3248" t="str">
            <v>ELETRICISTA (SGSP)</v>
          </cell>
          <cell r="E3248" t="str">
            <v>H</v>
          </cell>
          <cell r="F3248">
            <v>32.159999999999997</v>
          </cell>
        </row>
        <row r="3249">
          <cell r="C3249">
            <v>2099</v>
          </cell>
          <cell r="D3249" t="str">
            <v>SERVENTE (SGSP)</v>
          </cell>
          <cell r="E3249" t="str">
            <v>H</v>
          </cell>
          <cell r="F3249">
            <v>23.05</v>
          </cell>
        </row>
        <row r="3250">
          <cell r="C3250">
            <v>51239</v>
          </cell>
          <cell r="D3250" t="str">
            <v>QUADRO DE DISTRIBUIÇÃO DE SOBREPOR C/ PORTA C/ BARRAMENTO CHAPA METÁLICA 150A - 44 DISJUNTORES</v>
          </cell>
          <cell r="E3250" t="str">
            <v>Un</v>
          </cell>
          <cell r="F3250">
            <v>1516.43</v>
          </cell>
        </row>
        <row r="3252">
          <cell r="C3252">
            <v>2020</v>
          </cell>
          <cell r="D3252" t="str">
            <v>PEDREIRO (SGSP)</v>
          </cell>
          <cell r="E3252" t="str">
            <v>H</v>
          </cell>
          <cell r="F3252">
            <v>28.21</v>
          </cell>
        </row>
        <row r="3253">
          <cell r="C3253">
            <v>2041</v>
          </cell>
          <cell r="D3253" t="str">
            <v>ELETRICISTA (SGSP)</v>
          </cell>
          <cell r="E3253" t="str">
            <v>H</v>
          </cell>
          <cell r="F3253">
            <v>32.159999999999997</v>
          </cell>
        </row>
        <row r="3254">
          <cell r="C3254">
            <v>2099</v>
          </cell>
          <cell r="D3254" t="str">
            <v>SERVENTE (SGSP)</v>
          </cell>
          <cell r="E3254" t="str">
            <v>H</v>
          </cell>
          <cell r="F3254">
            <v>23.05</v>
          </cell>
        </row>
        <row r="3255">
          <cell r="C3255">
            <v>51241</v>
          </cell>
          <cell r="D3255" t="str">
            <v>QUADRO DE DISTRIBUIÇÃO DE SOBREPOR C/ PORTA C/ BARRAMENTO CHAPA METÁLICA 225A - 70 DISJUNTORES</v>
          </cell>
          <cell r="E3255" t="str">
            <v>Un</v>
          </cell>
          <cell r="F3255">
            <v>2822.47</v>
          </cell>
        </row>
        <row r="3257">
          <cell r="C3257">
            <v>2041</v>
          </cell>
          <cell r="D3257" t="str">
            <v>ELETRICISTA (SGSP)</v>
          </cell>
          <cell r="E3257" t="str">
            <v>H</v>
          </cell>
          <cell r="F3257">
            <v>32.159999999999997</v>
          </cell>
        </row>
        <row r="3258">
          <cell r="C3258">
            <v>2099</v>
          </cell>
          <cell r="D3258" t="str">
            <v>SERVENTE (SGSP)</v>
          </cell>
          <cell r="E3258" t="str">
            <v>H</v>
          </cell>
          <cell r="F3258">
            <v>23.05</v>
          </cell>
        </row>
        <row r="3259">
          <cell r="C3259">
            <v>54811</v>
          </cell>
          <cell r="D3259" t="str">
            <v>CAIXA DE PASSAGEM E LIGAÇÃO EM PVC OCTOGONAL FUNDO MÓVEL 10 X10CM</v>
          </cell>
          <cell r="E3259" t="str">
            <v>Un</v>
          </cell>
          <cell r="F3259">
            <v>5.98</v>
          </cell>
        </row>
        <row r="3261">
          <cell r="C3261">
            <v>2041</v>
          </cell>
          <cell r="D3261" t="str">
            <v>ELETRICISTA (SGSP)</v>
          </cell>
          <cell r="E3261" t="str">
            <v>H</v>
          </cell>
          <cell r="F3261">
            <v>32.159999999999997</v>
          </cell>
        </row>
        <row r="3262">
          <cell r="C3262">
            <v>54810</v>
          </cell>
          <cell r="D3262" t="str">
            <v>CAIXA DE PASSAGEM E LIGAÇÃO EM PVC 7,5 X 7,5 X 5,0CM (3"X3") SEM PLACA</v>
          </cell>
          <cell r="E3262" t="str">
            <v>Un</v>
          </cell>
          <cell r="F3262">
            <v>5.46</v>
          </cell>
        </row>
        <row r="3263">
          <cell r="C3263">
            <v>55212</v>
          </cell>
          <cell r="D3263" t="str">
            <v>ESPELHO PLÁSTICO - 3"X3"</v>
          </cell>
          <cell r="E3263" t="str">
            <v>Un</v>
          </cell>
          <cell r="F3263">
            <v>2.1800000000000002</v>
          </cell>
        </row>
        <row r="3265">
          <cell r="C3265">
            <v>2041</v>
          </cell>
          <cell r="D3265" t="str">
            <v>ELETRICISTA (SGSP)</v>
          </cell>
          <cell r="E3265" t="str">
            <v>H</v>
          </cell>
          <cell r="F3265">
            <v>32.159999999999997</v>
          </cell>
        </row>
        <row r="3266">
          <cell r="C3266">
            <v>2099</v>
          </cell>
          <cell r="D3266" t="str">
            <v>SERVENTE (SGSP)</v>
          </cell>
          <cell r="E3266" t="str">
            <v>H</v>
          </cell>
          <cell r="F3266">
            <v>23.05</v>
          </cell>
        </row>
        <row r="3267">
          <cell r="C3267">
            <v>54813</v>
          </cell>
          <cell r="D3267" t="str">
            <v>CAIXA DE PVC 10 X 5 X 5CM</v>
          </cell>
          <cell r="E3267" t="str">
            <v>Un</v>
          </cell>
          <cell r="F3267">
            <v>3.16</v>
          </cell>
        </row>
        <row r="3269">
          <cell r="C3269">
            <v>2041</v>
          </cell>
          <cell r="D3269" t="str">
            <v>ELETRICISTA (SGSP)</v>
          </cell>
          <cell r="E3269" t="str">
            <v>H</v>
          </cell>
          <cell r="F3269">
            <v>32.159999999999997</v>
          </cell>
        </row>
        <row r="3270">
          <cell r="C3270">
            <v>2099</v>
          </cell>
          <cell r="D3270" t="str">
            <v>SERVENTE (SGSP)</v>
          </cell>
          <cell r="E3270" t="str">
            <v>H</v>
          </cell>
          <cell r="F3270">
            <v>23.05</v>
          </cell>
        </row>
        <row r="3271">
          <cell r="C3271">
            <v>54812</v>
          </cell>
          <cell r="D3271" t="str">
            <v>CAIXA DE PVC 10 X10 X 5CM</v>
          </cell>
          <cell r="E3271" t="str">
            <v>Un</v>
          </cell>
          <cell r="F3271">
            <v>6.3</v>
          </cell>
        </row>
        <row r="3273">
          <cell r="C3273">
            <v>2041</v>
          </cell>
          <cell r="D3273" t="str">
            <v>ELETRICISTA (SGSP)</v>
          </cell>
          <cell r="E3273" t="str">
            <v>H</v>
          </cell>
          <cell r="F3273">
            <v>32.159999999999997</v>
          </cell>
        </row>
        <row r="3274">
          <cell r="C3274">
            <v>54801</v>
          </cell>
          <cell r="D3274" t="str">
            <v>CAIXA DE FERRO ESTAMPADO - 3"X3"</v>
          </cell>
          <cell r="E3274" t="str">
            <v>Un</v>
          </cell>
          <cell r="F3274">
            <v>4.41</v>
          </cell>
        </row>
        <row r="3275">
          <cell r="C3275">
            <v>55212</v>
          </cell>
          <cell r="D3275" t="str">
            <v>ESPELHO PLÁSTICO - 3"X3"</v>
          </cell>
          <cell r="E3275" t="str">
            <v>Un</v>
          </cell>
          <cell r="F3275">
            <v>2.1800000000000002</v>
          </cell>
        </row>
        <row r="3277">
          <cell r="C3277">
            <v>2041</v>
          </cell>
          <cell r="D3277" t="str">
            <v>ELETRICISTA (SGSP)</v>
          </cell>
          <cell r="E3277" t="str">
            <v>H</v>
          </cell>
          <cell r="F3277">
            <v>32.159999999999997</v>
          </cell>
        </row>
        <row r="3278">
          <cell r="C3278">
            <v>54803</v>
          </cell>
          <cell r="D3278" t="str">
            <v>CAIXA DE FERRO ESTAMPADO - 4"X2"</v>
          </cell>
          <cell r="E3278" t="str">
            <v>Un</v>
          </cell>
          <cell r="F3278">
            <v>4.0999999999999996</v>
          </cell>
        </row>
        <row r="3279">
          <cell r="C3279">
            <v>55210</v>
          </cell>
          <cell r="D3279" t="str">
            <v xml:space="preserve">ESPELHO PLÁSTICO - 4"X2"                               </v>
          </cell>
          <cell r="E3279" t="str">
            <v>Un</v>
          </cell>
          <cell r="F3279">
            <v>4.08</v>
          </cell>
        </row>
        <row r="3281">
          <cell r="C3281">
            <v>2041</v>
          </cell>
          <cell r="D3281" t="str">
            <v>ELETRICISTA (SGSP)</v>
          </cell>
          <cell r="E3281" t="str">
            <v>H</v>
          </cell>
          <cell r="F3281">
            <v>32.159999999999997</v>
          </cell>
        </row>
        <row r="3282">
          <cell r="C3282">
            <v>54802</v>
          </cell>
          <cell r="D3282" t="str">
            <v>CAIXA DE FERRO ESTAMPADO - 4"X4"</v>
          </cell>
          <cell r="E3282" t="str">
            <v>Un</v>
          </cell>
          <cell r="F3282">
            <v>6.65</v>
          </cell>
        </row>
        <row r="3283">
          <cell r="C3283">
            <v>55211</v>
          </cell>
          <cell r="D3283" t="str">
            <v>ESPELHO PLÁSTICO - 4"X4"</v>
          </cell>
          <cell r="E3283" t="str">
            <v>Un</v>
          </cell>
          <cell r="F3283">
            <v>9.68</v>
          </cell>
        </row>
        <row r="3285">
          <cell r="C3285">
            <v>2041</v>
          </cell>
          <cell r="D3285" t="str">
            <v>ELETRICISTA (SGSP)</v>
          </cell>
          <cell r="E3285" t="str">
            <v>H</v>
          </cell>
          <cell r="F3285">
            <v>32.159999999999997</v>
          </cell>
        </row>
        <row r="3286">
          <cell r="C3286">
            <v>54804</v>
          </cell>
          <cell r="D3286" t="str">
            <v>CAIXA DE PASSAGEM EM CHAPA DE AÇO ESMALTADO N. 20 FUNDO MÓVEL - 2"</v>
          </cell>
          <cell r="E3286" t="str">
            <v>Un</v>
          </cell>
          <cell r="F3286">
            <v>3.37</v>
          </cell>
        </row>
        <row r="3288">
          <cell r="C3288">
            <v>2041</v>
          </cell>
          <cell r="D3288" t="str">
            <v>ELETRICISTA (SGSP)</v>
          </cell>
          <cell r="E3288" t="str">
            <v>H</v>
          </cell>
          <cell r="F3288">
            <v>32.159999999999997</v>
          </cell>
        </row>
        <row r="3289">
          <cell r="C3289">
            <v>54862</v>
          </cell>
          <cell r="D3289" t="str">
            <v>CONDULETE DE ALUMÍNIO TIPO C COM TAMPA - 1/2"</v>
          </cell>
          <cell r="E3289" t="str">
            <v>Un</v>
          </cell>
          <cell r="F3289">
            <v>17.64</v>
          </cell>
        </row>
        <row r="3291">
          <cell r="C3291">
            <v>2041</v>
          </cell>
          <cell r="D3291" t="str">
            <v>ELETRICISTA (SGSP)</v>
          </cell>
          <cell r="E3291" t="str">
            <v>H</v>
          </cell>
          <cell r="F3291">
            <v>32.159999999999997</v>
          </cell>
        </row>
        <row r="3292">
          <cell r="C3292">
            <v>54863</v>
          </cell>
          <cell r="D3292" t="str">
            <v>CONDULETE DE ALUMÍNIO TIPO C COM TAMPA - 3/4"</v>
          </cell>
          <cell r="E3292" t="str">
            <v>Un</v>
          </cell>
          <cell r="F3292">
            <v>13.02</v>
          </cell>
        </row>
        <row r="3294">
          <cell r="C3294">
            <v>2041</v>
          </cell>
          <cell r="D3294" t="str">
            <v>ELETRICISTA (SGSP)</v>
          </cell>
          <cell r="E3294" t="str">
            <v>H</v>
          </cell>
          <cell r="F3294">
            <v>32.159999999999997</v>
          </cell>
        </row>
        <row r="3295">
          <cell r="C3295">
            <v>54864</v>
          </cell>
          <cell r="D3295" t="str">
            <v>CONDULETE DE ALUMÍNIO TIPO C COM TAMPA - 1"</v>
          </cell>
          <cell r="E3295" t="str">
            <v>Un</v>
          </cell>
          <cell r="F3295">
            <v>20.65</v>
          </cell>
        </row>
        <row r="3297">
          <cell r="C3297">
            <v>2041</v>
          </cell>
          <cell r="D3297" t="str">
            <v>ELETRICISTA (SGSP)</v>
          </cell>
          <cell r="E3297" t="str">
            <v>H</v>
          </cell>
          <cell r="F3297">
            <v>32.159999999999997</v>
          </cell>
        </row>
        <row r="3298">
          <cell r="C3298">
            <v>54865</v>
          </cell>
          <cell r="D3298" t="str">
            <v>CONDULETE DE ALUMÍNIO TIPO C COM TAMPA - 1 1/4"</v>
          </cell>
          <cell r="E3298" t="str">
            <v>Un</v>
          </cell>
          <cell r="F3298">
            <v>42.22</v>
          </cell>
        </row>
        <row r="3300">
          <cell r="C3300">
            <v>2041</v>
          </cell>
          <cell r="D3300" t="str">
            <v>ELETRICISTA (SGSP)</v>
          </cell>
          <cell r="E3300" t="str">
            <v>H</v>
          </cell>
          <cell r="F3300">
            <v>32.159999999999997</v>
          </cell>
        </row>
        <row r="3301">
          <cell r="C3301">
            <v>54866</v>
          </cell>
          <cell r="D3301" t="str">
            <v>CONDULETE DE ALUMÍNIO TIPO C COM TAMPA - 1 1/2"</v>
          </cell>
          <cell r="E3301" t="str">
            <v>Un</v>
          </cell>
          <cell r="F3301">
            <v>52.26</v>
          </cell>
        </row>
        <row r="3303">
          <cell r="C3303">
            <v>2041</v>
          </cell>
          <cell r="D3303" t="str">
            <v>ELETRICISTA (SGSP)</v>
          </cell>
          <cell r="E3303" t="str">
            <v>H</v>
          </cell>
          <cell r="F3303">
            <v>32.159999999999997</v>
          </cell>
        </row>
        <row r="3304">
          <cell r="C3304">
            <v>54867</v>
          </cell>
          <cell r="D3304" t="str">
            <v>CONDULETE DE ALUMÍNIO TIPO C COM TAMPA - 2"</v>
          </cell>
          <cell r="E3304" t="str">
            <v>Un</v>
          </cell>
          <cell r="F3304">
            <v>78.23</v>
          </cell>
        </row>
        <row r="3306">
          <cell r="C3306">
            <v>2041</v>
          </cell>
          <cell r="D3306" t="str">
            <v>ELETRICISTA (SGSP)</v>
          </cell>
          <cell r="E3306" t="str">
            <v>H</v>
          </cell>
          <cell r="F3306">
            <v>32.159999999999997</v>
          </cell>
        </row>
        <row r="3307">
          <cell r="C3307">
            <v>54868</v>
          </cell>
          <cell r="D3307" t="str">
            <v>CONDULETE DE ALUMÍNIO TIPO C COM TAMPA - 2 1/2"</v>
          </cell>
          <cell r="E3307" t="str">
            <v>Un</v>
          </cell>
          <cell r="F3307">
            <v>193.66</v>
          </cell>
        </row>
        <row r="3309">
          <cell r="C3309">
            <v>2041</v>
          </cell>
          <cell r="D3309" t="str">
            <v>ELETRICISTA (SGSP)</v>
          </cell>
          <cell r="E3309" t="str">
            <v>H</v>
          </cell>
          <cell r="F3309">
            <v>32.159999999999997</v>
          </cell>
        </row>
        <row r="3310">
          <cell r="C3310">
            <v>54869</v>
          </cell>
          <cell r="D3310" t="str">
            <v>CONDULETE DE ALUMÍNIO TIPO C COM TAMPA - 3"</v>
          </cell>
          <cell r="E3310" t="str">
            <v>Un</v>
          </cell>
          <cell r="F3310">
            <v>225.86</v>
          </cell>
        </row>
        <row r="3312">
          <cell r="C3312">
            <v>2041</v>
          </cell>
          <cell r="D3312" t="str">
            <v>ELETRICISTA (SGSP)</v>
          </cell>
          <cell r="E3312" t="str">
            <v>H</v>
          </cell>
          <cell r="F3312">
            <v>32.159999999999997</v>
          </cell>
        </row>
        <row r="3313">
          <cell r="C3313">
            <v>54871</v>
          </cell>
          <cell r="D3313" t="str">
            <v>CONDULETE DE ALUMÍNIO TIPO C COM TAMPA - 4"</v>
          </cell>
          <cell r="E3313" t="str">
            <v>Un</v>
          </cell>
          <cell r="F3313">
            <v>439.54</v>
          </cell>
        </row>
        <row r="3315">
          <cell r="C3315">
            <v>2041</v>
          </cell>
          <cell r="D3315" t="str">
            <v>ELETRICISTA (SGSP)</v>
          </cell>
          <cell r="E3315" t="str">
            <v>H</v>
          </cell>
          <cell r="F3315">
            <v>32.159999999999997</v>
          </cell>
        </row>
        <row r="3316">
          <cell r="C3316">
            <v>2099</v>
          </cell>
          <cell r="D3316" t="str">
            <v>SERVENTE (SGSP)</v>
          </cell>
          <cell r="E3316" t="str">
            <v>H</v>
          </cell>
          <cell r="F3316">
            <v>23.05</v>
          </cell>
        </row>
        <row r="3317">
          <cell r="C3317">
            <v>57847</v>
          </cell>
          <cell r="D3317" t="str">
            <v>CAIXA DE PASSAGEM EM CHAPA METÁLICA COM TAMPA APARAFUSADA MED. (10X10X8)CM</v>
          </cell>
          <cell r="E3317" t="str">
            <v>Un</v>
          </cell>
          <cell r="F3317">
            <v>13.82</v>
          </cell>
        </row>
        <row r="3319">
          <cell r="C3319">
            <v>2041</v>
          </cell>
          <cell r="D3319" t="str">
            <v>ELETRICISTA (SGSP)</v>
          </cell>
          <cell r="E3319" t="str">
            <v>H</v>
          </cell>
          <cell r="F3319">
            <v>32.159999999999997</v>
          </cell>
        </row>
        <row r="3320">
          <cell r="C3320">
            <v>2099</v>
          </cell>
          <cell r="D3320" t="str">
            <v>SERVENTE (SGSP)</v>
          </cell>
          <cell r="E3320" t="str">
            <v>H</v>
          </cell>
          <cell r="F3320">
            <v>23.05</v>
          </cell>
        </row>
        <row r="3322">
          <cell r="C3322">
            <v>2041</v>
          </cell>
          <cell r="D3322" t="str">
            <v>ELETRICISTA (SGSP)</v>
          </cell>
          <cell r="E3322" t="str">
            <v>H</v>
          </cell>
          <cell r="F3322">
            <v>32.159999999999997</v>
          </cell>
        </row>
        <row r="3323">
          <cell r="C3323">
            <v>2099</v>
          </cell>
          <cell r="D3323" t="str">
            <v>SERVENTE (SGSP)</v>
          </cell>
          <cell r="E3323" t="str">
            <v>H</v>
          </cell>
          <cell r="F3323">
            <v>23.05</v>
          </cell>
        </row>
        <row r="3324">
          <cell r="C3324">
            <v>54842</v>
          </cell>
          <cell r="D3324" t="str">
            <v>CAIXA DE PASSAGEM EM CHAPA DE AÇO DE SOBREPOR COM TAMPA APARAFUSADA - MED. (30X30X12)CM</v>
          </cell>
          <cell r="E3324" t="str">
            <v>Un</v>
          </cell>
          <cell r="F3324">
            <v>65.069999999999993</v>
          </cell>
        </row>
        <row r="3326">
          <cell r="C3326">
            <v>2041</v>
          </cell>
          <cell r="D3326" t="str">
            <v>ELETRICISTA (SGSP)</v>
          </cell>
          <cell r="E3326" t="str">
            <v>H</v>
          </cell>
          <cell r="F3326">
            <v>32.159999999999997</v>
          </cell>
        </row>
        <row r="3327">
          <cell r="C3327">
            <v>2099</v>
          </cell>
          <cell r="D3327" t="str">
            <v>SERVENTE (SGSP)</v>
          </cell>
          <cell r="E3327" t="str">
            <v>H</v>
          </cell>
          <cell r="F3327">
            <v>23.05</v>
          </cell>
        </row>
        <row r="3328">
          <cell r="C3328">
            <v>54844</v>
          </cell>
          <cell r="D3328" t="str">
            <v>CAIXA DE PASSAGEM EM CHAPA DE AÇO DE SOBREPOR COM TAMPA APARAFUSADA - MED. (40X40X15)CM</v>
          </cell>
          <cell r="E3328" t="str">
            <v>Un</v>
          </cell>
          <cell r="F3328">
            <v>110.87</v>
          </cell>
        </row>
        <row r="3330">
          <cell r="C3330">
            <v>2041</v>
          </cell>
          <cell r="D3330" t="str">
            <v>ELETRICISTA (SGSP)</v>
          </cell>
          <cell r="E3330" t="str">
            <v>H</v>
          </cell>
          <cell r="F3330">
            <v>32.159999999999997</v>
          </cell>
        </row>
        <row r="3331">
          <cell r="C3331">
            <v>2099</v>
          </cell>
          <cell r="D3331" t="str">
            <v>SERVENTE (SGSP)</v>
          </cell>
          <cell r="E3331" t="str">
            <v>H</v>
          </cell>
          <cell r="F3331">
            <v>23.05</v>
          </cell>
        </row>
        <row r="3332">
          <cell r="C3332">
            <v>54845</v>
          </cell>
          <cell r="D3332" t="str">
            <v>CAIXA DE PASSAGEM EM ALUMÍNIO COM TAMPA E VEDAÇÃO 20 X 20 CM</v>
          </cell>
          <cell r="E3332" t="str">
            <v>Un</v>
          </cell>
          <cell r="F3332">
            <v>67.27</v>
          </cell>
        </row>
        <row r="3334">
          <cell r="C3334">
            <v>2041</v>
          </cell>
          <cell r="D3334" t="str">
            <v>ELETRICISTA (SGSP)</v>
          </cell>
          <cell r="E3334" t="str">
            <v>H</v>
          </cell>
          <cell r="F3334">
            <v>32.159999999999997</v>
          </cell>
        </row>
        <row r="3335">
          <cell r="C3335">
            <v>2099</v>
          </cell>
          <cell r="D3335" t="str">
            <v>SERVENTE (SGSP)</v>
          </cell>
          <cell r="E3335" t="str">
            <v>H</v>
          </cell>
          <cell r="F3335">
            <v>23.05</v>
          </cell>
        </row>
        <row r="3336">
          <cell r="C3336">
            <v>54846</v>
          </cell>
          <cell r="D3336" t="str">
            <v>CAIXA DE PASSAGEM EM ALUMÍNIO COM TAMPA E VEDAÇÃO 30 X 30 CM</v>
          </cell>
          <cell r="E3336" t="str">
            <v>Un</v>
          </cell>
          <cell r="F3336">
            <v>171.76</v>
          </cell>
        </row>
        <row r="3338">
          <cell r="C3338">
            <v>2041</v>
          </cell>
          <cell r="D3338" t="str">
            <v>ELETRICISTA (SGSP)</v>
          </cell>
          <cell r="E3338" t="str">
            <v>H</v>
          </cell>
          <cell r="F3338">
            <v>32.159999999999997</v>
          </cell>
        </row>
        <row r="3339">
          <cell r="C3339">
            <v>2099</v>
          </cell>
          <cell r="D3339" t="str">
            <v>SERVENTE (SGSP)</v>
          </cell>
          <cell r="E3339" t="str">
            <v>H</v>
          </cell>
          <cell r="F3339">
            <v>23.05</v>
          </cell>
        </row>
        <row r="3340">
          <cell r="C3340">
            <v>54847</v>
          </cell>
          <cell r="D3340" t="str">
            <v>CAIXA DE PASSAGEM EM ALUMÍNIO COM TAMPA E VEDAÇÃO 40 X 40 CM</v>
          </cell>
          <cell r="E3340" t="str">
            <v>Un</v>
          </cell>
          <cell r="F3340">
            <v>456.18</v>
          </cell>
        </row>
        <row r="3342">
          <cell r="C3342">
            <v>2041</v>
          </cell>
          <cell r="D3342" t="str">
            <v>ELETRICISTA (SGSP)</v>
          </cell>
          <cell r="E3342" t="str">
            <v>H</v>
          </cell>
          <cell r="F3342">
            <v>32.159999999999997</v>
          </cell>
        </row>
        <row r="3343">
          <cell r="C3343">
            <v>2099</v>
          </cell>
          <cell r="D3343" t="str">
            <v>SERVENTE (SGSP)</v>
          </cell>
          <cell r="E3343" t="str">
            <v>H</v>
          </cell>
          <cell r="F3343">
            <v>23.05</v>
          </cell>
        </row>
        <row r="3344">
          <cell r="C3344">
            <v>54824</v>
          </cell>
          <cell r="D3344" t="str">
            <v>CAIXA DE PASSAGEM EM CHAPA METÁLICA DE SOBREPOR COM PORTA E FECHADURA -40X40X15CM- USO PARA TELEFONIA, PADRÃO TELEBRAS</v>
          </cell>
          <cell r="E3344" t="str">
            <v>Un</v>
          </cell>
          <cell r="F3344">
            <v>296.72000000000003</v>
          </cell>
        </row>
        <row r="3346">
          <cell r="C3346">
            <v>2041</v>
          </cell>
          <cell r="D3346" t="str">
            <v>ELETRICISTA (SGSP)</v>
          </cell>
          <cell r="E3346" t="str">
            <v>H</v>
          </cell>
          <cell r="F3346">
            <v>32.159999999999997</v>
          </cell>
        </row>
        <row r="3347">
          <cell r="C3347">
            <v>2099</v>
          </cell>
          <cell r="D3347" t="str">
            <v>SERVENTE (SGSP)</v>
          </cell>
          <cell r="E3347" t="str">
            <v>H</v>
          </cell>
          <cell r="F3347">
            <v>23.05</v>
          </cell>
        </row>
        <row r="3348">
          <cell r="C3348">
            <v>54826</v>
          </cell>
          <cell r="D3348" t="str">
            <v>CAIXA DE PASSAGEM EM CHAPA METÁLICA DE SOBREPOR C/ PORTA E FECHADURA - 50X50X15CM - USO P/ TELEFONIA, PADRÃO TELEBRAS</v>
          </cell>
          <cell r="E3348" t="str">
            <v>Un</v>
          </cell>
          <cell r="F3348">
            <v>327.44</v>
          </cell>
        </row>
        <row r="3350">
          <cell r="C3350">
            <v>2099</v>
          </cell>
          <cell r="D3350" t="str">
            <v>SERVENTE (SGSP)</v>
          </cell>
          <cell r="E3350" t="str">
            <v>H</v>
          </cell>
          <cell r="F3350">
            <v>23.05</v>
          </cell>
        </row>
        <row r="3352">
          <cell r="C3352">
            <v>2099</v>
          </cell>
          <cell r="D3352" t="str">
            <v>SERVENTE (SGSP)</v>
          </cell>
          <cell r="E3352" t="str">
            <v>H</v>
          </cell>
          <cell r="F3352">
            <v>23.05</v>
          </cell>
        </row>
        <row r="3353">
          <cell r="C3353">
            <v>10543</v>
          </cell>
          <cell r="D3353" t="str">
            <v>PEDRA BRITADA NÚMERO 2</v>
          </cell>
          <cell r="E3353" t="str">
            <v>M3</v>
          </cell>
          <cell r="F3353">
            <v>136.72</v>
          </cell>
        </row>
        <row r="3355">
          <cell r="C3355">
            <v>2020</v>
          </cell>
          <cell r="D3355" t="str">
            <v>PEDREIRO (SGSP)</v>
          </cell>
          <cell r="E3355" t="str">
            <v>H</v>
          </cell>
          <cell r="F3355">
            <v>28.21</v>
          </cell>
        </row>
        <row r="3356">
          <cell r="C3356">
            <v>2099</v>
          </cell>
          <cell r="D3356" t="str">
            <v>SERVENTE (SGSP)</v>
          </cell>
          <cell r="E3356" t="str">
            <v>H</v>
          </cell>
          <cell r="F3356">
            <v>23.05</v>
          </cell>
        </row>
        <row r="3357">
          <cell r="C3357">
            <v>10604</v>
          </cell>
          <cell r="D3357" t="str">
            <v>CONCRETO FCK=10MPA C/ BRITA 2</v>
          </cell>
          <cell r="E3357" t="str">
            <v>M3</v>
          </cell>
          <cell r="F3357">
            <v>326.94</v>
          </cell>
        </row>
        <row r="3359">
          <cell r="C3359">
            <v>2020</v>
          </cell>
          <cell r="D3359" t="str">
            <v>PEDREIRO (SGSP)</v>
          </cell>
          <cell r="E3359" t="str">
            <v>H</v>
          </cell>
          <cell r="F3359">
            <v>28.21</v>
          </cell>
        </row>
        <row r="3360">
          <cell r="C3360">
            <v>2099</v>
          </cell>
          <cell r="D3360" t="str">
            <v>SERVENTE (SGSP)</v>
          </cell>
          <cell r="E3360" t="str">
            <v>H</v>
          </cell>
          <cell r="F3360">
            <v>23.05</v>
          </cell>
        </row>
        <row r="3361">
          <cell r="C3361">
            <v>10636</v>
          </cell>
          <cell r="D3361" t="str">
            <v>ARGAMASSA DE CIMENTO COM AREIA GROSSA 1:6</v>
          </cell>
          <cell r="E3361" t="str">
            <v>M3</v>
          </cell>
          <cell r="F3361">
            <v>576.13</v>
          </cell>
        </row>
        <row r="3362">
          <cell r="C3362">
            <v>10648</v>
          </cell>
          <cell r="D3362" t="str">
            <v>ARGAMASSA MISTA COM AREIA GROSSA 1:2:8</v>
          </cell>
          <cell r="E3362" t="str">
            <v>M3</v>
          </cell>
          <cell r="F3362">
            <v>698.47</v>
          </cell>
        </row>
        <row r="3363">
          <cell r="C3363">
            <v>12580</v>
          </cell>
          <cell r="D3363" t="str">
            <v>TIJOLO MAÇICO DE BARRO COMUM</v>
          </cell>
          <cell r="E3363" t="str">
            <v>Un</v>
          </cell>
          <cell r="F3363">
            <v>0.54</v>
          </cell>
        </row>
        <row r="3364">
          <cell r="C3364">
            <v>14022</v>
          </cell>
          <cell r="D3364" t="str">
            <v>PRIMER HIDROFUGANTE A BASE DE SILANO SILOXANO P/ SUPERFÍCIES DE CONCRETO, ALVENARIA, ETC.</v>
          </cell>
          <cell r="E3364" t="str">
            <v>Kg</v>
          </cell>
          <cell r="F3364">
            <v>80.05</v>
          </cell>
        </row>
        <row r="3365">
          <cell r="C3365">
            <v>14040</v>
          </cell>
          <cell r="D3365" t="str">
            <v>TINTA BETUMINOSA PARA CONCRETO E ALVENARIA</v>
          </cell>
          <cell r="E3365" t="str">
            <v>L</v>
          </cell>
          <cell r="F3365">
            <v>23.65</v>
          </cell>
        </row>
        <row r="3367">
          <cell r="C3367">
            <v>2020</v>
          </cell>
          <cell r="D3367" t="str">
            <v>PEDREIRO (SGSP)</v>
          </cell>
          <cell r="E3367" t="str">
            <v>H</v>
          </cell>
          <cell r="F3367">
            <v>28.21</v>
          </cell>
        </row>
        <row r="3368">
          <cell r="C3368">
            <v>2099</v>
          </cell>
          <cell r="D3368" t="str">
            <v>SERVENTE (SGSP)</v>
          </cell>
          <cell r="E3368" t="str">
            <v>H</v>
          </cell>
          <cell r="F3368">
            <v>23.05</v>
          </cell>
        </row>
        <row r="3369">
          <cell r="C3369">
            <v>10636</v>
          </cell>
          <cell r="D3369" t="str">
            <v>ARGAMASSA DE CIMENTO COM AREIA GROSSA 1:6</v>
          </cell>
          <cell r="E3369" t="str">
            <v>M3</v>
          </cell>
          <cell r="F3369">
            <v>576.13</v>
          </cell>
        </row>
        <row r="3370">
          <cell r="C3370">
            <v>10648</v>
          </cell>
          <cell r="D3370" t="str">
            <v>ARGAMASSA MISTA COM AREIA GROSSA 1:2:8</v>
          </cell>
          <cell r="E3370" t="str">
            <v>M3</v>
          </cell>
          <cell r="F3370">
            <v>698.47</v>
          </cell>
        </row>
        <row r="3371">
          <cell r="C3371">
            <v>12580</v>
          </cell>
          <cell r="D3371" t="str">
            <v>TIJOLO MAÇICO DE BARRO COMUM</v>
          </cell>
          <cell r="E3371" t="str">
            <v>Un</v>
          </cell>
          <cell r="F3371">
            <v>0.54</v>
          </cell>
        </row>
        <row r="3372">
          <cell r="C3372">
            <v>14022</v>
          </cell>
          <cell r="D3372" t="str">
            <v>PRIMER HIDROFUGANTE A BASE DE SILANO SILOXANO P/ SUPERFÍCIES DE CONCRETO, ALVENARIA, ETC.</v>
          </cell>
          <cell r="E3372" t="str">
            <v>Kg</v>
          </cell>
          <cell r="F3372">
            <v>80.05</v>
          </cell>
        </row>
        <row r="3373">
          <cell r="C3373">
            <v>14040</v>
          </cell>
          <cell r="D3373" t="str">
            <v>TINTA BETUMINOSA PARA CONCRETO E ALVENARIA</v>
          </cell>
          <cell r="E3373" t="str">
            <v>L</v>
          </cell>
          <cell r="F3373">
            <v>23.65</v>
          </cell>
        </row>
        <row r="3375">
          <cell r="C3375">
            <v>2013</v>
          </cell>
          <cell r="D3375" t="str">
            <v>CARPINTEIRO (SGSP)</v>
          </cell>
          <cell r="E3375" t="str">
            <v>H</v>
          </cell>
          <cell r="F3375">
            <v>28.51</v>
          </cell>
        </row>
        <row r="3376">
          <cell r="C3376">
            <v>2015</v>
          </cell>
          <cell r="D3376" t="str">
            <v>FERREIRO (SGSP)</v>
          </cell>
          <cell r="E3376" t="str">
            <v>H</v>
          </cell>
          <cell r="F3376">
            <v>28.05</v>
          </cell>
        </row>
        <row r="3377">
          <cell r="C3377">
            <v>2020</v>
          </cell>
          <cell r="D3377" t="str">
            <v>PEDREIRO (SGSP)</v>
          </cell>
          <cell r="E3377" t="str">
            <v>H</v>
          </cell>
          <cell r="F3377">
            <v>28.21</v>
          </cell>
        </row>
        <row r="3378">
          <cell r="C3378">
            <v>2099</v>
          </cell>
          <cell r="D3378" t="str">
            <v>SERVENTE (SGSP)</v>
          </cell>
          <cell r="E3378" t="str">
            <v>H</v>
          </cell>
          <cell r="F3378">
            <v>23.05</v>
          </cell>
        </row>
        <row r="3379">
          <cell r="C3379">
            <v>10608</v>
          </cell>
          <cell r="D3379" t="str">
            <v>CONCRETO FCK=15MPA C/ BRITA 2</v>
          </cell>
          <cell r="E3379" t="str">
            <v>M3</v>
          </cell>
          <cell r="F3379">
            <v>410.55</v>
          </cell>
        </row>
        <row r="3380">
          <cell r="C3380">
            <v>11021</v>
          </cell>
          <cell r="D3380" t="str">
            <v>COMPENSADO RESINADO 12MM COLA BRANCA - CHAPA DE 2,20 X 1,10 M</v>
          </cell>
          <cell r="E3380" t="str">
            <v>M2</v>
          </cell>
          <cell r="F3380">
            <v>27.98</v>
          </cell>
        </row>
        <row r="3381">
          <cell r="C3381">
            <v>11070</v>
          </cell>
          <cell r="D3381" t="str">
            <v>PINUS - TÁBUA DE 1" X 12" - BRUTA</v>
          </cell>
          <cell r="E3381" t="str">
            <v>M</v>
          </cell>
          <cell r="F3381">
            <v>12.22</v>
          </cell>
        </row>
        <row r="3382">
          <cell r="C3382">
            <v>11520</v>
          </cell>
          <cell r="D3382" t="str">
            <v>AÇO CA-60B - MÉDIA BITOLAS</v>
          </cell>
          <cell r="E3382" t="str">
            <v>KG</v>
          </cell>
          <cell r="F3382">
            <v>6.93</v>
          </cell>
        </row>
        <row r="3383">
          <cell r="C3383">
            <v>17740</v>
          </cell>
          <cell r="D3383" t="str">
            <v>ARAME RECOZIDO N. 16 E N. 18</v>
          </cell>
          <cell r="E3383" t="str">
            <v>Kg</v>
          </cell>
          <cell r="F3383">
            <v>13.42</v>
          </cell>
        </row>
        <row r="3385">
          <cell r="C3385">
            <v>2041</v>
          </cell>
          <cell r="D3385" t="str">
            <v>ELETRICISTA (SGSP)</v>
          </cell>
          <cell r="E3385" t="str">
            <v>H</v>
          </cell>
          <cell r="F3385">
            <v>32.159999999999997</v>
          </cell>
        </row>
        <row r="3386">
          <cell r="C3386">
            <v>2099</v>
          </cell>
          <cell r="D3386" t="str">
            <v>SERVENTE (SGSP)</v>
          </cell>
          <cell r="E3386" t="str">
            <v>H</v>
          </cell>
          <cell r="F3386">
            <v>23.05</v>
          </cell>
        </row>
        <row r="3387">
          <cell r="C3387">
            <v>51266</v>
          </cell>
          <cell r="D3387" t="str">
            <v>CAIXA TELEFONE INTERNA PADRÃO TELEBRÁS N.2 - 20X20X13,5CM</v>
          </cell>
          <cell r="E3387" t="str">
            <v>Un</v>
          </cell>
          <cell r="F3387">
            <v>78.989999999999995</v>
          </cell>
        </row>
        <row r="3389">
          <cell r="C3389">
            <v>2041</v>
          </cell>
          <cell r="D3389" t="str">
            <v>ELETRICISTA (SGSP)</v>
          </cell>
          <cell r="E3389" t="str">
            <v>H</v>
          </cell>
          <cell r="F3389">
            <v>32.159999999999997</v>
          </cell>
        </row>
        <row r="3390">
          <cell r="C3390">
            <v>2099</v>
          </cell>
          <cell r="D3390" t="str">
            <v>SERVENTE (SGSP)</v>
          </cell>
          <cell r="E3390" t="str">
            <v>H</v>
          </cell>
          <cell r="F3390">
            <v>23.05</v>
          </cell>
        </row>
        <row r="3391">
          <cell r="C3391">
            <v>51267</v>
          </cell>
          <cell r="D3391" t="str">
            <v>CAIXA TELEFONE INTERNA PADRÃO TELEBRÁS N.3 - 40X40X13,5CM</v>
          </cell>
          <cell r="E3391" t="str">
            <v>Un</v>
          </cell>
          <cell r="F3391">
            <v>179.31</v>
          </cell>
        </row>
        <row r="3393">
          <cell r="C3393">
            <v>2041</v>
          </cell>
          <cell r="D3393" t="str">
            <v>ELETRICISTA (SGSP)</v>
          </cell>
          <cell r="E3393" t="str">
            <v>H</v>
          </cell>
          <cell r="F3393">
            <v>32.159999999999997</v>
          </cell>
        </row>
        <row r="3394">
          <cell r="C3394">
            <v>2099</v>
          </cell>
          <cell r="D3394" t="str">
            <v>SERVENTE (SGSP)</v>
          </cell>
          <cell r="E3394" t="str">
            <v>H</v>
          </cell>
          <cell r="F3394">
            <v>23.05</v>
          </cell>
        </row>
        <row r="3395">
          <cell r="C3395">
            <v>51268</v>
          </cell>
          <cell r="D3395" t="str">
            <v>CAIXA TELEFONE INTERNA PADRÃO TELEBRÁS N.4 - 60X60X13,5CM</v>
          </cell>
          <cell r="E3395" t="str">
            <v>Un</v>
          </cell>
          <cell r="F3395">
            <v>341.28</v>
          </cell>
        </row>
        <row r="3397">
          <cell r="C3397">
            <v>2041</v>
          </cell>
          <cell r="D3397" t="str">
            <v>ELETRICISTA (SGSP)</v>
          </cell>
          <cell r="E3397" t="str">
            <v>H</v>
          </cell>
          <cell r="F3397">
            <v>32.159999999999997</v>
          </cell>
        </row>
        <row r="3398">
          <cell r="C3398">
            <v>2099</v>
          </cell>
          <cell r="D3398" t="str">
            <v>SERVENTE (SGSP)</v>
          </cell>
          <cell r="E3398" t="str">
            <v>H</v>
          </cell>
          <cell r="F3398">
            <v>23.05</v>
          </cell>
        </row>
        <row r="3399">
          <cell r="C3399">
            <v>51269</v>
          </cell>
          <cell r="D3399" t="str">
            <v>CAIXA TELEFONE INTERNA PADRÃO TELEBRÁS N.5 - 80X80X13,5CM</v>
          </cell>
          <cell r="E3399" t="str">
            <v>Un</v>
          </cell>
          <cell r="F3399">
            <v>553.98</v>
          </cell>
        </row>
        <row r="3401">
          <cell r="C3401">
            <v>2041</v>
          </cell>
          <cell r="D3401" t="str">
            <v>ELETRICISTA (SGSP)</v>
          </cell>
          <cell r="E3401" t="str">
            <v>H</v>
          </cell>
          <cell r="F3401">
            <v>32.159999999999997</v>
          </cell>
        </row>
        <row r="3402">
          <cell r="C3402">
            <v>2099</v>
          </cell>
          <cell r="D3402" t="str">
            <v>SERVENTE (SGSP)</v>
          </cell>
          <cell r="E3402" t="str">
            <v>H</v>
          </cell>
          <cell r="F3402">
            <v>23.05</v>
          </cell>
        </row>
        <row r="3403">
          <cell r="C3403">
            <v>51270</v>
          </cell>
          <cell r="D3403" t="str">
            <v>CAIXA TELEFONE INTERNA PADRÃO TELEBRÁS N.6 - 120X120X13,5CM</v>
          </cell>
          <cell r="E3403" t="str">
            <v>Un</v>
          </cell>
          <cell r="F3403">
            <v>1370.11</v>
          </cell>
        </row>
        <row r="3405">
          <cell r="C3405">
            <v>2041</v>
          </cell>
          <cell r="D3405" t="str">
            <v>ELETRICISTA (SGSP)</v>
          </cell>
          <cell r="E3405" t="str">
            <v>H</v>
          </cell>
          <cell r="F3405">
            <v>32.159999999999997</v>
          </cell>
        </row>
        <row r="3406">
          <cell r="C3406">
            <v>2099</v>
          </cell>
          <cell r="D3406" t="str">
            <v>SERVENTE (SGSP)</v>
          </cell>
          <cell r="E3406" t="str">
            <v>H</v>
          </cell>
          <cell r="F3406">
            <v>23.05</v>
          </cell>
        </row>
        <row r="3407">
          <cell r="C3407">
            <v>51271</v>
          </cell>
          <cell r="D3407" t="str">
            <v>CAIXA TELEFONE INTERNA PADRÃO TELEBRÁS N.7 - 150X150X17 CM</v>
          </cell>
          <cell r="E3407" t="str">
            <v>Un</v>
          </cell>
          <cell r="F3407">
            <v>3398.74</v>
          </cell>
        </row>
        <row r="3409">
          <cell r="C3409">
            <v>2041</v>
          </cell>
          <cell r="D3409" t="str">
            <v>ELETRICISTA (SGSP)</v>
          </cell>
          <cell r="E3409" t="str">
            <v>H</v>
          </cell>
          <cell r="F3409">
            <v>32.159999999999997</v>
          </cell>
        </row>
        <row r="3410">
          <cell r="C3410">
            <v>2099</v>
          </cell>
          <cell r="D3410" t="str">
            <v>SERVENTE (SGSP)</v>
          </cell>
          <cell r="E3410" t="str">
            <v>H</v>
          </cell>
          <cell r="F3410">
            <v>23.05</v>
          </cell>
        </row>
        <row r="3411">
          <cell r="C3411">
            <v>54850</v>
          </cell>
          <cell r="D3411" t="str">
            <v>CAIXA DE PASSAGEM E TAMPA PRÉ-MOLDADAS EM CONCRETO 20 X 20 CM</v>
          </cell>
          <cell r="E3411" t="str">
            <v>Un</v>
          </cell>
          <cell r="F3411">
            <v>122.08</v>
          </cell>
        </row>
        <row r="3413">
          <cell r="C3413">
            <v>2041</v>
          </cell>
          <cell r="D3413" t="str">
            <v>ELETRICISTA (SGSP)</v>
          </cell>
          <cell r="E3413" t="str">
            <v>H</v>
          </cell>
          <cell r="F3413">
            <v>32.159999999999997</v>
          </cell>
        </row>
        <row r="3414">
          <cell r="C3414">
            <v>2099</v>
          </cell>
          <cell r="D3414" t="str">
            <v>SERVENTE (SGSP)</v>
          </cell>
          <cell r="E3414" t="str">
            <v>H</v>
          </cell>
          <cell r="F3414">
            <v>23.05</v>
          </cell>
        </row>
        <row r="3415">
          <cell r="C3415">
            <v>54851</v>
          </cell>
          <cell r="D3415" t="str">
            <v>CAIXA DE PASSAGEM E TAMPA PRÉ-MOLDADAS EM CONCRETO 30 X 30 CM</v>
          </cell>
          <cell r="E3415" t="str">
            <v>Un</v>
          </cell>
          <cell r="F3415">
            <v>113.01</v>
          </cell>
        </row>
        <row r="3417">
          <cell r="C3417">
            <v>2041</v>
          </cell>
          <cell r="D3417" t="str">
            <v>ELETRICISTA (SGSP)</v>
          </cell>
          <cell r="E3417" t="str">
            <v>H</v>
          </cell>
          <cell r="F3417">
            <v>32.159999999999997</v>
          </cell>
        </row>
        <row r="3418">
          <cell r="C3418">
            <v>2099</v>
          </cell>
          <cell r="D3418" t="str">
            <v>SERVENTE (SGSP)</v>
          </cell>
          <cell r="E3418" t="str">
            <v>H</v>
          </cell>
          <cell r="F3418">
            <v>23.05</v>
          </cell>
        </row>
        <row r="3419">
          <cell r="C3419">
            <v>54852</v>
          </cell>
          <cell r="D3419" t="str">
            <v>CAIXA DE PASSAGEM E TAMPA PRÉ-MOLDADAS EM CONCRETO 40 X 40 CM</v>
          </cell>
          <cell r="E3419" t="str">
            <v>Un</v>
          </cell>
          <cell r="F3419">
            <v>141.38999999999999</v>
          </cell>
        </row>
        <row r="3421">
          <cell r="C3421">
            <v>2041</v>
          </cell>
          <cell r="D3421" t="str">
            <v>ELETRICISTA (SGSP)</v>
          </cell>
          <cell r="E3421" t="str">
            <v>H</v>
          </cell>
          <cell r="F3421">
            <v>32.159999999999997</v>
          </cell>
        </row>
        <row r="3422">
          <cell r="C3422">
            <v>2099</v>
          </cell>
          <cell r="D3422" t="str">
            <v>SERVENTE (SGSP)</v>
          </cell>
          <cell r="E3422" t="str">
            <v>H</v>
          </cell>
          <cell r="F3422">
            <v>23.05</v>
          </cell>
        </row>
        <row r="3423">
          <cell r="C3423">
            <v>54853</v>
          </cell>
          <cell r="D3423" t="str">
            <v>CAIXA DE PASSAGEM E TAMPA PRÉ-MOLDADAS EM CONCRETO 50 X 50 CM</v>
          </cell>
          <cell r="E3423" t="str">
            <v>Un</v>
          </cell>
          <cell r="F3423">
            <v>197.73</v>
          </cell>
        </row>
        <row r="3425">
          <cell r="C3425">
            <v>2041</v>
          </cell>
          <cell r="D3425" t="str">
            <v>ELETRICISTA (SGSP)</v>
          </cell>
          <cell r="E3425" t="str">
            <v>H</v>
          </cell>
          <cell r="F3425">
            <v>32.159999999999997</v>
          </cell>
        </row>
        <row r="3426">
          <cell r="C3426">
            <v>2099</v>
          </cell>
          <cell r="D3426" t="str">
            <v>SERVENTE (SGSP)</v>
          </cell>
          <cell r="E3426" t="str">
            <v>H</v>
          </cell>
          <cell r="F3426">
            <v>23.05</v>
          </cell>
        </row>
        <row r="3427">
          <cell r="C3427">
            <v>54854</v>
          </cell>
          <cell r="D3427" t="str">
            <v>CAIXA DE PASSAGEM E TAMPA PRÉ-MOLDADAS EM CONCRETO 60 X 60 CM</v>
          </cell>
          <cell r="E3427" t="str">
            <v>Un</v>
          </cell>
          <cell r="F3427">
            <v>270.01</v>
          </cell>
        </row>
        <row r="3429">
          <cell r="C3429">
            <v>2041</v>
          </cell>
          <cell r="D3429" t="str">
            <v>ELETRICISTA (SGSP)</v>
          </cell>
          <cell r="E3429" t="str">
            <v>H</v>
          </cell>
          <cell r="F3429">
            <v>32.159999999999997</v>
          </cell>
        </row>
        <row r="3430">
          <cell r="C3430">
            <v>2099</v>
          </cell>
          <cell r="D3430" t="str">
            <v>SERVENTE (SGSP)</v>
          </cell>
          <cell r="E3430" t="str">
            <v>H</v>
          </cell>
          <cell r="F3430">
            <v>23.05</v>
          </cell>
        </row>
        <row r="3431">
          <cell r="C3431">
            <v>54855</v>
          </cell>
          <cell r="D3431" t="str">
            <v>CAIXA DE PASSAGEM E TAMPA PRÉ-MOLDADAS EM CONCRETO 100 X 100 CM</v>
          </cell>
          <cell r="E3431" t="str">
            <v>Un</v>
          </cell>
          <cell r="F3431">
            <v>840.82</v>
          </cell>
        </row>
        <row r="3433">
          <cell r="C3433">
            <v>2041</v>
          </cell>
          <cell r="D3433" t="str">
            <v>ELETRICISTA (SGSP)</v>
          </cell>
          <cell r="E3433" t="str">
            <v>H</v>
          </cell>
          <cell r="F3433">
            <v>32.159999999999997</v>
          </cell>
        </row>
        <row r="3434">
          <cell r="C3434">
            <v>2099</v>
          </cell>
          <cell r="D3434" t="str">
            <v>SERVENTE (SGSP)</v>
          </cell>
          <cell r="E3434" t="str">
            <v>H</v>
          </cell>
          <cell r="F3434">
            <v>23.05</v>
          </cell>
        </row>
        <row r="3435">
          <cell r="C3435">
            <v>54805</v>
          </cell>
          <cell r="D3435" t="str">
            <v>CAIXA ALUMÍNIO 10X10CM - ALTA -  TAMPA LATÃO - P/ TOMADAS</v>
          </cell>
          <cell r="E3435" t="str">
            <v>Un</v>
          </cell>
          <cell r="F3435">
            <v>51.66</v>
          </cell>
        </row>
        <row r="3437">
          <cell r="C3437">
            <v>2041</v>
          </cell>
          <cell r="D3437" t="str">
            <v>ELETRICISTA (SGSP)</v>
          </cell>
          <cell r="E3437" t="str">
            <v>H</v>
          </cell>
          <cell r="F3437">
            <v>32.159999999999997</v>
          </cell>
        </row>
        <row r="3438">
          <cell r="C3438">
            <v>51250</v>
          </cell>
          <cell r="D3438" t="str">
            <v>CAIXA CHAPA 14 ESMALTADA TIPO "X" - MED. (140X145X25)CM</v>
          </cell>
          <cell r="E3438" t="str">
            <v>Un</v>
          </cell>
          <cell r="F3438">
            <v>2195.9299999999998</v>
          </cell>
        </row>
        <row r="3440">
          <cell r="C3440">
            <v>2041</v>
          </cell>
          <cell r="D3440" t="str">
            <v>ELETRICISTA (SGSP)</v>
          </cell>
          <cell r="E3440" t="str">
            <v>H</v>
          </cell>
          <cell r="F3440">
            <v>32.159999999999997</v>
          </cell>
        </row>
        <row r="3441">
          <cell r="C3441">
            <v>2099</v>
          </cell>
          <cell r="D3441" t="str">
            <v>SERVENTE (SGSP)</v>
          </cell>
          <cell r="E3441" t="str">
            <v>H</v>
          </cell>
          <cell r="F3441">
            <v>23.05</v>
          </cell>
        </row>
        <row r="3442">
          <cell r="C3442">
            <v>53288</v>
          </cell>
          <cell r="D3442" t="str">
            <v>CHAVE SECCIONADORA TRIP. ABERTURA SOB CARGA-SECA-250A/600V</v>
          </cell>
          <cell r="E3442" t="str">
            <v>Un</v>
          </cell>
          <cell r="F3442">
            <v>1712.21</v>
          </cell>
        </row>
        <row r="3444">
          <cell r="C3444">
            <v>2041</v>
          </cell>
          <cell r="D3444" t="str">
            <v>ELETRICISTA (SGSP)</v>
          </cell>
          <cell r="E3444" t="str">
            <v>H</v>
          </cell>
          <cell r="F3444">
            <v>32.159999999999997</v>
          </cell>
        </row>
        <row r="3445">
          <cell r="C3445">
            <v>2099</v>
          </cell>
          <cell r="D3445" t="str">
            <v>SERVENTE (SGSP)</v>
          </cell>
          <cell r="E3445" t="str">
            <v>H</v>
          </cell>
          <cell r="F3445">
            <v>23.05</v>
          </cell>
        </row>
        <row r="3446">
          <cell r="C3446">
            <v>53289</v>
          </cell>
          <cell r="D3446" t="str">
            <v>CHAVE SECCIONADORA TRIP. ABERTURA SOB CARGA-SECA-400A/600V</v>
          </cell>
          <cell r="E3446" t="str">
            <v>Un</v>
          </cell>
          <cell r="F3446">
            <v>2334.0300000000002</v>
          </cell>
        </row>
        <row r="3448">
          <cell r="C3448">
            <v>2041</v>
          </cell>
          <cell r="D3448" t="str">
            <v>ELETRICISTA (SGSP)</v>
          </cell>
          <cell r="E3448" t="str">
            <v>H</v>
          </cell>
          <cell r="F3448">
            <v>32.159999999999997</v>
          </cell>
        </row>
        <row r="3449">
          <cell r="C3449">
            <v>2099</v>
          </cell>
          <cell r="D3449" t="str">
            <v>SERVENTE (SGSP)</v>
          </cell>
          <cell r="E3449" t="str">
            <v>H</v>
          </cell>
          <cell r="F3449">
            <v>23.05</v>
          </cell>
        </row>
        <row r="3450">
          <cell r="C3450">
            <v>53290</v>
          </cell>
          <cell r="D3450" t="str">
            <v>CHAVE SECCIONADORA TRIP. ABERTURA SOB CARGA-SECA-630A/600V</v>
          </cell>
          <cell r="E3450" t="str">
            <v>Un</v>
          </cell>
          <cell r="F3450">
            <v>3955.39</v>
          </cell>
        </row>
        <row r="3452">
          <cell r="C3452">
            <v>2041</v>
          </cell>
          <cell r="D3452" t="str">
            <v>ELETRICISTA (SGSP)</v>
          </cell>
          <cell r="E3452" t="str">
            <v>H</v>
          </cell>
          <cell r="F3452">
            <v>32.159999999999997</v>
          </cell>
        </row>
        <row r="3453">
          <cell r="C3453">
            <v>2099</v>
          </cell>
          <cell r="D3453" t="str">
            <v>SERVENTE (SGSP)</v>
          </cell>
          <cell r="E3453" t="str">
            <v>H</v>
          </cell>
          <cell r="F3453">
            <v>23.05</v>
          </cell>
        </row>
        <row r="3454">
          <cell r="C3454">
            <v>53261</v>
          </cell>
          <cell r="D3454" t="str">
            <v>CHAVE NH COM BASE E FUSÍVEIS - 3X125A</v>
          </cell>
          <cell r="E3454" t="str">
            <v>Un</v>
          </cell>
          <cell r="F3454">
            <v>252.47</v>
          </cell>
        </row>
        <row r="3456">
          <cell r="C3456">
            <v>2041</v>
          </cell>
          <cell r="D3456" t="str">
            <v>ELETRICISTA (SGSP)</v>
          </cell>
          <cell r="E3456" t="str">
            <v>H</v>
          </cell>
          <cell r="F3456">
            <v>32.159999999999997</v>
          </cell>
        </row>
        <row r="3457">
          <cell r="C3457">
            <v>2099</v>
          </cell>
          <cell r="D3457" t="str">
            <v>SERVENTE (SGSP)</v>
          </cell>
          <cell r="E3457" t="str">
            <v>H</v>
          </cell>
          <cell r="F3457">
            <v>23.05</v>
          </cell>
        </row>
        <row r="3458">
          <cell r="C3458">
            <v>53263</v>
          </cell>
          <cell r="D3458" t="str">
            <v>CHAVE NH COM BASE E FUSÍVEIS - 3X250A</v>
          </cell>
          <cell r="E3458" t="str">
            <v>Un</v>
          </cell>
          <cell r="F3458">
            <v>726.79</v>
          </cell>
        </row>
        <row r="3460">
          <cell r="C3460">
            <v>2041</v>
          </cell>
          <cell r="D3460" t="str">
            <v>ELETRICISTA (SGSP)</v>
          </cell>
          <cell r="E3460" t="str">
            <v>H</v>
          </cell>
          <cell r="F3460">
            <v>32.159999999999997</v>
          </cell>
        </row>
        <row r="3461">
          <cell r="C3461">
            <v>2099</v>
          </cell>
          <cell r="D3461" t="str">
            <v>SERVENTE (SGSP)</v>
          </cell>
          <cell r="E3461" t="str">
            <v>H</v>
          </cell>
          <cell r="F3461">
            <v>23.05</v>
          </cell>
        </row>
        <row r="3462">
          <cell r="C3462">
            <v>53265</v>
          </cell>
          <cell r="D3462" t="str">
            <v>CHAVE NH COM BASE E FUSÍVEIS - 3X400A</v>
          </cell>
          <cell r="E3462" t="str">
            <v>Un</v>
          </cell>
          <cell r="F3462">
            <v>1029.79</v>
          </cell>
        </row>
        <row r="3464">
          <cell r="C3464">
            <v>2041</v>
          </cell>
          <cell r="D3464" t="str">
            <v>ELETRICISTA (SGSP)</v>
          </cell>
          <cell r="E3464" t="str">
            <v>H</v>
          </cell>
          <cell r="F3464">
            <v>32.159999999999997</v>
          </cell>
        </row>
        <row r="3465">
          <cell r="C3465">
            <v>2099</v>
          </cell>
          <cell r="D3465" t="str">
            <v>SERVENTE (SGSP)</v>
          </cell>
          <cell r="E3465" t="str">
            <v>H</v>
          </cell>
          <cell r="F3465">
            <v>23.05</v>
          </cell>
        </row>
        <row r="3466">
          <cell r="C3466">
            <v>53266</v>
          </cell>
          <cell r="D3466" t="str">
            <v>CHAVE NH COM BASE E FUSÍVEIS - 3X630A</v>
          </cell>
          <cell r="E3466" t="str">
            <v>Un</v>
          </cell>
          <cell r="F3466">
            <v>1364.34</v>
          </cell>
        </row>
        <row r="3468">
          <cell r="C3468">
            <v>2041</v>
          </cell>
          <cell r="D3468" t="str">
            <v>ELETRICISTA (SGSP)</v>
          </cell>
          <cell r="E3468" t="str">
            <v>H</v>
          </cell>
          <cell r="F3468">
            <v>32.159999999999997</v>
          </cell>
        </row>
        <row r="3469">
          <cell r="C3469">
            <v>2099</v>
          </cell>
          <cell r="D3469" t="str">
            <v>SERVENTE (SGSP)</v>
          </cell>
          <cell r="E3469" t="str">
            <v>H</v>
          </cell>
          <cell r="F3469">
            <v>23.05</v>
          </cell>
        </row>
        <row r="3470">
          <cell r="C3470">
            <v>53275</v>
          </cell>
          <cell r="D3470" t="str">
            <v>CHAVE SECCIONADORA TRIP. ABERTURA SOB CARGA - 125A/525V - SEM FUSÍVEIS</v>
          </cell>
          <cell r="E3470" t="str">
            <v>Un</v>
          </cell>
          <cell r="F3470">
            <v>275.2</v>
          </cell>
        </row>
        <row r="3471">
          <cell r="C3471">
            <v>53622</v>
          </cell>
          <cell r="D3471" t="str">
            <v>FUSÍVEL TIPO NH00 - 125A</v>
          </cell>
          <cell r="E3471" t="str">
            <v>Un</v>
          </cell>
          <cell r="F3471">
            <v>27.73</v>
          </cell>
        </row>
        <row r="3473">
          <cell r="C3473">
            <v>2041</v>
          </cell>
          <cell r="D3473" t="str">
            <v>ELETRICISTA (SGSP)</v>
          </cell>
          <cell r="E3473" t="str">
            <v>H</v>
          </cell>
          <cell r="F3473">
            <v>32.159999999999997</v>
          </cell>
        </row>
        <row r="3474">
          <cell r="C3474">
            <v>2099</v>
          </cell>
          <cell r="D3474" t="str">
            <v>SERVENTE (SGSP)</v>
          </cell>
          <cell r="E3474" t="str">
            <v>H</v>
          </cell>
          <cell r="F3474">
            <v>23.05</v>
          </cell>
        </row>
        <row r="3475">
          <cell r="C3475">
            <v>53277</v>
          </cell>
          <cell r="D3475" t="str">
            <v>CHAVE SECCIONADORA TRIP. ABERTURA SOB CARGA - 250A/500V - SEM FUSÍVEIS</v>
          </cell>
          <cell r="E3475" t="str">
            <v>Un</v>
          </cell>
          <cell r="F3475">
            <v>670.94</v>
          </cell>
        </row>
        <row r="3476">
          <cell r="C3476">
            <v>53625</v>
          </cell>
          <cell r="D3476" t="str">
            <v>FUSÍVEL TIPO NH1 - 250 A</v>
          </cell>
          <cell r="E3476" t="str">
            <v>Un</v>
          </cell>
          <cell r="F3476">
            <v>61.9</v>
          </cell>
        </row>
        <row r="3478">
          <cell r="C3478">
            <v>2041</v>
          </cell>
          <cell r="D3478" t="str">
            <v>ELETRICISTA (SGSP)</v>
          </cell>
          <cell r="E3478" t="str">
            <v>H</v>
          </cell>
          <cell r="F3478">
            <v>32.159999999999997</v>
          </cell>
        </row>
        <row r="3479">
          <cell r="C3479">
            <v>2099</v>
          </cell>
          <cell r="D3479" t="str">
            <v>SERVENTE (SGSP)</v>
          </cell>
          <cell r="E3479" t="str">
            <v>H</v>
          </cell>
          <cell r="F3479">
            <v>23.05</v>
          </cell>
        </row>
        <row r="3480">
          <cell r="C3480">
            <v>53279</v>
          </cell>
          <cell r="D3480" t="str">
            <v>CHAVE SECCIONADORA TRIP. ABERTURA SOB CARGA - 400A/500V - SEM FUSÍVEIS</v>
          </cell>
          <cell r="E3480" t="str">
            <v>Un</v>
          </cell>
          <cell r="F3480">
            <v>975.6</v>
          </cell>
        </row>
        <row r="3481">
          <cell r="C3481">
            <v>53628</v>
          </cell>
          <cell r="D3481" t="str">
            <v>FUSÍVEL TIPO NH2 - 400A</v>
          </cell>
          <cell r="E3481" t="str">
            <v>Un</v>
          </cell>
          <cell r="F3481">
            <v>95.65</v>
          </cell>
        </row>
        <row r="3483">
          <cell r="C3483">
            <v>2041</v>
          </cell>
          <cell r="D3483" t="str">
            <v>ELETRICISTA (SGSP)</v>
          </cell>
          <cell r="E3483" t="str">
            <v>H</v>
          </cell>
          <cell r="F3483">
            <v>32.159999999999997</v>
          </cell>
        </row>
        <row r="3484">
          <cell r="C3484">
            <v>2099</v>
          </cell>
          <cell r="D3484" t="str">
            <v>SERVENTE (SGSP)</v>
          </cell>
          <cell r="E3484" t="str">
            <v>H</v>
          </cell>
          <cell r="F3484">
            <v>23.05</v>
          </cell>
        </row>
        <row r="3485">
          <cell r="C3485">
            <v>53280</v>
          </cell>
          <cell r="D3485" t="str">
            <v>CHAVE SECCIONADORA TRIP. ABERTURA SOB CARGA - 630A/600V - SEM FUSÍVEIS</v>
          </cell>
          <cell r="E3485" t="str">
            <v>Un</v>
          </cell>
          <cell r="F3485">
            <v>1810.86</v>
          </cell>
        </row>
        <row r="3486">
          <cell r="C3486">
            <v>53633</v>
          </cell>
          <cell r="D3486" t="str">
            <v>FUSÍVEL TIPO NH3 - 630A</v>
          </cell>
          <cell r="E3486" t="str">
            <v>Un</v>
          </cell>
          <cell r="F3486">
            <v>130.15</v>
          </cell>
        </row>
        <row r="3488">
          <cell r="C3488">
            <v>2041</v>
          </cell>
          <cell r="D3488" t="str">
            <v>ELETRICISTA (SGSP)</v>
          </cell>
          <cell r="E3488" t="str">
            <v>H</v>
          </cell>
          <cell r="F3488">
            <v>32.159999999999997</v>
          </cell>
        </row>
        <row r="3489">
          <cell r="C3489">
            <v>2099</v>
          </cell>
          <cell r="D3489" t="str">
            <v>SERVENTE (SGSP)</v>
          </cell>
          <cell r="E3489" t="str">
            <v>H</v>
          </cell>
          <cell r="F3489">
            <v>23.05</v>
          </cell>
        </row>
        <row r="3490">
          <cell r="C3490">
            <v>53270</v>
          </cell>
          <cell r="D3490" t="str">
            <v>CHAVE SECCIONADORA ROTATIVA - 3X16A (PACCO)</v>
          </cell>
          <cell r="E3490" t="str">
            <v>Un</v>
          </cell>
          <cell r="F3490">
            <v>143.99</v>
          </cell>
        </row>
        <row r="3492">
          <cell r="C3492">
            <v>2041</v>
          </cell>
          <cell r="D3492" t="str">
            <v>ELETRICISTA (SGSP)</v>
          </cell>
          <cell r="E3492" t="str">
            <v>H</v>
          </cell>
          <cell r="F3492">
            <v>32.159999999999997</v>
          </cell>
        </row>
        <row r="3493">
          <cell r="C3493">
            <v>2099</v>
          </cell>
          <cell r="D3493" t="str">
            <v>SERVENTE (SGSP)</v>
          </cell>
          <cell r="E3493" t="str">
            <v>H</v>
          </cell>
          <cell r="F3493">
            <v>23.05</v>
          </cell>
        </row>
        <row r="3494">
          <cell r="C3494">
            <v>53268</v>
          </cell>
          <cell r="D3494" t="str">
            <v>CHAVE SECCIONADORA ROTATIVA - 3X63A (PACCO)</v>
          </cell>
          <cell r="E3494" t="str">
            <v>Un</v>
          </cell>
          <cell r="F3494">
            <v>282.19</v>
          </cell>
        </row>
        <row r="3496">
          <cell r="C3496">
            <v>2041</v>
          </cell>
          <cell r="D3496" t="str">
            <v>ELETRICISTA (SGSP)</v>
          </cell>
          <cell r="E3496" t="str">
            <v>H</v>
          </cell>
          <cell r="F3496">
            <v>32.159999999999997</v>
          </cell>
        </row>
        <row r="3497">
          <cell r="C3497">
            <v>53645</v>
          </cell>
          <cell r="D3497" t="str">
            <v>FUSÍVEL TIPO DIAZED - RÁPIDO RETARDO - 2X25A</v>
          </cell>
          <cell r="E3497" t="str">
            <v>UN</v>
          </cell>
          <cell r="F3497">
            <v>5.4</v>
          </cell>
        </row>
        <row r="3499">
          <cell r="C3499">
            <v>2041</v>
          </cell>
          <cell r="D3499" t="str">
            <v>ELETRICISTA (SGSP)</v>
          </cell>
          <cell r="E3499" t="str">
            <v>H</v>
          </cell>
          <cell r="F3499">
            <v>32.159999999999997</v>
          </cell>
        </row>
        <row r="3500">
          <cell r="C3500">
            <v>53631</v>
          </cell>
          <cell r="D3500" t="str">
            <v>FUSÍVEL TIPO NH1 - 200A</v>
          </cell>
          <cell r="E3500" t="str">
            <v>Un</v>
          </cell>
          <cell r="F3500">
            <v>69.11</v>
          </cell>
        </row>
        <row r="3502">
          <cell r="C3502">
            <v>2041</v>
          </cell>
          <cell r="D3502" t="str">
            <v>ELETRICISTA (SGSP)</v>
          </cell>
          <cell r="E3502" t="str">
            <v>H</v>
          </cell>
          <cell r="F3502">
            <v>32.159999999999997</v>
          </cell>
        </row>
        <row r="3503">
          <cell r="C3503">
            <v>53632</v>
          </cell>
          <cell r="D3503" t="str">
            <v>FUSÍVEL TIPO NH2 - 355A</v>
          </cell>
          <cell r="E3503" t="str">
            <v>Un</v>
          </cell>
          <cell r="F3503">
            <v>93.2</v>
          </cell>
        </row>
        <row r="3505">
          <cell r="C3505">
            <v>2041</v>
          </cell>
          <cell r="D3505" t="str">
            <v>ELETRICISTA (SGSP)</v>
          </cell>
          <cell r="E3505" t="str">
            <v>H</v>
          </cell>
          <cell r="F3505">
            <v>32.159999999999997</v>
          </cell>
        </row>
        <row r="3506">
          <cell r="C3506">
            <v>53633</v>
          </cell>
          <cell r="D3506" t="str">
            <v>FUSÍVEL TIPO NH3 - 630A</v>
          </cell>
          <cell r="E3506" t="str">
            <v>Un</v>
          </cell>
          <cell r="F3506">
            <v>130.15</v>
          </cell>
        </row>
        <row r="3508">
          <cell r="C3508">
            <v>2041</v>
          </cell>
          <cell r="D3508" t="str">
            <v>ELETRICISTA (SGSP)</v>
          </cell>
          <cell r="E3508" t="str">
            <v>H</v>
          </cell>
          <cell r="F3508">
            <v>32.159999999999997</v>
          </cell>
        </row>
        <row r="3509">
          <cell r="C3509">
            <v>2099</v>
          </cell>
          <cell r="D3509" t="str">
            <v>SERVENTE (SGSP)</v>
          </cell>
          <cell r="E3509" t="str">
            <v>H</v>
          </cell>
          <cell r="F3509">
            <v>23.05</v>
          </cell>
        </row>
        <row r="3510">
          <cell r="C3510">
            <v>53634</v>
          </cell>
          <cell r="D3510" t="str">
            <v>FUSÍVEL TIPO NH4 - 800/1250A</v>
          </cell>
          <cell r="E3510" t="str">
            <v>Un</v>
          </cell>
          <cell r="F3510">
            <v>691.37</v>
          </cell>
        </row>
        <row r="3512">
          <cell r="C3512">
            <v>2041</v>
          </cell>
          <cell r="D3512" t="str">
            <v>ELETRICISTA (SGSP)</v>
          </cell>
          <cell r="E3512" t="str">
            <v>H</v>
          </cell>
          <cell r="F3512">
            <v>32.159999999999997</v>
          </cell>
        </row>
        <row r="3513">
          <cell r="C3513">
            <v>2099</v>
          </cell>
          <cell r="D3513" t="str">
            <v>SERVENTE (SGSP)</v>
          </cell>
          <cell r="E3513" t="str">
            <v>H</v>
          </cell>
          <cell r="F3513">
            <v>23.05</v>
          </cell>
        </row>
        <row r="3514">
          <cell r="C3514">
            <v>53660</v>
          </cell>
          <cell r="D3514" t="str">
            <v>BASE PARA FUSÍVEIS DIAZED - 2/25A</v>
          </cell>
          <cell r="E3514" t="str">
            <v>Un</v>
          </cell>
          <cell r="F3514">
            <v>20.59</v>
          </cell>
        </row>
        <row r="3516">
          <cell r="C3516">
            <v>2041</v>
          </cell>
          <cell r="D3516" t="str">
            <v>ELETRICISTA (SGSP)</v>
          </cell>
          <cell r="E3516" t="str">
            <v>H</v>
          </cell>
          <cell r="F3516">
            <v>32.159999999999997</v>
          </cell>
        </row>
        <row r="3517">
          <cell r="C3517">
            <v>2099</v>
          </cell>
          <cell r="D3517" t="str">
            <v>SERVENTE (SGSP)</v>
          </cell>
          <cell r="E3517" t="str">
            <v>H</v>
          </cell>
          <cell r="F3517">
            <v>23.05</v>
          </cell>
        </row>
        <row r="3518">
          <cell r="C3518">
            <v>53662</v>
          </cell>
          <cell r="D3518" t="str">
            <v>BASE PARA FUSÍVEIS DIAZED - 35/63A</v>
          </cell>
          <cell r="E3518" t="str">
            <v>Un</v>
          </cell>
          <cell r="F3518">
            <v>35.89</v>
          </cell>
        </row>
        <row r="3520">
          <cell r="C3520">
            <v>2041</v>
          </cell>
          <cell r="D3520" t="str">
            <v>ELETRICISTA (SGSP)</v>
          </cell>
          <cell r="E3520" t="str">
            <v>H</v>
          </cell>
          <cell r="F3520">
            <v>32.159999999999997</v>
          </cell>
        </row>
        <row r="3521">
          <cell r="C3521">
            <v>2099</v>
          </cell>
          <cell r="D3521" t="str">
            <v>SERVENTE (SGSP)</v>
          </cell>
          <cell r="E3521" t="str">
            <v>H</v>
          </cell>
          <cell r="F3521">
            <v>23.05</v>
          </cell>
        </row>
        <row r="3522">
          <cell r="C3522">
            <v>53622</v>
          </cell>
          <cell r="D3522" t="str">
            <v>FUSÍVEL TIPO NH00 - 125A</v>
          </cell>
          <cell r="E3522" t="str">
            <v>Un</v>
          </cell>
          <cell r="F3522">
            <v>27.73</v>
          </cell>
        </row>
        <row r="3523">
          <cell r="C3523">
            <v>53670</v>
          </cell>
          <cell r="D3523" t="str">
            <v>BASE PARA FUSÍVEIS NH - 125A UNIPOLAR</v>
          </cell>
          <cell r="E3523" t="str">
            <v>Un</v>
          </cell>
          <cell r="F3523">
            <v>30.4</v>
          </cell>
        </row>
        <row r="3525">
          <cell r="C3525">
            <v>2041</v>
          </cell>
          <cell r="D3525" t="str">
            <v>ELETRICISTA (SGSP)</v>
          </cell>
          <cell r="E3525" t="str">
            <v>H</v>
          </cell>
          <cell r="F3525">
            <v>32.159999999999997</v>
          </cell>
        </row>
        <row r="3526">
          <cell r="C3526">
            <v>2099</v>
          </cell>
          <cell r="D3526" t="str">
            <v>SERVENTE (SGSP)</v>
          </cell>
          <cell r="E3526" t="str">
            <v>H</v>
          </cell>
          <cell r="F3526">
            <v>23.05</v>
          </cell>
        </row>
        <row r="3527">
          <cell r="C3527">
            <v>53625</v>
          </cell>
          <cell r="D3527" t="str">
            <v>FUSÍVEL TIPO NH1 - 250 A</v>
          </cell>
          <cell r="E3527" t="str">
            <v>Un</v>
          </cell>
          <cell r="F3527">
            <v>61.9</v>
          </cell>
        </row>
        <row r="3528">
          <cell r="C3528">
            <v>53675</v>
          </cell>
          <cell r="D3528" t="str">
            <v>BASE PARA FUSÍVEIS NH - 250A UNIPOLAR</v>
          </cell>
          <cell r="E3528" t="str">
            <v>Un</v>
          </cell>
          <cell r="F3528">
            <v>109.36</v>
          </cell>
        </row>
        <row r="3530">
          <cell r="C3530">
            <v>2041</v>
          </cell>
          <cell r="D3530" t="str">
            <v>ELETRICISTA (SGSP)</v>
          </cell>
          <cell r="E3530" t="str">
            <v>H</v>
          </cell>
          <cell r="F3530">
            <v>32.159999999999997</v>
          </cell>
        </row>
        <row r="3531">
          <cell r="C3531">
            <v>2099</v>
          </cell>
          <cell r="D3531" t="str">
            <v>SERVENTE (SGSP)</v>
          </cell>
          <cell r="E3531" t="str">
            <v>H</v>
          </cell>
          <cell r="F3531">
            <v>23.05</v>
          </cell>
        </row>
        <row r="3532">
          <cell r="C3532">
            <v>53628</v>
          </cell>
          <cell r="D3532" t="str">
            <v>FUSÍVEL TIPO NH2 - 400A</v>
          </cell>
          <cell r="E3532" t="str">
            <v>Un</v>
          </cell>
          <cell r="F3532">
            <v>95.65</v>
          </cell>
        </row>
        <row r="3533">
          <cell r="C3533">
            <v>53680</v>
          </cell>
          <cell r="D3533" t="str">
            <v>BASE PARA FUSÍVEIS NH - 400A UNIPOLAR</v>
          </cell>
          <cell r="E3533" t="str">
            <v>Un</v>
          </cell>
          <cell r="F3533">
            <v>157.43</v>
          </cell>
        </row>
        <row r="3535">
          <cell r="C3535">
            <v>2041</v>
          </cell>
          <cell r="D3535" t="str">
            <v>ELETRICISTA (SGSP)</v>
          </cell>
          <cell r="E3535" t="str">
            <v>H</v>
          </cell>
          <cell r="F3535">
            <v>32.159999999999997</v>
          </cell>
        </row>
        <row r="3536">
          <cell r="C3536">
            <v>2099</v>
          </cell>
          <cell r="D3536" t="str">
            <v>SERVENTE (SGSP)</v>
          </cell>
          <cell r="E3536" t="str">
            <v>H</v>
          </cell>
          <cell r="F3536">
            <v>23.05</v>
          </cell>
        </row>
        <row r="3537">
          <cell r="C3537">
            <v>53633</v>
          </cell>
          <cell r="D3537" t="str">
            <v>FUSÍVEL TIPO NH3 - 630A</v>
          </cell>
          <cell r="E3537" t="str">
            <v>Un</v>
          </cell>
          <cell r="F3537">
            <v>130.15</v>
          </cell>
        </row>
        <row r="3538">
          <cell r="C3538">
            <v>53681</v>
          </cell>
          <cell r="D3538" t="str">
            <v>BASE PARA FUSÍVEIS NH TAM 03 - 425/630A UNIPOLAR</v>
          </cell>
          <cell r="E3538" t="str">
            <v>Un</v>
          </cell>
          <cell r="F3538">
            <v>247.19</v>
          </cell>
        </row>
        <row r="3540">
          <cell r="C3540">
            <v>2041</v>
          </cell>
          <cell r="D3540" t="str">
            <v>ELETRICISTA (SGSP)</v>
          </cell>
          <cell r="E3540" t="str">
            <v>H</v>
          </cell>
          <cell r="F3540">
            <v>32.159999999999997</v>
          </cell>
        </row>
        <row r="3541">
          <cell r="C3541">
            <v>2099</v>
          </cell>
          <cell r="D3541" t="str">
            <v>SERVENTE (SGSP)</v>
          </cell>
          <cell r="E3541" t="str">
            <v>H</v>
          </cell>
          <cell r="F3541">
            <v>23.05</v>
          </cell>
        </row>
        <row r="3542">
          <cell r="C3542">
            <v>53634</v>
          </cell>
          <cell r="D3542" t="str">
            <v>FUSÍVEL TIPO NH4 - 800/1250A</v>
          </cell>
          <cell r="E3542" t="str">
            <v>Un</v>
          </cell>
          <cell r="F3542">
            <v>691.37</v>
          </cell>
        </row>
        <row r="3543">
          <cell r="C3543">
            <v>53682</v>
          </cell>
          <cell r="D3543" t="str">
            <v>BASE PARA FUSÍVEIS NH TAM 04 - 800/1250A UNIPOLAR</v>
          </cell>
          <cell r="E3543" t="str">
            <v>Un</v>
          </cell>
          <cell r="F3543">
            <v>806.23</v>
          </cell>
        </row>
        <row r="3545">
          <cell r="C3545">
            <v>2041</v>
          </cell>
          <cell r="D3545" t="str">
            <v>ELETRICISTA (SGSP)</v>
          </cell>
          <cell r="E3545" t="str">
            <v>H</v>
          </cell>
          <cell r="F3545">
            <v>32.159999999999997</v>
          </cell>
        </row>
        <row r="3546">
          <cell r="C3546">
            <v>2099</v>
          </cell>
          <cell r="D3546" t="str">
            <v>SERVENTE (SGSP)</v>
          </cell>
          <cell r="E3546" t="str">
            <v>H</v>
          </cell>
          <cell r="F3546">
            <v>23.05</v>
          </cell>
        </row>
        <row r="3547">
          <cell r="C3547">
            <v>53683</v>
          </cell>
          <cell r="D3547" t="str">
            <v>ISOLADOR DE POLIÉSTER INTERNO BAIXA TENSÃO - (15X20)MM</v>
          </cell>
          <cell r="E3547" t="str">
            <v>Un</v>
          </cell>
          <cell r="F3547">
            <v>5.9</v>
          </cell>
        </row>
        <row r="3549">
          <cell r="C3549">
            <v>2041</v>
          </cell>
          <cell r="D3549" t="str">
            <v>ELETRICISTA (SGSP)</v>
          </cell>
          <cell r="E3549" t="str">
            <v>H</v>
          </cell>
          <cell r="F3549">
            <v>32.159999999999997</v>
          </cell>
        </row>
        <row r="3550">
          <cell r="C3550">
            <v>2099</v>
          </cell>
          <cell r="D3550" t="str">
            <v>SERVENTE (SGSP)</v>
          </cell>
          <cell r="E3550" t="str">
            <v>H</v>
          </cell>
          <cell r="F3550">
            <v>23.05</v>
          </cell>
        </row>
        <row r="3551">
          <cell r="C3551">
            <v>53684</v>
          </cell>
          <cell r="D3551" t="str">
            <v>ISOLADOR DE POLIÉSTER INTERNO BAIXA TENSÃO - (40X50)MM</v>
          </cell>
          <cell r="E3551" t="str">
            <v>Un</v>
          </cell>
          <cell r="F3551">
            <v>25.38</v>
          </cell>
        </row>
        <row r="3553">
          <cell r="C3553">
            <v>2041</v>
          </cell>
          <cell r="D3553" t="str">
            <v>ELETRICISTA (SGSP)</v>
          </cell>
          <cell r="E3553" t="str">
            <v>H</v>
          </cell>
          <cell r="F3553">
            <v>32.159999999999997</v>
          </cell>
        </row>
        <row r="3554">
          <cell r="C3554">
            <v>2099</v>
          </cell>
          <cell r="D3554" t="str">
            <v>SERVENTE (SGSP)</v>
          </cell>
          <cell r="E3554" t="str">
            <v>H</v>
          </cell>
          <cell r="F3554">
            <v>23.05</v>
          </cell>
        </row>
        <row r="3555">
          <cell r="C3555">
            <v>53685</v>
          </cell>
          <cell r="D3555" t="str">
            <v>ISOLADOR DE POLIÉSTER INTERNO BAIXA TENSÃO - (60X60)MM</v>
          </cell>
          <cell r="E3555" t="str">
            <v>Un</v>
          </cell>
          <cell r="F3555">
            <v>30.26</v>
          </cell>
        </row>
        <row r="3557">
          <cell r="C3557">
            <v>2041</v>
          </cell>
          <cell r="D3557" t="str">
            <v>ELETRICISTA (SGSP)</v>
          </cell>
          <cell r="E3557" t="str">
            <v>H</v>
          </cell>
          <cell r="F3557">
            <v>32.159999999999997</v>
          </cell>
        </row>
        <row r="3558">
          <cell r="C3558">
            <v>2099</v>
          </cell>
          <cell r="D3558" t="str">
            <v>SERVENTE (SGSP)</v>
          </cell>
          <cell r="E3558" t="str">
            <v>H</v>
          </cell>
          <cell r="F3558">
            <v>23.05</v>
          </cell>
        </row>
        <row r="3559">
          <cell r="C3559">
            <v>53686</v>
          </cell>
          <cell r="D3559" t="str">
            <v>ISOLADOR DE POLIÉSTER INTERNO BAIXA TENSÃO - (60X75)MM</v>
          </cell>
          <cell r="E3559" t="str">
            <v>Un</v>
          </cell>
          <cell r="F3559">
            <v>41.09</v>
          </cell>
        </row>
        <row r="3561">
          <cell r="C3561">
            <v>2041</v>
          </cell>
          <cell r="D3561" t="str">
            <v>ELETRICISTA (SGSP)</v>
          </cell>
          <cell r="E3561" t="str">
            <v>H</v>
          </cell>
          <cell r="F3561">
            <v>32.159999999999997</v>
          </cell>
        </row>
        <row r="3562">
          <cell r="C3562">
            <v>54020</v>
          </cell>
          <cell r="D3562" t="str">
            <v>BARRA DE COBRE ELETROLÍTICO CHATA MED. 1/4"X1/16" (6,35X1,58MM)</v>
          </cell>
          <cell r="E3562" t="str">
            <v>M</v>
          </cell>
          <cell r="F3562">
            <v>8.98</v>
          </cell>
        </row>
        <row r="3564">
          <cell r="C3564">
            <v>2041</v>
          </cell>
          <cell r="D3564" t="str">
            <v>ELETRICISTA (SGSP)</v>
          </cell>
          <cell r="E3564" t="str">
            <v>H</v>
          </cell>
          <cell r="F3564">
            <v>32.159999999999997</v>
          </cell>
        </row>
        <row r="3565">
          <cell r="C3565">
            <v>54022</v>
          </cell>
          <cell r="D3565" t="str">
            <v>BARRA DE COBRE ELETROLÍTICO CHATA MED. 3/8"X3/32" (9,52X2,38MM)</v>
          </cell>
          <cell r="E3565" t="str">
            <v>M</v>
          </cell>
          <cell r="F3565">
            <v>19.82</v>
          </cell>
        </row>
        <row r="3567">
          <cell r="C3567">
            <v>2041</v>
          </cell>
          <cell r="D3567" t="str">
            <v>ELETRICISTA (SGSP)</v>
          </cell>
          <cell r="E3567" t="str">
            <v>H</v>
          </cell>
          <cell r="F3567">
            <v>32.159999999999997</v>
          </cell>
        </row>
        <row r="3568">
          <cell r="C3568">
            <v>54024</v>
          </cell>
          <cell r="D3568" t="str">
            <v>BARRAMENTO DE COBRE PARA 100A - 15X3MM</v>
          </cell>
          <cell r="E3568" t="str">
            <v>M</v>
          </cell>
          <cell r="F3568">
            <v>50.5</v>
          </cell>
        </row>
        <row r="3570">
          <cell r="C3570">
            <v>2041</v>
          </cell>
          <cell r="D3570" t="str">
            <v>ELETRICISTA (SGSP)</v>
          </cell>
          <cell r="E3570" t="str">
            <v>H</v>
          </cell>
          <cell r="F3570">
            <v>32.159999999999997</v>
          </cell>
        </row>
        <row r="3571">
          <cell r="C3571">
            <v>54026</v>
          </cell>
          <cell r="D3571" t="str">
            <v>BARRAMENTO DE COBRE PARA 150A - 20X4MM</v>
          </cell>
          <cell r="E3571" t="str">
            <v>M</v>
          </cell>
          <cell r="F3571">
            <v>119.17</v>
          </cell>
        </row>
        <row r="3573">
          <cell r="C3573">
            <v>2041</v>
          </cell>
          <cell r="D3573" t="str">
            <v>ELETRICISTA (SGSP)</v>
          </cell>
          <cell r="E3573" t="str">
            <v>H</v>
          </cell>
          <cell r="F3573">
            <v>32.159999999999997</v>
          </cell>
        </row>
        <row r="3574">
          <cell r="C3574">
            <v>54028</v>
          </cell>
          <cell r="D3574" t="str">
            <v>BARRAMENTO DE COBRE PARA 200A - 25X4MM</v>
          </cell>
          <cell r="E3574" t="str">
            <v>M</v>
          </cell>
          <cell r="F3574">
            <v>126.75</v>
          </cell>
        </row>
        <row r="3576">
          <cell r="C3576">
            <v>2041</v>
          </cell>
          <cell r="D3576" t="str">
            <v>ELETRICISTA (SGSP)</v>
          </cell>
          <cell r="E3576" t="str">
            <v>H</v>
          </cell>
          <cell r="F3576">
            <v>32.159999999999997</v>
          </cell>
        </row>
        <row r="3577">
          <cell r="C3577">
            <v>54030</v>
          </cell>
          <cell r="D3577" t="str">
            <v>BARRAMENTO DE COBRE PARA 400A - 40X7MM</v>
          </cell>
          <cell r="E3577" t="str">
            <v>M</v>
          </cell>
          <cell r="F3577">
            <v>304.58</v>
          </cell>
        </row>
        <row r="3579">
          <cell r="C3579">
            <v>2041</v>
          </cell>
          <cell r="D3579" t="str">
            <v>ELETRICISTA (SGSP)</v>
          </cell>
          <cell r="E3579" t="str">
            <v>H</v>
          </cell>
          <cell r="F3579">
            <v>32.159999999999997</v>
          </cell>
        </row>
        <row r="3580">
          <cell r="C3580">
            <v>2099</v>
          </cell>
          <cell r="D3580" t="str">
            <v>SERVENTE (SGSP)</v>
          </cell>
          <cell r="E3580" t="str">
            <v>H</v>
          </cell>
          <cell r="F3580">
            <v>23.05</v>
          </cell>
        </row>
        <row r="3581">
          <cell r="C3581">
            <v>54031</v>
          </cell>
          <cell r="D3581" t="str">
            <v>BARRAMENTO DE COBRE PARA 600A - 7X60MM</v>
          </cell>
          <cell r="E3581" t="str">
            <v>M</v>
          </cell>
          <cell r="F3581">
            <v>495.7</v>
          </cell>
        </row>
        <row r="3583">
          <cell r="C3583">
            <v>2041</v>
          </cell>
          <cell r="D3583" t="str">
            <v>ELETRICISTA (SGSP)</v>
          </cell>
          <cell r="E3583" t="str">
            <v>H</v>
          </cell>
          <cell r="F3583">
            <v>32.159999999999997</v>
          </cell>
        </row>
        <row r="3584">
          <cell r="C3584">
            <v>2099</v>
          </cell>
          <cell r="D3584" t="str">
            <v>SERVENTE (SGSP)</v>
          </cell>
          <cell r="E3584" t="str">
            <v>H</v>
          </cell>
          <cell r="F3584">
            <v>23.05</v>
          </cell>
        </row>
        <row r="3585">
          <cell r="C3585">
            <v>54032</v>
          </cell>
          <cell r="D3585" t="str">
            <v>BARRAMENTO DE COBRE PARA 800A - 10X80MM</v>
          </cell>
          <cell r="E3585" t="str">
            <v>M</v>
          </cell>
          <cell r="F3585">
            <v>717.77</v>
          </cell>
        </row>
        <row r="3587">
          <cell r="C3587">
            <v>2041</v>
          </cell>
          <cell r="D3587" t="str">
            <v>ELETRICISTA (SGSP)</v>
          </cell>
          <cell r="E3587" t="str">
            <v>H</v>
          </cell>
          <cell r="F3587">
            <v>32.159999999999997</v>
          </cell>
        </row>
        <row r="3588">
          <cell r="C3588">
            <v>2099</v>
          </cell>
          <cell r="D3588" t="str">
            <v>SERVENTE (SGSP)</v>
          </cell>
          <cell r="E3588" t="str">
            <v>H</v>
          </cell>
          <cell r="F3588">
            <v>23.05</v>
          </cell>
        </row>
        <row r="3589">
          <cell r="C3589">
            <v>54033</v>
          </cell>
          <cell r="D3589" t="str">
            <v>BARRAMENTO DE COBRE PARA 1000A - 10X100MM</v>
          </cell>
          <cell r="E3589" t="str">
            <v>M</v>
          </cell>
          <cell r="F3589">
            <v>982.12</v>
          </cell>
        </row>
        <row r="3591">
          <cell r="C3591">
            <v>2041</v>
          </cell>
          <cell r="D3591" t="str">
            <v>ELETRICISTA (SGSP)</v>
          </cell>
          <cell r="E3591" t="str">
            <v>H</v>
          </cell>
          <cell r="F3591">
            <v>32.159999999999997</v>
          </cell>
        </row>
        <row r="3592">
          <cell r="C3592">
            <v>2099</v>
          </cell>
          <cell r="D3592" t="str">
            <v>SERVENTE (SGSP)</v>
          </cell>
          <cell r="E3592" t="str">
            <v>H</v>
          </cell>
          <cell r="F3592">
            <v>23.05</v>
          </cell>
        </row>
        <row r="3593">
          <cell r="C3593">
            <v>54034</v>
          </cell>
          <cell r="D3593" t="str">
            <v>BARRAMENTO DE COBRE PARA 1200A - 9,5X127MM</v>
          </cell>
          <cell r="E3593" t="str">
            <v>M</v>
          </cell>
          <cell r="F3593">
            <v>1048.03</v>
          </cell>
        </row>
        <row r="3595">
          <cell r="C3595">
            <v>2041</v>
          </cell>
          <cell r="D3595" t="str">
            <v>ELETRICISTA (SGSP)</v>
          </cell>
          <cell r="E3595" t="str">
            <v>H</v>
          </cell>
          <cell r="F3595">
            <v>32.159999999999997</v>
          </cell>
        </row>
        <row r="3596">
          <cell r="C3596">
            <v>2099</v>
          </cell>
          <cell r="D3596" t="str">
            <v>SERVENTE (SGSP)</v>
          </cell>
          <cell r="E3596" t="str">
            <v>H</v>
          </cell>
          <cell r="F3596">
            <v>23.05</v>
          </cell>
        </row>
        <row r="3597">
          <cell r="C3597">
            <v>54035</v>
          </cell>
          <cell r="D3597" t="str">
            <v>BARRA DE COBRE ELETROLÍTICO CHATA MED. 6"X3/8" (152X9,52MM)</v>
          </cell>
          <cell r="E3597" t="str">
            <v>M</v>
          </cell>
          <cell r="F3597">
            <v>1288.9000000000001</v>
          </cell>
        </row>
        <row r="3599">
          <cell r="C3599">
            <v>2041</v>
          </cell>
          <cell r="D3599" t="str">
            <v>ELETRICISTA (SGSP)</v>
          </cell>
          <cell r="E3599" t="str">
            <v>H</v>
          </cell>
          <cell r="F3599">
            <v>32.159999999999997</v>
          </cell>
        </row>
        <row r="3600">
          <cell r="C3600">
            <v>36580</v>
          </cell>
          <cell r="D3600" t="str">
            <v>PLACA DE POLICARBONATO TIPO COMPACTA - PARA PROTEÇÃO DE BARRAMENTO DE QUADROS -  ESP. 4MM</v>
          </cell>
          <cell r="E3600" t="str">
            <v>M2</v>
          </cell>
          <cell r="F3600">
            <v>301.86</v>
          </cell>
        </row>
        <row r="3602">
          <cell r="C3602">
            <v>2041</v>
          </cell>
          <cell r="D3602" t="str">
            <v>ELETRICISTA (SGSP)</v>
          </cell>
          <cell r="E3602" t="str">
            <v>H</v>
          </cell>
          <cell r="F3602">
            <v>32.159999999999997</v>
          </cell>
        </row>
        <row r="3603">
          <cell r="C3603">
            <v>2099</v>
          </cell>
          <cell r="D3603" t="str">
            <v>SERVENTE (SGSP)</v>
          </cell>
          <cell r="E3603" t="str">
            <v>H</v>
          </cell>
          <cell r="F3603">
            <v>23.05</v>
          </cell>
        </row>
        <row r="3604">
          <cell r="C3604">
            <v>52844</v>
          </cell>
          <cell r="D3604" t="str">
            <v>CABO DE COBRE NU -  6,00MM2</v>
          </cell>
          <cell r="E3604" t="str">
            <v>M</v>
          </cell>
          <cell r="F3604">
            <v>5.48</v>
          </cell>
        </row>
        <row r="3606">
          <cell r="C3606">
            <v>2041</v>
          </cell>
          <cell r="D3606" t="str">
            <v>ELETRICISTA (SGSP)</v>
          </cell>
          <cell r="E3606" t="str">
            <v>H</v>
          </cell>
          <cell r="F3606">
            <v>32.159999999999997</v>
          </cell>
        </row>
        <row r="3607">
          <cell r="C3607">
            <v>2099</v>
          </cell>
          <cell r="D3607" t="str">
            <v>SERVENTE (SGSP)</v>
          </cell>
          <cell r="E3607" t="str">
            <v>H</v>
          </cell>
          <cell r="F3607">
            <v>23.05</v>
          </cell>
        </row>
        <row r="3608">
          <cell r="C3608">
            <v>52845</v>
          </cell>
          <cell r="D3608" t="str">
            <v>CABO DE COBRE NU - 10,00MM2</v>
          </cell>
          <cell r="E3608" t="str">
            <v>M</v>
          </cell>
          <cell r="F3608">
            <v>7.02</v>
          </cell>
        </row>
        <row r="3610">
          <cell r="C3610">
            <v>2041</v>
          </cell>
          <cell r="D3610" t="str">
            <v>ELETRICISTA (SGSP)</v>
          </cell>
          <cell r="E3610" t="str">
            <v>H</v>
          </cell>
          <cell r="F3610">
            <v>32.159999999999997</v>
          </cell>
        </row>
        <row r="3611">
          <cell r="C3611">
            <v>2099</v>
          </cell>
          <cell r="D3611" t="str">
            <v>SERVENTE (SGSP)</v>
          </cell>
          <cell r="E3611" t="str">
            <v>H</v>
          </cell>
          <cell r="F3611">
            <v>23.05</v>
          </cell>
        </row>
        <row r="3612">
          <cell r="C3612">
            <v>52846</v>
          </cell>
          <cell r="D3612" t="str">
            <v>CABO DE COBRE NU - 16,00MM2</v>
          </cell>
          <cell r="E3612" t="str">
            <v>M</v>
          </cell>
          <cell r="F3612">
            <v>12.14</v>
          </cell>
        </row>
        <row r="3614">
          <cell r="C3614">
            <v>2041</v>
          </cell>
          <cell r="D3614" t="str">
            <v>ELETRICISTA (SGSP)</v>
          </cell>
          <cell r="E3614" t="str">
            <v>H</v>
          </cell>
          <cell r="F3614">
            <v>32.159999999999997</v>
          </cell>
        </row>
        <row r="3615">
          <cell r="C3615">
            <v>2099</v>
          </cell>
          <cell r="D3615" t="str">
            <v>SERVENTE (SGSP)</v>
          </cell>
          <cell r="E3615" t="str">
            <v>H</v>
          </cell>
          <cell r="F3615">
            <v>23.05</v>
          </cell>
        </row>
        <row r="3616">
          <cell r="C3616">
            <v>52847</v>
          </cell>
          <cell r="D3616" t="str">
            <v>CABO DE COBRE NU - 25,00MM2</v>
          </cell>
          <cell r="E3616" t="str">
            <v>M</v>
          </cell>
          <cell r="F3616">
            <v>17.43</v>
          </cell>
        </row>
        <row r="3618">
          <cell r="C3618">
            <v>2041</v>
          </cell>
          <cell r="D3618" t="str">
            <v>ELETRICISTA (SGSP)</v>
          </cell>
          <cell r="E3618" t="str">
            <v>H</v>
          </cell>
          <cell r="F3618">
            <v>32.159999999999997</v>
          </cell>
        </row>
        <row r="3619">
          <cell r="C3619">
            <v>2099</v>
          </cell>
          <cell r="D3619" t="str">
            <v>SERVENTE (SGSP)</v>
          </cell>
          <cell r="E3619" t="str">
            <v>H</v>
          </cell>
          <cell r="F3619">
            <v>23.05</v>
          </cell>
        </row>
        <row r="3620">
          <cell r="C3620">
            <v>52848</v>
          </cell>
          <cell r="D3620" t="str">
            <v>CABO DE COBRE NU - 35,00MM2</v>
          </cell>
          <cell r="E3620" t="str">
            <v>M</v>
          </cell>
          <cell r="F3620">
            <v>22.55</v>
          </cell>
        </row>
        <row r="3622">
          <cell r="C3622">
            <v>2041</v>
          </cell>
          <cell r="D3622" t="str">
            <v>ELETRICISTA (SGSP)</v>
          </cell>
          <cell r="E3622" t="str">
            <v>H</v>
          </cell>
          <cell r="F3622">
            <v>32.159999999999997</v>
          </cell>
        </row>
        <row r="3623">
          <cell r="C3623">
            <v>2099</v>
          </cell>
          <cell r="D3623" t="str">
            <v>SERVENTE (SGSP)</v>
          </cell>
          <cell r="E3623" t="str">
            <v>H</v>
          </cell>
          <cell r="F3623">
            <v>23.05</v>
          </cell>
        </row>
        <row r="3624">
          <cell r="C3624">
            <v>52849</v>
          </cell>
          <cell r="D3624" t="str">
            <v>CABO DE COBRE NU - 50,00MM2</v>
          </cell>
          <cell r="E3624" t="str">
            <v>M</v>
          </cell>
          <cell r="F3624">
            <v>32.35</v>
          </cell>
        </row>
        <row r="3626">
          <cell r="C3626">
            <v>2041</v>
          </cell>
          <cell r="D3626" t="str">
            <v>ELETRICISTA (SGSP)</v>
          </cell>
          <cell r="E3626" t="str">
            <v>H</v>
          </cell>
          <cell r="F3626">
            <v>32.159999999999997</v>
          </cell>
        </row>
        <row r="3627">
          <cell r="C3627">
            <v>2099</v>
          </cell>
          <cell r="D3627" t="str">
            <v>SERVENTE (SGSP)</v>
          </cell>
          <cell r="E3627" t="str">
            <v>H</v>
          </cell>
          <cell r="F3627">
            <v>23.05</v>
          </cell>
        </row>
        <row r="3628">
          <cell r="C3628">
            <v>52850</v>
          </cell>
          <cell r="D3628" t="str">
            <v>CABO DE COBRE NU - 70,00 MM2</v>
          </cell>
          <cell r="E3628" t="str">
            <v>M</v>
          </cell>
          <cell r="F3628">
            <v>49.1</v>
          </cell>
        </row>
        <row r="3630">
          <cell r="C3630">
            <v>2041</v>
          </cell>
          <cell r="D3630" t="str">
            <v>ELETRICISTA (SGSP)</v>
          </cell>
          <cell r="E3630" t="str">
            <v>H</v>
          </cell>
          <cell r="F3630">
            <v>32.159999999999997</v>
          </cell>
        </row>
        <row r="3631">
          <cell r="C3631">
            <v>2099</v>
          </cell>
          <cell r="D3631" t="str">
            <v>SERVENTE (SGSP)</v>
          </cell>
          <cell r="E3631" t="str">
            <v>H</v>
          </cell>
          <cell r="F3631">
            <v>23.05</v>
          </cell>
        </row>
        <row r="3632">
          <cell r="C3632">
            <v>52851</v>
          </cell>
          <cell r="D3632" t="str">
            <v>CABO DE COBRE NU - 95,00MM2</v>
          </cell>
          <cell r="E3632" t="str">
            <v>M</v>
          </cell>
          <cell r="F3632">
            <v>75.61</v>
          </cell>
        </row>
        <row r="3634">
          <cell r="C3634">
            <v>2041</v>
          </cell>
          <cell r="D3634" t="str">
            <v>ELETRICISTA (SGSP)</v>
          </cell>
          <cell r="E3634" t="str">
            <v>H</v>
          </cell>
          <cell r="F3634">
            <v>32.159999999999997</v>
          </cell>
        </row>
        <row r="3635">
          <cell r="C3635">
            <v>2099</v>
          </cell>
          <cell r="D3635" t="str">
            <v>SERVENTE (SGSP)</v>
          </cell>
          <cell r="E3635" t="str">
            <v>H</v>
          </cell>
          <cell r="F3635">
            <v>23.05</v>
          </cell>
        </row>
        <row r="3636">
          <cell r="C3636">
            <v>52852</v>
          </cell>
          <cell r="D3636" t="str">
            <v>CABO DE COBRE NU - 120,00MM2</v>
          </cell>
          <cell r="E3636" t="str">
            <v>M</v>
          </cell>
          <cell r="F3636">
            <v>93.79</v>
          </cell>
        </row>
        <row r="3638">
          <cell r="C3638">
            <v>2041</v>
          </cell>
          <cell r="D3638" t="str">
            <v>ELETRICISTA (SGSP)</v>
          </cell>
          <cell r="E3638" t="str">
            <v>H</v>
          </cell>
          <cell r="F3638">
            <v>32.159999999999997</v>
          </cell>
        </row>
        <row r="3639">
          <cell r="C3639">
            <v>2099</v>
          </cell>
          <cell r="D3639" t="str">
            <v>SERVENTE (SGSP)</v>
          </cell>
          <cell r="E3639" t="str">
            <v>H</v>
          </cell>
          <cell r="F3639">
            <v>23.05</v>
          </cell>
        </row>
        <row r="3640">
          <cell r="C3640">
            <v>57610</v>
          </cell>
          <cell r="D3640" t="str">
            <v>HASTE TIPO COPPERWELD ALTA CAMADA - 5/8"X3,00M</v>
          </cell>
          <cell r="E3640" t="str">
            <v>Un</v>
          </cell>
          <cell r="F3640">
            <v>168.02</v>
          </cell>
        </row>
        <row r="3641">
          <cell r="C3641">
            <v>58020</v>
          </cell>
          <cell r="D3641" t="str">
            <v>CONECTOR PARA HASTE TIPO COPPERWELD</v>
          </cell>
          <cell r="E3641" t="str">
            <v>Un</v>
          </cell>
          <cell r="F3641">
            <v>47.79</v>
          </cell>
        </row>
        <row r="3642">
          <cell r="C3642">
            <v>72008</v>
          </cell>
          <cell r="D3642" t="str">
            <v>MANILHA DE CERÂMICA VIDRADA - 12</v>
          </cell>
          <cell r="E3642" t="str">
            <v>Un</v>
          </cell>
          <cell r="F3642">
            <v>129.66999999999999</v>
          </cell>
        </row>
        <row r="3644">
          <cell r="C3644">
            <v>2041</v>
          </cell>
          <cell r="D3644" t="str">
            <v>ELETRICISTA (SGSP)</v>
          </cell>
          <cell r="E3644" t="str">
            <v>H</v>
          </cell>
          <cell r="F3644">
            <v>32.159999999999997</v>
          </cell>
        </row>
        <row r="3645">
          <cell r="C3645">
            <v>2099</v>
          </cell>
          <cell r="D3645" t="str">
            <v>SERVENTE (SGSP)</v>
          </cell>
          <cell r="E3645" t="str">
            <v>H</v>
          </cell>
          <cell r="F3645">
            <v>23.05</v>
          </cell>
        </row>
        <row r="3646">
          <cell r="C3646">
            <v>52431</v>
          </cell>
          <cell r="D3646" t="str">
            <v>ELETRODUTO DE PVC ROSCÁVEL DN: 3/4"</v>
          </cell>
          <cell r="E3646" t="str">
            <v>M</v>
          </cell>
          <cell r="F3646">
            <v>5.82</v>
          </cell>
        </row>
        <row r="3647">
          <cell r="C3647">
            <v>52865</v>
          </cell>
          <cell r="D3647" t="str">
            <v>CABO 2;50 MM2 - ISOLAMENTO P/ 0;7 KV - FLEXÍVEL</v>
          </cell>
          <cell r="E3647" t="str">
            <v>M</v>
          </cell>
          <cell r="F3647">
            <v>1.98</v>
          </cell>
        </row>
        <row r="3648">
          <cell r="C3648">
            <v>54813</v>
          </cell>
          <cell r="D3648" t="str">
            <v>CAIXA DE PVC 10 X 5 X 5CM</v>
          </cell>
          <cell r="E3648" t="str">
            <v>Un</v>
          </cell>
          <cell r="F3648">
            <v>3.16</v>
          </cell>
        </row>
        <row r="3649">
          <cell r="C3649">
            <v>55210</v>
          </cell>
          <cell r="D3649" t="str">
            <v xml:space="preserve">ESPELHO PLÁSTICO - 4"X2"                               </v>
          </cell>
          <cell r="E3649" t="str">
            <v>Un</v>
          </cell>
          <cell r="F3649">
            <v>4.08</v>
          </cell>
        </row>
        <row r="3650">
          <cell r="C3650">
            <v>55230</v>
          </cell>
          <cell r="D3650" t="str">
            <v>INTERRUPTOR SIMPLES - 1 TECLA - SEM PLACA / ESPELHO</v>
          </cell>
          <cell r="E3650" t="str">
            <v>Un</v>
          </cell>
          <cell r="F3650">
            <v>7.67</v>
          </cell>
        </row>
        <row r="3652">
          <cell r="C3652">
            <v>2041</v>
          </cell>
          <cell r="D3652" t="str">
            <v>ELETRICISTA (SGSP)</v>
          </cell>
          <cell r="E3652" t="str">
            <v>H</v>
          </cell>
          <cell r="F3652">
            <v>32.159999999999997</v>
          </cell>
        </row>
        <row r="3653">
          <cell r="C3653">
            <v>2099</v>
          </cell>
          <cell r="D3653" t="str">
            <v>SERVENTE (SGSP)</v>
          </cell>
          <cell r="E3653" t="str">
            <v>H</v>
          </cell>
          <cell r="F3653">
            <v>23.05</v>
          </cell>
        </row>
        <row r="3654">
          <cell r="C3654">
            <v>52431</v>
          </cell>
          <cell r="D3654" t="str">
            <v>ELETRODUTO DE PVC ROSCÁVEL DN: 3/4"</v>
          </cell>
          <cell r="E3654" t="str">
            <v>M</v>
          </cell>
          <cell r="F3654">
            <v>5.82</v>
          </cell>
        </row>
        <row r="3655">
          <cell r="C3655">
            <v>52865</v>
          </cell>
          <cell r="D3655" t="str">
            <v>CABO 2;50 MM2 - ISOLAMENTO P/ 0;7 KV - FLEXÍVEL</v>
          </cell>
          <cell r="E3655" t="str">
            <v>M</v>
          </cell>
          <cell r="F3655">
            <v>1.98</v>
          </cell>
        </row>
        <row r="3656">
          <cell r="C3656">
            <v>54813</v>
          </cell>
          <cell r="D3656" t="str">
            <v>CAIXA DE PVC 10 X 5 X 5CM</v>
          </cell>
          <cell r="E3656" t="str">
            <v>Un</v>
          </cell>
          <cell r="F3656">
            <v>3.16</v>
          </cell>
        </row>
        <row r="3657">
          <cell r="C3657">
            <v>55210</v>
          </cell>
          <cell r="D3657" t="str">
            <v xml:space="preserve">ESPELHO PLÁSTICO - 4"X2"                               </v>
          </cell>
          <cell r="E3657" t="str">
            <v>Un</v>
          </cell>
          <cell r="F3657">
            <v>4.08</v>
          </cell>
        </row>
        <row r="3658">
          <cell r="C3658">
            <v>55235</v>
          </cell>
          <cell r="D3658" t="str">
            <v>INTERRUPTOR SIMPLES - 2 TECLAS - SEM PLACA /  ESPELHO</v>
          </cell>
          <cell r="E3658" t="str">
            <v>Un</v>
          </cell>
          <cell r="F3658">
            <v>20.47</v>
          </cell>
        </row>
        <row r="3660">
          <cell r="C3660">
            <v>2041</v>
          </cell>
          <cell r="D3660" t="str">
            <v>ELETRICISTA (SGSP)</v>
          </cell>
          <cell r="E3660" t="str">
            <v>H</v>
          </cell>
          <cell r="F3660">
            <v>32.159999999999997</v>
          </cell>
        </row>
        <row r="3661">
          <cell r="C3661">
            <v>2099</v>
          </cell>
          <cell r="D3661" t="str">
            <v>SERVENTE (SGSP)</v>
          </cell>
          <cell r="E3661" t="str">
            <v>H</v>
          </cell>
          <cell r="F3661">
            <v>23.05</v>
          </cell>
        </row>
        <row r="3662">
          <cell r="C3662">
            <v>52431</v>
          </cell>
          <cell r="D3662" t="str">
            <v>ELETRODUTO DE PVC ROSCÁVEL DN: 3/4"</v>
          </cell>
          <cell r="E3662" t="str">
            <v>M</v>
          </cell>
          <cell r="F3662">
            <v>5.82</v>
          </cell>
        </row>
        <row r="3663">
          <cell r="C3663">
            <v>52865</v>
          </cell>
          <cell r="D3663" t="str">
            <v>CABO 2;50 MM2 - ISOLAMENTO P/ 0;7 KV - FLEXÍVEL</v>
          </cell>
          <cell r="E3663" t="str">
            <v>M</v>
          </cell>
          <cell r="F3663">
            <v>1.98</v>
          </cell>
        </row>
        <row r="3664">
          <cell r="C3664">
            <v>54813</v>
          </cell>
          <cell r="D3664" t="str">
            <v>CAIXA DE PVC 10 X 5 X 5CM</v>
          </cell>
          <cell r="E3664" t="str">
            <v>Un</v>
          </cell>
          <cell r="F3664">
            <v>3.16</v>
          </cell>
        </row>
        <row r="3665">
          <cell r="C3665">
            <v>55210</v>
          </cell>
          <cell r="D3665" t="str">
            <v xml:space="preserve">ESPELHO PLÁSTICO - 4"X2"                               </v>
          </cell>
          <cell r="E3665" t="str">
            <v>Un</v>
          </cell>
          <cell r="F3665">
            <v>4.08</v>
          </cell>
        </row>
        <row r="3666">
          <cell r="C3666">
            <v>55240</v>
          </cell>
          <cell r="D3666" t="str">
            <v>INTERRUPTOR SIMPLES - 3 TECLAS - SEM PLACA / ESPELHO</v>
          </cell>
          <cell r="E3666" t="str">
            <v>Un</v>
          </cell>
          <cell r="F3666">
            <v>24.86</v>
          </cell>
        </row>
        <row r="3668">
          <cell r="C3668">
            <v>2041</v>
          </cell>
          <cell r="D3668" t="str">
            <v>ELETRICISTA (SGSP)</v>
          </cell>
          <cell r="E3668" t="str">
            <v>H</v>
          </cell>
          <cell r="F3668">
            <v>32.159999999999997</v>
          </cell>
        </row>
        <row r="3669">
          <cell r="C3669">
            <v>2099</v>
          </cell>
          <cell r="D3669" t="str">
            <v>SERVENTE (SGSP)</v>
          </cell>
          <cell r="E3669" t="str">
            <v>H</v>
          </cell>
          <cell r="F3669">
            <v>23.05</v>
          </cell>
        </row>
        <row r="3670">
          <cell r="C3670">
            <v>52431</v>
          </cell>
          <cell r="D3670" t="str">
            <v>ELETRODUTO DE PVC ROSCÁVEL DN: 3/4"</v>
          </cell>
          <cell r="E3670" t="str">
            <v>M</v>
          </cell>
          <cell r="F3670">
            <v>5.82</v>
          </cell>
        </row>
        <row r="3671">
          <cell r="C3671">
            <v>52865</v>
          </cell>
          <cell r="D3671" t="str">
            <v>CABO 2;50 MM2 - ISOLAMENTO P/ 0;7 KV - FLEXÍVEL</v>
          </cell>
          <cell r="E3671" t="str">
            <v>M</v>
          </cell>
          <cell r="F3671">
            <v>1.98</v>
          </cell>
        </row>
        <row r="3672">
          <cell r="C3672">
            <v>54812</v>
          </cell>
          <cell r="D3672" t="str">
            <v>CAIXA DE PVC 10 X10 X 5CM</v>
          </cell>
          <cell r="E3672" t="str">
            <v>Un</v>
          </cell>
          <cell r="F3672">
            <v>6.3</v>
          </cell>
        </row>
        <row r="3673">
          <cell r="C3673">
            <v>55211</v>
          </cell>
          <cell r="D3673" t="str">
            <v>ESPELHO PLÁSTICO - 4"X4"</v>
          </cell>
          <cell r="E3673" t="str">
            <v>Un</v>
          </cell>
          <cell r="F3673">
            <v>9.68</v>
          </cell>
        </row>
        <row r="3674">
          <cell r="C3674">
            <v>55230</v>
          </cell>
          <cell r="D3674" t="str">
            <v>INTERRUPTOR SIMPLES - 1 TECLA - SEM PLACA / ESPELHO</v>
          </cell>
          <cell r="E3674" t="str">
            <v>Un</v>
          </cell>
          <cell r="F3674">
            <v>7.67</v>
          </cell>
        </row>
        <row r="3676">
          <cell r="C3676">
            <v>2041</v>
          </cell>
          <cell r="D3676" t="str">
            <v>ELETRICISTA (SGSP)</v>
          </cell>
          <cell r="E3676" t="str">
            <v>H</v>
          </cell>
          <cell r="F3676">
            <v>32.159999999999997</v>
          </cell>
        </row>
        <row r="3677">
          <cell r="C3677">
            <v>2099</v>
          </cell>
          <cell r="D3677" t="str">
            <v>SERVENTE (SGSP)</v>
          </cell>
          <cell r="E3677" t="str">
            <v>H</v>
          </cell>
          <cell r="F3677">
            <v>23.05</v>
          </cell>
        </row>
        <row r="3678">
          <cell r="C3678">
            <v>52431</v>
          </cell>
          <cell r="D3678" t="str">
            <v>ELETRODUTO DE PVC ROSCÁVEL DN: 3/4"</v>
          </cell>
          <cell r="E3678" t="str">
            <v>M</v>
          </cell>
          <cell r="F3678">
            <v>5.82</v>
          </cell>
        </row>
        <row r="3679">
          <cell r="C3679">
            <v>52865</v>
          </cell>
          <cell r="D3679" t="str">
            <v>CABO 2;50 MM2 - ISOLAMENTO P/ 0;7 KV - FLEXÍVEL</v>
          </cell>
          <cell r="E3679" t="str">
            <v>M</v>
          </cell>
          <cell r="F3679">
            <v>1.98</v>
          </cell>
        </row>
        <row r="3680">
          <cell r="C3680">
            <v>54812</v>
          </cell>
          <cell r="D3680" t="str">
            <v>CAIXA DE PVC 10 X10 X 5CM</v>
          </cell>
          <cell r="E3680" t="str">
            <v>Un</v>
          </cell>
          <cell r="F3680">
            <v>6.3</v>
          </cell>
        </row>
        <row r="3681">
          <cell r="C3681">
            <v>55211</v>
          </cell>
          <cell r="D3681" t="str">
            <v>ESPELHO PLÁSTICO - 4"X4"</v>
          </cell>
          <cell r="E3681" t="str">
            <v>Un</v>
          </cell>
          <cell r="F3681">
            <v>9.68</v>
          </cell>
        </row>
        <row r="3682">
          <cell r="C3682">
            <v>55230</v>
          </cell>
          <cell r="D3682" t="str">
            <v>INTERRUPTOR SIMPLES - 1 TECLA - SEM PLACA / ESPELHO</v>
          </cell>
          <cell r="E3682" t="str">
            <v>Un</v>
          </cell>
          <cell r="F3682">
            <v>7.67</v>
          </cell>
        </row>
        <row r="3683">
          <cell r="C3683">
            <v>55235</v>
          </cell>
          <cell r="D3683" t="str">
            <v>INTERRUPTOR SIMPLES - 2 TECLAS - SEM PLACA /  ESPELHO</v>
          </cell>
          <cell r="E3683" t="str">
            <v>Un</v>
          </cell>
          <cell r="F3683">
            <v>20.47</v>
          </cell>
        </row>
        <row r="3685">
          <cell r="C3685">
            <v>2041</v>
          </cell>
          <cell r="D3685" t="str">
            <v>ELETRICISTA (SGSP)</v>
          </cell>
          <cell r="E3685" t="str">
            <v>H</v>
          </cell>
          <cell r="F3685">
            <v>32.159999999999997</v>
          </cell>
        </row>
        <row r="3686">
          <cell r="C3686">
            <v>2099</v>
          </cell>
          <cell r="D3686" t="str">
            <v>SERVENTE (SGSP)</v>
          </cell>
          <cell r="E3686" t="str">
            <v>H</v>
          </cell>
          <cell r="F3686">
            <v>23.05</v>
          </cell>
        </row>
        <row r="3687">
          <cell r="C3687">
            <v>52431</v>
          </cell>
          <cell r="D3687" t="str">
            <v>ELETRODUTO DE PVC ROSCÁVEL DN: 3/4"</v>
          </cell>
          <cell r="E3687" t="str">
            <v>M</v>
          </cell>
          <cell r="F3687">
            <v>5.82</v>
          </cell>
        </row>
        <row r="3688">
          <cell r="C3688">
            <v>52865</v>
          </cell>
          <cell r="D3688" t="str">
            <v>CABO 2;50 MM2 - ISOLAMENTO P/ 0;7 KV - FLEXÍVEL</v>
          </cell>
          <cell r="E3688" t="str">
            <v>M</v>
          </cell>
          <cell r="F3688">
            <v>1.98</v>
          </cell>
        </row>
        <row r="3689">
          <cell r="C3689">
            <v>54812</v>
          </cell>
          <cell r="D3689" t="str">
            <v>CAIXA DE PVC 10 X10 X 5CM</v>
          </cell>
          <cell r="E3689" t="str">
            <v>Un</v>
          </cell>
          <cell r="F3689">
            <v>6.3</v>
          </cell>
        </row>
        <row r="3690">
          <cell r="C3690">
            <v>55211</v>
          </cell>
          <cell r="D3690" t="str">
            <v>ESPELHO PLÁSTICO - 4"X4"</v>
          </cell>
          <cell r="E3690" t="str">
            <v>Un</v>
          </cell>
          <cell r="F3690">
            <v>9.68</v>
          </cell>
        </row>
        <row r="3691">
          <cell r="C3691">
            <v>55235</v>
          </cell>
          <cell r="D3691" t="str">
            <v>INTERRUPTOR SIMPLES - 2 TECLAS - SEM PLACA /  ESPELHO</v>
          </cell>
          <cell r="E3691" t="str">
            <v>Un</v>
          </cell>
          <cell r="F3691">
            <v>20.47</v>
          </cell>
        </row>
        <row r="3693">
          <cell r="C3693">
            <v>2041</v>
          </cell>
          <cell r="D3693" t="str">
            <v>ELETRICISTA (SGSP)</v>
          </cell>
          <cell r="E3693" t="str">
            <v>H</v>
          </cell>
          <cell r="F3693">
            <v>32.159999999999997</v>
          </cell>
        </row>
        <row r="3694">
          <cell r="C3694">
            <v>2099</v>
          </cell>
          <cell r="D3694" t="str">
            <v>SERVENTE (SGSP)</v>
          </cell>
          <cell r="E3694" t="str">
            <v>H</v>
          </cell>
          <cell r="F3694">
            <v>23.05</v>
          </cell>
        </row>
        <row r="3695">
          <cell r="C3695">
            <v>52431</v>
          </cell>
          <cell r="D3695" t="str">
            <v>ELETRODUTO DE PVC ROSCÁVEL DN: 3/4"</v>
          </cell>
          <cell r="E3695" t="str">
            <v>M</v>
          </cell>
          <cell r="F3695">
            <v>5.82</v>
          </cell>
        </row>
        <row r="3696">
          <cell r="C3696">
            <v>52865</v>
          </cell>
          <cell r="D3696" t="str">
            <v>CABO 2;50 MM2 - ISOLAMENTO P/ 0;7 KV - FLEXÍVEL</v>
          </cell>
          <cell r="E3696" t="str">
            <v>M</v>
          </cell>
          <cell r="F3696">
            <v>1.98</v>
          </cell>
        </row>
        <row r="3697">
          <cell r="C3697">
            <v>54812</v>
          </cell>
          <cell r="D3697" t="str">
            <v>CAIXA DE PVC 10 X10 X 5CM</v>
          </cell>
          <cell r="E3697" t="str">
            <v>Un</v>
          </cell>
          <cell r="F3697">
            <v>6.3</v>
          </cell>
        </row>
        <row r="3698">
          <cell r="C3698">
            <v>55211</v>
          </cell>
          <cell r="D3698" t="str">
            <v>ESPELHO PLÁSTICO - 4"X4"</v>
          </cell>
          <cell r="E3698" t="str">
            <v>Un</v>
          </cell>
          <cell r="F3698">
            <v>9.68</v>
          </cell>
        </row>
        <row r="3699">
          <cell r="C3699">
            <v>55230</v>
          </cell>
          <cell r="D3699" t="str">
            <v>INTERRUPTOR SIMPLES - 1 TECLA - SEM PLACA / ESPELHO</v>
          </cell>
          <cell r="E3699" t="str">
            <v>Un</v>
          </cell>
          <cell r="F3699">
            <v>7.67</v>
          </cell>
        </row>
        <row r="3700">
          <cell r="C3700">
            <v>55255</v>
          </cell>
          <cell r="D3700" t="str">
            <v>TOMADA ELÉTRICA SIMPLES DE EMBUTIR, DE 10A OU 20A, SEM PLACA - CONFORME NBR 14136</v>
          </cell>
          <cell r="E3700" t="str">
            <v>Un</v>
          </cell>
          <cell r="F3700">
            <v>10.78</v>
          </cell>
        </row>
        <row r="3702">
          <cell r="C3702">
            <v>2041</v>
          </cell>
          <cell r="D3702" t="str">
            <v>ELETRICISTA (SGSP)</v>
          </cell>
          <cell r="E3702" t="str">
            <v>H</v>
          </cell>
          <cell r="F3702">
            <v>32.159999999999997</v>
          </cell>
        </row>
        <row r="3703">
          <cell r="C3703">
            <v>2099</v>
          </cell>
          <cell r="D3703" t="str">
            <v>SERVENTE (SGSP)</v>
          </cell>
          <cell r="E3703" t="str">
            <v>H</v>
          </cell>
          <cell r="F3703">
            <v>23.05</v>
          </cell>
        </row>
        <row r="3704">
          <cell r="C3704">
            <v>52431</v>
          </cell>
          <cell r="D3704" t="str">
            <v>ELETRODUTO DE PVC ROSCÁVEL DN: 3/4"</v>
          </cell>
          <cell r="E3704" t="str">
            <v>M</v>
          </cell>
          <cell r="F3704">
            <v>5.82</v>
          </cell>
        </row>
        <row r="3705">
          <cell r="C3705">
            <v>52865</v>
          </cell>
          <cell r="D3705" t="str">
            <v>CABO 2;50 MM2 - ISOLAMENTO P/ 0;7 KV - FLEXÍVEL</v>
          </cell>
          <cell r="E3705" t="str">
            <v>M</v>
          </cell>
          <cell r="F3705">
            <v>1.98</v>
          </cell>
        </row>
        <row r="3706">
          <cell r="C3706">
            <v>54813</v>
          </cell>
          <cell r="D3706" t="str">
            <v>CAIXA DE PVC 10 X 5 X 5CM</v>
          </cell>
          <cell r="E3706" t="str">
            <v>Un</v>
          </cell>
          <cell r="F3706">
            <v>3.16</v>
          </cell>
        </row>
        <row r="3707">
          <cell r="C3707">
            <v>55210</v>
          </cell>
          <cell r="D3707" t="str">
            <v xml:space="preserve">ESPELHO PLÁSTICO - 4"X2"                               </v>
          </cell>
          <cell r="E3707" t="str">
            <v>Un</v>
          </cell>
          <cell r="F3707">
            <v>4.08</v>
          </cell>
        </row>
        <row r="3708">
          <cell r="C3708">
            <v>55220</v>
          </cell>
          <cell r="D3708" t="str">
            <v>INTERRUPTOR PARALELO - 1 TECLA - SEM PLACA / ESPELHO</v>
          </cell>
          <cell r="E3708" t="str">
            <v>Un</v>
          </cell>
          <cell r="F3708">
            <v>9.44</v>
          </cell>
        </row>
        <row r="3710">
          <cell r="C3710">
            <v>2041</v>
          </cell>
          <cell r="D3710" t="str">
            <v>ELETRICISTA (SGSP)</v>
          </cell>
          <cell r="E3710" t="str">
            <v>H</v>
          </cell>
          <cell r="F3710">
            <v>32.159999999999997</v>
          </cell>
        </row>
        <row r="3711">
          <cell r="C3711">
            <v>2099</v>
          </cell>
          <cell r="D3711" t="str">
            <v>SERVENTE (SGSP)</v>
          </cell>
          <cell r="E3711" t="str">
            <v>H</v>
          </cell>
          <cell r="F3711">
            <v>23.05</v>
          </cell>
        </row>
        <row r="3712">
          <cell r="C3712">
            <v>52431</v>
          </cell>
          <cell r="D3712" t="str">
            <v>ELETRODUTO DE PVC ROSCÁVEL DN: 3/4"</v>
          </cell>
          <cell r="E3712" t="str">
            <v>M</v>
          </cell>
          <cell r="F3712">
            <v>5.82</v>
          </cell>
        </row>
        <row r="3713">
          <cell r="C3713">
            <v>52865</v>
          </cell>
          <cell r="D3713" t="str">
            <v>CABO 2;50 MM2 - ISOLAMENTO P/ 0;7 KV - FLEXÍVEL</v>
          </cell>
          <cell r="E3713" t="str">
            <v>M</v>
          </cell>
          <cell r="F3713">
            <v>1.98</v>
          </cell>
        </row>
        <row r="3714">
          <cell r="C3714">
            <v>54813</v>
          </cell>
          <cell r="D3714" t="str">
            <v>CAIXA DE PVC 10 X 5 X 5CM</v>
          </cell>
          <cell r="E3714" t="str">
            <v>Un</v>
          </cell>
          <cell r="F3714">
            <v>3.16</v>
          </cell>
        </row>
        <row r="3715">
          <cell r="C3715">
            <v>55210</v>
          </cell>
          <cell r="D3715" t="str">
            <v xml:space="preserve">ESPELHO PLÁSTICO - 4"X2"                               </v>
          </cell>
          <cell r="E3715" t="str">
            <v>Un</v>
          </cell>
          <cell r="F3715">
            <v>4.08</v>
          </cell>
        </row>
        <row r="3716">
          <cell r="C3716">
            <v>55245</v>
          </cell>
          <cell r="D3716" t="str">
            <v>INTERRUPTOR SIMPLES BIPOLAR - 1 TECLA - SEM PLACA /  ESPELHO</v>
          </cell>
          <cell r="E3716" t="str">
            <v>Un</v>
          </cell>
          <cell r="F3716">
            <v>27.35</v>
          </cell>
        </row>
        <row r="3718">
          <cell r="C3718">
            <v>2041</v>
          </cell>
          <cell r="D3718" t="str">
            <v>ELETRICISTA (SGSP)</v>
          </cell>
          <cell r="E3718" t="str">
            <v>H</v>
          </cell>
          <cell r="F3718">
            <v>32.159999999999997</v>
          </cell>
        </row>
        <row r="3719">
          <cell r="C3719">
            <v>2099</v>
          </cell>
          <cell r="D3719" t="str">
            <v>SERVENTE (SGSP)</v>
          </cell>
          <cell r="E3719" t="str">
            <v>H</v>
          </cell>
          <cell r="F3719">
            <v>23.05</v>
          </cell>
        </row>
        <row r="3720">
          <cell r="C3720">
            <v>52431</v>
          </cell>
          <cell r="D3720" t="str">
            <v>ELETRODUTO DE PVC ROSCÁVEL DN: 3/4"</v>
          </cell>
          <cell r="E3720" t="str">
            <v>M</v>
          </cell>
          <cell r="F3720">
            <v>5.82</v>
          </cell>
        </row>
        <row r="3721">
          <cell r="C3721">
            <v>52865</v>
          </cell>
          <cell r="D3721" t="str">
            <v>CABO 2;50 MM2 - ISOLAMENTO P/ 0;7 KV - FLEXÍVEL</v>
          </cell>
          <cell r="E3721" t="str">
            <v>M</v>
          </cell>
          <cell r="F3721">
            <v>1.98</v>
          </cell>
        </row>
        <row r="3722">
          <cell r="C3722">
            <v>54813</v>
          </cell>
          <cell r="D3722" t="str">
            <v>CAIXA DE PVC 10 X 5 X 5CM</v>
          </cell>
          <cell r="E3722" t="str">
            <v>Un</v>
          </cell>
          <cell r="F3722">
            <v>3.16</v>
          </cell>
        </row>
        <row r="3723">
          <cell r="C3723">
            <v>55210</v>
          </cell>
          <cell r="D3723" t="str">
            <v xml:space="preserve">ESPELHO PLÁSTICO - 4"X2"                               </v>
          </cell>
          <cell r="E3723" t="str">
            <v>Un</v>
          </cell>
          <cell r="F3723">
            <v>4.08</v>
          </cell>
        </row>
        <row r="3724">
          <cell r="C3724">
            <v>55225</v>
          </cell>
          <cell r="D3724" t="str">
            <v>INTERRUPTOR PARALELO BIPOLAR - 1 TECLA - SEM PLACA/ ESPELHO</v>
          </cell>
          <cell r="E3724" t="str">
            <v>Un</v>
          </cell>
          <cell r="F3724">
            <v>42.04</v>
          </cell>
        </row>
        <row r="3726">
          <cell r="C3726">
            <v>2041</v>
          </cell>
          <cell r="D3726" t="str">
            <v>ELETRICISTA (SGSP)</v>
          </cell>
          <cell r="E3726" t="str">
            <v>H</v>
          </cell>
          <cell r="F3726">
            <v>32.159999999999997</v>
          </cell>
        </row>
        <row r="3727">
          <cell r="C3727">
            <v>2099</v>
          </cell>
          <cell r="D3727" t="str">
            <v>SERVENTE (SGSP)</v>
          </cell>
          <cell r="E3727" t="str">
            <v>H</v>
          </cell>
          <cell r="F3727">
            <v>23.05</v>
          </cell>
        </row>
        <row r="3728">
          <cell r="C3728">
            <v>52431</v>
          </cell>
          <cell r="D3728" t="str">
            <v>ELETRODUTO DE PVC ROSCÁVEL DN: 3/4"</v>
          </cell>
          <cell r="E3728" t="str">
            <v>M</v>
          </cell>
          <cell r="F3728">
            <v>5.82</v>
          </cell>
        </row>
        <row r="3729">
          <cell r="C3729">
            <v>52865</v>
          </cell>
          <cell r="D3729" t="str">
            <v>CABO 2;50 MM2 - ISOLAMENTO P/ 0;7 KV - FLEXÍVEL</v>
          </cell>
          <cell r="E3729" t="str">
            <v>M</v>
          </cell>
          <cell r="F3729">
            <v>1.98</v>
          </cell>
        </row>
        <row r="3730">
          <cell r="C3730">
            <v>54812</v>
          </cell>
          <cell r="D3730" t="str">
            <v>CAIXA DE PVC 10 X10 X 5CM</v>
          </cell>
          <cell r="E3730" t="str">
            <v>Un</v>
          </cell>
          <cell r="F3730">
            <v>6.3</v>
          </cell>
        </row>
        <row r="3731">
          <cell r="C3731">
            <v>55211</v>
          </cell>
          <cell r="D3731" t="str">
            <v>ESPELHO PLÁSTICO - 4"X4"</v>
          </cell>
          <cell r="E3731" t="str">
            <v>Un</v>
          </cell>
          <cell r="F3731">
            <v>9.68</v>
          </cell>
        </row>
        <row r="3732">
          <cell r="C3732">
            <v>55245</v>
          </cell>
          <cell r="D3732" t="str">
            <v>INTERRUPTOR SIMPLES BIPOLAR - 1 TECLA - SEM PLACA /  ESPELHO</v>
          </cell>
          <cell r="E3732" t="str">
            <v>Un</v>
          </cell>
          <cell r="F3732">
            <v>27.35</v>
          </cell>
        </row>
        <row r="3734">
          <cell r="C3734">
            <v>2041</v>
          </cell>
          <cell r="D3734" t="str">
            <v>ELETRICISTA (SGSP)</v>
          </cell>
          <cell r="E3734" t="str">
            <v>H</v>
          </cell>
          <cell r="F3734">
            <v>32.159999999999997</v>
          </cell>
        </row>
        <row r="3735">
          <cell r="C3735">
            <v>2099</v>
          </cell>
          <cell r="D3735" t="str">
            <v>SERVENTE (SGSP)</v>
          </cell>
          <cell r="E3735" t="str">
            <v>H</v>
          </cell>
          <cell r="F3735">
            <v>23.05</v>
          </cell>
        </row>
        <row r="3736">
          <cell r="C3736">
            <v>51631</v>
          </cell>
          <cell r="D3736" t="str">
            <v>ELETRODUTO DE AÇO GALVANIZADO ELETROLÍTICO TIPO LEVE - ROSCA NBR 8133 - ESP. 1,06MM - 3/4"</v>
          </cell>
          <cell r="E3736" t="str">
            <v>M</v>
          </cell>
          <cell r="F3736">
            <v>10.32</v>
          </cell>
        </row>
        <row r="3737">
          <cell r="C3737">
            <v>52865</v>
          </cell>
          <cell r="D3737" t="str">
            <v>CABO 2;50 MM2 - ISOLAMENTO P/ 0;7 KV - FLEXÍVEL</v>
          </cell>
          <cell r="E3737" t="str">
            <v>M</v>
          </cell>
          <cell r="F3737">
            <v>1.98</v>
          </cell>
        </row>
        <row r="3738">
          <cell r="C3738">
            <v>54863</v>
          </cell>
          <cell r="D3738" t="str">
            <v>CONDULETE DE ALUMÍNIO TIPO C COM TAMPA - 3/4"</v>
          </cell>
          <cell r="E3738" t="str">
            <v>Un</v>
          </cell>
          <cell r="F3738">
            <v>13.02</v>
          </cell>
        </row>
        <row r="3739">
          <cell r="C3739">
            <v>55230</v>
          </cell>
          <cell r="D3739" t="str">
            <v>INTERRUPTOR SIMPLES - 1 TECLA - SEM PLACA / ESPELHO</v>
          </cell>
          <cell r="E3739" t="str">
            <v>Un</v>
          </cell>
          <cell r="F3739">
            <v>7.67</v>
          </cell>
        </row>
        <row r="3741">
          <cell r="C3741">
            <v>2041</v>
          </cell>
          <cell r="D3741" t="str">
            <v>ELETRICISTA (SGSP)</v>
          </cell>
          <cell r="E3741" t="str">
            <v>H</v>
          </cell>
          <cell r="F3741">
            <v>32.159999999999997</v>
          </cell>
        </row>
        <row r="3742">
          <cell r="C3742">
            <v>2099</v>
          </cell>
          <cell r="D3742" t="str">
            <v>SERVENTE (SGSP)</v>
          </cell>
          <cell r="E3742" t="str">
            <v>H</v>
          </cell>
          <cell r="F3742">
            <v>23.05</v>
          </cell>
        </row>
        <row r="3743">
          <cell r="C3743">
            <v>51631</v>
          </cell>
          <cell r="D3743" t="str">
            <v>ELETRODUTO DE AÇO GALVANIZADO ELETROLÍTICO TIPO LEVE - ROSCA NBR 8133 - ESP. 1,06MM - 3/4"</v>
          </cell>
          <cell r="E3743" t="str">
            <v>M</v>
          </cell>
          <cell r="F3743">
            <v>10.32</v>
          </cell>
        </row>
        <row r="3744">
          <cell r="C3744">
            <v>52865</v>
          </cell>
          <cell r="D3744" t="str">
            <v>CABO 2;50 MM2 - ISOLAMENTO P/ 0;7 KV - FLEXÍVEL</v>
          </cell>
          <cell r="E3744" t="str">
            <v>M</v>
          </cell>
          <cell r="F3744">
            <v>1.98</v>
          </cell>
        </row>
        <row r="3745">
          <cell r="C3745">
            <v>54863</v>
          </cell>
          <cell r="D3745" t="str">
            <v>CONDULETE DE ALUMÍNIO TIPO C COM TAMPA - 3/4"</v>
          </cell>
          <cell r="E3745" t="str">
            <v>Un</v>
          </cell>
          <cell r="F3745">
            <v>13.02</v>
          </cell>
        </row>
        <row r="3746">
          <cell r="C3746">
            <v>55235</v>
          </cell>
          <cell r="D3746" t="str">
            <v>INTERRUPTOR SIMPLES - 2 TECLAS - SEM PLACA /  ESPELHO</v>
          </cell>
          <cell r="E3746" t="str">
            <v>Un</v>
          </cell>
          <cell r="F3746">
            <v>20.47</v>
          </cell>
        </row>
        <row r="3748">
          <cell r="C3748">
            <v>2041</v>
          </cell>
          <cell r="D3748" t="str">
            <v>ELETRICISTA (SGSP)</v>
          </cell>
          <cell r="E3748" t="str">
            <v>H</v>
          </cell>
          <cell r="F3748">
            <v>32.159999999999997</v>
          </cell>
        </row>
        <row r="3749">
          <cell r="C3749">
            <v>2099</v>
          </cell>
          <cell r="D3749" t="str">
            <v>SERVENTE (SGSP)</v>
          </cell>
          <cell r="E3749" t="str">
            <v>H</v>
          </cell>
          <cell r="F3749">
            <v>23.05</v>
          </cell>
        </row>
        <row r="3750">
          <cell r="C3750">
            <v>51631</v>
          </cell>
          <cell r="D3750" t="str">
            <v>ELETRODUTO DE AÇO GALVANIZADO ELETROLÍTICO TIPO LEVE - ROSCA NBR 8133 - ESP. 1,06MM - 3/4"</v>
          </cell>
          <cell r="E3750" t="str">
            <v>M</v>
          </cell>
          <cell r="F3750">
            <v>10.32</v>
          </cell>
        </row>
        <row r="3751">
          <cell r="C3751">
            <v>52865</v>
          </cell>
          <cell r="D3751" t="str">
            <v>CABO 2;50 MM2 - ISOLAMENTO P/ 0;7 KV - FLEXÍVEL</v>
          </cell>
          <cell r="E3751" t="str">
            <v>M</v>
          </cell>
          <cell r="F3751">
            <v>1.98</v>
          </cell>
        </row>
        <row r="3752">
          <cell r="C3752">
            <v>54863</v>
          </cell>
          <cell r="D3752" t="str">
            <v>CONDULETE DE ALUMÍNIO TIPO C COM TAMPA - 3/4"</v>
          </cell>
          <cell r="E3752" t="str">
            <v>Un</v>
          </cell>
          <cell r="F3752">
            <v>13.02</v>
          </cell>
        </row>
        <row r="3753">
          <cell r="C3753">
            <v>55240</v>
          </cell>
          <cell r="D3753" t="str">
            <v>INTERRUPTOR SIMPLES - 3 TECLAS - SEM PLACA / ESPELHO</v>
          </cell>
          <cell r="E3753" t="str">
            <v>Un</v>
          </cell>
          <cell r="F3753">
            <v>24.86</v>
          </cell>
        </row>
        <row r="3755">
          <cell r="C3755">
            <v>2041</v>
          </cell>
          <cell r="D3755" t="str">
            <v>ELETRICISTA (SGSP)</v>
          </cell>
          <cell r="E3755" t="str">
            <v>H</v>
          </cell>
          <cell r="F3755">
            <v>32.159999999999997</v>
          </cell>
        </row>
        <row r="3756">
          <cell r="C3756">
            <v>2099</v>
          </cell>
          <cell r="D3756" t="str">
            <v>SERVENTE (SGSP)</v>
          </cell>
          <cell r="E3756" t="str">
            <v>H</v>
          </cell>
          <cell r="F3756">
            <v>23.05</v>
          </cell>
        </row>
        <row r="3757">
          <cell r="C3757">
            <v>51631</v>
          </cell>
          <cell r="D3757" t="str">
            <v>ELETRODUTO DE AÇO GALVANIZADO ELETROLÍTICO TIPO LEVE - ROSCA NBR 8133 - ESP. 1,06MM - 3/4"</v>
          </cell>
          <cell r="E3757" t="str">
            <v>M</v>
          </cell>
          <cell r="F3757">
            <v>10.32</v>
          </cell>
        </row>
        <row r="3758">
          <cell r="C3758">
            <v>52865</v>
          </cell>
          <cell r="D3758" t="str">
            <v>CABO 2;50 MM2 - ISOLAMENTO P/ 0;7 KV - FLEXÍVEL</v>
          </cell>
          <cell r="E3758" t="str">
            <v>M</v>
          </cell>
          <cell r="F3758">
            <v>1.98</v>
          </cell>
        </row>
        <row r="3759">
          <cell r="C3759">
            <v>54860</v>
          </cell>
          <cell r="D3759" t="str">
            <v>CONDULETE CORPO DUPLO; INCLUSIVE TAMPA - 3/4"</v>
          </cell>
          <cell r="E3759" t="str">
            <v>Un</v>
          </cell>
          <cell r="F3759">
            <v>26.01</v>
          </cell>
        </row>
        <row r="3760">
          <cell r="C3760">
            <v>55235</v>
          </cell>
          <cell r="D3760" t="str">
            <v>INTERRUPTOR SIMPLES - 2 TECLAS - SEM PLACA /  ESPELHO</v>
          </cell>
          <cell r="E3760" t="str">
            <v>Un</v>
          </cell>
          <cell r="F3760">
            <v>20.47</v>
          </cell>
        </row>
        <row r="3762">
          <cell r="C3762">
            <v>2041</v>
          </cell>
          <cell r="D3762" t="str">
            <v>ELETRICISTA (SGSP)</v>
          </cell>
          <cell r="E3762" t="str">
            <v>H</v>
          </cell>
          <cell r="F3762">
            <v>32.159999999999997</v>
          </cell>
        </row>
        <row r="3763">
          <cell r="C3763">
            <v>2099</v>
          </cell>
          <cell r="D3763" t="str">
            <v>SERVENTE (SGSP)</v>
          </cell>
          <cell r="E3763" t="str">
            <v>H</v>
          </cell>
          <cell r="F3763">
            <v>23.05</v>
          </cell>
        </row>
        <row r="3764">
          <cell r="C3764">
            <v>51631</v>
          </cell>
          <cell r="D3764" t="str">
            <v>ELETRODUTO DE AÇO GALVANIZADO ELETROLÍTICO TIPO LEVE - ROSCA NBR 8133 - ESP. 1,06MM - 3/4"</v>
          </cell>
          <cell r="E3764" t="str">
            <v>M</v>
          </cell>
          <cell r="F3764">
            <v>10.32</v>
          </cell>
        </row>
        <row r="3765">
          <cell r="C3765">
            <v>52865</v>
          </cell>
          <cell r="D3765" t="str">
            <v>CABO 2;50 MM2 - ISOLAMENTO P/ 0;7 KV - FLEXÍVEL</v>
          </cell>
          <cell r="E3765" t="str">
            <v>M</v>
          </cell>
          <cell r="F3765">
            <v>1.98</v>
          </cell>
        </row>
        <row r="3766">
          <cell r="C3766">
            <v>54863</v>
          </cell>
          <cell r="D3766" t="str">
            <v>CONDULETE DE ALUMÍNIO TIPO C COM TAMPA - 3/4"</v>
          </cell>
          <cell r="E3766" t="str">
            <v>Un</v>
          </cell>
          <cell r="F3766">
            <v>13.02</v>
          </cell>
        </row>
        <row r="3767">
          <cell r="C3767">
            <v>55220</v>
          </cell>
          <cell r="D3767" t="str">
            <v>INTERRUPTOR PARALELO - 1 TECLA - SEM PLACA / ESPELHO</v>
          </cell>
          <cell r="E3767" t="str">
            <v>Un</v>
          </cell>
          <cell r="F3767">
            <v>9.44</v>
          </cell>
        </row>
        <row r="3769">
          <cell r="C3769">
            <v>2041</v>
          </cell>
          <cell r="D3769" t="str">
            <v>ELETRICISTA (SGSP)</v>
          </cell>
          <cell r="E3769" t="str">
            <v>H</v>
          </cell>
          <cell r="F3769">
            <v>32.159999999999997</v>
          </cell>
        </row>
        <row r="3770">
          <cell r="C3770">
            <v>2099</v>
          </cell>
          <cell r="D3770" t="str">
            <v>SERVENTE (SGSP)</v>
          </cell>
          <cell r="E3770" t="str">
            <v>H</v>
          </cell>
          <cell r="F3770">
            <v>23.05</v>
          </cell>
        </row>
        <row r="3771">
          <cell r="C3771">
            <v>51631</v>
          </cell>
          <cell r="D3771" t="str">
            <v>ELETRODUTO DE AÇO GALVANIZADO ELETROLÍTICO TIPO LEVE - ROSCA NBR 8133 - ESP. 1,06MM - 3/4"</v>
          </cell>
          <cell r="E3771" t="str">
            <v>M</v>
          </cell>
          <cell r="F3771">
            <v>10.32</v>
          </cell>
        </row>
        <row r="3772">
          <cell r="C3772">
            <v>52865</v>
          </cell>
          <cell r="D3772" t="str">
            <v>CABO 2;50 MM2 - ISOLAMENTO P/ 0;7 KV - FLEXÍVEL</v>
          </cell>
          <cell r="E3772" t="str">
            <v>M</v>
          </cell>
          <cell r="F3772">
            <v>1.98</v>
          </cell>
        </row>
        <row r="3773">
          <cell r="C3773">
            <v>54860</v>
          </cell>
          <cell r="D3773" t="str">
            <v>CONDULETE CORPO DUPLO; INCLUSIVE TAMPA - 3/4"</v>
          </cell>
          <cell r="E3773" t="str">
            <v>Un</v>
          </cell>
          <cell r="F3773">
            <v>26.01</v>
          </cell>
        </row>
        <row r="3774">
          <cell r="C3774">
            <v>55230</v>
          </cell>
          <cell r="D3774" t="str">
            <v>INTERRUPTOR SIMPLES - 1 TECLA - SEM PLACA / ESPELHO</v>
          </cell>
          <cell r="E3774" t="str">
            <v>Un</v>
          </cell>
          <cell r="F3774">
            <v>7.67</v>
          </cell>
        </row>
        <row r="3775">
          <cell r="C3775">
            <v>55255</v>
          </cell>
          <cell r="D3775" t="str">
            <v>TOMADA ELÉTRICA SIMPLES DE EMBUTIR, DE 10A OU 20A, SEM PLACA - CONFORME NBR 14136</v>
          </cell>
          <cell r="E3775" t="str">
            <v>Un</v>
          </cell>
          <cell r="F3775">
            <v>10.78</v>
          </cell>
        </row>
        <row r="3776">
          <cell r="C3776">
            <v>58422</v>
          </cell>
          <cell r="D3776" t="str">
            <v>BRAÇADEIRA DE AÇO GALVANIZADO TIPO U (OMEGA/SIMPLES) - 3/4"</v>
          </cell>
          <cell r="E3776" t="str">
            <v>Un</v>
          </cell>
          <cell r="F3776">
            <v>0.3</v>
          </cell>
        </row>
        <row r="3778">
          <cell r="C3778">
            <v>2041</v>
          </cell>
          <cell r="D3778" t="str">
            <v>ELETRICISTA (SGSP)</v>
          </cell>
          <cell r="E3778" t="str">
            <v>H</v>
          </cell>
          <cell r="F3778">
            <v>32.159999999999997</v>
          </cell>
        </row>
        <row r="3779">
          <cell r="C3779">
            <v>2099</v>
          </cell>
          <cell r="D3779" t="str">
            <v>SERVENTE (SGSP)</v>
          </cell>
          <cell r="E3779" t="str">
            <v>H</v>
          </cell>
          <cell r="F3779">
            <v>23.05</v>
          </cell>
        </row>
        <row r="3780">
          <cell r="C3780">
            <v>51631</v>
          </cell>
          <cell r="D3780" t="str">
            <v>ELETRODUTO DE AÇO GALVANIZADO ELETROLÍTICO TIPO LEVE - ROSCA NBR 8133 - ESP. 1,06MM - 3/4"</v>
          </cell>
          <cell r="E3780" t="str">
            <v>M</v>
          </cell>
          <cell r="F3780">
            <v>10.32</v>
          </cell>
        </row>
        <row r="3781">
          <cell r="C3781">
            <v>52865</v>
          </cell>
          <cell r="D3781" t="str">
            <v>CABO 2;50 MM2 - ISOLAMENTO P/ 0;7 KV - FLEXÍVEL</v>
          </cell>
          <cell r="E3781" t="str">
            <v>M</v>
          </cell>
          <cell r="F3781">
            <v>1.98</v>
          </cell>
        </row>
        <row r="3782">
          <cell r="C3782">
            <v>54863</v>
          </cell>
          <cell r="D3782" t="str">
            <v>CONDULETE DE ALUMÍNIO TIPO C COM TAMPA - 3/4"</v>
          </cell>
          <cell r="E3782" t="str">
            <v>Un</v>
          </cell>
          <cell r="F3782">
            <v>13.02</v>
          </cell>
        </row>
        <row r="3783">
          <cell r="C3783">
            <v>55245</v>
          </cell>
          <cell r="D3783" t="str">
            <v>INTERRUPTOR SIMPLES BIPOLAR - 1 TECLA - SEM PLACA /  ESPELHO</v>
          </cell>
          <cell r="E3783" t="str">
            <v>Un</v>
          </cell>
          <cell r="F3783">
            <v>27.35</v>
          </cell>
        </row>
        <row r="3785">
          <cell r="C3785">
            <v>2041</v>
          </cell>
          <cell r="D3785" t="str">
            <v>ELETRICISTA (SGSP)</v>
          </cell>
          <cell r="E3785" t="str">
            <v>H</v>
          </cell>
          <cell r="F3785">
            <v>32.159999999999997</v>
          </cell>
        </row>
        <row r="3786">
          <cell r="C3786">
            <v>2099</v>
          </cell>
          <cell r="D3786" t="str">
            <v>SERVENTE (SGSP)</v>
          </cell>
          <cell r="E3786" t="str">
            <v>H</v>
          </cell>
          <cell r="F3786">
            <v>23.05</v>
          </cell>
        </row>
        <row r="3787">
          <cell r="C3787">
            <v>51631</v>
          </cell>
          <cell r="D3787" t="str">
            <v>ELETRODUTO DE AÇO GALVANIZADO ELETROLÍTICO TIPO LEVE - ROSCA NBR 8133 - ESP. 1,06MM - 3/4"</v>
          </cell>
          <cell r="E3787" t="str">
            <v>M</v>
          </cell>
          <cell r="F3787">
            <v>10.32</v>
          </cell>
        </row>
        <row r="3788">
          <cell r="C3788">
            <v>52865</v>
          </cell>
          <cell r="D3788" t="str">
            <v>CABO 2;50 MM2 - ISOLAMENTO P/ 0;7 KV - FLEXÍVEL</v>
          </cell>
          <cell r="E3788" t="str">
            <v>M</v>
          </cell>
          <cell r="F3788">
            <v>1.98</v>
          </cell>
        </row>
        <row r="3789">
          <cell r="C3789">
            <v>54863</v>
          </cell>
          <cell r="D3789" t="str">
            <v>CONDULETE DE ALUMÍNIO TIPO C COM TAMPA - 3/4"</v>
          </cell>
          <cell r="E3789" t="str">
            <v>Un</v>
          </cell>
          <cell r="F3789">
            <v>13.02</v>
          </cell>
        </row>
        <row r="3790">
          <cell r="C3790">
            <v>55225</v>
          </cell>
          <cell r="D3790" t="str">
            <v>INTERRUPTOR PARALELO BIPOLAR - 1 TECLA - SEM PLACA/ ESPELHO</v>
          </cell>
          <cell r="E3790" t="str">
            <v>Un</v>
          </cell>
          <cell r="F3790">
            <v>42.04</v>
          </cell>
        </row>
        <row r="3792">
          <cell r="C3792">
            <v>2041</v>
          </cell>
          <cell r="D3792" t="str">
            <v>ELETRICISTA (SGSP)</v>
          </cell>
          <cell r="E3792" t="str">
            <v>H</v>
          </cell>
          <cell r="F3792">
            <v>32.159999999999997</v>
          </cell>
        </row>
        <row r="3793">
          <cell r="C3793">
            <v>2099</v>
          </cell>
          <cell r="D3793" t="str">
            <v>SERVENTE (SGSP)</v>
          </cell>
          <cell r="E3793" t="str">
            <v>H</v>
          </cell>
          <cell r="F3793">
            <v>23.05</v>
          </cell>
        </row>
        <row r="3794">
          <cell r="C3794">
            <v>51631</v>
          </cell>
          <cell r="D3794" t="str">
            <v>ELETRODUTO DE AÇO GALVANIZADO ELETROLÍTICO TIPO LEVE - ROSCA NBR 8133 - ESP. 1,06MM - 3/4"</v>
          </cell>
          <cell r="E3794" t="str">
            <v>M</v>
          </cell>
          <cell r="F3794">
            <v>10.32</v>
          </cell>
        </row>
        <row r="3795">
          <cell r="C3795">
            <v>52865</v>
          </cell>
          <cell r="D3795" t="str">
            <v>CABO 2;50 MM2 - ISOLAMENTO P/ 0;7 KV - FLEXÍVEL</v>
          </cell>
          <cell r="E3795" t="str">
            <v>M</v>
          </cell>
          <cell r="F3795">
            <v>1.98</v>
          </cell>
        </row>
        <row r="3796">
          <cell r="C3796">
            <v>54863</v>
          </cell>
          <cell r="D3796" t="str">
            <v>CONDULETE DE ALUMÍNIO TIPO C COM TAMPA - 3/4"</v>
          </cell>
          <cell r="E3796" t="str">
            <v>Un</v>
          </cell>
          <cell r="F3796">
            <v>13.02</v>
          </cell>
        </row>
        <row r="3797">
          <cell r="C3797">
            <v>55245</v>
          </cell>
          <cell r="D3797" t="str">
            <v>INTERRUPTOR SIMPLES BIPOLAR - 1 TECLA - SEM PLACA /  ESPELHO</v>
          </cell>
          <cell r="E3797" t="str">
            <v>Un</v>
          </cell>
          <cell r="F3797">
            <v>27.35</v>
          </cell>
        </row>
        <row r="3799">
          <cell r="C3799">
            <v>2041</v>
          </cell>
          <cell r="D3799" t="str">
            <v>ELETRICISTA (SGSP)</v>
          </cell>
          <cell r="E3799" t="str">
            <v>H</v>
          </cell>
          <cell r="F3799">
            <v>32.159999999999997</v>
          </cell>
        </row>
        <row r="3800">
          <cell r="C3800">
            <v>2099</v>
          </cell>
          <cell r="D3800" t="str">
            <v>SERVENTE (SGSP)</v>
          </cell>
          <cell r="E3800" t="str">
            <v>H</v>
          </cell>
          <cell r="F3800">
            <v>23.05</v>
          </cell>
        </row>
        <row r="3801">
          <cell r="C3801">
            <v>51631</v>
          </cell>
          <cell r="D3801" t="str">
            <v>ELETRODUTO DE AÇO GALVANIZADO ELETROLÍTICO TIPO LEVE - ROSCA NBR 8133 - ESP. 1,06MM - 3/4"</v>
          </cell>
          <cell r="E3801" t="str">
            <v>M</v>
          </cell>
          <cell r="F3801">
            <v>10.32</v>
          </cell>
        </row>
        <row r="3802">
          <cell r="C3802">
            <v>52865</v>
          </cell>
          <cell r="D3802" t="str">
            <v>CABO 2;50 MM2 - ISOLAMENTO P/ 0;7 KV - FLEXÍVEL</v>
          </cell>
          <cell r="E3802" t="str">
            <v>M</v>
          </cell>
          <cell r="F3802">
            <v>1.98</v>
          </cell>
        </row>
        <row r="3803">
          <cell r="C3803">
            <v>54860</v>
          </cell>
          <cell r="D3803" t="str">
            <v>CONDULETE CORPO DUPLO; INCLUSIVE TAMPA - 3/4"</v>
          </cell>
          <cell r="E3803" t="str">
            <v>Un</v>
          </cell>
          <cell r="F3803">
            <v>26.01</v>
          </cell>
        </row>
        <row r="3804">
          <cell r="C3804">
            <v>55245</v>
          </cell>
          <cell r="D3804" t="str">
            <v>INTERRUPTOR SIMPLES BIPOLAR - 1 TECLA - SEM PLACA /  ESPELHO</v>
          </cell>
          <cell r="E3804" t="str">
            <v>Un</v>
          </cell>
          <cell r="F3804">
            <v>27.35</v>
          </cell>
        </row>
        <row r="3806">
          <cell r="C3806">
            <v>2041</v>
          </cell>
          <cell r="D3806" t="str">
            <v>ELETRICISTA (SGSP)</v>
          </cell>
          <cell r="E3806" t="str">
            <v>H</v>
          </cell>
          <cell r="F3806">
            <v>32.159999999999997</v>
          </cell>
        </row>
        <row r="3807">
          <cell r="C3807">
            <v>2099</v>
          </cell>
          <cell r="D3807" t="str">
            <v>SERVENTE (SGSP)</v>
          </cell>
          <cell r="E3807" t="str">
            <v>H</v>
          </cell>
          <cell r="F3807">
            <v>23.05</v>
          </cell>
        </row>
        <row r="3808">
          <cell r="C3808">
            <v>52431</v>
          </cell>
          <cell r="D3808" t="str">
            <v>ELETRODUTO DE PVC ROSCÁVEL DN: 3/4"</v>
          </cell>
          <cell r="E3808" t="str">
            <v>M</v>
          </cell>
          <cell r="F3808">
            <v>5.82</v>
          </cell>
        </row>
        <row r="3809">
          <cell r="C3809">
            <v>52865</v>
          </cell>
          <cell r="D3809" t="str">
            <v>CABO 2;50 MM2 - ISOLAMENTO P/ 0;7 KV - FLEXÍVEL</v>
          </cell>
          <cell r="E3809" t="str">
            <v>M</v>
          </cell>
          <cell r="F3809">
            <v>1.98</v>
          </cell>
        </row>
        <row r="3810">
          <cell r="C3810">
            <v>54813</v>
          </cell>
          <cell r="D3810" t="str">
            <v>CAIXA DE PVC 10 X 5 X 5CM</v>
          </cell>
          <cell r="E3810" t="str">
            <v>Un</v>
          </cell>
          <cell r="F3810">
            <v>3.16</v>
          </cell>
        </row>
        <row r="3811">
          <cell r="C3811">
            <v>55210</v>
          </cell>
          <cell r="D3811" t="str">
            <v xml:space="preserve">ESPELHO PLÁSTICO - 4"X2"                               </v>
          </cell>
          <cell r="E3811" t="str">
            <v>Un</v>
          </cell>
          <cell r="F3811">
            <v>4.08</v>
          </cell>
        </row>
        <row r="3812">
          <cell r="C3812">
            <v>55255</v>
          </cell>
          <cell r="D3812" t="str">
            <v>TOMADA ELÉTRICA SIMPLES DE EMBUTIR, DE 10A OU 20A, SEM PLACA - CONFORME NBR 14136</v>
          </cell>
          <cell r="E3812" t="str">
            <v>Un</v>
          </cell>
          <cell r="F3812">
            <v>10.78</v>
          </cell>
        </row>
        <row r="3814">
          <cell r="C3814">
            <v>2041</v>
          </cell>
          <cell r="D3814" t="str">
            <v>ELETRICISTA (SGSP)</v>
          </cell>
          <cell r="E3814" t="str">
            <v>H</v>
          </cell>
          <cell r="F3814">
            <v>32.159999999999997</v>
          </cell>
        </row>
        <row r="3815">
          <cell r="C3815">
            <v>2099</v>
          </cell>
          <cell r="D3815" t="str">
            <v>SERVENTE (SGSP)</v>
          </cell>
          <cell r="E3815" t="str">
            <v>H</v>
          </cell>
          <cell r="F3815">
            <v>23.05</v>
          </cell>
        </row>
        <row r="3816">
          <cell r="C3816">
            <v>51631</v>
          </cell>
          <cell r="D3816" t="str">
            <v>ELETRODUTO DE AÇO GALVANIZADO ELETROLÍTICO TIPO LEVE - ROSCA NBR 8133 - ESP. 1,06MM - 3/4"</v>
          </cell>
          <cell r="E3816" t="str">
            <v>M</v>
          </cell>
          <cell r="F3816">
            <v>10.32</v>
          </cell>
        </row>
        <row r="3817">
          <cell r="C3817">
            <v>52865</v>
          </cell>
          <cell r="D3817" t="str">
            <v>CABO 2;50 MM2 - ISOLAMENTO P/ 0;7 KV - FLEXÍVEL</v>
          </cell>
          <cell r="E3817" t="str">
            <v>M</v>
          </cell>
          <cell r="F3817">
            <v>1.98</v>
          </cell>
        </row>
        <row r="3818">
          <cell r="C3818">
            <v>54863</v>
          </cell>
          <cell r="D3818" t="str">
            <v>CONDULETE DE ALUMÍNIO TIPO C COM TAMPA - 3/4"</v>
          </cell>
          <cell r="E3818" t="str">
            <v>Un</v>
          </cell>
          <cell r="F3818">
            <v>13.02</v>
          </cell>
        </row>
        <row r="3819">
          <cell r="C3819">
            <v>55255</v>
          </cell>
          <cell r="D3819" t="str">
            <v>TOMADA ELÉTRICA SIMPLES DE EMBUTIR, DE 10A OU 20A, SEM PLACA - CONFORME NBR 14136</v>
          </cell>
          <cell r="E3819" t="str">
            <v>Un</v>
          </cell>
          <cell r="F3819">
            <v>10.78</v>
          </cell>
        </row>
        <row r="3820">
          <cell r="C3820">
            <v>58422</v>
          </cell>
          <cell r="D3820" t="str">
            <v>BRAÇADEIRA DE AÇO GALVANIZADO TIPO U (OMEGA/SIMPLES) - 3/4"</v>
          </cell>
          <cell r="E3820" t="str">
            <v>Un</v>
          </cell>
          <cell r="F3820">
            <v>0.3</v>
          </cell>
        </row>
        <row r="3822">
          <cell r="C3822">
            <v>2041</v>
          </cell>
          <cell r="D3822" t="str">
            <v>ELETRICISTA (SGSP)</v>
          </cell>
          <cell r="E3822" t="str">
            <v>H</v>
          </cell>
          <cell r="F3822">
            <v>32.159999999999997</v>
          </cell>
        </row>
        <row r="3823">
          <cell r="C3823">
            <v>2099</v>
          </cell>
          <cell r="D3823" t="str">
            <v>SERVENTE (SGSP)</v>
          </cell>
          <cell r="E3823" t="str">
            <v>H</v>
          </cell>
          <cell r="F3823">
            <v>23.05</v>
          </cell>
        </row>
        <row r="3824">
          <cell r="C3824">
            <v>51631</v>
          </cell>
          <cell r="D3824" t="str">
            <v>ELETRODUTO DE AÇO GALVANIZADO ELETROLÍTICO TIPO LEVE - ROSCA NBR 8133 - ESP. 1,06MM - 3/4"</v>
          </cell>
          <cell r="E3824" t="str">
            <v>M</v>
          </cell>
          <cell r="F3824">
            <v>10.32</v>
          </cell>
        </row>
        <row r="3825">
          <cell r="C3825">
            <v>52865</v>
          </cell>
          <cell r="D3825" t="str">
            <v>CABO 2;50 MM2 - ISOLAMENTO P/ 0;7 KV - FLEXÍVEL</v>
          </cell>
          <cell r="E3825" t="str">
            <v>M</v>
          </cell>
          <cell r="F3825">
            <v>1.98</v>
          </cell>
        </row>
        <row r="3826">
          <cell r="C3826">
            <v>55250</v>
          </cell>
          <cell r="D3826" t="str">
            <v>TOMADA PARA PISO COMPLETA, DE 10A OU 20A,CONFORME NBR 14136</v>
          </cell>
          <cell r="E3826" t="str">
            <v>Un</v>
          </cell>
          <cell r="F3826">
            <v>45.03</v>
          </cell>
        </row>
        <row r="3828">
          <cell r="C3828">
            <v>2041</v>
          </cell>
          <cell r="D3828" t="str">
            <v>ELETRICISTA (SGSP)</v>
          </cell>
          <cell r="E3828" t="str">
            <v>H</v>
          </cell>
          <cell r="F3828">
            <v>32.159999999999997</v>
          </cell>
        </row>
        <row r="3829">
          <cell r="C3829">
            <v>2099</v>
          </cell>
          <cell r="D3829" t="str">
            <v>SERVENTE (SGSP)</v>
          </cell>
          <cell r="E3829" t="str">
            <v>H</v>
          </cell>
          <cell r="F3829">
            <v>23.05</v>
          </cell>
        </row>
        <row r="3830">
          <cell r="C3830">
            <v>52431</v>
          </cell>
          <cell r="D3830" t="str">
            <v>ELETRODUTO DE PVC ROSCÁVEL DN: 3/4"</v>
          </cell>
          <cell r="E3830" t="str">
            <v>M</v>
          </cell>
          <cell r="F3830">
            <v>5.82</v>
          </cell>
        </row>
        <row r="3831">
          <cell r="C3831">
            <v>54812</v>
          </cell>
          <cell r="D3831" t="str">
            <v>CAIXA DE PVC 10 X10 X 5CM</v>
          </cell>
          <cell r="E3831" t="str">
            <v>Un</v>
          </cell>
          <cell r="F3831">
            <v>6.3</v>
          </cell>
        </row>
        <row r="3832">
          <cell r="C3832">
            <v>55211</v>
          </cell>
          <cell r="D3832" t="str">
            <v>ESPELHO PLÁSTICO - 4"X4"</v>
          </cell>
          <cell r="E3832" t="str">
            <v>Un</v>
          </cell>
          <cell r="F3832">
            <v>9.68</v>
          </cell>
        </row>
        <row r="3834">
          <cell r="C3834">
            <v>2041</v>
          </cell>
          <cell r="D3834" t="str">
            <v>ELETRICISTA (SGSP)</v>
          </cell>
          <cell r="E3834" t="str">
            <v>H</v>
          </cell>
          <cell r="F3834">
            <v>32.159999999999997</v>
          </cell>
        </row>
        <row r="3835">
          <cell r="C3835">
            <v>2099</v>
          </cell>
          <cell r="D3835" t="str">
            <v>SERVENTE (SGSP)</v>
          </cell>
          <cell r="E3835" t="str">
            <v>H</v>
          </cell>
          <cell r="F3835">
            <v>23.05</v>
          </cell>
        </row>
        <row r="3836">
          <cell r="C3836">
            <v>51631</v>
          </cell>
          <cell r="D3836" t="str">
            <v>ELETRODUTO DE AÇO GALVANIZADO ELETROLÍTICO TIPO LEVE - ROSCA NBR 8133 - ESP. 1,06MM - 3/4"</v>
          </cell>
          <cell r="E3836" t="str">
            <v>M</v>
          </cell>
          <cell r="F3836">
            <v>10.32</v>
          </cell>
        </row>
        <row r="3837">
          <cell r="C3837">
            <v>54863</v>
          </cell>
          <cell r="D3837" t="str">
            <v>CONDULETE DE ALUMÍNIO TIPO C COM TAMPA - 3/4"</v>
          </cell>
          <cell r="E3837" t="str">
            <v>Un</v>
          </cell>
          <cell r="F3837">
            <v>13.02</v>
          </cell>
        </row>
        <row r="3838">
          <cell r="C3838">
            <v>58422</v>
          </cell>
          <cell r="D3838" t="str">
            <v>BRAÇADEIRA DE AÇO GALVANIZADO TIPO U (OMEGA/SIMPLES) - 3/4"</v>
          </cell>
          <cell r="E3838" t="str">
            <v>Un</v>
          </cell>
          <cell r="F3838">
            <v>0.3</v>
          </cell>
        </row>
        <row r="3840">
          <cell r="C3840">
            <v>2041</v>
          </cell>
          <cell r="D3840" t="str">
            <v>ELETRICISTA (SGSP)</v>
          </cell>
          <cell r="E3840" t="str">
            <v>H</v>
          </cell>
          <cell r="F3840">
            <v>32.159999999999997</v>
          </cell>
        </row>
        <row r="3841">
          <cell r="C3841">
            <v>2099</v>
          </cell>
          <cell r="D3841" t="str">
            <v>SERVENTE (SGSP)</v>
          </cell>
          <cell r="E3841" t="str">
            <v>H</v>
          </cell>
          <cell r="F3841">
            <v>23.05</v>
          </cell>
        </row>
        <row r="3842">
          <cell r="C3842">
            <v>52431</v>
          </cell>
          <cell r="D3842" t="str">
            <v>ELETRODUTO DE PVC ROSCÁVEL DN: 3/4"</v>
          </cell>
          <cell r="E3842" t="str">
            <v>M</v>
          </cell>
          <cell r="F3842">
            <v>5.82</v>
          </cell>
        </row>
        <row r="3843">
          <cell r="C3843">
            <v>52865</v>
          </cell>
          <cell r="D3843" t="str">
            <v>CABO 2;50 MM2 - ISOLAMENTO P/ 0;7 KV - FLEXÍVEL</v>
          </cell>
          <cell r="E3843" t="str">
            <v>M</v>
          </cell>
          <cell r="F3843">
            <v>1.98</v>
          </cell>
        </row>
        <row r="3844">
          <cell r="C3844">
            <v>54813</v>
          </cell>
          <cell r="D3844" t="str">
            <v>CAIXA DE PVC 10 X 5 X 5CM</v>
          </cell>
          <cell r="E3844" t="str">
            <v>Un</v>
          </cell>
          <cell r="F3844">
            <v>3.16</v>
          </cell>
        </row>
        <row r="3845">
          <cell r="C3845">
            <v>55201</v>
          </cell>
          <cell r="D3845" t="str">
            <v>BOTÃO PARA CAMPAINHA, COMPLETO C/ ESPELHO</v>
          </cell>
          <cell r="E3845" t="str">
            <v>Un</v>
          </cell>
          <cell r="F3845">
            <v>14.9</v>
          </cell>
        </row>
        <row r="3847">
          <cell r="C3847">
            <v>2041</v>
          </cell>
          <cell r="D3847" t="str">
            <v>ELETRICISTA (SGSP)</v>
          </cell>
          <cell r="E3847" t="str">
            <v>H</v>
          </cell>
          <cell r="F3847">
            <v>32.159999999999997</v>
          </cell>
        </row>
        <row r="3848">
          <cell r="C3848">
            <v>2099</v>
          </cell>
          <cell r="D3848" t="str">
            <v>SERVENTE (SGSP)</v>
          </cell>
          <cell r="E3848" t="str">
            <v>H</v>
          </cell>
          <cell r="F3848">
            <v>23.05</v>
          </cell>
        </row>
        <row r="3849">
          <cell r="C3849">
            <v>52431</v>
          </cell>
          <cell r="D3849" t="str">
            <v>ELETRODUTO DE PVC ROSCÁVEL DN: 3/4"</v>
          </cell>
          <cell r="E3849" t="str">
            <v>M</v>
          </cell>
          <cell r="F3849">
            <v>5.82</v>
          </cell>
        </row>
        <row r="3850">
          <cell r="C3850">
            <v>52865</v>
          </cell>
          <cell r="D3850" t="str">
            <v>CABO 2;50 MM2 - ISOLAMENTO P/ 0;7 KV - FLEXÍVEL</v>
          </cell>
          <cell r="E3850" t="str">
            <v>M</v>
          </cell>
          <cell r="F3850">
            <v>1.98</v>
          </cell>
        </row>
        <row r="3851">
          <cell r="C3851">
            <v>54810</v>
          </cell>
          <cell r="D3851" t="str">
            <v>CAIXA DE PASSAGEM E LIGAÇÃO EM PVC 7,5 X 7,5 X 5,0CM (3"X3") SEM PLACA</v>
          </cell>
          <cell r="E3851" t="str">
            <v>Un</v>
          </cell>
          <cell r="F3851">
            <v>5.46</v>
          </cell>
        </row>
        <row r="3852">
          <cell r="C3852">
            <v>59025</v>
          </cell>
          <cell r="D3852" t="str">
            <v>CIGARRA DE SOBREPOR; TIPO COLEGIAL</v>
          </cell>
          <cell r="E3852" t="str">
            <v>Un</v>
          </cell>
          <cell r="F3852">
            <v>91.96</v>
          </cell>
        </row>
        <row r="3854">
          <cell r="C3854">
            <v>2041</v>
          </cell>
          <cell r="D3854" t="str">
            <v>ELETRICISTA (SGSP)</v>
          </cell>
          <cell r="E3854" t="str">
            <v>H</v>
          </cell>
          <cell r="F3854">
            <v>32.159999999999997</v>
          </cell>
        </row>
        <row r="3855">
          <cell r="C3855">
            <v>2099</v>
          </cell>
          <cell r="D3855" t="str">
            <v>SERVENTE (SGSP)</v>
          </cell>
          <cell r="E3855" t="str">
            <v>H</v>
          </cell>
          <cell r="F3855">
            <v>23.05</v>
          </cell>
        </row>
        <row r="3856">
          <cell r="C3856">
            <v>52431</v>
          </cell>
          <cell r="D3856" t="str">
            <v>ELETRODUTO DE PVC ROSCÁVEL DN: 3/4"</v>
          </cell>
          <cell r="E3856" t="str">
            <v>M</v>
          </cell>
          <cell r="F3856">
            <v>5.82</v>
          </cell>
        </row>
        <row r="3857">
          <cell r="C3857">
            <v>52865</v>
          </cell>
          <cell r="D3857" t="str">
            <v>CABO 2;50 MM2 - ISOLAMENTO P/ 0;7 KV - FLEXÍVEL</v>
          </cell>
          <cell r="E3857" t="str">
            <v>M</v>
          </cell>
          <cell r="F3857">
            <v>1.98</v>
          </cell>
        </row>
        <row r="3858">
          <cell r="C3858">
            <v>54804</v>
          </cell>
          <cell r="D3858" t="str">
            <v>CAIXA DE PASSAGEM EM CHAPA DE AÇO ESMALTADO N. 20 FUNDO MÓVEL - 2"</v>
          </cell>
          <cell r="E3858" t="str">
            <v>Un</v>
          </cell>
          <cell r="F3858">
            <v>3.37</v>
          </cell>
        </row>
        <row r="3859">
          <cell r="C3859">
            <v>58411</v>
          </cell>
          <cell r="D3859" t="str">
            <v>BUCHA E ARRUELA DE ZAMACK -  1/2"</v>
          </cell>
          <cell r="E3859" t="str">
            <v>Un</v>
          </cell>
          <cell r="F3859">
            <v>0.9</v>
          </cell>
        </row>
        <row r="3860">
          <cell r="C3860">
            <v>58412</v>
          </cell>
          <cell r="D3860" t="str">
            <v>BUCHA E ARRUELA DE ZAMACK -  3/4"</v>
          </cell>
          <cell r="E3860" t="str">
            <v>Un</v>
          </cell>
          <cell r="F3860">
            <v>1.02</v>
          </cell>
        </row>
        <row r="3862">
          <cell r="C3862">
            <v>2041</v>
          </cell>
          <cell r="D3862" t="str">
            <v>ELETRICISTA (SGSP)</v>
          </cell>
          <cell r="E3862" t="str">
            <v>H</v>
          </cell>
          <cell r="F3862">
            <v>32.159999999999997</v>
          </cell>
        </row>
        <row r="3863">
          <cell r="C3863">
            <v>2044</v>
          </cell>
          <cell r="D3863" t="str">
            <v>AJUDANTE DE ELETRICISTA (SGSP)</v>
          </cell>
          <cell r="E3863" t="str">
            <v>H</v>
          </cell>
          <cell r="F3863">
            <v>23.87</v>
          </cell>
        </row>
        <row r="3864">
          <cell r="C3864">
            <v>51631</v>
          </cell>
          <cell r="D3864" t="str">
            <v>ELETRODUTO DE AÇO GALVANIZADO ELETROLÍTICO TIPO LEVE - ROSCA NBR 8133 - ESP. 1,06MM - 3/4"</v>
          </cell>
          <cell r="E3864" t="str">
            <v>M</v>
          </cell>
          <cell r="F3864">
            <v>10.32</v>
          </cell>
        </row>
        <row r="3865">
          <cell r="C3865">
            <v>52865</v>
          </cell>
          <cell r="D3865" t="str">
            <v>CABO 2;50 MM2 - ISOLAMENTO P/ 0;7 KV - FLEXÍVEL</v>
          </cell>
          <cell r="E3865" t="str">
            <v>M</v>
          </cell>
          <cell r="F3865">
            <v>1.98</v>
          </cell>
        </row>
        <row r="3866">
          <cell r="C3866">
            <v>54863</v>
          </cell>
          <cell r="D3866" t="str">
            <v>CONDULETE DE ALUMÍNIO TIPO C COM TAMPA - 3/4"</v>
          </cell>
          <cell r="E3866" t="str">
            <v>Un</v>
          </cell>
          <cell r="F3866">
            <v>13.02</v>
          </cell>
        </row>
        <row r="3867">
          <cell r="C3867">
            <v>58422</v>
          </cell>
          <cell r="D3867" t="str">
            <v>BRAÇADEIRA DE AÇO GALVANIZADO TIPO U (OMEGA/SIMPLES) - 3/4"</v>
          </cell>
          <cell r="E3867" t="str">
            <v>Un</v>
          </cell>
          <cell r="F3867">
            <v>0.3</v>
          </cell>
        </row>
        <row r="3869">
          <cell r="C3869">
            <v>2041</v>
          </cell>
          <cell r="D3869" t="str">
            <v>ELETRICISTA (SGSP)</v>
          </cell>
          <cell r="E3869" t="str">
            <v>H</v>
          </cell>
          <cell r="F3869">
            <v>32.159999999999997</v>
          </cell>
        </row>
        <row r="3870">
          <cell r="C3870">
            <v>54450</v>
          </cell>
          <cell r="D3870" t="str">
            <v>MINI DISJUNTOR - TIPO EUROPEU (IEC) - UNIPOLAR DE 6/25A</v>
          </cell>
          <cell r="E3870" t="str">
            <v>Un</v>
          </cell>
          <cell r="F3870">
            <v>16.920000000000002</v>
          </cell>
        </row>
        <row r="3872">
          <cell r="C3872">
            <v>2041</v>
          </cell>
          <cell r="D3872" t="str">
            <v>ELETRICISTA (SGSP)</v>
          </cell>
          <cell r="E3872" t="str">
            <v>H</v>
          </cell>
          <cell r="F3872">
            <v>32.159999999999997</v>
          </cell>
        </row>
        <row r="3873">
          <cell r="C3873">
            <v>54451</v>
          </cell>
          <cell r="D3873" t="str">
            <v>MINI DISJUNTOR - TIPO EUROPEU (IEC) - UNIPOLAR DE 32/50A</v>
          </cell>
          <cell r="E3873" t="str">
            <v>Un</v>
          </cell>
          <cell r="F3873">
            <v>13.09</v>
          </cell>
        </row>
        <row r="3875">
          <cell r="C3875">
            <v>2041</v>
          </cell>
          <cell r="D3875" t="str">
            <v>ELETRICISTA (SGSP)</v>
          </cell>
          <cell r="E3875" t="str">
            <v>H</v>
          </cell>
          <cell r="F3875">
            <v>32.159999999999997</v>
          </cell>
        </row>
        <row r="3876">
          <cell r="C3876">
            <v>54452</v>
          </cell>
          <cell r="D3876" t="str">
            <v>MINI DISJUNTOR - TIPO EUROPEU (IEC) - BIPOLAR DE 6/25A</v>
          </cell>
          <cell r="E3876" t="str">
            <v>Un</v>
          </cell>
          <cell r="F3876">
            <v>55.72</v>
          </cell>
        </row>
        <row r="3878">
          <cell r="C3878">
            <v>2041</v>
          </cell>
          <cell r="D3878" t="str">
            <v>ELETRICISTA (SGSP)</v>
          </cell>
          <cell r="E3878" t="str">
            <v>H</v>
          </cell>
          <cell r="F3878">
            <v>32.159999999999997</v>
          </cell>
        </row>
        <row r="3879">
          <cell r="C3879">
            <v>54453</v>
          </cell>
          <cell r="D3879" t="str">
            <v>MINI DISJUNTOR - TIPO EUROPEU (IEC) - BIPOLAR DE 32/50A</v>
          </cell>
          <cell r="E3879" t="str">
            <v>Un</v>
          </cell>
          <cell r="F3879">
            <v>46.84</v>
          </cell>
        </row>
        <row r="3881">
          <cell r="C3881">
            <v>2041</v>
          </cell>
          <cell r="D3881" t="str">
            <v>ELETRICISTA (SGSP)</v>
          </cell>
          <cell r="E3881" t="str">
            <v>H</v>
          </cell>
          <cell r="F3881">
            <v>32.159999999999997</v>
          </cell>
        </row>
        <row r="3882">
          <cell r="C3882">
            <v>54454</v>
          </cell>
          <cell r="D3882" t="str">
            <v>MINI DISJUNTOR - TIPO EUROPEU (IEC) - TRIPOLAR DE 6/25A</v>
          </cell>
          <cell r="E3882" t="str">
            <v>Un</v>
          </cell>
          <cell r="F3882">
            <v>76.05</v>
          </cell>
        </row>
        <row r="3884">
          <cell r="C3884">
            <v>2041</v>
          </cell>
          <cell r="D3884" t="str">
            <v>ELETRICISTA (SGSP)</v>
          </cell>
          <cell r="E3884" t="str">
            <v>H</v>
          </cell>
          <cell r="F3884">
            <v>32.159999999999997</v>
          </cell>
        </row>
        <row r="3885">
          <cell r="C3885">
            <v>54455</v>
          </cell>
          <cell r="D3885" t="str">
            <v>MINI DISJUNTOR - TIPO EUROPEU (IEC) - TRIPOLAR DE 32/50A</v>
          </cell>
          <cell r="E3885" t="str">
            <v>Un</v>
          </cell>
          <cell r="F3885">
            <v>58.1</v>
          </cell>
        </row>
        <row r="3887">
          <cell r="C3887">
            <v>2041</v>
          </cell>
          <cell r="D3887" t="str">
            <v>ELETRICISTA (SGSP)</v>
          </cell>
          <cell r="E3887" t="str">
            <v>H</v>
          </cell>
          <cell r="F3887">
            <v>32.159999999999997</v>
          </cell>
        </row>
        <row r="3888">
          <cell r="C3888">
            <v>61009</v>
          </cell>
          <cell r="D3888" t="str">
            <v>MINI DISJUNTOR - TIPO EUROPEU (IEC) - TRIPOLAR DE 63A</v>
          </cell>
          <cell r="E3888" t="str">
            <v>Un</v>
          </cell>
          <cell r="F3888">
            <v>67.16</v>
          </cell>
        </row>
        <row r="3890">
          <cell r="C3890">
            <v>2041</v>
          </cell>
          <cell r="D3890" t="str">
            <v>ELETRICISTA (SGSP)</v>
          </cell>
          <cell r="E3890" t="str">
            <v>H</v>
          </cell>
          <cell r="F3890">
            <v>32.159999999999997</v>
          </cell>
        </row>
        <row r="3891">
          <cell r="C3891">
            <v>61083</v>
          </cell>
          <cell r="D3891" t="str">
            <v>DISJUNTOR (MINI)TRIPOLAR 80A TIPO EUROPEU</v>
          </cell>
          <cell r="E3891" t="str">
            <v>Un</v>
          </cell>
          <cell r="F3891">
            <v>184.36</v>
          </cell>
        </row>
        <row r="3893">
          <cell r="C3893">
            <v>2041</v>
          </cell>
          <cell r="D3893" t="str">
            <v>ELETRICISTA (SGSP)</v>
          </cell>
          <cell r="E3893" t="str">
            <v>H</v>
          </cell>
          <cell r="F3893">
            <v>32.159999999999997</v>
          </cell>
        </row>
        <row r="3894">
          <cell r="C3894">
            <v>61080</v>
          </cell>
          <cell r="D3894" t="str">
            <v>DISJUNTOR (MINI) TRIPOLAR 100A - TIPO EUROPEU</v>
          </cell>
          <cell r="E3894" t="str">
            <v>Un</v>
          </cell>
          <cell r="F3894">
            <v>174.96</v>
          </cell>
        </row>
        <row r="3896">
          <cell r="C3896">
            <v>2041</v>
          </cell>
          <cell r="D3896" t="str">
            <v>ELETRICISTA (SGSP)</v>
          </cell>
          <cell r="E3896" t="str">
            <v>H</v>
          </cell>
          <cell r="F3896">
            <v>32.159999999999997</v>
          </cell>
        </row>
        <row r="3897">
          <cell r="C3897">
            <v>61081</v>
          </cell>
          <cell r="D3897" t="str">
            <v>DISJUNTOR (MINI) BIPOLAR 63A TIPO EUROPEU</v>
          </cell>
          <cell r="E3897" t="str">
            <v>Un</v>
          </cell>
          <cell r="F3897">
            <v>48.66</v>
          </cell>
        </row>
        <row r="3899">
          <cell r="C3899">
            <v>2041</v>
          </cell>
          <cell r="D3899" t="str">
            <v>ELETRICISTA (SGSP)</v>
          </cell>
          <cell r="E3899" t="str">
            <v>H</v>
          </cell>
          <cell r="F3899">
            <v>32.159999999999997</v>
          </cell>
        </row>
        <row r="3900">
          <cell r="C3900">
            <v>61082</v>
          </cell>
          <cell r="D3900" t="str">
            <v>DISJUNTOR (MINI) BIPOLAR 80A TIPO EUROPEU</v>
          </cell>
          <cell r="E3900" t="str">
            <v>Un</v>
          </cell>
          <cell r="F3900">
            <v>114.47</v>
          </cell>
        </row>
        <row r="3902">
          <cell r="C3902">
            <v>1037</v>
          </cell>
          <cell r="D3902" t="str">
            <v>ELETROTÉCNICO MONTADOR (SGSP)</v>
          </cell>
          <cell r="E3902" t="str">
            <v>H</v>
          </cell>
          <cell r="F3902">
            <v>51.15</v>
          </cell>
        </row>
        <row r="3903">
          <cell r="C3903">
            <v>2041</v>
          </cell>
          <cell r="D3903" t="str">
            <v>ELETRICISTA (SGSP)</v>
          </cell>
          <cell r="E3903" t="str">
            <v>H</v>
          </cell>
          <cell r="F3903">
            <v>32.159999999999997</v>
          </cell>
        </row>
        <row r="3904">
          <cell r="C3904">
            <v>2099</v>
          </cell>
          <cell r="D3904" t="str">
            <v>SERVENTE (SGSP)</v>
          </cell>
          <cell r="E3904" t="str">
            <v>H</v>
          </cell>
          <cell r="F3904">
            <v>23.05</v>
          </cell>
        </row>
        <row r="3905">
          <cell r="C3905">
            <v>54459</v>
          </cell>
          <cell r="D3905" t="str">
            <v>DISJUNTOR DE POTÊNCIA BAIXA TENSÃO TRIP. A SECO 600V-800A</v>
          </cell>
          <cell r="E3905" t="str">
            <v>Un</v>
          </cell>
          <cell r="F3905">
            <v>32206.38</v>
          </cell>
        </row>
        <row r="3907">
          <cell r="C3907">
            <v>1037</v>
          </cell>
          <cell r="D3907" t="str">
            <v>ELETROTÉCNICO MONTADOR (SGSP)</v>
          </cell>
          <cell r="E3907" t="str">
            <v>H</v>
          </cell>
          <cell r="F3907">
            <v>51.15</v>
          </cell>
        </row>
        <row r="3908">
          <cell r="C3908">
            <v>2041</v>
          </cell>
          <cell r="D3908" t="str">
            <v>ELETRICISTA (SGSP)</v>
          </cell>
          <cell r="E3908" t="str">
            <v>H</v>
          </cell>
          <cell r="F3908">
            <v>32.159999999999997</v>
          </cell>
        </row>
        <row r="3909">
          <cell r="C3909">
            <v>2099</v>
          </cell>
          <cell r="D3909" t="str">
            <v>SERVENTE (SGSP)</v>
          </cell>
          <cell r="E3909" t="str">
            <v>H</v>
          </cell>
          <cell r="F3909">
            <v>23.05</v>
          </cell>
        </row>
        <row r="3910">
          <cell r="C3910">
            <v>54458</v>
          </cell>
          <cell r="D3910" t="str">
            <v>DISJUNTOR DE POTÊNCIA BAIXA TENSÃO TRIP. A SECO 600V-1000A</v>
          </cell>
          <cell r="E3910" t="str">
            <v>Un</v>
          </cell>
          <cell r="F3910">
            <v>25224.92</v>
          </cell>
        </row>
        <row r="3912">
          <cell r="C3912">
            <v>1037</v>
          </cell>
          <cell r="D3912" t="str">
            <v>ELETROTÉCNICO MONTADOR (SGSP)</v>
          </cell>
          <cell r="E3912" t="str">
            <v>H</v>
          </cell>
          <cell r="F3912">
            <v>51.15</v>
          </cell>
        </row>
        <row r="3913">
          <cell r="C3913">
            <v>2041</v>
          </cell>
          <cell r="D3913" t="str">
            <v>ELETRICISTA (SGSP)</v>
          </cell>
          <cell r="E3913" t="str">
            <v>H</v>
          </cell>
          <cell r="F3913">
            <v>32.159999999999997</v>
          </cell>
        </row>
        <row r="3914">
          <cell r="C3914">
            <v>2099</v>
          </cell>
          <cell r="D3914" t="str">
            <v>SERVENTE (SGSP)</v>
          </cell>
          <cell r="E3914" t="str">
            <v>H</v>
          </cell>
          <cell r="F3914">
            <v>23.05</v>
          </cell>
        </row>
        <row r="3915">
          <cell r="C3915">
            <v>54460</v>
          </cell>
          <cell r="D3915" t="str">
            <v>DISJUNTOR DE POTÊNCIA BAIXA TENSÃO TRIP. A SECO 600V-1250A</v>
          </cell>
          <cell r="E3915" t="str">
            <v>Un</v>
          </cell>
          <cell r="F3915">
            <v>28584.42</v>
          </cell>
        </row>
        <row r="3917">
          <cell r="C3917">
            <v>1037</v>
          </cell>
          <cell r="D3917" t="str">
            <v>ELETROTÉCNICO MONTADOR (SGSP)</v>
          </cell>
          <cell r="E3917" t="str">
            <v>H</v>
          </cell>
          <cell r="F3917">
            <v>51.15</v>
          </cell>
        </row>
        <row r="3918">
          <cell r="C3918">
            <v>2041</v>
          </cell>
          <cell r="D3918" t="str">
            <v>ELETRICISTA (SGSP)</v>
          </cell>
          <cell r="E3918" t="str">
            <v>H</v>
          </cell>
          <cell r="F3918">
            <v>32.159999999999997</v>
          </cell>
        </row>
        <row r="3919">
          <cell r="C3919">
            <v>2099</v>
          </cell>
          <cell r="D3919" t="str">
            <v>SERVENTE (SGSP)</v>
          </cell>
          <cell r="E3919" t="str">
            <v>H</v>
          </cell>
          <cell r="F3919">
            <v>23.05</v>
          </cell>
        </row>
        <row r="3920">
          <cell r="C3920">
            <v>54456</v>
          </cell>
          <cell r="D3920" t="str">
            <v>DISJUNTOR DE POTÊNCIA BAIXA TENSÃO TRIP. A SECO 600V-1600A</v>
          </cell>
          <cell r="E3920" t="str">
            <v>Un</v>
          </cell>
          <cell r="F3920">
            <v>30044.11</v>
          </cell>
        </row>
        <row r="3922">
          <cell r="C3922">
            <v>1037</v>
          </cell>
          <cell r="D3922" t="str">
            <v>ELETROTÉCNICO MONTADOR (SGSP)</v>
          </cell>
          <cell r="E3922" t="str">
            <v>H</v>
          </cell>
          <cell r="F3922">
            <v>51.15</v>
          </cell>
        </row>
        <row r="3923">
          <cell r="C3923">
            <v>2041</v>
          </cell>
          <cell r="D3923" t="str">
            <v>ELETRICISTA (SGSP)</v>
          </cell>
          <cell r="E3923" t="str">
            <v>H</v>
          </cell>
          <cell r="F3923">
            <v>32.159999999999997</v>
          </cell>
        </row>
        <row r="3924">
          <cell r="C3924">
            <v>2099</v>
          </cell>
          <cell r="D3924" t="str">
            <v>SERVENTE (SGSP)</v>
          </cell>
          <cell r="E3924" t="str">
            <v>H</v>
          </cell>
          <cell r="F3924">
            <v>23.05</v>
          </cell>
        </row>
        <row r="3925">
          <cell r="C3925">
            <v>54461</v>
          </cell>
          <cell r="D3925" t="str">
            <v>DISJUNTOR DE POTÊNCIA BAIXA TENSÃO TRIP. A SECO 600V-2000A</v>
          </cell>
          <cell r="E3925" t="str">
            <v>Un</v>
          </cell>
          <cell r="F3925">
            <v>46470.3</v>
          </cell>
        </row>
        <row r="3927">
          <cell r="C3927">
            <v>1037</v>
          </cell>
          <cell r="D3927" t="str">
            <v>ELETROTÉCNICO MONTADOR (SGSP)</v>
          </cell>
          <cell r="E3927" t="str">
            <v>H</v>
          </cell>
          <cell r="F3927">
            <v>51.15</v>
          </cell>
        </row>
        <row r="3928">
          <cell r="C3928">
            <v>2041</v>
          </cell>
          <cell r="D3928" t="str">
            <v>ELETRICISTA (SGSP)</v>
          </cell>
          <cell r="E3928" t="str">
            <v>H</v>
          </cell>
          <cell r="F3928">
            <v>32.159999999999997</v>
          </cell>
        </row>
        <row r="3929">
          <cell r="C3929">
            <v>2099</v>
          </cell>
          <cell r="D3929" t="str">
            <v>SERVENTE (SGSP)</v>
          </cell>
          <cell r="E3929" t="str">
            <v>H</v>
          </cell>
          <cell r="F3929">
            <v>23.05</v>
          </cell>
        </row>
        <row r="3930">
          <cell r="C3930">
            <v>54457</v>
          </cell>
          <cell r="D3930" t="str">
            <v>DISJUNTOR DE POTÊNCIA BAIXA TENSÃO TRIP. A SECO 600V-2500A</v>
          </cell>
          <cell r="E3930" t="str">
            <v>Un</v>
          </cell>
          <cell r="F3930">
            <v>78072.429999999993</v>
          </cell>
        </row>
        <row r="3932">
          <cell r="C3932">
            <v>1037</v>
          </cell>
          <cell r="D3932" t="str">
            <v>ELETROTÉCNICO MONTADOR (SGSP)</v>
          </cell>
          <cell r="E3932" t="str">
            <v>H</v>
          </cell>
          <cell r="F3932">
            <v>51.15</v>
          </cell>
        </row>
        <row r="3933">
          <cell r="C3933">
            <v>2041</v>
          </cell>
          <cell r="D3933" t="str">
            <v>ELETRICISTA (SGSP)</v>
          </cell>
          <cell r="E3933" t="str">
            <v>H</v>
          </cell>
          <cell r="F3933">
            <v>32.159999999999997</v>
          </cell>
        </row>
        <row r="3934">
          <cell r="C3934">
            <v>2099</v>
          </cell>
          <cell r="D3934" t="str">
            <v>SERVENTE (SGSP)</v>
          </cell>
          <cell r="E3934" t="str">
            <v>H</v>
          </cell>
          <cell r="F3934">
            <v>23.05</v>
          </cell>
        </row>
        <row r="3935">
          <cell r="C3935">
            <v>54462</v>
          </cell>
          <cell r="D3935" t="str">
            <v>DISJUNTOR DE POTÊNCIA BAIXA TENSÃO TRIP. A SECO 600V-3200A</v>
          </cell>
          <cell r="E3935" t="str">
            <v>Un</v>
          </cell>
          <cell r="F3935">
            <v>88097.37</v>
          </cell>
        </row>
        <row r="3937">
          <cell r="C3937">
            <v>2041</v>
          </cell>
          <cell r="D3937" t="str">
            <v>ELETRICISTA (SGSP)</v>
          </cell>
          <cell r="E3937" t="str">
            <v>H</v>
          </cell>
          <cell r="F3937">
            <v>32.159999999999997</v>
          </cell>
        </row>
        <row r="3938">
          <cell r="C3938">
            <v>54501</v>
          </cell>
          <cell r="D3938" t="str">
            <v>MINI DISJUNTOR - TIPO EUROPEU (IEC) - BIPOLAR DE 100A</v>
          </cell>
          <cell r="E3938" t="str">
            <v>Un</v>
          </cell>
          <cell r="F3938">
            <v>1169.93</v>
          </cell>
        </row>
        <row r="3940">
          <cell r="C3940">
            <v>2041</v>
          </cell>
          <cell r="D3940" t="str">
            <v>ELETRICISTA (SGSP)</v>
          </cell>
          <cell r="E3940" t="str">
            <v>H</v>
          </cell>
          <cell r="F3940">
            <v>32.159999999999997</v>
          </cell>
        </row>
        <row r="3941">
          <cell r="C3941">
            <v>54502</v>
          </cell>
          <cell r="D3941" t="str">
            <v>MINI DISJUNTOR - TIPO EUROPEU (IEC) - BIPOLAR DE 125A</v>
          </cell>
          <cell r="E3941" t="str">
            <v>Un</v>
          </cell>
          <cell r="F3941">
            <v>982.92</v>
          </cell>
        </row>
        <row r="3943">
          <cell r="C3943">
            <v>1037</v>
          </cell>
          <cell r="D3943" t="str">
            <v>ELETROTÉCNICO MONTADOR (SGSP)</v>
          </cell>
          <cell r="E3943" t="str">
            <v>H</v>
          </cell>
          <cell r="F3943">
            <v>51.15</v>
          </cell>
        </row>
        <row r="3944">
          <cell r="C3944">
            <v>2041</v>
          </cell>
          <cell r="D3944" t="str">
            <v>ELETRICISTA (SGSP)</v>
          </cell>
          <cell r="E3944" t="str">
            <v>H</v>
          </cell>
          <cell r="F3944">
            <v>32.159999999999997</v>
          </cell>
        </row>
        <row r="3945">
          <cell r="C3945">
            <v>2099</v>
          </cell>
          <cell r="D3945" t="str">
            <v>SERVENTE (SGSP)</v>
          </cell>
          <cell r="E3945" t="str">
            <v>H</v>
          </cell>
          <cell r="F3945">
            <v>23.05</v>
          </cell>
        </row>
        <row r="3946">
          <cell r="C3946">
            <v>54470</v>
          </cell>
          <cell r="D3946" t="str">
            <v>DISJUNTOR CX. MOLD. BIP. - DISP. TERMOMAG. AJUST. - 100A</v>
          </cell>
          <cell r="E3946" t="str">
            <v>Un</v>
          </cell>
          <cell r="F3946">
            <v>1290.97</v>
          </cell>
        </row>
        <row r="3948">
          <cell r="C3948">
            <v>1037</v>
          </cell>
          <cell r="D3948" t="str">
            <v>ELETROTÉCNICO MONTADOR (SGSP)</v>
          </cell>
          <cell r="E3948" t="str">
            <v>H</v>
          </cell>
          <cell r="F3948">
            <v>51.15</v>
          </cell>
        </row>
        <row r="3949">
          <cell r="C3949">
            <v>2041</v>
          </cell>
          <cell r="D3949" t="str">
            <v>ELETRICISTA (SGSP)</v>
          </cell>
          <cell r="E3949" t="str">
            <v>H</v>
          </cell>
          <cell r="F3949">
            <v>32.159999999999997</v>
          </cell>
        </row>
        <row r="3950">
          <cell r="C3950">
            <v>2099</v>
          </cell>
          <cell r="D3950" t="str">
            <v>SERVENTE (SGSP)</v>
          </cell>
          <cell r="E3950" t="str">
            <v>H</v>
          </cell>
          <cell r="F3950">
            <v>23.05</v>
          </cell>
        </row>
        <row r="3951">
          <cell r="C3951">
            <v>54472</v>
          </cell>
          <cell r="D3951" t="str">
            <v>DISJUNTOR CX. MOLD. BIP. - DISP. TERMOMAG. AJUST. - 150A</v>
          </cell>
          <cell r="E3951" t="str">
            <v>Un</v>
          </cell>
          <cell r="F3951">
            <v>2459.84</v>
          </cell>
        </row>
        <row r="3953">
          <cell r="C3953">
            <v>1037</v>
          </cell>
          <cell r="D3953" t="str">
            <v>ELETROTÉCNICO MONTADOR (SGSP)</v>
          </cell>
          <cell r="E3953" t="str">
            <v>H</v>
          </cell>
          <cell r="F3953">
            <v>51.15</v>
          </cell>
        </row>
        <row r="3954">
          <cell r="C3954">
            <v>2041</v>
          </cell>
          <cell r="D3954" t="str">
            <v>ELETRICISTA (SGSP)</v>
          </cell>
          <cell r="E3954" t="str">
            <v>H</v>
          </cell>
          <cell r="F3954">
            <v>32.159999999999997</v>
          </cell>
        </row>
        <row r="3955">
          <cell r="C3955">
            <v>2099</v>
          </cell>
          <cell r="D3955" t="str">
            <v>SERVENTE (SGSP)</v>
          </cell>
          <cell r="E3955" t="str">
            <v>H</v>
          </cell>
          <cell r="F3955">
            <v>23.05</v>
          </cell>
        </row>
        <row r="3956">
          <cell r="C3956">
            <v>54474</v>
          </cell>
          <cell r="D3956" t="str">
            <v>DISJUNTOR CX. MOLD. BIP. - DISP. TERMOMAG. AJUST. - 200A</v>
          </cell>
          <cell r="E3956" t="str">
            <v>Un</v>
          </cell>
          <cell r="F3956">
            <v>5484.24</v>
          </cell>
        </row>
        <row r="3958">
          <cell r="C3958">
            <v>1037</v>
          </cell>
          <cell r="D3958" t="str">
            <v>ELETROTÉCNICO MONTADOR (SGSP)</v>
          </cell>
          <cell r="E3958" t="str">
            <v>H</v>
          </cell>
          <cell r="F3958">
            <v>51.15</v>
          </cell>
        </row>
        <row r="3959">
          <cell r="C3959">
            <v>2041</v>
          </cell>
          <cell r="D3959" t="str">
            <v>ELETRICISTA (SGSP)</v>
          </cell>
          <cell r="E3959" t="str">
            <v>H</v>
          </cell>
          <cell r="F3959">
            <v>32.159999999999997</v>
          </cell>
        </row>
        <row r="3960">
          <cell r="C3960">
            <v>2099</v>
          </cell>
          <cell r="D3960" t="str">
            <v>SERVENTE (SGSP)</v>
          </cell>
          <cell r="E3960" t="str">
            <v>H</v>
          </cell>
          <cell r="F3960">
            <v>23.05</v>
          </cell>
        </row>
        <row r="3961">
          <cell r="C3961">
            <v>54476</v>
          </cell>
          <cell r="D3961" t="str">
            <v>DISJUNTOR CX. MOLD. BIP. - DISP. TERMOMAG. AJUST. - 250A</v>
          </cell>
          <cell r="E3961" t="str">
            <v>Un</v>
          </cell>
          <cell r="F3961">
            <v>5315.16</v>
          </cell>
        </row>
        <row r="3963">
          <cell r="C3963">
            <v>1037</v>
          </cell>
          <cell r="D3963" t="str">
            <v>ELETROTÉCNICO MONTADOR (SGSP)</v>
          </cell>
          <cell r="E3963" t="str">
            <v>H</v>
          </cell>
          <cell r="F3963">
            <v>51.15</v>
          </cell>
        </row>
        <row r="3964">
          <cell r="C3964">
            <v>2041</v>
          </cell>
          <cell r="D3964" t="str">
            <v>ELETRICISTA (SGSP)</v>
          </cell>
          <cell r="E3964" t="str">
            <v>H</v>
          </cell>
          <cell r="F3964">
            <v>32.159999999999997</v>
          </cell>
        </row>
        <row r="3965">
          <cell r="C3965">
            <v>2099</v>
          </cell>
          <cell r="D3965" t="str">
            <v>SERVENTE (SGSP)</v>
          </cell>
          <cell r="E3965" t="str">
            <v>H</v>
          </cell>
          <cell r="F3965">
            <v>23.05</v>
          </cell>
        </row>
        <row r="3966">
          <cell r="C3966">
            <v>54485</v>
          </cell>
          <cell r="D3966" t="str">
            <v>DISJUNTOR CX. MOLD. TRIP.  C/ DISPARADOR TÉRMICO AJUSTÁVEL E MAGNÉTICO FIXO - 100A</v>
          </cell>
          <cell r="E3966" t="str">
            <v>Un</v>
          </cell>
          <cell r="F3966">
            <v>1144.47</v>
          </cell>
        </row>
        <row r="3968">
          <cell r="C3968">
            <v>1037</v>
          </cell>
          <cell r="D3968" t="str">
            <v>ELETROTÉCNICO MONTADOR (SGSP)</v>
          </cell>
          <cell r="E3968" t="str">
            <v>H</v>
          </cell>
          <cell r="F3968">
            <v>51.15</v>
          </cell>
        </row>
        <row r="3969">
          <cell r="C3969">
            <v>2041</v>
          </cell>
          <cell r="D3969" t="str">
            <v>ELETRICISTA (SGSP)</v>
          </cell>
          <cell r="E3969" t="str">
            <v>H</v>
          </cell>
          <cell r="F3969">
            <v>32.159999999999997</v>
          </cell>
        </row>
        <row r="3970">
          <cell r="C3970">
            <v>2099</v>
          </cell>
          <cell r="D3970" t="str">
            <v>SERVENTE (SGSP)</v>
          </cell>
          <cell r="E3970" t="str">
            <v>H</v>
          </cell>
          <cell r="F3970">
            <v>23.05</v>
          </cell>
        </row>
        <row r="3971">
          <cell r="C3971">
            <v>54486</v>
          </cell>
          <cell r="D3971" t="str">
            <v>DISJUNTOR CX. MOLD. TRIP.  C/ DISPARADOR TÉRMICO AJUSTÁVEL E MAGNÉTICO FIXO - 125A</v>
          </cell>
          <cell r="E3971" t="str">
            <v>Un</v>
          </cell>
          <cell r="F3971">
            <v>1144.46</v>
          </cell>
        </row>
        <row r="3973">
          <cell r="C3973">
            <v>1037</v>
          </cell>
          <cell r="D3973" t="str">
            <v>ELETROTÉCNICO MONTADOR (SGSP)</v>
          </cell>
          <cell r="E3973" t="str">
            <v>H</v>
          </cell>
          <cell r="F3973">
            <v>51.15</v>
          </cell>
        </row>
        <row r="3974">
          <cell r="C3974">
            <v>2041</v>
          </cell>
          <cell r="D3974" t="str">
            <v>ELETRICISTA (SGSP)</v>
          </cell>
          <cell r="E3974" t="str">
            <v>H</v>
          </cell>
          <cell r="F3974">
            <v>32.159999999999997</v>
          </cell>
        </row>
        <row r="3975">
          <cell r="C3975">
            <v>2099</v>
          </cell>
          <cell r="D3975" t="str">
            <v>SERVENTE (SGSP)</v>
          </cell>
          <cell r="E3975" t="str">
            <v>H</v>
          </cell>
          <cell r="F3975">
            <v>23.05</v>
          </cell>
        </row>
        <row r="3976">
          <cell r="C3976">
            <v>54487</v>
          </cell>
          <cell r="D3976" t="str">
            <v>DISJUNTOR CX. MOLD. TRIP.  C/ DISPARADOR TÉRMICO AJUSTÁVEL E MAGNÉTICO FIXO - 150A</v>
          </cell>
          <cell r="E3976" t="str">
            <v>Un</v>
          </cell>
          <cell r="F3976">
            <v>1144.46</v>
          </cell>
        </row>
        <row r="3978">
          <cell r="C3978">
            <v>1037</v>
          </cell>
          <cell r="D3978" t="str">
            <v>ELETROTÉCNICO MONTADOR (SGSP)</v>
          </cell>
          <cell r="E3978" t="str">
            <v>H</v>
          </cell>
          <cell r="F3978">
            <v>51.15</v>
          </cell>
        </row>
        <row r="3979">
          <cell r="C3979">
            <v>2041</v>
          </cell>
          <cell r="D3979" t="str">
            <v>ELETRICISTA (SGSP)</v>
          </cell>
          <cell r="E3979" t="str">
            <v>H</v>
          </cell>
          <cell r="F3979">
            <v>32.159999999999997</v>
          </cell>
        </row>
        <row r="3980">
          <cell r="C3980">
            <v>2099</v>
          </cell>
          <cell r="D3980" t="str">
            <v>SERVENTE (SGSP)</v>
          </cell>
          <cell r="E3980" t="str">
            <v>H</v>
          </cell>
          <cell r="F3980">
            <v>23.05</v>
          </cell>
        </row>
        <row r="3981">
          <cell r="C3981">
            <v>54489</v>
          </cell>
          <cell r="D3981" t="str">
            <v>DISJUNTOR CX. MOLD. TRIP. - DISP. TERMOMAG. AJUST. - 200A</v>
          </cell>
          <cell r="E3981" t="str">
            <v>Un</v>
          </cell>
          <cell r="F3981">
            <v>2226.2600000000002</v>
          </cell>
        </row>
        <row r="3983">
          <cell r="C3983">
            <v>1037</v>
          </cell>
          <cell r="D3983" t="str">
            <v>ELETROTÉCNICO MONTADOR (SGSP)</v>
          </cell>
          <cell r="E3983" t="str">
            <v>H</v>
          </cell>
          <cell r="F3983">
            <v>51.15</v>
          </cell>
        </row>
        <row r="3984">
          <cell r="C3984">
            <v>2041</v>
          </cell>
          <cell r="D3984" t="str">
            <v>ELETRICISTA (SGSP)</v>
          </cell>
          <cell r="E3984" t="str">
            <v>H</v>
          </cell>
          <cell r="F3984">
            <v>32.159999999999997</v>
          </cell>
        </row>
        <row r="3985">
          <cell r="C3985">
            <v>2099</v>
          </cell>
          <cell r="D3985" t="str">
            <v>SERVENTE (SGSP)</v>
          </cell>
          <cell r="E3985" t="str">
            <v>H</v>
          </cell>
          <cell r="F3985">
            <v>23.05</v>
          </cell>
        </row>
        <row r="3986">
          <cell r="C3986">
            <v>54491</v>
          </cell>
          <cell r="D3986" t="str">
            <v>DISJUNTOR CX. MOLD. TRIP. - DISP. TERMOMAG. AJUST. - 250A</v>
          </cell>
          <cell r="E3986" t="str">
            <v>Un</v>
          </cell>
          <cell r="F3986">
            <v>2226.2600000000002</v>
          </cell>
        </row>
        <row r="3988">
          <cell r="C3988">
            <v>1037</v>
          </cell>
          <cell r="D3988" t="str">
            <v>ELETROTÉCNICO MONTADOR (SGSP)</v>
          </cell>
          <cell r="E3988" t="str">
            <v>H</v>
          </cell>
          <cell r="F3988">
            <v>51.15</v>
          </cell>
        </row>
        <row r="3989">
          <cell r="C3989">
            <v>2041</v>
          </cell>
          <cell r="D3989" t="str">
            <v>ELETRICISTA (SGSP)</v>
          </cell>
          <cell r="E3989" t="str">
            <v>H</v>
          </cell>
          <cell r="F3989">
            <v>32.159999999999997</v>
          </cell>
        </row>
        <row r="3990">
          <cell r="C3990">
            <v>2099</v>
          </cell>
          <cell r="D3990" t="str">
            <v>SERVENTE (SGSP)</v>
          </cell>
          <cell r="E3990" t="str">
            <v>H</v>
          </cell>
          <cell r="F3990">
            <v>23.05</v>
          </cell>
        </row>
        <row r="3991">
          <cell r="C3991">
            <v>54492</v>
          </cell>
          <cell r="D3991" t="str">
            <v>DISJUNTOR CX. MOLD. TRIP. - DISP. TERMOMAG. AJUST. - 300A</v>
          </cell>
          <cell r="E3991" t="str">
            <v>Un</v>
          </cell>
          <cell r="F3991">
            <v>2226.3200000000002</v>
          </cell>
        </row>
        <row r="3993">
          <cell r="C3993">
            <v>1037</v>
          </cell>
          <cell r="D3993" t="str">
            <v>ELETROTÉCNICO MONTADOR (SGSP)</v>
          </cell>
          <cell r="E3993" t="str">
            <v>H</v>
          </cell>
          <cell r="F3993">
            <v>51.15</v>
          </cell>
        </row>
        <row r="3994">
          <cell r="C3994">
            <v>2041</v>
          </cell>
          <cell r="D3994" t="str">
            <v>ELETRICISTA (SGSP)</v>
          </cell>
          <cell r="E3994" t="str">
            <v>H</v>
          </cell>
          <cell r="F3994">
            <v>32.159999999999997</v>
          </cell>
        </row>
        <row r="3995">
          <cell r="C3995">
            <v>2099</v>
          </cell>
          <cell r="D3995" t="str">
            <v>SERVENTE (SGSP)</v>
          </cell>
          <cell r="E3995" t="str">
            <v>H</v>
          </cell>
          <cell r="F3995">
            <v>23.05</v>
          </cell>
        </row>
        <row r="3996">
          <cell r="C3996">
            <v>54494</v>
          </cell>
          <cell r="D3996" t="str">
            <v>DISJUNTOR CX. MOLD. TRIP. - DISP. TERMOMAG. AJUST. - 400A</v>
          </cell>
          <cell r="E3996" t="str">
            <v>Un</v>
          </cell>
          <cell r="F3996">
            <v>2228.62</v>
          </cell>
        </row>
        <row r="3998">
          <cell r="C3998">
            <v>1037</v>
          </cell>
          <cell r="D3998" t="str">
            <v>ELETROTÉCNICO MONTADOR (SGSP)</v>
          </cell>
          <cell r="E3998" t="str">
            <v>H</v>
          </cell>
          <cell r="F3998">
            <v>51.15</v>
          </cell>
        </row>
        <row r="3999">
          <cell r="C3999">
            <v>2041</v>
          </cell>
          <cell r="D3999" t="str">
            <v>ELETRICISTA (SGSP)</v>
          </cell>
          <cell r="E3999" t="str">
            <v>H</v>
          </cell>
          <cell r="F3999">
            <v>32.159999999999997</v>
          </cell>
        </row>
        <row r="4000">
          <cell r="C4000">
            <v>2099</v>
          </cell>
          <cell r="D4000" t="str">
            <v>SERVENTE (SGSP)</v>
          </cell>
          <cell r="E4000" t="str">
            <v>H</v>
          </cell>
          <cell r="F4000">
            <v>23.05</v>
          </cell>
        </row>
        <row r="4001">
          <cell r="C4001">
            <v>54495</v>
          </cell>
          <cell r="D4001" t="str">
            <v>DISJUNTOR CX. MOLD. TRIP. - DISP. TERMOMAG. AJUST. - 450A</v>
          </cell>
          <cell r="E4001" t="str">
            <v>Un</v>
          </cell>
          <cell r="F4001">
            <v>4045.69</v>
          </cell>
        </row>
        <row r="4003">
          <cell r="C4003">
            <v>1037</v>
          </cell>
          <cell r="D4003" t="str">
            <v>ELETROTÉCNICO MONTADOR (SGSP)</v>
          </cell>
          <cell r="E4003" t="str">
            <v>H</v>
          </cell>
          <cell r="F4003">
            <v>51.15</v>
          </cell>
        </row>
        <row r="4004">
          <cell r="C4004">
            <v>2041</v>
          </cell>
          <cell r="D4004" t="str">
            <v>ELETRICISTA (SGSP)</v>
          </cell>
          <cell r="E4004" t="str">
            <v>H</v>
          </cell>
          <cell r="F4004">
            <v>32.159999999999997</v>
          </cell>
        </row>
        <row r="4005">
          <cell r="C4005">
            <v>2099</v>
          </cell>
          <cell r="D4005" t="str">
            <v>SERVENTE (SGSP)</v>
          </cell>
          <cell r="E4005" t="str">
            <v>H</v>
          </cell>
          <cell r="F4005">
            <v>23.05</v>
          </cell>
        </row>
        <row r="4006">
          <cell r="C4006">
            <v>54497</v>
          </cell>
          <cell r="D4006" t="str">
            <v>DISJUNTOR CX. MOLD. TRIP. - DISP. TERMOMAG. AJUST. - 630A</v>
          </cell>
          <cell r="E4006" t="str">
            <v>Un</v>
          </cell>
          <cell r="F4006">
            <v>4032.34</v>
          </cell>
        </row>
        <row r="4008">
          <cell r="C4008">
            <v>1037</v>
          </cell>
          <cell r="D4008" t="str">
            <v>ELETROTÉCNICO MONTADOR (SGSP)</v>
          </cell>
          <cell r="E4008" t="str">
            <v>H</v>
          </cell>
          <cell r="F4008">
            <v>51.15</v>
          </cell>
        </row>
        <row r="4009">
          <cell r="C4009">
            <v>2041</v>
          </cell>
          <cell r="D4009" t="str">
            <v>ELETRICISTA (SGSP)</v>
          </cell>
          <cell r="E4009" t="str">
            <v>H</v>
          </cell>
          <cell r="F4009">
            <v>32.159999999999997</v>
          </cell>
        </row>
        <row r="4010">
          <cell r="C4010">
            <v>2099</v>
          </cell>
          <cell r="D4010" t="str">
            <v>SERVENTE (SGSP)</v>
          </cell>
          <cell r="E4010" t="str">
            <v>H</v>
          </cell>
          <cell r="F4010">
            <v>23.05</v>
          </cell>
        </row>
        <row r="4011">
          <cell r="C4011">
            <v>54101</v>
          </cell>
          <cell r="D4011" t="str">
            <v>DISJUNTOR DE PROTEÇÃO DIFERENCIAL RESIDUAL - 30MA/230V - 2 PÓLOS - 16A</v>
          </cell>
          <cell r="E4011" t="str">
            <v>Un</v>
          </cell>
          <cell r="F4011">
            <v>680.09</v>
          </cell>
        </row>
        <row r="4013">
          <cell r="C4013">
            <v>1037</v>
          </cell>
          <cell r="D4013" t="str">
            <v>ELETROTÉCNICO MONTADOR (SGSP)</v>
          </cell>
          <cell r="E4013" t="str">
            <v>H</v>
          </cell>
          <cell r="F4013">
            <v>51.15</v>
          </cell>
        </row>
        <row r="4014">
          <cell r="C4014">
            <v>2041</v>
          </cell>
          <cell r="D4014" t="str">
            <v>ELETRICISTA (SGSP)</v>
          </cell>
          <cell r="E4014" t="str">
            <v>H</v>
          </cell>
          <cell r="F4014">
            <v>32.159999999999997</v>
          </cell>
        </row>
        <row r="4015">
          <cell r="C4015">
            <v>2099</v>
          </cell>
          <cell r="D4015" t="str">
            <v>SERVENTE (SGSP)</v>
          </cell>
          <cell r="E4015" t="str">
            <v>H</v>
          </cell>
          <cell r="F4015">
            <v>23.05</v>
          </cell>
        </row>
        <row r="4016">
          <cell r="C4016">
            <v>54102</v>
          </cell>
          <cell r="D4016" t="str">
            <v>DISJUNTOR DE PROTEÇÃO DIFERENCIAL RESIDUAL - 30MA/230V - 2 PÓLOS - 20A</v>
          </cell>
          <cell r="E4016" t="str">
            <v>Un</v>
          </cell>
          <cell r="F4016">
            <v>553.84</v>
          </cell>
        </row>
        <row r="4018">
          <cell r="C4018">
            <v>1037</v>
          </cell>
          <cell r="D4018" t="str">
            <v>ELETROTÉCNICO MONTADOR (SGSP)</v>
          </cell>
          <cell r="E4018" t="str">
            <v>H</v>
          </cell>
          <cell r="F4018">
            <v>51.15</v>
          </cell>
        </row>
        <row r="4019">
          <cell r="C4019">
            <v>2041</v>
          </cell>
          <cell r="D4019" t="str">
            <v>ELETRICISTA (SGSP)</v>
          </cell>
          <cell r="E4019" t="str">
            <v>H</v>
          </cell>
          <cell r="F4019">
            <v>32.159999999999997</v>
          </cell>
        </row>
        <row r="4020">
          <cell r="C4020">
            <v>2099</v>
          </cell>
          <cell r="D4020" t="str">
            <v>SERVENTE (SGSP)</v>
          </cell>
          <cell r="E4020" t="str">
            <v>H</v>
          </cell>
          <cell r="F4020">
            <v>23.05</v>
          </cell>
        </row>
        <row r="4021">
          <cell r="C4021">
            <v>54103</v>
          </cell>
          <cell r="D4021" t="str">
            <v>DISJUNTOR DE PROTEÇÃO DIFERENCIAL RESIDUAL - 30MA/240V - 2 PÓLOS  - 25A</v>
          </cell>
          <cell r="E4021" t="str">
            <v>Un</v>
          </cell>
          <cell r="F4021">
            <v>521.41999999999996</v>
          </cell>
        </row>
        <row r="4023">
          <cell r="C4023">
            <v>1037</v>
          </cell>
          <cell r="D4023" t="str">
            <v>ELETROTÉCNICO MONTADOR (SGSP)</v>
          </cell>
          <cell r="E4023" t="str">
            <v>H</v>
          </cell>
          <cell r="F4023">
            <v>51.15</v>
          </cell>
        </row>
        <row r="4024">
          <cell r="C4024">
            <v>2041</v>
          </cell>
          <cell r="D4024" t="str">
            <v>ELETRICISTA (SGSP)</v>
          </cell>
          <cell r="E4024" t="str">
            <v>H</v>
          </cell>
          <cell r="F4024">
            <v>32.159999999999997</v>
          </cell>
        </row>
        <row r="4025">
          <cell r="C4025">
            <v>2099</v>
          </cell>
          <cell r="D4025" t="str">
            <v>SERVENTE (SGSP)</v>
          </cell>
          <cell r="E4025" t="str">
            <v>H</v>
          </cell>
          <cell r="F4025">
            <v>23.05</v>
          </cell>
        </row>
        <row r="4026">
          <cell r="C4026">
            <v>54104</v>
          </cell>
          <cell r="D4026" t="str">
            <v>DISJUNTOR DE PROTEÇÃO DIFERENCIAL RESIDUAL - 30MA/230V - 2 PÓLOS - 32A</v>
          </cell>
          <cell r="E4026" t="str">
            <v>Un</v>
          </cell>
          <cell r="F4026">
            <v>419.86</v>
          </cell>
        </row>
        <row r="4028">
          <cell r="C4028">
            <v>1037</v>
          </cell>
          <cell r="D4028" t="str">
            <v>ELETROTÉCNICO MONTADOR (SGSP)</v>
          </cell>
          <cell r="E4028" t="str">
            <v>H</v>
          </cell>
          <cell r="F4028">
            <v>51.15</v>
          </cell>
        </row>
        <row r="4029">
          <cell r="C4029">
            <v>2041</v>
          </cell>
          <cell r="D4029" t="str">
            <v>ELETRICISTA (SGSP)</v>
          </cell>
          <cell r="E4029" t="str">
            <v>H</v>
          </cell>
          <cell r="F4029">
            <v>32.159999999999997</v>
          </cell>
        </row>
        <row r="4030">
          <cell r="C4030">
            <v>2099</v>
          </cell>
          <cell r="D4030" t="str">
            <v>SERVENTE (SGSP)</v>
          </cell>
          <cell r="E4030" t="str">
            <v>H</v>
          </cell>
          <cell r="F4030">
            <v>23.05</v>
          </cell>
        </row>
        <row r="4031">
          <cell r="C4031">
            <v>54106</v>
          </cell>
          <cell r="D4031" t="str">
            <v>DISJUNTOR DE PROTEÇÃO DIFERENCIAL RESIDUAL - 30MA/240V - 2 PÓLOS - 40A</v>
          </cell>
          <cell r="E4031" t="str">
            <v>Un</v>
          </cell>
          <cell r="F4031">
            <v>753.24</v>
          </cell>
        </row>
        <row r="4033">
          <cell r="C4033">
            <v>1037</v>
          </cell>
          <cell r="D4033" t="str">
            <v>ELETROTÉCNICO MONTADOR (SGSP)</v>
          </cell>
          <cell r="E4033" t="str">
            <v>H</v>
          </cell>
          <cell r="F4033">
            <v>51.15</v>
          </cell>
        </row>
        <row r="4034">
          <cell r="C4034">
            <v>2041</v>
          </cell>
          <cell r="D4034" t="str">
            <v>ELETRICISTA (SGSP)</v>
          </cell>
          <cell r="E4034" t="str">
            <v>H</v>
          </cell>
          <cell r="F4034">
            <v>32.159999999999997</v>
          </cell>
        </row>
        <row r="4035">
          <cell r="C4035">
            <v>2099</v>
          </cell>
          <cell r="D4035" t="str">
            <v>SERVENTE (SGSP)</v>
          </cell>
          <cell r="E4035" t="str">
            <v>H</v>
          </cell>
          <cell r="F4035">
            <v>23.05</v>
          </cell>
        </row>
        <row r="4036">
          <cell r="C4036">
            <v>54107</v>
          </cell>
          <cell r="D4036" t="str">
            <v>DISJUNTOR DE PROTEÇÃO DIFERENCIAL RESIDUAL - 30MA/240V - 2 PÓLOS - 63 A</v>
          </cell>
          <cell r="E4036" t="str">
            <v>Un</v>
          </cell>
          <cell r="F4036">
            <v>828.37</v>
          </cell>
        </row>
        <row r="4038">
          <cell r="C4038">
            <v>1037</v>
          </cell>
          <cell r="D4038" t="str">
            <v>ELETROTÉCNICO MONTADOR (SGSP)</v>
          </cell>
          <cell r="E4038" t="str">
            <v>H</v>
          </cell>
          <cell r="F4038">
            <v>51.15</v>
          </cell>
        </row>
        <row r="4039">
          <cell r="C4039">
            <v>2041</v>
          </cell>
          <cell r="D4039" t="str">
            <v>ELETRICISTA (SGSP)</v>
          </cell>
          <cell r="E4039" t="str">
            <v>H</v>
          </cell>
          <cell r="F4039">
            <v>32.159999999999997</v>
          </cell>
        </row>
        <row r="4040">
          <cell r="C4040">
            <v>2099</v>
          </cell>
          <cell r="D4040" t="str">
            <v>SERVENTE (SGSP)</v>
          </cell>
          <cell r="E4040" t="str">
            <v>H</v>
          </cell>
          <cell r="F4040">
            <v>23.05</v>
          </cell>
        </row>
        <row r="4041">
          <cell r="C4041">
            <v>54111</v>
          </cell>
          <cell r="D4041" t="str">
            <v>DISJUNTOR DE PROTEÇÃO DIFERENCIAL RESIDUAL - 30MA/240V - 3 PÓLOS - 63A</v>
          </cell>
          <cell r="E4041" t="str">
            <v>Un</v>
          </cell>
          <cell r="F4041">
            <v>1141.7</v>
          </cell>
        </row>
        <row r="4043">
          <cell r="C4043">
            <v>2041</v>
          </cell>
          <cell r="D4043" t="str">
            <v>ELETRICISTA (SGSP)</v>
          </cell>
          <cell r="E4043" t="str">
            <v>H</v>
          </cell>
          <cell r="F4043">
            <v>32.159999999999997</v>
          </cell>
        </row>
        <row r="4044">
          <cell r="C4044">
            <v>2099</v>
          </cell>
          <cell r="D4044" t="str">
            <v>SERVENTE (SGSP)</v>
          </cell>
          <cell r="E4044" t="str">
            <v>H</v>
          </cell>
          <cell r="F4044">
            <v>23.05</v>
          </cell>
        </row>
        <row r="4045">
          <cell r="C4045">
            <v>55660</v>
          </cell>
          <cell r="D4045" t="str">
            <v>LUMINÁRIA INDUSTRIAL REFLETOR REPUXADO EM ALUMÍNIO ANODIZ. C/ GRADE DE PROTEÇÃO GALV. P/ LÂMP. VAPOR DE MERC. DE 400W</v>
          </cell>
          <cell r="E4045" t="str">
            <v>Un</v>
          </cell>
          <cell r="F4045">
            <v>171.84</v>
          </cell>
        </row>
        <row r="4046">
          <cell r="C4046">
            <v>56047</v>
          </cell>
          <cell r="D4046" t="str">
            <v>REATOR PARA LÂMPADA VAPOR DE MERCÚRIO - 400W / 220V</v>
          </cell>
          <cell r="E4046" t="str">
            <v>Un</v>
          </cell>
          <cell r="F4046">
            <v>78</v>
          </cell>
        </row>
        <row r="4047">
          <cell r="C4047">
            <v>56441</v>
          </cell>
          <cell r="D4047" t="str">
            <v>LÂMPADA VAPOR DE MERCÚRIO - 220V - 400W</v>
          </cell>
          <cell r="E4047" t="str">
            <v>Un</v>
          </cell>
          <cell r="F4047">
            <v>121.12</v>
          </cell>
        </row>
        <row r="4049">
          <cell r="C4049">
            <v>2041</v>
          </cell>
          <cell r="D4049" t="str">
            <v>ELETRICISTA (SGSP)</v>
          </cell>
          <cell r="E4049" t="str">
            <v>H</v>
          </cell>
          <cell r="F4049">
            <v>32.159999999999997</v>
          </cell>
        </row>
        <row r="4050">
          <cell r="C4050">
            <v>2099</v>
          </cell>
          <cell r="D4050" t="str">
            <v>SERVENTE (SGSP)</v>
          </cell>
          <cell r="E4050" t="str">
            <v>H</v>
          </cell>
          <cell r="F4050">
            <v>23.05</v>
          </cell>
        </row>
        <row r="4051">
          <cell r="C4051">
            <v>55675</v>
          </cell>
          <cell r="D4051" t="str">
            <v>PROJETOR ALUMÍNIO FUNDIDO C/ VIDRO P/ LÂMPADA ATÉ 500W</v>
          </cell>
          <cell r="E4051" t="str">
            <v>Un</v>
          </cell>
          <cell r="F4051">
            <v>645.59</v>
          </cell>
        </row>
        <row r="4053">
          <cell r="C4053">
            <v>2041</v>
          </cell>
          <cell r="D4053" t="str">
            <v>ELETRICISTA (SGSP)</v>
          </cell>
          <cell r="E4053" t="str">
            <v>H</v>
          </cell>
          <cell r="F4053">
            <v>32.159999999999997</v>
          </cell>
        </row>
        <row r="4054">
          <cell r="C4054">
            <v>2099</v>
          </cell>
          <cell r="D4054" t="str">
            <v>SERVENTE (SGSP)</v>
          </cell>
          <cell r="E4054" t="str">
            <v>H</v>
          </cell>
          <cell r="F4054">
            <v>23.05</v>
          </cell>
        </row>
        <row r="4055">
          <cell r="C4055">
            <v>55676</v>
          </cell>
          <cell r="D4055" t="str">
            <v>PROJETOR FECHADO EM ALUMÍNIO FUNDIDO COM LENTE PLANA DE CRISTAL TEMPERADO PARA LÂMPADA VAPOR METÁLICO DE 1000W</v>
          </cell>
          <cell r="E4055" t="str">
            <v>Un</v>
          </cell>
          <cell r="F4055">
            <v>923.34</v>
          </cell>
        </row>
        <row r="4057">
          <cell r="C4057">
            <v>2041</v>
          </cell>
          <cell r="D4057" t="str">
            <v>ELETRICISTA (SGSP)</v>
          </cell>
          <cell r="E4057" t="str">
            <v>H</v>
          </cell>
          <cell r="F4057">
            <v>32.159999999999997</v>
          </cell>
        </row>
        <row r="4058">
          <cell r="C4058">
            <v>2099</v>
          </cell>
          <cell r="D4058" t="str">
            <v>SERVENTE (SGSP)</v>
          </cell>
          <cell r="E4058" t="str">
            <v>H</v>
          </cell>
          <cell r="F4058">
            <v>23.05</v>
          </cell>
        </row>
        <row r="4059">
          <cell r="C4059">
            <v>55672</v>
          </cell>
          <cell r="D4059" t="str">
            <v>PROJETOR FECHADO REFLETOR REPUXADO EM ALUM. ANODIZ. C/LENTE PLANA DE CRISTAL TEMP. P/ LÂMPADA VAPOR DE MERCÚRIO DE 400W</v>
          </cell>
          <cell r="E4059" t="str">
            <v>Un</v>
          </cell>
          <cell r="F4059">
            <v>622.72</v>
          </cell>
        </row>
        <row r="4061">
          <cell r="C4061">
            <v>2041</v>
          </cell>
          <cell r="D4061" t="str">
            <v>ELETRICISTA (SGSP)</v>
          </cell>
          <cell r="E4061" t="str">
            <v>H</v>
          </cell>
          <cell r="F4061">
            <v>32.159999999999997</v>
          </cell>
        </row>
        <row r="4062">
          <cell r="C4062">
            <v>2099</v>
          </cell>
          <cell r="D4062" t="str">
            <v>SERVENTE (SGSP)</v>
          </cell>
          <cell r="E4062" t="str">
            <v>H</v>
          </cell>
          <cell r="F4062">
            <v>23.05</v>
          </cell>
        </row>
        <row r="4063">
          <cell r="C4063">
            <v>55677</v>
          </cell>
          <cell r="D4063" t="str">
            <v>PROJETOR PARA USO EXTERNO PARA LAMPADA DE LED DE 100 W COM LAMPADA - FORMATO RETANGULAR, CORPO DE ALUMINIO E DIFUSOR DE VIDRO- PROTOTIPO COMERCIAL  (INTRAL )</v>
          </cell>
          <cell r="E4063" t="str">
            <v>Un</v>
          </cell>
          <cell r="F4063">
            <v>163.27000000000001</v>
          </cell>
        </row>
        <row r="4065">
          <cell r="C4065">
            <v>2041</v>
          </cell>
          <cell r="D4065" t="str">
            <v>ELETRICISTA (SGSP)</v>
          </cell>
          <cell r="E4065" t="str">
            <v>H</v>
          </cell>
          <cell r="F4065">
            <v>32.159999999999997</v>
          </cell>
        </row>
        <row r="4066">
          <cell r="C4066">
            <v>2099</v>
          </cell>
          <cell r="D4066" t="str">
            <v>SERVENTE (SGSP)</v>
          </cell>
          <cell r="E4066" t="str">
            <v>H</v>
          </cell>
          <cell r="F4066">
            <v>23.05</v>
          </cell>
        </row>
        <row r="4067">
          <cell r="C4067">
            <v>55678</v>
          </cell>
          <cell r="D4067" t="str">
            <v>PROJETOR PARA USO EXTERNO PARA LAMPADA DE LED DE 150 W COM LAMPADA - FORMATO RETANGULAR, CORPO DE ALUMINIO E DIFUSOR DE VIDRO- PROTOTIPO COMERCIAL  (INTRAL )</v>
          </cell>
          <cell r="E4067" t="str">
            <v>Un</v>
          </cell>
          <cell r="F4067">
            <v>211.21</v>
          </cell>
        </row>
        <row r="4069">
          <cell r="C4069">
            <v>2041</v>
          </cell>
          <cell r="D4069" t="str">
            <v>ELETRICISTA (SGSP)</v>
          </cell>
          <cell r="E4069" t="str">
            <v>H</v>
          </cell>
          <cell r="F4069">
            <v>32.159999999999997</v>
          </cell>
        </row>
        <row r="4070">
          <cell r="C4070">
            <v>2099</v>
          </cell>
          <cell r="D4070" t="str">
            <v>SERVENTE (SGSP)</v>
          </cell>
          <cell r="E4070" t="str">
            <v>H</v>
          </cell>
          <cell r="F4070">
            <v>23.05</v>
          </cell>
        </row>
        <row r="4071">
          <cell r="C4071">
            <v>55604</v>
          </cell>
          <cell r="D4071" t="str">
            <v>LUMINÁRIA BLINDADA EM ALUMÍNIO FUNDIDO DE EMBUTIR ATÉ 200W</v>
          </cell>
          <cell r="E4071" t="str">
            <v>Un</v>
          </cell>
          <cell r="F4071">
            <v>187.95</v>
          </cell>
        </row>
        <row r="4072">
          <cell r="C4072">
            <v>56468</v>
          </cell>
          <cell r="D4072" t="str">
            <v>LÂMPADA COMPACTA MINI FLUORESCENTE COM REATOR E SOQUETE INCORPORADOS - 25W</v>
          </cell>
          <cell r="E4072" t="str">
            <v>Un</v>
          </cell>
          <cell r="F4072">
            <v>14.2</v>
          </cell>
        </row>
        <row r="4074">
          <cell r="C4074">
            <v>2041</v>
          </cell>
          <cell r="D4074" t="str">
            <v>ELETRICISTA (SGSP)</v>
          </cell>
          <cell r="E4074" t="str">
            <v>H</v>
          </cell>
          <cell r="F4074">
            <v>32.159999999999997</v>
          </cell>
        </row>
        <row r="4075">
          <cell r="C4075">
            <v>2099</v>
          </cell>
          <cell r="D4075" t="str">
            <v>SERVENTE (SGSP)</v>
          </cell>
          <cell r="E4075" t="str">
            <v>H</v>
          </cell>
          <cell r="F4075">
            <v>23.05</v>
          </cell>
        </row>
        <row r="4076">
          <cell r="C4076">
            <v>55603</v>
          </cell>
          <cell r="D4076" t="str">
            <v>LUMINÁRIA BLINDADA EM ALUMÍNIO FUNDIDO TARTARUGA ATÉ 200W</v>
          </cell>
          <cell r="E4076" t="str">
            <v>Un</v>
          </cell>
          <cell r="F4076">
            <v>412.48</v>
          </cell>
        </row>
        <row r="4077">
          <cell r="C4077">
            <v>56468</v>
          </cell>
          <cell r="D4077" t="str">
            <v>LÂMPADA COMPACTA MINI FLUORESCENTE COM REATOR E SOQUETE INCORPORADOS - 25W</v>
          </cell>
          <cell r="E4077" t="str">
            <v>Un</v>
          </cell>
          <cell r="F4077">
            <v>14.2</v>
          </cell>
        </row>
        <row r="4079">
          <cell r="C4079">
            <v>2041</v>
          </cell>
          <cell r="D4079" t="str">
            <v>ELETRICISTA (SGSP)</v>
          </cell>
          <cell r="E4079" t="str">
            <v>H</v>
          </cell>
          <cell r="F4079">
            <v>32.159999999999997</v>
          </cell>
        </row>
        <row r="4080">
          <cell r="C4080">
            <v>2099</v>
          </cell>
          <cell r="D4080" t="str">
            <v>SERVENTE (SGSP)</v>
          </cell>
          <cell r="E4080" t="str">
            <v>H</v>
          </cell>
          <cell r="F4080">
            <v>23.05</v>
          </cell>
        </row>
        <row r="4081">
          <cell r="C4081">
            <v>55801</v>
          </cell>
          <cell r="D4081" t="str">
            <v>LUMINÁRIA COMERCIAL DE SOBREPOR COM DIFUSOR TRANSPARENTE OU FOSCO 2 LED TUBULAR 18/20 W</v>
          </cell>
          <cell r="E4081" t="str">
            <v>Un</v>
          </cell>
          <cell r="F4081">
            <v>190.57</v>
          </cell>
        </row>
        <row r="4082">
          <cell r="C4082">
            <v>55805</v>
          </cell>
          <cell r="D4082" t="str">
            <v>LÂMPADA LED TUBULAR T8 DE 10W - BASE G13 - IRC&gt;=80</v>
          </cell>
          <cell r="E4082" t="str">
            <v>Un</v>
          </cell>
          <cell r="F4082">
            <v>15.15</v>
          </cell>
        </row>
        <row r="4083">
          <cell r="C4083">
            <v>59038</v>
          </cell>
          <cell r="D4083" t="str">
            <v>SOQUETE PARA LAMPADA TUBULAR</v>
          </cell>
          <cell r="E4083" t="str">
            <v>Un</v>
          </cell>
          <cell r="F4083">
            <v>1.99</v>
          </cell>
        </row>
        <row r="4085">
          <cell r="C4085">
            <v>2041</v>
          </cell>
          <cell r="D4085" t="str">
            <v>ELETRICISTA (SGSP)</v>
          </cell>
          <cell r="E4085" t="str">
            <v>H</v>
          </cell>
          <cell r="F4085">
            <v>32.159999999999997</v>
          </cell>
        </row>
        <row r="4086">
          <cell r="C4086">
            <v>2099</v>
          </cell>
          <cell r="D4086" t="str">
            <v>SERVENTE (SGSP)</v>
          </cell>
          <cell r="E4086" t="str">
            <v>H</v>
          </cell>
          <cell r="F4086">
            <v>23.05</v>
          </cell>
        </row>
        <row r="4087">
          <cell r="C4087">
            <v>55802</v>
          </cell>
          <cell r="D4087" t="str">
            <v>LUMINÁRIA COMERCIAL DE SOBREPOR COM DIFUSOR TRANSPARENTE OU FOSCO 2 LED TUBULAR 9/10 W</v>
          </cell>
          <cell r="E4087" t="str">
            <v>Un</v>
          </cell>
          <cell r="F4087">
            <v>131.79</v>
          </cell>
        </row>
        <row r="4088">
          <cell r="C4088">
            <v>56492</v>
          </cell>
          <cell r="D4088" t="str">
            <v>LAMPADA DE LED TUBULAR 18/20 W</v>
          </cell>
          <cell r="E4088" t="str">
            <v>Un</v>
          </cell>
          <cell r="F4088">
            <v>28.27</v>
          </cell>
        </row>
        <row r="4089">
          <cell r="C4089">
            <v>59038</v>
          </cell>
          <cell r="D4089" t="str">
            <v>SOQUETE PARA LAMPADA TUBULAR</v>
          </cell>
          <cell r="E4089" t="str">
            <v>Un</v>
          </cell>
          <cell r="F4089">
            <v>1.99</v>
          </cell>
        </row>
        <row r="4091">
          <cell r="C4091">
            <v>2041</v>
          </cell>
          <cell r="D4091" t="str">
            <v>ELETRICISTA (SGSP)</v>
          </cell>
          <cell r="E4091" t="str">
            <v>H</v>
          </cell>
          <cell r="F4091">
            <v>32.159999999999997</v>
          </cell>
        </row>
        <row r="4092">
          <cell r="C4092">
            <v>2099</v>
          </cell>
          <cell r="D4092" t="str">
            <v>SERVENTE (SGSP)</v>
          </cell>
          <cell r="E4092" t="str">
            <v>H</v>
          </cell>
          <cell r="F4092">
            <v>23.05</v>
          </cell>
        </row>
        <row r="4093">
          <cell r="C4093">
            <v>55801</v>
          </cell>
          <cell r="D4093" t="str">
            <v>LUMINÁRIA COMERCIAL DE SOBREPOR COM DIFUSOR TRANSPARENTE OU FOSCO 2 LED TUBULAR 18/20 W</v>
          </cell>
          <cell r="E4093" t="str">
            <v>Un</v>
          </cell>
          <cell r="F4093">
            <v>190.57</v>
          </cell>
        </row>
        <row r="4094">
          <cell r="C4094">
            <v>55805</v>
          </cell>
          <cell r="D4094" t="str">
            <v>LÂMPADA LED TUBULAR T8 DE 10W - BASE G13 - IRC&gt;=80</v>
          </cell>
          <cell r="E4094" t="str">
            <v>Un</v>
          </cell>
          <cell r="F4094">
            <v>15.15</v>
          </cell>
        </row>
        <row r="4095">
          <cell r="C4095">
            <v>59038</v>
          </cell>
          <cell r="D4095" t="str">
            <v>SOQUETE PARA LAMPADA TUBULAR</v>
          </cell>
          <cell r="E4095" t="str">
            <v>Un</v>
          </cell>
          <cell r="F4095">
            <v>1.99</v>
          </cell>
        </row>
        <row r="4097">
          <cell r="C4097">
            <v>2041</v>
          </cell>
          <cell r="D4097" t="str">
            <v>ELETRICISTA (SGSP)</v>
          </cell>
          <cell r="E4097" t="str">
            <v>H</v>
          </cell>
          <cell r="F4097">
            <v>32.159999999999997</v>
          </cell>
        </row>
        <row r="4098">
          <cell r="C4098">
            <v>2099</v>
          </cell>
          <cell r="D4098" t="str">
            <v>SERVENTE (SGSP)</v>
          </cell>
          <cell r="E4098" t="str">
            <v>H</v>
          </cell>
          <cell r="F4098">
            <v>23.05</v>
          </cell>
        </row>
        <row r="4099">
          <cell r="C4099">
            <v>55802</v>
          </cell>
          <cell r="D4099" t="str">
            <v>LUMINÁRIA COMERCIAL DE SOBREPOR COM DIFUSOR TRANSPARENTE OU FOSCO 2 LED TUBULAR 9/10 W</v>
          </cell>
          <cell r="E4099" t="str">
            <v>Un</v>
          </cell>
          <cell r="F4099">
            <v>131.79</v>
          </cell>
        </row>
        <row r="4100">
          <cell r="C4100">
            <v>56492</v>
          </cell>
          <cell r="D4100" t="str">
            <v>LAMPADA DE LED TUBULAR 18/20 W</v>
          </cell>
          <cell r="E4100" t="str">
            <v>Un</v>
          </cell>
          <cell r="F4100">
            <v>28.27</v>
          </cell>
        </row>
        <row r="4101">
          <cell r="C4101">
            <v>59038</v>
          </cell>
          <cell r="D4101" t="str">
            <v>SOQUETE PARA LAMPADA TUBULAR</v>
          </cell>
          <cell r="E4101" t="str">
            <v>Un</v>
          </cell>
          <cell r="F4101">
            <v>1.99</v>
          </cell>
        </row>
        <row r="4103">
          <cell r="C4103">
            <v>2041</v>
          </cell>
          <cell r="D4103" t="str">
            <v>ELETRICISTA (SGSP)</v>
          </cell>
          <cell r="E4103" t="str">
            <v>H</v>
          </cell>
          <cell r="F4103">
            <v>32.159999999999997</v>
          </cell>
        </row>
        <row r="4104">
          <cell r="C4104">
            <v>2099</v>
          </cell>
          <cell r="D4104" t="str">
            <v>SERVENTE (SGSP)</v>
          </cell>
          <cell r="E4104" t="str">
            <v>H</v>
          </cell>
          <cell r="F4104">
            <v>23.05</v>
          </cell>
        </row>
        <row r="4105">
          <cell r="C4105">
            <v>55803</v>
          </cell>
          <cell r="D4105" t="str">
            <v>LUMINÁRIA COMERCIAL DE EMBUTIR COM CORPO, ALETAS PLANAS, TAMPA PORTA LAMPADAS, EM CHAPA DE AÇO TRATADA E PINTADA NA COR BRANCA, REFLETOR COM ACABAMENTO ESPECULAR DE ALTO BRILHO PARA 2 LAMPADAS FLUORESCENTES DE 16/20W</v>
          </cell>
          <cell r="E4105" t="str">
            <v>Un</v>
          </cell>
          <cell r="F4105">
            <v>118.8</v>
          </cell>
        </row>
        <row r="4106">
          <cell r="C4106">
            <v>56068</v>
          </cell>
          <cell r="D4106" t="str">
            <v>REATOR ELETRÔNICO AFP PARA LÂMPADA FLUORESCENTE -2X32W - BIVOLT</v>
          </cell>
          <cell r="E4106" t="str">
            <v>Un</v>
          </cell>
          <cell r="F4106">
            <v>51.52</v>
          </cell>
        </row>
        <row r="4107">
          <cell r="C4107">
            <v>56466</v>
          </cell>
          <cell r="D4107" t="str">
            <v>LÂMPADA FLUORESCENTE - 16W</v>
          </cell>
          <cell r="E4107" t="str">
            <v>Un</v>
          </cell>
          <cell r="F4107">
            <v>15.52</v>
          </cell>
        </row>
        <row r="4108">
          <cell r="C4108">
            <v>59032</v>
          </cell>
          <cell r="D4108" t="str">
            <v>SOQUETE ANTIVIBRATÓRIO PARA LÂMPADA FLUORESCENTE SEM PORTA  - STA</v>
          </cell>
          <cell r="E4108" t="str">
            <v>Un</v>
          </cell>
          <cell r="F4108">
            <v>3</v>
          </cell>
        </row>
        <row r="4110">
          <cell r="C4110">
            <v>2041</v>
          </cell>
          <cell r="D4110" t="str">
            <v>ELETRICISTA (SGSP)</v>
          </cell>
          <cell r="E4110" t="str">
            <v>H</v>
          </cell>
          <cell r="F4110">
            <v>32.159999999999997</v>
          </cell>
        </row>
        <row r="4111">
          <cell r="C4111">
            <v>2099</v>
          </cell>
          <cell r="D4111" t="str">
            <v>SERVENTE (SGSP)</v>
          </cell>
          <cell r="E4111" t="str">
            <v>H</v>
          </cell>
          <cell r="F4111">
            <v>23.05</v>
          </cell>
        </row>
        <row r="4112">
          <cell r="C4112">
            <v>55804</v>
          </cell>
          <cell r="D4112" t="str">
            <v>LUMINÁRIA COMERCIAL DE EMBUTIR COM CORPO, ALETAS PLANAS, TAMPA PORTA LAMPADAS, EM CHAPA DE AÇO TRATADA E PINTADA NA COR BRANCA, REFLETOR COM ACABAMENTO ESPECULAR DE ALTO BRILHO PARA 2 LAMPADAS FLUORESCENTES DE 32/40W</v>
          </cell>
          <cell r="E4112" t="str">
            <v>Un</v>
          </cell>
          <cell r="F4112">
            <v>188.83</v>
          </cell>
        </row>
        <row r="4113">
          <cell r="C4113">
            <v>56066</v>
          </cell>
          <cell r="D4113" t="str">
            <v>REATOR ELETRÔNICO AFP PARA LÂMPADA FLUORESCENTE -1X32W - BIVOLT</v>
          </cell>
          <cell r="E4113" t="str">
            <v>Un</v>
          </cell>
          <cell r="F4113">
            <v>36.119999999999997</v>
          </cell>
        </row>
        <row r="4114">
          <cell r="C4114">
            <v>56467</v>
          </cell>
          <cell r="D4114" t="str">
            <v>LÂMPADA FLUORESCENTE - 32W</v>
          </cell>
          <cell r="E4114" t="str">
            <v>Un</v>
          </cell>
          <cell r="F4114">
            <v>23.04</v>
          </cell>
        </row>
        <row r="4115">
          <cell r="C4115">
            <v>59032</v>
          </cell>
          <cell r="D4115" t="str">
            <v>SOQUETE ANTIVIBRATÓRIO PARA LÂMPADA FLUORESCENTE SEM PORTA  - STA</v>
          </cell>
          <cell r="E4115" t="str">
            <v>Un</v>
          </cell>
          <cell r="F4115">
            <v>3</v>
          </cell>
        </row>
        <row r="4117">
          <cell r="C4117">
            <v>2041</v>
          </cell>
          <cell r="D4117" t="str">
            <v>ELETRICISTA (SGSP)</v>
          </cell>
          <cell r="E4117" t="str">
            <v>H</v>
          </cell>
          <cell r="F4117">
            <v>32.159999999999997</v>
          </cell>
        </row>
        <row r="4118">
          <cell r="C4118">
            <v>2099</v>
          </cell>
          <cell r="D4118" t="str">
            <v>SERVENTE (SGSP)</v>
          </cell>
          <cell r="E4118" t="str">
            <v>H</v>
          </cell>
          <cell r="F4118">
            <v>23.05</v>
          </cell>
        </row>
        <row r="4119">
          <cell r="C4119">
            <v>55661</v>
          </cell>
          <cell r="D4119" t="str">
            <v>LUMINÁRIA PARA ILUMINAÇÃO PÚBLICA PARA LÂMPADA ATÉ 250 W, COM APROVAÇÃO DE ILUME/PMSP</v>
          </cell>
          <cell r="E4119" t="str">
            <v>Un</v>
          </cell>
          <cell r="F4119">
            <v>571.98</v>
          </cell>
        </row>
        <row r="4121">
          <cell r="C4121">
            <v>2041</v>
          </cell>
          <cell r="D4121" t="str">
            <v>ELETRICISTA (SGSP)</v>
          </cell>
          <cell r="E4121" t="str">
            <v>H</v>
          </cell>
          <cell r="F4121">
            <v>32.159999999999997</v>
          </cell>
        </row>
        <row r="4122">
          <cell r="C4122">
            <v>2099</v>
          </cell>
          <cell r="D4122" t="str">
            <v>SERVENTE (SGSP)</v>
          </cell>
          <cell r="E4122" t="str">
            <v>H</v>
          </cell>
          <cell r="F4122">
            <v>23.05</v>
          </cell>
        </row>
        <row r="4123">
          <cell r="C4123">
            <v>55699</v>
          </cell>
          <cell r="D4123" t="str">
            <v>LUMINÁRIA INDUSTRIAL CORPO EM CHAPA DE AÇO TRATADA, PINTADA E REFLETOR EM ALUMÍNIO ANODIZADO DE ALTO BRILHO - 1XT14/24W</v>
          </cell>
          <cell r="E4123" t="str">
            <v>Un</v>
          </cell>
          <cell r="F4123">
            <v>67.41</v>
          </cell>
        </row>
        <row r="4124">
          <cell r="C4124">
            <v>56077</v>
          </cell>
          <cell r="D4124" t="str">
            <v>REATOR ELETRÔNICO AFP PARA LÂMPADA FLUORESCENTE - 1X14W - BIVOLT</v>
          </cell>
          <cell r="E4124" t="str">
            <v>Un</v>
          </cell>
          <cell r="F4124">
            <v>62.37</v>
          </cell>
        </row>
        <row r="4125">
          <cell r="C4125">
            <v>56411</v>
          </cell>
          <cell r="D4125" t="str">
            <v>LÂMPADA FLUORESCENTE - 14W</v>
          </cell>
          <cell r="E4125" t="str">
            <v>Un</v>
          </cell>
          <cell r="F4125">
            <v>14.57</v>
          </cell>
        </row>
        <row r="4127">
          <cell r="C4127">
            <v>2041</v>
          </cell>
          <cell r="D4127" t="str">
            <v>ELETRICISTA (SGSP)</v>
          </cell>
          <cell r="E4127" t="str">
            <v>H</v>
          </cell>
          <cell r="F4127">
            <v>32.159999999999997</v>
          </cell>
        </row>
        <row r="4128">
          <cell r="C4128">
            <v>2099</v>
          </cell>
          <cell r="D4128" t="str">
            <v>SERVENTE (SGSP)</v>
          </cell>
          <cell r="E4128" t="str">
            <v>H</v>
          </cell>
          <cell r="F4128">
            <v>23.05</v>
          </cell>
        </row>
        <row r="4129">
          <cell r="C4129">
            <v>55700</v>
          </cell>
          <cell r="D4129" t="str">
            <v>LUMINÁRIA INDUSTRIAL CORPO EM CHAPA DE AÇO TRATADA, PINTADA E REFLETOR EM ALUMÍNIO ANODIZADO DE ALTO BRILHO - 2XT14/24W</v>
          </cell>
          <cell r="E4129" t="str">
            <v>Un</v>
          </cell>
          <cell r="F4129">
            <v>67.16</v>
          </cell>
        </row>
        <row r="4130">
          <cell r="C4130">
            <v>56079</v>
          </cell>
          <cell r="D4130" t="str">
            <v>REATOR ELETRÔNICO AFP PARA LÂMPADA FLUORESCENTE - 2X14W - BIVOLT</v>
          </cell>
          <cell r="E4130" t="str">
            <v>Un</v>
          </cell>
          <cell r="F4130">
            <v>76.89</v>
          </cell>
        </row>
        <row r="4131">
          <cell r="C4131">
            <v>56411</v>
          </cell>
          <cell r="D4131" t="str">
            <v>LÂMPADA FLUORESCENTE - 14W</v>
          </cell>
          <cell r="E4131" t="str">
            <v>Un</v>
          </cell>
          <cell r="F4131">
            <v>14.57</v>
          </cell>
        </row>
        <row r="4133">
          <cell r="C4133">
            <v>2041</v>
          </cell>
          <cell r="D4133" t="str">
            <v>ELETRICISTA (SGSP)</v>
          </cell>
          <cell r="E4133" t="str">
            <v>H</v>
          </cell>
          <cell r="F4133">
            <v>32.159999999999997</v>
          </cell>
        </row>
        <row r="4134">
          <cell r="C4134">
            <v>2099</v>
          </cell>
          <cell r="D4134" t="str">
            <v>SERVENTE (SGSP)</v>
          </cell>
          <cell r="E4134" t="str">
            <v>H</v>
          </cell>
          <cell r="F4134">
            <v>23.05</v>
          </cell>
        </row>
        <row r="4135">
          <cell r="C4135">
            <v>55624</v>
          </cell>
          <cell r="D4135" t="str">
            <v>LUMINÁRIA INDUSTRIAL CORPO EM CHAPA DE AÇO TRATADA, PINTADA E REFLETOR EM ALUM. ANODIZ. DE ALTO BRILHO -2XT26 16/18/20W</v>
          </cell>
          <cell r="E4135" t="str">
            <v>Un</v>
          </cell>
          <cell r="F4135">
            <v>66.55</v>
          </cell>
        </row>
        <row r="4136">
          <cell r="C4136">
            <v>56065</v>
          </cell>
          <cell r="D4136" t="str">
            <v>REATOR ELETRÔNICO AFP PARA LÂMPADA FLUORESCENTE -1X16W - BIVOLT</v>
          </cell>
          <cell r="E4136" t="str">
            <v>Un</v>
          </cell>
          <cell r="F4136">
            <v>40.68</v>
          </cell>
        </row>
        <row r="4137">
          <cell r="C4137">
            <v>56466</v>
          </cell>
          <cell r="D4137" t="str">
            <v>LÂMPADA FLUORESCENTE - 16W</v>
          </cell>
          <cell r="E4137" t="str">
            <v>Un</v>
          </cell>
          <cell r="F4137">
            <v>15.52</v>
          </cell>
        </row>
        <row r="4139">
          <cell r="C4139">
            <v>2041</v>
          </cell>
          <cell r="D4139" t="str">
            <v>ELETRICISTA (SGSP)</v>
          </cell>
          <cell r="E4139" t="str">
            <v>H</v>
          </cell>
          <cell r="F4139">
            <v>32.159999999999997</v>
          </cell>
        </row>
        <row r="4140">
          <cell r="C4140">
            <v>2099</v>
          </cell>
          <cell r="D4140" t="str">
            <v>SERVENTE (SGSP)</v>
          </cell>
          <cell r="E4140" t="str">
            <v>H</v>
          </cell>
          <cell r="F4140">
            <v>23.05</v>
          </cell>
        </row>
        <row r="4141">
          <cell r="C4141">
            <v>55624</v>
          </cell>
          <cell r="D4141" t="str">
            <v>LUMINÁRIA INDUSTRIAL CORPO EM CHAPA DE AÇO TRATADA, PINTADA E REFLETOR EM ALUM. ANODIZ. DE ALTO BRILHO -2XT26 16/18/20W</v>
          </cell>
          <cell r="E4141" t="str">
            <v>Un</v>
          </cell>
          <cell r="F4141">
            <v>66.55</v>
          </cell>
        </row>
        <row r="4142">
          <cell r="C4142">
            <v>56067</v>
          </cell>
          <cell r="D4142" t="str">
            <v>REATOR ELETRÔNICO AFP PARA LÂMPADA FLUORESCENTE -2X16W - BIVOLT</v>
          </cell>
          <cell r="E4142" t="str">
            <v>Un</v>
          </cell>
          <cell r="F4142">
            <v>45.13</v>
          </cell>
        </row>
        <row r="4143">
          <cell r="C4143">
            <v>56466</v>
          </cell>
          <cell r="D4143" t="str">
            <v>LÂMPADA FLUORESCENTE - 16W</v>
          </cell>
          <cell r="E4143" t="str">
            <v>Un</v>
          </cell>
          <cell r="F4143">
            <v>15.52</v>
          </cell>
        </row>
        <row r="4145">
          <cell r="C4145">
            <v>2041</v>
          </cell>
          <cell r="D4145" t="str">
            <v>ELETRICISTA (SGSP)</v>
          </cell>
          <cell r="E4145" t="str">
            <v>H</v>
          </cell>
          <cell r="F4145">
            <v>32.159999999999997</v>
          </cell>
        </row>
        <row r="4146">
          <cell r="C4146">
            <v>2099</v>
          </cell>
          <cell r="D4146" t="str">
            <v>SERVENTE (SGSP)</v>
          </cell>
          <cell r="E4146" t="str">
            <v>H</v>
          </cell>
          <cell r="F4146">
            <v>23.05</v>
          </cell>
        </row>
        <row r="4147">
          <cell r="C4147">
            <v>55627</v>
          </cell>
          <cell r="D4147" t="str">
            <v>LUMINÁRIA INDUSTRIAL CORPO EM CHAPA DE AÇO TRATADA, PINTADA E REFLETOR EM ALUM. ANODIZ. DE ALTO BRILHO -2XT26 32/36/40W</v>
          </cell>
          <cell r="E4147" t="str">
            <v>Un</v>
          </cell>
          <cell r="F4147">
            <v>142.34</v>
          </cell>
        </row>
        <row r="4148">
          <cell r="C4148">
            <v>56066</v>
          </cell>
          <cell r="D4148" t="str">
            <v>REATOR ELETRÔNICO AFP PARA LÂMPADA FLUORESCENTE -1X32W - BIVOLT</v>
          </cell>
          <cell r="E4148" t="str">
            <v>Un</v>
          </cell>
          <cell r="F4148">
            <v>36.119999999999997</v>
          </cell>
        </row>
        <row r="4149">
          <cell r="C4149">
            <v>56467</v>
          </cell>
          <cell r="D4149" t="str">
            <v>LÂMPADA FLUORESCENTE - 32W</v>
          </cell>
          <cell r="E4149" t="str">
            <v>Un</v>
          </cell>
          <cell r="F4149">
            <v>23.04</v>
          </cell>
        </row>
        <row r="4151">
          <cell r="C4151">
            <v>2041</v>
          </cell>
          <cell r="D4151" t="str">
            <v>ELETRICISTA (SGSP)</v>
          </cell>
          <cell r="E4151" t="str">
            <v>H</v>
          </cell>
          <cell r="F4151">
            <v>32.159999999999997</v>
          </cell>
        </row>
        <row r="4152">
          <cell r="C4152">
            <v>2099</v>
          </cell>
          <cell r="D4152" t="str">
            <v>SERVENTE (SGSP)</v>
          </cell>
          <cell r="E4152" t="str">
            <v>H</v>
          </cell>
          <cell r="F4152">
            <v>23.05</v>
          </cell>
        </row>
        <row r="4153">
          <cell r="C4153">
            <v>55627</v>
          </cell>
          <cell r="D4153" t="str">
            <v>LUMINÁRIA INDUSTRIAL CORPO EM CHAPA DE AÇO TRATADA, PINTADA E REFLETOR EM ALUM. ANODIZ. DE ALTO BRILHO -2XT26 32/36/40W</v>
          </cell>
          <cell r="E4153" t="str">
            <v>Un</v>
          </cell>
          <cell r="F4153">
            <v>142.34</v>
          </cell>
        </row>
        <row r="4154">
          <cell r="C4154">
            <v>56068</v>
          </cell>
          <cell r="D4154" t="str">
            <v>REATOR ELETRÔNICO AFP PARA LÂMPADA FLUORESCENTE -2X32W - BIVOLT</v>
          </cell>
          <cell r="E4154" t="str">
            <v>Un</v>
          </cell>
          <cell r="F4154">
            <v>51.52</v>
          </cell>
        </row>
        <row r="4155">
          <cell r="C4155">
            <v>56467</v>
          </cell>
          <cell r="D4155" t="str">
            <v>LÂMPADA FLUORESCENTE - 32W</v>
          </cell>
          <cell r="E4155" t="str">
            <v>Un</v>
          </cell>
          <cell r="F4155">
            <v>23.04</v>
          </cell>
        </row>
        <row r="4157">
          <cell r="C4157">
            <v>2041</v>
          </cell>
          <cell r="D4157" t="str">
            <v>ELETRICISTA (SGSP)</v>
          </cell>
          <cell r="E4157" t="str">
            <v>H</v>
          </cell>
          <cell r="F4157">
            <v>32.159999999999997</v>
          </cell>
        </row>
        <row r="4158">
          <cell r="C4158">
            <v>2099</v>
          </cell>
          <cell r="D4158" t="str">
            <v>SERVENTE (SGSP)</v>
          </cell>
          <cell r="E4158" t="str">
            <v>H</v>
          </cell>
          <cell r="F4158">
            <v>23.05</v>
          </cell>
        </row>
        <row r="4159">
          <cell r="C4159">
            <v>55715</v>
          </cell>
          <cell r="D4159" t="str">
            <v>LUMINÁRIA TIPO PLAFONIER BRANCA P/ LÂMPADA FLUORESCENTE 2 X 32W C/ DIFUSOR EM POLIESTIRENO TRANSPARENTE E SOQUETES</v>
          </cell>
          <cell r="E4159" t="str">
            <v>Un</v>
          </cell>
          <cell r="F4159">
            <v>190.57</v>
          </cell>
        </row>
        <row r="4160">
          <cell r="C4160">
            <v>56068</v>
          </cell>
          <cell r="D4160" t="str">
            <v>REATOR ELETRÔNICO AFP PARA LÂMPADA FLUORESCENTE -2X32W - BIVOLT</v>
          </cell>
          <cell r="E4160" t="str">
            <v>Un</v>
          </cell>
          <cell r="F4160">
            <v>51.52</v>
          </cell>
        </row>
        <row r="4161">
          <cell r="C4161">
            <v>56467</v>
          </cell>
          <cell r="D4161" t="str">
            <v>LÂMPADA FLUORESCENTE - 32W</v>
          </cell>
          <cell r="E4161" t="str">
            <v>Un</v>
          </cell>
          <cell r="F4161">
            <v>23.04</v>
          </cell>
        </row>
        <row r="4163">
          <cell r="C4163">
            <v>2041</v>
          </cell>
          <cell r="D4163" t="str">
            <v>ELETRICISTA (SGSP)</v>
          </cell>
          <cell r="E4163" t="str">
            <v>H</v>
          </cell>
          <cell r="F4163">
            <v>32.159999999999997</v>
          </cell>
        </row>
        <row r="4164">
          <cell r="C4164">
            <v>2099</v>
          </cell>
          <cell r="D4164" t="str">
            <v>SERVENTE (SGSP)</v>
          </cell>
          <cell r="E4164" t="str">
            <v>H</v>
          </cell>
          <cell r="F4164">
            <v>23.05</v>
          </cell>
        </row>
        <row r="4165">
          <cell r="C4165">
            <v>55702</v>
          </cell>
          <cell r="D4165" t="str">
            <v>LUMINÁRIA INDUSTRIAL CORPO EM CHAPA DE AÇO TRATADA, PINTADA E REFLETOR EM ALUMÍNIO ANODIZADO DE ALTO BRILHO - 1XT28/54W</v>
          </cell>
          <cell r="E4165" t="str">
            <v>Un</v>
          </cell>
          <cell r="F4165">
            <v>92.77</v>
          </cell>
        </row>
        <row r="4166">
          <cell r="C4166">
            <v>56078</v>
          </cell>
          <cell r="D4166" t="str">
            <v>REATOR ELETRÔNICO AFP PARA LÂMPADA FLUORESCENTE - 1X28W - BIVOLT</v>
          </cell>
          <cell r="E4166" t="str">
            <v>Un</v>
          </cell>
          <cell r="F4166">
            <v>89.51</v>
          </cell>
        </row>
        <row r="4167">
          <cell r="C4167">
            <v>56412</v>
          </cell>
          <cell r="D4167" t="str">
            <v>LÂMPADA FLUORESCENTE - 28W</v>
          </cell>
          <cell r="E4167" t="str">
            <v>Un</v>
          </cell>
          <cell r="F4167">
            <v>15.66</v>
          </cell>
        </row>
        <row r="4169">
          <cell r="C4169">
            <v>2041</v>
          </cell>
          <cell r="D4169" t="str">
            <v>ELETRICISTA (SGSP)</v>
          </cell>
          <cell r="E4169" t="str">
            <v>H</v>
          </cell>
          <cell r="F4169">
            <v>32.159999999999997</v>
          </cell>
        </row>
        <row r="4170">
          <cell r="C4170">
            <v>2099</v>
          </cell>
          <cell r="D4170" t="str">
            <v>SERVENTE (SGSP)</v>
          </cell>
          <cell r="E4170" t="str">
            <v>H</v>
          </cell>
          <cell r="F4170">
            <v>23.05</v>
          </cell>
        </row>
        <row r="4171">
          <cell r="C4171">
            <v>55703</v>
          </cell>
          <cell r="D4171" t="str">
            <v>LUMINÁRIA INDUSTRIAL CORPO EM CHAPA DE AÇO TRATADA, PINTADA E REFLETOR EM ALUMÍNIO ANODIZADO DE ALTO BRILHO - 2XT28/54W</v>
          </cell>
          <cell r="E4171" t="str">
            <v>Un</v>
          </cell>
          <cell r="F4171">
            <v>123.19</v>
          </cell>
        </row>
        <row r="4172">
          <cell r="C4172">
            <v>56080</v>
          </cell>
          <cell r="D4172" t="str">
            <v>REATOR ELETRÔNICO AFP PARA LÂMPADA FLUORESCENTE - 2X28W - BIVOLT</v>
          </cell>
          <cell r="E4172" t="str">
            <v>Un</v>
          </cell>
          <cell r="F4172">
            <v>89.51</v>
          </cell>
        </row>
        <row r="4173">
          <cell r="C4173">
            <v>56412</v>
          </cell>
          <cell r="D4173" t="str">
            <v>LÂMPADA FLUORESCENTE - 28W</v>
          </cell>
          <cell r="E4173" t="str">
            <v>Un</v>
          </cell>
          <cell r="F4173">
            <v>15.66</v>
          </cell>
        </row>
        <row r="4175">
          <cell r="C4175">
            <v>2041</v>
          </cell>
          <cell r="D4175" t="str">
            <v>ELETRICISTA (SGSP)</v>
          </cell>
          <cell r="E4175" t="str">
            <v>H</v>
          </cell>
          <cell r="F4175">
            <v>32.159999999999997</v>
          </cell>
        </row>
        <row r="4176">
          <cell r="C4176">
            <v>2099</v>
          </cell>
          <cell r="D4176" t="str">
            <v>SERVENTE (SGSP)</v>
          </cell>
          <cell r="E4176" t="str">
            <v>H</v>
          </cell>
          <cell r="F4176">
            <v>23.05</v>
          </cell>
        </row>
        <row r="4177">
          <cell r="C4177">
            <v>55704</v>
          </cell>
          <cell r="D4177" t="str">
            <v>LUMINÁRIA COML DE SOBREP,C/CORPO,ALETAS PLAN,PORT.LÂMP,CH. AÇO TR. PINT,REFL.C/ACAB.ESPEC. ALTO BRI, P/2LÂM.FLU.16/20W</v>
          </cell>
          <cell r="E4177" t="str">
            <v>Un</v>
          </cell>
          <cell r="F4177">
            <v>141.97</v>
          </cell>
        </row>
        <row r="4178">
          <cell r="C4178">
            <v>56067</v>
          </cell>
          <cell r="D4178" t="str">
            <v>REATOR ELETRÔNICO AFP PARA LÂMPADA FLUORESCENTE -2X16W - BIVOLT</v>
          </cell>
          <cell r="E4178" t="str">
            <v>Un</v>
          </cell>
          <cell r="F4178">
            <v>45.13</v>
          </cell>
        </row>
        <row r="4179">
          <cell r="C4179">
            <v>56466</v>
          </cell>
          <cell r="D4179" t="str">
            <v>LÂMPADA FLUORESCENTE - 16W</v>
          </cell>
          <cell r="E4179" t="str">
            <v>Un</v>
          </cell>
          <cell r="F4179">
            <v>15.52</v>
          </cell>
        </row>
        <row r="4181">
          <cell r="C4181">
            <v>2041</v>
          </cell>
          <cell r="D4181" t="str">
            <v>ELETRICISTA (SGSP)</v>
          </cell>
          <cell r="E4181" t="str">
            <v>H</v>
          </cell>
          <cell r="F4181">
            <v>32.159999999999997</v>
          </cell>
        </row>
        <row r="4182">
          <cell r="C4182">
            <v>2099</v>
          </cell>
          <cell r="D4182" t="str">
            <v>SERVENTE (SGSP)</v>
          </cell>
          <cell r="E4182" t="str">
            <v>H</v>
          </cell>
          <cell r="F4182">
            <v>23.05</v>
          </cell>
        </row>
        <row r="4183">
          <cell r="C4183">
            <v>55705</v>
          </cell>
          <cell r="D4183" t="str">
            <v>LUMINÁRIA COML DE SOBREP,C/CORPO,ALETAS PLAN,TAMP.PORT.LÂMP, CH.AÇO TR.PINT,REFL.C/ACAB.ESPEC.ALT.BRI, P/2LÂM.FLU.32/40W</v>
          </cell>
          <cell r="E4183" t="str">
            <v>Un</v>
          </cell>
          <cell r="F4183">
            <v>197.29</v>
          </cell>
        </row>
        <row r="4184">
          <cell r="C4184">
            <v>56068</v>
          </cell>
          <cell r="D4184" t="str">
            <v>REATOR ELETRÔNICO AFP PARA LÂMPADA FLUORESCENTE -2X32W - BIVOLT</v>
          </cell>
          <cell r="E4184" t="str">
            <v>Un</v>
          </cell>
          <cell r="F4184">
            <v>51.52</v>
          </cell>
        </row>
        <row r="4185">
          <cell r="C4185">
            <v>56467</v>
          </cell>
          <cell r="D4185" t="str">
            <v>LÂMPADA FLUORESCENTE - 32W</v>
          </cell>
          <cell r="E4185" t="str">
            <v>Un</v>
          </cell>
          <cell r="F4185">
            <v>23.04</v>
          </cell>
        </row>
        <row r="4187">
          <cell r="C4187">
            <v>2041</v>
          </cell>
          <cell r="D4187" t="str">
            <v>ELETRICISTA (SGSP)</v>
          </cell>
          <cell r="E4187" t="str">
            <v>H</v>
          </cell>
          <cell r="F4187">
            <v>32.159999999999997</v>
          </cell>
        </row>
        <row r="4188">
          <cell r="C4188">
            <v>2099</v>
          </cell>
          <cell r="D4188" t="str">
            <v>SERVENTE (SGSP)</v>
          </cell>
          <cell r="E4188" t="str">
            <v>H</v>
          </cell>
          <cell r="F4188">
            <v>23.05</v>
          </cell>
        </row>
        <row r="4189">
          <cell r="C4189">
            <v>55706</v>
          </cell>
          <cell r="D4189" t="str">
            <v>LUMINÁRIA COML DE SOBREP,C/CORPO,ALETAS PLAN,TAMP.PORT.LÂMP, CH.AÇO TR. PINT,REFL.C/ACAB.ESPEC. ALTO BRI, P/1LÂM.FLU.54W</v>
          </cell>
          <cell r="E4189" t="str">
            <v>Un</v>
          </cell>
          <cell r="F4189">
            <v>175.86</v>
          </cell>
        </row>
        <row r="4190">
          <cell r="C4190">
            <v>56075</v>
          </cell>
          <cell r="D4190" t="str">
            <v>REATOR ELETRÔNICO AFP PARA LÂMPADA FLUORESCENTE -1X54W - BIVOLT</v>
          </cell>
          <cell r="E4190" t="str">
            <v>Un</v>
          </cell>
          <cell r="F4190">
            <v>112.48</v>
          </cell>
        </row>
        <row r="4191">
          <cell r="C4191">
            <v>56414</v>
          </cell>
          <cell r="D4191" t="str">
            <v>LÂMPADA FLUORESCENTE - 54W</v>
          </cell>
          <cell r="E4191" t="str">
            <v>Un</v>
          </cell>
          <cell r="F4191">
            <v>15.69</v>
          </cell>
        </row>
        <row r="4193">
          <cell r="C4193">
            <v>2041</v>
          </cell>
          <cell r="D4193" t="str">
            <v>ELETRICISTA (SGSP)</v>
          </cell>
          <cell r="E4193" t="str">
            <v>H</v>
          </cell>
          <cell r="F4193">
            <v>32.159999999999997</v>
          </cell>
        </row>
        <row r="4194">
          <cell r="C4194">
            <v>2099</v>
          </cell>
          <cell r="D4194" t="str">
            <v>SERVENTE (SGSP)</v>
          </cell>
          <cell r="E4194" t="str">
            <v>H</v>
          </cell>
          <cell r="F4194">
            <v>23.05</v>
          </cell>
        </row>
        <row r="4195">
          <cell r="C4195">
            <v>55707</v>
          </cell>
          <cell r="D4195" t="str">
            <v>LUMINÁRIA COML DE SOBREP,C/CORPO,ALETAS PLAN,TAMP.PORT.LÂMP, CH.AÇO TR. PINT,REFL.C/ACAB.ESPEC. ALTO BRI, P/2LÂM.FLU.54W</v>
          </cell>
          <cell r="E4195" t="str">
            <v>Un</v>
          </cell>
          <cell r="F4195">
            <v>181.11</v>
          </cell>
        </row>
        <row r="4196">
          <cell r="C4196">
            <v>56076</v>
          </cell>
          <cell r="D4196" t="str">
            <v>REATOR ELETRÔNICO AFP PARA LÂMPADA FLUORESCENTE -2X54W - BIVOLT</v>
          </cell>
          <cell r="E4196" t="str">
            <v>Un</v>
          </cell>
          <cell r="F4196">
            <v>135.86000000000001</v>
          </cell>
        </row>
        <row r="4197">
          <cell r="C4197">
            <v>56414</v>
          </cell>
          <cell r="D4197" t="str">
            <v>LÂMPADA FLUORESCENTE - 54W</v>
          </cell>
          <cell r="E4197" t="str">
            <v>Un</v>
          </cell>
          <cell r="F4197">
            <v>15.69</v>
          </cell>
        </row>
        <row r="4199">
          <cell r="C4199">
            <v>2041</v>
          </cell>
          <cell r="D4199" t="str">
            <v>ELETRICISTA (SGSP)</v>
          </cell>
          <cell r="E4199" t="str">
            <v>H</v>
          </cell>
          <cell r="F4199">
            <v>32.159999999999997</v>
          </cell>
        </row>
        <row r="4200">
          <cell r="C4200">
            <v>2099</v>
          </cell>
          <cell r="D4200" t="str">
            <v>SERVENTE (SGSP)</v>
          </cell>
          <cell r="E4200" t="str">
            <v>H</v>
          </cell>
          <cell r="F4200">
            <v>23.05</v>
          </cell>
        </row>
        <row r="4201">
          <cell r="C4201">
            <v>55708</v>
          </cell>
          <cell r="D4201" t="str">
            <v>LUMINÁRIA COML DE SOBREP,C/CORPO,ALETAS PLAN,TAMP.PORT.LÂMP, CH.AÇO TR. PINT,REFL.C/ACAB.ESPEC. ALTO BRI, P/1LÂM.FLU.14W</v>
          </cell>
          <cell r="E4201" t="str">
            <v>Un</v>
          </cell>
          <cell r="F4201">
            <v>143.16</v>
          </cell>
        </row>
        <row r="4202">
          <cell r="C4202">
            <v>56077</v>
          </cell>
          <cell r="D4202" t="str">
            <v>REATOR ELETRÔNICO AFP PARA LÂMPADA FLUORESCENTE - 1X14W - BIVOLT</v>
          </cell>
          <cell r="E4202" t="str">
            <v>Un</v>
          </cell>
          <cell r="F4202">
            <v>62.37</v>
          </cell>
        </row>
        <row r="4203">
          <cell r="C4203">
            <v>56411</v>
          </cell>
          <cell r="D4203" t="str">
            <v>LÂMPADA FLUORESCENTE - 14W</v>
          </cell>
          <cell r="E4203" t="str">
            <v>Un</v>
          </cell>
          <cell r="F4203">
            <v>14.57</v>
          </cell>
        </row>
        <row r="4205">
          <cell r="C4205">
            <v>2041</v>
          </cell>
          <cell r="D4205" t="str">
            <v>ELETRICISTA (SGSP)</v>
          </cell>
          <cell r="E4205" t="str">
            <v>H</v>
          </cell>
          <cell r="F4205">
            <v>32.159999999999997</v>
          </cell>
        </row>
        <row r="4206">
          <cell r="C4206">
            <v>2099</v>
          </cell>
          <cell r="D4206" t="str">
            <v>SERVENTE (SGSP)</v>
          </cell>
          <cell r="E4206" t="str">
            <v>H</v>
          </cell>
          <cell r="F4206">
            <v>23.05</v>
          </cell>
        </row>
        <row r="4207">
          <cell r="C4207">
            <v>55706</v>
          </cell>
          <cell r="D4207" t="str">
            <v>LUMINÁRIA COML DE SOBREP,C/CORPO,ALETAS PLAN,TAMP.PORT.LÂMP, CH.AÇO TR. PINT,REFL.C/ACAB.ESPEC. ALTO BRI, P/1LÂM.FLU.54W</v>
          </cell>
          <cell r="E4207" t="str">
            <v>Un</v>
          </cell>
          <cell r="F4207">
            <v>175.86</v>
          </cell>
        </row>
        <row r="4208">
          <cell r="C4208">
            <v>56078</v>
          </cell>
          <cell r="D4208" t="str">
            <v>REATOR ELETRÔNICO AFP PARA LÂMPADA FLUORESCENTE - 1X28W - BIVOLT</v>
          </cell>
          <cell r="E4208" t="str">
            <v>Un</v>
          </cell>
          <cell r="F4208">
            <v>89.51</v>
          </cell>
        </row>
        <row r="4209">
          <cell r="C4209">
            <v>56412</v>
          </cell>
          <cell r="D4209" t="str">
            <v>LÂMPADA FLUORESCENTE - 28W</v>
          </cell>
          <cell r="E4209" t="str">
            <v>Un</v>
          </cell>
          <cell r="F4209">
            <v>15.66</v>
          </cell>
        </row>
        <row r="4211">
          <cell r="C4211">
            <v>2041</v>
          </cell>
          <cell r="D4211" t="str">
            <v>ELETRICISTA (SGSP)</v>
          </cell>
          <cell r="E4211" t="str">
            <v>H</v>
          </cell>
          <cell r="F4211">
            <v>32.159999999999997</v>
          </cell>
        </row>
        <row r="4212">
          <cell r="C4212">
            <v>2099</v>
          </cell>
          <cell r="D4212" t="str">
            <v>SERVENTE (SGSP)</v>
          </cell>
          <cell r="E4212" t="str">
            <v>H</v>
          </cell>
          <cell r="F4212">
            <v>23.05</v>
          </cell>
        </row>
        <row r="4213">
          <cell r="C4213">
            <v>55709</v>
          </cell>
          <cell r="D4213" t="str">
            <v>LUMINÁRIA COML DE SOBREP,C/CORPO,ALETAS PLAN,TAMP.PORT.LÂMP, CH.AÇO TR. PINT,REFL.C/ACAB.ESPEC. ALTO BRI, P/2LÂM.FLU.14W</v>
          </cell>
          <cell r="E4213" t="str">
            <v>Un</v>
          </cell>
          <cell r="F4213">
            <v>102.63</v>
          </cell>
        </row>
        <row r="4214">
          <cell r="C4214">
            <v>56079</v>
          </cell>
          <cell r="D4214" t="str">
            <v>REATOR ELETRÔNICO AFP PARA LÂMPADA FLUORESCENTE - 2X14W - BIVOLT</v>
          </cell>
          <cell r="E4214" t="str">
            <v>Un</v>
          </cell>
          <cell r="F4214">
            <v>76.89</v>
          </cell>
        </row>
        <row r="4215">
          <cell r="C4215">
            <v>56411</v>
          </cell>
          <cell r="D4215" t="str">
            <v>LÂMPADA FLUORESCENTE - 14W</v>
          </cell>
          <cell r="E4215" t="str">
            <v>Un</v>
          </cell>
          <cell r="F4215">
            <v>14.57</v>
          </cell>
        </row>
        <row r="4217">
          <cell r="C4217">
            <v>2041</v>
          </cell>
          <cell r="D4217" t="str">
            <v>ELETRICISTA (SGSP)</v>
          </cell>
          <cell r="E4217" t="str">
            <v>H</v>
          </cell>
          <cell r="F4217">
            <v>32.159999999999997</v>
          </cell>
        </row>
        <row r="4218">
          <cell r="C4218">
            <v>2099</v>
          </cell>
          <cell r="D4218" t="str">
            <v>SERVENTE (SGSP)</v>
          </cell>
          <cell r="E4218" t="str">
            <v>H</v>
          </cell>
          <cell r="F4218">
            <v>23.05</v>
          </cell>
        </row>
        <row r="4219">
          <cell r="C4219">
            <v>55707</v>
          </cell>
          <cell r="D4219" t="str">
            <v>LUMINÁRIA COML DE SOBREP,C/CORPO,ALETAS PLAN,TAMP.PORT.LÂMP, CH.AÇO TR. PINT,REFL.C/ACAB.ESPEC. ALTO BRI, P/2LÂM.FLU.54W</v>
          </cell>
          <cell r="E4219" t="str">
            <v>Un</v>
          </cell>
          <cell r="F4219">
            <v>181.11</v>
          </cell>
        </row>
        <row r="4220">
          <cell r="C4220">
            <v>56080</v>
          </cell>
          <cell r="D4220" t="str">
            <v>REATOR ELETRÔNICO AFP PARA LÂMPADA FLUORESCENTE - 2X28W - BIVOLT</v>
          </cell>
          <cell r="E4220" t="str">
            <v>Un</v>
          </cell>
          <cell r="F4220">
            <v>89.51</v>
          </cell>
        </row>
        <row r="4221">
          <cell r="C4221">
            <v>56412</v>
          </cell>
          <cell r="D4221" t="str">
            <v>LÂMPADA FLUORESCENTE - 28W</v>
          </cell>
          <cell r="E4221" t="str">
            <v>Un</v>
          </cell>
          <cell r="F4221">
            <v>15.66</v>
          </cell>
        </row>
        <row r="4223">
          <cell r="C4223">
            <v>2041</v>
          </cell>
          <cell r="D4223" t="str">
            <v>ELETRICISTA (SGSP)</v>
          </cell>
          <cell r="E4223" t="str">
            <v>H</v>
          </cell>
          <cell r="F4223">
            <v>32.159999999999997</v>
          </cell>
        </row>
        <row r="4224">
          <cell r="C4224">
            <v>2099</v>
          </cell>
          <cell r="D4224" t="str">
            <v>SERVENTE (SGSP)</v>
          </cell>
          <cell r="E4224" t="str">
            <v>H</v>
          </cell>
          <cell r="F4224">
            <v>23.05</v>
          </cell>
        </row>
        <row r="4225">
          <cell r="C4225">
            <v>56535</v>
          </cell>
          <cell r="D4225" t="str">
            <v>LUMINÁRIA DE EMERGÊNCIA AUTÔNOMA COM LÂMPADA FLUORESCENTE DE 15W</v>
          </cell>
          <cell r="E4225" t="str">
            <v>Un</v>
          </cell>
          <cell r="F4225">
            <v>161.66999999999999</v>
          </cell>
        </row>
        <row r="4227">
          <cell r="C4227">
            <v>2041</v>
          </cell>
          <cell r="D4227" t="str">
            <v>ELETRICISTA (SGSP)</v>
          </cell>
          <cell r="E4227" t="str">
            <v>H</v>
          </cell>
          <cell r="F4227">
            <v>32.159999999999997</v>
          </cell>
        </row>
        <row r="4228">
          <cell r="C4228">
            <v>2099</v>
          </cell>
          <cell r="D4228" t="str">
            <v>SERVENTE (SGSP)</v>
          </cell>
          <cell r="E4228" t="str">
            <v>H</v>
          </cell>
          <cell r="F4228">
            <v>23.05</v>
          </cell>
        </row>
        <row r="4229">
          <cell r="C4229">
            <v>56536</v>
          </cell>
          <cell r="D4229" t="str">
            <v>LUMINÁRIA DE EMERGÊNCIA AUTÔNOMA COM 2 PROJETORES DE 55W / 12VC - COM BATERIA</v>
          </cell>
          <cell r="E4229" t="str">
            <v>Un</v>
          </cell>
          <cell r="F4229">
            <v>598.67999999999995</v>
          </cell>
        </row>
        <row r="4231">
          <cell r="C4231">
            <v>2041</v>
          </cell>
          <cell r="D4231" t="str">
            <v>ELETRICISTA (SGSP)</v>
          </cell>
          <cell r="E4231" t="str">
            <v>H</v>
          </cell>
          <cell r="F4231">
            <v>32.159999999999997</v>
          </cell>
        </row>
        <row r="4232">
          <cell r="C4232">
            <v>2099</v>
          </cell>
          <cell r="D4232" t="str">
            <v>SERVENTE (SGSP)</v>
          </cell>
          <cell r="E4232" t="str">
            <v>H</v>
          </cell>
          <cell r="F4232">
            <v>23.05</v>
          </cell>
        </row>
        <row r="4233">
          <cell r="C4233">
            <v>56539</v>
          </cell>
          <cell r="D4233" t="str">
            <v>LUMINÁRIA DE EMERGÊNCIA AUTÔNOMA COM LÂMPADA FLUORESCENTE DE 9W</v>
          </cell>
          <cell r="E4233" t="str">
            <v>Un</v>
          </cell>
          <cell r="F4233">
            <v>205.38</v>
          </cell>
        </row>
        <row r="4235">
          <cell r="C4235">
            <v>2041</v>
          </cell>
          <cell r="D4235" t="str">
            <v>ELETRICISTA (SGSP)</v>
          </cell>
          <cell r="E4235" t="str">
            <v>H</v>
          </cell>
          <cell r="F4235">
            <v>32.159999999999997</v>
          </cell>
        </row>
        <row r="4236">
          <cell r="C4236">
            <v>2099</v>
          </cell>
          <cell r="D4236" t="str">
            <v>SERVENTE (SGSP)</v>
          </cell>
          <cell r="E4236" t="str">
            <v>H</v>
          </cell>
          <cell r="F4236">
            <v>23.05</v>
          </cell>
        </row>
        <row r="4237">
          <cell r="C4237">
            <v>56540</v>
          </cell>
          <cell r="D4237" t="str">
            <v>LUMINÁRIA DE EMERGÊNCIA AUTÔNOMA COM 30 LEDS</v>
          </cell>
          <cell r="E4237" t="str">
            <v>Un</v>
          </cell>
          <cell r="F4237">
            <v>20.51</v>
          </cell>
        </row>
        <row r="4239">
          <cell r="C4239">
            <v>2041</v>
          </cell>
          <cell r="D4239" t="str">
            <v>ELETRICISTA (SGSP)</v>
          </cell>
          <cell r="E4239" t="str">
            <v>H</v>
          </cell>
          <cell r="F4239">
            <v>32.159999999999997</v>
          </cell>
        </row>
        <row r="4240">
          <cell r="C4240">
            <v>2099</v>
          </cell>
          <cell r="D4240" t="str">
            <v>SERVENTE (SGSP)</v>
          </cell>
          <cell r="E4240" t="str">
            <v>H</v>
          </cell>
          <cell r="F4240">
            <v>23.05</v>
          </cell>
        </row>
        <row r="4241">
          <cell r="C4241">
            <v>56542</v>
          </cell>
          <cell r="D4241" t="str">
            <v>BATERIA AUTOMOTIVA SEM COMPLEMENTO DE NÍVEL 12V - 40A</v>
          </cell>
          <cell r="E4241" t="str">
            <v>Un</v>
          </cell>
          <cell r="F4241">
            <v>453.71</v>
          </cell>
        </row>
        <row r="4243">
          <cell r="C4243">
            <v>1037</v>
          </cell>
          <cell r="D4243" t="str">
            <v>ELETROTÉCNICO MONTADOR (SGSP)</v>
          </cell>
          <cell r="E4243" t="str">
            <v>H</v>
          </cell>
          <cell r="F4243">
            <v>51.15</v>
          </cell>
        </row>
        <row r="4244">
          <cell r="C4244">
            <v>2041</v>
          </cell>
          <cell r="D4244" t="str">
            <v>ELETRICISTA (SGSP)</v>
          </cell>
          <cell r="E4244" t="str">
            <v>H</v>
          </cell>
          <cell r="F4244">
            <v>32.159999999999997</v>
          </cell>
        </row>
        <row r="4245">
          <cell r="C4245">
            <v>2099</v>
          </cell>
          <cell r="D4245" t="str">
            <v>SERVENTE (SGSP)</v>
          </cell>
          <cell r="E4245" t="str">
            <v>H</v>
          </cell>
          <cell r="F4245">
            <v>23.05</v>
          </cell>
        </row>
        <row r="4246">
          <cell r="C4246">
            <v>56551</v>
          </cell>
          <cell r="D4246" t="str">
            <v>CENTRAL ALARME INCÊNDIO ATÉ 12 LAÇOS</v>
          </cell>
          <cell r="E4246" t="str">
            <v>Un</v>
          </cell>
          <cell r="F4246">
            <v>503.54</v>
          </cell>
        </row>
        <row r="4248">
          <cell r="C4248">
            <v>1037</v>
          </cell>
          <cell r="D4248" t="str">
            <v>ELETROTÉCNICO MONTADOR (SGSP)</v>
          </cell>
          <cell r="E4248" t="str">
            <v>H</v>
          </cell>
          <cell r="F4248">
            <v>51.15</v>
          </cell>
        </row>
        <row r="4249">
          <cell r="C4249">
            <v>2041</v>
          </cell>
          <cell r="D4249" t="str">
            <v>ELETRICISTA (SGSP)</v>
          </cell>
          <cell r="E4249" t="str">
            <v>H</v>
          </cell>
          <cell r="F4249">
            <v>32.159999999999997</v>
          </cell>
        </row>
        <row r="4250">
          <cell r="C4250">
            <v>2099</v>
          </cell>
          <cell r="D4250" t="str">
            <v>SERVENTE (SGSP)</v>
          </cell>
          <cell r="E4250" t="str">
            <v>H</v>
          </cell>
          <cell r="F4250">
            <v>23.05</v>
          </cell>
        </row>
        <row r="4251">
          <cell r="C4251">
            <v>56554</v>
          </cell>
          <cell r="D4251" t="str">
            <v>CENTRAL ALARME INCÊNDIO ATÉ 24 LAÇOS</v>
          </cell>
          <cell r="E4251" t="str">
            <v>Un</v>
          </cell>
          <cell r="F4251">
            <v>638.33000000000004</v>
          </cell>
        </row>
        <row r="4253">
          <cell r="C4253">
            <v>2041</v>
          </cell>
          <cell r="D4253" t="str">
            <v>ELETRICISTA (SGSP)</v>
          </cell>
          <cell r="E4253" t="str">
            <v>H</v>
          </cell>
          <cell r="F4253">
            <v>32.159999999999997</v>
          </cell>
        </row>
        <row r="4254">
          <cell r="C4254">
            <v>2099</v>
          </cell>
          <cell r="D4254" t="str">
            <v>SERVENTE (SGSP)</v>
          </cell>
          <cell r="E4254" t="str">
            <v>H</v>
          </cell>
          <cell r="F4254">
            <v>23.05</v>
          </cell>
        </row>
        <row r="4255">
          <cell r="C4255">
            <v>56559</v>
          </cell>
          <cell r="D4255" t="str">
            <v>ACIONADOR LIGA/DESLIGA P/ BOMBA - COM MARTELO QUEBRA VIDRO</v>
          </cell>
          <cell r="E4255" t="str">
            <v>Un</v>
          </cell>
          <cell r="F4255">
            <v>70.900000000000006</v>
          </cell>
        </row>
        <row r="4257">
          <cell r="C4257">
            <v>2041</v>
          </cell>
          <cell r="D4257" t="str">
            <v>ELETRICISTA (SGSP)</v>
          </cell>
          <cell r="E4257" t="str">
            <v>H</v>
          </cell>
          <cell r="F4257">
            <v>32.159999999999997</v>
          </cell>
        </row>
        <row r="4258">
          <cell r="C4258">
            <v>2099</v>
          </cell>
          <cell r="D4258" t="str">
            <v>SERVENTE (SGSP)</v>
          </cell>
          <cell r="E4258" t="str">
            <v>H</v>
          </cell>
          <cell r="F4258">
            <v>23.05</v>
          </cell>
        </row>
        <row r="4259">
          <cell r="C4259">
            <v>56560</v>
          </cell>
          <cell r="D4259" t="str">
            <v>ACIONADOR MANUAL TIPO QUEBRE-O-VIDRO</v>
          </cell>
          <cell r="E4259" t="str">
            <v>Un</v>
          </cell>
          <cell r="F4259">
            <v>63.97</v>
          </cell>
        </row>
        <row r="4261">
          <cell r="C4261">
            <v>2041</v>
          </cell>
          <cell r="D4261" t="str">
            <v>ELETRICISTA (SGSP)</v>
          </cell>
          <cell r="E4261" t="str">
            <v>H</v>
          </cell>
          <cell r="F4261">
            <v>32.159999999999997</v>
          </cell>
        </row>
        <row r="4262">
          <cell r="C4262">
            <v>2099</v>
          </cell>
          <cell r="D4262" t="str">
            <v>SERVENTE (SGSP)</v>
          </cell>
          <cell r="E4262" t="str">
            <v>H</v>
          </cell>
          <cell r="F4262">
            <v>23.05</v>
          </cell>
        </row>
        <row r="4263">
          <cell r="C4263">
            <v>56561</v>
          </cell>
          <cell r="D4263" t="str">
            <v>CAMPAINHA TIMBRE PARA INCÊNDIO 24V - 95DB</v>
          </cell>
          <cell r="E4263" t="str">
            <v>Un</v>
          </cell>
          <cell r="F4263">
            <v>122.05</v>
          </cell>
        </row>
        <row r="4265">
          <cell r="C4265">
            <v>2041</v>
          </cell>
          <cell r="D4265" t="str">
            <v>ELETRICISTA (SGSP)</v>
          </cell>
          <cell r="E4265" t="str">
            <v>H</v>
          </cell>
          <cell r="F4265">
            <v>32.159999999999997</v>
          </cell>
        </row>
        <row r="4266">
          <cell r="C4266">
            <v>2099</v>
          </cell>
          <cell r="D4266" t="str">
            <v>SERVENTE (SGSP)</v>
          </cell>
          <cell r="E4266" t="str">
            <v>H</v>
          </cell>
          <cell r="F4266">
            <v>23.05</v>
          </cell>
        </row>
        <row r="4267">
          <cell r="C4267">
            <v>56563</v>
          </cell>
          <cell r="D4267" t="str">
            <v>SIRENE ELETRÔNICA C/ SOM AGUDO ONDULANTE, 24V, ENTRE 100 DB E 120DB - COM FLASH (GRUPO DE LEDS)</v>
          </cell>
          <cell r="E4267" t="str">
            <v>Un</v>
          </cell>
          <cell r="F4267">
            <v>90.54</v>
          </cell>
        </row>
        <row r="4269">
          <cell r="C4269">
            <v>2041</v>
          </cell>
          <cell r="D4269" t="str">
            <v>ELETRICISTA (SGSP)</v>
          </cell>
          <cell r="E4269" t="str">
            <v>H</v>
          </cell>
          <cell r="F4269">
            <v>32.159999999999997</v>
          </cell>
        </row>
        <row r="4270">
          <cell r="C4270">
            <v>2099</v>
          </cell>
          <cell r="D4270" t="str">
            <v>SERVENTE (SGSP)</v>
          </cell>
          <cell r="E4270" t="str">
            <v>H</v>
          </cell>
          <cell r="F4270">
            <v>23.05</v>
          </cell>
        </row>
        <row r="4271">
          <cell r="C4271">
            <v>56564</v>
          </cell>
          <cell r="D4271" t="str">
            <v>SIRENE ELETRÔNICA BITONAL  24V, ENTRE 100 e 120 DB, COM FLASH (GRUPO DE LEDS)</v>
          </cell>
          <cell r="E4271" t="str">
            <v>Un</v>
          </cell>
          <cell r="F4271">
            <v>141.26</v>
          </cell>
        </row>
        <row r="4273">
          <cell r="C4273">
            <v>2041</v>
          </cell>
          <cell r="D4273" t="str">
            <v>ELETRICISTA (SGSP)</v>
          </cell>
          <cell r="E4273" t="str">
            <v>H</v>
          </cell>
          <cell r="F4273">
            <v>32.159999999999997</v>
          </cell>
        </row>
        <row r="4274">
          <cell r="C4274">
            <v>2099</v>
          </cell>
          <cell r="D4274" t="str">
            <v>SERVENTE (SGSP)</v>
          </cell>
          <cell r="E4274" t="str">
            <v>H</v>
          </cell>
          <cell r="F4274">
            <v>23.05</v>
          </cell>
        </row>
        <row r="4275">
          <cell r="C4275">
            <v>56566</v>
          </cell>
          <cell r="D4275" t="str">
            <v>DETECTOR ÓPTICO DE FUMAÇA NÃO-ANALÓGICO PARA SISTEMAS ENDEREÇÁVEIS</v>
          </cell>
          <cell r="E4275" t="str">
            <v>Un</v>
          </cell>
          <cell r="F4275">
            <v>166.62</v>
          </cell>
        </row>
        <row r="4277">
          <cell r="C4277">
            <v>2041</v>
          </cell>
          <cell r="D4277" t="str">
            <v>ELETRICISTA (SGSP)</v>
          </cell>
          <cell r="E4277" t="str">
            <v>H</v>
          </cell>
          <cell r="F4277">
            <v>32.159999999999997</v>
          </cell>
        </row>
        <row r="4278">
          <cell r="C4278">
            <v>2099</v>
          </cell>
          <cell r="D4278" t="str">
            <v>SERVENTE (SGSP)</v>
          </cell>
          <cell r="E4278" t="str">
            <v>H</v>
          </cell>
          <cell r="F4278">
            <v>23.05</v>
          </cell>
        </row>
        <row r="4279">
          <cell r="C4279">
            <v>56570</v>
          </cell>
          <cell r="D4279" t="str">
            <v>DETECTOR PRESENÇA TP INFRAVERM. PAS - 12VCC</v>
          </cell>
          <cell r="E4279" t="str">
            <v>Un</v>
          </cell>
          <cell r="F4279">
            <v>42.55</v>
          </cell>
        </row>
        <row r="4281">
          <cell r="C4281">
            <v>2041</v>
          </cell>
          <cell r="D4281" t="str">
            <v>ELETRICISTA (SGSP)</v>
          </cell>
          <cell r="E4281" t="str">
            <v>H</v>
          </cell>
          <cell r="F4281">
            <v>32.159999999999997</v>
          </cell>
        </row>
        <row r="4282">
          <cell r="C4282">
            <v>2099</v>
          </cell>
          <cell r="D4282" t="str">
            <v>SERVENTE (SGSP)</v>
          </cell>
          <cell r="E4282" t="str">
            <v>H</v>
          </cell>
          <cell r="F4282">
            <v>23.05</v>
          </cell>
        </row>
        <row r="4283">
          <cell r="C4283">
            <v>56575</v>
          </cell>
          <cell r="D4283" t="str">
            <v>NO-BREAK TRIFÁSICO - 15 KVA - AUTONOMIA DE 15 MIN.</v>
          </cell>
          <cell r="E4283" t="str">
            <v>Un</v>
          </cell>
          <cell r="F4283">
            <v>46846.95</v>
          </cell>
        </row>
        <row r="4285">
          <cell r="C4285">
            <v>2041</v>
          </cell>
          <cell r="D4285" t="str">
            <v>ELETRICISTA (SGSP)</v>
          </cell>
          <cell r="E4285" t="str">
            <v>H</v>
          </cell>
          <cell r="F4285">
            <v>32.159999999999997</v>
          </cell>
        </row>
        <row r="4286">
          <cell r="C4286">
            <v>2099</v>
          </cell>
          <cell r="D4286" t="str">
            <v>SERVENTE (SGSP)</v>
          </cell>
          <cell r="E4286" t="str">
            <v>H</v>
          </cell>
          <cell r="F4286">
            <v>23.05</v>
          </cell>
        </row>
        <row r="4287">
          <cell r="C4287">
            <v>56577</v>
          </cell>
          <cell r="D4287" t="str">
            <v>NO BREAK BIFÁSICO 10 KVA - AUTONOMIA 15 MIN - TENSAO DE ENTRADA 220 V/ TENSAO DE SAIDA 220 V</v>
          </cell>
          <cell r="E4287" t="str">
            <v>Un</v>
          </cell>
          <cell r="F4287">
            <v>25822.16</v>
          </cell>
        </row>
        <row r="4289">
          <cell r="C4289">
            <v>2041</v>
          </cell>
          <cell r="D4289" t="str">
            <v>ELETRICISTA (SGSP)</v>
          </cell>
          <cell r="E4289" t="str">
            <v>H</v>
          </cell>
          <cell r="F4289">
            <v>32.159999999999997</v>
          </cell>
        </row>
        <row r="4290">
          <cell r="C4290">
            <v>2099</v>
          </cell>
          <cell r="D4290" t="str">
            <v>SERVENTE (SGSP)</v>
          </cell>
          <cell r="E4290" t="str">
            <v>H</v>
          </cell>
          <cell r="F4290">
            <v>23.05</v>
          </cell>
        </row>
        <row r="4291">
          <cell r="C4291">
            <v>56576</v>
          </cell>
          <cell r="D4291" t="str">
            <v>ESTABILIZADOR ELETRÔNICO TRIFÁSICO - 15 KVA</v>
          </cell>
          <cell r="E4291" t="str">
            <v>Un</v>
          </cell>
          <cell r="F4291">
            <v>22976.52</v>
          </cell>
        </row>
        <row r="4293">
          <cell r="C4293">
            <v>56587</v>
          </cell>
          <cell r="D4293" t="str">
            <v>GRUPO GERADOR 137 KVA ( + OU - 10 KVA) COM COMANDO AUTOMÁTICO, VERSÃO ABERTA</v>
          </cell>
          <cell r="E4293" t="str">
            <v>Un</v>
          </cell>
          <cell r="F4293">
            <v>111346.23</v>
          </cell>
        </row>
        <row r="4295">
          <cell r="C4295">
            <v>56585</v>
          </cell>
          <cell r="D4295" t="str">
            <v>GRUPO GERADOR 150 KVA ( + OU - 10 KVA) COM COMANDO AUTOMÁTICO, VERSÃO ABERTA</v>
          </cell>
          <cell r="E4295" t="str">
            <v>Un</v>
          </cell>
          <cell r="F4295">
            <v>114005.06</v>
          </cell>
        </row>
        <row r="4297">
          <cell r="C4297">
            <v>56588</v>
          </cell>
          <cell r="D4297" t="str">
            <v>GRUPO GERADOR 275 KVA ( + OU - 10 KVA) COM COMANDO AUTOMÁTICO, VERSÃO ABERTA</v>
          </cell>
          <cell r="E4297" t="str">
            <v>Un</v>
          </cell>
          <cell r="F4297">
            <v>188596.69</v>
          </cell>
        </row>
        <row r="4299">
          <cell r="C4299">
            <v>2041</v>
          </cell>
          <cell r="D4299" t="str">
            <v>ELETRICISTA (SGSP)</v>
          </cell>
          <cell r="E4299" t="str">
            <v>H</v>
          </cell>
          <cell r="F4299">
            <v>32.159999999999997</v>
          </cell>
        </row>
        <row r="4300">
          <cell r="C4300">
            <v>2099</v>
          </cell>
          <cell r="D4300" t="str">
            <v>SERVENTE (SGSP)</v>
          </cell>
          <cell r="E4300" t="str">
            <v>H</v>
          </cell>
          <cell r="F4300">
            <v>23.05</v>
          </cell>
        </row>
        <row r="4301">
          <cell r="C4301">
            <v>57210</v>
          </cell>
          <cell r="D4301" t="str">
            <v>BASE E ESTAIS PARA MASTRO DE PÁRA-RAIOS</v>
          </cell>
          <cell r="E4301" t="str">
            <v>CJ</v>
          </cell>
          <cell r="F4301">
            <v>180.45</v>
          </cell>
        </row>
        <row r="4302">
          <cell r="C4302">
            <v>57220</v>
          </cell>
          <cell r="D4302" t="str">
            <v>CAPTOR TIPO FRANKLIN PARA DUAS DESCIDAS</v>
          </cell>
          <cell r="E4302" t="str">
            <v>Un</v>
          </cell>
          <cell r="F4302">
            <v>107.42</v>
          </cell>
        </row>
        <row r="4303">
          <cell r="C4303">
            <v>57630</v>
          </cell>
          <cell r="D4303" t="str">
            <v>MASTRO DE AÇO GALVANIZADO - 2"X3,00M</v>
          </cell>
          <cell r="E4303" t="str">
            <v>Un</v>
          </cell>
          <cell r="F4303">
            <v>204.29</v>
          </cell>
        </row>
        <row r="4305">
          <cell r="C4305">
            <v>2041</v>
          </cell>
          <cell r="D4305" t="str">
            <v>ELETRICISTA (SGSP)</v>
          </cell>
          <cell r="E4305" t="str">
            <v>H</v>
          </cell>
          <cell r="F4305">
            <v>32.159999999999997</v>
          </cell>
        </row>
        <row r="4306">
          <cell r="C4306">
            <v>2099</v>
          </cell>
          <cell r="D4306" t="str">
            <v>SERVENTE (SGSP)</v>
          </cell>
          <cell r="E4306" t="str">
            <v>H</v>
          </cell>
          <cell r="F4306">
            <v>23.05</v>
          </cell>
        </row>
        <row r="4307">
          <cell r="C4307">
            <v>57214</v>
          </cell>
          <cell r="D4307" t="str">
            <v>CAIXA INSPEÇÃO ATERR.C/TAMPA E ALÇA</v>
          </cell>
          <cell r="E4307" t="str">
            <v>Un</v>
          </cell>
          <cell r="F4307">
            <v>58.33</v>
          </cell>
        </row>
        <row r="4309">
          <cell r="C4309">
            <v>2041</v>
          </cell>
          <cell r="D4309" t="str">
            <v>ELETRICISTA (SGSP)</v>
          </cell>
          <cell r="E4309" t="str">
            <v>H</v>
          </cell>
          <cell r="F4309">
            <v>32.159999999999997</v>
          </cell>
        </row>
        <row r="4310">
          <cell r="C4310">
            <v>2099</v>
          </cell>
          <cell r="D4310" t="str">
            <v>SERVENTE (SGSP)</v>
          </cell>
          <cell r="E4310" t="str">
            <v>H</v>
          </cell>
          <cell r="F4310">
            <v>23.05</v>
          </cell>
        </row>
        <row r="4311">
          <cell r="C4311">
            <v>57215</v>
          </cell>
          <cell r="D4311" t="str">
            <v>CAIXA SUSPENSA P/ INSPEÇÃO DE TERRA - POLIPROPILENO OU PVC</v>
          </cell>
          <cell r="E4311" t="str">
            <v>Un</v>
          </cell>
          <cell r="F4311">
            <v>14.28</v>
          </cell>
        </row>
        <row r="4313">
          <cell r="C4313">
            <v>2041</v>
          </cell>
          <cell r="D4313" t="str">
            <v>ELETRICISTA (SGSP)</v>
          </cell>
          <cell r="E4313" t="str">
            <v>H</v>
          </cell>
          <cell r="F4313">
            <v>32.159999999999997</v>
          </cell>
        </row>
        <row r="4314">
          <cell r="C4314">
            <v>2099</v>
          </cell>
          <cell r="D4314" t="str">
            <v>SERVENTE (SGSP)</v>
          </cell>
          <cell r="E4314" t="str">
            <v>H</v>
          </cell>
          <cell r="F4314">
            <v>23.05</v>
          </cell>
        </row>
        <row r="4315">
          <cell r="C4315">
            <v>51642</v>
          </cell>
          <cell r="D4315" t="str">
            <v>ELETRODUTO DE AÇO GALVANIZADO A FOGO TIPO SEMI-PESADO/MÉDIO ROSCA NBR 8133 - ESP. 1,50MM - 1"</v>
          </cell>
          <cell r="E4315" t="str">
            <v>M</v>
          </cell>
          <cell r="F4315">
            <v>23.39</v>
          </cell>
        </row>
        <row r="4316">
          <cell r="C4316">
            <v>51652</v>
          </cell>
          <cell r="D4316" t="str">
            <v>LUVA AÇO GALVANIZADO - 1"</v>
          </cell>
          <cell r="E4316" t="str">
            <v>Un</v>
          </cell>
          <cell r="F4316">
            <v>1.91</v>
          </cell>
        </row>
        <row r="4317">
          <cell r="C4317">
            <v>57216</v>
          </cell>
          <cell r="D4317" t="str">
            <v>SINALEIRO SIMPLES C/FOTOCÉLULA SOLAR</v>
          </cell>
          <cell r="E4317" t="str">
            <v>Un</v>
          </cell>
          <cell r="F4317">
            <v>40.049999999999997</v>
          </cell>
        </row>
        <row r="4318">
          <cell r="C4318">
            <v>58407</v>
          </cell>
          <cell r="D4318" t="str">
            <v>BRAÇADEIRA DE AÇO GALVANIZADO TIPO U (OMEGA/SIMPLES) - 1"</v>
          </cell>
          <cell r="E4318" t="str">
            <v>Un</v>
          </cell>
          <cell r="F4318">
            <v>0.53</v>
          </cell>
        </row>
        <row r="4320">
          <cell r="C4320">
            <v>2041</v>
          </cell>
          <cell r="D4320" t="str">
            <v>ELETRICISTA (SGSP)</v>
          </cell>
          <cell r="E4320" t="str">
            <v>H</v>
          </cell>
          <cell r="F4320">
            <v>32.159999999999997</v>
          </cell>
        </row>
        <row r="4321">
          <cell r="C4321">
            <v>2099</v>
          </cell>
          <cell r="D4321" t="str">
            <v>SERVENTE (SGSP)</v>
          </cell>
          <cell r="E4321" t="str">
            <v>H</v>
          </cell>
          <cell r="F4321">
            <v>23.05</v>
          </cell>
        </row>
        <row r="4322">
          <cell r="C4322">
            <v>51642</v>
          </cell>
          <cell r="D4322" t="str">
            <v>ELETRODUTO DE AÇO GALVANIZADO A FOGO TIPO SEMI-PESADO/MÉDIO ROSCA NBR 8133 - ESP. 1,50MM - 1"</v>
          </cell>
          <cell r="E4322" t="str">
            <v>M</v>
          </cell>
          <cell r="F4322">
            <v>23.39</v>
          </cell>
        </row>
        <row r="4323">
          <cell r="C4323">
            <v>51652</v>
          </cell>
          <cell r="D4323" t="str">
            <v>LUVA AÇO GALVANIZADO - 1"</v>
          </cell>
          <cell r="E4323" t="str">
            <v>Un</v>
          </cell>
          <cell r="F4323">
            <v>1.91</v>
          </cell>
        </row>
        <row r="4324">
          <cell r="C4324">
            <v>57217</v>
          </cell>
          <cell r="D4324" t="str">
            <v>SINALEIRO DUPLO C/FOTOCÉLULA SOLAR</v>
          </cell>
          <cell r="E4324" t="str">
            <v>Un</v>
          </cell>
          <cell r="F4324">
            <v>121.91</v>
          </cell>
        </row>
        <row r="4325">
          <cell r="C4325">
            <v>58407</v>
          </cell>
          <cell r="D4325" t="str">
            <v>BRAÇADEIRA DE AÇO GALVANIZADO TIPO U (OMEGA/SIMPLES) - 1"</v>
          </cell>
          <cell r="E4325" t="str">
            <v>Un</v>
          </cell>
          <cell r="F4325">
            <v>0.53</v>
          </cell>
        </row>
        <row r="4327">
          <cell r="C4327">
            <v>2015</v>
          </cell>
          <cell r="D4327" t="str">
            <v>FERREIRO (SGSP)</v>
          </cell>
          <cell r="E4327" t="str">
            <v>H</v>
          </cell>
          <cell r="F4327">
            <v>28.05</v>
          </cell>
        </row>
        <row r="4328">
          <cell r="C4328">
            <v>2016</v>
          </cell>
          <cell r="D4328" t="str">
            <v>AJUDANTE DE FERREIRO - ARMADOR (SGSP)</v>
          </cell>
          <cell r="E4328" t="str">
            <v>H</v>
          </cell>
          <cell r="F4328">
            <v>23.05</v>
          </cell>
        </row>
        <row r="4329">
          <cell r="C4329">
            <v>2041</v>
          </cell>
          <cell r="D4329" t="str">
            <v>ELETRICISTA (SGSP)</v>
          </cell>
          <cell r="E4329" t="str">
            <v>H</v>
          </cell>
          <cell r="F4329">
            <v>32.159999999999997</v>
          </cell>
        </row>
        <row r="4330">
          <cell r="C4330">
            <v>2099</v>
          </cell>
          <cell r="D4330" t="str">
            <v>SERVENTE (SGSP)</v>
          </cell>
          <cell r="E4330" t="str">
            <v>H</v>
          </cell>
          <cell r="F4330">
            <v>23.05</v>
          </cell>
        </row>
        <row r="4331">
          <cell r="C4331">
            <v>11505</v>
          </cell>
          <cell r="D4331" t="str">
            <v>AÇO CA-25 - 12,5 MM - 1/2" - LISO</v>
          </cell>
          <cell r="E4331" t="str">
            <v>Kg</v>
          </cell>
          <cell r="F4331">
            <v>7.32</v>
          </cell>
        </row>
        <row r="4332">
          <cell r="C4332">
            <v>17740</v>
          </cell>
          <cell r="D4332" t="str">
            <v>ARAME RECOZIDO N. 16 E N. 18</v>
          </cell>
          <cell r="E4332" t="str">
            <v>Kg</v>
          </cell>
          <cell r="F4332">
            <v>13.42</v>
          </cell>
        </row>
        <row r="4334">
          <cell r="C4334">
            <v>2041</v>
          </cell>
          <cell r="D4334" t="str">
            <v>ELETRICISTA (SGSP)</v>
          </cell>
          <cell r="E4334" t="str">
            <v>H</v>
          </cell>
          <cell r="F4334">
            <v>32.159999999999997</v>
          </cell>
        </row>
        <row r="4335">
          <cell r="C4335">
            <v>2099</v>
          </cell>
          <cell r="D4335" t="str">
            <v>SERVENTE (SGSP)</v>
          </cell>
          <cell r="E4335" t="str">
            <v>H</v>
          </cell>
          <cell r="F4335">
            <v>23.05</v>
          </cell>
        </row>
        <row r="4336">
          <cell r="C4336">
            <v>57210</v>
          </cell>
          <cell r="D4336" t="str">
            <v>BASE E ESTAIS PARA MASTRO DE PÁRA-RAIOS</v>
          </cell>
          <cell r="E4336" t="str">
            <v>CJ</v>
          </cell>
          <cell r="F4336">
            <v>180.45</v>
          </cell>
        </row>
        <row r="4337">
          <cell r="C4337">
            <v>57630</v>
          </cell>
          <cell r="D4337" t="str">
            <v>MASTRO DE AÇO GALVANIZADO - 2"X3,00M</v>
          </cell>
          <cell r="E4337" t="str">
            <v>Un</v>
          </cell>
          <cell r="F4337">
            <v>204.29</v>
          </cell>
        </row>
        <row r="4339">
          <cell r="C4339">
            <v>2041</v>
          </cell>
          <cell r="D4339" t="str">
            <v>ELETRICISTA (SGSP)</v>
          </cell>
          <cell r="E4339" t="str">
            <v>H</v>
          </cell>
          <cell r="F4339">
            <v>32.159999999999997</v>
          </cell>
        </row>
        <row r="4340">
          <cell r="C4340">
            <v>2099</v>
          </cell>
          <cell r="D4340" t="str">
            <v>SERVENTE (SGSP)</v>
          </cell>
          <cell r="E4340" t="str">
            <v>H</v>
          </cell>
          <cell r="F4340">
            <v>23.05</v>
          </cell>
        </row>
        <row r="4341">
          <cell r="C4341">
            <v>17040</v>
          </cell>
          <cell r="D4341" t="str">
            <v>PARAFUSO AUTO-ATARRAXANTE - CABEÇA PANELA - COM BUCHA DE NYLON S- 8 DIÂMETRO 5,5MM - COMPRIMENTO 50MM - FENDA SIMPLES</v>
          </cell>
          <cell r="E4341" t="str">
            <v>Un</v>
          </cell>
          <cell r="F4341">
            <v>0.86</v>
          </cell>
        </row>
        <row r="4342">
          <cell r="C4342">
            <v>52846</v>
          </cell>
          <cell r="D4342" t="str">
            <v>CABO DE COBRE NU - 16,00MM2</v>
          </cell>
          <cell r="E4342" t="str">
            <v>M</v>
          </cell>
          <cell r="F4342">
            <v>12.14</v>
          </cell>
        </row>
        <row r="4343">
          <cell r="C4343">
            <v>57247</v>
          </cell>
          <cell r="D4343" t="str">
            <v>SUPORTE ISOLADOR SIMPLES COM ROLDANA - ROSCA SOBERBA E BUCHA - PARA DESCIDA DE PÁRA-RAIOS</v>
          </cell>
          <cell r="E4343" t="str">
            <v>Un</v>
          </cell>
          <cell r="F4343">
            <v>6.25</v>
          </cell>
        </row>
        <row r="4345">
          <cell r="C4345">
            <v>2041</v>
          </cell>
          <cell r="D4345" t="str">
            <v>ELETRICISTA (SGSP)</v>
          </cell>
          <cell r="E4345" t="str">
            <v>H</v>
          </cell>
          <cell r="F4345">
            <v>32.159999999999997</v>
          </cell>
        </row>
        <row r="4346">
          <cell r="C4346">
            <v>2099</v>
          </cell>
          <cell r="D4346" t="str">
            <v>SERVENTE (SGSP)</v>
          </cell>
          <cell r="E4346" t="str">
            <v>H</v>
          </cell>
          <cell r="F4346">
            <v>23.05</v>
          </cell>
        </row>
        <row r="4347">
          <cell r="C4347">
            <v>17040</v>
          </cell>
          <cell r="D4347" t="str">
            <v>PARAFUSO AUTO-ATARRAXANTE - CABEÇA PANELA - COM BUCHA DE NYLON S- 8 DIÂMETRO 5,5MM - COMPRIMENTO 50MM - FENDA SIMPLES</v>
          </cell>
          <cell r="E4347" t="str">
            <v>Un</v>
          </cell>
          <cell r="F4347">
            <v>0.86</v>
          </cell>
        </row>
        <row r="4348">
          <cell r="C4348">
            <v>52848</v>
          </cell>
          <cell r="D4348" t="str">
            <v>CABO DE COBRE NU - 35,00MM2</v>
          </cell>
          <cell r="E4348" t="str">
            <v>M</v>
          </cell>
          <cell r="F4348">
            <v>22.55</v>
          </cell>
        </row>
        <row r="4349">
          <cell r="C4349">
            <v>57247</v>
          </cell>
          <cell r="D4349" t="str">
            <v>SUPORTE ISOLADOR SIMPLES COM ROLDANA - ROSCA SOBERBA E BUCHA - PARA DESCIDA DE PÁRA-RAIOS</v>
          </cell>
          <cell r="E4349" t="str">
            <v>Un</v>
          </cell>
          <cell r="F4349">
            <v>6.25</v>
          </cell>
        </row>
        <row r="4351">
          <cell r="C4351">
            <v>2041</v>
          </cell>
          <cell r="D4351" t="str">
            <v>ELETRICISTA (SGSP)</v>
          </cell>
          <cell r="E4351" t="str">
            <v>H</v>
          </cell>
          <cell r="F4351">
            <v>32.159999999999997</v>
          </cell>
        </row>
        <row r="4352">
          <cell r="C4352">
            <v>2099</v>
          </cell>
          <cell r="D4352" t="str">
            <v>SERVENTE (SGSP)</v>
          </cell>
          <cell r="E4352" t="str">
            <v>H</v>
          </cell>
          <cell r="F4352">
            <v>23.05</v>
          </cell>
        </row>
        <row r="4353">
          <cell r="C4353">
            <v>17040</v>
          </cell>
          <cell r="D4353" t="str">
            <v>PARAFUSO AUTO-ATARRAXANTE - CABEÇA PANELA - COM BUCHA DE NYLON S- 8 DIÂMETRO 5,5MM - COMPRIMENTO 50MM - FENDA SIMPLES</v>
          </cell>
          <cell r="E4353" t="str">
            <v>Un</v>
          </cell>
          <cell r="F4353">
            <v>0.86</v>
          </cell>
        </row>
        <row r="4354">
          <cell r="C4354">
            <v>52849</v>
          </cell>
          <cell r="D4354" t="str">
            <v>CABO DE COBRE NU - 50,00MM2</v>
          </cell>
          <cell r="E4354" t="str">
            <v>M</v>
          </cell>
          <cell r="F4354">
            <v>32.35</v>
          </cell>
        </row>
        <row r="4355">
          <cell r="C4355">
            <v>57247</v>
          </cell>
          <cell r="D4355" t="str">
            <v>SUPORTE ISOLADOR SIMPLES COM ROLDANA - ROSCA SOBERBA E BUCHA - PARA DESCIDA DE PÁRA-RAIOS</v>
          </cell>
          <cell r="E4355" t="str">
            <v>Un</v>
          </cell>
          <cell r="F4355">
            <v>6.25</v>
          </cell>
        </row>
        <row r="4357">
          <cell r="C4357">
            <v>2041</v>
          </cell>
          <cell r="D4357" t="str">
            <v>ELETRICISTA (SGSP)</v>
          </cell>
          <cell r="E4357" t="str">
            <v>H</v>
          </cell>
          <cell r="F4357">
            <v>32.159999999999997</v>
          </cell>
        </row>
        <row r="4358">
          <cell r="C4358">
            <v>2099</v>
          </cell>
          <cell r="D4358" t="str">
            <v>SERVENTE (SGSP)</v>
          </cell>
          <cell r="E4358" t="str">
            <v>H</v>
          </cell>
          <cell r="F4358">
            <v>23.05</v>
          </cell>
        </row>
        <row r="4359">
          <cell r="C4359">
            <v>52435</v>
          </cell>
          <cell r="D4359" t="str">
            <v>ELETRODUTO DE PVC ROSCÁVEL DN: 2"</v>
          </cell>
          <cell r="E4359" t="str">
            <v>M</v>
          </cell>
          <cell r="F4359">
            <v>16.79</v>
          </cell>
        </row>
        <row r="4361">
          <cell r="C4361">
            <v>2041</v>
          </cell>
          <cell r="D4361" t="str">
            <v>ELETRICISTA (SGSP)</v>
          </cell>
          <cell r="E4361" t="str">
            <v>H</v>
          </cell>
          <cell r="F4361">
            <v>32.159999999999997</v>
          </cell>
        </row>
        <row r="4362">
          <cell r="C4362">
            <v>2099</v>
          </cell>
          <cell r="D4362" t="str">
            <v>SERVENTE (SGSP)</v>
          </cell>
          <cell r="E4362" t="str">
            <v>H</v>
          </cell>
          <cell r="F4362">
            <v>23.05</v>
          </cell>
        </row>
        <row r="4363">
          <cell r="C4363">
            <v>57610</v>
          </cell>
          <cell r="D4363" t="str">
            <v>HASTE TIPO COPPERWELD ALTA CAMADA - 5/8"X3,00M</v>
          </cell>
          <cell r="E4363" t="str">
            <v>Un</v>
          </cell>
          <cell r="F4363">
            <v>168.02</v>
          </cell>
        </row>
        <row r="4364">
          <cell r="C4364">
            <v>58020</v>
          </cell>
          <cell r="D4364" t="str">
            <v>CONECTOR PARA HASTE TIPO COPPERWELD</v>
          </cell>
          <cell r="E4364" t="str">
            <v>Un</v>
          </cell>
          <cell r="F4364">
            <v>47.79</v>
          </cell>
        </row>
        <row r="4365">
          <cell r="C4365">
            <v>72008</v>
          </cell>
          <cell r="D4365" t="str">
            <v>MANILHA DE CERÂMICA VIDRADA - 12</v>
          </cell>
          <cell r="E4365" t="str">
            <v>Un</v>
          </cell>
          <cell r="F4365">
            <v>129.66999999999999</v>
          </cell>
        </row>
        <row r="4367">
          <cell r="C4367">
            <v>2041</v>
          </cell>
          <cell r="D4367" t="str">
            <v>ELETRICISTA (SGSP)</v>
          </cell>
          <cell r="E4367" t="str">
            <v>H</v>
          </cell>
          <cell r="F4367">
            <v>32.159999999999997</v>
          </cell>
        </row>
        <row r="4368">
          <cell r="C4368">
            <v>2099</v>
          </cell>
          <cell r="D4368" t="str">
            <v>SERVENTE (SGSP)</v>
          </cell>
          <cell r="E4368" t="str">
            <v>H</v>
          </cell>
          <cell r="F4368">
            <v>23.05</v>
          </cell>
        </row>
        <row r="4369">
          <cell r="C4369">
            <v>57214</v>
          </cell>
          <cell r="D4369" t="str">
            <v>CAIXA INSPEÇÃO ATERR.C/TAMPA E ALÇA</v>
          </cell>
          <cell r="E4369" t="str">
            <v>Un</v>
          </cell>
          <cell r="F4369">
            <v>58.33</v>
          </cell>
        </row>
        <row r="4370">
          <cell r="C4370">
            <v>57610</v>
          </cell>
          <cell r="D4370" t="str">
            <v>HASTE TIPO COPPERWELD ALTA CAMADA - 5/8"X3,00M</v>
          </cell>
          <cell r="E4370" t="str">
            <v>Un</v>
          </cell>
          <cell r="F4370">
            <v>168.02</v>
          </cell>
        </row>
        <row r="4371">
          <cell r="C4371">
            <v>58020</v>
          </cell>
          <cell r="D4371" t="str">
            <v>CONECTOR PARA HASTE TIPO COPPERWELD</v>
          </cell>
          <cell r="E4371" t="str">
            <v>Un</v>
          </cell>
          <cell r="F4371">
            <v>47.79</v>
          </cell>
        </row>
        <row r="4373">
          <cell r="C4373">
            <v>2041</v>
          </cell>
          <cell r="D4373" t="str">
            <v>ELETRICISTA (SGSP)</v>
          </cell>
          <cell r="E4373" t="str">
            <v>H</v>
          </cell>
          <cell r="F4373">
            <v>32.159999999999997</v>
          </cell>
        </row>
        <row r="4374">
          <cell r="C4374">
            <v>2099</v>
          </cell>
          <cell r="D4374" t="str">
            <v>SERVENTE (SGSP)</v>
          </cell>
          <cell r="E4374" t="str">
            <v>H</v>
          </cell>
          <cell r="F4374">
            <v>23.05</v>
          </cell>
        </row>
        <row r="4375">
          <cell r="C4375">
            <v>15057</v>
          </cell>
          <cell r="D4375" t="str">
            <v>BARRA DE ALUMÍNIO 1/4" X 3/4"</v>
          </cell>
          <cell r="E4375" t="str">
            <v>M</v>
          </cell>
          <cell r="F4375">
            <v>14.1</v>
          </cell>
        </row>
        <row r="4377">
          <cell r="C4377">
            <v>2041</v>
          </cell>
          <cell r="D4377" t="str">
            <v>ELETRICISTA (SGSP)</v>
          </cell>
          <cell r="E4377" t="str">
            <v>H</v>
          </cell>
          <cell r="F4377">
            <v>32.159999999999997</v>
          </cell>
        </row>
        <row r="4378">
          <cell r="C4378">
            <v>2099</v>
          </cell>
          <cell r="D4378" t="str">
            <v>SERVENTE (SGSP)</v>
          </cell>
          <cell r="E4378" t="str">
            <v>H</v>
          </cell>
          <cell r="F4378">
            <v>23.05</v>
          </cell>
        </row>
        <row r="4379">
          <cell r="C4379">
            <v>15056</v>
          </cell>
          <cell r="D4379" t="str">
            <v>BARRA CHATA DE ALUMÍNIO TIPO FITA 1/8" X 7/8"</v>
          </cell>
          <cell r="E4379" t="str">
            <v>M</v>
          </cell>
          <cell r="F4379">
            <v>7.67</v>
          </cell>
        </row>
        <row r="4381">
          <cell r="C4381">
            <v>2041</v>
          </cell>
          <cell r="D4381" t="str">
            <v>ELETRICISTA (SGSP)</v>
          </cell>
          <cell r="E4381" t="str">
            <v>H</v>
          </cell>
          <cell r="F4381">
            <v>32.159999999999997</v>
          </cell>
        </row>
        <row r="4382">
          <cell r="C4382">
            <v>11504</v>
          </cell>
          <cell r="D4382" t="str">
            <v>AÇO CA-25 - 10,0 MM - 3/8"- LISO</v>
          </cell>
          <cell r="E4382" t="str">
            <v>Kg</v>
          </cell>
          <cell r="F4382">
            <v>7.61</v>
          </cell>
        </row>
        <row r="4383">
          <cell r="C4383">
            <v>17740</v>
          </cell>
          <cell r="D4383" t="str">
            <v>ARAME RECOZIDO N. 16 E N. 18</v>
          </cell>
          <cell r="E4383" t="str">
            <v>Kg</v>
          </cell>
          <cell r="F4383">
            <v>13.42</v>
          </cell>
        </row>
        <row r="4385">
          <cell r="C4385">
            <v>2041</v>
          </cell>
          <cell r="D4385" t="str">
            <v>ELETRICISTA (SGSP)</v>
          </cell>
          <cell r="E4385" t="str">
            <v>H</v>
          </cell>
          <cell r="F4385">
            <v>32.159999999999997</v>
          </cell>
        </row>
        <row r="4386">
          <cell r="C4386">
            <v>2099</v>
          </cell>
          <cell r="D4386" t="str">
            <v>SERVENTE (SGSP)</v>
          </cell>
          <cell r="E4386" t="str">
            <v>H</v>
          </cell>
          <cell r="F4386">
            <v>23.05</v>
          </cell>
        </row>
        <row r="4387">
          <cell r="C4387">
            <v>17040</v>
          </cell>
          <cell r="D4387" t="str">
            <v>PARAFUSO AUTO-ATARRAXANTE - CABEÇA PANELA - COM BUCHA DE NYLON S- 8 DIÂMETRO 5,5MM - COMPRIMENTO 50MM - FENDA SIMPLES</v>
          </cell>
          <cell r="E4387" t="str">
            <v>Un</v>
          </cell>
          <cell r="F4387">
            <v>0.86</v>
          </cell>
        </row>
        <row r="4388">
          <cell r="C4388">
            <v>51245</v>
          </cell>
          <cell r="D4388" t="str">
            <v>QUADRO COMANDO METÁLICO PINTADO COM MEDIDAS MÍNIMAS DE 95X60X22 CM</v>
          </cell>
          <cell r="E4388" t="str">
            <v>Un</v>
          </cell>
          <cell r="F4388">
            <v>860.97</v>
          </cell>
        </row>
        <row r="4389">
          <cell r="C4389">
            <v>52410</v>
          </cell>
          <cell r="D4389" t="str">
            <v>ELETRODUTO FLEXÍVEL DE PVC - 1/2"</v>
          </cell>
          <cell r="E4389" t="str">
            <v>M</v>
          </cell>
          <cell r="F4389">
            <v>1.56</v>
          </cell>
        </row>
        <row r="4390">
          <cell r="C4390">
            <v>53250</v>
          </cell>
          <cell r="D4390" t="str">
            <v>CHAVE MAGNÉTICA TRIFÁSICA - 220V - 5 HP</v>
          </cell>
          <cell r="E4390" t="str">
            <v>Un</v>
          </cell>
          <cell r="F4390">
            <v>289.54000000000002</v>
          </cell>
        </row>
        <row r="4391">
          <cell r="C4391">
            <v>53271</v>
          </cell>
          <cell r="D4391" t="str">
            <v>CHAVE SECCIONADORA ROTATIVA - 3X25A (PACCO)</v>
          </cell>
          <cell r="E4391" t="str">
            <v>Un</v>
          </cell>
          <cell r="F4391">
            <v>162.44999999999999</v>
          </cell>
        </row>
        <row r="4392">
          <cell r="C4392">
            <v>53281</v>
          </cell>
          <cell r="D4392" t="str">
            <v>CHAVE SELETORA COM 3 POSIÇÕES - 10 A</v>
          </cell>
          <cell r="E4392" t="str">
            <v>Un</v>
          </cell>
          <cell r="F4392">
            <v>35.11</v>
          </cell>
        </row>
        <row r="4393">
          <cell r="C4393">
            <v>53645</v>
          </cell>
          <cell r="D4393" t="str">
            <v>FUSÍVEL TIPO DIAZED - RÁPIDO RETARDO - 2X25A</v>
          </cell>
          <cell r="E4393" t="str">
            <v>UN</v>
          </cell>
          <cell r="F4393">
            <v>5.4</v>
          </cell>
        </row>
        <row r="4394">
          <cell r="C4394">
            <v>53660</v>
          </cell>
          <cell r="D4394" t="str">
            <v>BASE PARA FUSÍVEIS DIAZED - 2/25A</v>
          </cell>
          <cell r="E4394" t="str">
            <v>Un</v>
          </cell>
          <cell r="F4394">
            <v>20.59</v>
          </cell>
        </row>
        <row r="4395">
          <cell r="C4395">
            <v>54410</v>
          </cell>
          <cell r="D4395" t="str">
            <v>DISJUNTOR TERMOMAGNÉTICO -INDUSTRIAL DE BAIXA TENSÃO (NEMA) BIPOLAR DE 15A</v>
          </cell>
          <cell r="E4395" t="str">
            <v>Un</v>
          </cell>
          <cell r="F4395">
            <v>139.21</v>
          </cell>
        </row>
        <row r="4396">
          <cell r="C4396">
            <v>58421</v>
          </cell>
          <cell r="D4396" t="str">
            <v>BRAÇADEIRA DE AÇO GALVANIZADO TIPO U (OMEGA/SIMPLES) - 1/2"</v>
          </cell>
          <cell r="E4396" t="str">
            <v>Un</v>
          </cell>
          <cell r="F4396">
            <v>0.24</v>
          </cell>
        </row>
        <row r="4398">
          <cell r="C4398">
            <v>2041</v>
          </cell>
          <cell r="D4398" t="str">
            <v>ELETRICISTA (SGSP)</v>
          </cell>
          <cell r="E4398" t="str">
            <v>H</v>
          </cell>
          <cell r="F4398">
            <v>32.159999999999997</v>
          </cell>
        </row>
        <row r="4399">
          <cell r="C4399">
            <v>2099</v>
          </cell>
          <cell r="D4399" t="str">
            <v>SERVENTE (SGSP)</v>
          </cell>
          <cell r="E4399" t="str">
            <v>H</v>
          </cell>
          <cell r="F4399">
            <v>23.05</v>
          </cell>
        </row>
        <row r="4400">
          <cell r="C4400">
            <v>17040</v>
          </cell>
          <cell r="D4400" t="str">
            <v>PARAFUSO AUTO-ATARRAXANTE - CABEÇA PANELA - COM BUCHA DE NYLON S- 8 DIÂMETRO 5,5MM - COMPRIMENTO 50MM - FENDA SIMPLES</v>
          </cell>
          <cell r="E4400" t="str">
            <v>Un</v>
          </cell>
          <cell r="F4400">
            <v>0.86</v>
          </cell>
        </row>
        <row r="4401">
          <cell r="C4401">
            <v>51245</v>
          </cell>
          <cell r="D4401" t="str">
            <v>QUADRO COMANDO METÁLICO PINTADO COM MEDIDAS MÍNIMAS DE 95X60X22 CM</v>
          </cell>
          <cell r="E4401" t="str">
            <v>Un</v>
          </cell>
          <cell r="F4401">
            <v>860.97</v>
          </cell>
        </row>
        <row r="4402">
          <cell r="C4402">
            <v>52410</v>
          </cell>
          <cell r="D4402" t="str">
            <v>ELETRODUTO FLEXÍVEL DE PVC - 1/2"</v>
          </cell>
          <cell r="E4402" t="str">
            <v>M</v>
          </cell>
          <cell r="F4402">
            <v>1.56</v>
          </cell>
        </row>
        <row r="4403">
          <cell r="C4403">
            <v>53250</v>
          </cell>
          <cell r="D4403" t="str">
            <v>CHAVE MAGNÉTICA TRIFÁSICA - 220V - 5 HP</v>
          </cell>
          <cell r="E4403" t="str">
            <v>Un</v>
          </cell>
          <cell r="F4403">
            <v>289.54000000000002</v>
          </cell>
        </row>
        <row r="4404">
          <cell r="C4404">
            <v>53271</v>
          </cell>
          <cell r="D4404" t="str">
            <v>CHAVE SECCIONADORA ROTATIVA - 3X25A (PACCO)</v>
          </cell>
          <cell r="E4404" t="str">
            <v>Un</v>
          </cell>
          <cell r="F4404">
            <v>162.44999999999999</v>
          </cell>
        </row>
        <row r="4405">
          <cell r="C4405">
            <v>53281</v>
          </cell>
          <cell r="D4405" t="str">
            <v>CHAVE SELETORA COM 3 POSIÇÕES - 10 A</v>
          </cell>
          <cell r="E4405" t="str">
            <v>Un</v>
          </cell>
          <cell r="F4405">
            <v>35.11</v>
          </cell>
        </row>
        <row r="4406">
          <cell r="C4406">
            <v>53645</v>
          </cell>
          <cell r="D4406" t="str">
            <v>FUSÍVEL TIPO DIAZED - RÁPIDO RETARDO - 2X25A</v>
          </cell>
          <cell r="E4406" t="str">
            <v>UN</v>
          </cell>
          <cell r="F4406">
            <v>5.4</v>
          </cell>
        </row>
        <row r="4407">
          <cell r="C4407">
            <v>53660</v>
          </cell>
          <cell r="D4407" t="str">
            <v>BASE PARA FUSÍVEIS DIAZED - 2/25A</v>
          </cell>
          <cell r="E4407" t="str">
            <v>Un</v>
          </cell>
          <cell r="F4407">
            <v>20.59</v>
          </cell>
        </row>
        <row r="4408">
          <cell r="C4408">
            <v>54410</v>
          </cell>
          <cell r="D4408" t="str">
            <v>DISJUNTOR TERMOMAGNÉTICO -INDUSTRIAL DE BAIXA TENSÃO (NEMA) BIPOLAR DE 15A</v>
          </cell>
          <cell r="E4408" t="str">
            <v>Un</v>
          </cell>
          <cell r="F4408">
            <v>139.21</v>
          </cell>
        </row>
        <row r="4409">
          <cell r="C4409">
            <v>58421</v>
          </cell>
          <cell r="D4409" t="str">
            <v>BRAÇADEIRA DE AÇO GALVANIZADO TIPO U (OMEGA/SIMPLES) - 1/2"</v>
          </cell>
          <cell r="E4409" t="str">
            <v>Un</v>
          </cell>
          <cell r="F4409">
            <v>0.24</v>
          </cell>
        </row>
        <row r="4411">
          <cell r="C4411">
            <v>1037</v>
          </cell>
          <cell r="D4411" t="str">
            <v>ELETROTÉCNICO MONTADOR (SGSP)</v>
          </cell>
          <cell r="E4411" t="str">
            <v>H</v>
          </cell>
          <cell r="F4411">
            <v>51.15</v>
          </cell>
        </row>
        <row r="4412">
          <cell r="C4412">
            <v>2041</v>
          </cell>
          <cell r="D4412" t="str">
            <v>ELETRICISTA (SGSP)</v>
          </cell>
          <cell r="E4412" t="str">
            <v>H</v>
          </cell>
          <cell r="F4412">
            <v>32.159999999999997</v>
          </cell>
        </row>
        <row r="4413">
          <cell r="C4413">
            <v>2099</v>
          </cell>
          <cell r="D4413" t="str">
            <v>SERVENTE (SGSP)</v>
          </cell>
          <cell r="E4413" t="str">
            <v>H</v>
          </cell>
          <cell r="F4413">
            <v>23.05</v>
          </cell>
        </row>
        <row r="4414">
          <cell r="C4414">
            <v>51250</v>
          </cell>
          <cell r="D4414" t="str">
            <v>CAIXA CHAPA 14 ESMALTADA TIPO "X" - MED. (140X145X25)CM</v>
          </cell>
          <cell r="E4414" t="str">
            <v>Un</v>
          </cell>
          <cell r="F4414">
            <v>2195.9299999999998</v>
          </cell>
        </row>
        <row r="4415">
          <cell r="C4415">
            <v>53270</v>
          </cell>
          <cell r="D4415" t="str">
            <v>CHAVE SECCIONADORA ROTATIVA - 3X16A (PACCO)</v>
          </cell>
          <cell r="E4415" t="str">
            <v>Un</v>
          </cell>
          <cell r="F4415">
            <v>143.99</v>
          </cell>
        </row>
        <row r="4416">
          <cell r="C4416">
            <v>53281</v>
          </cell>
          <cell r="D4416" t="str">
            <v>CHAVE SELETORA COM 3 POSIÇÕES - 10 A</v>
          </cell>
          <cell r="E4416" t="str">
            <v>Un</v>
          </cell>
          <cell r="F4416">
            <v>35.11</v>
          </cell>
        </row>
        <row r="4417">
          <cell r="C4417">
            <v>53645</v>
          </cell>
          <cell r="D4417" t="str">
            <v>FUSÍVEL TIPO DIAZED - RÁPIDO RETARDO - 2X25A</v>
          </cell>
          <cell r="E4417" t="str">
            <v>UN</v>
          </cell>
          <cell r="F4417">
            <v>5.4</v>
          </cell>
        </row>
        <row r="4418">
          <cell r="C4418">
            <v>53660</v>
          </cell>
          <cell r="D4418" t="str">
            <v>BASE PARA FUSÍVEIS DIAZED - 2/25A</v>
          </cell>
          <cell r="E4418" t="str">
            <v>Un</v>
          </cell>
          <cell r="F4418">
            <v>20.59</v>
          </cell>
        </row>
        <row r="4419">
          <cell r="C4419">
            <v>54533</v>
          </cell>
          <cell r="D4419" t="str">
            <v>SINALIZADOR LUMINOSO COM LÂMPADA LED, 220V - 22MM</v>
          </cell>
          <cell r="E4419" t="str">
            <v>Un</v>
          </cell>
          <cell r="F4419">
            <v>130.84</v>
          </cell>
        </row>
        <row r="4420">
          <cell r="C4420">
            <v>54541</v>
          </cell>
          <cell r="D4420" t="str">
            <v>CONTATOR TRIPOLAR 220V - 25A - COM CONTATOS AUXILIARES DE DOIS PARES</v>
          </cell>
          <cell r="E4420" t="str">
            <v>Un</v>
          </cell>
          <cell r="F4420">
            <v>396.15</v>
          </cell>
        </row>
        <row r="4421">
          <cell r="C4421">
            <v>54550</v>
          </cell>
          <cell r="D4421" t="str">
            <v>RELÉ BIMETÁLICO SOBRECARGA AJUSTE 06 - 12,50A</v>
          </cell>
          <cell r="E4421" t="str">
            <v>Un</v>
          </cell>
          <cell r="F4421">
            <v>206.31</v>
          </cell>
        </row>
        <row r="4422">
          <cell r="C4422">
            <v>56559</v>
          </cell>
          <cell r="D4422" t="str">
            <v>ACIONADOR LIGA/DESLIGA P/ BOMBA - COM MARTELO QUEBRA VIDRO</v>
          </cell>
          <cell r="E4422" t="str">
            <v>Un</v>
          </cell>
          <cell r="F4422">
            <v>70.900000000000006</v>
          </cell>
        </row>
        <row r="4424">
          <cell r="C4424">
            <v>1037</v>
          </cell>
          <cell r="D4424" t="str">
            <v>ELETROTÉCNICO MONTADOR (SGSP)</v>
          </cell>
          <cell r="E4424" t="str">
            <v>H</v>
          </cell>
          <cell r="F4424">
            <v>51.15</v>
          </cell>
        </row>
        <row r="4425">
          <cell r="C4425">
            <v>2041</v>
          </cell>
          <cell r="D4425" t="str">
            <v>ELETRICISTA (SGSP)</v>
          </cell>
          <cell r="E4425" t="str">
            <v>H</v>
          </cell>
          <cell r="F4425">
            <v>32.159999999999997</v>
          </cell>
        </row>
        <row r="4426">
          <cell r="C4426">
            <v>2099</v>
          </cell>
          <cell r="D4426" t="str">
            <v>SERVENTE (SGSP)</v>
          </cell>
          <cell r="E4426" t="str">
            <v>H</v>
          </cell>
          <cell r="F4426">
            <v>23.05</v>
          </cell>
        </row>
        <row r="4427">
          <cell r="C4427">
            <v>51250</v>
          </cell>
          <cell r="D4427" t="str">
            <v>CAIXA CHAPA 14 ESMALTADA TIPO "X" - MED. (140X145X25)CM</v>
          </cell>
          <cell r="E4427" t="str">
            <v>Un</v>
          </cell>
          <cell r="F4427">
            <v>2195.9299999999998</v>
          </cell>
        </row>
        <row r="4428">
          <cell r="C4428">
            <v>53645</v>
          </cell>
          <cell r="D4428" t="str">
            <v>FUSÍVEL TIPO DIAZED - RÁPIDO RETARDO - 2X25A</v>
          </cell>
          <cell r="E4428" t="str">
            <v>UN</v>
          </cell>
          <cell r="F4428">
            <v>5.4</v>
          </cell>
        </row>
        <row r="4429">
          <cell r="C4429">
            <v>53660</v>
          </cell>
          <cell r="D4429" t="str">
            <v>BASE PARA FUSÍVEIS DIAZED - 2/25A</v>
          </cell>
          <cell r="E4429" t="str">
            <v>Un</v>
          </cell>
          <cell r="F4429">
            <v>20.59</v>
          </cell>
        </row>
        <row r="4430">
          <cell r="C4430">
            <v>54455</v>
          </cell>
          <cell r="D4430" t="str">
            <v>MINI DISJUNTOR - TIPO EUROPEU (IEC) - TRIPOLAR DE 32/50A</v>
          </cell>
          <cell r="E4430" t="str">
            <v>Un</v>
          </cell>
          <cell r="F4430">
            <v>58.1</v>
          </cell>
        </row>
        <row r="4431">
          <cell r="C4431">
            <v>54541</v>
          </cell>
          <cell r="D4431" t="str">
            <v>CONTATOR TRIPOLAR 220V - 25A - COM CONTATOS AUXILIARES DE DOIS PARES</v>
          </cell>
          <cell r="E4431" t="str">
            <v>Un</v>
          </cell>
          <cell r="F4431">
            <v>396.15</v>
          </cell>
        </row>
        <row r="4433">
          <cell r="C4433">
            <v>1037</v>
          </cell>
          <cell r="D4433" t="str">
            <v>ELETROTÉCNICO MONTADOR (SGSP)</v>
          </cell>
          <cell r="E4433" t="str">
            <v>H</v>
          </cell>
          <cell r="F4433">
            <v>51.15</v>
          </cell>
        </row>
        <row r="4434">
          <cell r="C4434">
            <v>2041</v>
          </cell>
          <cell r="D4434" t="str">
            <v>ELETRICISTA (SGSP)</v>
          </cell>
          <cell r="E4434" t="str">
            <v>H</v>
          </cell>
          <cell r="F4434">
            <v>32.159999999999997</v>
          </cell>
        </row>
        <row r="4435">
          <cell r="C4435">
            <v>2099</v>
          </cell>
          <cell r="D4435" t="str">
            <v>SERVENTE (SGSP)</v>
          </cell>
          <cell r="E4435" t="str">
            <v>H</v>
          </cell>
          <cell r="F4435">
            <v>23.05</v>
          </cell>
        </row>
        <row r="4436">
          <cell r="C4436">
            <v>51250</v>
          </cell>
          <cell r="D4436" t="str">
            <v>CAIXA CHAPA 14 ESMALTADA TIPO "X" - MED. (140X145X25)CM</v>
          </cell>
          <cell r="E4436" t="str">
            <v>Un</v>
          </cell>
          <cell r="F4436">
            <v>2195.9299999999998</v>
          </cell>
        </row>
        <row r="4437">
          <cell r="C4437">
            <v>53281</v>
          </cell>
          <cell r="D4437" t="str">
            <v>CHAVE SELETORA COM 3 POSIÇÕES - 10 A</v>
          </cell>
          <cell r="E4437" t="str">
            <v>Un</v>
          </cell>
          <cell r="F4437">
            <v>35.11</v>
          </cell>
        </row>
        <row r="4438">
          <cell r="C4438">
            <v>53645</v>
          </cell>
          <cell r="D4438" t="str">
            <v>FUSÍVEL TIPO DIAZED - RÁPIDO RETARDO - 2X25A</v>
          </cell>
          <cell r="E4438" t="str">
            <v>UN</v>
          </cell>
          <cell r="F4438">
            <v>5.4</v>
          </cell>
        </row>
        <row r="4439">
          <cell r="C4439">
            <v>53660</v>
          </cell>
          <cell r="D4439" t="str">
            <v>BASE PARA FUSÍVEIS DIAZED - 2/25A</v>
          </cell>
          <cell r="E4439" t="str">
            <v>Un</v>
          </cell>
          <cell r="F4439">
            <v>20.59</v>
          </cell>
        </row>
        <row r="4440">
          <cell r="C4440">
            <v>54450</v>
          </cell>
          <cell r="D4440" t="str">
            <v>MINI DISJUNTOR - TIPO EUROPEU (IEC) - UNIPOLAR DE 6/25A</v>
          </cell>
          <cell r="E4440" t="str">
            <v>Un</v>
          </cell>
          <cell r="F4440">
            <v>16.920000000000002</v>
          </cell>
        </row>
        <row r="4441">
          <cell r="C4441">
            <v>54452</v>
          </cell>
          <cell r="D4441" t="str">
            <v>MINI DISJUNTOR - TIPO EUROPEU (IEC) - BIPOLAR DE 6/25A</v>
          </cell>
          <cell r="E4441" t="str">
            <v>Un</v>
          </cell>
          <cell r="F4441">
            <v>55.72</v>
          </cell>
        </row>
        <row r="4442">
          <cell r="C4442">
            <v>54455</v>
          </cell>
          <cell r="D4442" t="str">
            <v>MINI DISJUNTOR - TIPO EUROPEU (IEC) - TRIPOLAR DE 32/50A</v>
          </cell>
          <cell r="E4442" t="str">
            <v>Un</v>
          </cell>
          <cell r="F4442">
            <v>58.1</v>
          </cell>
        </row>
        <row r="4443">
          <cell r="C4443">
            <v>54541</v>
          </cell>
          <cell r="D4443" t="str">
            <v>CONTATOR TRIPOLAR 220V - 25A - COM CONTATOS AUXILIARES DE DOIS PARES</v>
          </cell>
          <cell r="E4443" t="str">
            <v>Un</v>
          </cell>
          <cell r="F4443">
            <v>396.15</v>
          </cell>
        </row>
        <row r="4444">
          <cell r="C4444">
            <v>54550</v>
          </cell>
          <cell r="D4444" t="str">
            <v>RELÉ BIMETÁLICO SOBRECARGA AJUSTE 06 - 12,50A</v>
          </cell>
          <cell r="E4444" t="str">
            <v>Un</v>
          </cell>
          <cell r="F4444">
            <v>206.31</v>
          </cell>
        </row>
        <row r="4445">
          <cell r="C4445">
            <v>56559</v>
          </cell>
          <cell r="D4445" t="str">
            <v>ACIONADOR LIGA/DESLIGA P/ BOMBA - COM MARTELO QUEBRA VIDRO</v>
          </cell>
          <cell r="E4445" t="str">
            <v>Un</v>
          </cell>
          <cell r="F4445">
            <v>70.900000000000006</v>
          </cell>
        </row>
        <row r="4447">
          <cell r="C4447">
            <v>2041</v>
          </cell>
          <cell r="D4447" t="str">
            <v>ELETRICISTA (SGSP)</v>
          </cell>
          <cell r="E4447" t="str">
            <v>H</v>
          </cell>
          <cell r="F4447">
            <v>32.159999999999997</v>
          </cell>
        </row>
        <row r="4448">
          <cell r="C4448">
            <v>2099</v>
          </cell>
          <cell r="D4448" t="str">
            <v>SERVENTE (SGSP)</v>
          </cell>
          <cell r="E4448" t="str">
            <v>H</v>
          </cell>
          <cell r="F4448">
            <v>23.05</v>
          </cell>
        </row>
        <row r="4449">
          <cell r="C4449">
            <v>54910</v>
          </cell>
          <cell r="D4449" t="str">
            <v>PERFILADO LISO CHAPA 14 - 19X38MM</v>
          </cell>
          <cell r="E4449" t="str">
            <v>M</v>
          </cell>
          <cell r="F4449">
            <v>22.41</v>
          </cell>
        </row>
        <row r="4450">
          <cell r="C4450">
            <v>54920</v>
          </cell>
          <cell r="D4450" t="str">
            <v>TAMPA METÁLICA PARA PERFILADO 38MM</v>
          </cell>
          <cell r="E4450" t="str">
            <v>M</v>
          </cell>
          <cell r="F4450">
            <v>4.28</v>
          </cell>
        </row>
        <row r="4452">
          <cell r="C4452">
            <v>2041</v>
          </cell>
          <cell r="D4452" t="str">
            <v>ELETRICISTA (SGSP)</v>
          </cell>
          <cell r="E4452" t="str">
            <v>H</v>
          </cell>
          <cell r="F4452">
            <v>32.159999999999997</v>
          </cell>
        </row>
        <row r="4453">
          <cell r="C4453">
            <v>2099</v>
          </cell>
          <cell r="D4453" t="str">
            <v>SERVENTE (SGSP)</v>
          </cell>
          <cell r="E4453" t="str">
            <v>H</v>
          </cell>
          <cell r="F4453">
            <v>23.05</v>
          </cell>
        </row>
        <row r="4454">
          <cell r="C4454">
            <v>54912</v>
          </cell>
          <cell r="D4454" t="str">
            <v>PERFILADO LISO CHAPA 14 - 38X38MM</v>
          </cell>
          <cell r="E4454" t="str">
            <v>M</v>
          </cell>
          <cell r="F4454">
            <v>26.94</v>
          </cell>
        </row>
        <row r="4455">
          <cell r="C4455">
            <v>54920</v>
          </cell>
          <cell r="D4455" t="str">
            <v>TAMPA METÁLICA PARA PERFILADO 38MM</v>
          </cell>
          <cell r="E4455" t="str">
            <v>M</v>
          </cell>
          <cell r="F4455">
            <v>4.28</v>
          </cell>
        </row>
        <row r="4457">
          <cell r="C4457">
            <v>2041</v>
          </cell>
          <cell r="D4457" t="str">
            <v>ELETRICISTA (SGSP)</v>
          </cell>
          <cell r="E4457" t="str">
            <v>H</v>
          </cell>
          <cell r="F4457">
            <v>32.159999999999997</v>
          </cell>
        </row>
        <row r="4458">
          <cell r="C4458">
            <v>2099</v>
          </cell>
          <cell r="D4458" t="str">
            <v>SERVENTE (SGSP)</v>
          </cell>
          <cell r="E4458" t="str">
            <v>H</v>
          </cell>
          <cell r="F4458">
            <v>23.05</v>
          </cell>
        </row>
        <row r="4459">
          <cell r="C4459">
            <v>54913</v>
          </cell>
          <cell r="D4459" t="str">
            <v>PERFILADO LISO CHAPA 14 - 38X76MM</v>
          </cell>
          <cell r="E4459" t="str">
            <v>M</v>
          </cell>
          <cell r="F4459">
            <v>48.34</v>
          </cell>
        </row>
        <row r="4460">
          <cell r="C4460">
            <v>54921</v>
          </cell>
          <cell r="D4460" t="str">
            <v>TAMPA METÁLICA PARA PERFILADO 76MM</v>
          </cell>
          <cell r="E4460" t="str">
            <v>M</v>
          </cell>
          <cell r="F4460">
            <v>6.43</v>
          </cell>
        </row>
        <row r="4462">
          <cell r="C4462">
            <v>2041</v>
          </cell>
          <cell r="D4462" t="str">
            <v>ELETRICISTA (SGSP)</v>
          </cell>
          <cell r="E4462" t="str">
            <v>H</v>
          </cell>
          <cell r="F4462">
            <v>32.159999999999997</v>
          </cell>
        </row>
        <row r="4463">
          <cell r="C4463">
            <v>2099</v>
          </cell>
          <cell r="D4463" t="str">
            <v>SERVENTE (SGSP)</v>
          </cell>
          <cell r="E4463" t="str">
            <v>H</v>
          </cell>
          <cell r="F4463">
            <v>23.05</v>
          </cell>
        </row>
        <row r="4464">
          <cell r="C4464">
            <v>54915</v>
          </cell>
          <cell r="D4464" t="str">
            <v>PERFILADO PERFURADO CHAPA 14 - 19X38MM</v>
          </cell>
          <cell r="E4464" t="str">
            <v>M</v>
          </cell>
          <cell r="F4464">
            <v>21.9</v>
          </cell>
        </row>
        <row r="4465">
          <cell r="C4465">
            <v>54920</v>
          </cell>
          <cell r="D4465" t="str">
            <v>TAMPA METÁLICA PARA PERFILADO 38MM</v>
          </cell>
          <cell r="E4465" t="str">
            <v>M</v>
          </cell>
          <cell r="F4465">
            <v>4.28</v>
          </cell>
        </row>
        <row r="4467">
          <cell r="C4467">
            <v>2041</v>
          </cell>
          <cell r="D4467" t="str">
            <v>ELETRICISTA (SGSP)</v>
          </cell>
          <cell r="E4467" t="str">
            <v>H</v>
          </cell>
          <cell r="F4467">
            <v>32.159999999999997</v>
          </cell>
        </row>
        <row r="4468">
          <cell r="C4468">
            <v>2099</v>
          </cell>
          <cell r="D4468" t="str">
            <v>SERVENTE (SGSP)</v>
          </cell>
          <cell r="E4468" t="str">
            <v>H</v>
          </cell>
          <cell r="F4468">
            <v>23.05</v>
          </cell>
        </row>
        <row r="4469">
          <cell r="C4469">
            <v>54917</v>
          </cell>
          <cell r="D4469" t="str">
            <v>PERFILADO PERFURADO CHAPA 14 - 38X38MM</v>
          </cell>
          <cell r="E4469" t="str">
            <v>M</v>
          </cell>
          <cell r="F4469">
            <v>25.91</v>
          </cell>
        </row>
        <row r="4470">
          <cell r="C4470">
            <v>54920</v>
          </cell>
          <cell r="D4470" t="str">
            <v>TAMPA METÁLICA PARA PERFILADO 38MM</v>
          </cell>
          <cell r="E4470" t="str">
            <v>M</v>
          </cell>
          <cell r="F4470">
            <v>4.28</v>
          </cell>
        </row>
        <row r="4472">
          <cell r="C4472">
            <v>2041</v>
          </cell>
          <cell r="D4472" t="str">
            <v>ELETRICISTA (SGSP)</v>
          </cell>
          <cell r="E4472" t="str">
            <v>H</v>
          </cell>
          <cell r="F4472">
            <v>32.159999999999997</v>
          </cell>
        </row>
        <row r="4473">
          <cell r="C4473">
            <v>2099</v>
          </cell>
          <cell r="D4473" t="str">
            <v>SERVENTE (SGSP)</v>
          </cell>
          <cell r="E4473" t="str">
            <v>H</v>
          </cell>
          <cell r="F4473">
            <v>23.05</v>
          </cell>
        </row>
        <row r="4474">
          <cell r="C4474">
            <v>54918</v>
          </cell>
          <cell r="D4474" t="str">
            <v>PERFILADO PERFURADO CHAPA 14 - 38X76MM</v>
          </cell>
          <cell r="E4474" t="str">
            <v>M</v>
          </cell>
          <cell r="F4474">
            <v>43.16</v>
          </cell>
        </row>
        <row r="4475">
          <cell r="C4475">
            <v>54921</v>
          </cell>
          <cell r="D4475" t="str">
            <v>TAMPA METÁLICA PARA PERFILADO 76MM</v>
          </cell>
          <cell r="E4475" t="str">
            <v>M</v>
          </cell>
          <cell r="F4475">
            <v>6.43</v>
          </cell>
        </row>
        <row r="4477">
          <cell r="C4477">
            <v>2041</v>
          </cell>
          <cell r="D4477" t="str">
            <v>ELETRICISTA (SGSP)</v>
          </cell>
          <cell r="E4477" t="str">
            <v>H</v>
          </cell>
          <cell r="F4477">
            <v>32.159999999999997</v>
          </cell>
        </row>
        <row r="4478">
          <cell r="C4478">
            <v>2099</v>
          </cell>
          <cell r="D4478" t="str">
            <v>SERVENTE (SGSP)</v>
          </cell>
          <cell r="E4478" t="str">
            <v>H</v>
          </cell>
          <cell r="F4478">
            <v>23.05</v>
          </cell>
        </row>
        <row r="4479">
          <cell r="C4479">
            <v>55002</v>
          </cell>
          <cell r="D4479" t="str">
            <v>ELETROCALHA LISA PRÉ ZINCADA CH14 - 100 X 50MM</v>
          </cell>
          <cell r="E4479" t="str">
            <v>M</v>
          </cell>
          <cell r="F4479">
            <v>44.05</v>
          </cell>
        </row>
        <row r="4480">
          <cell r="C4480">
            <v>55025</v>
          </cell>
          <cell r="D4480" t="str">
            <v>TAMPA P/ ELETROCALHA PRÉ ZINCADA - 100MM</v>
          </cell>
          <cell r="E4480" t="str">
            <v>M</v>
          </cell>
          <cell r="F4480">
            <v>12.96</v>
          </cell>
        </row>
        <row r="4482">
          <cell r="C4482">
            <v>2041</v>
          </cell>
          <cell r="D4482" t="str">
            <v>ELETRICISTA (SGSP)</v>
          </cell>
          <cell r="E4482" t="str">
            <v>H</v>
          </cell>
          <cell r="F4482">
            <v>32.159999999999997</v>
          </cell>
        </row>
        <row r="4483">
          <cell r="C4483">
            <v>2099</v>
          </cell>
          <cell r="D4483" t="str">
            <v>SERVENTE (SGSP)</v>
          </cell>
          <cell r="E4483" t="str">
            <v>H</v>
          </cell>
          <cell r="F4483">
            <v>23.05</v>
          </cell>
        </row>
        <row r="4484">
          <cell r="C4484">
            <v>55004</v>
          </cell>
          <cell r="D4484" t="str">
            <v>ELETROCALHA LISA PRÉ ZINCADA CH14 - 125 X 50MM</v>
          </cell>
          <cell r="E4484" t="str">
            <v>M</v>
          </cell>
          <cell r="F4484">
            <v>50.16</v>
          </cell>
        </row>
        <row r="4485">
          <cell r="C4485">
            <v>55026</v>
          </cell>
          <cell r="D4485" t="str">
            <v>TAMPA P/ ELETROCALHA PRÉ ZINCADA - 125MM</v>
          </cell>
          <cell r="E4485" t="str">
            <v>M</v>
          </cell>
          <cell r="F4485">
            <v>15.04</v>
          </cell>
        </row>
        <row r="4487">
          <cell r="C4487">
            <v>2041</v>
          </cell>
          <cell r="D4487" t="str">
            <v>ELETRICISTA (SGSP)</v>
          </cell>
          <cell r="E4487" t="str">
            <v>H</v>
          </cell>
          <cell r="F4487">
            <v>32.159999999999997</v>
          </cell>
        </row>
        <row r="4488">
          <cell r="C4488">
            <v>2099</v>
          </cell>
          <cell r="D4488" t="str">
            <v>SERVENTE (SGSP)</v>
          </cell>
          <cell r="E4488" t="str">
            <v>H</v>
          </cell>
          <cell r="F4488">
            <v>23.05</v>
          </cell>
        </row>
        <row r="4489">
          <cell r="C4489">
            <v>55006</v>
          </cell>
          <cell r="D4489" t="str">
            <v>ELETROCALHA LISA PRÉ ZINCADA CH14 - 150 X 50MM</v>
          </cell>
          <cell r="E4489" t="str">
            <v>M</v>
          </cell>
          <cell r="F4489">
            <v>55.07</v>
          </cell>
        </row>
        <row r="4490">
          <cell r="C4490">
            <v>55027</v>
          </cell>
          <cell r="D4490" t="str">
            <v>TAMPA P/ ELETROCALHA PRÉ ZINCADA  - 150MM</v>
          </cell>
          <cell r="E4490" t="str">
            <v>M</v>
          </cell>
          <cell r="F4490">
            <v>17.68</v>
          </cell>
        </row>
        <row r="4492">
          <cell r="C4492">
            <v>2041</v>
          </cell>
          <cell r="D4492" t="str">
            <v>ELETRICISTA (SGSP)</v>
          </cell>
          <cell r="E4492" t="str">
            <v>H</v>
          </cell>
          <cell r="F4492">
            <v>32.159999999999997</v>
          </cell>
        </row>
        <row r="4493">
          <cell r="C4493">
            <v>2044</v>
          </cell>
          <cell r="D4493" t="str">
            <v>AJUDANTE DE ELETRICISTA (SGSP)</v>
          </cell>
          <cell r="E4493" t="str">
            <v>H</v>
          </cell>
          <cell r="F4493">
            <v>23.87</v>
          </cell>
        </row>
        <row r="4494">
          <cell r="C4494">
            <v>55008</v>
          </cell>
          <cell r="D4494" t="str">
            <v>ELETROCALHA LISA PRÉ ZINCADA CH14 - 175 X 50MM</v>
          </cell>
          <cell r="E4494" t="str">
            <v>M</v>
          </cell>
          <cell r="F4494">
            <v>60.58</v>
          </cell>
        </row>
        <row r="4495">
          <cell r="C4495">
            <v>55028</v>
          </cell>
          <cell r="D4495" t="str">
            <v>TAMPA P/ ELETROCALHA PRÉ ZINCADA - 175MM</v>
          </cell>
          <cell r="E4495" t="str">
            <v>M</v>
          </cell>
          <cell r="F4495">
            <v>19.2</v>
          </cell>
        </row>
        <row r="4497">
          <cell r="C4497">
            <v>2041</v>
          </cell>
          <cell r="D4497" t="str">
            <v>ELETRICISTA (SGSP)</v>
          </cell>
          <cell r="E4497" t="str">
            <v>H</v>
          </cell>
          <cell r="F4497">
            <v>32.159999999999997</v>
          </cell>
        </row>
        <row r="4498">
          <cell r="C4498">
            <v>2099</v>
          </cell>
          <cell r="D4498" t="str">
            <v>SERVENTE (SGSP)</v>
          </cell>
          <cell r="E4498" t="str">
            <v>H</v>
          </cell>
          <cell r="F4498">
            <v>23.05</v>
          </cell>
        </row>
        <row r="4499">
          <cell r="C4499">
            <v>55010</v>
          </cell>
          <cell r="D4499" t="str">
            <v>ELETROCALHA LISA PRÉ ZINCADA CH14 - 200 X 50MM</v>
          </cell>
          <cell r="E4499" t="str">
            <v>M</v>
          </cell>
          <cell r="F4499">
            <v>65.98</v>
          </cell>
        </row>
        <row r="4500">
          <cell r="C4500">
            <v>55029</v>
          </cell>
          <cell r="D4500" t="str">
            <v>TAMPA P/ ELETROCALHA PRÉ ZINCADA - 200MM</v>
          </cell>
          <cell r="E4500" t="str">
            <v>M</v>
          </cell>
          <cell r="F4500">
            <v>22.77</v>
          </cell>
        </row>
        <row r="4502">
          <cell r="C4502">
            <v>2041</v>
          </cell>
          <cell r="D4502" t="str">
            <v>ELETRICISTA (SGSP)</v>
          </cell>
          <cell r="E4502" t="str">
            <v>H</v>
          </cell>
          <cell r="F4502">
            <v>32.159999999999997</v>
          </cell>
        </row>
        <row r="4503">
          <cell r="C4503">
            <v>2099</v>
          </cell>
          <cell r="D4503" t="str">
            <v>SERVENTE (SGSP)</v>
          </cell>
          <cell r="E4503" t="str">
            <v>H</v>
          </cell>
          <cell r="F4503">
            <v>23.05</v>
          </cell>
        </row>
        <row r="4504">
          <cell r="C4504">
            <v>55012</v>
          </cell>
          <cell r="D4504" t="str">
            <v>ELETROCALHA LISA PRÉ ZINCADA CH14 - 250 X 50MM</v>
          </cell>
          <cell r="E4504" t="str">
            <v>M</v>
          </cell>
          <cell r="F4504">
            <v>79.989999999999995</v>
          </cell>
        </row>
        <row r="4505">
          <cell r="C4505">
            <v>55030</v>
          </cell>
          <cell r="D4505" t="str">
            <v>TAMPA P/ ELETROCALHA PRÉ ZINCADA. - 250MM</v>
          </cell>
          <cell r="E4505" t="str">
            <v>M</v>
          </cell>
          <cell r="F4505">
            <v>28.12</v>
          </cell>
        </row>
        <row r="4507">
          <cell r="C4507">
            <v>2041</v>
          </cell>
          <cell r="D4507" t="str">
            <v>ELETRICISTA (SGSP)</v>
          </cell>
          <cell r="E4507" t="str">
            <v>H</v>
          </cell>
          <cell r="F4507">
            <v>32.159999999999997</v>
          </cell>
        </row>
        <row r="4508">
          <cell r="C4508">
            <v>2099</v>
          </cell>
          <cell r="D4508" t="str">
            <v>SERVENTE (SGSP)</v>
          </cell>
          <cell r="E4508" t="str">
            <v>H</v>
          </cell>
          <cell r="F4508">
            <v>23.05</v>
          </cell>
        </row>
        <row r="4509">
          <cell r="C4509">
            <v>55014</v>
          </cell>
          <cell r="D4509" t="str">
            <v>ELETROCALHA LISA PRÉ ZINCADA CH14 - 300 X 50MM</v>
          </cell>
          <cell r="E4509" t="str">
            <v>M</v>
          </cell>
          <cell r="F4509">
            <v>88.11</v>
          </cell>
        </row>
        <row r="4510">
          <cell r="C4510">
            <v>55031</v>
          </cell>
          <cell r="D4510" t="str">
            <v>TAMPA P/ ELETROCALHA PRÉ ZINCADA - 300MM</v>
          </cell>
          <cell r="E4510" t="str">
            <v>M</v>
          </cell>
          <cell r="F4510">
            <v>30.86</v>
          </cell>
        </row>
        <row r="4512">
          <cell r="C4512">
            <v>2041</v>
          </cell>
          <cell r="D4512" t="str">
            <v>ELETRICISTA (SGSP)</v>
          </cell>
          <cell r="E4512" t="str">
            <v>H</v>
          </cell>
          <cell r="F4512">
            <v>32.159999999999997</v>
          </cell>
        </row>
        <row r="4513">
          <cell r="C4513">
            <v>2099</v>
          </cell>
          <cell r="D4513" t="str">
            <v>SERVENTE (SGSP)</v>
          </cell>
          <cell r="E4513" t="str">
            <v>H</v>
          </cell>
          <cell r="F4513">
            <v>23.05</v>
          </cell>
        </row>
        <row r="4514">
          <cell r="C4514">
            <v>55016</v>
          </cell>
          <cell r="D4514" t="str">
            <v>ELETROCALHA LISA PRÉ ZINCADA CH14 - 150X100MM</v>
          </cell>
          <cell r="E4514" t="str">
            <v>M</v>
          </cell>
          <cell r="F4514">
            <v>77.180000000000007</v>
          </cell>
        </row>
        <row r="4515">
          <cell r="C4515">
            <v>55027</v>
          </cell>
          <cell r="D4515" t="str">
            <v>TAMPA P/ ELETROCALHA PRÉ ZINCADA  - 150MM</v>
          </cell>
          <cell r="E4515" t="str">
            <v>M</v>
          </cell>
          <cell r="F4515">
            <v>17.68</v>
          </cell>
        </row>
        <row r="4517">
          <cell r="C4517">
            <v>2041</v>
          </cell>
          <cell r="D4517" t="str">
            <v>ELETRICISTA (SGSP)</v>
          </cell>
          <cell r="E4517" t="str">
            <v>H</v>
          </cell>
          <cell r="F4517">
            <v>32.159999999999997</v>
          </cell>
        </row>
        <row r="4518">
          <cell r="C4518">
            <v>2099</v>
          </cell>
          <cell r="D4518" t="str">
            <v>SERVENTE (SGSP)</v>
          </cell>
          <cell r="E4518" t="str">
            <v>H</v>
          </cell>
          <cell r="F4518">
            <v>23.05</v>
          </cell>
        </row>
        <row r="4519">
          <cell r="C4519">
            <v>55018</v>
          </cell>
          <cell r="D4519" t="str">
            <v>ELETROCALHA LISA PRÉ ZINCADA CH14 - 200X100MM</v>
          </cell>
          <cell r="E4519" t="str">
            <v>M</v>
          </cell>
          <cell r="F4519">
            <v>85.79</v>
          </cell>
        </row>
        <row r="4520">
          <cell r="C4520">
            <v>55029</v>
          </cell>
          <cell r="D4520" t="str">
            <v>TAMPA P/ ELETROCALHA PRÉ ZINCADA - 200MM</v>
          </cell>
          <cell r="E4520" t="str">
            <v>M</v>
          </cell>
          <cell r="F4520">
            <v>22.77</v>
          </cell>
        </row>
        <row r="4522">
          <cell r="C4522">
            <v>2041</v>
          </cell>
          <cell r="D4522" t="str">
            <v>ELETRICISTA (SGSP)</v>
          </cell>
          <cell r="E4522" t="str">
            <v>H</v>
          </cell>
          <cell r="F4522">
            <v>32.159999999999997</v>
          </cell>
        </row>
        <row r="4523">
          <cell r="C4523">
            <v>2099</v>
          </cell>
          <cell r="D4523" t="str">
            <v>SERVENTE (SGSP)</v>
          </cell>
          <cell r="E4523" t="str">
            <v>H</v>
          </cell>
          <cell r="F4523">
            <v>23.05</v>
          </cell>
        </row>
        <row r="4524">
          <cell r="C4524">
            <v>55020</v>
          </cell>
          <cell r="D4524" t="str">
            <v>ELETROCALHA LISA PRÉ ZINCADA CH14 - 250X100MM</v>
          </cell>
          <cell r="E4524" t="str">
            <v>M</v>
          </cell>
          <cell r="F4524">
            <v>99.13</v>
          </cell>
        </row>
        <row r="4525">
          <cell r="C4525">
            <v>55030</v>
          </cell>
          <cell r="D4525" t="str">
            <v>TAMPA P/ ELETROCALHA PRÉ ZINCADA. - 250MM</v>
          </cell>
          <cell r="E4525" t="str">
            <v>M</v>
          </cell>
          <cell r="F4525">
            <v>28.12</v>
          </cell>
        </row>
        <row r="4527">
          <cell r="C4527">
            <v>2041</v>
          </cell>
          <cell r="D4527" t="str">
            <v>ELETRICISTA (SGSP)</v>
          </cell>
          <cell r="E4527" t="str">
            <v>H</v>
          </cell>
          <cell r="F4527">
            <v>32.159999999999997</v>
          </cell>
        </row>
        <row r="4528">
          <cell r="C4528">
            <v>2099</v>
          </cell>
          <cell r="D4528" t="str">
            <v>SERVENTE (SGSP)</v>
          </cell>
          <cell r="E4528" t="str">
            <v>H</v>
          </cell>
          <cell r="F4528">
            <v>23.05</v>
          </cell>
        </row>
        <row r="4529">
          <cell r="C4529">
            <v>55022</v>
          </cell>
          <cell r="D4529" t="str">
            <v>ELETROCALHA LISA PRÉ ZINCADA CH14 - 300X100MM</v>
          </cell>
          <cell r="E4529" t="str">
            <v>M</v>
          </cell>
          <cell r="F4529">
            <v>109.89</v>
          </cell>
        </row>
        <row r="4530">
          <cell r="C4530">
            <v>55031</v>
          </cell>
          <cell r="D4530" t="str">
            <v>TAMPA P/ ELETROCALHA PRÉ ZINCADA - 300MM</v>
          </cell>
          <cell r="E4530" t="str">
            <v>M</v>
          </cell>
          <cell r="F4530">
            <v>30.86</v>
          </cell>
        </row>
        <row r="4532">
          <cell r="C4532">
            <v>2041</v>
          </cell>
          <cell r="D4532" t="str">
            <v>ELETRICISTA (SGSP)</v>
          </cell>
          <cell r="E4532" t="str">
            <v>H</v>
          </cell>
          <cell r="F4532">
            <v>32.159999999999997</v>
          </cell>
        </row>
        <row r="4533">
          <cell r="C4533">
            <v>2099</v>
          </cell>
          <cell r="D4533" t="str">
            <v>SERVENTE (SGSP)</v>
          </cell>
          <cell r="E4533" t="str">
            <v>H</v>
          </cell>
          <cell r="F4533">
            <v>23.05</v>
          </cell>
        </row>
        <row r="4534">
          <cell r="C4534">
            <v>55024</v>
          </cell>
          <cell r="D4534" t="str">
            <v>ELETROCALHA LISA PRÉ ZINCADA CH14 - 400X100MM</v>
          </cell>
          <cell r="E4534" t="str">
            <v>M</v>
          </cell>
          <cell r="F4534">
            <v>132.16999999999999</v>
          </cell>
        </row>
        <row r="4535">
          <cell r="C4535">
            <v>55032</v>
          </cell>
          <cell r="D4535" t="str">
            <v>TAMPA P/ ELETROCALHA PRÉ ZINCADA - 400MM</v>
          </cell>
          <cell r="E4535" t="str">
            <v>M</v>
          </cell>
          <cell r="F4535">
            <v>42.59</v>
          </cell>
        </row>
        <row r="4537">
          <cell r="C4537">
            <v>2041</v>
          </cell>
          <cell r="D4537" t="str">
            <v>ELETRICISTA (SGSP)</v>
          </cell>
          <cell r="E4537" t="str">
            <v>H</v>
          </cell>
          <cell r="F4537">
            <v>32.159999999999997</v>
          </cell>
        </row>
        <row r="4538">
          <cell r="C4538">
            <v>2099</v>
          </cell>
          <cell r="D4538" t="str">
            <v>SERVENTE (SGSP)</v>
          </cell>
          <cell r="E4538" t="str">
            <v>H</v>
          </cell>
          <cell r="F4538">
            <v>23.05</v>
          </cell>
        </row>
        <row r="4539">
          <cell r="C4539">
            <v>55025</v>
          </cell>
          <cell r="D4539" t="str">
            <v>TAMPA P/ ELETROCALHA PRÉ ZINCADA - 100MM</v>
          </cell>
          <cell r="E4539" t="str">
            <v>M</v>
          </cell>
          <cell r="F4539">
            <v>12.96</v>
          </cell>
        </row>
        <row r="4540">
          <cell r="C4540">
            <v>55033</v>
          </cell>
          <cell r="D4540" t="str">
            <v>ELETROCALHA PERF. PRÉ ZINCADA CH14 - 100 X 50MM</v>
          </cell>
          <cell r="E4540" t="str">
            <v>M</v>
          </cell>
          <cell r="F4540">
            <v>41.73</v>
          </cell>
        </row>
        <row r="4542">
          <cell r="C4542">
            <v>2041</v>
          </cell>
          <cell r="D4542" t="str">
            <v>ELETRICISTA (SGSP)</v>
          </cell>
          <cell r="E4542" t="str">
            <v>H</v>
          </cell>
          <cell r="F4542">
            <v>32.159999999999997</v>
          </cell>
        </row>
        <row r="4543">
          <cell r="C4543">
            <v>2099</v>
          </cell>
          <cell r="D4543" t="str">
            <v>SERVENTE (SGSP)</v>
          </cell>
          <cell r="E4543" t="str">
            <v>H</v>
          </cell>
          <cell r="F4543">
            <v>23.05</v>
          </cell>
        </row>
        <row r="4544">
          <cell r="C4544">
            <v>55026</v>
          </cell>
          <cell r="D4544" t="str">
            <v>TAMPA P/ ELETROCALHA PRÉ ZINCADA - 125MM</v>
          </cell>
          <cell r="E4544" t="str">
            <v>M</v>
          </cell>
          <cell r="F4544">
            <v>15.04</v>
          </cell>
        </row>
        <row r="4545">
          <cell r="C4545">
            <v>55034</v>
          </cell>
          <cell r="D4545" t="str">
            <v>ELETROCALHA PERF. PRÉ ZINCADACH14 - 125 X 50MM</v>
          </cell>
          <cell r="E4545" t="str">
            <v>M</v>
          </cell>
          <cell r="F4545">
            <v>44.92</v>
          </cell>
        </row>
        <row r="4547">
          <cell r="C4547">
            <v>2041</v>
          </cell>
          <cell r="D4547" t="str">
            <v>ELETRICISTA (SGSP)</v>
          </cell>
          <cell r="E4547" t="str">
            <v>H</v>
          </cell>
          <cell r="F4547">
            <v>32.159999999999997</v>
          </cell>
        </row>
        <row r="4548">
          <cell r="C4548">
            <v>2099</v>
          </cell>
          <cell r="D4548" t="str">
            <v>SERVENTE (SGSP)</v>
          </cell>
          <cell r="E4548" t="str">
            <v>H</v>
          </cell>
          <cell r="F4548">
            <v>23.05</v>
          </cell>
        </row>
        <row r="4549">
          <cell r="C4549">
            <v>55027</v>
          </cell>
          <cell r="D4549" t="str">
            <v>TAMPA P/ ELETROCALHA PRÉ ZINCADA  - 150MM</v>
          </cell>
          <cell r="E4549" t="str">
            <v>M</v>
          </cell>
          <cell r="F4549">
            <v>17.68</v>
          </cell>
        </row>
        <row r="4550">
          <cell r="C4550">
            <v>55036</v>
          </cell>
          <cell r="D4550" t="str">
            <v>ELETROCALHA PERF. PRÉ ZINCADACH14 - 150 X 50MM</v>
          </cell>
          <cell r="E4550" t="str">
            <v>M</v>
          </cell>
          <cell r="F4550">
            <v>54.91</v>
          </cell>
        </row>
        <row r="4552">
          <cell r="C4552">
            <v>2041</v>
          </cell>
          <cell r="D4552" t="str">
            <v>ELETRICISTA (SGSP)</v>
          </cell>
          <cell r="E4552" t="str">
            <v>H</v>
          </cell>
          <cell r="F4552">
            <v>32.159999999999997</v>
          </cell>
        </row>
        <row r="4553">
          <cell r="C4553">
            <v>2099</v>
          </cell>
          <cell r="D4553" t="str">
            <v>SERVENTE (SGSP)</v>
          </cell>
          <cell r="E4553" t="str">
            <v>H</v>
          </cell>
          <cell r="F4553">
            <v>23.05</v>
          </cell>
        </row>
        <row r="4554">
          <cell r="C4554">
            <v>55028</v>
          </cell>
          <cell r="D4554" t="str">
            <v>TAMPA P/ ELETROCALHA PRÉ ZINCADA - 175MM</v>
          </cell>
          <cell r="E4554" t="str">
            <v>M</v>
          </cell>
          <cell r="F4554">
            <v>19.2</v>
          </cell>
        </row>
        <row r="4555">
          <cell r="C4555">
            <v>55038</v>
          </cell>
          <cell r="D4555" t="str">
            <v>ELETROCALHA PERF. PRÉ ZINCADA CH14 - 175 X 50MM</v>
          </cell>
          <cell r="E4555" t="str">
            <v>M</v>
          </cell>
          <cell r="F4555">
            <v>60.04</v>
          </cell>
        </row>
        <row r="4557">
          <cell r="C4557">
            <v>2041</v>
          </cell>
          <cell r="D4557" t="str">
            <v>ELETRICISTA (SGSP)</v>
          </cell>
          <cell r="E4557" t="str">
            <v>H</v>
          </cell>
          <cell r="F4557">
            <v>32.159999999999997</v>
          </cell>
        </row>
        <row r="4558">
          <cell r="C4558">
            <v>2099</v>
          </cell>
          <cell r="D4558" t="str">
            <v>SERVENTE (SGSP)</v>
          </cell>
          <cell r="E4558" t="str">
            <v>H</v>
          </cell>
          <cell r="F4558">
            <v>23.05</v>
          </cell>
        </row>
        <row r="4559">
          <cell r="C4559">
            <v>55029</v>
          </cell>
          <cell r="D4559" t="str">
            <v>TAMPA P/ ELETROCALHA PRÉ ZINCADA - 200MM</v>
          </cell>
          <cell r="E4559" t="str">
            <v>M</v>
          </cell>
          <cell r="F4559">
            <v>22.77</v>
          </cell>
        </row>
        <row r="4560">
          <cell r="C4560">
            <v>55040</v>
          </cell>
          <cell r="D4560" t="str">
            <v>ELETROCALHA PERF. PRÉ ZINCADA CH14 - 200 X 50MM</v>
          </cell>
          <cell r="E4560" t="str">
            <v>M</v>
          </cell>
          <cell r="F4560">
            <v>69.37</v>
          </cell>
        </row>
        <row r="4562">
          <cell r="C4562">
            <v>2041</v>
          </cell>
          <cell r="D4562" t="str">
            <v>ELETRICISTA (SGSP)</v>
          </cell>
          <cell r="E4562" t="str">
            <v>H</v>
          </cell>
          <cell r="F4562">
            <v>32.159999999999997</v>
          </cell>
        </row>
        <row r="4563">
          <cell r="C4563">
            <v>2099</v>
          </cell>
          <cell r="D4563" t="str">
            <v>SERVENTE (SGSP)</v>
          </cell>
          <cell r="E4563" t="str">
            <v>H</v>
          </cell>
          <cell r="F4563">
            <v>23.05</v>
          </cell>
        </row>
        <row r="4564">
          <cell r="C4564">
            <v>55030</v>
          </cell>
          <cell r="D4564" t="str">
            <v>TAMPA P/ ELETROCALHA PRÉ ZINCADA. - 250MM</v>
          </cell>
          <cell r="E4564" t="str">
            <v>M</v>
          </cell>
          <cell r="F4564">
            <v>28.12</v>
          </cell>
        </row>
        <row r="4565">
          <cell r="C4565">
            <v>55042</v>
          </cell>
          <cell r="D4565" t="str">
            <v>ELETROCALHA PERF. PRÉ ZINCADA CH14 - 250 X 50MM</v>
          </cell>
          <cell r="E4565" t="str">
            <v>M</v>
          </cell>
          <cell r="F4565">
            <v>78.25</v>
          </cell>
        </row>
        <row r="4567">
          <cell r="C4567">
            <v>2041</v>
          </cell>
          <cell r="D4567" t="str">
            <v>ELETRICISTA (SGSP)</v>
          </cell>
          <cell r="E4567" t="str">
            <v>H</v>
          </cell>
          <cell r="F4567">
            <v>32.159999999999997</v>
          </cell>
        </row>
        <row r="4568">
          <cell r="C4568">
            <v>2099</v>
          </cell>
          <cell r="D4568" t="str">
            <v>SERVENTE (SGSP)</v>
          </cell>
          <cell r="E4568" t="str">
            <v>H</v>
          </cell>
          <cell r="F4568">
            <v>23.05</v>
          </cell>
        </row>
        <row r="4569">
          <cell r="C4569">
            <v>55031</v>
          </cell>
          <cell r="D4569" t="str">
            <v>TAMPA P/ ELETROCALHA PRÉ ZINCADA - 300MM</v>
          </cell>
          <cell r="E4569" t="str">
            <v>M</v>
          </cell>
          <cell r="F4569">
            <v>30.86</v>
          </cell>
        </row>
        <row r="4570">
          <cell r="C4570">
            <v>55044</v>
          </cell>
          <cell r="D4570" t="str">
            <v>ELETROCALHA PERF. PRÉ ZINCADA CH14 - 300 X 50MM</v>
          </cell>
          <cell r="E4570" t="str">
            <v>M</v>
          </cell>
          <cell r="F4570">
            <v>89.78</v>
          </cell>
        </row>
        <row r="4572">
          <cell r="C4572">
            <v>2041</v>
          </cell>
          <cell r="D4572" t="str">
            <v>ELETRICISTA (SGSP)</v>
          </cell>
          <cell r="E4572" t="str">
            <v>H</v>
          </cell>
          <cell r="F4572">
            <v>32.159999999999997</v>
          </cell>
        </row>
        <row r="4573">
          <cell r="C4573">
            <v>2099</v>
          </cell>
          <cell r="D4573" t="str">
            <v>SERVENTE (SGSP)</v>
          </cell>
          <cell r="E4573" t="str">
            <v>H</v>
          </cell>
          <cell r="F4573">
            <v>23.05</v>
          </cell>
        </row>
        <row r="4574">
          <cell r="C4574">
            <v>55027</v>
          </cell>
          <cell r="D4574" t="str">
            <v>TAMPA P/ ELETROCALHA PRÉ ZINCADA  - 150MM</v>
          </cell>
          <cell r="E4574" t="str">
            <v>M</v>
          </cell>
          <cell r="F4574">
            <v>17.68</v>
          </cell>
        </row>
        <row r="4575">
          <cell r="C4575">
            <v>55046</v>
          </cell>
          <cell r="D4575" t="str">
            <v>ELETROCALHA PERF. PRÉ ZINCADA CH14 - 150X100MM</v>
          </cell>
          <cell r="E4575" t="str">
            <v>M</v>
          </cell>
          <cell r="F4575">
            <v>72.900000000000006</v>
          </cell>
        </row>
        <row r="4577">
          <cell r="C4577">
            <v>2041</v>
          </cell>
          <cell r="D4577" t="str">
            <v>ELETRICISTA (SGSP)</v>
          </cell>
          <cell r="E4577" t="str">
            <v>H</v>
          </cell>
          <cell r="F4577">
            <v>32.159999999999997</v>
          </cell>
        </row>
        <row r="4578">
          <cell r="C4578">
            <v>2099</v>
          </cell>
          <cell r="D4578" t="str">
            <v>SERVENTE (SGSP)</v>
          </cell>
          <cell r="E4578" t="str">
            <v>H</v>
          </cell>
          <cell r="F4578">
            <v>23.05</v>
          </cell>
        </row>
        <row r="4579">
          <cell r="C4579">
            <v>55029</v>
          </cell>
          <cell r="D4579" t="str">
            <v>TAMPA P/ ELETROCALHA PRÉ ZINCADA - 200MM</v>
          </cell>
          <cell r="E4579" t="str">
            <v>M</v>
          </cell>
          <cell r="F4579">
            <v>22.77</v>
          </cell>
        </row>
        <row r="4580">
          <cell r="C4580">
            <v>55048</v>
          </cell>
          <cell r="D4580" t="str">
            <v>ELETROCALHA PERF.  PRÉ ZINCADA CH14 - 200X100MM</v>
          </cell>
          <cell r="E4580" t="str">
            <v>M</v>
          </cell>
          <cell r="F4580">
            <v>86.77</v>
          </cell>
        </row>
        <row r="4582">
          <cell r="C4582">
            <v>2041</v>
          </cell>
          <cell r="D4582" t="str">
            <v>ELETRICISTA (SGSP)</v>
          </cell>
          <cell r="E4582" t="str">
            <v>H</v>
          </cell>
          <cell r="F4582">
            <v>32.159999999999997</v>
          </cell>
        </row>
        <row r="4583">
          <cell r="C4583">
            <v>2099</v>
          </cell>
          <cell r="D4583" t="str">
            <v>SERVENTE (SGSP)</v>
          </cell>
          <cell r="E4583" t="str">
            <v>H</v>
          </cell>
          <cell r="F4583">
            <v>23.05</v>
          </cell>
        </row>
        <row r="4584">
          <cell r="C4584">
            <v>55030</v>
          </cell>
          <cell r="D4584" t="str">
            <v>TAMPA P/ ELETROCALHA PRÉ ZINCADA. - 250MM</v>
          </cell>
          <cell r="E4584" t="str">
            <v>M</v>
          </cell>
          <cell r="F4584">
            <v>28.12</v>
          </cell>
        </row>
        <row r="4585">
          <cell r="C4585">
            <v>55050</v>
          </cell>
          <cell r="D4585" t="str">
            <v>ELETROCALHA PERF. PRÉ ZINCADA CH14 - 250X100MM</v>
          </cell>
          <cell r="E4585" t="str">
            <v>M</v>
          </cell>
          <cell r="F4585">
            <v>97.88</v>
          </cell>
        </row>
        <row r="4587">
          <cell r="C4587">
            <v>2041</v>
          </cell>
          <cell r="D4587" t="str">
            <v>ELETRICISTA (SGSP)</v>
          </cell>
          <cell r="E4587" t="str">
            <v>H</v>
          </cell>
          <cell r="F4587">
            <v>32.159999999999997</v>
          </cell>
        </row>
        <row r="4588">
          <cell r="C4588">
            <v>2099</v>
          </cell>
          <cell r="D4588" t="str">
            <v>SERVENTE (SGSP)</v>
          </cell>
          <cell r="E4588" t="str">
            <v>H</v>
          </cell>
          <cell r="F4588">
            <v>23.05</v>
          </cell>
        </row>
        <row r="4589">
          <cell r="C4589">
            <v>55032</v>
          </cell>
          <cell r="D4589" t="str">
            <v>TAMPA P/ ELETROCALHA PRÉ ZINCADA - 400MM</v>
          </cell>
          <cell r="E4589" t="str">
            <v>M</v>
          </cell>
          <cell r="F4589">
            <v>42.59</v>
          </cell>
        </row>
        <row r="4590">
          <cell r="C4590">
            <v>55054</v>
          </cell>
          <cell r="D4590" t="str">
            <v>ELETROCALHA PERF. PRÉ ZINCADA CH14 - 400X100MM</v>
          </cell>
          <cell r="E4590" t="str">
            <v>M</v>
          </cell>
          <cell r="F4590">
            <v>130.19999999999999</v>
          </cell>
        </row>
        <row r="4592">
          <cell r="C4592">
            <v>2041</v>
          </cell>
          <cell r="D4592" t="str">
            <v>ELETRICISTA (SGSP)</v>
          </cell>
          <cell r="E4592" t="str">
            <v>H</v>
          </cell>
          <cell r="F4592">
            <v>32.159999999999997</v>
          </cell>
        </row>
        <row r="4593">
          <cell r="C4593">
            <v>2099</v>
          </cell>
          <cell r="D4593" t="str">
            <v>SERVENTE (SGSP)</v>
          </cell>
          <cell r="E4593" t="str">
            <v>H</v>
          </cell>
          <cell r="F4593">
            <v>23.05</v>
          </cell>
        </row>
        <row r="4594">
          <cell r="C4594">
            <v>61010</v>
          </cell>
          <cell r="D4594" t="str">
            <v>ÓLEO ISOLANTE P/ TRANSFORMADOR/DISJUNTOR 30KV/CM</v>
          </cell>
          <cell r="E4594" t="str">
            <v>L</v>
          </cell>
          <cell r="F4594">
            <v>23.08</v>
          </cell>
        </row>
        <row r="4596">
          <cell r="C4596">
            <v>2041</v>
          </cell>
          <cell r="D4596" t="str">
            <v>ELETRICISTA (SGSP)</v>
          </cell>
          <cell r="E4596" t="str">
            <v>H</v>
          </cell>
          <cell r="F4596">
            <v>32.159999999999997</v>
          </cell>
        </row>
        <row r="4597">
          <cell r="C4597">
            <v>2099</v>
          </cell>
          <cell r="D4597" t="str">
            <v>SERVENTE (SGSP)</v>
          </cell>
          <cell r="E4597" t="str">
            <v>H</v>
          </cell>
          <cell r="F4597">
            <v>23.05</v>
          </cell>
        </row>
        <row r="4598">
          <cell r="C4598">
            <v>56104</v>
          </cell>
          <cell r="D4598" t="str">
            <v>ISOLADOR DE PORCELANA SUPORTE TIPO PEDESTAL - 15KV</v>
          </cell>
          <cell r="E4598" t="str">
            <v>Un</v>
          </cell>
          <cell r="F4598">
            <v>124.98</v>
          </cell>
        </row>
        <row r="4600">
          <cell r="C4600">
            <v>2041</v>
          </cell>
          <cell r="D4600" t="str">
            <v>ELETRICISTA (SGSP)</v>
          </cell>
          <cell r="E4600" t="str">
            <v>H</v>
          </cell>
          <cell r="F4600">
            <v>32.159999999999997</v>
          </cell>
        </row>
        <row r="4601">
          <cell r="C4601">
            <v>2099</v>
          </cell>
          <cell r="D4601" t="str">
            <v>SERVENTE (SGSP)</v>
          </cell>
          <cell r="E4601" t="str">
            <v>H</v>
          </cell>
          <cell r="F4601">
            <v>23.05</v>
          </cell>
        </row>
        <row r="4602">
          <cell r="C4602">
            <v>61012</v>
          </cell>
          <cell r="D4602" t="str">
            <v>ISOLADOR SUPORTE TIPO PEDESTAL EM PORCELANA - 1KV</v>
          </cell>
          <cell r="E4602" t="str">
            <v>Un</v>
          </cell>
          <cell r="F4602">
            <v>163.72999999999999</v>
          </cell>
        </row>
        <row r="4604">
          <cell r="C4604">
            <v>2041</v>
          </cell>
          <cell r="D4604" t="str">
            <v>ELETRICISTA (SGSP)</v>
          </cell>
          <cell r="E4604" t="str">
            <v>H</v>
          </cell>
          <cell r="F4604">
            <v>32.159999999999997</v>
          </cell>
        </row>
        <row r="4605">
          <cell r="C4605">
            <v>2099</v>
          </cell>
          <cell r="D4605" t="str">
            <v>SERVENTE (SGSP)</v>
          </cell>
          <cell r="E4605" t="str">
            <v>H</v>
          </cell>
          <cell r="F4605">
            <v>23.05</v>
          </cell>
        </row>
        <row r="4606">
          <cell r="C4606">
            <v>61013</v>
          </cell>
          <cell r="D4606" t="str">
            <v>ISOLADOR SUPORTE TIPO PEDESTAL EM EPOXI - 15KV</v>
          </cell>
          <cell r="E4606" t="str">
            <v>Un</v>
          </cell>
          <cell r="F4606">
            <v>56.29</v>
          </cell>
        </row>
        <row r="4608">
          <cell r="C4608">
            <v>2041</v>
          </cell>
          <cell r="D4608" t="str">
            <v>ELETRICISTA (SGSP)</v>
          </cell>
          <cell r="E4608" t="str">
            <v>H</v>
          </cell>
          <cell r="F4608">
            <v>32.159999999999997</v>
          </cell>
        </row>
        <row r="4609">
          <cell r="C4609">
            <v>2099</v>
          </cell>
          <cell r="D4609" t="str">
            <v>SERVENTE (SGSP)</v>
          </cell>
          <cell r="E4609" t="str">
            <v>H</v>
          </cell>
          <cell r="F4609">
            <v>23.05</v>
          </cell>
        </row>
        <row r="4610">
          <cell r="C4610">
            <v>61014</v>
          </cell>
          <cell r="D4610" t="str">
            <v>ISOLADOR SUPORTE TIPO PEDESTAL EM EPOXI -  1KV</v>
          </cell>
          <cell r="E4610" t="str">
            <v>Un</v>
          </cell>
          <cell r="F4610">
            <v>17.63</v>
          </cell>
        </row>
        <row r="4612">
          <cell r="C4612">
            <v>2041</v>
          </cell>
          <cell r="D4612" t="str">
            <v>ELETRICISTA (SGSP)</v>
          </cell>
          <cell r="E4612" t="str">
            <v>H</v>
          </cell>
          <cell r="F4612">
            <v>32.159999999999997</v>
          </cell>
        </row>
        <row r="4613">
          <cell r="C4613">
            <v>2099</v>
          </cell>
          <cell r="D4613" t="str">
            <v>SERVENTE (SGSP)</v>
          </cell>
          <cell r="E4613" t="str">
            <v>H</v>
          </cell>
          <cell r="F4613">
            <v>23.05</v>
          </cell>
        </row>
        <row r="4614">
          <cell r="C4614">
            <v>56111</v>
          </cell>
          <cell r="D4614" t="str">
            <v>VERGALHÃO DE COBRE 3/8" (10MM)</v>
          </cell>
          <cell r="E4614" t="str">
            <v>M</v>
          </cell>
          <cell r="F4614">
            <v>65.95</v>
          </cell>
        </row>
        <row r="4616">
          <cell r="C4616">
            <v>2041</v>
          </cell>
          <cell r="D4616" t="str">
            <v>ELETRICISTA (SGSP)</v>
          </cell>
          <cell r="E4616" t="str">
            <v>H</v>
          </cell>
          <cell r="F4616">
            <v>32.159999999999997</v>
          </cell>
        </row>
        <row r="4617">
          <cell r="C4617">
            <v>2099</v>
          </cell>
          <cell r="D4617" t="str">
            <v>SERVENTE (SGSP)</v>
          </cell>
          <cell r="E4617" t="str">
            <v>H</v>
          </cell>
          <cell r="F4617">
            <v>23.05</v>
          </cell>
        </row>
        <row r="4618">
          <cell r="C4618">
            <v>61017</v>
          </cell>
          <cell r="D4618" t="str">
            <v>TERMINAL OU CONECTOR P/ VERGALHÃO DE COBRE 3/8" (10MM)</v>
          </cell>
          <cell r="E4618" t="str">
            <v>Un</v>
          </cell>
          <cell r="F4618">
            <v>23.57</v>
          </cell>
        </row>
        <row r="4620">
          <cell r="C4620">
            <v>2041</v>
          </cell>
          <cell r="D4620" t="str">
            <v>ELETRICISTA (SGSP)</v>
          </cell>
          <cell r="E4620" t="str">
            <v>H</v>
          </cell>
          <cell r="F4620">
            <v>32.159999999999997</v>
          </cell>
        </row>
        <row r="4621">
          <cell r="C4621">
            <v>2099</v>
          </cell>
          <cell r="D4621" t="str">
            <v>SERVENTE (SGSP)</v>
          </cell>
          <cell r="E4621" t="str">
            <v>H</v>
          </cell>
          <cell r="F4621">
            <v>23.05</v>
          </cell>
        </row>
        <row r="4622">
          <cell r="C4622">
            <v>52898</v>
          </cell>
          <cell r="D4622" t="str">
            <v>CABO MÉDIA TENSÃO 12/20KV - 1X35MM2</v>
          </cell>
          <cell r="E4622" t="str">
            <v>M</v>
          </cell>
          <cell r="F4622">
            <v>65.11</v>
          </cell>
        </row>
        <row r="4624">
          <cell r="C4624">
            <v>1037</v>
          </cell>
          <cell r="D4624" t="str">
            <v>ELETROTÉCNICO MONTADOR (SGSP)</v>
          </cell>
          <cell r="E4624" t="str">
            <v>H</v>
          </cell>
          <cell r="F4624">
            <v>51.15</v>
          </cell>
        </row>
        <row r="4625">
          <cell r="C4625">
            <v>2041</v>
          </cell>
          <cell r="D4625" t="str">
            <v>ELETRICISTA (SGSP)</v>
          </cell>
          <cell r="E4625" t="str">
            <v>H</v>
          </cell>
          <cell r="F4625">
            <v>32.159999999999997</v>
          </cell>
        </row>
        <row r="4626">
          <cell r="C4626">
            <v>2099</v>
          </cell>
          <cell r="D4626" t="str">
            <v>SERVENTE (SGSP)</v>
          </cell>
          <cell r="E4626" t="str">
            <v>H</v>
          </cell>
          <cell r="F4626">
            <v>23.05</v>
          </cell>
        </row>
        <row r="4627">
          <cell r="C4627">
            <v>56113</v>
          </cell>
          <cell r="D4627" t="str">
            <v>MUFLA UNIPOLAR INT. P/ CABO ATÉ 35MM2/15KV</v>
          </cell>
          <cell r="E4627" t="str">
            <v>Un</v>
          </cell>
          <cell r="F4627">
            <v>225.08</v>
          </cell>
        </row>
        <row r="4629">
          <cell r="C4629">
            <v>1037</v>
          </cell>
          <cell r="D4629" t="str">
            <v>ELETROTÉCNICO MONTADOR (SGSP)</v>
          </cell>
          <cell r="E4629" t="str">
            <v>H</v>
          </cell>
          <cell r="F4629">
            <v>51.15</v>
          </cell>
        </row>
        <row r="4630">
          <cell r="C4630">
            <v>2041</v>
          </cell>
          <cell r="D4630" t="str">
            <v>ELETRICISTA (SGSP)</v>
          </cell>
          <cell r="E4630" t="str">
            <v>H</v>
          </cell>
          <cell r="F4630">
            <v>32.159999999999997</v>
          </cell>
        </row>
        <row r="4631">
          <cell r="C4631">
            <v>2099</v>
          </cell>
          <cell r="D4631" t="str">
            <v>SERVENTE (SGSP)</v>
          </cell>
          <cell r="E4631" t="str">
            <v>H</v>
          </cell>
          <cell r="F4631">
            <v>23.05</v>
          </cell>
        </row>
        <row r="4632">
          <cell r="C4632">
            <v>56114</v>
          </cell>
          <cell r="D4632" t="str">
            <v>MUFLA UNIPOLAR EXT. P/ CABO ATÉ 35MM2/15KV</v>
          </cell>
          <cell r="E4632" t="str">
            <v>Un</v>
          </cell>
          <cell r="F4632">
            <v>272.63</v>
          </cell>
        </row>
        <row r="4634">
          <cell r="C4634">
            <v>1037</v>
          </cell>
          <cell r="D4634" t="str">
            <v>ELETROTÉCNICO MONTADOR (SGSP)</v>
          </cell>
          <cell r="E4634" t="str">
            <v>H</v>
          </cell>
          <cell r="F4634">
            <v>51.15</v>
          </cell>
        </row>
        <row r="4635">
          <cell r="C4635">
            <v>2041</v>
          </cell>
          <cell r="D4635" t="str">
            <v>ELETRICISTA (SGSP)</v>
          </cell>
          <cell r="E4635" t="str">
            <v>H</v>
          </cell>
          <cell r="F4635">
            <v>32.159999999999997</v>
          </cell>
        </row>
        <row r="4636">
          <cell r="C4636">
            <v>2099</v>
          </cell>
          <cell r="D4636" t="str">
            <v>SERVENTE (SGSP)</v>
          </cell>
          <cell r="E4636" t="str">
            <v>H</v>
          </cell>
          <cell r="F4636">
            <v>23.05</v>
          </cell>
        </row>
        <row r="4637">
          <cell r="C4637">
            <v>56115</v>
          </cell>
          <cell r="D4637" t="str">
            <v>MUFLA TRIPOLAR INT. P/ CABO ATÉ 35MM2/15KV</v>
          </cell>
          <cell r="E4637" t="str">
            <v>Un</v>
          </cell>
          <cell r="F4637">
            <v>561.70000000000005</v>
          </cell>
        </row>
        <row r="4639">
          <cell r="C4639">
            <v>1037</v>
          </cell>
          <cell r="D4639" t="str">
            <v>ELETROTÉCNICO MONTADOR (SGSP)</v>
          </cell>
          <cell r="E4639" t="str">
            <v>H</v>
          </cell>
          <cell r="F4639">
            <v>51.15</v>
          </cell>
        </row>
        <row r="4640">
          <cell r="C4640">
            <v>2041</v>
          </cell>
          <cell r="D4640" t="str">
            <v>ELETRICISTA (SGSP)</v>
          </cell>
          <cell r="E4640" t="str">
            <v>H</v>
          </cell>
          <cell r="F4640">
            <v>32.159999999999997</v>
          </cell>
        </row>
        <row r="4641">
          <cell r="C4641">
            <v>2099</v>
          </cell>
          <cell r="D4641" t="str">
            <v>SERVENTE (SGSP)</v>
          </cell>
          <cell r="E4641" t="str">
            <v>H</v>
          </cell>
          <cell r="F4641">
            <v>23.05</v>
          </cell>
        </row>
        <row r="4642">
          <cell r="C4642">
            <v>56116</v>
          </cell>
          <cell r="D4642" t="str">
            <v>MUFLA TRIPOLAR EXT. P/ CABO ATÉ 35MM2/15KV</v>
          </cell>
          <cell r="E4642" t="str">
            <v>Un</v>
          </cell>
          <cell r="F4642">
            <v>1006.39</v>
          </cell>
        </row>
        <row r="4644">
          <cell r="C4644">
            <v>2041</v>
          </cell>
          <cell r="D4644" t="str">
            <v>ELETRICISTA (SGSP)</v>
          </cell>
          <cell r="E4644" t="str">
            <v>H</v>
          </cell>
          <cell r="F4644">
            <v>32.159999999999997</v>
          </cell>
        </row>
        <row r="4645">
          <cell r="C4645">
            <v>2099</v>
          </cell>
          <cell r="D4645" t="str">
            <v>SERVENTE (SGSP)</v>
          </cell>
          <cell r="E4645" t="str">
            <v>H</v>
          </cell>
          <cell r="F4645">
            <v>23.05</v>
          </cell>
        </row>
        <row r="4646">
          <cell r="C4646">
            <v>61021</v>
          </cell>
          <cell r="D4646" t="str">
            <v>BUCHA DE PASSAGEM INTERNA / EXTERNA - 15KV</v>
          </cell>
          <cell r="E4646" t="str">
            <v>Un</v>
          </cell>
          <cell r="F4646">
            <v>503.8</v>
          </cell>
        </row>
        <row r="4648">
          <cell r="C4648">
            <v>2041</v>
          </cell>
          <cell r="D4648" t="str">
            <v>ELETRICISTA (SGSP)</v>
          </cell>
          <cell r="E4648" t="str">
            <v>H</v>
          </cell>
          <cell r="F4648">
            <v>32.159999999999997</v>
          </cell>
        </row>
        <row r="4649">
          <cell r="C4649">
            <v>2099</v>
          </cell>
          <cell r="D4649" t="str">
            <v>SERVENTE (SGSP)</v>
          </cell>
          <cell r="E4649" t="str">
            <v>H</v>
          </cell>
          <cell r="F4649">
            <v>23.05</v>
          </cell>
        </row>
        <row r="4650">
          <cell r="C4650">
            <v>61022</v>
          </cell>
          <cell r="D4650" t="str">
            <v>BUCHA PARA NEUTRO - EM PORCELANA</v>
          </cell>
          <cell r="E4650" t="str">
            <v>Un</v>
          </cell>
          <cell r="F4650">
            <v>98.89</v>
          </cell>
        </row>
        <row r="4652">
          <cell r="C4652">
            <v>2041</v>
          </cell>
          <cell r="D4652" t="str">
            <v>ELETRICISTA (SGSP)</v>
          </cell>
          <cell r="E4652" t="str">
            <v>H</v>
          </cell>
          <cell r="F4652">
            <v>32.159999999999997</v>
          </cell>
        </row>
        <row r="4653">
          <cell r="C4653">
            <v>2099</v>
          </cell>
          <cell r="D4653" t="str">
            <v>SERVENTE (SGSP)</v>
          </cell>
          <cell r="E4653" t="str">
            <v>H</v>
          </cell>
          <cell r="F4653">
            <v>23.05</v>
          </cell>
        </row>
        <row r="4654">
          <cell r="C4654">
            <v>61024</v>
          </cell>
          <cell r="D4654" t="str">
            <v>CHAPA DE FERRO 1,50X0,50X1/4" PARA BUCHAS DE PASSAGEM PADRÃO ELETROPAULO</v>
          </cell>
          <cell r="E4654" t="str">
            <v>Un</v>
          </cell>
          <cell r="F4654">
            <v>980.96</v>
          </cell>
        </row>
        <row r="4656">
          <cell r="C4656">
            <v>2041</v>
          </cell>
          <cell r="D4656" t="str">
            <v>ELETRICISTA (SGSP)</v>
          </cell>
          <cell r="E4656" t="str">
            <v>H</v>
          </cell>
          <cell r="F4656">
            <v>32.159999999999997</v>
          </cell>
        </row>
        <row r="4657">
          <cell r="C4657">
            <v>2099</v>
          </cell>
          <cell r="D4657" t="str">
            <v>SERVENTE (SGSP)</v>
          </cell>
          <cell r="E4657" t="str">
            <v>H</v>
          </cell>
          <cell r="F4657">
            <v>23.05</v>
          </cell>
        </row>
        <row r="4658">
          <cell r="C4658">
            <v>61023</v>
          </cell>
          <cell r="D4658" t="str">
            <v>BUCHA DE PASSAGEM PARA BARRAMENTO - EM EPÓXI</v>
          </cell>
          <cell r="E4658" t="str">
            <v>Un</v>
          </cell>
          <cell r="F4658">
            <v>232.57</v>
          </cell>
        </row>
        <row r="4660">
          <cell r="C4660">
            <v>2041</v>
          </cell>
          <cell r="D4660" t="str">
            <v>ELETRICISTA (SGSP)</v>
          </cell>
          <cell r="E4660" t="str">
            <v>H</v>
          </cell>
          <cell r="F4660">
            <v>32.159999999999997</v>
          </cell>
        </row>
        <row r="4661">
          <cell r="C4661">
            <v>2099</v>
          </cell>
          <cell r="D4661" t="str">
            <v>SERVENTE (SGSP)</v>
          </cell>
          <cell r="E4661" t="str">
            <v>H</v>
          </cell>
          <cell r="F4661">
            <v>23.05</v>
          </cell>
        </row>
        <row r="4662">
          <cell r="C4662">
            <v>61029</v>
          </cell>
          <cell r="D4662" t="str">
            <v>FUSÍVEL HH PARA 40A/15KV</v>
          </cell>
          <cell r="E4662" t="str">
            <v>Un</v>
          </cell>
          <cell r="F4662">
            <v>491.1</v>
          </cell>
        </row>
        <row r="4664">
          <cell r="C4664">
            <v>2041</v>
          </cell>
          <cell r="D4664" t="str">
            <v>ELETRICISTA (SGSP)</v>
          </cell>
          <cell r="E4664" t="str">
            <v>H</v>
          </cell>
          <cell r="F4664">
            <v>32.159999999999997</v>
          </cell>
        </row>
        <row r="4665">
          <cell r="C4665">
            <v>2099</v>
          </cell>
          <cell r="D4665" t="str">
            <v>SERVENTE (SGSP)</v>
          </cell>
          <cell r="E4665" t="str">
            <v>H</v>
          </cell>
          <cell r="F4665">
            <v>23.05</v>
          </cell>
        </row>
        <row r="4666">
          <cell r="C4666">
            <v>61030</v>
          </cell>
          <cell r="D4666" t="str">
            <v>BASE TRIPOLAR PARA FUSÍVEL LIMITADOR HH - 15KV / 200A</v>
          </cell>
          <cell r="E4666" t="str">
            <v>Un</v>
          </cell>
          <cell r="F4666">
            <v>396.19</v>
          </cell>
        </row>
        <row r="4668">
          <cell r="C4668">
            <v>1037</v>
          </cell>
          <cell r="D4668" t="str">
            <v>ELETROTÉCNICO MONTADOR (SGSP)</v>
          </cell>
          <cell r="E4668" t="str">
            <v>H</v>
          </cell>
          <cell r="F4668">
            <v>51.15</v>
          </cell>
        </row>
        <row r="4669">
          <cell r="C4669">
            <v>2041</v>
          </cell>
          <cell r="D4669" t="str">
            <v>ELETRICISTA (SGSP)</v>
          </cell>
          <cell r="E4669" t="str">
            <v>H</v>
          </cell>
          <cell r="F4669">
            <v>32.159999999999997</v>
          </cell>
        </row>
        <row r="4670">
          <cell r="C4670">
            <v>2099</v>
          </cell>
          <cell r="D4670" t="str">
            <v>SERVENTE (SGSP)</v>
          </cell>
          <cell r="E4670" t="str">
            <v>H</v>
          </cell>
          <cell r="F4670">
            <v>23.05</v>
          </cell>
        </row>
        <row r="4671">
          <cell r="C4671">
            <v>56128</v>
          </cell>
          <cell r="D4671" t="str">
            <v>TRANSFORMADOR DE POTÊNCIA A ÓLEO MONOFÁSICO - 500VA 13,2KV / 220V</v>
          </cell>
          <cell r="E4671" t="str">
            <v>Un</v>
          </cell>
          <cell r="F4671">
            <v>3001.14</v>
          </cell>
        </row>
        <row r="4673">
          <cell r="C4673">
            <v>2041</v>
          </cell>
          <cell r="D4673" t="str">
            <v>ELETRICISTA (SGSP)</v>
          </cell>
          <cell r="E4673" t="str">
            <v>H</v>
          </cell>
          <cell r="F4673">
            <v>32.159999999999997</v>
          </cell>
        </row>
        <row r="4674">
          <cell r="C4674">
            <v>2099</v>
          </cell>
          <cell r="D4674" t="str">
            <v>SERVENTE (SGSP)</v>
          </cell>
          <cell r="E4674" t="str">
            <v>H</v>
          </cell>
          <cell r="F4674">
            <v>23.05</v>
          </cell>
        </row>
        <row r="4675">
          <cell r="C4675">
            <v>61031</v>
          </cell>
          <cell r="D4675" t="str">
            <v>FUSÍVEL PARA TRANSFORMADOR DE POTENCIAL</v>
          </cell>
          <cell r="E4675" t="str">
            <v>Un</v>
          </cell>
          <cell r="F4675">
            <v>30.44</v>
          </cell>
        </row>
        <row r="4677">
          <cell r="C4677">
            <v>1037</v>
          </cell>
          <cell r="D4677" t="str">
            <v>ELETROTÉCNICO MONTADOR (SGSP)</v>
          </cell>
          <cell r="E4677" t="str">
            <v>H</v>
          </cell>
          <cell r="F4677">
            <v>51.15</v>
          </cell>
        </row>
        <row r="4678">
          <cell r="C4678">
            <v>2041</v>
          </cell>
          <cell r="D4678" t="str">
            <v>ELETRICISTA (SGSP)</v>
          </cell>
          <cell r="E4678" t="str">
            <v>H</v>
          </cell>
          <cell r="F4678">
            <v>32.159999999999997</v>
          </cell>
        </row>
        <row r="4679">
          <cell r="C4679">
            <v>2099</v>
          </cell>
          <cell r="D4679" t="str">
            <v>SERVENTE (SGSP)</v>
          </cell>
          <cell r="E4679" t="str">
            <v>H</v>
          </cell>
          <cell r="F4679">
            <v>23.05</v>
          </cell>
        </row>
        <row r="4680">
          <cell r="C4680">
            <v>61033</v>
          </cell>
          <cell r="D4680" t="str">
            <v>DISJUNTOR PVO 15KV / 350MVA - COMPLETO</v>
          </cell>
          <cell r="E4680" t="str">
            <v>Un</v>
          </cell>
          <cell r="F4680">
            <v>19568.080000000002</v>
          </cell>
        </row>
        <row r="4682">
          <cell r="C4682">
            <v>1037</v>
          </cell>
          <cell r="D4682" t="str">
            <v>ELETROTÉCNICO MONTADOR (SGSP)</v>
          </cell>
          <cell r="E4682" t="str">
            <v>H</v>
          </cell>
          <cell r="F4682">
            <v>51.15</v>
          </cell>
        </row>
        <row r="4683">
          <cell r="C4683">
            <v>61036</v>
          </cell>
          <cell r="D4683" t="str">
            <v>BOBINA DE MÍNIMA TENSÃO DO DISJUNTOR VOL NORMAL DE ÓLEO</v>
          </cell>
          <cell r="E4683" t="str">
            <v>Un</v>
          </cell>
          <cell r="F4683">
            <v>1483.2</v>
          </cell>
        </row>
        <row r="4685">
          <cell r="C4685">
            <v>1037</v>
          </cell>
          <cell r="D4685" t="str">
            <v>ELETROTÉCNICO MONTADOR (SGSP)</v>
          </cell>
          <cell r="E4685" t="str">
            <v>H</v>
          </cell>
          <cell r="F4685">
            <v>51.15</v>
          </cell>
        </row>
        <row r="4686">
          <cell r="C4686">
            <v>61037</v>
          </cell>
          <cell r="D4686" t="str">
            <v>RELE DE FALTA DE FASE E MÍNIMA TENSÃO - TRIFÁSICO</v>
          </cell>
          <cell r="E4686" t="str">
            <v>Un</v>
          </cell>
          <cell r="F4686">
            <v>596.61</v>
          </cell>
        </row>
        <row r="4688">
          <cell r="C4688">
            <v>2013</v>
          </cell>
          <cell r="D4688" t="str">
            <v>CARPINTEIRO (SGSP)</v>
          </cell>
          <cell r="E4688" t="str">
            <v>H</v>
          </cell>
          <cell r="F4688">
            <v>28.51</v>
          </cell>
        </row>
        <row r="4689">
          <cell r="C4689">
            <v>2014</v>
          </cell>
          <cell r="D4689" t="str">
            <v>AJUDANTE DE CARPINTEIRO (SGSP)</v>
          </cell>
          <cell r="E4689" t="str">
            <v>H</v>
          </cell>
          <cell r="F4689">
            <v>23.07</v>
          </cell>
        </row>
        <row r="4690">
          <cell r="C4690">
            <v>2099</v>
          </cell>
          <cell r="D4690" t="str">
            <v>SERVENTE (SGSP)</v>
          </cell>
          <cell r="E4690" t="str">
            <v>H</v>
          </cell>
          <cell r="F4690">
            <v>23.05</v>
          </cell>
        </row>
        <row r="4691">
          <cell r="C4691">
            <v>56156</v>
          </cell>
          <cell r="D4691" t="str">
            <v>PALLET DE MADEIRA COM 4 ENTRADAS - 1 FACE -MED:(120X100)CM</v>
          </cell>
          <cell r="E4691" t="str">
            <v>Un</v>
          </cell>
          <cell r="F4691">
            <v>67.91</v>
          </cell>
        </row>
        <row r="4693">
          <cell r="C4693">
            <v>2099</v>
          </cell>
          <cell r="D4693" t="str">
            <v>SERVENTE (SGSP)</v>
          </cell>
          <cell r="E4693" t="str">
            <v>H</v>
          </cell>
          <cell r="F4693">
            <v>23.05</v>
          </cell>
        </row>
        <row r="4694">
          <cell r="C4694">
            <v>61040</v>
          </cell>
          <cell r="D4694" t="str">
            <v>VARA DE MANOBRA DE FIBRA DE VIDRO 3,00 M / 15KV</v>
          </cell>
          <cell r="E4694" t="str">
            <v>Un</v>
          </cell>
          <cell r="F4694">
            <v>672.53</v>
          </cell>
        </row>
        <row r="4696">
          <cell r="C4696">
            <v>1037</v>
          </cell>
          <cell r="D4696" t="str">
            <v>ELETROTÉCNICO MONTADOR (SGSP)</v>
          </cell>
          <cell r="E4696" t="str">
            <v>H</v>
          </cell>
          <cell r="F4696">
            <v>51.15</v>
          </cell>
        </row>
        <row r="4697">
          <cell r="C4697">
            <v>2041</v>
          </cell>
          <cell r="D4697" t="str">
            <v>ELETRICISTA (SGSP)</v>
          </cell>
          <cell r="E4697" t="str">
            <v>H</v>
          </cell>
          <cell r="F4697">
            <v>32.159999999999997</v>
          </cell>
        </row>
        <row r="4698">
          <cell r="C4698">
            <v>2099</v>
          </cell>
          <cell r="D4698" t="str">
            <v>SERVENTE (SGSP)</v>
          </cell>
          <cell r="E4698" t="str">
            <v>H</v>
          </cell>
          <cell r="F4698">
            <v>23.05</v>
          </cell>
        </row>
        <row r="4699">
          <cell r="C4699">
            <v>56146</v>
          </cell>
          <cell r="D4699" t="str">
            <v>CAIXA A3 - PADRÃO ELETROPAULO</v>
          </cell>
          <cell r="E4699" t="str">
            <v>Un</v>
          </cell>
          <cell r="F4699">
            <v>1214.05</v>
          </cell>
        </row>
        <row r="4701">
          <cell r="C4701">
            <v>2020</v>
          </cell>
          <cell r="D4701" t="str">
            <v>PEDREIRO (SGSP)</v>
          </cell>
          <cell r="E4701" t="str">
            <v>H</v>
          </cell>
          <cell r="F4701">
            <v>28.21</v>
          </cell>
        </row>
        <row r="4702">
          <cell r="C4702">
            <v>2099</v>
          </cell>
          <cell r="D4702" t="str">
            <v>SERVENTE (SGSP)</v>
          </cell>
          <cell r="E4702" t="str">
            <v>H</v>
          </cell>
          <cell r="F4702">
            <v>23.05</v>
          </cell>
        </row>
        <row r="4703">
          <cell r="C4703">
            <v>61015</v>
          </cell>
          <cell r="D4703" t="str">
            <v>JANELA P/ VENTILAÇÃO PERMANENTE TIPO CHICANA INCLUSIVE TELA</v>
          </cell>
          <cell r="E4703" t="str">
            <v>M2</v>
          </cell>
          <cell r="F4703">
            <v>1444.73</v>
          </cell>
        </row>
        <row r="4705">
          <cell r="C4705">
            <v>2099</v>
          </cell>
          <cell r="D4705" t="str">
            <v>SERVENTE (SGSP)</v>
          </cell>
          <cell r="E4705" t="str">
            <v>H</v>
          </cell>
          <cell r="F4705">
            <v>23.05</v>
          </cell>
        </row>
        <row r="4706">
          <cell r="C4706">
            <v>56150</v>
          </cell>
          <cell r="D4706" t="str">
            <v>PLACA AVISO CABINE PRIM.FERRO ESMALT.30X40C</v>
          </cell>
          <cell r="E4706" t="str">
            <v>Un</v>
          </cell>
          <cell r="F4706">
            <v>42.96</v>
          </cell>
        </row>
        <row r="4708">
          <cell r="C4708">
            <v>2099</v>
          </cell>
          <cell r="D4708" t="str">
            <v>SERVENTE (SGSP)</v>
          </cell>
          <cell r="E4708" t="str">
            <v>H</v>
          </cell>
          <cell r="F4708">
            <v>23.05</v>
          </cell>
        </row>
        <row r="4709">
          <cell r="C4709">
            <v>56159</v>
          </cell>
          <cell r="D4709" t="str">
            <v>PLAQUETA INDICATIVA DE PVC 8X12CM</v>
          </cell>
          <cell r="E4709" t="str">
            <v>Un</v>
          </cell>
          <cell r="F4709">
            <v>8.65</v>
          </cell>
        </row>
        <row r="4711">
          <cell r="C4711">
            <v>1037</v>
          </cell>
          <cell r="D4711" t="str">
            <v>ELETROTÉCNICO MONTADOR (SGSP)</v>
          </cell>
          <cell r="E4711" t="str">
            <v>H</v>
          </cell>
          <cell r="F4711">
            <v>51.15</v>
          </cell>
        </row>
        <row r="4712">
          <cell r="C4712">
            <v>2041</v>
          </cell>
          <cell r="D4712" t="str">
            <v>ELETRICISTA (SGSP)</v>
          </cell>
          <cell r="E4712" t="str">
            <v>H</v>
          </cell>
          <cell r="F4712">
            <v>32.159999999999997</v>
          </cell>
        </row>
        <row r="4713">
          <cell r="C4713">
            <v>2099</v>
          </cell>
          <cell r="D4713" t="str">
            <v>SERVENTE (SGSP)</v>
          </cell>
          <cell r="E4713" t="str">
            <v>H</v>
          </cell>
          <cell r="F4713">
            <v>23.05</v>
          </cell>
        </row>
        <row r="4715">
          <cell r="C4715">
            <v>2041</v>
          </cell>
          <cell r="D4715" t="str">
            <v>ELETRICISTA (SGSP)</v>
          </cell>
          <cell r="E4715" t="str">
            <v>H</v>
          </cell>
          <cell r="F4715">
            <v>32.159999999999997</v>
          </cell>
        </row>
        <row r="4716">
          <cell r="C4716">
            <v>2099</v>
          </cell>
          <cell r="D4716" t="str">
            <v>SERVENTE (SGSP)</v>
          </cell>
          <cell r="E4716" t="str">
            <v>H</v>
          </cell>
          <cell r="F4716">
            <v>23.05</v>
          </cell>
        </row>
        <row r="4717">
          <cell r="C4717">
            <v>37020</v>
          </cell>
          <cell r="D4717" t="str">
            <v>TINTA A ÓLEO BRILHANTE BRANCA</v>
          </cell>
          <cell r="E4717" t="str">
            <v>L</v>
          </cell>
          <cell r="F4717">
            <v>21.15</v>
          </cell>
        </row>
        <row r="4718">
          <cell r="C4718">
            <v>37575</v>
          </cell>
          <cell r="D4718" t="str">
            <v>REMOVEDOR</v>
          </cell>
          <cell r="E4718" t="str">
            <v>L</v>
          </cell>
          <cell r="F4718">
            <v>42.33</v>
          </cell>
        </row>
        <row r="4720">
          <cell r="C4720">
            <v>2041</v>
          </cell>
          <cell r="D4720" t="str">
            <v>ELETRICISTA (SGSP)</v>
          </cell>
          <cell r="E4720" t="str">
            <v>H</v>
          </cell>
          <cell r="F4720">
            <v>32.159999999999997</v>
          </cell>
        </row>
        <row r="4721">
          <cell r="C4721">
            <v>2099</v>
          </cell>
          <cell r="D4721" t="str">
            <v>SERVENTE (SGSP)</v>
          </cell>
          <cell r="E4721" t="str">
            <v>H</v>
          </cell>
          <cell r="F4721">
            <v>23.05</v>
          </cell>
        </row>
        <row r="4722">
          <cell r="C4722">
            <v>61041</v>
          </cell>
          <cell r="D4722" t="str">
            <v>BRAÇADEIRA PARA ELETRODUTO EM POSTE</v>
          </cell>
          <cell r="E4722" t="str">
            <v>Un</v>
          </cell>
          <cell r="F4722">
            <v>56.72</v>
          </cell>
        </row>
        <row r="4724">
          <cell r="C4724">
            <v>2099</v>
          </cell>
          <cell r="D4724" t="str">
            <v>SERVENTE (SGSP)</v>
          </cell>
          <cell r="E4724" t="str">
            <v>H</v>
          </cell>
          <cell r="F4724">
            <v>23.05</v>
          </cell>
        </row>
        <row r="4725">
          <cell r="C4725">
            <v>56138</v>
          </cell>
          <cell r="D4725" t="str">
            <v>LUVA DE BORRACHA ISOLAÇÃO 20KV</v>
          </cell>
          <cell r="E4725" t="str">
            <v>Par</v>
          </cell>
          <cell r="F4725">
            <v>601.08000000000004</v>
          </cell>
        </row>
        <row r="4727">
          <cell r="C4727">
            <v>1037</v>
          </cell>
          <cell r="D4727" t="str">
            <v>ELETROTÉCNICO MONTADOR (SGSP)</v>
          </cell>
          <cell r="E4727" t="str">
            <v>H</v>
          </cell>
          <cell r="F4727">
            <v>51.15</v>
          </cell>
        </row>
        <row r="4728">
          <cell r="C4728">
            <v>2041</v>
          </cell>
          <cell r="D4728" t="str">
            <v>ELETRICISTA (SGSP)</v>
          </cell>
          <cell r="E4728" t="str">
            <v>H</v>
          </cell>
          <cell r="F4728">
            <v>32.159999999999997</v>
          </cell>
        </row>
        <row r="4729">
          <cell r="C4729">
            <v>2099</v>
          </cell>
          <cell r="D4729" t="str">
            <v>SERVENTE (SGSP)</v>
          </cell>
          <cell r="E4729" t="str">
            <v>H</v>
          </cell>
          <cell r="F4729">
            <v>23.05</v>
          </cell>
        </row>
        <row r="4730">
          <cell r="C4730">
            <v>61044</v>
          </cell>
          <cell r="D4730" t="str">
            <v>CHAVE SECCIONADORA TRIP SECA INTERNA 200A/15KV</v>
          </cell>
          <cell r="E4730" t="str">
            <v>Un</v>
          </cell>
          <cell r="F4730">
            <v>2021.88</v>
          </cell>
        </row>
        <row r="4732">
          <cell r="C4732">
            <v>1037</v>
          </cell>
          <cell r="D4732" t="str">
            <v>ELETROTÉCNICO MONTADOR (SGSP)</v>
          </cell>
          <cell r="E4732" t="str">
            <v>H</v>
          </cell>
          <cell r="F4732">
            <v>51.15</v>
          </cell>
        </row>
        <row r="4733">
          <cell r="C4733">
            <v>2041</v>
          </cell>
          <cell r="D4733" t="str">
            <v>ELETRICISTA (SGSP)</v>
          </cell>
          <cell r="E4733" t="str">
            <v>H</v>
          </cell>
          <cell r="F4733">
            <v>32.159999999999997</v>
          </cell>
        </row>
        <row r="4734">
          <cell r="C4734">
            <v>2099</v>
          </cell>
          <cell r="D4734" t="str">
            <v>SERVENTE (SGSP)</v>
          </cell>
          <cell r="E4734" t="str">
            <v>H</v>
          </cell>
          <cell r="F4734">
            <v>23.05</v>
          </cell>
        </row>
        <row r="4735">
          <cell r="C4735">
            <v>56161</v>
          </cell>
          <cell r="D4735" t="str">
            <v>CHAVE SECCIONADORA TRIP. SECA - 400A/15KV</v>
          </cell>
          <cell r="E4735" t="str">
            <v>Un</v>
          </cell>
          <cell r="F4735">
            <v>1420.88</v>
          </cell>
        </row>
        <row r="4737">
          <cell r="C4737">
            <v>1037</v>
          </cell>
          <cell r="D4737" t="str">
            <v>ELETROTÉCNICO MONTADOR (SGSP)</v>
          </cell>
          <cell r="E4737" t="str">
            <v>H</v>
          </cell>
          <cell r="F4737">
            <v>51.15</v>
          </cell>
        </row>
        <row r="4738">
          <cell r="C4738">
            <v>2041</v>
          </cell>
          <cell r="D4738" t="str">
            <v>ELETRICISTA (SGSP)</v>
          </cell>
          <cell r="E4738" t="str">
            <v>H</v>
          </cell>
          <cell r="F4738">
            <v>32.159999999999997</v>
          </cell>
        </row>
        <row r="4739">
          <cell r="C4739">
            <v>2099</v>
          </cell>
          <cell r="D4739" t="str">
            <v>SERVENTE (SGSP)</v>
          </cell>
          <cell r="E4739" t="str">
            <v>H</v>
          </cell>
          <cell r="F4739">
            <v>23.05</v>
          </cell>
        </row>
        <row r="4740">
          <cell r="C4740">
            <v>56163</v>
          </cell>
          <cell r="D4740" t="str">
            <v>CHAVE SECCIONADORA TRIP. COM BASE PARA FUSÍVEL HH-400A-15KV</v>
          </cell>
          <cell r="E4740" t="str">
            <v>Un</v>
          </cell>
          <cell r="F4740">
            <v>2714.4</v>
          </cell>
        </row>
        <row r="4742">
          <cell r="C4742">
            <v>2041</v>
          </cell>
          <cell r="D4742" t="str">
            <v>ELETRICISTA (SGSP)</v>
          </cell>
          <cell r="E4742" t="str">
            <v>H</v>
          </cell>
          <cell r="F4742">
            <v>32.159999999999997</v>
          </cell>
        </row>
        <row r="4743">
          <cell r="C4743">
            <v>2099</v>
          </cell>
          <cell r="D4743" t="str">
            <v>SERVENTE (SGSP)</v>
          </cell>
          <cell r="E4743" t="str">
            <v>H</v>
          </cell>
          <cell r="F4743">
            <v>23.05</v>
          </cell>
        </row>
        <row r="4744">
          <cell r="C4744">
            <v>61045</v>
          </cell>
          <cell r="D4744" t="str">
            <v>CONJUNTO DE ACIONAMENTO PARA CHAVE SECCIONADORA CONTENDO: PUNHO DE ACIONAMENTO, SUPORTE DO PUNHO, ARTICULAÇÃO, TUBO DE DESCIDA E PROLONGADOR</v>
          </cell>
          <cell r="E4744" t="str">
            <v>Un</v>
          </cell>
          <cell r="F4744">
            <v>1092.02</v>
          </cell>
        </row>
        <row r="4746">
          <cell r="C4746">
            <v>1037</v>
          </cell>
          <cell r="D4746" t="str">
            <v>ELETROTÉCNICO MONTADOR (SGSP)</v>
          </cell>
          <cell r="E4746" t="str">
            <v>H</v>
          </cell>
          <cell r="F4746">
            <v>51.15</v>
          </cell>
        </row>
        <row r="4747">
          <cell r="C4747">
            <v>2041</v>
          </cell>
          <cell r="D4747" t="str">
            <v>ELETRICISTA (SGSP)</v>
          </cell>
          <cell r="E4747" t="str">
            <v>H</v>
          </cell>
          <cell r="F4747">
            <v>32.159999999999997</v>
          </cell>
        </row>
        <row r="4748">
          <cell r="C4748">
            <v>2099</v>
          </cell>
          <cell r="D4748" t="str">
            <v>SERVENTE (SGSP)</v>
          </cell>
          <cell r="E4748" t="str">
            <v>H</v>
          </cell>
          <cell r="F4748">
            <v>23.05</v>
          </cell>
        </row>
        <row r="4749">
          <cell r="C4749">
            <v>56163</v>
          </cell>
          <cell r="D4749" t="str">
            <v>CHAVE SECCIONADORA TRIP. COM BASE PARA FUSÍVEL HH-400A-15KV</v>
          </cell>
          <cell r="E4749" t="str">
            <v>Un</v>
          </cell>
          <cell r="F4749">
            <v>2714.4</v>
          </cell>
        </row>
        <row r="4751">
          <cell r="C4751">
            <v>2041</v>
          </cell>
          <cell r="D4751" t="str">
            <v>ELETRICISTA (SGSP)</v>
          </cell>
          <cell r="E4751" t="str">
            <v>H</v>
          </cell>
          <cell r="F4751">
            <v>32.159999999999997</v>
          </cell>
        </row>
        <row r="4752">
          <cell r="C4752">
            <v>2099</v>
          </cell>
          <cell r="D4752" t="str">
            <v>SERVENTE (SGSP)</v>
          </cell>
          <cell r="E4752" t="str">
            <v>H</v>
          </cell>
          <cell r="F4752">
            <v>23.05</v>
          </cell>
        </row>
        <row r="4753">
          <cell r="C4753">
            <v>56262</v>
          </cell>
          <cell r="D4753" t="str">
            <v>TRANSFORMADOR ISOLADOR TRIFÁSICO 10 KVA - TENSÃO PRIMÁRIA 220 V  TENSÃO SECUNDÁRIA 110/220 COM CAIXA IP-21</v>
          </cell>
          <cell r="E4753" t="str">
            <v>Un</v>
          </cell>
          <cell r="F4753">
            <v>4876.16</v>
          </cell>
        </row>
        <row r="4755">
          <cell r="C4755">
            <v>1037</v>
          </cell>
          <cell r="D4755" t="str">
            <v>ELETROTÉCNICO MONTADOR (SGSP)</v>
          </cell>
          <cell r="E4755" t="str">
            <v>H</v>
          </cell>
          <cell r="F4755">
            <v>51.15</v>
          </cell>
        </row>
        <row r="4756">
          <cell r="C4756">
            <v>2041</v>
          </cell>
          <cell r="D4756" t="str">
            <v>ELETRICISTA (SGSP)</v>
          </cell>
          <cell r="E4756" t="str">
            <v>H</v>
          </cell>
          <cell r="F4756">
            <v>32.159999999999997</v>
          </cell>
        </row>
        <row r="4757">
          <cell r="C4757">
            <v>2099</v>
          </cell>
          <cell r="D4757" t="str">
            <v>SERVENTE (SGSP)</v>
          </cell>
          <cell r="E4757" t="str">
            <v>H</v>
          </cell>
          <cell r="F4757">
            <v>23.05</v>
          </cell>
        </row>
        <row r="4758">
          <cell r="C4758">
            <v>61046</v>
          </cell>
          <cell r="D4758" t="str">
            <v>TRANSFORMADOR TRIFÁSICO 15KV - 13.2KV / 220/127V-112.5KVA</v>
          </cell>
          <cell r="E4758" t="str">
            <v>Un</v>
          </cell>
          <cell r="F4758">
            <v>20188.52</v>
          </cell>
        </row>
        <row r="4760">
          <cell r="C4760">
            <v>1037</v>
          </cell>
          <cell r="D4760" t="str">
            <v>ELETROTÉCNICO MONTADOR (SGSP)</v>
          </cell>
          <cell r="E4760" t="str">
            <v>H</v>
          </cell>
          <cell r="F4760">
            <v>51.15</v>
          </cell>
        </row>
        <row r="4761">
          <cell r="C4761">
            <v>2041</v>
          </cell>
          <cell r="D4761" t="str">
            <v>ELETRICISTA (SGSP)</v>
          </cell>
          <cell r="E4761" t="str">
            <v>H</v>
          </cell>
          <cell r="F4761">
            <v>32.159999999999997</v>
          </cell>
        </row>
        <row r="4762">
          <cell r="C4762">
            <v>2099</v>
          </cell>
          <cell r="D4762" t="str">
            <v>SERVENTE (SGSP)</v>
          </cell>
          <cell r="E4762" t="str">
            <v>H</v>
          </cell>
          <cell r="F4762">
            <v>23.05</v>
          </cell>
        </row>
        <row r="4763">
          <cell r="C4763">
            <v>61047</v>
          </cell>
          <cell r="D4763" t="str">
            <v>TRANSFORMADOR TRIFÁSICO 15KV - 13.2KV / 220/127V-150KVA</v>
          </cell>
          <cell r="E4763" t="str">
            <v>Un</v>
          </cell>
          <cell r="F4763">
            <v>27082.9</v>
          </cell>
        </row>
        <row r="4765">
          <cell r="C4765">
            <v>1037</v>
          </cell>
          <cell r="D4765" t="str">
            <v>ELETROTÉCNICO MONTADOR (SGSP)</v>
          </cell>
          <cell r="E4765" t="str">
            <v>H</v>
          </cell>
          <cell r="F4765">
            <v>51.15</v>
          </cell>
        </row>
        <row r="4766">
          <cell r="C4766">
            <v>2041</v>
          </cell>
          <cell r="D4766" t="str">
            <v>ELETRICISTA (SGSP)</v>
          </cell>
          <cell r="E4766" t="str">
            <v>H</v>
          </cell>
          <cell r="F4766">
            <v>32.159999999999997</v>
          </cell>
        </row>
        <row r="4767">
          <cell r="C4767">
            <v>2099</v>
          </cell>
          <cell r="D4767" t="str">
            <v>SERVENTE (SGSP)</v>
          </cell>
          <cell r="E4767" t="str">
            <v>H</v>
          </cell>
          <cell r="F4767">
            <v>23.05</v>
          </cell>
        </row>
        <row r="4768">
          <cell r="C4768">
            <v>61048</v>
          </cell>
          <cell r="D4768" t="str">
            <v>TRANSFORMADOR TRIFÁSICO 15KV - 13.2KV / 220/127V-225KVA</v>
          </cell>
          <cell r="E4768" t="str">
            <v>Un</v>
          </cell>
          <cell r="F4768">
            <v>36144.53</v>
          </cell>
        </row>
        <row r="4770">
          <cell r="C4770">
            <v>1037</v>
          </cell>
          <cell r="D4770" t="str">
            <v>ELETROTÉCNICO MONTADOR (SGSP)</v>
          </cell>
          <cell r="E4770" t="str">
            <v>H</v>
          </cell>
          <cell r="F4770">
            <v>51.15</v>
          </cell>
        </row>
        <row r="4771">
          <cell r="C4771">
            <v>2041</v>
          </cell>
          <cell r="D4771" t="str">
            <v>ELETRICISTA (SGSP)</v>
          </cell>
          <cell r="E4771" t="str">
            <v>H</v>
          </cell>
          <cell r="F4771">
            <v>32.159999999999997</v>
          </cell>
        </row>
        <row r="4772">
          <cell r="C4772">
            <v>2099</v>
          </cell>
          <cell r="D4772" t="str">
            <v>SERVENTE (SGSP)</v>
          </cell>
          <cell r="E4772" t="str">
            <v>H</v>
          </cell>
          <cell r="F4772">
            <v>23.05</v>
          </cell>
        </row>
        <row r="4773">
          <cell r="C4773">
            <v>61049</v>
          </cell>
          <cell r="D4773" t="str">
            <v>TRANSFORMADOR TRIFÁSICO 15KV - 13,2KV / 220/127V-300KVA A ÓLEO</v>
          </cell>
          <cell r="E4773" t="str">
            <v>Un</v>
          </cell>
          <cell r="F4773">
            <v>45724.2</v>
          </cell>
        </row>
        <row r="4775">
          <cell r="C4775">
            <v>1037</v>
          </cell>
          <cell r="D4775" t="str">
            <v>ELETROTÉCNICO MONTADOR (SGSP)</v>
          </cell>
          <cell r="E4775" t="str">
            <v>H</v>
          </cell>
          <cell r="F4775">
            <v>51.15</v>
          </cell>
        </row>
        <row r="4776">
          <cell r="C4776">
            <v>2041</v>
          </cell>
          <cell r="D4776" t="str">
            <v>ELETRICISTA (SGSP)</v>
          </cell>
          <cell r="E4776" t="str">
            <v>H</v>
          </cell>
          <cell r="F4776">
            <v>32.159999999999997</v>
          </cell>
        </row>
        <row r="4777">
          <cell r="C4777">
            <v>2099</v>
          </cell>
          <cell r="D4777" t="str">
            <v>SERVENTE (SGSP)</v>
          </cell>
          <cell r="E4777" t="str">
            <v>H</v>
          </cell>
          <cell r="F4777">
            <v>23.05</v>
          </cell>
        </row>
        <row r="4778">
          <cell r="C4778">
            <v>61020</v>
          </cell>
          <cell r="D4778" t="str">
            <v>TRANSFORMADOR DE POTENCIAL A SECO 13,2 / 0,11-0,22KV-1000VA</v>
          </cell>
          <cell r="E4778" t="str">
            <v>Un</v>
          </cell>
          <cell r="F4778">
            <v>3781.12</v>
          </cell>
        </row>
        <row r="4780">
          <cell r="C4780">
            <v>1037</v>
          </cell>
          <cell r="D4780" t="str">
            <v>ELETROTÉCNICO MONTADOR (SGSP)</v>
          </cell>
          <cell r="E4780" t="str">
            <v>H</v>
          </cell>
          <cell r="F4780">
            <v>51.15</v>
          </cell>
        </row>
        <row r="4781">
          <cell r="C4781">
            <v>2041</v>
          </cell>
          <cell r="D4781" t="str">
            <v>ELETRICISTA (SGSP)</v>
          </cell>
          <cell r="E4781" t="str">
            <v>H</v>
          </cell>
          <cell r="F4781">
            <v>32.159999999999997</v>
          </cell>
        </row>
        <row r="4782">
          <cell r="C4782">
            <v>2099</v>
          </cell>
          <cell r="D4782" t="str">
            <v>SERVENTE (SGSP)</v>
          </cell>
          <cell r="E4782" t="str">
            <v>H</v>
          </cell>
          <cell r="F4782">
            <v>23.05</v>
          </cell>
        </row>
        <row r="4783">
          <cell r="C4783">
            <v>61103</v>
          </cell>
          <cell r="D4783" t="str">
            <v>TRANSFORMADOR DE POTENCIAL A SECO 15 KV - 220 V - 1000 VA</v>
          </cell>
          <cell r="E4783" t="str">
            <v>Un</v>
          </cell>
          <cell r="F4783">
            <v>3256.29</v>
          </cell>
        </row>
        <row r="4785">
          <cell r="C4785">
            <v>1037</v>
          </cell>
          <cell r="D4785" t="str">
            <v>ELETROTÉCNICO MONTADOR (SGSP)</v>
          </cell>
          <cell r="E4785" t="str">
            <v>H</v>
          </cell>
          <cell r="F4785">
            <v>51.15</v>
          </cell>
        </row>
        <row r="4786">
          <cell r="C4786">
            <v>2041</v>
          </cell>
          <cell r="D4786" t="str">
            <v>ELETRICISTA (SGSP)</v>
          </cell>
          <cell r="E4786" t="str">
            <v>H</v>
          </cell>
          <cell r="F4786">
            <v>32.159999999999997</v>
          </cell>
        </row>
        <row r="4787">
          <cell r="C4787">
            <v>2099</v>
          </cell>
          <cell r="D4787" t="str">
            <v>SERVENTE (SGSP)</v>
          </cell>
          <cell r="E4787" t="str">
            <v>H</v>
          </cell>
          <cell r="F4787">
            <v>23.05</v>
          </cell>
        </row>
        <row r="4788">
          <cell r="C4788">
            <v>56260</v>
          </cell>
          <cell r="D4788" t="str">
            <v>TRANSFORMADOR TRIFÁSICO 13,8 / 13,2 / 12,6 KV - 220/127V 500KVA - A SECO</v>
          </cell>
          <cell r="E4788" t="str">
            <v>Un</v>
          </cell>
          <cell r="F4788">
            <v>75463.149999999994</v>
          </cell>
        </row>
        <row r="4790">
          <cell r="C4790">
            <v>1037</v>
          </cell>
          <cell r="D4790" t="str">
            <v>ELETROTÉCNICO MONTADOR (SGSP)</v>
          </cell>
          <cell r="E4790" t="str">
            <v>H</v>
          </cell>
          <cell r="F4790">
            <v>51.15</v>
          </cell>
        </row>
        <row r="4791">
          <cell r="C4791">
            <v>2041</v>
          </cell>
          <cell r="D4791" t="str">
            <v>ELETRICISTA (SGSP)</v>
          </cell>
          <cell r="E4791" t="str">
            <v>H</v>
          </cell>
          <cell r="F4791">
            <v>32.159999999999997</v>
          </cell>
        </row>
        <row r="4792">
          <cell r="C4792">
            <v>2099</v>
          </cell>
          <cell r="D4792" t="str">
            <v>SERVENTE (SGSP)</v>
          </cell>
          <cell r="E4792" t="str">
            <v>H</v>
          </cell>
          <cell r="F4792">
            <v>23.05</v>
          </cell>
        </row>
        <row r="4793">
          <cell r="C4793">
            <v>56261</v>
          </cell>
          <cell r="D4793" t="str">
            <v>TRANSFORMADOR TRIFÁSICO 15KV - 13.2KV / 220/127V-300 KVA -SEM CAIXA DE PROTEÇÃO (IP-00)</v>
          </cell>
          <cell r="E4793" t="str">
            <v>Un</v>
          </cell>
          <cell r="F4793">
            <v>59325.9</v>
          </cell>
        </row>
        <row r="4795">
          <cell r="C4795">
            <v>1037</v>
          </cell>
          <cell r="D4795" t="str">
            <v>ELETROTÉCNICO MONTADOR (SGSP)</v>
          </cell>
          <cell r="E4795" t="str">
            <v>H</v>
          </cell>
          <cell r="F4795">
            <v>51.15</v>
          </cell>
        </row>
        <row r="4796">
          <cell r="C4796">
            <v>2041</v>
          </cell>
          <cell r="D4796" t="str">
            <v>ELETRICISTA (SGSP)</v>
          </cell>
          <cell r="E4796" t="str">
            <v>H</v>
          </cell>
          <cell r="F4796">
            <v>32.159999999999997</v>
          </cell>
        </row>
        <row r="4797">
          <cell r="C4797">
            <v>2099</v>
          </cell>
          <cell r="D4797" t="str">
            <v>SERVENTE (SGSP)</v>
          </cell>
          <cell r="E4797" t="str">
            <v>H</v>
          </cell>
          <cell r="F4797">
            <v>23.05</v>
          </cell>
        </row>
        <row r="4798">
          <cell r="C4798">
            <v>61055</v>
          </cell>
          <cell r="D4798" t="str">
            <v>CAPACITOR P/CORREÇÃO DO FATOR DE POTÊNCIA - 220V -  5,0KVAR</v>
          </cell>
          <cell r="E4798" t="str">
            <v>Un</v>
          </cell>
          <cell r="F4798">
            <v>435.63</v>
          </cell>
        </row>
        <row r="4800">
          <cell r="C4800">
            <v>1037</v>
          </cell>
          <cell r="D4800" t="str">
            <v>ELETROTÉCNICO MONTADOR (SGSP)</v>
          </cell>
          <cell r="E4800" t="str">
            <v>H</v>
          </cell>
          <cell r="F4800">
            <v>51.15</v>
          </cell>
        </row>
        <row r="4801">
          <cell r="C4801">
            <v>2041</v>
          </cell>
          <cell r="D4801" t="str">
            <v>ELETRICISTA (SGSP)</v>
          </cell>
          <cell r="E4801" t="str">
            <v>H</v>
          </cell>
          <cell r="F4801">
            <v>32.159999999999997</v>
          </cell>
        </row>
        <row r="4802">
          <cell r="C4802">
            <v>2099</v>
          </cell>
          <cell r="D4802" t="str">
            <v>SERVENTE (SGSP)</v>
          </cell>
          <cell r="E4802" t="str">
            <v>H</v>
          </cell>
          <cell r="F4802">
            <v>23.05</v>
          </cell>
        </row>
        <row r="4803">
          <cell r="C4803">
            <v>61057</v>
          </cell>
          <cell r="D4803" t="str">
            <v>CAPACITOR P/CORREÇÃO DO FATOR DE POTÊNCIA - 220V - 10,0KVAR</v>
          </cell>
          <cell r="E4803" t="str">
            <v>Un</v>
          </cell>
          <cell r="F4803">
            <v>1023.06</v>
          </cell>
        </row>
        <row r="4805">
          <cell r="C4805">
            <v>1037</v>
          </cell>
          <cell r="D4805" t="str">
            <v>ELETROTÉCNICO MONTADOR (SGSP)</v>
          </cell>
          <cell r="E4805" t="str">
            <v>H</v>
          </cell>
          <cell r="F4805">
            <v>51.15</v>
          </cell>
        </row>
        <row r="4806">
          <cell r="C4806">
            <v>2041</v>
          </cell>
          <cell r="D4806" t="str">
            <v>ELETRICISTA (SGSP)</v>
          </cell>
          <cell r="E4806" t="str">
            <v>H</v>
          </cell>
          <cell r="F4806">
            <v>32.159999999999997</v>
          </cell>
        </row>
        <row r="4807">
          <cell r="C4807">
            <v>2099</v>
          </cell>
          <cell r="D4807" t="str">
            <v>SERVENTE (SGSP)</v>
          </cell>
          <cell r="E4807" t="str">
            <v>H</v>
          </cell>
          <cell r="F4807">
            <v>23.05</v>
          </cell>
        </row>
        <row r="4808">
          <cell r="C4808">
            <v>61059</v>
          </cell>
          <cell r="D4808" t="str">
            <v>CAPACITOR P/CORREÇÃO DO FATOR DE POTÊNCIA - 220V - 15,0KVAR</v>
          </cell>
          <cell r="E4808" t="str">
            <v>Un</v>
          </cell>
          <cell r="F4808">
            <v>1666.62</v>
          </cell>
        </row>
        <row r="4810">
          <cell r="C4810">
            <v>1037</v>
          </cell>
          <cell r="D4810" t="str">
            <v>ELETROTÉCNICO MONTADOR (SGSP)</v>
          </cell>
          <cell r="E4810" t="str">
            <v>H</v>
          </cell>
          <cell r="F4810">
            <v>51.15</v>
          </cell>
        </row>
        <row r="4811">
          <cell r="C4811">
            <v>2041</v>
          </cell>
          <cell r="D4811" t="str">
            <v>ELETRICISTA (SGSP)</v>
          </cell>
          <cell r="E4811" t="str">
            <v>H</v>
          </cell>
          <cell r="F4811">
            <v>32.159999999999997</v>
          </cell>
        </row>
        <row r="4812">
          <cell r="C4812">
            <v>2099</v>
          </cell>
          <cell r="D4812" t="str">
            <v>SERVENTE (SGSP)</v>
          </cell>
          <cell r="E4812" t="str">
            <v>H</v>
          </cell>
          <cell r="F4812">
            <v>23.05</v>
          </cell>
        </row>
        <row r="4813">
          <cell r="C4813">
            <v>61061</v>
          </cell>
          <cell r="D4813" t="str">
            <v>CAPACITOR P/CORREÇÃO DO FATOR DE POTÊNCIA - 220V - 20,0KVAR</v>
          </cell>
          <cell r="E4813" t="str">
            <v>Un</v>
          </cell>
          <cell r="F4813">
            <v>2159.86</v>
          </cell>
        </row>
        <row r="4815">
          <cell r="C4815">
            <v>1037</v>
          </cell>
          <cell r="D4815" t="str">
            <v>ELETROTÉCNICO MONTADOR (SGSP)</v>
          </cell>
          <cell r="E4815" t="str">
            <v>H</v>
          </cell>
          <cell r="F4815">
            <v>51.15</v>
          </cell>
        </row>
        <row r="4816">
          <cell r="C4816">
            <v>2041</v>
          </cell>
          <cell r="D4816" t="str">
            <v>ELETRICISTA (SGSP)</v>
          </cell>
          <cell r="E4816" t="str">
            <v>H</v>
          </cell>
          <cell r="F4816">
            <v>32.159999999999997</v>
          </cell>
        </row>
        <row r="4817">
          <cell r="C4817">
            <v>2099</v>
          </cell>
          <cell r="D4817" t="str">
            <v>SERVENTE (SGSP)</v>
          </cell>
          <cell r="E4817" t="str">
            <v>H</v>
          </cell>
          <cell r="F4817">
            <v>23.05</v>
          </cell>
        </row>
        <row r="4818">
          <cell r="C4818">
            <v>61064</v>
          </cell>
          <cell r="D4818" t="str">
            <v>CAPACITOR P/CORREÇÃO DO FATOR DE POTÊNCIA - 220V - 30,0KVAR</v>
          </cell>
          <cell r="E4818" t="str">
            <v>Un</v>
          </cell>
          <cell r="F4818">
            <v>2759.54</v>
          </cell>
        </row>
        <row r="4820">
          <cell r="C4820">
            <v>1037</v>
          </cell>
          <cell r="D4820" t="str">
            <v>ELETROTÉCNICO MONTADOR (SGSP)</v>
          </cell>
          <cell r="E4820" t="str">
            <v>H</v>
          </cell>
          <cell r="F4820">
            <v>51.15</v>
          </cell>
        </row>
        <row r="4821">
          <cell r="C4821">
            <v>2041</v>
          </cell>
          <cell r="D4821" t="str">
            <v>ELETRICISTA (SGSP)</v>
          </cell>
          <cell r="E4821" t="str">
            <v>H</v>
          </cell>
          <cell r="F4821">
            <v>32.159999999999997</v>
          </cell>
        </row>
        <row r="4822">
          <cell r="C4822">
            <v>2099</v>
          </cell>
          <cell r="D4822" t="str">
            <v>SERVENTE (SGSP)</v>
          </cell>
          <cell r="E4822" t="str">
            <v>H</v>
          </cell>
          <cell r="F4822">
            <v>23.05</v>
          </cell>
        </row>
        <row r="4823">
          <cell r="C4823">
            <v>61066</v>
          </cell>
          <cell r="D4823" t="str">
            <v>CAPACITOR P/CORREÇÃO DO FATOR DE POTÊNCIA - 220V - 40,0KVAR</v>
          </cell>
          <cell r="E4823" t="str">
            <v>Un</v>
          </cell>
          <cell r="F4823">
            <v>3747.29</v>
          </cell>
        </row>
        <row r="4825">
          <cell r="C4825">
            <v>1037</v>
          </cell>
          <cell r="D4825" t="str">
            <v>ELETROTÉCNICO MONTADOR (SGSP)</v>
          </cell>
          <cell r="E4825" t="str">
            <v>H</v>
          </cell>
          <cell r="F4825">
            <v>51.15</v>
          </cell>
        </row>
        <row r="4826">
          <cell r="C4826">
            <v>2041</v>
          </cell>
          <cell r="D4826" t="str">
            <v>ELETRICISTA (SGSP)</v>
          </cell>
          <cell r="E4826" t="str">
            <v>H</v>
          </cell>
          <cell r="F4826">
            <v>32.159999999999997</v>
          </cell>
        </row>
        <row r="4827">
          <cell r="C4827">
            <v>2099</v>
          </cell>
          <cell r="D4827" t="str">
            <v>SERVENTE (SGSP)</v>
          </cell>
          <cell r="E4827" t="str">
            <v>H</v>
          </cell>
          <cell r="F4827">
            <v>23.05</v>
          </cell>
        </row>
        <row r="4828">
          <cell r="C4828">
            <v>61068</v>
          </cell>
          <cell r="D4828" t="str">
            <v>CAPACITOR P/CORREÇÃO DO FATOR DE POTÊNCIA - 220V - 50,0KVAR</v>
          </cell>
          <cell r="E4828" t="str">
            <v>Un</v>
          </cell>
          <cell r="F4828">
            <v>5787.05</v>
          </cell>
        </row>
        <row r="4830">
          <cell r="C4830">
            <v>1037</v>
          </cell>
          <cell r="D4830" t="str">
            <v>ELETROTÉCNICO MONTADOR (SGSP)</v>
          </cell>
          <cell r="E4830" t="str">
            <v>H</v>
          </cell>
          <cell r="F4830">
            <v>51.15</v>
          </cell>
        </row>
        <row r="4831">
          <cell r="C4831">
            <v>2041</v>
          </cell>
          <cell r="D4831" t="str">
            <v>ELETRICISTA (SGSP)</v>
          </cell>
          <cell r="E4831" t="str">
            <v>H</v>
          </cell>
          <cell r="F4831">
            <v>32.159999999999997</v>
          </cell>
        </row>
        <row r="4832">
          <cell r="C4832">
            <v>2099</v>
          </cell>
          <cell r="D4832" t="str">
            <v>SERVENTE (SGSP)</v>
          </cell>
          <cell r="E4832" t="str">
            <v>H</v>
          </cell>
          <cell r="F4832">
            <v>23.05</v>
          </cell>
        </row>
        <row r="4833">
          <cell r="C4833">
            <v>56304</v>
          </cell>
          <cell r="D4833" t="str">
            <v>BANCO AUTOMÁTICO DE CAPACITORES, 15 KVAR, 220 V, TRIF., EM PAINEL, P/ CORREÇÃO FATOR DE POTÊNCIA</v>
          </cell>
          <cell r="E4833" t="str">
            <v>Un</v>
          </cell>
          <cell r="F4833">
            <v>14795.87</v>
          </cell>
        </row>
        <row r="4835">
          <cell r="C4835">
            <v>1037</v>
          </cell>
          <cell r="D4835" t="str">
            <v>ELETROTÉCNICO MONTADOR (SGSP)</v>
          </cell>
          <cell r="E4835" t="str">
            <v>H</v>
          </cell>
          <cell r="F4835">
            <v>51.15</v>
          </cell>
        </row>
        <row r="4836">
          <cell r="C4836">
            <v>2041</v>
          </cell>
          <cell r="D4836" t="str">
            <v>ELETRICISTA (SGSP)</v>
          </cell>
          <cell r="E4836" t="str">
            <v>H</v>
          </cell>
          <cell r="F4836">
            <v>32.159999999999997</v>
          </cell>
        </row>
        <row r="4837">
          <cell r="C4837">
            <v>2099</v>
          </cell>
          <cell r="D4837" t="str">
            <v>SERVENTE (SGSP)</v>
          </cell>
          <cell r="E4837" t="str">
            <v>H</v>
          </cell>
          <cell r="F4837">
            <v>23.05</v>
          </cell>
        </row>
        <row r="4838">
          <cell r="C4838">
            <v>56305</v>
          </cell>
          <cell r="D4838" t="str">
            <v>BANCO AUTOMÁTICO DE CAPACITORES, 30 KVAR, 220 V, TRIF., EM PAINEL, P/ CORREÇÃO FATOR DE POTÊNCIA</v>
          </cell>
          <cell r="E4838" t="str">
            <v>Un</v>
          </cell>
          <cell r="F4838">
            <v>24339.07</v>
          </cell>
        </row>
        <row r="4840">
          <cell r="C4840">
            <v>1037</v>
          </cell>
          <cell r="D4840" t="str">
            <v>ELETROTÉCNICO MONTADOR (SGSP)</v>
          </cell>
          <cell r="E4840" t="str">
            <v>H</v>
          </cell>
          <cell r="F4840">
            <v>51.15</v>
          </cell>
        </row>
        <row r="4841">
          <cell r="C4841">
            <v>2041</v>
          </cell>
          <cell r="D4841" t="str">
            <v>ELETRICISTA (SGSP)</v>
          </cell>
          <cell r="E4841" t="str">
            <v>H</v>
          </cell>
          <cell r="F4841">
            <v>32.159999999999997</v>
          </cell>
        </row>
        <row r="4842">
          <cell r="C4842">
            <v>2099</v>
          </cell>
          <cell r="D4842" t="str">
            <v>SERVENTE (SGSP)</v>
          </cell>
          <cell r="E4842" t="str">
            <v>H</v>
          </cell>
          <cell r="F4842">
            <v>23.05</v>
          </cell>
        </row>
        <row r="4843">
          <cell r="C4843">
            <v>56306</v>
          </cell>
          <cell r="D4843" t="str">
            <v>BANCO AUTOMÁTICO DE CAPACITORES, 50 KVAR, 220 V, TRIF., EM PAINEL, P/ CORREÇÃO FATOR DE POTÊNCIA</v>
          </cell>
          <cell r="E4843" t="str">
            <v>Un</v>
          </cell>
          <cell r="F4843">
            <v>30848.91</v>
          </cell>
        </row>
        <row r="4845">
          <cell r="C4845">
            <v>2041</v>
          </cell>
          <cell r="D4845" t="str">
            <v>ELETRICISTA (SGSP)</v>
          </cell>
          <cell r="E4845" t="str">
            <v>H</v>
          </cell>
          <cell r="F4845">
            <v>32.159999999999997</v>
          </cell>
        </row>
        <row r="4846">
          <cell r="C4846">
            <v>61001</v>
          </cell>
          <cell r="D4846" t="str">
            <v>DISPOSITIVO DE PROTEÇÃO CONTRA SURTOS 275V - 40KA</v>
          </cell>
          <cell r="E4846" t="str">
            <v>Un</v>
          </cell>
          <cell r="F4846">
            <v>264.41000000000003</v>
          </cell>
        </row>
        <row r="4848">
          <cell r="C4848">
            <v>2041</v>
          </cell>
          <cell r="D4848" t="str">
            <v>ELETRICISTA (SGSP)</v>
          </cell>
          <cell r="E4848" t="str">
            <v>H</v>
          </cell>
          <cell r="F4848">
            <v>32.159999999999997</v>
          </cell>
        </row>
        <row r="4849">
          <cell r="C4849">
            <v>54581</v>
          </cell>
          <cell r="D4849" t="str">
            <v>DPS - DISPOSITIVO DE PROTEÇÃO CONTRA SURTOS – 45KA – 500 VOLTS - CORRENTE CONTÍNUA - CLASSE II - P/ SISTEMA FOTOVOLTÁICO</v>
          </cell>
          <cell r="E4849" t="str">
            <v>Un</v>
          </cell>
          <cell r="F4849">
            <v>238.11</v>
          </cell>
        </row>
        <row r="4851">
          <cell r="C4851">
            <v>2041</v>
          </cell>
          <cell r="D4851" t="str">
            <v>ELETRICISTA (SGSP)</v>
          </cell>
          <cell r="E4851" t="str">
            <v>H</v>
          </cell>
          <cell r="F4851">
            <v>32.159999999999997</v>
          </cell>
        </row>
        <row r="4852">
          <cell r="C4852">
            <v>54582</v>
          </cell>
          <cell r="D4852" t="str">
            <v>DPS - DISPOSITIVO DE PROTEÇÃO CONTRA SURTOS – 45KA – 1000 VOLTS - CORRENTE CONTÍNUA - CLASSE II - P/ SISTEMA FOTOVOLTÁICO</v>
          </cell>
          <cell r="E4852" t="str">
            <v>Un</v>
          </cell>
          <cell r="F4852">
            <v>257.08</v>
          </cell>
        </row>
        <row r="4854">
          <cell r="C4854">
            <v>2041</v>
          </cell>
          <cell r="D4854" t="str">
            <v>ELETRICISTA (SGSP)</v>
          </cell>
          <cell r="E4854" t="str">
            <v>H</v>
          </cell>
          <cell r="F4854">
            <v>32.159999999999997</v>
          </cell>
        </row>
        <row r="4855">
          <cell r="C4855">
            <v>61007</v>
          </cell>
          <cell r="D4855" t="str">
            <v>BARRAMENTO DE COBRE TIPO DIN BIPOLAR PARA 80A</v>
          </cell>
          <cell r="E4855" t="str">
            <v>M</v>
          </cell>
          <cell r="F4855">
            <v>169.49</v>
          </cell>
        </row>
        <row r="4857">
          <cell r="C4857">
            <v>2041</v>
          </cell>
          <cell r="D4857" t="str">
            <v>ELETRICISTA (SGSP)</v>
          </cell>
          <cell r="E4857" t="str">
            <v>H</v>
          </cell>
          <cell r="F4857">
            <v>32.159999999999997</v>
          </cell>
        </row>
        <row r="4858">
          <cell r="C4858">
            <v>61008</v>
          </cell>
          <cell r="D4858" t="str">
            <v>BARRAMENTO DE COBRE TIPO DIN TRIPOLAR PARA 80A</v>
          </cell>
          <cell r="E4858" t="str">
            <v>M</v>
          </cell>
          <cell r="F4858">
            <v>238.34</v>
          </cell>
        </row>
        <row r="4860">
          <cell r="C4860">
            <v>1037</v>
          </cell>
          <cell r="D4860" t="str">
            <v>ELETROTÉCNICO MONTADOR (SGSP)</v>
          </cell>
          <cell r="E4860" t="str">
            <v>H</v>
          </cell>
          <cell r="F4860">
            <v>51.15</v>
          </cell>
        </row>
        <row r="4861">
          <cell r="C4861">
            <v>2041</v>
          </cell>
          <cell r="D4861" t="str">
            <v>ELETRICISTA (SGSP)</v>
          </cell>
          <cell r="E4861" t="str">
            <v>H</v>
          </cell>
          <cell r="F4861">
            <v>32.159999999999997</v>
          </cell>
        </row>
        <row r="4862">
          <cell r="C4862">
            <v>2044</v>
          </cell>
          <cell r="D4862" t="str">
            <v>AJUDANTE DE ELETRICISTA (SGSP)</v>
          </cell>
          <cell r="E4862" t="str">
            <v>H</v>
          </cell>
          <cell r="F4862">
            <v>23.87</v>
          </cell>
        </row>
        <row r="4863">
          <cell r="C4863">
            <v>61019</v>
          </cell>
          <cell r="D4863" t="str">
            <v>EMENDA PARA CABO DE MÉDIA TENSÃO 12/20KV - 1X25 / 1X35 MM2 UNIPOLAR</v>
          </cell>
          <cell r="E4863" t="str">
            <v>Un</v>
          </cell>
          <cell r="F4863">
            <v>1694.26</v>
          </cell>
        </row>
        <row r="4865">
          <cell r="C4865">
            <v>2041</v>
          </cell>
          <cell r="D4865" t="str">
            <v>ELETRICISTA (SGSP)</v>
          </cell>
          <cell r="E4865" t="str">
            <v>H</v>
          </cell>
          <cell r="F4865">
            <v>32.159999999999997</v>
          </cell>
        </row>
        <row r="4866">
          <cell r="C4866">
            <v>2099</v>
          </cell>
          <cell r="D4866" t="str">
            <v>SERVENTE (SGSP)</v>
          </cell>
          <cell r="E4866" t="str">
            <v>H</v>
          </cell>
          <cell r="F4866">
            <v>23.05</v>
          </cell>
        </row>
        <row r="4867">
          <cell r="C4867">
            <v>61025</v>
          </cell>
          <cell r="D4867" t="str">
            <v>BASE PARA FUSÍVEL DE TRANSFORMADOR DE POTENCIAL CLASSE 15KV - 0,5A - 160MM</v>
          </cell>
          <cell r="E4867" t="str">
            <v>Un</v>
          </cell>
          <cell r="F4867">
            <v>28.18</v>
          </cell>
        </row>
        <row r="4869">
          <cell r="C4869">
            <v>2041</v>
          </cell>
          <cell r="D4869" t="str">
            <v>ELETRICISTA (SGSP)</v>
          </cell>
          <cell r="E4869" t="str">
            <v>H</v>
          </cell>
          <cell r="F4869">
            <v>32.159999999999997</v>
          </cell>
        </row>
        <row r="4870">
          <cell r="C4870">
            <v>2099</v>
          </cell>
          <cell r="D4870" t="str">
            <v>SERVENTE (SGSP)</v>
          </cell>
          <cell r="E4870" t="str">
            <v>H</v>
          </cell>
          <cell r="F4870">
            <v>23.05</v>
          </cell>
        </row>
        <row r="4871">
          <cell r="C4871">
            <v>61026</v>
          </cell>
          <cell r="D4871" t="str">
            <v>FUSÍVEL HH PARA 7,5A/15KV</v>
          </cell>
          <cell r="E4871" t="str">
            <v>Un</v>
          </cell>
          <cell r="F4871">
            <v>418.49</v>
          </cell>
        </row>
        <row r="4873">
          <cell r="C4873">
            <v>2041</v>
          </cell>
          <cell r="D4873" t="str">
            <v>ELETRICISTA (SGSP)</v>
          </cell>
          <cell r="E4873" t="str">
            <v>H</v>
          </cell>
          <cell r="F4873">
            <v>32.159999999999997</v>
          </cell>
        </row>
        <row r="4874">
          <cell r="C4874">
            <v>2099</v>
          </cell>
          <cell r="D4874" t="str">
            <v>SERVENTE (SGSP)</v>
          </cell>
          <cell r="E4874" t="str">
            <v>H</v>
          </cell>
          <cell r="F4874">
            <v>23.05</v>
          </cell>
        </row>
        <row r="4875">
          <cell r="C4875">
            <v>61027</v>
          </cell>
          <cell r="D4875" t="str">
            <v>FUSÍVEL HH PARA 10A/15KV</v>
          </cell>
          <cell r="E4875" t="str">
            <v>Un</v>
          </cell>
          <cell r="F4875">
            <v>418.49</v>
          </cell>
        </row>
        <row r="4877">
          <cell r="C4877">
            <v>2041</v>
          </cell>
          <cell r="D4877" t="str">
            <v>ELETRICISTA (SGSP)</v>
          </cell>
          <cell r="E4877" t="str">
            <v>H</v>
          </cell>
          <cell r="F4877">
            <v>32.159999999999997</v>
          </cell>
        </row>
        <row r="4878">
          <cell r="C4878">
            <v>2099</v>
          </cell>
          <cell r="D4878" t="str">
            <v>SERVENTE (SGSP)</v>
          </cell>
          <cell r="E4878" t="str">
            <v>H</v>
          </cell>
          <cell r="F4878">
            <v>23.05</v>
          </cell>
        </row>
        <row r="4879">
          <cell r="C4879">
            <v>61028</v>
          </cell>
          <cell r="D4879" t="str">
            <v>FUSÍVEL HH PARA 20A/15KV</v>
          </cell>
          <cell r="E4879" t="str">
            <v>Un</v>
          </cell>
          <cell r="F4879">
            <v>434.87</v>
          </cell>
        </row>
        <row r="4881">
          <cell r="C4881">
            <v>1037</v>
          </cell>
          <cell r="D4881" t="str">
            <v>ELETROTÉCNICO MONTADOR (SGSP)</v>
          </cell>
          <cell r="E4881" t="str">
            <v>H</v>
          </cell>
          <cell r="F4881">
            <v>51.15</v>
          </cell>
        </row>
        <row r="4882">
          <cell r="C4882">
            <v>2041</v>
          </cell>
          <cell r="D4882" t="str">
            <v>ELETRICISTA (SGSP)</v>
          </cell>
          <cell r="E4882" t="str">
            <v>H</v>
          </cell>
          <cell r="F4882">
            <v>32.159999999999997</v>
          </cell>
        </row>
        <row r="4883">
          <cell r="C4883">
            <v>2099</v>
          </cell>
          <cell r="D4883" t="str">
            <v>SERVENTE (SGSP)</v>
          </cell>
          <cell r="E4883" t="str">
            <v>H</v>
          </cell>
          <cell r="F4883">
            <v>23.05</v>
          </cell>
        </row>
        <row r="4884">
          <cell r="C4884">
            <v>61032</v>
          </cell>
          <cell r="D4884" t="str">
            <v>DISJUNTOR A VÁCUO 15KV/350 MVA -COMPLETO- CARREGAM. MANUAL</v>
          </cell>
          <cell r="E4884" t="str">
            <v>Un</v>
          </cell>
          <cell r="F4884">
            <v>35427.949999999997</v>
          </cell>
        </row>
        <row r="4886">
          <cell r="C4886">
            <v>1037</v>
          </cell>
          <cell r="D4886" t="str">
            <v>ELETROTÉCNICO MONTADOR (SGSP)</v>
          </cell>
          <cell r="E4886" t="str">
            <v>H</v>
          </cell>
          <cell r="F4886">
            <v>51.15</v>
          </cell>
        </row>
        <row r="4887">
          <cell r="C4887">
            <v>2041</v>
          </cell>
          <cell r="D4887" t="str">
            <v>ELETRICISTA (SGSP)</v>
          </cell>
          <cell r="E4887" t="str">
            <v>H</v>
          </cell>
          <cell r="F4887">
            <v>32.159999999999997</v>
          </cell>
        </row>
        <row r="4888">
          <cell r="C4888">
            <v>2099</v>
          </cell>
          <cell r="D4888" t="str">
            <v>SERVENTE (SGSP)</v>
          </cell>
          <cell r="E4888" t="str">
            <v>H</v>
          </cell>
          <cell r="F4888">
            <v>23.05</v>
          </cell>
        </row>
        <row r="4889">
          <cell r="C4889">
            <v>61034</v>
          </cell>
          <cell r="D4889" t="str">
            <v>DISJUNTOR A VÁCUO 15KV/350MVA - COMPLETO - CARREGAM. MOTORIZADO</v>
          </cell>
          <cell r="E4889" t="str">
            <v>Un</v>
          </cell>
          <cell r="F4889">
            <v>27676.42</v>
          </cell>
        </row>
        <row r="4891">
          <cell r="C4891">
            <v>1037</v>
          </cell>
          <cell r="D4891" t="str">
            <v>ELETROTÉCNICO MONTADOR (SGSP)</v>
          </cell>
          <cell r="E4891" t="str">
            <v>H</v>
          </cell>
          <cell r="F4891">
            <v>51.15</v>
          </cell>
        </row>
        <row r="4892">
          <cell r="C4892">
            <v>2041</v>
          </cell>
          <cell r="D4892" t="str">
            <v>ELETRICISTA (SGSP)</v>
          </cell>
          <cell r="E4892" t="str">
            <v>H</v>
          </cell>
          <cell r="F4892">
            <v>32.159999999999997</v>
          </cell>
        </row>
        <row r="4893">
          <cell r="C4893">
            <v>2099</v>
          </cell>
          <cell r="D4893" t="str">
            <v>SERVENTE (SGSP)</v>
          </cell>
          <cell r="E4893" t="str">
            <v>H</v>
          </cell>
          <cell r="F4893">
            <v>23.05</v>
          </cell>
        </row>
        <row r="4894">
          <cell r="C4894">
            <v>61038</v>
          </cell>
          <cell r="D4894" t="str">
            <v>PARA-RAIO TIPO POLIMÉRICO CLASSE 15 KV</v>
          </cell>
          <cell r="E4894" t="str">
            <v>Un</v>
          </cell>
          <cell r="F4894">
            <v>204.11</v>
          </cell>
        </row>
        <row r="4896">
          <cell r="C4896">
            <v>2099</v>
          </cell>
          <cell r="D4896" t="str">
            <v>SERVENTE (SGSP)</v>
          </cell>
          <cell r="E4896" t="str">
            <v>H</v>
          </cell>
          <cell r="F4896">
            <v>23.05</v>
          </cell>
        </row>
        <row r="4897">
          <cell r="C4897">
            <v>61039</v>
          </cell>
          <cell r="D4897" t="str">
            <v>ESTRADO DE BORRACHA ISOLANTE 100X100X2,5CM</v>
          </cell>
          <cell r="E4897" t="str">
            <v>Un</v>
          </cell>
          <cell r="F4897">
            <v>555.63</v>
          </cell>
        </row>
        <row r="4899">
          <cell r="C4899">
            <v>2099</v>
          </cell>
          <cell r="D4899" t="str">
            <v>SERVENTE (SGSP)</v>
          </cell>
          <cell r="E4899" t="str">
            <v>H</v>
          </cell>
          <cell r="F4899">
            <v>23.05</v>
          </cell>
        </row>
        <row r="4900">
          <cell r="C4900">
            <v>61042</v>
          </cell>
          <cell r="D4900" t="str">
            <v>LUVA DE SOBREPOSIÇÃO PARA LUVA ISOLANTE EM COURO DE VAQUETA</v>
          </cell>
          <cell r="E4900" t="str">
            <v>Par</v>
          </cell>
          <cell r="F4900">
            <v>35.69</v>
          </cell>
        </row>
        <row r="4902">
          <cell r="C4902">
            <v>1037</v>
          </cell>
          <cell r="D4902" t="str">
            <v>ELETROTÉCNICO MONTADOR (SGSP)</v>
          </cell>
          <cell r="E4902" t="str">
            <v>H</v>
          </cell>
          <cell r="F4902">
            <v>51.15</v>
          </cell>
        </row>
        <row r="4903">
          <cell r="C4903">
            <v>2041</v>
          </cell>
          <cell r="D4903" t="str">
            <v>ELETRICISTA (SGSP)</v>
          </cell>
          <cell r="E4903" t="str">
            <v>H</v>
          </cell>
          <cell r="F4903">
            <v>32.159999999999997</v>
          </cell>
        </row>
        <row r="4904">
          <cell r="C4904">
            <v>2099</v>
          </cell>
          <cell r="D4904" t="str">
            <v>SERVENTE (SGSP)</v>
          </cell>
          <cell r="E4904" t="str">
            <v>H</v>
          </cell>
          <cell r="F4904">
            <v>23.05</v>
          </cell>
        </row>
        <row r="4905">
          <cell r="C4905">
            <v>61050</v>
          </cell>
          <cell r="D4905" t="str">
            <v>TRANSFORMADOR TRIFÁSICO À SECO 150KVA 13,8/13,2/12,6/ KV - 220/127V</v>
          </cell>
          <cell r="E4905" t="str">
            <v>Un</v>
          </cell>
          <cell r="F4905">
            <v>46289.37</v>
          </cell>
        </row>
        <row r="4907">
          <cell r="C4907">
            <v>1037</v>
          </cell>
          <cell r="D4907" t="str">
            <v>ELETROTÉCNICO MONTADOR (SGSP)</v>
          </cell>
          <cell r="E4907" t="str">
            <v>H</v>
          </cell>
          <cell r="F4907">
            <v>51.15</v>
          </cell>
        </row>
        <row r="4908">
          <cell r="C4908">
            <v>2041</v>
          </cell>
          <cell r="D4908" t="str">
            <v>ELETRICISTA (SGSP)</v>
          </cell>
          <cell r="E4908" t="str">
            <v>H</v>
          </cell>
          <cell r="F4908">
            <v>32.159999999999997</v>
          </cell>
        </row>
        <row r="4909">
          <cell r="C4909">
            <v>2099</v>
          </cell>
          <cell r="D4909" t="str">
            <v>SERVENTE (SGSP)</v>
          </cell>
          <cell r="E4909" t="str">
            <v>H</v>
          </cell>
          <cell r="F4909">
            <v>23.05</v>
          </cell>
        </row>
        <row r="4910">
          <cell r="C4910">
            <v>61051</v>
          </cell>
          <cell r="D4910" t="str">
            <v>TRANSFORMADOR TRIFÁSICO À SECO 225KVA 13,8/13,2/12,6/ KV - 220/127V</v>
          </cell>
          <cell r="E4910" t="str">
            <v>Un</v>
          </cell>
          <cell r="F4910">
            <v>52796.6</v>
          </cell>
        </row>
        <row r="4912">
          <cell r="C4912">
            <v>1037</v>
          </cell>
          <cell r="D4912" t="str">
            <v>ELETROTÉCNICO MONTADOR (SGSP)</v>
          </cell>
          <cell r="E4912" t="str">
            <v>H</v>
          </cell>
          <cell r="F4912">
            <v>51.15</v>
          </cell>
        </row>
        <row r="4913">
          <cell r="C4913">
            <v>2041</v>
          </cell>
          <cell r="D4913" t="str">
            <v>ELETRICISTA (SGSP)</v>
          </cell>
          <cell r="E4913" t="str">
            <v>H</v>
          </cell>
          <cell r="F4913">
            <v>32.159999999999997</v>
          </cell>
        </row>
        <row r="4914">
          <cell r="C4914">
            <v>2099</v>
          </cell>
          <cell r="D4914" t="str">
            <v>SERVENTE (SGSP)</v>
          </cell>
          <cell r="E4914" t="str">
            <v>H</v>
          </cell>
          <cell r="F4914">
            <v>23.05</v>
          </cell>
        </row>
        <row r="4915">
          <cell r="C4915">
            <v>61052</v>
          </cell>
          <cell r="D4915" t="str">
            <v>TRANSFORMADOR DE CORRENTE - MEDIÇÃO - CLASSE 15KV CORRENTE PRIMÁRIA 800A - USO INTERNO (MÉDIA TENSÃO)</v>
          </cell>
          <cell r="E4915" t="str">
            <v>Un</v>
          </cell>
          <cell r="F4915">
            <v>1328.34</v>
          </cell>
        </row>
        <row r="4917">
          <cell r="C4917">
            <v>1037</v>
          </cell>
          <cell r="D4917" t="str">
            <v>ELETROTÉCNICO MONTADOR (SGSP)</v>
          </cell>
          <cell r="E4917" t="str">
            <v>H</v>
          </cell>
          <cell r="F4917">
            <v>51.15</v>
          </cell>
        </row>
        <row r="4918">
          <cell r="C4918">
            <v>61053</v>
          </cell>
          <cell r="D4918" t="str">
            <v>RELE DE SOBRECORRENTE DE AÇÃO INDIRETA PARA MÉDIA TENSÃO</v>
          </cell>
          <cell r="E4918" t="str">
            <v>Un</v>
          </cell>
          <cell r="F4918">
            <v>8137.24</v>
          </cell>
        </row>
        <row r="4920">
          <cell r="C4920">
            <v>2041</v>
          </cell>
          <cell r="D4920" t="str">
            <v>ELETRICISTA (SGSP)</v>
          </cell>
          <cell r="E4920" t="str">
            <v>H</v>
          </cell>
          <cell r="F4920">
            <v>32.159999999999997</v>
          </cell>
        </row>
        <row r="4921">
          <cell r="C4921">
            <v>2099</v>
          </cell>
          <cell r="D4921" t="str">
            <v>SERVENTE (SGSP)</v>
          </cell>
          <cell r="E4921" t="str">
            <v>H</v>
          </cell>
          <cell r="F4921">
            <v>23.05</v>
          </cell>
        </row>
        <row r="4923">
          <cell r="C4923">
            <v>2041</v>
          </cell>
          <cell r="D4923" t="str">
            <v>ELETRICISTA (SGSP)</v>
          </cell>
          <cell r="E4923" t="str">
            <v>H</v>
          </cell>
          <cell r="F4923">
            <v>32.159999999999997</v>
          </cell>
        </row>
        <row r="4924">
          <cell r="C4924">
            <v>61069</v>
          </cell>
          <cell r="D4924" t="str">
            <v>CARTUCHO PARA CONEXÃO EXOTÉRMICA CABO/CABO</v>
          </cell>
          <cell r="E4924" t="str">
            <v>Un</v>
          </cell>
          <cell r="F4924">
            <v>107.73</v>
          </cell>
        </row>
        <row r="4925">
          <cell r="C4925">
            <v>61072</v>
          </cell>
          <cell r="D4925" t="str">
            <v>MOLDE CLASSE B PARA CONEXÃO EXOTÉRMICA</v>
          </cell>
          <cell r="E4925" t="str">
            <v>Un</v>
          </cell>
          <cell r="F4925">
            <v>88.26</v>
          </cell>
        </row>
        <row r="4926">
          <cell r="C4926">
            <v>61074</v>
          </cell>
          <cell r="D4926" t="str">
            <v>ALICATE PARA MOLDE CLASSE B (CONEXÃO EXOTÉRMICA)</v>
          </cell>
          <cell r="E4926" t="str">
            <v>Un</v>
          </cell>
          <cell r="F4926">
            <v>71.89</v>
          </cell>
        </row>
        <row r="4928">
          <cell r="C4928">
            <v>2041</v>
          </cell>
          <cell r="D4928" t="str">
            <v>ELETRICISTA (SGSP)</v>
          </cell>
          <cell r="E4928" t="str">
            <v>H</v>
          </cell>
          <cell r="F4928">
            <v>32.159999999999997</v>
          </cell>
        </row>
        <row r="4929">
          <cell r="C4929">
            <v>61070</v>
          </cell>
          <cell r="D4929" t="str">
            <v>CARTUCHO PARA CONEXÃO EXOTÉRMICA CABO/HASTE</v>
          </cell>
          <cell r="E4929" t="str">
            <v>Un</v>
          </cell>
          <cell r="F4929">
            <v>129.9</v>
          </cell>
        </row>
        <row r="4930">
          <cell r="C4930">
            <v>61073</v>
          </cell>
          <cell r="D4930" t="str">
            <v>MOLDE CLASSE C PARA CONEXÃO EXOTÉRMICA</v>
          </cell>
          <cell r="E4930" t="str">
            <v>Un</v>
          </cell>
          <cell r="F4930">
            <v>134</v>
          </cell>
        </row>
        <row r="4931">
          <cell r="C4931">
            <v>61075</v>
          </cell>
          <cell r="D4931" t="str">
            <v>ALICATE PARA MOLDE CLASSE C (CONEXÃO EXOTÉRMICA)</v>
          </cell>
          <cell r="E4931" t="str">
            <v>Un</v>
          </cell>
          <cell r="F4931">
            <v>115.36</v>
          </cell>
        </row>
        <row r="4933">
          <cell r="C4933">
            <v>2041</v>
          </cell>
          <cell r="D4933" t="str">
            <v>ELETRICISTA (SGSP)</v>
          </cell>
          <cell r="E4933" t="str">
            <v>H</v>
          </cell>
          <cell r="F4933">
            <v>32.159999999999997</v>
          </cell>
        </row>
        <row r="4934">
          <cell r="C4934">
            <v>61071</v>
          </cell>
          <cell r="D4934" t="str">
            <v>CARTUCHO PARA CONEXÃO EXOTÉRMICA - ESTRUTURA METÁLICA</v>
          </cell>
          <cell r="E4934" t="str">
            <v>Un</v>
          </cell>
          <cell r="F4934">
            <v>129.9</v>
          </cell>
        </row>
        <row r="4935">
          <cell r="C4935">
            <v>61072</v>
          </cell>
          <cell r="D4935" t="str">
            <v>MOLDE CLASSE B PARA CONEXÃO EXOTÉRMICA</v>
          </cell>
          <cell r="E4935" t="str">
            <v>Un</v>
          </cell>
          <cell r="F4935">
            <v>88.26</v>
          </cell>
        </row>
        <row r="4936">
          <cell r="C4936">
            <v>61074</v>
          </cell>
          <cell r="D4936" t="str">
            <v>ALICATE PARA MOLDE CLASSE B (CONEXÃO EXOTÉRMICA)</v>
          </cell>
          <cell r="E4936" t="str">
            <v>Un</v>
          </cell>
          <cell r="F4936">
            <v>71.89</v>
          </cell>
        </row>
        <row r="4938">
          <cell r="C4938">
            <v>2099</v>
          </cell>
          <cell r="D4938" t="str">
            <v>SERVENTE (SGSP)</v>
          </cell>
          <cell r="E4938" t="str">
            <v>H</v>
          </cell>
          <cell r="F4938">
            <v>23.05</v>
          </cell>
        </row>
        <row r="4939">
          <cell r="C4939">
            <v>61076</v>
          </cell>
          <cell r="D4939" t="str">
            <v>PLACA AVISO DE POLIESTIRENO - 30 X 40 CM - E= 2 MM</v>
          </cell>
          <cell r="E4939" t="str">
            <v>Un</v>
          </cell>
          <cell r="F4939">
            <v>63.35</v>
          </cell>
        </row>
        <row r="4941">
          <cell r="C4941">
            <v>61043</v>
          </cell>
          <cell r="D4941" t="str">
            <v>BOLSA EM LONA PARA FERRAMENTAS - TIPO TIRACOLO</v>
          </cell>
          <cell r="E4941" t="str">
            <v>Un</v>
          </cell>
          <cell r="F4941">
            <v>33.049999999999997</v>
          </cell>
        </row>
        <row r="4943">
          <cell r="C4943">
            <v>61084</v>
          </cell>
          <cell r="D4943" t="str">
            <v>CAIXA DE MADEIRA PARA ARMAZENAMENTO DE LUVA ISOLANTE</v>
          </cell>
          <cell r="E4943" t="str">
            <v>Un</v>
          </cell>
          <cell r="F4943">
            <v>63.48</v>
          </cell>
        </row>
        <row r="4945">
          <cell r="C4945">
            <v>1037</v>
          </cell>
          <cell r="D4945" t="str">
            <v>ELETROTÉCNICO MONTADOR (SGSP)</v>
          </cell>
          <cell r="E4945" t="str">
            <v>H</v>
          </cell>
          <cell r="F4945">
            <v>51.15</v>
          </cell>
        </row>
        <row r="4946">
          <cell r="C4946">
            <v>2041</v>
          </cell>
          <cell r="D4946" t="str">
            <v>ELETRICISTA (SGSP)</v>
          </cell>
          <cell r="E4946" t="str">
            <v>H</v>
          </cell>
          <cell r="F4946">
            <v>32.159999999999997</v>
          </cell>
        </row>
        <row r="4947">
          <cell r="C4947">
            <v>2099</v>
          </cell>
          <cell r="D4947" t="str">
            <v>SERVENTE (SGSP)</v>
          </cell>
          <cell r="E4947" t="str">
            <v>H</v>
          </cell>
          <cell r="F4947">
            <v>23.05</v>
          </cell>
        </row>
        <row r="4948">
          <cell r="C4948">
            <v>61100</v>
          </cell>
          <cell r="D4948" t="str">
            <v>TRANSFORMADOR DE CORRENTE PARA PROTEÇÃO DE INSTALAÇÃO PRIMÁRIA RELAÇÃO 50:5 A</v>
          </cell>
          <cell r="E4948" t="str">
            <v>Un</v>
          </cell>
          <cell r="F4948">
            <v>1259.08</v>
          </cell>
        </row>
        <row r="4950">
          <cell r="C4950">
            <v>1037</v>
          </cell>
          <cell r="D4950" t="str">
            <v>ELETROTÉCNICO MONTADOR (SGSP)</v>
          </cell>
          <cell r="E4950" t="str">
            <v>H</v>
          </cell>
          <cell r="F4950">
            <v>51.15</v>
          </cell>
        </row>
        <row r="4951">
          <cell r="C4951">
            <v>2041</v>
          </cell>
          <cell r="D4951" t="str">
            <v>ELETRICISTA (SGSP)</v>
          </cell>
          <cell r="E4951" t="str">
            <v>H</v>
          </cell>
          <cell r="F4951">
            <v>32.159999999999997</v>
          </cell>
        </row>
        <row r="4952">
          <cell r="C4952">
            <v>2099</v>
          </cell>
          <cell r="D4952" t="str">
            <v>SERVENTE (SGSP)</v>
          </cell>
          <cell r="E4952" t="str">
            <v>H</v>
          </cell>
          <cell r="F4952">
            <v>23.05</v>
          </cell>
        </row>
        <row r="4953">
          <cell r="C4953">
            <v>61101</v>
          </cell>
          <cell r="D4953" t="str">
            <v>TRANSFORMADOR DE CORRENTE PARA PROTEÇÃO DE INSTALAÇÃO PRIMÁRIA RELAÇÃO 75:5 A</v>
          </cell>
          <cell r="E4953" t="str">
            <v>Un</v>
          </cell>
          <cell r="F4953">
            <v>1236.3900000000001</v>
          </cell>
        </row>
        <row r="4955">
          <cell r="C4955">
            <v>1037</v>
          </cell>
          <cell r="D4955" t="str">
            <v>ELETROTÉCNICO MONTADOR (SGSP)</v>
          </cell>
          <cell r="E4955" t="str">
            <v>H</v>
          </cell>
          <cell r="F4955">
            <v>51.15</v>
          </cell>
        </row>
        <row r="4956">
          <cell r="C4956">
            <v>2041</v>
          </cell>
          <cell r="D4956" t="str">
            <v>ELETRICISTA (SGSP)</v>
          </cell>
          <cell r="E4956" t="str">
            <v>H</v>
          </cell>
          <cell r="F4956">
            <v>32.159999999999997</v>
          </cell>
        </row>
        <row r="4957">
          <cell r="C4957">
            <v>2099</v>
          </cell>
          <cell r="D4957" t="str">
            <v>SERVENTE (SGSP)</v>
          </cell>
          <cell r="E4957" t="str">
            <v>H</v>
          </cell>
          <cell r="F4957">
            <v>23.05</v>
          </cell>
        </row>
        <row r="4958">
          <cell r="C4958">
            <v>61102</v>
          </cell>
          <cell r="D4958" t="str">
            <v>TRANSFORMADOR DE CORRENTE PARA PROTEÇÃO DE INSTALAÇÃO PRIMÁRIA RELAÇÃO 100:5 A</v>
          </cell>
          <cell r="E4958" t="str">
            <v>Un</v>
          </cell>
          <cell r="F4958">
            <v>1266.8499999999999</v>
          </cell>
        </row>
        <row r="4960">
          <cell r="C4960">
            <v>2041</v>
          </cell>
          <cell r="D4960" t="str">
            <v>ELETRICISTA (SGSP)</v>
          </cell>
          <cell r="E4960" t="str">
            <v>H</v>
          </cell>
          <cell r="F4960">
            <v>32.159999999999997</v>
          </cell>
        </row>
        <row r="4961">
          <cell r="C4961">
            <v>2099</v>
          </cell>
          <cell r="D4961" t="str">
            <v>SERVENTE (SGSP)</v>
          </cell>
          <cell r="E4961" t="str">
            <v>H</v>
          </cell>
          <cell r="F4961">
            <v>23.05</v>
          </cell>
        </row>
        <row r="4962">
          <cell r="C4962">
            <v>61070</v>
          </cell>
          <cell r="D4962" t="str">
            <v>CARTUCHO PARA CONEXÃO EXOTÉRMICA CABO/HASTE</v>
          </cell>
          <cell r="E4962" t="str">
            <v>Un</v>
          </cell>
          <cell r="F4962">
            <v>129.9</v>
          </cell>
        </row>
        <row r="4963">
          <cell r="C4963">
            <v>61073</v>
          </cell>
          <cell r="D4963" t="str">
            <v>MOLDE CLASSE C PARA CONEXÃO EXOTÉRMICA</v>
          </cell>
          <cell r="E4963" t="str">
            <v>Un</v>
          </cell>
          <cell r="F4963">
            <v>134</v>
          </cell>
        </row>
        <row r="4964">
          <cell r="C4964">
            <v>61075</v>
          </cell>
          <cell r="D4964" t="str">
            <v>ALICATE PARA MOLDE CLASSE C (CONEXÃO EXOTÉRMICA)</v>
          </cell>
          <cell r="E4964" t="str">
            <v>Un</v>
          </cell>
          <cell r="F4964">
            <v>115.36</v>
          </cell>
        </row>
        <row r="4966">
          <cell r="C4966">
            <v>2013</v>
          </cell>
          <cell r="D4966" t="str">
            <v>CARPINTEIRO (SGSP)</v>
          </cell>
          <cell r="E4966" t="str">
            <v>H</v>
          </cell>
          <cell r="F4966">
            <v>28.51</v>
          </cell>
        </row>
        <row r="4967">
          <cell r="C4967">
            <v>2020</v>
          </cell>
          <cell r="D4967" t="str">
            <v>PEDREIRO (SGSP)</v>
          </cell>
          <cell r="E4967" t="str">
            <v>H</v>
          </cell>
          <cell r="F4967">
            <v>28.21</v>
          </cell>
        </row>
        <row r="4968">
          <cell r="C4968">
            <v>2041</v>
          </cell>
          <cell r="D4968" t="str">
            <v>ELETRICISTA (SGSP)</v>
          </cell>
          <cell r="E4968" t="str">
            <v>H</v>
          </cell>
          <cell r="F4968">
            <v>32.159999999999997</v>
          </cell>
        </row>
        <row r="4969">
          <cell r="C4969">
            <v>2099</v>
          </cell>
          <cell r="D4969" t="str">
            <v>SERVENTE (SGSP)</v>
          </cell>
          <cell r="E4969" t="str">
            <v>H</v>
          </cell>
          <cell r="F4969">
            <v>23.05</v>
          </cell>
        </row>
        <row r="4970">
          <cell r="C4970">
            <v>10608</v>
          </cell>
          <cell r="D4970" t="str">
            <v>CONCRETO FCK=15MPA C/ BRITA 2</v>
          </cell>
          <cell r="E4970" t="str">
            <v>M3</v>
          </cell>
          <cell r="F4970">
            <v>410.55</v>
          </cell>
        </row>
        <row r="4971">
          <cell r="C4971">
            <v>10648</v>
          </cell>
          <cell r="D4971" t="str">
            <v>ARGAMASSA MISTA COM AREIA GROSSA 1:2:8</v>
          </cell>
          <cell r="E4971" t="str">
            <v>M3</v>
          </cell>
          <cell r="F4971">
            <v>698.47</v>
          </cell>
        </row>
        <row r="4972">
          <cell r="C4972">
            <v>11021</v>
          </cell>
          <cell r="D4972" t="str">
            <v>COMPENSADO RESINADO 12MM COLA BRANCA - CHAPA DE 2,20 X 1,10 M</v>
          </cell>
          <cell r="E4972" t="str">
            <v>M2</v>
          </cell>
          <cell r="F4972">
            <v>27.98</v>
          </cell>
        </row>
        <row r="4973">
          <cell r="C4973">
            <v>11070</v>
          </cell>
          <cell r="D4973" t="str">
            <v>PINUS - TÁBUA DE 1" X 12" - BRUTA</v>
          </cell>
          <cell r="E4973" t="str">
            <v>M</v>
          </cell>
          <cell r="F4973">
            <v>12.22</v>
          </cell>
        </row>
        <row r="4974">
          <cell r="C4974">
            <v>11510</v>
          </cell>
          <cell r="D4974" t="str">
            <v>AÇO CA-50A OU B - MÉDIA BITOLAS</v>
          </cell>
          <cell r="E4974" t="str">
            <v>KG</v>
          </cell>
          <cell r="F4974">
            <v>6.58</v>
          </cell>
        </row>
        <row r="4975">
          <cell r="C4975">
            <v>12580</v>
          </cell>
          <cell r="D4975" t="str">
            <v>TIJOLO MAÇICO DE BARRO COMUM</v>
          </cell>
          <cell r="E4975" t="str">
            <v>Un</v>
          </cell>
          <cell r="F4975">
            <v>0.54</v>
          </cell>
        </row>
        <row r="4976">
          <cell r="C4976">
            <v>52432</v>
          </cell>
          <cell r="D4976" t="str">
            <v>ELETRODUTO DE PVC ROSCÁVEL DN: 1"</v>
          </cell>
          <cell r="E4976" t="str">
            <v>M</v>
          </cell>
          <cell r="F4976">
            <v>8.42</v>
          </cell>
        </row>
        <row r="4977">
          <cell r="C4977">
            <v>52865</v>
          </cell>
          <cell r="D4977" t="str">
            <v>CABO 2;50 MM2 - ISOLAMENTO P/ 0;7 KV - FLEXÍVEL</v>
          </cell>
          <cell r="E4977" t="str">
            <v>M</v>
          </cell>
          <cell r="F4977">
            <v>1.98</v>
          </cell>
        </row>
        <row r="4978">
          <cell r="C4978">
            <v>52866</v>
          </cell>
          <cell r="D4978" t="str">
            <v>CABO 4;00 MM2 - ISOLAMENTO P/ 0;7 KV - FLEXÍVEL</v>
          </cell>
          <cell r="E4978" t="str">
            <v>M</v>
          </cell>
          <cell r="F4978">
            <v>3.21</v>
          </cell>
        </row>
        <row r="4979">
          <cell r="C4979">
            <v>54866</v>
          </cell>
          <cell r="D4979" t="str">
            <v>CONDULETE DE ALUMÍNIO TIPO C COM TAMPA - 1 1/2"</v>
          </cell>
          <cell r="E4979" t="str">
            <v>Un</v>
          </cell>
          <cell r="F4979">
            <v>52.26</v>
          </cell>
        </row>
        <row r="4980">
          <cell r="C4980">
            <v>55675</v>
          </cell>
          <cell r="D4980" t="str">
            <v>PROJETOR ALUMÍNIO FUNDIDO C/ VIDRO P/ LÂMPADA ATÉ 500W</v>
          </cell>
          <cell r="E4980" t="str">
            <v>Un</v>
          </cell>
          <cell r="F4980">
            <v>645.59</v>
          </cell>
        </row>
        <row r="4981">
          <cell r="C4981">
            <v>56047</v>
          </cell>
          <cell r="D4981" t="str">
            <v>REATOR PARA LÂMPADA VAPOR DE MERCÚRIO - 400W / 220V</v>
          </cell>
          <cell r="E4981" t="str">
            <v>Un</v>
          </cell>
          <cell r="F4981">
            <v>78</v>
          </cell>
        </row>
        <row r="4982">
          <cell r="C4982">
            <v>56441</v>
          </cell>
          <cell r="D4982" t="str">
            <v>LÂMPADA VAPOR DE MERCÚRIO - 220V - 400W</v>
          </cell>
          <cell r="E4982" t="str">
            <v>Un</v>
          </cell>
          <cell r="F4982">
            <v>121.12</v>
          </cell>
        </row>
        <row r="4983">
          <cell r="C4983">
            <v>58005</v>
          </cell>
          <cell r="D4983" t="str">
            <v>TERMINAL DE PRESSÃO PARA CABO  10MM2</v>
          </cell>
          <cell r="E4983" t="str">
            <v>Un</v>
          </cell>
          <cell r="F4983">
            <v>7.1</v>
          </cell>
        </row>
        <row r="4984">
          <cell r="C4984">
            <v>58634</v>
          </cell>
          <cell r="D4984" t="str">
            <v>POSTE DE CONCRETO CIRCULAR RETO - H=12,00M/200DAM</v>
          </cell>
          <cell r="E4984" t="str">
            <v>Un</v>
          </cell>
          <cell r="F4984">
            <v>1739.32</v>
          </cell>
        </row>
        <row r="4985">
          <cell r="C4985">
            <v>59001</v>
          </cell>
          <cell r="D4985" t="str">
            <v>CRUZETA DE FERRO GALVANIZADO PARA 3 PROJETORES</v>
          </cell>
          <cell r="E4985" t="str">
            <v>Un</v>
          </cell>
          <cell r="F4985">
            <v>176.18</v>
          </cell>
        </row>
        <row r="4987">
          <cell r="C4987">
            <v>2013</v>
          </cell>
          <cell r="D4987" t="str">
            <v>CARPINTEIRO (SGSP)</v>
          </cell>
          <cell r="E4987" t="str">
            <v>H</v>
          </cell>
          <cell r="F4987">
            <v>28.51</v>
          </cell>
        </row>
        <row r="4988">
          <cell r="C4988">
            <v>2020</v>
          </cell>
          <cell r="D4988" t="str">
            <v>PEDREIRO (SGSP)</v>
          </cell>
          <cell r="E4988" t="str">
            <v>H</v>
          </cell>
          <cell r="F4988">
            <v>28.21</v>
          </cell>
        </row>
        <row r="4989">
          <cell r="C4989">
            <v>2041</v>
          </cell>
          <cell r="D4989" t="str">
            <v>ELETRICISTA (SGSP)</v>
          </cell>
          <cell r="E4989" t="str">
            <v>H</v>
          </cell>
          <cell r="F4989">
            <v>32.159999999999997</v>
          </cell>
        </row>
        <row r="4990">
          <cell r="C4990">
            <v>2099</v>
          </cell>
          <cell r="D4990" t="str">
            <v>SERVENTE (SGSP)</v>
          </cell>
          <cell r="E4990" t="str">
            <v>H</v>
          </cell>
          <cell r="F4990">
            <v>23.05</v>
          </cell>
        </row>
        <row r="4991">
          <cell r="C4991">
            <v>10608</v>
          </cell>
          <cell r="D4991" t="str">
            <v>CONCRETO FCK=15MPA C/ BRITA 2</v>
          </cell>
          <cell r="E4991" t="str">
            <v>M3</v>
          </cell>
          <cell r="F4991">
            <v>410.55</v>
          </cell>
        </row>
        <row r="4992">
          <cell r="C4992">
            <v>10648</v>
          </cell>
          <cell r="D4992" t="str">
            <v>ARGAMASSA MISTA COM AREIA GROSSA 1:2:8</v>
          </cell>
          <cell r="E4992" t="str">
            <v>M3</v>
          </cell>
          <cell r="F4992">
            <v>698.47</v>
          </cell>
        </row>
        <row r="4993">
          <cell r="C4993">
            <v>11021</v>
          </cell>
          <cell r="D4993" t="str">
            <v>COMPENSADO RESINADO 12MM COLA BRANCA - CHAPA DE 2,20 X 1,10 M</v>
          </cell>
          <cell r="E4993" t="str">
            <v>M2</v>
          </cell>
          <cell r="F4993">
            <v>27.98</v>
          </cell>
        </row>
        <row r="4994">
          <cell r="C4994">
            <v>11070</v>
          </cell>
          <cell r="D4994" t="str">
            <v>PINUS - TÁBUA DE 1" X 12" - BRUTA</v>
          </cell>
          <cell r="E4994" t="str">
            <v>M</v>
          </cell>
          <cell r="F4994">
            <v>12.22</v>
          </cell>
        </row>
        <row r="4995">
          <cell r="C4995">
            <v>11510</v>
          </cell>
          <cell r="D4995" t="str">
            <v>AÇO CA-50A OU B - MÉDIA BITOLAS</v>
          </cell>
          <cell r="E4995" t="str">
            <v>KG</v>
          </cell>
          <cell r="F4995">
            <v>6.58</v>
          </cell>
        </row>
        <row r="4996">
          <cell r="C4996">
            <v>12580</v>
          </cell>
          <cell r="D4996" t="str">
            <v>TIJOLO MAÇICO DE BARRO COMUM</v>
          </cell>
          <cell r="E4996" t="str">
            <v>Un</v>
          </cell>
          <cell r="F4996">
            <v>0.54</v>
          </cell>
        </row>
        <row r="4997">
          <cell r="C4997">
            <v>52865</v>
          </cell>
          <cell r="D4997" t="str">
            <v>CABO 2;50 MM2 - ISOLAMENTO P/ 0;7 KV - FLEXÍVEL</v>
          </cell>
          <cell r="E4997" t="str">
            <v>M</v>
          </cell>
          <cell r="F4997">
            <v>1.98</v>
          </cell>
        </row>
        <row r="4998">
          <cell r="C4998">
            <v>55677</v>
          </cell>
          <cell r="D4998" t="str">
            <v>PROJETOR PARA USO EXTERNO PARA LAMPADA DE LED DE 100 W COM LAMPADA - FORMATO RETANGULAR, CORPO DE ALUMINIO E DIFUSOR DE VIDRO- PROTOTIPO COMERCIAL  (INTRAL )</v>
          </cell>
          <cell r="E4998" t="str">
            <v>Un</v>
          </cell>
          <cell r="F4998">
            <v>163.27000000000001</v>
          </cell>
        </row>
        <row r="4999">
          <cell r="C4999">
            <v>58634</v>
          </cell>
          <cell r="D4999" t="str">
            <v>POSTE DE CONCRETO CIRCULAR RETO - H=12,00M/200DAM</v>
          </cell>
          <cell r="E4999" t="str">
            <v>Un</v>
          </cell>
          <cell r="F4999">
            <v>1739.32</v>
          </cell>
        </row>
        <row r="5000">
          <cell r="C5000">
            <v>59001</v>
          </cell>
          <cell r="D5000" t="str">
            <v>CRUZETA DE FERRO GALVANIZADO PARA 3 PROJETORES</v>
          </cell>
          <cell r="E5000" t="str">
            <v>Un</v>
          </cell>
          <cell r="F5000">
            <v>176.18</v>
          </cell>
        </row>
        <row r="5002">
          <cell r="C5002">
            <v>1037</v>
          </cell>
          <cell r="D5002" t="str">
            <v>ELETROTÉCNICO MONTADOR (SGSP)</v>
          </cell>
          <cell r="E5002" t="str">
            <v>H</v>
          </cell>
          <cell r="F5002">
            <v>51.15</v>
          </cell>
        </row>
        <row r="5003">
          <cell r="C5003">
            <v>2020</v>
          </cell>
          <cell r="D5003" t="str">
            <v>PEDREIRO (SGSP)</v>
          </cell>
          <cell r="E5003" t="str">
            <v>H</v>
          </cell>
          <cell r="F5003">
            <v>28.21</v>
          </cell>
        </row>
        <row r="5004">
          <cell r="C5004">
            <v>2041</v>
          </cell>
          <cell r="D5004" t="str">
            <v>ELETRICISTA (SGSP)</v>
          </cell>
          <cell r="E5004" t="str">
            <v>H</v>
          </cell>
          <cell r="F5004">
            <v>32.159999999999997</v>
          </cell>
        </row>
        <row r="5005">
          <cell r="C5005">
            <v>2099</v>
          </cell>
          <cell r="D5005" t="str">
            <v>SERVENTE (SGSP)</v>
          </cell>
          <cell r="E5005" t="str">
            <v>H</v>
          </cell>
          <cell r="F5005">
            <v>23.05</v>
          </cell>
        </row>
        <row r="5006">
          <cell r="C5006">
            <v>10612</v>
          </cell>
          <cell r="D5006" t="str">
            <v>CONCRETO FCK=20MPA C/ BRITA 2</v>
          </cell>
          <cell r="E5006" t="str">
            <v>M3</v>
          </cell>
          <cell r="F5006">
            <v>427.42</v>
          </cell>
        </row>
        <row r="5007">
          <cell r="C5007">
            <v>50009</v>
          </cell>
          <cell r="D5007" t="str">
            <v>POSTE DE AÇO GALVANIZADO - RETO - FLANGEADO - H= 5,00M</v>
          </cell>
          <cell r="E5007" t="str">
            <v>Un</v>
          </cell>
          <cell r="F5007">
            <v>838.43</v>
          </cell>
        </row>
        <row r="5008">
          <cell r="C5008">
            <v>52431</v>
          </cell>
          <cell r="D5008" t="str">
            <v>ELETRODUTO DE PVC ROSCÁVEL DN: 3/4"</v>
          </cell>
          <cell r="E5008" t="str">
            <v>M</v>
          </cell>
          <cell r="F5008">
            <v>5.82</v>
          </cell>
        </row>
        <row r="5009">
          <cell r="C5009">
            <v>52865</v>
          </cell>
          <cell r="D5009" t="str">
            <v>CABO 2;50 MM2 - ISOLAMENTO P/ 0;7 KV - FLEXÍVEL</v>
          </cell>
          <cell r="E5009" t="str">
            <v>M</v>
          </cell>
          <cell r="F5009">
            <v>1.98</v>
          </cell>
        </row>
        <row r="5010">
          <cell r="C5010">
            <v>54863</v>
          </cell>
          <cell r="D5010" t="str">
            <v>CONDULETE DE ALUMÍNIO TIPO C COM TAMPA - 3/4"</v>
          </cell>
          <cell r="E5010" t="str">
            <v>Un</v>
          </cell>
          <cell r="F5010">
            <v>13.02</v>
          </cell>
        </row>
        <row r="5011">
          <cell r="C5011">
            <v>55661</v>
          </cell>
          <cell r="D5011" t="str">
            <v>LUMINÁRIA PARA ILUMINAÇÃO PÚBLICA PARA LÂMPADA ATÉ 250 W, COM APROVAÇÃO DE ILUME/PMSP</v>
          </cell>
          <cell r="E5011" t="str">
            <v>Un</v>
          </cell>
          <cell r="F5011">
            <v>571.98</v>
          </cell>
        </row>
        <row r="5012">
          <cell r="C5012">
            <v>56046</v>
          </cell>
          <cell r="D5012" t="str">
            <v>REATOR PARA LÂMPADA VAPOR DE MERCÚRIO - 250W / 220V</v>
          </cell>
          <cell r="E5012" t="str">
            <v>Un</v>
          </cell>
          <cell r="F5012">
            <v>62.68</v>
          </cell>
        </row>
        <row r="5013">
          <cell r="C5013">
            <v>56440</v>
          </cell>
          <cell r="D5013" t="str">
            <v>LÂMPADA VAPOR DE MERCÚRIO - 250V - 250W</v>
          </cell>
          <cell r="E5013" t="str">
            <v>Un</v>
          </cell>
          <cell r="F5013">
            <v>70.569999999999993</v>
          </cell>
        </row>
        <row r="5015">
          <cell r="C5015">
            <v>1037</v>
          </cell>
          <cell r="D5015" t="str">
            <v>ELETROTÉCNICO MONTADOR (SGSP)</v>
          </cell>
          <cell r="E5015" t="str">
            <v>H</v>
          </cell>
          <cell r="F5015">
            <v>51.15</v>
          </cell>
        </row>
        <row r="5016">
          <cell r="C5016">
            <v>2020</v>
          </cell>
          <cell r="D5016" t="str">
            <v>PEDREIRO (SGSP)</v>
          </cell>
          <cell r="E5016" t="str">
            <v>H</v>
          </cell>
          <cell r="F5016">
            <v>28.21</v>
          </cell>
        </row>
        <row r="5017">
          <cell r="C5017">
            <v>2041</v>
          </cell>
          <cell r="D5017" t="str">
            <v>ELETRICISTA (SGSP)</v>
          </cell>
          <cell r="E5017" t="str">
            <v>H</v>
          </cell>
          <cell r="F5017">
            <v>32.159999999999997</v>
          </cell>
        </row>
        <row r="5018">
          <cell r="C5018">
            <v>2099</v>
          </cell>
          <cell r="D5018" t="str">
            <v>SERVENTE (SGSP)</v>
          </cell>
          <cell r="E5018" t="str">
            <v>H</v>
          </cell>
          <cell r="F5018">
            <v>23.05</v>
          </cell>
        </row>
        <row r="5019">
          <cell r="C5019">
            <v>10612</v>
          </cell>
          <cell r="D5019" t="str">
            <v>CONCRETO FCK=20MPA C/ BRITA 2</v>
          </cell>
          <cell r="E5019" t="str">
            <v>M3</v>
          </cell>
          <cell r="F5019">
            <v>427.42</v>
          </cell>
        </row>
        <row r="5020">
          <cell r="C5020">
            <v>50008</v>
          </cell>
          <cell r="D5020" t="str">
            <v>POSTE DE AÇO GALVANIZADO - RETO - FLANGEADO - H= 7,00M</v>
          </cell>
          <cell r="E5020" t="str">
            <v>Un</v>
          </cell>
          <cell r="F5020">
            <v>1149.3599999999999</v>
          </cell>
        </row>
        <row r="5021">
          <cell r="C5021">
            <v>52431</v>
          </cell>
          <cell r="D5021" t="str">
            <v>ELETRODUTO DE PVC ROSCÁVEL DN: 3/4"</v>
          </cell>
          <cell r="E5021" t="str">
            <v>M</v>
          </cell>
          <cell r="F5021">
            <v>5.82</v>
          </cell>
        </row>
        <row r="5022">
          <cell r="C5022">
            <v>52865</v>
          </cell>
          <cell r="D5022" t="str">
            <v>CABO 2;50 MM2 - ISOLAMENTO P/ 0;7 KV - FLEXÍVEL</v>
          </cell>
          <cell r="E5022" t="str">
            <v>M</v>
          </cell>
          <cell r="F5022">
            <v>1.98</v>
          </cell>
        </row>
        <row r="5023">
          <cell r="C5023">
            <v>54863</v>
          </cell>
          <cell r="D5023" t="str">
            <v>CONDULETE DE ALUMÍNIO TIPO C COM TAMPA - 3/4"</v>
          </cell>
          <cell r="E5023" t="str">
            <v>Un</v>
          </cell>
          <cell r="F5023">
            <v>13.02</v>
          </cell>
        </row>
        <row r="5024">
          <cell r="C5024">
            <v>55661</v>
          </cell>
          <cell r="D5024" t="str">
            <v>LUMINÁRIA PARA ILUMINAÇÃO PÚBLICA PARA LÂMPADA ATÉ 250 W, COM APROVAÇÃO DE ILUME/PMSP</v>
          </cell>
          <cell r="E5024" t="str">
            <v>Un</v>
          </cell>
          <cell r="F5024">
            <v>571.98</v>
          </cell>
        </row>
        <row r="5025">
          <cell r="C5025">
            <v>56046</v>
          </cell>
          <cell r="D5025" t="str">
            <v>REATOR PARA LÂMPADA VAPOR DE MERCÚRIO - 250W / 220V</v>
          </cell>
          <cell r="E5025" t="str">
            <v>Un</v>
          </cell>
          <cell r="F5025">
            <v>62.68</v>
          </cell>
        </row>
        <row r="5026">
          <cell r="C5026">
            <v>56440</v>
          </cell>
          <cell r="D5026" t="str">
            <v>LÂMPADA VAPOR DE MERCÚRIO - 250V - 250W</v>
          </cell>
          <cell r="E5026" t="str">
            <v>Un</v>
          </cell>
          <cell r="F5026">
            <v>70.569999999999993</v>
          </cell>
        </row>
        <row r="5028">
          <cell r="C5028">
            <v>1037</v>
          </cell>
          <cell r="D5028" t="str">
            <v>ELETROTÉCNICO MONTADOR (SGSP)</v>
          </cell>
          <cell r="E5028" t="str">
            <v>H</v>
          </cell>
          <cell r="F5028">
            <v>51.15</v>
          </cell>
        </row>
        <row r="5029">
          <cell r="C5029">
            <v>2020</v>
          </cell>
          <cell r="D5029" t="str">
            <v>PEDREIRO (SGSP)</v>
          </cell>
          <cell r="E5029" t="str">
            <v>H</v>
          </cell>
          <cell r="F5029">
            <v>28.21</v>
          </cell>
        </row>
        <row r="5030">
          <cell r="C5030">
            <v>2041</v>
          </cell>
          <cell r="D5030" t="str">
            <v>ELETRICISTA (SGSP)</v>
          </cell>
          <cell r="E5030" t="str">
            <v>H</v>
          </cell>
          <cell r="F5030">
            <v>32.159999999999997</v>
          </cell>
        </row>
        <row r="5031">
          <cell r="C5031">
            <v>2099</v>
          </cell>
          <cell r="D5031" t="str">
            <v>SERVENTE (SGSP)</v>
          </cell>
          <cell r="E5031" t="str">
            <v>H</v>
          </cell>
          <cell r="F5031">
            <v>23.05</v>
          </cell>
        </row>
        <row r="5032">
          <cell r="C5032">
            <v>10608</v>
          </cell>
          <cell r="D5032" t="str">
            <v>CONCRETO FCK=15MPA C/ BRITA 2</v>
          </cell>
          <cell r="E5032" t="str">
            <v>M3</v>
          </cell>
          <cell r="F5032">
            <v>410.55</v>
          </cell>
        </row>
        <row r="5033">
          <cell r="C5033">
            <v>10648</v>
          </cell>
          <cell r="D5033" t="str">
            <v>ARGAMASSA MISTA COM AREIA GROSSA 1:2:8</v>
          </cell>
          <cell r="E5033" t="str">
            <v>M3</v>
          </cell>
          <cell r="F5033">
            <v>698.47</v>
          </cell>
        </row>
        <row r="5034">
          <cell r="C5034">
            <v>11021</v>
          </cell>
          <cell r="D5034" t="str">
            <v>COMPENSADO RESINADO 12MM COLA BRANCA - CHAPA DE 2,20 X 1,10 M</v>
          </cell>
          <cell r="E5034" t="str">
            <v>M2</v>
          </cell>
          <cell r="F5034">
            <v>27.98</v>
          </cell>
        </row>
        <row r="5035">
          <cell r="C5035">
            <v>11070</v>
          </cell>
          <cell r="D5035" t="str">
            <v>PINUS - TÁBUA DE 1" X 12" - BRUTA</v>
          </cell>
          <cell r="E5035" t="str">
            <v>M</v>
          </cell>
          <cell r="F5035">
            <v>12.22</v>
          </cell>
        </row>
        <row r="5036">
          <cell r="C5036">
            <v>11510</v>
          </cell>
          <cell r="D5036" t="str">
            <v>AÇO CA-50A OU B - MÉDIA BITOLAS</v>
          </cell>
          <cell r="E5036" t="str">
            <v>KG</v>
          </cell>
          <cell r="F5036">
            <v>6.58</v>
          </cell>
        </row>
        <row r="5037">
          <cell r="C5037">
            <v>12580</v>
          </cell>
          <cell r="D5037" t="str">
            <v>TIJOLO MAÇICO DE BARRO COMUM</v>
          </cell>
          <cell r="E5037" t="str">
            <v>Un</v>
          </cell>
          <cell r="F5037">
            <v>0.54</v>
          </cell>
        </row>
        <row r="5038">
          <cell r="C5038">
            <v>50009</v>
          </cell>
          <cell r="D5038" t="str">
            <v>POSTE DE AÇO GALVANIZADO - RETO - FLANGEADO - H= 5,00M</v>
          </cell>
          <cell r="E5038" t="str">
            <v>Un</v>
          </cell>
          <cell r="F5038">
            <v>838.43</v>
          </cell>
        </row>
        <row r="5039">
          <cell r="C5039">
            <v>52431</v>
          </cell>
          <cell r="D5039" t="str">
            <v>ELETRODUTO DE PVC ROSCÁVEL DN: 3/4"</v>
          </cell>
          <cell r="E5039" t="str">
            <v>M</v>
          </cell>
          <cell r="F5039">
            <v>5.82</v>
          </cell>
        </row>
        <row r="5040">
          <cell r="C5040">
            <v>52865</v>
          </cell>
          <cell r="D5040" t="str">
            <v>CABO 2;50 MM2 - ISOLAMENTO P/ 0;7 KV - FLEXÍVEL</v>
          </cell>
          <cell r="E5040" t="str">
            <v>M</v>
          </cell>
          <cell r="F5040">
            <v>1.98</v>
          </cell>
        </row>
        <row r="5041">
          <cell r="C5041">
            <v>56499</v>
          </cell>
          <cell r="D5041" t="str">
            <v xml:space="preserve">LUMINÁRIA HERMÉTICA TIPO LED DE 150 W - LUMINARIA TIPO PUBLICA,TIPO PETALA,MATERIAL ALUMINIO INJETADO A ALTA PRESSAO - TECNOWATT </v>
          </cell>
          <cell r="E5041" t="str">
            <v>Un</v>
          </cell>
          <cell r="F5041">
            <v>1158.83</v>
          </cell>
        </row>
        <row r="5043">
          <cell r="C5043">
            <v>1037</v>
          </cell>
          <cell r="D5043" t="str">
            <v>ELETROTÉCNICO MONTADOR (SGSP)</v>
          </cell>
          <cell r="E5043" t="str">
            <v>H</v>
          </cell>
          <cell r="F5043">
            <v>51.15</v>
          </cell>
        </row>
        <row r="5044">
          <cell r="C5044">
            <v>2020</v>
          </cell>
          <cell r="D5044" t="str">
            <v>PEDREIRO (SGSP)</v>
          </cell>
          <cell r="E5044" t="str">
            <v>H</v>
          </cell>
          <cell r="F5044">
            <v>28.21</v>
          </cell>
        </row>
        <row r="5045">
          <cell r="C5045">
            <v>2041</v>
          </cell>
          <cell r="D5045" t="str">
            <v>ELETRICISTA (SGSP)</v>
          </cell>
          <cell r="E5045" t="str">
            <v>H</v>
          </cell>
          <cell r="F5045">
            <v>32.159999999999997</v>
          </cell>
        </row>
        <row r="5046">
          <cell r="C5046">
            <v>2099</v>
          </cell>
          <cell r="D5046" t="str">
            <v>SERVENTE (SGSP)</v>
          </cell>
          <cell r="E5046" t="str">
            <v>H</v>
          </cell>
          <cell r="F5046">
            <v>23.05</v>
          </cell>
        </row>
        <row r="5047">
          <cell r="C5047">
            <v>10608</v>
          </cell>
          <cell r="D5047" t="str">
            <v>CONCRETO FCK=15MPA C/ BRITA 2</v>
          </cell>
          <cell r="E5047" t="str">
            <v>M3</v>
          </cell>
          <cell r="F5047">
            <v>410.55</v>
          </cell>
        </row>
        <row r="5048">
          <cell r="C5048">
            <v>10648</v>
          </cell>
          <cell r="D5048" t="str">
            <v>ARGAMASSA MISTA COM AREIA GROSSA 1:2:8</v>
          </cell>
          <cell r="E5048" t="str">
            <v>M3</v>
          </cell>
          <cell r="F5048">
            <v>698.47</v>
          </cell>
        </row>
        <row r="5049">
          <cell r="C5049">
            <v>11021</v>
          </cell>
          <cell r="D5049" t="str">
            <v>COMPENSADO RESINADO 12MM COLA BRANCA - CHAPA DE 2,20 X 1,10 M</v>
          </cell>
          <cell r="E5049" t="str">
            <v>M2</v>
          </cell>
          <cell r="F5049">
            <v>27.98</v>
          </cell>
        </row>
        <row r="5050">
          <cell r="C5050">
            <v>11070</v>
          </cell>
          <cell r="D5050" t="str">
            <v>PINUS - TÁBUA DE 1" X 12" - BRUTA</v>
          </cell>
          <cell r="E5050" t="str">
            <v>M</v>
          </cell>
          <cell r="F5050">
            <v>12.22</v>
          </cell>
        </row>
        <row r="5051">
          <cell r="C5051">
            <v>11510</v>
          </cell>
          <cell r="D5051" t="str">
            <v>AÇO CA-50A OU B - MÉDIA BITOLAS</v>
          </cell>
          <cell r="E5051" t="str">
            <v>KG</v>
          </cell>
          <cell r="F5051">
            <v>6.58</v>
          </cell>
        </row>
        <row r="5052">
          <cell r="C5052">
            <v>12580</v>
          </cell>
          <cell r="D5052" t="str">
            <v>TIJOLO MAÇICO DE BARRO COMUM</v>
          </cell>
          <cell r="E5052" t="str">
            <v>Un</v>
          </cell>
          <cell r="F5052">
            <v>0.54</v>
          </cell>
        </row>
        <row r="5053">
          <cell r="C5053">
            <v>50009</v>
          </cell>
          <cell r="D5053" t="str">
            <v>POSTE DE AÇO GALVANIZADO - RETO - FLANGEADO - H= 5,00M</v>
          </cell>
          <cell r="E5053" t="str">
            <v>Un</v>
          </cell>
          <cell r="F5053">
            <v>838.43</v>
          </cell>
        </row>
        <row r="5054">
          <cell r="C5054">
            <v>52431</v>
          </cell>
          <cell r="D5054" t="str">
            <v>ELETRODUTO DE PVC ROSCÁVEL DN: 3/4"</v>
          </cell>
          <cell r="E5054" t="str">
            <v>M</v>
          </cell>
          <cell r="F5054">
            <v>5.82</v>
          </cell>
        </row>
        <row r="5055">
          <cell r="C5055">
            <v>52865</v>
          </cell>
          <cell r="D5055" t="str">
            <v>CABO 2;50 MM2 - ISOLAMENTO P/ 0;7 KV - FLEXÍVEL</v>
          </cell>
          <cell r="E5055" t="str">
            <v>M</v>
          </cell>
          <cell r="F5055">
            <v>1.98</v>
          </cell>
        </row>
        <row r="5056">
          <cell r="C5056">
            <v>56498</v>
          </cell>
          <cell r="D5056" t="str">
            <v>LUMINÁRIA HERMÉTICA TIPO LED DE 120 W - LUMINARIA TIPO PUBLICA,TIPO PETALA,MATERIAL ALUMINIO INJETADO A ALTA PRESSAO - TECNOWATT</v>
          </cell>
          <cell r="E5056" t="str">
            <v>Un</v>
          </cell>
          <cell r="F5056">
            <v>699.71</v>
          </cell>
        </row>
        <row r="5058">
          <cell r="C5058">
            <v>2041</v>
          </cell>
          <cell r="D5058" t="str">
            <v>ELETRICISTA (SGSP)</v>
          </cell>
          <cell r="E5058" t="str">
            <v>H</v>
          </cell>
          <cell r="F5058">
            <v>32.159999999999997</v>
          </cell>
        </row>
        <row r="5059">
          <cell r="C5059">
            <v>2099</v>
          </cell>
          <cell r="D5059" t="str">
            <v>SERVENTE (SGSP)</v>
          </cell>
          <cell r="E5059" t="str">
            <v>H</v>
          </cell>
          <cell r="F5059">
            <v>23.05</v>
          </cell>
        </row>
        <row r="5061">
          <cell r="C5061">
            <v>2041</v>
          </cell>
          <cell r="D5061" t="str">
            <v>ELETRICISTA (SGSP)</v>
          </cell>
          <cell r="E5061" t="str">
            <v>H</v>
          </cell>
          <cell r="F5061">
            <v>32.159999999999997</v>
          </cell>
        </row>
        <row r="5062">
          <cell r="C5062">
            <v>2099</v>
          </cell>
          <cell r="D5062" t="str">
            <v>SERVENTE (SGSP)</v>
          </cell>
          <cell r="E5062" t="str">
            <v>H</v>
          </cell>
          <cell r="F5062">
            <v>23.05</v>
          </cell>
        </row>
        <row r="5064">
          <cell r="C5064">
            <v>2041</v>
          </cell>
          <cell r="D5064" t="str">
            <v>ELETRICISTA (SGSP)</v>
          </cell>
          <cell r="E5064" t="str">
            <v>H</v>
          </cell>
          <cell r="F5064">
            <v>32.159999999999997</v>
          </cell>
        </row>
        <row r="5065">
          <cell r="C5065">
            <v>2099</v>
          </cell>
          <cell r="D5065" t="str">
            <v>SERVENTE (SGSP)</v>
          </cell>
          <cell r="E5065" t="str">
            <v>H</v>
          </cell>
          <cell r="F5065">
            <v>23.05</v>
          </cell>
        </row>
        <row r="5067">
          <cell r="C5067">
            <v>2041</v>
          </cell>
          <cell r="D5067" t="str">
            <v>ELETRICISTA (SGSP)</v>
          </cell>
          <cell r="E5067" t="str">
            <v>H</v>
          </cell>
          <cell r="F5067">
            <v>32.159999999999997</v>
          </cell>
        </row>
        <row r="5068">
          <cell r="C5068">
            <v>2099</v>
          </cell>
          <cell r="D5068" t="str">
            <v>SERVENTE (SGSP)</v>
          </cell>
          <cell r="E5068" t="str">
            <v>H</v>
          </cell>
          <cell r="F5068">
            <v>23.05</v>
          </cell>
        </row>
        <row r="5070">
          <cell r="C5070">
            <v>2041</v>
          </cell>
          <cell r="D5070" t="str">
            <v>ELETRICISTA (SGSP)</v>
          </cell>
          <cell r="E5070" t="str">
            <v>H</v>
          </cell>
          <cell r="F5070">
            <v>32.159999999999997</v>
          </cell>
        </row>
        <row r="5071">
          <cell r="C5071">
            <v>2099</v>
          </cell>
          <cell r="D5071" t="str">
            <v>SERVENTE (SGSP)</v>
          </cell>
          <cell r="E5071" t="str">
            <v>H</v>
          </cell>
          <cell r="F5071">
            <v>23.05</v>
          </cell>
        </row>
        <row r="5073">
          <cell r="C5073">
            <v>2041</v>
          </cell>
          <cell r="D5073" t="str">
            <v>ELETRICISTA (SGSP)</v>
          </cell>
          <cell r="E5073" t="str">
            <v>H</v>
          </cell>
          <cell r="F5073">
            <v>32.159999999999997</v>
          </cell>
        </row>
        <row r="5074">
          <cell r="C5074">
            <v>2099</v>
          </cell>
          <cell r="D5074" t="str">
            <v>SERVENTE (SGSP)</v>
          </cell>
          <cell r="E5074" t="str">
            <v>H</v>
          </cell>
          <cell r="F5074">
            <v>23.05</v>
          </cell>
        </row>
        <row r="5076">
          <cell r="C5076">
            <v>2041</v>
          </cell>
          <cell r="D5076" t="str">
            <v>ELETRICISTA (SGSP)</v>
          </cell>
          <cell r="E5076" t="str">
            <v>H</v>
          </cell>
          <cell r="F5076">
            <v>32.159999999999997</v>
          </cell>
        </row>
        <row r="5077">
          <cell r="C5077">
            <v>2099</v>
          </cell>
          <cell r="D5077" t="str">
            <v>SERVENTE (SGSP)</v>
          </cell>
          <cell r="E5077" t="str">
            <v>H</v>
          </cell>
          <cell r="F5077">
            <v>23.05</v>
          </cell>
        </row>
        <row r="5079">
          <cell r="C5079">
            <v>2041</v>
          </cell>
          <cell r="D5079" t="str">
            <v>ELETRICISTA (SGSP)</v>
          </cell>
          <cell r="E5079" t="str">
            <v>H</v>
          </cell>
          <cell r="F5079">
            <v>32.159999999999997</v>
          </cell>
        </row>
        <row r="5080">
          <cell r="C5080">
            <v>2099</v>
          </cell>
          <cell r="D5080" t="str">
            <v>SERVENTE (SGSP)</v>
          </cell>
          <cell r="E5080" t="str">
            <v>H</v>
          </cell>
          <cell r="F5080">
            <v>23.05</v>
          </cell>
        </row>
        <row r="5082">
          <cell r="C5082">
            <v>2041</v>
          </cell>
          <cell r="D5082" t="str">
            <v>ELETRICISTA (SGSP)</v>
          </cell>
          <cell r="E5082" t="str">
            <v>H</v>
          </cell>
          <cell r="F5082">
            <v>32.159999999999997</v>
          </cell>
        </row>
        <row r="5083">
          <cell r="C5083">
            <v>2099</v>
          </cell>
          <cell r="D5083" t="str">
            <v>SERVENTE (SGSP)</v>
          </cell>
          <cell r="E5083" t="str">
            <v>H</v>
          </cell>
          <cell r="F5083">
            <v>23.05</v>
          </cell>
        </row>
        <row r="5085">
          <cell r="C5085">
            <v>2041</v>
          </cell>
          <cell r="D5085" t="str">
            <v>ELETRICISTA (SGSP)</v>
          </cell>
          <cell r="E5085" t="str">
            <v>H</v>
          </cell>
          <cell r="F5085">
            <v>32.159999999999997</v>
          </cell>
        </row>
        <row r="5086">
          <cell r="C5086">
            <v>2099</v>
          </cell>
          <cell r="D5086" t="str">
            <v>SERVENTE (SGSP)</v>
          </cell>
          <cell r="E5086" t="str">
            <v>H</v>
          </cell>
          <cell r="F5086">
            <v>23.05</v>
          </cell>
        </row>
        <row r="5088">
          <cell r="C5088">
            <v>2041</v>
          </cell>
          <cell r="D5088" t="str">
            <v>ELETRICISTA (SGSP)</v>
          </cell>
          <cell r="E5088" t="str">
            <v>H</v>
          </cell>
          <cell r="F5088">
            <v>32.159999999999997</v>
          </cell>
        </row>
        <row r="5089">
          <cell r="C5089">
            <v>2099</v>
          </cell>
          <cell r="D5089" t="str">
            <v>SERVENTE (SGSP)</v>
          </cell>
          <cell r="E5089" t="str">
            <v>H</v>
          </cell>
          <cell r="F5089">
            <v>23.05</v>
          </cell>
        </row>
        <row r="5091">
          <cell r="C5091">
            <v>2041</v>
          </cell>
          <cell r="D5091" t="str">
            <v>ELETRICISTA (SGSP)</v>
          </cell>
          <cell r="E5091" t="str">
            <v>H</v>
          </cell>
          <cell r="F5091">
            <v>32.159999999999997</v>
          </cell>
        </row>
        <row r="5092">
          <cell r="C5092">
            <v>2099</v>
          </cell>
          <cell r="D5092" t="str">
            <v>SERVENTE (SGSP)</v>
          </cell>
          <cell r="E5092" t="str">
            <v>H</v>
          </cell>
          <cell r="F5092">
            <v>23.05</v>
          </cell>
        </row>
        <row r="5094">
          <cell r="C5094">
            <v>2041</v>
          </cell>
          <cell r="D5094" t="str">
            <v>ELETRICISTA (SGSP)</v>
          </cell>
          <cell r="E5094" t="str">
            <v>H</v>
          </cell>
          <cell r="F5094">
            <v>32.159999999999997</v>
          </cell>
        </row>
        <row r="5095">
          <cell r="C5095">
            <v>2099</v>
          </cell>
          <cell r="D5095" t="str">
            <v>SERVENTE (SGSP)</v>
          </cell>
          <cell r="E5095" t="str">
            <v>H</v>
          </cell>
          <cell r="F5095">
            <v>23.05</v>
          </cell>
        </row>
        <row r="5097">
          <cell r="C5097">
            <v>2041</v>
          </cell>
          <cell r="D5097" t="str">
            <v>ELETRICISTA (SGSP)</v>
          </cell>
          <cell r="E5097" t="str">
            <v>H</v>
          </cell>
          <cell r="F5097">
            <v>32.159999999999997</v>
          </cell>
        </row>
        <row r="5098">
          <cell r="C5098">
            <v>2099</v>
          </cell>
          <cell r="D5098" t="str">
            <v>SERVENTE (SGSP)</v>
          </cell>
          <cell r="E5098" t="str">
            <v>H</v>
          </cell>
          <cell r="F5098">
            <v>23.05</v>
          </cell>
        </row>
        <row r="5100">
          <cell r="C5100">
            <v>2041</v>
          </cell>
          <cell r="D5100" t="str">
            <v>ELETRICISTA (SGSP)</v>
          </cell>
          <cell r="E5100" t="str">
            <v>H</v>
          </cell>
          <cell r="F5100">
            <v>32.159999999999997</v>
          </cell>
        </row>
        <row r="5101">
          <cell r="C5101">
            <v>2099</v>
          </cell>
          <cell r="D5101" t="str">
            <v>SERVENTE (SGSP)</v>
          </cell>
          <cell r="E5101" t="str">
            <v>H</v>
          </cell>
          <cell r="F5101">
            <v>23.05</v>
          </cell>
        </row>
        <row r="5103">
          <cell r="C5103">
            <v>2041</v>
          </cell>
          <cell r="D5103" t="str">
            <v>ELETRICISTA (SGSP)</v>
          </cell>
          <cell r="E5103" t="str">
            <v>H</v>
          </cell>
          <cell r="F5103">
            <v>32.159999999999997</v>
          </cell>
        </row>
        <row r="5104">
          <cell r="C5104">
            <v>2099</v>
          </cell>
          <cell r="D5104" t="str">
            <v>SERVENTE (SGSP)</v>
          </cell>
          <cell r="E5104" t="str">
            <v>H</v>
          </cell>
          <cell r="F5104">
            <v>23.05</v>
          </cell>
        </row>
        <row r="5106">
          <cell r="C5106">
            <v>2041</v>
          </cell>
          <cell r="D5106" t="str">
            <v>ELETRICISTA (SGSP)</v>
          </cell>
          <cell r="E5106" t="str">
            <v>H</v>
          </cell>
          <cell r="F5106">
            <v>32.159999999999997</v>
          </cell>
        </row>
        <row r="5107">
          <cell r="C5107">
            <v>2099</v>
          </cell>
          <cell r="D5107" t="str">
            <v>SERVENTE (SGSP)</v>
          </cell>
          <cell r="E5107" t="str">
            <v>H</v>
          </cell>
          <cell r="F5107">
            <v>23.05</v>
          </cell>
        </row>
        <row r="5109">
          <cell r="C5109">
            <v>2041</v>
          </cell>
          <cell r="D5109" t="str">
            <v>ELETRICISTA (SGSP)</v>
          </cell>
          <cell r="E5109" t="str">
            <v>H</v>
          </cell>
          <cell r="F5109">
            <v>32.159999999999997</v>
          </cell>
        </row>
        <row r="5110">
          <cell r="C5110">
            <v>2099</v>
          </cell>
          <cell r="D5110" t="str">
            <v>SERVENTE (SGSP)</v>
          </cell>
          <cell r="E5110" t="str">
            <v>H</v>
          </cell>
          <cell r="F5110">
            <v>23.05</v>
          </cell>
        </row>
        <row r="5112">
          <cell r="C5112">
            <v>2041</v>
          </cell>
          <cell r="D5112" t="str">
            <v>ELETRICISTA (SGSP)</v>
          </cell>
          <cell r="E5112" t="str">
            <v>H</v>
          </cell>
          <cell r="F5112">
            <v>32.159999999999997</v>
          </cell>
        </row>
        <row r="5113">
          <cell r="C5113">
            <v>2099</v>
          </cell>
          <cell r="D5113" t="str">
            <v>SERVENTE (SGSP)</v>
          </cell>
          <cell r="E5113" t="str">
            <v>H</v>
          </cell>
          <cell r="F5113">
            <v>23.05</v>
          </cell>
        </row>
        <row r="5115">
          <cell r="C5115">
            <v>2041</v>
          </cell>
          <cell r="D5115" t="str">
            <v>ELETRICISTA (SGSP)</v>
          </cell>
          <cell r="E5115" t="str">
            <v>H</v>
          </cell>
          <cell r="F5115">
            <v>32.159999999999997</v>
          </cell>
        </row>
        <row r="5116">
          <cell r="C5116">
            <v>2099</v>
          </cell>
          <cell r="D5116" t="str">
            <v>SERVENTE (SGSP)</v>
          </cell>
          <cell r="E5116" t="str">
            <v>H</v>
          </cell>
          <cell r="F5116">
            <v>23.05</v>
          </cell>
        </row>
        <row r="5118">
          <cell r="C5118">
            <v>2041</v>
          </cell>
          <cell r="D5118" t="str">
            <v>ELETRICISTA (SGSP)</v>
          </cell>
          <cell r="E5118" t="str">
            <v>H</v>
          </cell>
          <cell r="F5118">
            <v>32.159999999999997</v>
          </cell>
        </row>
        <row r="5119">
          <cell r="C5119">
            <v>2099</v>
          </cell>
          <cell r="D5119" t="str">
            <v>SERVENTE (SGSP)</v>
          </cell>
          <cell r="E5119" t="str">
            <v>H</v>
          </cell>
          <cell r="F5119">
            <v>23.05</v>
          </cell>
        </row>
        <row r="5121">
          <cell r="C5121">
            <v>2041</v>
          </cell>
          <cell r="D5121" t="str">
            <v>ELETRICISTA (SGSP)</v>
          </cell>
          <cell r="E5121" t="str">
            <v>H</v>
          </cell>
          <cell r="F5121">
            <v>32.159999999999997</v>
          </cell>
        </row>
        <row r="5122">
          <cell r="C5122">
            <v>2099</v>
          </cell>
          <cell r="D5122" t="str">
            <v>SERVENTE (SGSP)</v>
          </cell>
          <cell r="E5122" t="str">
            <v>H</v>
          </cell>
          <cell r="F5122">
            <v>23.05</v>
          </cell>
        </row>
        <row r="5124">
          <cell r="C5124">
            <v>2041</v>
          </cell>
          <cell r="D5124" t="str">
            <v>ELETRICISTA (SGSP)</v>
          </cell>
          <cell r="E5124" t="str">
            <v>H</v>
          </cell>
          <cell r="F5124">
            <v>32.159999999999997</v>
          </cell>
        </row>
        <row r="5125">
          <cell r="C5125">
            <v>2099</v>
          </cell>
          <cell r="D5125" t="str">
            <v>SERVENTE (SGSP)</v>
          </cell>
          <cell r="E5125" t="str">
            <v>H</v>
          </cell>
          <cell r="F5125">
            <v>23.05</v>
          </cell>
        </row>
        <row r="5127">
          <cell r="C5127">
            <v>2041</v>
          </cell>
          <cell r="D5127" t="str">
            <v>ELETRICISTA (SGSP)</v>
          </cell>
          <cell r="E5127" t="str">
            <v>H</v>
          </cell>
          <cell r="F5127">
            <v>32.159999999999997</v>
          </cell>
        </row>
        <row r="5128">
          <cell r="C5128">
            <v>2099</v>
          </cell>
          <cell r="D5128" t="str">
            <v>SERVENTE (SGSP)</v>
          </cell>
          <cell r="E5128" t="str">
            <v>H</v>
          </cell>
          <cell r="F5128">
            <v>23.05</v>
          </cell>
        </row>
        <row r="5130">
          <cell r="C5130">
            <v>2041</v>
          </cell>
          <cell r="D5130" t="str">
            <v>ELETRICISTA (SGSP)</v>
          </cell>
          <cell r="E5130" t="str">
            <v>H</v>
          </cell>
          <cell r="F5130">
            <v>32.159999999999997</v>
          </cell>
        </row>
        <row r="5131">
          <cell r="C5131">
            <v>2099</v>
          </cell>
          <cell r="D5131" t="str">
            <v>SERVENTE (SGSP)</v>
          </cell>
          <cell r="E5131" t="str">
            <v>H</v>
          </cell>
          <cell r="F5131">
            <v>23.05</v>
          </cell>
        </row>
        <row r="5133">
          <cell r="C5133">
            <v>2041</v>
          </cell>
          <cell r="D5133" t="str">
            <v>ELETRICISTA (SGSP)</v>
          </cell>
          <cell r="E5133" t="str">
            <v>H</v>
          </cell>
          <cell r="F5133">
            <v>32.159999999999997</v>
          </cell>
        </row>
        <row r="5134">
          <cell r="C5134">
            <v>2099</v>
          </cell>
          <cell r="D5134" t="str">
            <v>SERVENTE (SGSP)</v>
          </cell>
          <cell r="E5134" t="str">
            <v>H</v>
          </cell>
          <cell r="F5134">
            <v>23.05</v>
          </cell>
        </row>
        <row r="5136">
          <cell r="C5136">
            <v>2041</v>
          </cell>
          <cell r="D5136" t="str">
            <v>ELETRICISTA (SGSP)</v>
          </cell>
          <cell r="E5136" t="str">
            <v>H</v>
          </cell>
          <cell r="F5136">
            <v>32.159999999999997</v>
          </cell>
        </row>
        <row r="5137">
          <cell r="C5137">
            <v>2099</v>
          </cell>
          <cell r="D5137" t="str">
            <v>SERVENTE (SGSP)</v>
          </cell>
          <cell r="E5137" t="str">
            <v>H</v>
          </cell>
          <cell r="F5137">
            <v>23.05</v>
          </cell>
        </row>
        <row r="5139">
          <cell r="C5139">
            <v>2041</v>
          </cell>
          <cell r="D5139" t="str">
            <v>ELETRICISTA (SGSP)</v>
          </cell>
          <cell r="E5139" t="str">
            <v>H</v>
          </cell>
          <cell r="F5139">
            <v>32.159999999999997</v>
          </cell>
        </row>
        <row r="5140">
          <cell r="C5140">
            <v>2099</v>
          </cell>
          <cell r="D5140" t="str">
            <v>SERVENTE (SGSP)</v>
          </cell>
          <cell r="E5140" t="str">
            <v>H</v>
          </cell>
          <cell r="F5140">
            <v>23.05</v>
          </cell>
        </row>
        <row r="5142">
          <cell r="C5142">
            <v>1037</v>
          </cell>
          <cell r="D5142" t="str">
            <v>ELETROTÉCNICO MONTADOR (SGSP)</v>
          </cell>
          <cell r="E5142" t="str">
            <v>H</v>
          </cell>
          <cell r="F5142">
            <v>51.15</v>
          </cell>
        </row>
        <row r="5143">
          <cell r="C5143">
            <v>2041</v>
          </cell>
          <cell r="D5143" t="str">
            <v>ELETRICISTA (SGSP)</v>
          </cell>
          <cell r="E5143" t="str">
            <v>H</v>
          </cell>
          <cell r="F5143">
            <v>32.159999999999997</v>
          </cell>
        </row>
        <row r="5144">
          <cell r="C5144">
            <v>2099</v>
          </cell>
          <cell r="D5144" t="str">
            <v>SERVENTE (SGSP)</v>
          </cell>
          <cell r="E5144" t="str">
            <v>H</v>
          </cell>
          <cell r="F5144">
            <v>23.05</v>
          </cell>
        </row>
        <row r="5146">
          <cell r="C5146">
            <v>2041</v>
          </cell>
          <cell r="D5146" t="str">
            <v>ELETRICISTA (SGSP)</v>
          </cell>
          <cell r="E5146" t="str">
            <v>H</v>
          </cell>
          <cell r="F5146">
            <v>32.159999999999997</v>
          </cell>
        </row>
        <row r="5147">
          <cell r="C5147">
            <v>2099</v>
          </cell>
          <cell r="D5147" t="str">
            <v>SERVENTE (SGSP)</v>
          </cell>
          <cell r="E5147" t="str">
            <v>H</v>
          </cell>
          <cell r="F5147">
            <v>23.05</v>
          </cell>
        </row>
        <row r="5149">
          <cell r="C5149">
            <v>2041</v>
          </cell>
          <cell r="D5149" t="str">
            <v>ELETRICISTA (SGSP)</v>
          </cell>
          <cell r="E5149" t="str">
            <v>H</v>
          </cell>
          <cell r="F5149">
            <v>32.159999999999997</v>
          </cell>
        </row>
        <row r="5150">
          <cell r="C5150">
            <v>2099</v>
          </cell>
          <cell r="D5150" t="str">
            <v>SERVENTE (SGSP)</v>
          </cell>
          <cell r="E5150" t="str">
            <v>H</v>
          </cell>
          <cell r="F5150">
            <v>23.05</v>
          </cell>
        </row>
        <row r="5152">
          <cell r="C5152">
            <v>2041</v>
          </cell>
          <cell r="D5152" t="str">
            <v>ELETRICISTA (SGSP)</v>
          </cell>
          <cell r="E5152" t="str">
            <v>H</v>
          </cell>
          <cell r="F5152">
            <v>32.159999999999997</v>
          </cell>
        </row>
        <row r="5153">
          <cell r="C5153">
            <v>2099</v>
          </cell>
          <cell r="D5153" t="str">
            <v>SERVENTE (SGSP)</v>
          </cell>
          <cell r="E5153" t="str">
            <v>H</v>
          </cell>
          <cell r="F5153">
            <v>23.05</v>
          </cell>
        </row>
        <row r="5155">
          <cell r="C5155">
            <v>2041</v>
          </cell>
          <cell r="D5155" t="str">
            <v>ELETRICISTA (SGSP)</v>
          </cell>
          <cell r="E5155" t="str">
            <v>H</v>
          </cell>
          <cell r="F5155">
            <v>32.159999999999997</v>
          </cell>
        </row>
        <row r="5156">
          <cell r="C5156">
            <v>2099</v>
          </cell>
          <cell r="D5156" t="str">
            <v>SERVENTE (SGSP)</v>
          </cell>
          <cell r="E5156" t="str">
            <v>H</v>
          </cell>
          <cell r="F5156">
            <v>23.05</v>
          </cell>
        </row>
        <row r="5158">
          <cell r="C5158">
            <v>2041</v>
          </cell>
          <cell r="D5158" t="str">
            <v>ELETRICISTA (SGSP)</v>
          </cell>
          <cell r="E5158" t="str">
            <v>H</v>
          </cell>
          <cell r="F5158">
            <v>32.159999999999997</v>
          </cell>
        </row>
        <row r="5159">
          <cell r="C5159">
            <v>2099</v>
          </cell>
          <cell r="D5159" t="str">
            <v>SERVENTE (SGSP)</v>
          </cell>
          <cell r="E5159" t="str">
            <v>H</v>
          </cell>
          <cell r="F5159">
            <v>23.05</v>
          </cell>
        </row>
        <row r="5161">
          <cell r="C5161">
            <v>2041</v>
          </cell>
          <cell r="D5161" t="str">
            <v>ELETRICISTA (SGSP)</v>
          </cell>
          <cell r="E5161" t="str">
            <v>H</v>
          </cell>
          <cell r="F5161">
            <v>32.159999999999997</v>
          </cell>
        </row>
        <row r="5162">
          <cell r="C5162">
            <v>2099</v>
          </cell>
          <cell r="D5162" t="str">
            <v>SERVENTE (SGSP)</v>
          </cell>
          <cell r="E5162" t="str">
            <v>H</v>
          </cell>
          <cell r="F5162">
            <v>23.05</v>
          </cell>
        </row>
        <row r="5164">
          <cell r="C5164">
            <v>2099</v>
          </cell>
          <cell r="D5164" t="str">
            <v>SERVENTE (SGSP)</v>
          </cell>
          <cell r="E5164" t="str">
            <v>H</v>
          </cell>
          <cell r="F5164">
            <v>23.05</v>
          </cell>
        </row>
        <row r="5166">
          <cell r="C5166">
            <v>2041</v>
          </cell>
          <cell r="D5166" t="str">
            <v>ELETRICISTA (SGSP)</v>
          </cell>
          <cell r="E5166" t="str">
            <v>H</v>
          </cell>
          <cell r="F5166">
            <v>32.159999999999997</v>
          </cell>
        </row>
        <row r="5167">
          <cell r="C5167">
            <v>2099</v>
          </cell>
          <cell r="D5167" t="str">
            <v>SERVENTE (SGSP)</v>
          </cell>
          <cell r="E5167" t="str">
            <v>H</v>
          </cell>
          <cell r="F5167">
            <v>23.05</v>
          </cell>
        </row>
        <row r="5169">
          <cell r="C5169">
            <v>2099</v>
          </cell>
          <cell r="D5169" t="str">
            <v>SERVENTE (SGSP)</v>
          </cell>
          <cell r="E5169" t="str">
            <v>H</v>
          </cell>
          <cell r="F5169">
            <v>23.05</v>
          </cell>
        </row>
        <row r="5171">
          <cell r="C5171">
            <v>2041</v>
          </cell>
          <cell r="D5171" t="str">
            <v>ELETRICISTA (SGSP)</v>
          </cell>
          <cell r="E5171" t="str">
            <v>H</v>
          </cell>
          <cell r="F5171">
            <v>32.159999999999997</v>
          </cell>
        </row>
        <row r="5172">
          <cell r="C5172">
            <v>2099</v>
          </cell>
          <cell r="D5172" t="str">
            <v>SERVENTE (SGSP)</v>
          </cell>
          <cell r="E5172" t="str">
            <v>H</v>
          </cell>
          <cell r="F5172">
            <v>23.05</v>
          </cell>
        </row>
        <row r="5174">
          <cell r="C5174">
            <v>2041</v>
          </cell>
          <cell r="D5174" t="str">
            <v>ELETRICISTA (SGSP)</v>
          </cell>
          <cell r="E5174" t="str">
            <v>H</v>
          </cell>
          <cell r="F5174">
            <v>32.159999999999997</v>
          </cell>
        </row>
        <row r="5175">
          <cell r="C5175">
            <v>2099</v>
          </cell>
          <cell r="D5175" t="str">
            <v>SERVENTE (SGSP)</v>
          </cell>
          <cell r="E5175" t="str">
            <v>H</v>
          </cell>
          <cell r="F5175">
            <v>23.05</v>
          </cell>
        </row>
        <row r="5177">
          <cell r="C5177">
            <v>2041</v>
          </cell>
          <cell r="D5177" t="str">
            <v>ELETRICISTA (SGSP)</v>
          </cell>
          <cell r="E5177" t="str">
            <v>H</v>
          </cell>
          <cell r="F5177">
            <v>32.159999999999997</v>
          </cell>
        </row>
        <row r="5178">
          <cell r="C5178">
            <v>2099</v>
          </cell>
          <cell r="D5178" t="str">
            <v>SERVENTE (SGSP)</v>
          </cell>
          <cell r="E5178" t="str">
            <v>H</v>
          </cell>
          <cell r="F5178">
            <v>23.05</v>
          </cell>
        </row>
        <row r="5180">
          <cell r="C5180">
            <v>2041</v>
          </cell>
          <cell r="D5180" t="str">
            <v>ELETRICISTA (SGSP)</v>
          </cell>
          <cell r="E5180" t="str">
            <v>H</v>
          </cell>
          <cell r="F5180">
            <v>32.159999999999997</v>
          </cell>
        </row>
        <row r="5181">
          <cell r="C5181">
            <v>2099</v>
          </cell>
          <cell r="D5181" t="str">
            <v>SERVENTE (SGSP)</v>
          </cell>
          <cell r="E5181" t="str">
            <v>H</v>
          </cell>
          <cell r="F5181">
            <v>23.05</v>
          </cell>
        </row>
        <row r="5183">
          <cell r="C5183">
            <v>2041</v>
          </cell>
          <cell r="D5183" t="str">
            <v>ELETRICISTA (SGSP)</v>
          </cell>
          <cell r="E5183" t="str">
            <v>H</v>
          </cell>
          <cell r="F5183">
            <v>32.159999999999997</v>
          </cell>
        </row>
        <row r="5184">
          <cell r="C5184">
            <v>2099</v>
          </cell>
          <cell r="D5184" t="str">
            <v>SERVENTE (SGSP)</v>
          </cell>
          <cell r="E5184" t="str">
            <v>H</v>
          </cell>
          <cell r="F5184">
            <v>23.05</v>
          </cell>
        </row>
        <row r="5186">
          <cell r="C5186">
            <v>2041</v>
          </cell>
          <cell r="D5186" t="str">
            <v>ELETRICISTA (SGSP)</v>
          </cell>
          <cell r="E5186" t="str">
            <v>H</v>
          </cell>
          <cell r="F5186">
            <v>32.159999999999997</v>
          </cell>
        </row>
        <row r="5187">
          <cell r="C5187">
            <v>2099</v>
          </cell>
          <cell r="D5187" t="str">
            <v>SERVENTE (SGSP)</v>
          </cell>
          <cell r="E5187" t="str">
            <v>H</v>
          </cell>
          <cell r="F5187">
            <v>23.05</v>
          </cell>
        </row>
        <row r="5189">
          <cell r="C5189">
            <v>2041</v>
          </cell>
          <cell r="D5189" t="str">
            <v>ELETRICISTA (SGSP)</v>
          </cell>
          <cell r="E5189" t="str">
            <v>H</v>
          </cell>
          <cell r="F5189">
            <v>32.159999999999997</v>
          </cell>
        </row>
        <row r="5190">
          <cell r="C5190">
            <v>2099</v>
          </cell>
          <cell r="D5190" t="str">
            <v>SERVENTE (SGSP)</v>
          </cell>
          <cell r="E5190" t="str">
            <v>H</v>
          </cell>
          <cell r="F5190">
            <v>23.05</v>
          </cell>
        </row>
        <row r="5192">
          <cell r="C5192">
            <v>2041</v>
          </cell>
          <cell r="D5192" t="str">
            <v>ELETRICISTA (SGSP)</v>
          </cell>
          <cell r="E5192" t="str">
            <v>H</v>
          </cell>
          <cell r="F5192">
            <v>32.159999999999997</v>
          </cell>
        </row>
        <row r="5193">
          <cell r="C5193">
            <v>2099</v>
          </cell>
          <cell r="D5193" t="str">
            <v>SERVENTE (SGSP)</v>
          </cell>
          <cell r="E5193" t="str">
            <v>H</v>
          </cell>
          <cell r="F5193">
            <v>23.05</v>
          </cell>
        </row>
        <row r="5195">
          <cell r="C5195">
            <v>2041</v>
          </cell>
          <cell r="D5195" t="str">
            <v>ELETRICISTA (SGSP)</v>
          </cell>
          <cell r="E5195" t="str">
            <v>H</v>
          </cell>
          <cell r="F5195">
            <v>32.159999999999997</v>
          </cell>
        </row>
        <row r="5196">
          <cell r="C5196">
            <v>2099</v>
          </cell>
          <cell r="D5196" t="str">
            <v>SERVENTE (SGSP)</v>
          </cell>
          <cell r="E5196" t="str">
            <v>H</v>
          </cell>
          <cell r="F5196">
            <v>23.05</v>
          </cell>
        </row>
        <row r="5198">
          <cell r="C5198">
            <v>2041</v>
          </cell>
          <cell r="D5198" t="str">
            <v>ELETRICISTA (SGSP)</v>
          </cell>
          <cell r="E5198" t="str">
            <v>H</v>
          </cell>
          <cell r="F5198">
            <v>32.159999999999997</v>
          </cell>
        </row>
        <row r="5199">
          <cell r="C5199">
            <v>2099</v>
          </cell>
          <cell r="D5199" t="str">
            <v>SERVENTE (SGSP)</v>
          </cell>
          <cell r="E5199" t="str">
            <v>H</v>
          </cell>
          <cell r="F5199">
            <v>23.05</v>
          </cell>
        </row>
        <row r="5201">
          <cell r="C5201">
            <v>2041</v>
          </cell>
          <cell r="D5201" t="str">
            <v>ELETRICISTA (SGSP)</v>
          </cell>
          <cell r="E5201" t="str">
            <v>H</v>
          </cell>
          <cell r="F5201">
            <v>32.159999999999997</v>
          </cell>
        </row>
        <row r="5202">
          <cell r="C5202">
            <v>2099</v>
          </cell>
          <cell r="D5202" t="str">
            <v>SERVENTE (SGSP)</v>
          </cell>
          <cell r="E5202" t="str">
            <v>H</v>
          </cell>
          <cell r="F5202">
            <v>23.05</v>
          </cell>
        </row>
        <row r="5204">
          <cell r="C5204">
            <v>2041</v>
          </cell>
          <cell r="D5204" t="str">
            <v>ELETRICISTA (SGSP)</v>
          </cell>
          <cell r="E5204" t="str">
            <v>H</v>
          </cell>
          <cell r="F5204">
            <v>32.159999999999997</v>
          </cell>
        </row>
        <row r="5205">
          <cell r="C5205">
            <v>2099</v>
          </cell>
          <cell r="D5205" t="str">
            <v>SERVENTE (SGSP)</v>
          </cell>
          <cell r="E5205" t="str">
            <v>H</v>
          </cell>
          <cell r="F5205">
            <v>23.05</v>
          </cell>
        </row>
        <row r="5207">
          <cell r="C5207">
            <v>2099</v>
          </cell>
          <cell r="D5207" t="str">
            <v>SERVENTE (SGSP)</v>
          </cell>
          <cell r="E5207" t="str">
            <v>H</v>
          </cell>
          <cell r="F5207">
            <v>23.05</v>
          </cell>
        </row>
        <row r="5209">
          <cell r="C5209">
            <v>2099</v>
          </cell>
          <cell r="D5209" t="str">
            <v>SERVENTE (SGSP)</v>
          </cell>
          <cell r="E5209" t="str">
            <v>H</v>
          </cell>
          <cell r="F5209">
            <v>23.05</v>
          </cell>
        </row>
        <row r="5211">
          <cell r="C5211">
            <v>2041</v>
          </cell>
          <cell r="D5211" t="str">
            <v>ELETRICISTA (SGSP)</v>
          </cell>
          <cell r="E5211" t="str">
            <v>H</v>
          </cell>
          <cell r="F5211">
            <v>32.159999999999997</v>
          </cell>
        </row>
        <row r="5212">
          <cell r="C5212">
            <v>2099</v>
          </cell>
          <cell r="D5212" t="str">
            <v>SERVENTE (SGSP)</v>
          </cell>
          <cell r="E5212" t="str">
            <v>H</v>
          </cell>
          <cell r="F5212">
            <v>23.05</v>
          </cell>
        </row>
        <row r="5214">
          <cell r="C5214">
            <v>2041</v>
          </cell>
          <cell r="D5214" t="str">
            <v>ELETRICISTA (SGSP)</v>
          </cell>
          <cell r="E5214" t="str">
            <v>H</v>
          </cell>
          <cell r="F5214">
            <v>32.159999999999997</v>
          </cell>
        </row>
        <row r="5215">
          <cell r="C5215">
            <v>2099</v>
          </cell>
          <cell r="D5215" t="str">
            <v>SERVENTE (SGSP)</v>
          </cell>
          <cell r="E5215" t="str">
            <v>H</v>
          </cell>
          <cell r="F5215">
            <v>23.05</v>
          </cell>
        </row>
        <row r="5217">
          <cell r="C5217">
            <v>2041</v>
          </cell>
          <cell r="D5217" t="str">
            <v>ELETRICISTA (SGSP)</v>
          </cell>
          <cell r="E5217" t="str">
            <v>H</v>
          </cell>
          <cell r="F5217">
            <v>32.159999999999997</v>
          </cell>
        </row>
        <row r="5218">
          <cell r="C5218">
            <v>2099</v>
          </cell>
          <cell r="D5218" t="str">
            <v>SERVENTE (SGSP)</v>
          </cell>
          <cell r="E5218" t="str">
            <v>H</v>
          </cell>
          <cell r="F5218">
            <v>23.05</v>
          </cell>
        </row>
        <row r="5220">
          <cell r="C5220">
            <v>2041</v>
          </cell>
          <cell r="D5220" t="str">
            <v>ELETRICISTA (SGSP)</v>
          </cell>
          <cell r="E5220" t="str">
            <v>H</v>
          </cell>
          <cell r="F5220">
            <v>32.159999999999997</v>
          </cell>
        </row>
        <row r="5221">
          <cell r="C5221">
            <v>2099</v>
          </cell>
          <cell r="D5221" t="str">
            <v>SERVENTE (SGSP)</v>
          </cell>
          <cell r="E5221" t="str">
            <v>H</v>
          </cell>
          <cell r="F5221">
            <v>23.05</v>
          </cell>
        </row>
        <row r="5223">
          <cell r="C5223">
            <v>2041</v>
          </cell>
          <cell r="D5223" t="str">
            <v>ELETRICISTA (SGSP)</v>
          </cell>
          <cell r="E5223" t="str">
            <v>H</v>
          </cell>
          <cell r="F5223">
            <v>32.159999999999997</v>
          </cell>
        </row>
        <row r="5224">
          <cell r="C5224">
            <v>2099</v>
          </cell>
          <cell r="D5224" t="str">
            <v>SERVENTE (SGSP)</v>
          </cell>
          <cell r="E5224" t="str">
            <v>H</v>
          </cell>
          <cell r="F5224">
            <v>23.05</v>
          </cell>
        </row>
        <row r="5226">
          <cell r="C5226">
            <v>2041</v>
          </cell>
          <cell r="D5226" t="str">
            <v>ELETRICISTA (SGSP)</v>
          </cell>
          <cell r="E5226" t="str">
            <v>H</v>
          </cell>
          <cell r="F5226">
            <v>32.159999999999997</v>
          </cell>
        </row>
        <row r="5227">
          <cell r="C5227">
            <v>2099</v>
          </cell>
          <cell r="D5227" t="str">
            <v>SERVENTE (SGSP)</v>
          </cell>
          <cell r="E5227" t="str">
            <v>H</v>
          </cell>
          <cell r="F5227">
            <v>23.05</v>
          </cell>
        </row>
        <row r="5229">
          <cell r="C5229">
            <v>2041</v>
          </cell>
          <cell r="D5229" t="str">
            <v>ELETRICISTA (SGSP)</v>
          </cell>
          <cell r="E5229" t="str">
            <v>H</v>
          </cell>
          <cell r="F5229">
            <v>32.159999999999997</v>
          </cell>
        </row>
        <row r="5230">
          <cell r="C5230">
            <v>2099</v>
          </cell>
          <cell r="D5230" t="str">
            <v>SERVENTE (SGSP)</v>
          </cell>
          <cell r="E5230" t="str">
            <v>H</v>
          </cell>
          <cell r="F5230">
            <v>23.05</v>
          </cell>
        </row>
        <row r="5232">
          <cell r="C5232">
            <v>2041</v>
          </cell>
          <cell r="D5232" t="str">
            <v>ELETRICISTA (SGSP)</v>
          </cell>
          <cell r="E5232" t="str">
            <v>H</v>
          </cell>
          <cell r="F5232">
            <v>32.159999999999997</v>
          </cell>
        </row>
        <row r="5233">
          <cell r="C5233">
            <v>2099</v>
          </cell>
          <cell r="D5233" t="str">
            <v>SERVENTE (SGSP)</v>
          </cell>
          <cell r="E5233" t="str">
            <v>H</v>
          </cell>
          <cell r="F5233">
            <v>23.05</v>
          </cell>
        </row>
        <row r="5235">
          <cell r="C5235">
            <v>2041</v>
          </cell>
          <cell r="D5235" t="str">
            <v>ELETRICISTA (SGSP)</v>
          </cell>
          <cell r="E5235" t="str">
            <v>H</v>
          </cell>
          <cell r="F5235">
            <v>32.159999999999997</v>
          </cell>
        </row>
        <row r="5236">
          <cell r="C5236">
            <v>2099</v>
          </cell>
          <cell r="D5236" t="str">
            <v>SERVENTE (SGSP)</v>
          </cell>
          <cell r="E5236" t="str">
            <v>H</v>
          </cell>
          <cell r="F5236">
            <v>23.05</v>
          </cell>
        </row>
        <row r="5238">
          <cell r="C5238">
            <v>2041</v>
          </cell>
          <cell r="D5238" t="str">
            <v>ELETRICISTA (SGSP)</v>
          </cell>
          <cell r="E5238" t="str">
            <v>H</v>
          </cell>
          <cell r="F5238">
            <v>32.159999999999997</v>
          </cell>
        </row>
        <row r="5239">
          <cell r="C5239">
            <v>2099</v>
          </cell>
          <cell r="D5239" t="str">
            <v>SERVENTE (SGSP)</v>
          </cell>
          <cell r="E5239" t="str">
            <v>H</v>
          </cell>
          <cell r="F5239">
            <v>23.05</v>
          </cell>
        </row>
        <row r="5241">
          <cell r="C5241">
            <v>2041</v>
          </cell>
          <cell r="D5241" t="str">
            <v>ELETRICISTA (SGSP)</v>
          </cell>
          <cell r="E5241" t="str">
            <v>H</v>
          </cell>
          <cell r="F5241">
            <v>32.159999999999997</v>
          </cell>
        </row>
        <row r="5242">
          <cell r="C5242">
            <v>2099</v>
          </cell>
          <cell r="D5242" t="str">
            <v>SERVENTE (SGSP)</v>
          </cell>
          <cell r="E5242" t="str">
            <v>H</v>
          </cell>
          <cell r="F5242">
            <v>23.05</v>
          </cell>
        </row>
        <row r="5244">
          <cell r="C5244">
            <v>2041</v>
          </cell>
          <cell r="D5244" t="str">
            <v>ELETRICISTA (SGSP)</v>
          </cell>
          <cell r="E5244" t="str">
            <v>H</v>
          </cell>
          <cell r="F5244">
            <v>32.159999999999997</v>
          </cell>
        </row>
        <row r="5245">
          <cell r="C5245">
            <v>2099</v>
          </cell>
          <cell r="D5245" t="str">
            <v>SERVENTE (SGSP)</v>
          </cell>
          <cell r="E5245" t="str">
            <v>H</v>
          </cell>
          <cell r="F5245">
            <v>23.05</v>
          </cell>
        </row>
        <row r="5247">
          <cell r="C5247">
            <v>2041</v>
          </cell>
          <cell r="D5247" t="str">
            <v>ELETRICISTA (SGSP)</v>
          </cell>
          <cell r="E5247" t="str">
            <v>H</v>
          </cell>
          <cell r="F5247">
            <v>32.159999999999997</v>
          </cell>
        </row>
        <row r="5248">
          <cell r="C5248">
            <v>2099</v>
          </cell>
          <cell r="D5248" t="str">
            <v>SERVENTE (SGSP)</v>
          </cell>
          <cell r="E5248" t="str">
            <v>H</v>
          </cell>
          <cell r="F5248">
            <v>23.05</v>
          </cell>
        </row>
        <row r="5250">
          <cell r="C5250">
            <v>2041</v>
          </cell>
          <cell r="D5250" t="str">
            <v>ELETRICISTA (SGSP)</v>
          </cell>
          <cell r="E5250" t="str">
            <v>H</v>
          </cell>
          <cell r="F5250">
            <v>32.159999999999997</v>
          </cell>
        </row>
        <row r="5251">
          <cell r="C5251">
            <v>2099</v>
          </cell>
          <cell r="D5251" t="str">
            <v>SERVENTE (SGSP)</v>
          </cell>
          <cell r="E5251" t="str">
            <v>H</v>
          </cell>
          <cell r="F5251">
            <v>23.05</v>
          </cell>
        </row>
        <row r="5253">
          <cell r="C5253">
            <v>2041</v>
          </cell>
          <cell r="D5253" t="str">
            <v>ELETRICISTA (SGSP)</v>
          </cell>
          <cell r="E5253" t="str">
            <v>H</v>
          </cell>
          <cell r="F5253">
            <v>32.159999999999997</v>
          </cell>
        </row>
        <row r="5254">
          <cell r="C5254">
            <v>2099</v>
          </cell>
          <cell r="D5254" t="str">
            <v>SERVENTE (SGSP)</v>
          </cell>
          <cell r="E5254" t="str">
            <v>H</v>
          </cell>
          <cell r="F5254">
            <v>23.05</v>
          </cell>
        </row>
        <row r="5256">
          <cell r="C5256">
            <v>2099</v>
          </cell>
          <cell r="D5256" t="str">
            <v>SERVENTE (SGSP)</v>
          </cell>
          <cell r="E5256" t="str">
            <v>H</v>
          </cell>
          <cell r="F5256">
            <v>23.05</v>
          </cell>
        </row>
        <row r="5258">
          <cell r="C5258">
            <v>2041</v>
          </cell>
          <cell r="D5258" t="str">
            <v>ELETRICISTA (SGSP)</v>
          </cell>
          <cell r="E5258" t="str">
            <v>H</v>
          </cell>
          <cell r="F5258">
            <v>32.159999999999997</v>
          </cell>
        </row>
        <row r="5259">
          <cell r="C5259">
            <v>2099</v>
          </cell>
          <cell r="D5259" t="str">
            <v>SERVENTE (SGSP)</v>
          </cell>
          <cell r="E5259" t="str">
            <v>H</v>
          </cell>
          <cell r="F5259">
            <v>23.05</v>
          </cell>
        </row>
        <row r="5261">
          <cell r="C5261">
            <v>2041</v>
          </cell>
          <cell r="D5261" t="str">
            <v>ELETRICISTA (SGSP)</v>
          </cell>
          <cell r="E5261" t="str">
            <v>H</v>
          </cell>
          <cell r="F5261">
            <v>32.159999999999997</v>
          </cell>
        </row>
        <row r="5262">
          <cell r="C5262">
            <v>2099</v>
          </cell>
          <cell r="D5262" t="str">
            <v>SERVENTE (SGSP)</v>
          </cell>
          <cell r="E5262" t="str">
            <v>H</v>
          </cell>
          <cell r="F5262">
            <v>23.05</v>
          </cell>
        </row>
        <row r="5264">
          <cell r="C5264">
            <v>2041</v>
          </cell>
          <cell r="D5264" t="str">
            <v>ELETRICISTA (SGSP)</v>
          </cell>
          <cell r="E5264" t="str">
            <v>H</v>
          </cell>
          <cell r="F5264">
            <v>32.159999999999997</v>
          </cell>
        </row>
        <row r="5265">
          <cell r="C5265">
            <v>2099</v>
          </cell>
          <cell r="D5265" t="str">
            <v>SERVENTE (SGSP)</v>
          </cell>
          <cell r="E5265" t="str">
            <v>H</v>
          </cell>
          <cell r="F5265">
            <v>23.05</v>
          </cell>
        </row>
        <row r="5267">
          <cell r="C5267">
            <v>2041</v>
          </cell>
          <cell r="D5267" t="str">
            <v>ELETRICISTA (SGSP)</v>
          </cell>
          <cell r="E5267" t="str">
            <v>H</v>
          </cell>
          <cell r="F5267">
            <v>32.159999999999997</v>
          </cell>
        </row>
        <row r="5268">
          <cell r="C5268">
            <v>2099</v>
          </cell>
          <cell r="D5268" t="str">
            <v>SERVENTE (SGSP)</v>
          </cell>
          <cell r="E5268" t="str">
            <v>H</v>
          </cell>
          <cell r="F5268">
            <v>23.05</v>
          </cell>
        </row>
        <row r="5270">
          <cell r="C5270">
            <v>2041</v>
          </cell>
          <cell r="D5270" t="str">
            <v>ELETRICISTA (SGSP)</v>
          </cell>
          <cell r="E5270" t="str">
            <v>H</v>
          </cell>
          <cell r="F5270">
            <v>32.159999999999997</v>
          </cell>
        </row>
        <row r="5271">
          <cell r="C5271">
            <v>2099</v>
          </cell>
          <cell r="D5271" t="str">
            <v>SERVENTE (SGSP)</v>
          </cell>
          <cell r="E5271" t="str">
            <v>H</v>
          </cell>
          <cell r="F5271">
            <v>23.05</v>
          </cell>
        </row>
        <row r="5273">
          <cell r="C5273">
            <v>2041</v>
          </cell>
          <cell r="D5273" t="str">
            <v>ELETRICISTA (SGSP)</v>
          </cell>
          <cell r="E5273" t="str">
            <v>H</v>
          </cell>
          <cell r="F5273">
            <v>32.159999999999997</v>
          </cell>
        </row>
        <row r="5274">
          <cell r="C5274">
            <v>2099</v>
          </cell>
          <cell r="D5274" t="str">
            <v>SERVENTE (SGSP)</v>
          </cell>
          <cell r="E5274" t="str">
            <v>H</v>
          </cell>
          <cell r="F5274">
            <v>23.05</v>
          </cell>
        </row>
        <row r="5276">
          <cell r="C5276">
            <v>2099</v>
          </cell>
          <cell r="D5276" t="str">
            <v>SERVENTE (SGSP)</v>
          </cell>
          <cell r="E5276" t="str">
            <v>H</v>
          </cell>
          <cell r="F5276">
            <v>23.05</v>
          </cell>
        </row>
        <row r="5278">
          <cell r="C5278">
            <v>2041</v>
          </cell>
          <cell r="D5278" t="str">
            <v>ELETRICISTA (SGSP)</v>
          </cell>
          <cell r="E5278" t="str">
            <v>H</v>
          </cell>
          <cell r="F5278">
            <v>32.159999999999997</v>
          </cell>
        </row>
        <row r="5279">
          <cell r="C5279">
            <v>2099</v>
          </cell>
          <cell r="D5279" t="str">
            <v>SERVENTE (SGSP)</v>
          </cell>
          <cell r="E5279" t="str">
            <v>H</v>
          </cell>
          <cell r="F5279">
            <v>23.05</v>
          </cell>
        </row>
        <row r="5281">
          <cell r="C5281">
            <v>2041</v>
          </cell>
          <cell r="D5281" t="str">
            <v>ELETRICISTA (SGSP)</v>
          </cell>
          <cell r="E5281" t="str">
            <v>H</v>
          </cell>
          <cell r="F5281">
            <v>32.159999999999997</v>
          </cell>
        </row>
        <row r="5282">
          <cell r="C5282">
            <v>2099</v>
          </cell>
          <cell r="D5282" t="str">
            <v>SERVENTE (SGSP)</v>
          </cell>
          <cell r="E5282" t="str">
            <v>H</v>
          </cell>
          <cell r="F5282">
            <v>23.05</v>
          </cell>
        </row>
        <row r="5284">
          <cell r="C5284">
            <v>1037</v>
          </cell>
          <cell r="D5284" t="str">
            <v>ELETROTÉCNICO MONTADOR (SGSP)</v>
          </cell>
          <cell r="E5284" t="str">
            <v>H</v>
          </cell>
          <cell r="F5284">
            <v>51.15</v>
          </cell>
        </row>
        <row r="5285">
          <cell r="C5285">
            <v>2041</v>
          </cell>
          <cell r="D5285" t="str">
            <v>ELETRICISTA (SGSP)</v>
          </cell>
          <cell r="E5285" t="str">
            <v>H</v>
          </cell>
          <cell r="F5285">
            <v>32.159999999999997</v>
          </cell>
        </row>
        <row r="5286">
          <cell r="C5286">
            <v>2099</v>
          </cell>
          <cell r="D5286" t="str">
            <v>SERVENTE (SGSP)</v>
          </cell>
          <cell r="E5286" t="str">
            <v>H</v>
          </cell>
          <cell r="F5286">
            <v>23.05</v>
          </cell>
        </row>
        <row r="5288">
          <cell r="C5288">
            <v>1037</v>
          </cell>
          <cell r="D5288" t="str">
            <v>ELETROTÉCNICO MONTADOR (SGSP)</v>
          </cell>
          <cell r="E5288" t="str">
            <v>H</v>
          </cell>
          <cell r="F5288">
            <v>51.15</v>
          </cell>
        </row>
        <row r="5289">
          <cell r="C5289">
            <v>2041</v>
          </cell>
          <cell r="D5289" t="str">
            <v>ELETRICISTA (SGSP)</v>
          </cell>
          <cell r="E5289" t="str">
            <v>H</v>
          </cell>
          <cell r="F5289">
            <v>32.159999999999997</v>
          </cell>
        </row>
        <row r="5290">
          <cell r="C5290">
            <v>2099</v>
          </cell>
          <cell r="D5290" t="str">
            <v>SERVENTE (SGSP)</v>
          </cell>
          <cell r="E5290" t="str">
            <v>H</v>
          </cell>
          <cell r="F5290">
            <v>23.05</v>
          </cell>
        </row>
        <row r="5292">
          <cell r="C5292">
            <v>2041</v>
          </cell>
          <cell r="D5292" t="str">
            <v>ELETRICISTA (SGSP)</v>
          </cell>
          <cell r="E5292" t="str">
            <v>H</v>
          </cell>
          <cell r="F5292">
            <v>32.159999999999997</v>
          </cell>
        </row>
        <row r="5293">
          <cell r="C5293">
            <v>2099</v>
          </cell>
          <cell r="D5293" t="str">
            <v>SERVENTE (SGSP)</v>
          </cell>
          <cell r="E5293" t="str">
            <v>H</v>
          </cell>
          <cell r="F5293">
            <v>23.05</v>
          </cell>
        </row>
        <row r="5295">
          <cell r="C5295">
            <v>2099</v>
          </cell>
          <cell r="D5295" t="str">
            <v>SERVENTE (SGSP)</v>
          </cell>
          <cell r="E5295" t="str">
            <v>H</v>
          </cell>
          <cell r="F5295">
            <v>23.05</v>
          </cell>
        </row>
        <row r="5297">
          <cell r="C5297">
            <v>2041</v>
          </cell>
          <cell r="D5297" t="str">
            <v>ELETRICISTA (SGSP)</v>
          </cell>
          <cell r="E5297" t="str">
            <v>H</v>
          </cell>
          <cell r="F5297">
            <v>32.159999999999997</v>
          </cell>
        </row>
        <row r="5298">
          <cell r="C5298">
            <v>2099</v>
          </cell>
          <cell r="D5298" t="str">
            <v>SERVENTE (SGSP)</v>
          </cell>
          <cell r="E5298" t="str">
            <v>H</v>
          </cell>
          <cell r="F5298">
            <v>23.05</v>
          </cell>
        </row>
        <row r="5300">
          <cell r="C5300">
            <v>2041</v>
          </cell>
          <cell r="D5300" t="str">
            <v>ELETRICISTA (SGSP)</v>
          </cell>
          <cell r="E5300" t="str">
            <v>H</v>
          </cell>
          <cell r="F5300">
            <v>32.159999999999997</v>
          </cell>
        </row>
        <row r="5301">
          <cell r="C5301">
            <v>2099</v>
          </cell>
          <cell r="D5301" t="str">
            <v>SERVENTE (SGSP)</v>
          </cell>
          <cell r="E5301" t="str">
            <v>H</v>
          </cell>
          <cell r="F5301">
            <v>23.05</v>
          </cell>
        </row>
        <row r="5303">
          <cell r="C5303">
            <v>1037</v>
          </cell>
          <cell r="D5303" t="str">
            <v>ELETROTÉCNICO MONTADOR (SGSP)</v>
          </cell>
          <cell r="E5303" t="str">
            <v>H</v>
          </cell>
          <cell r="F5303">
            <v>51.15</v>
          </cell>
        </row>
        <row r="5304">
          <cell r="C5304">
            <v>2041</v>
          </cell>
          <cell r="D5304" t="str">
            <v>ELETRICISTA (SGSP)</v>
          </cell>
          <cell r="E5304" t="str">
            <v>H</v>
          </cell>
          <cell r="F5304">
            <v>32.159999999999997</v>
          </cell>
        </row>
        <row r="5305">
          <cell r="C5305">
            <v>2099</v>
          </cell>
          <cell r="D5305" t="str">
            <v>SERVENTE (SGSP)</v>
          </cell>
          <cell r="E5305" t="str">
            <v>H</v>
          </cell>
          <cell r="F5305">
            <v>23.05</v>
          </cell>
        </row>
        <row r="5307">
          <cell r="C5307">
            <v>2041</v>
          </cell>
          <cell r="D5307" t="str">
            <v>ELETRICISTA (SGSP)</v>
          </cell>
          <cell r="E5307" t="str">
            <v>H</v>
          </cell>
          <cell r="F5307">
            <v>32.159999999999997</v>
          </cell>
        </row>
        <row r="5308">
          <cell r="C5308">
            <v>2099</v>
          </cell>
          <cell r="D5308" t="str">
            <v>SERVENTE (SGSP)</v>
          </cell>
          <cell r="E5308" t="str">
            <v>H</v>
          </cell>
          <cell r="F5308">
            <v>23.05</v>
          </cell>
        </row>
        <row r="5310">
          <cell r="C5310">
            <v>2041</v>
          </cell>
          <cell r="D5310" t="str">
            <v>ELETRICISTA (SGSP)</v>
          </cell>
          <cell r="E5310" t="str">
            <v>H</v>
          </cell>
          <cell r="F5310">
            <v>32.159999999999997</v>
          </cell>
        </row>
        <row r="5311">
          <cell r="C5311">
            <v>2099</v>
          </cell>
          <cell r="D5311" t="str">
            <v>SERVENTE (SGSP)</v>
          </cell>
          <cell r="E5311" t="str">
            <v>H</v>
          </cell>
          <cell r="F5311">
            <v>23.05</v>
          </cell>
        </row>
        <row r="5313">
          <cell r="C5313">
            <v>2099</v>
          </cell>
          <cell r="D5313" t="str">
            <v>SERVENTE (SGSP)</v>
          </cell>
          <cell r="E5313" t="str">
            <v>H</v>
          </cell>
          <cell r="F5313">
            <v>23.05</v>
          </cell>
        </row>
        <row r="5315">
          <cell r="C5315">
            <v>2099</v>
          </cell>
          <cell r="D5315" t="str">
            <v>SERVENTE (SGSP)</v>
          </cell>
          <cell r="E5315" t="str">
            <v>H</v>
          </cell>
          <cell r="F5315">
            <v>23.05</v>
          </cell>
        </row>
        <row r="5317">
          <cell r="C5317">
            <v>2041</v>
          </cell>
          <cell r="D5317" t="str">
            <v>ELETRICISTA (SGSP)</v>
          </cell>
          <cell r="E5317" t="str">
            <v>H</v>
          </cell>
          <cell r="F5317">
            <v>32.159999999999997</v>
          </cell>
        </row>
        <row r="5318">
          <cell r="C5318">
            <v>2099</v>
          </cell>
          <cell r="D5318" t="str">
            <v>SERVENTE (SGSP)</v>
          </cell>
          <cell r="E5318" t="str">
            <v>H</v>
          </cell>
          <cell r="F5318">
            <v>23.05</v>
          </cell>
        </row>
        <row r="5320">
          <cell r="C5320">
            <v>2041</v>
          </cell>
          <cell r="D5320" t="str">
            <v>ELETRICISTA (SGSP)</v>
          </cell>
          <cell r="E5320" t="str">
            <v>H</v>
          </cell>
          <cell r="F5320">
            <v>32.159999999999997</v>
          </cell>
        </row>
        <row r="5321">
          <cell r="C5321">
            <v>2099</v>
          </cell>
          <cell r="D5321" t="str">
            <v>SERVENTE (SGSP)</v>
          </cell>
          <cell r="E5321" t="str">
            <v>H</v>
          </cell>
          <cell r="F5321">
            <v>23.05</v>
          </cell>
        </row>
        <row r="5323">
          <cell r="C5323">
            <v>2041</v>
          </cell>
          <cell r="D5323" t="str">
            <v>ELETRICISTA (SGSP)</v>
          </cell>
          <cell r="E5323" t="str">
            <v>H</v>
          </cell>
          <cell r="F5323">
            <v>32.159999999999997</v>
          </cell>
        </row>
        <row r="5325">
          <cell r="C5325">
            <v>2041</v>
          </cell>
          <cell r="D5325" t="str">
            <v>ELETRICISTA (SGSP)</v>
          </cell>
          <cell r="E5325" t="str">
            <v>H</v>
          </cell>
          <cell r="F5325">
            <v>32.159999999999997</v>
          </cell>
        </row>
        <row r="5326">
          <cell r="C5326">
            <v>2099</v>
          </cell>
          <cell r="D5326" t="str">
            <v>SERVENTE (SGSP)</v>
          </cell>
          <cell r="E5326" t="str">
            <v>H</v>
          </cell>
          <cell r="F5326">
            <v>23.05</v>
          </cell>
        </row>
        <row r="5328">
          <cell r="C5328">
            <v>2041</v>
          </cell>
          <cell r="D5328" t="str">
            <v>ELETRICISTA (SGSP)</v>
          </cell>
          <cell r="E5328" t="str">
            <v>H</v>
          </cell>
          <cell r="F5328">
            <v>32.159999999999997</v>
          </cell>
        </row>
        <row r="5329">
          <cell r="C5329">
            <v>2099</v>
          </cell>
          <cell r="D5329" t="str">
            <v>SERVENTE (SGSP)</v>
          </cell>
          <cell r="E5329" t="str">
            <v>H</v>
          </cell>
          <cell r="F5329">
            <v>23.05</v>
          </cell>
        </row>
        <row r="5331">
          <cell r="C5331">
            <v>2041</v>
          </cell>
          <cell r="D5331" t="str">
            <v>ELETRICISTA (SGSP)</v>
          </cell>
          <cell r="E5331" t="str">
            <v>H</v>
          </cell>
          <cell r="F5331">
            <v>32.159999999999997</v>
          </cell>
        </row>
        <row r="5332">
          <cell r="C5332">
            <v>2099</v>
          </cell>
          <cell r="D5332" t="str">
            <v>SERVENTE (SGSP)</v>
          </cell>
          <cell r="E5332" t="str">
            <v>H</v>
          </cell>
          <cell r="F5332">
            <v>23.05</v>
          </cell>
        </row>
        <row r="5334">
          <cell r="C5334">
            <v>2041</v>
          </cell>
          <cell r="D5334" t="str">
            <v>ELETRICISTA (SGSP)</v>
          </cell>
          <cell r="E5334" t="str">
            <v>H</v>
          </cell>
          <cell r="F5334">
            <v>32.159999999999997</v>
          </cell>
        </row>
        <row r="5335">
          <cell r="C5335">
            <v>2099</v>
          </cell>
          <cell r="D5335" t="str">
            <v>SERVENTE (SGSP)</v>
          </cell>
          <cell r="E5335" t="str">
            <v>H</v>
          </cell>
          <cell r="F5335">
            <v>23.05</v>
          </cell>
        </row>
        <row r="5337">
          <cell r="C5337">
            <v>2041</v>
          </cell>
          <cell r="D5337" t="str">
            <v>ELETRICISTA (SGSP)</v>
          </cell>
          <cell r="E5337" t="str">
            <v>H</v>
          </cell>
          <cell r="F5337">
            <v>32.159999999999997</v>
          </cell>
        </row>
        <row r="5338">
          <cell r="C5338">
            <v>2099</v>
          </cell>
          <cell r="D5338" t="str">
            <v>SERVENTE (SGSP)</v>
          </cell>
          <cell r="E5338" t="str">
            <v>H</v>
          </cell>
          <cell r="F5338">
            <v>23.05</v>
          </cell>
        </row>
        <row r="5340">
          <cell r="C5340">
            <v>2041</v>
          </cell>
          <cell r="D5340" t="str">
            <v>ELETRICISTA (SGSP)</v>
          </cell>
          <cell r="E5340" t="str">
            <v>H</v>
          </cell>
          <cell r="F5340">
            <v>32.159999999999997</v>
          </cell>
        </row>
        <row r="5341">
          <cell r="C5341">
            <v>2099</v>
          </cell>
          <cell r="D5341" t="str">
            <v>SERVENTE (SGSP)</v>
          </cell>
          <cell r="E5341" t="str">
            <v>H</v>
          </cell>
          <cell r="F5341">
            <v>23.05</v>
          </cell>
        </row>
        <row r="5343">
          <cell r="C5343">
            <v>2041</v>
          </cell>
          <cell r="D5343" t="str">
            <v>ELETRICISTA (SGSP)</v>
          </cell>
          <cell r="E5343" t="str">
            <v>H</v>
          </cell>
          <cell r="F5343">
            <v>32.159999999999997</v>
          </cell>
        </row>
        <row r="5344">
          <cell r="C5344">
            <v>2099</v>
          </cell>
          <cell r="D5344" t="str">
            <v>SERVENTE (SGSP)</v>
          </cell>
          <cell r="E5344" t="str">
            <v>H</v>
          </cell>
          <cell r="F5344">
            <v>23.05</v>
          </cell>
        </row>
        <row r="5346">
          <cell r="C5346">
            <v>2041</v>
          </cell>
          <cell r="D5346" t="str">
            <v>ELETRICISTA (SGSP)</v>
          </cell>
          <cell r="E5346" t="str">
            <v>H</v>
          </cell>
          <cell r="F5346">
            <v>32.159999999999997</v>
          </cell>
        </row>
        <row r="5347">
          <cell r="C5347">
            <v>2099</v>
          </cell>
          <cell r="D5347" t="str">
            <v>SERVENTE (SGSP)</v>
          </cell>
          <cell r="E5347" t="str">
            <v>H</v>
          </cell>
          <cell r="F5347">
            <v>23.05</v>
          </cell>
        </row>
        <row r="5349">
          <cell r="C5349">
            <v>2041</v>
          </cell>
          <cell r="D5349" t="str">
            <v>ELETRICISTA (SGSP)</v>
          </cell>
          <cell r="E5349" t="str">
            <v>H</v>
          </cell>
          <cell r="F5349">
            <v>32.159999999999997</v>
          </cell>
        </row>
        <row r="5350">
          <cell r="C5350">
            <v>2099</v>
          </cell>
          <cell r="D5350" t="str">
            <v>SERVENTE (SGSP)</v>
          </cell>
          <cell r="E5350" t="str">
            <v>H</v>
          </cell>
          <cell r="F5350">
            <v>23.05</v>
          </cell>
        </row>
        <row r="5352">
          <cell r="C5352">
            <v>2041</v>
          </cell>
          <cell r="D5352" t="str">
            <v>ELETRICISTA (SGSP)</v>
          </cell>
          <cell r="E5352" t="str">
            <v>H</v>
          </cell>
          <cell r="F5352">
            <v>32.159999999999997</v>
          </cell>
        </row>
        <row r="5353">
          <cell r="C5353">
            <v>2099</v>
          </cell>
          <cell r="D5353" t="str">
            <v>SERVENTE (SGSP)</v>
          </cell>
          <cell r="E5353" t="str">
            <v>H</v>
          </cell>
          <cell r="F5353">
            <v>23.05</v>
          </cell>
        </row>
        <row r="5355">
          <cell r="C5355">
            <v>2041</v>
          </cell>
          <cell r="D5355" t="str">
            <v>ELETRICISTA (SGSP)</v>
          </cell>
          <cell r="E5355" t="str">
            <v>H</v>
          </cell>
          <cell r="F5355">
            <v>32.159999999999997</v>
          </cell>
        </row>
        <row r="5356">
          <cell r="C5356">
            <v>2099</v>
          </cell>
          <cell r="D5356" t="str">
            <v>SERVENTE (SGSP)</v>
          </cell>
          <cell r="E5356" t="str">
            <v>H</v>
          </cell>
          <cell r="F5356">
            <v>23.05</v>
          </cell>
        </row>
        <row r="5358">
          <cell r="C5358">
            <v>2041</v>
          </cell>
          <cell r="D5358" t="str">
            <v>ELETRICISTA (SGSP)</v>
          </cell>
          <cell r="E5358" t="str">
            <v>H</v>
          </cell>
          <cell r="F5358">
            <v>32.159999999999997</v>
          </cell>
        </row>
        <row r="5359">
          <cell r="C5359">
            <v>2099</v>
          </cell>
          <cell r="D5359" t="str">
            <v>SERVENTE (SGSP)</v>
          </cell>
          <cell r="E5359" t="str">
            <v>H</v>
          </cell>
          <cell r="F5359">
            <v>23.05</v>
          </cell>
        </row>
        <row r="5361">
          <cell r="C5361">
            <v>2041</v>
          </cell>
          <cell r="D5361" t="str">
            <v>ELETRICISTA (SGSP)</v>
          </cell>
          <cell r="E5361" t="str">
            <v>H</v>
          </cell>
          <cell r="F5361">
            <v>32.159999999999997</v>
          </cell>
        </row>
        <row r="5362">
          <cell r="C5362">
            <v>2099</v>
          </cell>
          <cell r="D5362" t="str">
            <v>SERVENTE (SGSP)</v>
          </cell>
          <cell r="E5362" t="str">
            <v>H</v>
          </cell>
          <cell r="F5362">
            <v>23.05</v>
          </cell>
        </row>
        <row r="5364">
          <cell r="C5364">
            <v>2041</v>
          </cell>
          <cell r="D5364" t="str">
            <v>ELETRICISTA (SGSP)</v>
          </cell>
          <cell r="E5364" t="str">
            <v>H</v>
          </cell>
          <cell r="F5364">
            <v>32.159999999999997</v>
          </cell>
        </row>
        <row r="5365">
          <cell r="C5365">
            <v>2099</v>
          </cell>
          <cell r="D5365" t="str">
            <v>SERVENTE (SGSP)</v>
          </cell>
          <cell r="E5365" t="str">
            <v>H</v>
          </cell>
          <cell r="F5365">
            <v>23.05</v>
          </cell>
        </row>
        <row r="5367">
          <cell r="C5367">
            <v>2041</v>
          </cell>
          <cell r="D5367" t="str">
            <v>ELETRICISTA (SGSP)</v>
          </cell>
          <cell r="E5367" t="str">
            <v>H</v>
          </cell>
          <cell r="F5367">
            <v>32.159999999999997</v>
          </cell>
        </row>
        <row r="5368">
          <cell r="C5368">
            <v>2099</v>
          </cell>
          <cell r="D5368" t="str">
            <v>SERVENTE (SGSP)</v>
          </cell>
          <cell r="E5368" t="str">
            <v>H</v>
          </cell>
          <cell r="F5368">
            <v>23.05</v>
          </cell>
        </row>
        <row r="5370">
          <cell r="C5370">
            <v>2041</v>
          </cell>
          <cell r="D5370" t="str">
            <v>ELETRICISTA (SGSP)</v>
          </cell>
          <cell r="E5370" t="str">
            <v>H</v>
          </cell>
          <cell r="F5370">
            <v>32.159999999999997</v>
          </cell>
        </row>
        <row r="5371">
          <cell r="C5371">
            <v>2099</v>
          </cell>
          <cell r="D5371" t="str">
            <v>SERVENTE (SGSP)</v>
          </cell>
          <cell r="E5371" t="str">
            <v>H</v>
          </cell>
          <cell r="F5371">
            <v>23.05</v>
          </cell>
        </row>
        <row r="5373">
          <cell r="C5373">
            <v>2041</v>
          </cell>
          <cell r="D5373" t="str">
            <v>ELETRICISTA (SGSP)</v>
          </cell>
          <cell r="E5373" t="str">
            <v>H</v>
          </cell>
          <cell r="F5373">
            <v>32.159999999999997</v>
          </cell>
        </row>
        <row r="5374">
          <cell r="C5374">
            <v>2099</v>
          </cell>
          <cell r="D5374" t="str">
            <v>SERVENTE (SGSP)</v>
          </cell>
          <cell r="E5374" t="str">
            <v>H</v>
          </cell>
          <cell r="F5374">
            <v>23.05</v>
          </cell>
        </row>
        <row r="5376">
          <cell r="C5376">
            <v>2041</v>
          </cell>
          <cell r="D5376" t="str">
            <v>ELETRICISTA (SGSP)</v>
          </cell>
          <cell r="E5376" t="str">
            <v>H</v>
          </cell>
          <cell r="F5376">
            <v>32.159999999999997</v>
          </cell>
        </row>
        <row r="5377">
          <cell r="C5377">
            <v>2099</v>
          </cell>
          <cell r="D5377" t="str">
            <v>SERVENTE (SGSP)</v>
          </cell>
          <cell r="E5377" t="str">
            <v>H</v>
          </cell>
          <cell r="F5377">
            <v>23.05</v>
          </cell>
        </row>
        <row r="5379">
          <cell r="C5379">
            <v>2041</v>
          </cell>
          <cell r="D5379" t="str">
            <v>ELETRICISTA (SGSP)</v>
          </cell>
          <cell r="E5379" t="str">
            <v>H</v>
          </cell>
          <cell r="F5379">
            <v>32.159999999999997</v>
          </cell>
        </row>
        <row r="5380">
          <cell r="C5380">
            <v>2099</v>
          </cell>
          <cell r="D5380" t="str">
            <v>SERVENTE (SGSP)</v>
          </cell>
          <cell r="E5380" t="str">
            <v>H</v>
          </cell>
          <cell r="F5380">
            <v>23.05</v>
          </cell>
        </row>
        <row r="5382">
          <cell r="C5382">
            <v>2041</v>
          </cell>
          <cell r="D5382" t="str">
            <v>ELETRICISTA (SGSP)</v>
          </cell>
          <cell r="E5382" t="str">
            <v>H</v>
          </cell>
          <cell r="F5382">
            <v>32.159999999999997</v>
          </cell>
        </row>
        <row r="5383">
          <cell r="C5383">
            <v>2099</v>
          </cell>
          <cell r="D5383" t="str">
            <v>SERVENTE (SGSP)</v>
          </cell>
          <cell r="E5383" t="str">
            <v>H</v>
          </cell>
          <cell r="F5383">
            <v>23.05</v>
          </cell>
        </row>
        <row r="5385">
          <cell r="C5385">
            <v>2041</v>
          </cell>
          <cell r="D5385" t="str">
            <v>ELETRICISTA (SGSP)</v>
          </cell>
          <cell r="E5385" t="str">
            <v>H</v>
          </cell>
          <cell r="F5385">
            <v>32.159999999999997</v>
          </cell>
        </row>
        <row r="5386">
          <cell r="C5386">
            <v>2099</v>
          </cell>
          <cell r="D5386" t="str">
            <v>SERVENTE (SGSP)</v>
          </cell>
          <cell r="E5386" t="str">
            <v>H</v>
          </cell>
          <cell r="F5386">
            <v>23.05</v>
          </cell>
        </row>
        <row r="5388">
          <cell r="C5388">
            <v>2041</v>
          </cell>
          <cell r="D5388" t="str">
            <v>ELETRICISTA (SGSP)</v>
          </cell>
          <cell r="E5388" t="str">
            <v>H</v>
          </cell>
          <cell r="F5388">
            <v>32.159999999999997</v>
          </cell>
        </row>
        <row r="5389">
          <cell r="C5389">
            <v>2099</v>
          </cell>
          <cell r="D5389" t="str">
            <v>SERVENTE (SGSP)</v>
          </cell>
          <cell r="E5389" t="str">
            <v>H</v>
          </cell>
          <cell r="F5389">
            <v>23.05</v>
          </cell>
        </row>
        <row r="5391">
          <cell r="C5391">
            <v>2041</v>
          </cell>
          <cell r="D5391" t="str">
            <v>ELETRICISTA (SGSP)</v>
          </cell>
          <cell r="E5391" t="str">
            <v>H</v>
          </cell>
          <cell r="F5391">
            <v>32.159999999999997</v>
          </cell>
        </row>
        <row r="5392">
          <cell r="C5392">
            <v>2099</v>
          </cell>
          <cell r="D5392" t="str">
            <v>SERVENTE (SGSP)</v>
          </cell>
          <cell r="E5392" t="str">
            <v>H</v>
          </cell>
          <cell r="F5392">
            <v>23.05</v>
          </cell>
        </row>
        <row r="5394">
          <cell r="C5394">
            <v>2041</v>
          </cell>
          <cell r="D5394" t="str">
            <v>ELETRICISTA (SGSP)</v>
          </cell>
          <cell r="E5394" t="str">
            <v>H</v>
          </cell>
          <cell r="F5394">
            <v>32.159999999999997</v>
          </cell>
        </row>
        <row r="5395">
          <cell r="C5395">
            <v>2099</v>
          </cell>
          <cell r="D5395" t="str">
            <v>SERVENTE (SGSP)</v>
          </cell>
          <cell r="E5395" t="str">
            <v>H</v>
          </cell>
          <cell r="F5395">
            <v>23.05</v>
          </cell>
        </row>
        <row r="5397">
          <cell r="C5397">
            <v>2041</v>
          </cell>
          <cell r="D5397" t="str">
            <v>ELETRICISTA (SGSP)</v>
          </cell>
          <cell r="E5397" t="str">
            <v>H</v>
          </cell>
          <cell r="F5397">
            <v>32.159999999999997</v>
          </cell>
        </row>
        <row r="5398">
          <cell r="C5398">
            <v>2099</v>
          </cell>
          <cell r="D5398" t="str">
            <v>SERVENTE (SGSP)</v>
          </cell>
          <cell r="E5398" t="str">
            <v>H</v>
          </cell>
          <cell r="F5398">
            <v>23.05</v>
          </cell>
        </row>
        <row r="5400">
          <cell r="C5400">
            <v>2041</v>
          </cell>
          <cell r="D5400" t="str">
            <v>ELETRICISTA (SGSP)</v>
          </cell>
          <cell r="E5400" t="str">
            <v>H</v>
          </cell>
          <cell r="F5400">
            <v>32.159999999999997</v>
          </cell>
        </row>
        <row r="5401">
          <cell r="C5401">
            <v>2099</v>
          </cell>
          <cell r="D5401" t="str">
            <v>SERVENTE (SGSP)</v>
          </cell>
          <cell r="E5401" t="str">
            <v>H</v>
          </cell>
          <cell r="F5401">
            <v>23.05</v>
          </cell>
        </row>
        <row r="5403">
          <cell r="C5403">
            <v>2041</v>
          </cell>
          <cell r="D5403" t="str">
            <v>ELETRICISTA (SGSP)</v>
          </cell>
          <cell r="E5403" t="str">
            <v>H</v>
          </cell>
          <cell r="F5403">
            <v>32.159999999999997</v>
          </cell>
        </row>
        <row r="5404">
          <cell r="C5404">
            <v>2099</v>
          </cell>
          <cell r="D5404" t="str">
            <v>SERVENTE (SGSP)</v>
          </cell>
          <cell r="E5404" t="str">
            <v>H</v>
          </cell>
          <cell r="F5404">
            <v>23.05</v>
          </cell>
        </row>
        <row r="5406">
          <cell r="C5406">
            <v>1037</v>
          </cell>
          <cell r="D5406" t="str">
            <v>ELETROTÉCNICO MONTADOR (SGSP)</v>
          </cell>
          <cell r="E5406" t="str">
            <v>H</v>
          </cell>
          <cell r="F5406">
            <v>51.15</v>
          </cell>
        </row>
        <row r="5407">
          <cell r="C5407">
            <v>2041</v>
          </cell>
          <cell r="D5407" t="str">
            <v>ELETRICISTA (SGSP)</v>
          </cell>
          <cell r="E5407" t="str">
            <v>H</v>
          </cell>
          <cell r="F5407">
            <v>32.159999999999997</v>
          </cell>
        </row>
        <row r="5408">
          <cell r="C5408">
            <v>2099</v>
          </cell>
          <cell r="D5408" t="str">
            <v>SERVENTE (SGSP)</v>
          </cell>
          <cell r="E5408" t="str">
            <v>H</v>
          </cell>
          <cell r="F5408">
            <v>23.05</v>
          </cell>
        </row>
        <row r="5410">
          <cell r="C5410">
            <v>2041</v>
          </cell>
          <cell r="D5410" t="str">
            <v>ELETRICISTA (SGSP)</v>
          </cell>
          <cell r="E5410" t="str">
            <v>H</v>
          </cell>
          <cell r="F5410">
            <v>32.159999999999997</v>
          </cell>
        </row>
        <row r="5411">
          <cell r="C5411">
            <v>2099</v>
          </cell>
          <cell r="D5411" t="str">
            <v>SERVENTE (SGSP)</v>
          </cell>
          <cell r="E5411" t="str">
            <v>H</v>
          </cell>
          <cell r="F5411">
            <v>23.05</v>
          </cell>
        </row>
        <row r="5413">
          <cell r="C5413">
            <v>2041</v>
          </cell>
          <cell r="D5413" t="str">
            <v>ELETRICISTA (SGSP)</v>
          </cell>
          <cell r="E5413" t="str">
            <v>H</v>
          </cell>
          <cell r="F5413">
            <v>32.159999999999997</v>
          </cell>
        </row>
        <row r="5414">
          <cell r="C5414">
            <v>2099</v>
          </cell>
          <cell r="D5414" t="str">
            <v>SERVENTE (SGSP)</v>
          </cell>
          <cell r="E5414" t="str">
            <v>H</v>
          </cell>
          <cell r="F5414">
            <v>23.05</v>
          </cell>
        </row>
        <row r="5416">
          <cell r="C5416">
            <v>2041</v>
          </cell>
          <cell r="D5416" t="str">
            <v>ELETRICISTA (SGSP)</v>
          </cell>
          <cell r="E5416" t="str">
            <v>H</v>
          </cell>
          <cell r="F5416">
            <v>32.159999999999997</v>
          </cell>
        </row>
        <row r="5417">
          <cell r="C5417">
            <v>2099</v>
          </cell>
          <cell r="D5417" t="str">
            <v>SERVENTE (SGSP)</v>
          </cell>
          <cell r="E5417" t="str">
            <v>H</v>
          </cell>
          <cell r="F5417">
            <v>23.05</v>
          </cell>
        </row>
        <row r="5419">
          <cell r="C5419">
            <v>2041</v>
          </cell>
          <cell r="D5419" t="str">
            <v>ELETRICISTA (SGSP)</v>
          </cell>
          <cell r="E5419" t="str">
            <v>H</v>
          </cell>
          <cell r="F5419">
            <v>32.159999999999997</v>
          </cell>
        </row>
        <row r="5420">
          <cell r="C5420">
            <v>2099</v>
          </cell>
          <cell r="D5420" t="str">
            <v>SERVENTE (SGSP)</v>
          </cell>
          <cell r="E5420" t="str">
            <v>H</v>
          </cell>
          <cell r="F5420">
            <v>23.05</v>
          </cell>
        </row>
        <row r="5422">
          <cell r="C5422">
            <v>2041</v>
          </cell>
          <cell r="D5422" t="str">
            <v>ELETRICISTA (SGSP)</v>
          </cell>
          <cell r="E5422" t="str">
            <v>H</v>
          </cell>
          <cell r="F5422">
            <v>32.159999999999997</v>
          </cell>
        </row>
        <row r="5423">
          <cell r="C5423">
            <v>2099</v>
          </cell>
          <cell r="D5423" t="str">
            <v>SERVENTE (SGSP)</v>
          </cell>
          <cell r="E5423" t="str">
            <v>H</v>
          </cell>
          <cell r="F5423">
            <v>23.05</v>
          </cell>
        </row>
        <row r="5425">
          <cell r="C5425">
            <v>2041</v>
          </cell>
          <cell r="D5425" t="str">
            <v>ELETRICISTA (SGSP)</v>
          </cell>
          <cell r="E5425" t="str">
            <v>H</v>
          </cell>
          <cell r="F5425">
            <v>32.159999999999997</v>
          </cell>
        </row>
        <row r="5426">
          <cell r="C5426">
            <v>2099</v>
          </cell>
          <cell r="D5426" t="str">
            <v>SERVENTE (SGSP)</v>
          </cell>
          <cell r="E5426" t="str">
            <v>H</v>
          </cell>
          <cell r="F5426">
            <v>23.05</v>
          </cell>
        </row>
        <row r="5428">
          <cell r="C5428">
            <v>2099</v>
          </cell>
          <cell r="D5428" t="str">
            <v>SERVENTE (SGSP)</v>
          </cell>
          <cell r="E5428" t="str">
            <v>H</v>
          </cell>
          <cell r="F5428">
            <v>23.05</v>
          </cell>
        </row>
        <row r="5430">
          <cell r="C5430">
            <v>2041</v>
          </cell>
          <cell r="D5430" t="str">
            <v>ELETRICISTA (SGSP)</v>
          </cell>
          <cell r="E5430" t="str">
            <v>H</v>
          </cell>
          <cell r="F5430">
            <v>32.159999999999997</v>
          </cell>
        </row>
        <row r="5431">
          <cell r="C5431">
            <v>2099</v>
          </cell>
          <cell r="D5431" t="str">
            <v>SERVENTE (SGSP)</v>
          </cell>
          <cell r="E5431" t="str">
            <v>H</v>
          </cell>
          <cell r="F5431">
            <v>23.05</v>
          </cell>
        </row>
        <row r="5433">
          <cell r="C5433">
            <v>2099</v>
          </cell>
          <cell r="D5433" t="str">
            <v>SERVENTE (SGSP)</v>
          </cell>
          <cell r="E5433" t="str">
            <v>H</v>
          </cell>
          <cell r="F5433">
            <v>23.05</v>
          </cell>
        </row>
        <row r="5435">
          <cell r="C5435">
            <v>2041</v>
          </cell>
          <cell r="D5435" t="str">
            <v>ELETRICISTA (SGSP)</v>
          </cell>
          <cell r="E5435" t="str">
            <v>H</v>
          </cell>
          <cell r="F5435">
            <v>32.159999999999997</v>
          </cell>
        </row>
        <row r="5436">
          <cell r="C5436">
            <v>2099</v>
          </cell>
          <cell r="D5436" t="str">
            <v>SERVENTE (SGSP)</v>
          </cell>
          <cell r="E5436" t="str">
            <v>H</v>
          </cell>
          <cell r="F5436">
            <v>23.05</v>
          </cell>
        </row>
        <row r="5438">
          <cell r="C5438">
            <v>2041</v>
          </cell>
          <cell r="D5438" t="str">
            <v>ELETRICISTA (SGSP)</v>
          </cell>
          <cell r="E5438" t="str">
            <v>H</v>
          </cell>
          <cell r="F5438">
            <v>32.159999999999997</v>
          </cell>
        </row>
        <row r="5439">
          <cell r="C5439">
            <v>2099</v>
          </cell>
          <cell r="D5439" t="str">
            <v>SERVENTE (SGSP)</v>
          </cell>
          <cell r="E5439" t="str">
            <v>H</v>
          </cell>
          <cell r="F5439">
            <v>23.05</v>
          </cell>
        </row>
        <row r="5441">
          <cell r="C5441">
            <v>2041</v>
          </cell>
          <cell r="D5441" t="str">
            <v>ELETRICISTA (SGSP)</v>
          </cell>
          <cell r="E5441" t="str">
            <v>H</v>
          </cell>
          <cell r="F5441">
            <v>32.159999999999997</v>
          </cell>
        </row>
        <row r="5442">
          <cell r="C5442">
            <v>2099</v>
          </cell>
          <cell r="D5442" t="str">
            <v>SERVENTE (SGSP)</v>
          </cell>
          <cell r="E5442" t="str">
            <v>H</v>
          </cell>
          <cell r="F5442">
            <v>23.05</v>
          </cell>
        </row>
        <row r="5444">
          <cell r="C5444">
            <v>2041</v>
          </cell>
          <cell r="D5444" t="str">
            <v>ELETRICISTA (SGSP)</v>
          </cell>
          <cell r="E5444" t="str">
            <v>H</v>
          </cell>
          <cell r="F5444">
            <v>32.159999999999997</v>
          </cell>
        </row>
        <row r="5445">
          <cell r="C5445">
            <v>2099</v>
          </cell>
          <cell r="D5445" t="str">
            <v>SERVENTE (SGSP)</v>
          </cell>
          <cell r="E5445" t="str">
            <v>H</v>
          </cell>
          <cell r="F5445">
            <v>23.05</v>
          </cell>
        </row>
        <row r="5447">
          <cell r="C5447">
            <v>2041</v>
          </cell>
          <cell r="D5447" t="str">
            <v>ELETRICISTA (SGSP)</v>
          </cell>
          <cell r="E5447" t="str">
            <v>H</v>
          </cell>
          <cell r="F5447">
            <v>32.159999999999997</v>
          </cell>
        </row>
        <row r="5448">
          <cell r="C5448">
            <v>2099</v>
          </cell>
          <cell r="D5448" t="str">
            <v>SERVENTE (SGSP)</v>
          </cell>
          <cell r="E5448" t="str">
            <v>H</v>
          </cell>
          <cell r="F5448">
            <v>23.05</v>
          </cell>
        </row>
        <row r="5450">
          <cell r="C5450">
            <v>2041</v>
          </cell>
          <cell r="D5450" t="str">
            <v>ELETRICISTA (SGSP)</v>
          </cell>
          <cell r="E5450" t="str">
            <v>H</v>
          </cell>
          <cell r="F5450">
            <v>32.159999999999997</v>
          </cell>
        </row>
        <row r="5451">
          <cell r="C5451">
            <v>2099</v>
          </cell>
          <cell r="D5451" t="str">
            <v>SERVENTE (SGSP)</v>
          </cell>
          <cell r="E5451" t="str">
            <v>H</v>
          </cell>
          <cell r="F5451">
            <v>23.05</v>
          </cell>
        </row>
        <row r="5453">
          <cell r="C5453">
            <v>2041</v>
          </cell>
          <cell r="D5453" t="str">
            <v>ELETRICISTA (SGSP)</v>
          </cell>
          <cell r="E5453" t="str">
            <v>H</v>
          </cell>
          <cell r="F5453">
            <v>32.159999999999997</v>
          </cell>
        </row>
        <row r="5454">
          <cell r="C5454">
            <v>2099</v>
          </cell>
          <cell r="D5454" t="str">
            <v>SERVENTE (SGSP)</v>
          </cell>
          <cell r="E5454" t="str">
            <v>H</v>
          </cell>
          <cell r="F5454">
            <v>23.05</v>
          </cell>
        </row>
        <row r="5456">
          <cell r="C5456">
            <v>2041</v>
          </cell>
          <cell r="D5456" t="str">
            <v>ELETRICISTA (SGSP)</v>
          </cell>
          <cell r="E5456" t="str">
            <v>H</v>
          </cell>
          <cell r="F5456">
            <v>32.159999999999997</v>
          </cell>
        </row>
        <row r="5457">
          <cell r="C5457">
            <v>2099</v>
          </cell>
          <cell r="D5457" t="str">
            <v>SERVENTE (SGSP)</v>
          </cell>
          <cell r="E5457" t="str">
            <v>H</v>
          </cell>
          <cell r="F5457">
            <v>23.05</v>
          </cell>
        </row>
        <row r="5459">
          <cell r="C5459">
            <v>2099</v>
          </cell>
          <cell r="D5459" t="str">
            <v>SERVENTE (SGSP)</v>
          </cell>
          <cell r="E5459" t="str">
            <v>H</v>
          </cell>
          <cell r="F5459">
            <v>23.05</v>
          </cell>
        </row>
        <row r="5461">
          <cell r="C5461">
            <v>2099</v>
          </cell>
          <cell r="D5461" t="str">
            <v>SERVENTE (SGSP)</v>
          </cell>
          <cell r="E5461" t="str">
            <v>H</v>
          </cell>
          <cell r="F5461">
            <v>23.05</v>
          </cell>
        </row>
        <row r="5463">
          <cell r="C5463">
            <v>2041</v>
          </cell>
          <cell r="D5463" t="str">
            <v>ELETRICISTA (SGSP)</v>
          </cell>
          <cell r="E5463" t="str">
            <v>H</v>
          </cell>
          <cell r="F5463">
            <v>32.159999999999997</v>
          </cell>
        </row>
        <row r="5464">
          <cell r="C5464">
            <v>2099</v>
          </cell>
          <cell r="D5464" t="str">
            <v>SERVENTE (SGSP)</v>
          </cell>
          <cell r="E5464" t="str">
            <v>H</v>
          </cell>
          <cell r="F5464">
            <v>23.05</v>
          </cell>
        </row>
        <row r="5466">
          <cell r="C5466">
            <v>2041</v>
          </cell>
          <cell r="D5466" t="str">
            <v>ELETRICISTA (SGSP)</v>
          </cell>
          <cell r="E5466" t="str">
            <v>H</v>
          </cell>
          <cell r="F5466">
            <v>32.159999999999997</v>
          </cell>
        </row>
        <row r="5467">
          <cell r="C5467">
            <v>2099</v>
          </cell>
          <cell r="D5467" t="str">
            <v>SERVENTE (SGSP)</v>
          </cell>
          <cell r="E5467" t="str">
            <v>H</v>
          </cell>
          <cell r="F5467">
            <v>23.05</v>
          </cell>
        </row>
        <row r="5469">
          <cell r="C5469">
            <v>2041</v>
          </cell>
          <cell r="D5469" t="str">
            <v>ELETRICISTA (SGSP)</v>
          </cell>
          <cell r="E5469" t="str">
            <v>H</v>
          </cell>
          <cell r="F5469">
            <v>32.159999999999997</v>
          </cell>
        </row>
        <row r="5470">
          <cell r="C5470">
            <v>2099</v>
          </cell>
          <cell r="D5470" t="str">
            <v>SERVENTE (SGSP)</v>
          </cell>
          <cell r="E5470" t="str">
            <v>H</v>
          </cell>
          <cell r="F5470">
            <v>23.05</v>
          </cell>
        </row>
        <row r="5472">
          <cell r="C5472">
            <v>2041</v>
          </cell>
          <cell r="D5472" t="str">
            <v>ELETRICISTA (SGSP)</v>
          </cell>
          <cell r="E5472" t="str">
            <v>H</v>
          </cell>
          <cell r="F5472">
            <v>32.159999999999997</v>
          </cell>
        </row>
        <row r="5473">
          <cell r="C5473">
            <v>2099</v>
          </cell>
          <cell r="D5473" t="str">
            <v>SERVENTE (SGSP)</v>
          </cell>
          <cell r="E5473" t="str">
            <v>H</v>
          </cell>
          <cell r="F5473">
            <v>23.05</v>
          </cell>
        </row>
        <row r="5475">
          <cell r="C5475">
            <v>2041</v>
          </cell>
          <cell r="D5475" t="str">
            <v>ELETRICISTA (SGSP)</v>
          </cell>
          <cell r="E5475" t="str">
            <v>H</v>
          </cell>
          <cell r="F5475">
            <v>32.159999999999997</v>
          </cell>
        </row>
        <row r="5476">
          <cell r="C5476">
            <v>2099</v>
          </cell>
          <cell r="D5476" t="str">
            <v>SERVENTE (SGSP)</v>
          </cell>
          <cell r="E5476" t="str">
            <v>H</v>
          </cell>
          <cell r="F5476">
            <v>23.05</v>
          </cell>
        </row>
        <row r="5478">
          <cell r="C5478">
            <v>2041</v>
          </cell>
          <cell r="D5478" t="str">
            <v>ELETRICISTA (SGSP)</v>
          </cell>
          <cell r="E5478" t="str">
            <v>H</v>
          </cell>
          <cell r="F5478">
            <v>32.159999999999997</v>
          </cell>
        </row>
        <row r="5479">
          <cell r="C5479">
            <v>2099</v>
          </cell>
          <cell r="D5479" t="str">
            <v>SERVENTE (SGSP)</v>
          </cell>
          <cell r="E5479" t="str">
            <v>H</v>
          </cell>
          <cell r="F5479">
            <v>23.05</v>
          </cell>
        </row>
        <row r="5481">
          <cell r="C5481">
            <v>2041</v>
          </cell>
          <cell r="D5481" t="str">
            <v>ELETRICISTA (SGSP)</v>
          </cell>
          <cell r="E5481" t="str">
            <v>H</v>
          </cell>
          <cell r="F5481">
            <v>32.159999999999997</v>
          </cell>
        </row>
        <row r="5482">
          <cell r="C5482">
            <v>2099</v>
          </cell>
          <cell r="D5482" t="str">
            <v>SERVENTE (SGSP)</v>
          </cell>
          <cell r="E5482" t="str">
            <v>H</v>
          </cell>
          <cell r="F5482">
            <v>23.05</v>
          </cell>
        </row>
        <row r="5484">
          <cell r="C5484">
            <v>2099</v>
          </cell>
          <cell r="D5484" t="str">
            <v>SERVENTE (SGSP)</v>
          </cell>
          <cell r="E5484" t="str">
            <v>H</v>
          </cell>
          <cell r="F5484">
            <v>23.05</v>
          </cell>
        </row>
        <row r="5486">
          <cell r="C5486">
            <v>2041</v>
          </cell>
          <cell r="D5486" t="str">
            <v>ELETRICISTA (SGSP)</v>
          </cell>
          <cell r="E5486" t="str">
            <v>H</v>
          </cell>
          <cell r="F5486">
            <v>32.159999999999997</v>
          </cell>
        </row>
        <row r="5487">
          <cell r="C5487">
            <v>2099</v>
          </cell>
          <cell r="D5487" t="str">
            <v>SERVENTE (SGSP)</v>
          </cell>
          <cell r="E5487" t="str">
            <v>H</v>
          </cell>
          <cell r="F5487">
            <v>23.05</v>
          </cell>
        </row>
        <row r="5489">
          <cell r="C5489">
            <v>2041</v>
          </cell>
          <cell r="D5489" t="str">
            <v>ELETRICISTA (SGSP)</v>
          </cell>
          <cell r="E5489" t="str">
            <v>H</v>
          </cell>
          <cell r="F5489">
            <v>32.159999999999997</v>
          </cell>
        </row>
        <row r="5490">
          <cell r="C5490">
            <v>2099</v>
          </cell>
          <cell r="D5490" t="str">
            <v>SERVENTE (SGSP)</v>
          </cell>
          <cell r="E5490" t="str">
            <v>H</v>
          </cell>
          <cell r="F5490">
            <v>23.05</v>
          </cell>
        </row>
        <row r="5492">
          <cell r="C5492">
            <v>2041</v>
          </cell>
          <cell r="D5492" t="str">
            <v>ELETRICISTA (SGSP)</v>
          </cell>
          <cell r="E5492" t="str">
            <v>H</v>
          </cell>
          <cell r="F5492">
            <v>32.159999999999997</v>
          </cell>
        </row>
        <row r="5493">
          <cell r="C5493">
            <v>2099</v>
          </cell>
          <cell r="D5493" t="str">
            <v>SERVENTE (SGSP)</v>
          </cell>
          <cell r="E5493" t="str">
            <v>H</v>
          </cell>
          <cell r="F5493">
            <v>23.05</v>
          </cell>
        </row>
        <row r="5495">
          <cell r="C5495">
            <v>2041</v>
          </cell>
          <cell r="D5495" t="str">
            <v>ELETRICISTA (SGSP)</v>
          </cell>
          <cell r="E5495" t="str">
            <v>H</v>
          </cell>
          <cell r="F5495">
            <v>32.159999999999997</v>
          </cell>
        </row>
        <row r="5496">
          <cell r="C5496">
            <v>2099</v>
          </cell>
          <cell r="D5496" t="str">
            <v>SERVENTE (SGSP)</v>
          </cell>
          <cell r="E5496" t="str">
            <v>H</v>
          </cell>
          <cell r="F5496">
            <v>23.05</v>
          </cell>
        </row>
        <row r="5498">
          <cell r="C5498">
            <v>2041</v>
          </cell>
          <cell r="D5498" t="str">
            <v>ELETRICISTA (SGSP)</v>
          </cell>
          <cell r="E5498" t="str">
            <v>H</v>
          </cell>
          <cell r="F5498">
            <v>32.159999999999997</v>
          </cell>
        </row>
        <row r="5499">
          <cell r="C5499">
            <v>2099</v>
          </cell>
          <cell r="D5499" t="str">
            <v>SERVENTE (SGSP)</v>
          </cell>
          <cell r="E5499" t="str">
            <v>H</v>
          </cell>
          <cell r="F5499">
            <v>23.05</v>
          </cell>
        </row>
        <row r="5501">
          <cell r="C5501">
            <v>2041</v>
          </cell>
          <cell r="D5501" t="str">
            <v>ELETRICISTA (SGSP)</v>
          </cell>
          <cell r="E5501" t="str">
            <v>H</v>
          </cell>
          <cell r="F5501">
            <v>32.159999999999997</v>
          </cell>
        </row>
        <row r="5502">
          <cell r="C5502">
            <v>2099</v>
          </cell>
          <cell r="D5502" t="str">
            <v>SERVENTE (SGSP)</v>
          </cell>
          <cell r="E5502" t="str">
            <v>H</v>
          </cell>
          <cell r="F5502">
            <v>23.05</v>
          </cell>
        </row>
        <row r="5504">
          <cell r="C5504">
            <v>2099</v>
          </cell>
          <cell r="D5504" t="str">
            <v>SERVENTE (SGSP)</v>
          </cell>
          <cell r="E5504" t="str">
            <v>H</v>
          </cell>
          <cell r="F5504">
            <v>23.05</v>
          </cell>
        </row>
        <row r="5506">
          <cell r="C5506">
            <v>2041</v>
          </cell>
          <cell r="D5506" t="str">
            <v>ELETRICISTA (SGSP)</v>
          </cell>
          <cell r="E5506" t="str">
            <v>H</v>
          </cell>
          <cell r="F5506">
            <v>32.159999999999997</v>
          </cell>
        </row>
        <row r="5507">
          <cell r="C5507">
            <v>2099</v>
          </cell>
          <cell r="D5507" t="str">
            <v>SERVENTE (SGSP)</v>
          </cell>
          <cell r="E5507" t="str">
            <v>H</v>
          </cell>
          <cell r="F5507">
            <v>23.05</v>
          </cell>
        </row>
        <row r="5509">
          <cell r="C5509">
            <v>2041</v>
          </cell>
          <cell r="D5509" t="str">
            <v>ELETRICISTA (SGSP)</v>
          </cell>
          <cell r="E5509" t="str">
            <v>H</v>
          </cell>
          <cell r="F5509">
            <v>32.159999999999997</v>
          </cell>
        </row>
        <row r="5510">
          <cell r="C5510">
            <v>2099</v>
          </cell>
          <cell r="D5510" t="str">
            <v>SERVENTE (SGSP)</v>
          </cell>
          <cell r="E5510" t="str">
            <v>H</v>
          </cell>
          <cell r="F5510">
            <v>23.05</v>
          </cell>
        </row>
        <row r="5512">
          <cell r="C5512">
            <v>1037</v>
          </cell>
          <cell r="D5512" t="str">
            <v>ELETROTÉCNICO MONTADOR (SGSP)</v>
          </cell>
          <cell r="E5512" t="str">
            <v>H</v>
          </cell>
          <cell r="F5512">
            <v>51.15</v>
          </cell>
        </row>
        <row r="5513">
          <cell r="C5513">
            <v>2041</v>
          </cell>
          <cell r="D5513" t="str">
            <v>ELETRICISTA (SGSP)</v>
          </cell>
          <cell r="E5513" t="str">
            <v>H</v>
          </cell>
          <cell r="F5513">
            <v>32.159999999999997</v>
          </cell>
        </row>
        <row r="5514">
          <cell r="C5514">
            <v>2099</v>
          </cell>
          <cell r="D5514" t="str">
            <v>SERVENTE (SGSP)</v>
          </cell>
          <cell r="E5514" t="str">
            <v>H</v>
          </cell>
          <cell r="F5514">
            <v>23.05</v>
          </cell>
        </row>
        <row r="5516">
          <cell r="C5516">
            <v>1037</v>
          </cell>
          <cell r="D5516" t="str">
            <v>ELETROTÉCNICO MONTADOR (SGSP)</v>
          </cell>
          <cell r="E5516" t="str">
            <v>H</v>
          </cell>
          <cell r="F5516">
            <v>51.15</v>
          </cell>
        </row>
        <row r="5517">
          <cell r="C5517">
            <v>2041</v>
          </cell>
          <cell r="D5517" t="str">
            <v>ELETRICISTA (SGSP)</v>
          </cell>
          <cell r="E5517" t="str">
            <v>H</v>
          </cell>
          <cell r="F5517">
            <v>32.159999999999997</v>
          </cell>
        </row>
        <row r="5518">
          <cell r="C5518">
            <v>2099</v>
          </cell>
          <cell r="D5518" t="str">
            <v>SERVENTE (SGSP)</v>
          </cell>
          <cell r="E5518" t="str">
            <v>H</v>
          </cell>
          <cell r="F5518">
            <v>23.05</v>
          </cell>
        </row>
        <row r="5520">
          <cell r="C5520">
            <v>2041</v>
          </cell>
          <cell r="D5520" t="str">
            <v>ELETRICISTA (SGSP)</v>
          </cell>
          <cell r="E5520" t="str">
            <v>H</v>
          </cell>
          <cell r="F5520">
            <v>32.159999999999997</v>
          </cell>
        </row>
        <row r="5521">
          <cell r="C5521">
            <v>2099</v>
          </cell>
          <cell r="D5521" t="str">
            <v>SERVENTE (SGSP)</v>
          </cell>
          <cell r="E5521" t="str">
            <v>H</v>
          </cell>
          <cell r="F5521">
            <v>23.05</v>
          </cell>
        </row>
        <row r="5523">
          <cell r="C5523">
            <v>2099</v>
          </cell>
          <cell r="D5523" t="str">
            <v>SERVENTE (SGSP)</v>
          </cell>
          <cell r="E5523" t="str">
            <v>H</v>
          </cell>
          <cell r="F5523">
            <v>23.05</v>
          </cell>
        </row>
        <row r="5525">
          <cell r="C5525">
            <v>2041</v>
          </cell>
          <cell r="D5525" t="str">
            <v>ELETRICISTA (SGSP)</v>
          </cell>
          <cell r="E5525" t="str">
            <v>H</v>
          </cell>
          <cell r="F5525">
            <v>32.159999999999997</v>
          </cell>
        </row>
        <row r="5526">
          <cell r="C5526">
            <v>2099</v>
          </cell>
          <cell r="D5526" t="str">
            <v>SERVENTE (SGSP)</v>
          </cell>
          <cell r="E5526" t="str">
            <v>H</v>
          </cell>
          <cell r="F5526">
            <v>23.05</v>
          </cell>
        </row>
        <row r="5528">
          <cell r="C5528">
            <v>1037</v>
          </cell>
          <cell r="D5528" t="str">
            <v>ELETROTÉCNICO MONTADOR (SGSP)</v>
          </cell>
          <cell r="E5528" t="str">
            <v>H</v>
          </cell>
          <cell r="F5528">
            <v>51.15</v>
          </cell>
        </row>
        <row r="5529">
          <cell r="C5529">
            <v>2041</v>
          </cell>
          <cell r="D5529" t="str">
            <v>ELETRICISTA (SGSP)</v>
          </cell>
          <cell r="E5529" t="str">
            <v>H</v>
          </cell>
          <cell r="F5529">
            <v>32.159999999999997</v>
          </cell>
        </row>
        <row r="5530">
          <cell r="C5530">
            <v>2099</v>
          </cell>
          <cell r="D5530" t="str">
            <v>SERVENTE (SGSP)</v>
          </cell>
          <cell r="E5530" t="str">
            <v>H</v>
          </cell>
          <cell r="F5530">
            <v>23.05</v>
          </cell>
        </row>
        <row r="5532">
          <cell r="C5532">
            <v>1037</v>
          </cell>
          <cell r="D5532" t="str">
            <v>ELETROTÉCNICO MONTADOR (SGSP)</v>
          </cell>
          <cell r="E5532" t="str">
            <v>H</v>
          </cell>
          <cell r="F5532">
            <v>51.15</v>
          </cell>
        </row>
        <row r="5533">
          <cell r="C5533">
            <v>2041</v>
          </cell>
          <cell r="D5533" t="str">
            <v>ELETRICISTA (SGSP)</v>
          </cell>
          <cell r="E5533" t="str">
            <v>H</v>
          </cell>
          <cell r="F5533">
            <v>32.159999999999997</v>
          </cell>
        </row>
        <row r="5534">
          <cell r="C5534">
            <v>2099</v>
          </cell>
          <cell r="D5534" t="str">
            <v>SERVENTE (SGSP)</v>
          </cell>
          <cell r="E5534" t="str">
            <v>H</v>
          </cell>
          <cell r="F5534">
            <v>23.05</v>
          </cell>
        </row>
        <row r="5536">
          <cell r="C5536">
            <v>2041</v>
          </cell>
          <cell r="D5536" t="str">
            <v>ELETRICISTA (SGSP)</v>
          </cell>
          <cell r="E5536" t="str">
            <v>H</v>
          </cell>
          <cell r="F5536">
            <v>32.159999999999997</v>
          </cell>
        </row>
        <row r="5537">
          <cell r="C5537">
            <v>2099</v>
          </cell>
          <cell r="D5537" t="str">
            <v>SERVENTE (SGSP)</v>
          </cell>
          <cell r="E5537" t="str">
            <v>H</v>
          </cell>
          <cell r="F5537">
            <v>23.05</v>
          </cell>
        </row>
        <row r="5539">
          <cell r="C5539">
            <v>2041</v>
          </cell>
          <cell r="D5539" t="str">
            <v>ELETRICISTA (SGSP)</v>
          </cell>
          <cell r="E5539" t="str">
            <v>H</v>
          </cell>
          <cell r="F5539">
            <v>32.159999999999997</v>
          </cell>
        </row>
        <row r="5540">
          <cell r="C5540">
            <v>2099</v>
          </cell>
          <cell r="D5540" t="str">
            <v>SERVENTE (SGSP)</v>
          </cell>
          <cell r="E5540" t="str">
            <v>H</v>
          </cell>
          <cell r="F5540">
            <v>23.05</v>
          </cell>
        </row>
        <row r="5542">
          <cell r="C5542">
            <v>1037</v>
          </cell>
          <cell r="D5542" t="str">
            <v>ELETROTÉCNICO MONTADOR (SGSP)</v>
          </cell>
          <cell r="E5542" t="str">
            <v>H</v>
          </cell>
          <cell r="F5542">
            <v>51.15</v>
          </cell>
        </row>
        <row r="5543">
          <cell r="C5543">
            <v>2041</v>
          </cell>
          <cell r="D5543" t="str">
            <v>ELETRICISTA (SGSP)</v>
          </cell>
          <cell r="E5543" t="str">
            <v>H</v>
          </cell>
          <cell r="F5543">
            <v>32.159999999999997</v>
          </cell>
        </row>
        <row r="5544">
          <cell r="C5544">
            <v>2099</v>
          </cell>
          <cell r="D5544" t="str">
            <v>SERVENTE (SGSP)</v>
          </cell>
          <cell r="E5544" t="str">
            <v>H</v>
          </cell>
          <cell r="F5544">
            <v>23.05</v>
          </cell>
        </row>
        <row r="5546">
          <cell r="C5546">
            <v>1037</v>
          </cell>
          <cell r="D5546" t="str">
            <v>ELETROTÉCNICO MONTADOR (SGSP)</v>
          </cell>
          <cell r="E5546" t="str">
            <v>H</v>
          </cell>
          <cell r="F5546">
            <v>51.15</v>
          </cell>
        </row>
        <row r="5547">
          <cell r="C5547">
            <v>2041</v>
          </cell>
          <cell r="D5547" t="str">
            <v>ELETRICISTA (SGSP)</v>
          </cell>
          <cell r="E5547" t="str">
            <v>H</v>
          </cell>
          <cell r="F5547">
            <v>32.159999999999997</v>
          </cell>
        </row>
        <row r="5548">
          <cell r="C5548">
            <v>2099</v>
          </cell>
          <cell r="D5548" t="str">
            <v>SERVENTE (SGSP)</v>
          </cell>
          <cell r="E5548" t="str">
            <v>H</v>
          </cell>
          <cell r="F5548">
            <v>23.05</v>
          </cell>
        </row>
        <row r="5550">
          <cell r="C5550">
            <v>2041</v>
          </cell>
          <cell r="D5550" t="str">
            <v>ELETRICISTA (SGSP)</v>
          </cell>
          <cell r="E5550" t="str">
            <v>H</v>
          </cell>
          <cell r="F5550">
            <v>32.159999999999997</v>
          </cell>
        </row>
        <row r="5551">
          <cell r="C5551">
            <v>2099</v>
          </cell>
          <cell r="D5551" t="str">
            <v>SERVENTE (SGSP)</v>
          </cell>
          <cell r="E5551" t="str">
            <v>H</v>
          </cell>
          <cell r="F5551">
            <v>23.05</v>
          </cell>
        </row>
        <row r="5553">
          <cell r="C5553">
            <v>2041</v>
          </cell>
          <cell r="D5553" t="str">
            <v>ELETRICISTA (SGSP)</v>
          </cell>
          <cell r="E5553" t="str">
            <v>H</v>
          </cell>
          <cell r="F5553">
            <v>32.159999999999997</v>
          </cell>
        </row>
        <row r="5554">
          <cell r="C5554">
            <v>2099</v>
          </cell>
          <cell r="D5554" t="str">
            <v>SERVENTE (SGSP)</v>
          </cell>
          <cell r="E5554" t="str">
            <v>H</v>
          </cell>
          <cell r="F5554">
            <v>23.05</v>
          </cell>
        </row>
        <row r="5556">
          <cell r="C5556">
            <v>2041</v>
          </cell>
          <cell r="D5556" t="str">
            <v>ELETRICISTA (SGSP)</v>
          </cell>
          <cell r="E5556" t="str">
            <v>H</v>
          </cell>
          <cell r="F5556">
            <v>32.159999999999997</v>
          </cell>
        </row>
        <row r="5557">
          <cell r="C5557">
            <v>2099</v>
          </cell>
          <cell r="D5557" t="str">
            <v>SERVENTE (SGSP)</v>
          </cell>
          <cell r="E5557" t="str">
            <v>H</v>
          </cell>
          <cell r="F5557">
            <v>23.05</v>
          </cell>
        </row>
        <row r="5559">
          <cell r="C5559">
            <v>2041</v>
          </cell>
          <cell r="D5559" t="str">
            <v>ELETRICISTA (SGSP)</v>
          </cell>
          <cell r="E5559" t="str">
            <v>H</v>
          </cell>
          <cell r="F5559">
            <v>32.159999999999997</v>
          </cell>
        </row>
        <row r="5560">
          <cell r="C5560">
            <v>2099</v>
          </cell>
          <cell r="D5560" t="str">
            <v>SERVENTE (SGSP)</v>
          </cell>
          <cell r="E5560" t="str">
            <v>H</v>
          </cell>
          <cell r="F5560">
            <v>23.05</v>
          </cell>
        </row>
        <row r="5562">
          <cell r="C5562">
            <v>2041</v>
          </cell>
          <cell r="D5562" t="str">
            <v>ELETRICISTA (SGSP)</v>
          </cell>
          <cell r="E5562" t="str">
            <v>H</v>
          </cell>
          <cell r="F5562">
            <v>32.159999999999997</v>
          </cell>
        </row>
        <row r="5563">
          <cell r="C5563">
            <v>2099</v>
          </cell>
          <cell r="D5563" t="str">
            <v>SERVENTE (SGSP)</v>
          </cell>
          <cell r="E5563" t="str">
            <v>H</v>
          </cell>
          <cell r="F5563">
            <v>23.05</v>
          </cell>
        </row>
        <row r="5565">
          <cell r="C5565">
            <v>2041</v>
          </cell>
          <cell r="D5565" t="str">
            <v>ELETRICISTA (SGSP)</v>
          </cell>
          <cell r="E5565" t="str">
            <v>H</v>
          </cell>
          <cell r="F5565">
            <v>32.159999999999997</v>
          </cell>
        </row>
        <row r="5566">
          <cell r="C5566">
            <v>2099</v>
          </cell>
          <cell r="D5566" t="str">
            <v>SERVENTE (SGSP)</v>
          </cell>
          <cell r="E5566" t="str">
            <v>H</v>
          </cell>
          <cell r="F5566">
            <v>23.05</v>
          </cell>
        </row>
        <row r="5568">
          <cell r="C5568">
            <v>2041</v>
          </cell>
          <cell r="D5568" t="str">
            <v>ELETRICISTA (SGSP)</v>
          </cell>
          <cell r="E5568" t="str">
            <v>H</v>
          </cell>
          <cell r="F5568">
            <v>32.159999999999997</v>
          </cell>
        </row>
        <row r="5569">
          <cell r="C5569">
            <v>2099</v>
          </cell>
          <cell r="D5569" t="str">
            <v>SERVENTE (SGSP)</v>
          </cell>
          <cell r="E5569" t="str">
            <v>H</v>
          </cell>
          <cell r="F5569">
            <v>23.05</v>
          </cell>
        </row>
        <row r="5571">
          <cell r="C5571">
            <v>2041</v>
          </cell>
          <cell r="D5571" t="str">
            <v>ELETRICISTA (SGSP)</v>
          </cell>
          <cell r="E5571" t="str">
            <v>H</v>
          </cell>
          <cell r="F5571">
            <v>32.159999999999997</v>
          </cell>
        </row>
        <row r="5572">
          <cell r="C5572">
            <v>2099</v>
          </cell>
          <cell r="D5572" t="str">
            <v>SERVENTE (SGSP)</v>
          </cell>
          <cell r="E5572" t="str">
            <v>H</v>
          </cell>
          <cell r="F5572">
            <v>23.05</v>
          </cell>
        </row>
        <row r="5574">
          <cell r="C5574">
            <v>2041</v>
          </cell>
          <cell r="D5574" t="str">
            <v>ELETRICISTA (SGSP)</v>
          </cell>
          <cell r="E5574" t="str">
            <v>H</v>
          </cell>
          <cell r="F5574">
            <v>32.159999999999997</v>
          </cell>
        </row>
        <row r="5575">
          <cell r="C5575">
            <v>2099</v>
          </cell>
          <cell r="D5575" t="str">
            <v>SERVENTE (SGSP)</v>
          </cell>
          <cell r="E5575" t="str">
            <v>H</v>
          </cell>
          <cell r="F5575">
            <v>23.05</v>
          </cell>
        </row>
        <row r="5577">
          <cell r="C5577">
            <v>2041</v>
          </cell>
          <cell r="D5577" t="str">
            <v>ELETRICISTA (SGSP)</v>
          </cell>
          <cell r="E5577" t="str">
            <v>H</v>
          </cell>
          <cell r="F5577">
            <v>32.159999999999997</v>
          </cell>
        </row>
        <row r="5578">
          <cell r="C5578">
            <v>2099</v>
          </cell>
          <cell r="D5578" t="str">
            <v>SERVENTE (SGSP)</v>
          </cell>
          <cell r="E5578" t="str">
            <v>H</v>
          </cell>
          <cell r="F5578">
            <v>23.05</v>
          </cell>
        </row>
        <row r="5580">
          <cell r="C5580">
            <v>2041</v>
          </cell>
          <cell r="D5580" t="str">
            <v>ELETRICISTA (SGSP)</v>
          </cell>
          <cell r="E5580" t="str">
            <v>H</v>
          </cell>
          <cell r="F5580">
            <v>32.159999999999997</v>
          </cell>
        </row>
        <row r="5581">
          <cell r="C5581">
            <v>2099</v>
          </cell>
          <cell r="D5581" t="str">
            <v>SERVENTE (SGSP)</v>
          </cell>
          <cell r="E5581" t="str">
            <v>H</v>
          </cell>
          <cell r="F5581">
            <v>23.05</v>
          </cell>
        </row>
        <row r="5583">
          <cell r="C5583">
            <v>2041</v>
          </cell>
          <cell r="D5583" t="str">
            <v>ELETRICISTA (SGSP)</v>
          </cell>
          <cell r="E5583" t="str">
            <v>H</v>
          </cell>
          <cell r="F5583">
            <v>32.159999999999997</v>
          </cell>
        </row>
        <row r="5584">
          <cell r="C5584">
            <v>2099</v>
          </cell>
          <cell r="D5584" t="str">
            <v>SERVENTE (SGSP)</v>
          </cell>
          <cell r="E5584" t="str">
            <v>H</v>
          </cell>
          <cell r="F5584">
            <v>23.05</v>
          </cell>
        </row>
        <row r="5586">
          <cell r="C5586">
            <v>2041</v>
          </cell>
          <cell r="D5586" t="str">
            <v>ELETRICISTA (SGSP)</v>
          </cell>
          <cell r="E5586" t="str">
            <v>H</v>
          </cell>
          <cell r="F5586">
            <v>32.159999999999997</v>
          </cell>
        </row>
        <row r="5587">
          <cell r="C5587">
            <v>2099</v>
          </cell>
          <cell r="D5587" t="str">
            <v>SERVENTE (SGSP)</v>
          </cell>
          <cell r="E5587" t="str">
            <v>H</v>
          </cell>
          <cell r="F5587">
            <v>23.05</v>
          </cell>
        </row>
        <row r="5589">
          <cell r="C5589">
            <v>2041</v>
          </cell>
          <cell r="D5589" t="str">
            <v>ELETRICISTA (SGSP)</v>
          </cell>
          <cell r="E5589" t="str">
            <v>H</v>
          </cell>
          <cell r="F5589">
            <v>32.159999999999997</v>
          </cell>
        </row>
        <row r="5590">
          <cell r="C5590">
            <v>2099</v>
          </cell>
          <cell r="D5590" t="str">
            <v>SERVENTE (SGSP)</v>
          </cell>
          <cell r="E5590" t="str">
            <v>H</v>
          </cell>
          <cell r="F5590">
            <v>23.05</v>
          </cell>
        </row>
        <row r="5592">
          <cell r="C5592">
            <v>2041</v>
          </cell>
          <cell r="D5592" t="str">
            <v>ELETRICISTA (SGSP)</v>
          </cell>
          <cell r="E5592" t="str">
            <v>H</v>
          </cell>
          <cell r="F5592">
            <v>32.159999999999997</v>
          </cell>
        </row>
        <row r="5593">
          <cell r="C5593">
            <v>2099</v>
          </cell>
          <cell r="D5593" t="str">
            <v>SERVENTE (SGSP)</v>
          </cell>
          <cell r="E5593" t="str">
            <v>H</v>
          </cell>
          <cell r="F5593">
            <v>23.05</v>
          </cell>
        </row>
        <row r="5595">
          <cell r="C5595">
            <v>2041</v>
          </cell>
          <cell r="D5595" t="str">
            <v>ELETRICISTA (SGSP)</v>
          </cell>
          <cell r="E5595" t="str">
            <v>H</v>
          </cell>
          <cell r="F5595">
            <v>32.159999999999997</v>
          </cell>
        </row>
        <row r="5596">
          <cell r="C5596">
            <v>2099</v>
          </cell>
          <cell r="D5596" t="str">
            <v>SERVENTE (SGSP)</v>
          </cell>
          <cell r="E5596" t="str">
            <v>H</v>
          </cell>
          <cell r="F5596">
            <v>23.05</v>
          </cell>
        </row>
        <row r="5598">
          <cell r="C5598">
            <v>2041</v>
          </cell>
          <cell r="D5598" t="str">
            <v>ELETRICISTA (SGSP)</v>
          </cell>
          <cell r="E5598" t="str">
            <v>H</v>
          </cell>
          <cell r="F5598">
            <v>32.159999999999997</v>
          </cell>
        </row>
        <row r="5599">
          <cell r="C5599">
            <v>2099</v>
          </cell>
          <cell r="D5599" t="str">
            <v>SERVENTE (SGSP)</v>
          </cell>
          <cell r="E5599" t="str">
            <v>H</v>
          </cell>
          <cell r="F5599">
            <v>23.05</v>
          </cell>
        </row>
        <row r="5601">
          <cell r="C5601">
            <v>2041</v>
          </cell>
          <cell r="D5601" t="str">
            <v>ELETRICISTA (SGSP)</v>
          </cell>
          <cell r="E5601" t="str">
            <v>H</v>
          </cell>
          <cell r="F5601">
            <v>32.159999999999997</v>
          </cell>
        </row>
        <row r="5602">
          <cell r="C5602">
            <v>2099</v>
          </cell>
          <cell r="D5602" t="str">
            <v>SERVENTE (SGSP)</v>
          </cell>
          <cell r="E5602" t="str">
            <v>H</v>
          </cell>
          <cell r="F5602">
            <v>23.05</v>
          </cell>
        </row>
        <row r="5604">
          <cell r="C5604">
            <v>2041</v>
          </cell>
          <cell r="D5604" t="str">
            <v>ELETRICISTA (SGSP)</v>
          </cell>
          <cell r="E5604" t="str">
            <v>H</v>
          </cell>
          <cell r="F5604">
            <v>32.159999999999997</v>
          </cell>
        </row>
        <row r="5605">
          <cell r="C5605">
            <v>2099</v>
          </cell>
          <cell r="D5605" t="str">
            <v>SERVENTE (SGSP)</v>
          </cell>
          <cell r="E5605" t="str">
            <v>H</v>
          </cell>
          <cell r="F5605">
            <v>23.05</v>
          </cell>
        </row>
        <row r="5607">
          <cell r="C5607">
            <v>2020</v>
          </cell>
          <cell r="D5607" t="str">
            <v>PEDREIRO (SGSP)</v>
          </cell>
          <cell r="E5607" t="str">
            <v>H</v>
          </cell>
          <cell r="F5607">
            <v>28.21</v>
          </cell>
        </row>
        <row r="5608">
          <cell r="C5608">
            <v>2041</v>
          </cell>
          <cell r="D5608" t="str">
            <v>ELETRICISTA (SGSP)</v>
          </cell>
          <cell r="E5608" t="str">
            <v>H</v>
          </cell>
          <cell r="F5608">
            <v>32.159999999999997</v>
          </cell>
        </row>
        <row r="5609">
          <cell r="C5609">
            <v>2099</v>
          </cell>
          <cell r="D5609" t="str">
            <v>SERVENTE (SGSP)</v>
          </cell>
          <cell r="E5609" t="str">
            <v>H</v>
          </cell>
          <cell r="F5609">
            <v>23.05</v>
          </cell>
        </row>
        <row r="5611">
          <cell r="C5611">
            <v>2041</v>
          </cell>
          <cell r="D5611" t="str">
            <v>ELETRICISTA (SGSP)</v>
          </cell>
          <cell r="E5611" t="str">
            <v>H</v>
          </cell>
          <cell r="F5611">
            <v>32.159999999999997</v>
          </cell>
        </row>
        <row r="5612">
          <cell r="C5612">
            <v>2099</v>
          </cell>
          <cell r="D5612" t="str">
            <v>SERVENTE (SGSP)</v>
          </cell>
          <cell r="E5612" t="str">
            <v>H</v>
          </cell>
          <cell r="F5612">
            <v>23.05</v>
          </cell>
        </row>
        <row r="5614">
          <cell r="C5614">
            <v>2041</v>
          </cell>
          <cell r="D5614" t="str">
            <v>ELETRICISTA (SGSP)</v>
          </cell>
          <cell r="E5614" t="str">
            <v>H</v>
          </cell>
          <cell r="F5614">
            <v>32.159999999999997</v>
          </cell>
        </row>
        <row r="5615">
          <cell r="C5615">
            <v>2099</v>
          </cell>
          <cell r="D5615" t="str">
            <v>SERVENTE (SGSP)</v>
          </cell>
          <cell r="E5615" t="str">
            <v>H</v>
          </cell>
          <cell r="F5615">
            <v>23.05</v>
          </cell>
        </row>
        <row r="5617">
          <cell r="C5617">
            <v>2041</v>
          </cell>
          <cell r="D5617" t="str">
            <v>ELETRICISTA (SGSP)</v>
          </cell>
          <cell r="E5617" t="str">
            <v>H</v>
          </cell>
          <cell r="F5617">
            <v>32.159999999999997</v>
          </cell>
        </row>
        <row r="5618">
          <cell r="C5618">
            <v>2099</v>
          </cell>
          <cell r="D5618" t="str">
            <v>SERVENTE (SGSP)</v>
          </cell>
          <cell r="E5618" t="str">
            <v>H</v>
          </cell>
          <cell r="F5618">
            <v>23.05</v>
          </cell>
        </row>
        <row r="5620">
          <cell r="C5620">
            <v>1037</v>
          </cell>
          <cell r="D5620" t="str">
            <v>ELETROTÉCNICO MONTADOR (SGSP)</v>
          </cell>
          <cell r="E5620" t="str">
            <v>H</v>
          </cell>
          <cell r="F5620">
            <v>51.15</v>
          </cell>
        </row>
        <row r="5621">
          <cell r="C5621">
            <v>2041</v>
          </cell>
          <cell r="D5621" t="str">
            <v>ELETRICISTA (SGSP)</v>
          </cell>
          <cell r="E5621" t="str">
            <v>H</v>
          </cell>
          <cell r="F5621">
            <v>32.159999999999997</v>
          </cell>
        </row>
        <row r="5622">
          <cell r="C5622">
            <v>2099</v>
          </cell>
          <cell r="D5622" t="str">
            <v>SERVENTE (SGSP)</v>
          </cell>
          <cell r="E5622" t="str">
            <v>H</v>
          </cell>
          <cell r="F5622">
            <v>23.05</v>
          </cell>
        </row>
        <row r="5624">
          <cell r="C5624">
            <v>2041</v>
          </cell>
          <cell r="D5624" t="str">
            <v>ELETRICISTA (SGSP)</v>
          </cell>
          <cell r="E5624" t="str">
            <v>H</v>
          </cell>
          <cell r="F5624">
            <v>32.159999999999997</v>
          </cell>
        </row>
        <row r="5625">
          <cell r="C5625">
            <v>2099</v>
          </cell>
          <cell r="D5625" t="str">
            <v>SERVENTE (SGSP)</v>
          </cell>
          <cell r="E5625" t="str">
            <v>H</v>
          </cell>
          <cell r="F5625">
            <v>23.05</v>
          </cell>
        </row>
        <row r="5627">
          <cell r="C5627">
            <v>2041</v>
          </cell>
          <cell r="D5627" t="str">
            <v>ELETRICISTA (SGSP)</v>
          </cell>
          <cell r="E5627" t="str">
            <v>H</v>
          </cell>
          <cell r="F5627">
            <v>32.159999999999997</v>
          </cell>
        </row>
        <row r="5628">
          <cell r="C5628">
            <v>2099</v>
          </cell>
          <cell r="D5628" t="str">
            <v>SERVENTE (SGSP)</v>
          </cell>
          <cell r="E5628" t="str">
            <v>H</v>
          </cell>
          <cell r="F5628">
            <v>23.05</v>
          </cell>
        </row>
        <row r="5630">
          <cell r="C5630">
            <v>2041</v>
          </cell>
          <cell r="D5630" t="str">
            <v>ELETRICISTA (SGSP)</v>
          </cell>
          <cell r="E5630" t="str">
            <v>H</v>
          </cell>
          <cell r="F5630">
            <v>32.159999999999997</v>
          </cell>
        </row>
        <row r="5631">
          <cell r="C5631">
            <v>2099</v>
          </cell>
          <cell r="D5631" t="str">
            <v>SERVENTE (SGSP)</v>
          </cell>
          <cell r="E5631" t="str">
            <v>H</v>
          </cell>
          <cell r="F5631">
            <v>23.05</v>
          </cell>
        </row>
        <row r="5633">
          <cell r="C5633">
            <v>2041</v>
          </cell>
          <cell r="D5633" t="str">
            <v>ELETRICISTA (SGSP)</v>
          </cell>
          <cell r="E5633" t="str">
            <v>H</v>
          </cell>
          <cell r="F5633">
            <v>32.159999999999997</v>
          </cell>
        </row>
        <row r="5634">
          <cell r="C5634">
            <v>2099</v>
          </cell>
          <cell r="D5634" t="str">
            <v>SERVENTE (SGSP)</v>
          </cell>
          <cell r="E5634" t="str">
            <v>H</v>
          </cell>
          <cell r="F5634">
            <v>23.05</v>
          </cell>
        </row>
        <row r="5636">
          <cell r="C5636">
            <v>2041</v>
          </cell>
          <cell r="D5636" t="str">
            <v>ELETRICISTA (SGSP)</v>
          </cell>
          <cell r="E5636" t="str">
            <v>H</v>
          </cell>
          <cell r="F5636">
            <v>32.159999999999997</v>
          </cell>
        </row>
        <row r="5637">
          <cell r="C5637">
            <v>2099</v>
          </cell>
          <cell r="D5637" t="str">
            <v>SERVENTE (SGSP)</v>
          </cell>
          <cell r="E5637" t="str">
            <v>H</v>
          </cell>
          <cell r="F5637">
            <v>23.05</v>
          </cell>
        </row>
        <row r="5639">
          <cell r="C5639">
            <v>2041</v>
          </cell>
          <cell r="D5639" t="str">
            <v>ELETRICISTA (SGSP)</v>
          </cell>
          <cell r="E5639" t="str">
            <v>H</v>
          </cell>
          <cell r="F5639">
            <v>32.159999999999997</v>
          </cell>
        </row>
        <row r="5640">
          <cell r="C5640">
            <v>2099</v>
          </cell>
          <cell r="D5640" t="str">
            <v>SERVENTE (SGSP)</v>
          </cell>
          <cell r="E5640" t="str">
            <v>H</v>
          </cell>
          <cell r="F5640">
            <v>23.05</v>
          </cell>
        </row>
        <row r="5642">
          <cell r="C5642">
            <v>2099</v>
          </cell>
          <cell r="D5642" t="str">
            <v>SERVENTE (SGSP)</v>
          </cell>
          <cell r="E5642" t="str">
            <v>H</v>
          </cell>
          <cell r="F5642">
            <v>23.05</v>
          </cell>
        </row>
        <row r="5644">
          <cell r="C5644">
            <v>2041</v>
          </cell>
          <cell r="D5644" t="str">
            <v>ELETRICISTA (SGSP)</v>
          </cell>
          <cell r="E5644" t="str">
            <v>H</v>
          </cell>
          <cell r="F5644">
            <v>32.159999999999997</v>
          </cell>
        </row>
        <row r="5645">
          <cell r="C5645">
            <v>2099</v>
          </cell>
          <cell r="D5645" t="str">
            <v>SERVENTE (SGSP)</v>
          </cell>
          <cell r="E5645" t="str">
            <v>H</v>
          </cell>
          <cell r="F5645">
            <v>23.05</v>
          </cell>
        </row>
        <row r="5647">
          <cell r="C5647">
            <v>2099</v>
          </cell>
          <cell r="D5647" t="str">
            <v>SERVENTE (SGSP)</v>
          </cell>
          <cell r="E5647" t="str">
            <v>H</v>
          </cell>
          <cell r="F5647">
            <v>23.05</v>
          </cell>
        </row>
        <row r="5649">
          <cell r="C5649">
            <v>2041</v>
          </cell>
          <cell r="D5649" t="str">
            <v>ELETRICISTA (SGSP)</v>
          </cell>
          <cell r="E5649" t="str">
            <v>H</v>
          </cell>
          <cell r="F5649">
            <v>32.159999999999997</v>
          </cell>
        </row>
        <row r="5650">
          <cell r="C5650">
            <v>2099</v>
          </cell>
          <cell r="D5650" t="str">
            <v>SERVENTE (SGSP)</v>
          </cell>
          <cell r="E5650" t="str">
            <v>H</v>
          </cell>
          <cell r="F5650">
            <v>23.05</v>
          </cell>
        </row>
        <row r="5652">
          <cell r="C5652">
            <v>2041</v>
          </cell>
          <cell r="D5652" t="str">
            <v>ELETRICISTA (SGSP)</v>
          </cell>
          <cell r="E5652" t="str">
            <v>H</v>
          </cell>
          <cell r="F5652">
            <v>32.159999999999997</v>
          </cell>
        </row>
        <row r="5653">
          <cell r="C5653">
            <v>2099</v>
          </cell>
          <cell r="D5653" t="str">
            <v>SERVENTE (SGSP)</v>
          </cell>
          <cell r="E5653" t="str">
            <v>H</v>
          </cell>
          <cell r="F5653">
            <v>23.05</v>
          </cell>
        </row>
        <row r="5655">
          <cell r="C5655">
            <v>2041</v>
          </cell>
          <cell r="D5655" t="str">
            <v>ELETRICISTA (SGSP)</v>
          </cell>
          <cell r="E5655" t="str">
            <v>H</v>
          </cell>
          <cell r="F5655">
            <v>32.159999999999997</v>
          </cell>
        </row>
        <row r="5656">
          <cell r="C5656">
            <v>2099</v>
          </cell>
          <cell r="D5656" t="str">
            <v>SERVENTE (SGSP)</v>
          </cell>
          <cell r="E5656" t="str">
            <v>H</v>
          </cell>
          <cell r="F5656">
            <v>23.05</v>
          </cell>
        </row>
        <row r="5658">
          <cell r="C5658">
            <v>2041</v>
          </cell>
          <cell r="D5658" t="str">
            <v>ELETRICISTA (SGSP)</v>
          </cell>
          <cell r="E5658" t="str">
            <v>H</v>
          </cell>
          <cell r="F5658">
            <v>32.159999999999997</v>
          </cell>
        </row>
        <row r="5659">
          <cell r="C5659">
            <v>2099</v>
          </cell>
          <cell r="D5659" t="str">
            <v>SERVENTE (SGSP)</v>
          </cell>
          <cell r="E5659" t="str">
            <v>H</v>
          </cell>
          <cell r="F5659">
            <v>23.05</v>
          </cell>
        </row>
        <row r="5661">
          <cell r="C5661">
            <v>2041</v>
          </cell>
          <cell r="D5661" t="str">
            <v>ELETRICISTA (SGSP)</v>
          </cell>
          <cell r="E5661" t="str">
            <v>H</v>
          </cell>
          <cell r="F5661">
            <v>32.159999999999997</v>
          </cell>
        </row>
        <row r="5662">
          <cell r="C5662">
            <v>2099</v>
          </cell>
          <cell r="D5662" t="str">
            <v>SERVENTE (SGSP)</v>
          </cell>
          <cell r="E5662" t="str">
            <v>H</v>
          </cell>
          <cell r="F5662">
            <v>23.05</v>
          </cell>
        </row>
        <row r="5664">
          <cell r="C5664">
            <v>2041</v>
          </cell>
          <cell r="D5664" t="str">
            <v>ELETRICISTA (SGSP)</v>
          </cell>
          <cell r="E5664" t="str">
            <v>H</v>
          </cell>
          <cell r="F5664">
            <v>32.159999999999997</v>
          </cell>
        </row>
        <row r="5665">
          <cell r="C5665">
            <v>2099</v>
          </cell>
          <cell r="D5665" t="str">
            <v>SERVENTE (SGSP)</v>
          </cell>
          <cell r="E5665" t="str">
            <v>H</v>
          </cell>
          <cell r="F5665">
            <v>23.05</v>
          </cell>
        </row>
        <row r="5667">
          <cell r="C5667">
            <v>2041</v>
          </cell>
          <cell r="D5667" t="str">
            <v>ELETRICISTA (SGSP)</v>
          </cell>
          <cell r="E5667" t="str">
            <v>H</v>
          </cell>
          <cell r="F5667">
            <v>32.159999999999997</v>
          </cell>
        </row>
        <row r="5668">
          <cell r="C5668">
            <v>2099</v>
          </cell>
          <cell r="D5668" t="str">
            <v>SERVENTE (SGSP)</v>
          </cell>
          <cell r="E5668" t="str">
            <v>H</v>
          </cell>
          <cell r="F5668">
            <v>23.05</v>
          </cell>
        </row>
        <row r="5670">
          <cell r="C5670">
            <v>2041</v>
          </cell>
          <cell r="D5670" t="str">
            <v>ELETRICISTA (SGSP)</v>
          </cell>
          <cell r="E5670" t="str">
            <v>H</v>
          </cell>
          <cell r="F5670">
            <v>32.159999999999997</v>
          </cell>
        </row>
        <row r="5671">
          <cell r="C5671">
            <v>2099</v>
          </cell>
          <cell r="D5671" t="str">
            <v>SERVENTE (SGSP)</v>
          </cell>
          <cell r="E5671" t="str">
            <v>H</v>
          </cell>
          <cell r="F5671">
            <v>23.05</v>
          </cell>
        </row>
        <row r="5673">
          <cell r="C5673">
            <v>2041</v>
          </cell>
          <cell r="D5673" t="str">
            <v>ELETRICISTA (SGSP)</v>
          </cell>
          <cell r="E5673" t="str">
            <v>H</v>
          </cell>
          <cell r="F5673">
            <v>32.159999999999997</v>
          </cell>
        </row>
        <row r="5674">
          <cell r="C5674">
            <v>2099</v>
          </cell>
          <cell r="D5674" t="str">
            <v>SERVENTE (SGSP)</v>
          </cell>
          <cell r="E5674" t="str">
            <v>H</v>
          </cell>
          <cell r="F5674">
            <v>23.05</v>
          </cell>
        </row>
        <row r="5676">
          <cell r="C5676">
            <v>2041</v>
          </cell>
          <cell r="D5676" t="str">
            <v>ELETRICISTA (SGSP)</v>
          </cell>
          <cell r="E5676" t="str">
            <v>H</v>
          </cell>
          <cell r="F5676">
            <v>32.159999999999997</v>
          </cell>
        </row>
        <row r="5677">
          <cell r="C5677">
            <v>2099</v>
          </cell>
          <cell r="D5677" t="str">
            <v>SERVENTE (SGSP)</v>
          </cell>
          <cell r="E5677" t="str">
            <v>H</v>
          </cell>
          <cell r="F5677">
            <v>23.05</v>
          </cell>
        </row>
        <row r="5679">
          <cell r="C5679">
            <v>2041</v>
          </cell>
          <cell r="D5679" t="str">
            <v>ELETRICISTA (SGSP)</v>
          </cell>
          <cell r="E5679" t="str">
            <v>H</v>
          </cell>
          <cell r="F5679">
            <v>32.159999999999997</v>
          </cell>
        </row>
        <row r="5680">
          <cell r="C5680">
            <v>2099</v>
          </cell>
          <cell r="D5680" t="str">
            <v>SERVENTE (SGSP)</v>
          </cell>
          <cell r="E5680" t="str">
            <v>H</v>
          </cell>
          <cell r="F5680">
            <v>23.05</v>
          </cell>
        </row>
        <row r="5682">
          <cell r="C5682">
            <v>1037</v>
          </cell>
          <cell r="D5682" t="str">
            <v>ELETROTÉCNICO MONTADOR (SGSP)</v>
          </cell>
          <cell r="E5682" t="str">
            <v>H</v>
          </cell>
          <cell r="F5682">
            <v>51.15</v>
          </cell>
        </row>
        <row r="5683">
          <cell r="C5683">
            <v>2041</v>
          </cell>
          <cell r="D5683" t="str">
            <v>ELETRICISTA (SGSP)</v>
          </cell>
          <cell r="E5683" t="str">
            <v>H</v>
          </cell>
          <cell r="F5683">
            <v>32.159999999999997</v>
          </cell>
        </row>
        <row r="5684">
          <cell r="C5684">
            <v>2099</v>
          </cell>
          <cell r="D5684" t="str">
            <v>SERVENTE (SGSP)</v>
          </cell>
          <cell r="E5684" t="str">
            <v>H</v>
          </cell>
          <cell r="F5684">
            <v>23.05</v>
          </cell>
        </row>
        <row r="5686">
          <cell r="C5686">
            <v>1037</v>
          </cell>
          <cell r="D5686" t="str">
            <v>ELETROTÉCNICO MONTADOR (SGSP)</v>
          </cell>
          <cell r="E5686" t="str">
            <v>H</v>
          </cell>
          <cell r="F5686">
            <v>51.15</v>
          </cell>
        </row>
        <row r="5687">
          <cell r="C5687">
            <v>2041</v>
          </cell>
          <cell r="D5687" t="str">
            <v>ELETRICISTA (SGSP)</v>
          </cell>
          <cell r="E5687" t="str">
            <v>H</v>
          </cell>
          <cell r="F5687">
            <v>32.159999999999997</v>
          </cell>
        </row>
        <row r="5688">
          <cell r="C5688">
            <v>2099</v>
          </cell>
          <cell r="D5688" t="str">
            <v>SERVENTE (SGSP)</v>
          </cell>
          <cell r="E5688" t="str">
            <v>H</v>
          </cell>
          <cell r="F5688">
            <v>23.05</v>
          </cell>
        </row>
        <row r="5690">
          <cell r="C5690">
            <v>2041</v>
          </cell>
          <cell r="D5690" t="str">
            <v>ELETRICISTA (SGSP)</v>
          </cell>
          <cell r="E5690" t="str">
            <v>H</v>
          </cell>
          <cell r="F5690">
            <v>32.159999999999997</v>
          </cell>
        </row>
        <row r="5691">
          <cell r="C5691">
            <v>2099</v>
          </cell>
          <cell r="D5691" t="str">
            <v>SERVENTE (SGSP)</v>
          </cell>
          <cell r="E5691" t="str">
            <v>H</v>
          </cell>
          <cell r="F5691">
            <v>23.05</v>
          </cell>
        </row>
        <row r="5693">
          <cell r="C5693">
            <v>2041</v>
          </cell>
          <cell r="D5693" t="str">
            <v>ELETRICISTA (SGSP)</v>
          </cell>
          <cell r="E5693" t="str">
            <v>H</v>
          </cell>
          <cell r="F5693">
            <v>32.159999999999997</v>
          </cell>
        </row>
        <row r="5694">
          <cell r="C5694">
            <v>2099</v>
          </cell>
          <cell r="D5694" t="str">
            <v>SERVENTE (SGSP)</v>
          </cell>
          <cell r="E5694" t="str">
            <v>H</v>
          </cell>
          <cell r="F5694">
            <v>23.05</v>
          </cell>
        </row>
        <row r="5696">
          <cell r="C5696">
            <v>2041</v>
          </cell>
          <cell r="D5696" t="str">
            <v>ELETRICISTA (SGSP)</v>
          </cell>
          <cell r="E5696" t="str">
            <v>H</v>
          </cell>
          <cell r="F5696">
            <v>32.159999999999997</v>
          </cell>
        </row>
        <row r="5697">
          <cell r="C5697">
            <v>2099</v>
          </cell>
          <cell r="D5697" t="str">
            <v>SERVENTE (SGSP)</v>
          </cell>
          <cell r="E5697" t="str">
            <v>H</v>
          </cell>
          <cell r="F5697">
            <v>23.05</v>
          </cell>
        </row>
        <row r="5699">
          <cell r="C5699">
            <v>2041</v>
          </cell>
          <cell r="D5699" t="str">
            <v>ELETRICISTA (SGSP)</v>
          </cell>
          <cell r="E5699" t="str">
            <v>H</v>
          </cell>
          <cell r="F5699">
            <v>32.159999999999997</v>
          </cell>
        </row>
        <row r="5700">
          <cell r="C5700">
            <v>2099</v>
          </cell>
          <cell r="D5700" t="str">
            <v>SERVENTE (SGSP)</v>
          </cell>
          <cell r="E5700" t="str">
            <v>H</v>
          </cell>
          <cell r="F5700">
            <v>23.05</v>
          </cell>
        </row>
        <row r="5702">
          <cell r="C5702">
            <v>2041</v>
          </cell>
          <cell r="D5702" t="str">
            <v>ELETRICISTA (SGSP)</v>
          </cell>
          <cell r="E5702" t="str">
            <v>H</v>
          </cell>
          <cell r="F5702">
            <v>32.159999999999997</v>
          </cell>
        </row>
        <row r="5703">
          <cell r="C5703">
            <v>2099</v>
          </cell>
          <cell r="D5703" t="str">
            <v>SERVENTE (SGSP)</v>
          </cell>
          <cell r="E5703" t="str">
            <v>H</v>
          </cell>
          <cell r="F5703">
            <v>23.05</v>
          </cell>
        </row>
        <row r="5705">
          <cell r="C5705">
            <v>2041</v>
          </cell>
          <cell r="D5705" t="str">
            <v>ELETRICISTA (SGSP)</v>
          </cell>
          <cell r="E5705" t="str">
            <v>H</v>
          </cell>
          <cell r="F5705">
            <v>32.159999999999997</v>
          </cell>
        </row>
        <row r="5706">
          <cell r="C5706">
            <v>2099</v>
          </cell>
          <cell r="D5706" t="str">
            <v>SERVENTE (SGSP)</v>
          </cell>
          <cell r="E5706" t="str">
            <v>H</v>
          </cell>
          <cell r="F5706">
            <v>23.05</v>
          </cell>
        </row>
        <row r="5708">
          <cell r="C5708">
            <v>2041</v>
          </cell>
          <cell r="D5708" t="str">
            <v>ELETRICISTA (SGSP)</v>
          </cell>
          <cell r="E5708" t="str">
            <v>H</v>
          </cell>
          <cell r="F5708">
            <v>32.159999999999997</v>
          </cell>
        </row>
        <row r="5709">
          <cell r="C5709">
            <v>2099</v>
          </cell>
          <cell r="D5709" t="str">
            <v>SERVENTE (SGSP)</v>
          </cell>
          <cell r="E5709" t="str">
            <v>H</v>
          </cell>
          <cell r="F5709">
            <v>23.05</v>
          </cell>
        </row>
        <row r="5711">
          <cell r="C5711">
            <v>2041</v>
          </cell>
          <cell r="D5711" t="str">
            <v>ELETRICISTA (SGSP)</v>
          </cell>
          <cell r="E5711" t="str">
            <v>H</v>
          </cell>
          <cell r="F5711">
            <v>32.159999999999997</v>
          </cell>
        </row>
        <row r="5712">
          <cell r="C5712">
            <v>2099</v>
          </cell>
          <cell r="D5712" t="str">
            <v>SERVENTE (SGSP)</v>
          </cell>
          <cell r="E5712" t="str">
            <v>H</v>
          </cell>
          <cell r="F5712">
            <v>23.05</v>
          </cell>
        </row>
        <row r="5714">
          <cell r="C5714">
            <v>2041</v>
          </cell>
          <cell r="D5714" t="str">
            <v>ELETRICISTA (SGSP)</v>
          </cell>
          <cell r="E5714" t="str">
            <v>H</v>
          </cell>
          <cell r="F5714">
            <v>32.159999999999997</v>
          </cell>
        </row>
        <row r="5715">
          <cell r="C5715">
            <v>2099</v>
          </cell>
          <cell r="D5715" t="str">
            <v>SERVENTE (SGSP)</v>
          </cell>
          <cell r="E5715" t="str">
            <v>H</v>
          </cell>
          <cell r="F5715">
            <v>23.05</v>
          </cell>
        </row>
        <row r="5717">
          <cell r="C5717">
            <v>2041</v>
          </cell>
          <cell r="D5717" t="str">
            <v>ELETRICISTA (SGSP)</v>
          </cell>
          <cell r="E5717" t="str">
            <v>H</v>
          </cell>
          <cell r="F5717">
            <v>32.159999999999997</v>
          </cell>
        </row>
        <row r="5718">
          <cell r="C5718">
            <v>2099</v>
          </cell>
          <cell r="D5718" t="str">
            <v>SERVENTE (SGSP)</v>
          </cell>
          <cell r="E5718" t="str">
            <v>H</v>
          </cell>
          <cell r="F5718">
            <v>23.05</v>
          </cell>
        </row>
        <row r="5720">
          <cell r="C5720">
            <v>1037</v>
          </cell>
          <cell r="D5720" t="str">
            <v>ELETROTÉCNICO MONTADOR (SGSP)</v>
          </cell>
          <cell r="E5720" t="str">
            <v>H</v>
          </cell>
          <cell r="F5720">
            <v>51.15</v>
          </cell>
        </row>
        <row r="5721">
          <cell r="C5721">
            <v>2041</v>
          </cell>
          <cell r="D5721" t="str">
            <v>ELETRICISTA (SGSP)</v>
          </cell>
          <cell r="E5721" t="str">
            <v>H</v>
          </cell>
          <cell r="F5721">
            <v>32.159999999999997</v>
          </cell>
        </row>
        <row r="5722">
          <cell r="C5722">
            <v>2099</v>
          </cell>
          <cell r="D5722" t="str">
            <v>SERVENTE (SGSP)</v>
          </cell>
          <cell r="E5722" t="str">
            <v>H</v>
          </cell>
          <cell r="F5722">
            <v>23.05</v>
          </cell>
        </row>
        <row r="5724">
          <cell r="C5724">
            <v>1037</v>
          </cell>
          <cell r="D5724" t="str">
            <v>ELETROTÉCNICO MONTADOR (SGSP)</v>
          </cell>
          <cell r="E5724" t="str">
            <v>H</v>
          </cell>
          <cell r="F5724">
            <v>51.15</v>
          </cell>
        </row>
        <row r="5725">
          <cell r="C5725">
            <v>2041</v>
          </cell>
          <cell r="D5725" t="str">
            <v>ELETRICISTA (SGSP)</v>
          </cell>
          <cell r="E5725" t="str">
            <v>H</v>
          </cell>
          <cell r="F5725">
            <v>32.159999999999997</v>
          </cell>
        </row>
        <row r="5726">
          <cell r="C5726">
            <v>2099</v>
          </cell>
          <cell r="D5726" t="str">
            <v>SERVENTE (SGSP)</v>
          </cell>
          <cell r="E5726" t="str">
            <v>H</v>
          </cell>
          <cell r="F5726">
            <v>23.05</v>
          </cell>
        </row>
        <row r="5728">
          <cell r="C5728">
            <v>1037</v>
          </cell>
          <cell r="D5728" t="str">
            <v>ELETROTÉCNICO MONTADOR (SGSP)</v>
          </cell>
          <cell r="E5728" t="str">
            <v>H</v>
          </cell>
          <cell r="F5728">
            <v>51.15</v>
          </cell>
        </row>
        <row r="5729">
          <cell r="C5729">
            <v>2041</v>
          </cell>
          <cell r="D5729" t="str">
            <v>ELETRICISTA (SGSP)</v>
          </cell>
          <cell r="E5729" t="str">
            <v>H</v>
          </cell>
          <cell r="F5729">
            <v>32.159999999999997</v>
          </cell>
        </row>
        <row r="5730">
          <cell r="C5730">
            <v>2099</v>
          </cell>
          <cell r="D5730" t="str">
            <v>SERVENTE (SGSP)</v>
          </cell>
          <cell r="E5730" t="str">
            <v>H</v>
          </cell>
          <cell r="F5730">
            <v>23.05</v>
          </cell>
        </row>
        <row r="5732">
          <cell r="C5732">
            <v>1037</v>
          </cell>
          <cell r="D5732" t="str">
            <v>ELETROTÉCNICO MONTADOR (SGSP)</v>
          </cell>
          <cell r="E5732" t="str">
            <v>H</v>
          </cell>
          <cell r="F5732">
            <v>51.15</v>
          </cell>
        </row>
        <row r="5733">
          <cell r="C5733">
            <v>2041</v>
          </cell>
          <cell r="D5733" t="str">
            <v>ELETRICISTA (SGSP)</v>
          </cell>
          <cell r="E5733" t="str">
            <v>H</v>
          </cell>
          <cell r="F5733">
            <v>32.159999999999997</v>
          </cell>
        </row>
        <row r="5734">
          <cell r="C5734">
            <v>2099</v>
          </cell>
          <cell r="D5734" t="str">
            <v>SERVENTE (SGSP)</v>
          </cell>
          <cell r="E5734" t="str">
            <v>H</v>
          </cell>
          <cell r="F5734">
            <v>23.05</v>
          </cell>
        </row>
        <row r="5736">
          <cell r="C5736">
            <v>1037</v>
          </cell>
          <cell r="D5736" t="str">
            <v>ELETROTÉCNICO MONTADOR (SGSP)</v>
          </cell>
          <cell r="E5736" t="str">
            <v>H</v>
          </cell>
          <cell r="F5736">
            <v>51.15</v>
          </cell>
        </row>
        <row r="5737">
          <cell r="C5737">
            <v>2041</v>
          </cell>
          <cell r="D5737" t="str">
            <v>ELETRICISTA (SGSP)</v>
          </cell>
          <cell r="E5737" t="str">
            <v>H</v>
          </cell>
          <cell r="F5737">
            <v>32.159999999999997</v>
          </cell>
        </row>
        <row r="5738">
          <cell r="C5738">
            <v>2099</v>
          </cell>
          <cell r="D5738" t="str">
            <v>SERVENTE (SGSP)</v>
          </cell>
          <cell r="E5738" t="str">
            <v>H</v>
          </cell>
          <cell r="F5738">
            <v>23.05</v>
          </cell>
        </row>
        <row r="5740">
          <cell r="C5740">
            <v>2041</v>
          </cell>
          <cell r="D5740" t="str">
            <v>ELETRICISTA (SGSP)</v>
          </cell>
          <cell r="E5740" t="str">
            <v>H</v>
          </cell>
          <cell r="F5740">
            <v>32.159999999999997</v>
          </cell>
        </row>
        <row r="5741">
          <cell r="C5741">
            <v>2099</v>
          </cell>
          <cell r="D5741" t="str">
            <v>SERVENTE (SGSP)</v>
          </cell>
          <cell r="E5741" t="str">
            <v>H</v>
          </cell>
          <cell r="F5741">
            <v>23.05</v>
          </cell>
        </row>
        <row r="5743">
          <cell r="C5743">
            <v>2041</v>
          </cell>
          <cell r="D5743" t="str">
            <v>ELETRICISTA (SGSP)</v>
          </cell>
          <cell r="E5743" t="str">
            <v>H</v>
          </cell>
          <cell r="F5743">
            <v>32.159999999999997</v>
          </cell>
        </row>
        <row r="5744">
          <cell r="C5744">
            <v>2099</v>
          </cell>
          <cell r="D5744" t="str">
            <v>SERVENTE (SGSP)</v>
          </cell>
          <cell r="E5744" t="str">
            <v>H</v>
          </cell>
          <cell r="F5744">
            <v>23.05</v>
          </cell>
        </row>
        <row r="5746">
          <cell r="C5746">
            <v>1037</v>
          </cell>
          <cell r="D5746" t="str">
            <v>ELETROTÉCNICO MONTADOR (SGSP)</v>
          </cell>
          <cell r="E5746" t="str">
            <v>H</v>
          </cell>
          <cell r="F5746">
            <v>51.15</v>
          </cell>
        </row>
        <row r="5747">
          <cell r="C5747">
            <v>2041</v>
          </cell>
          <cell r="D5747" t="str">
            <v>ELETRICISTA (SGSP)</v>
          </cell>
          <cell r="E5747" t="str">
            <v>H</v>
          </cell>
          <cell r="F5747">
            <v>32.159999999999997</v>
          </cell>
        </row>
        <row r="5748">
          <cell r="C5748">
            <v>2099</v>
          </cell>
          <cell r="D5748" t="str">
            <v>SERVENTE (SGSP)</v>
          </cell>
          <cell r="E5748" t="str">
            <v>H</v>
          </cell>
          <cell r="F5748">
            <v>23.05</v>
          </cell>
        </row>
        <row r="5750">
          <cell r="C5750">
            <v>1037</v>
          </cell>
          <cell r="D5750" t="str">
            <v>ELETROTÉCNICO MONTADOR (SGSP)</v>
          </cell>
          <cell r="E5750" t="str">
            <v>H</v>
          </cell>
          <cell r="F5750">
            <v>51.15</v>
          </cell>
        </row>
        <row r="5751">
          <cell r="C5751">
            <v>2041</v>
          </cell>
          <cell r="D5751" t="str">
            <v>ELETRICISTA (SGSP)</v>
          </cell>
          <cell r="E5751" t="str">
            <v>H</v>
          </cell>
          <cell r="F5751">
            <v>32.159999999999997</v>
          </cell>
        </row>
        <row r="5752">
          <cell r="C5752">
            <v>2099</v>
          </cell>
          <cell r="D5752" t="str">
            <v>SERVENTE (SGSP)</v>
          </cell>
          <cell r="E5752" t="str">
            <v>H</v>
          </cell>
          <cell r="F5752">
            <v>23.05</v>
          </cell>
        </row>
        <row r="5754">
          <cell r="C5754">
            <v>2041</v>
          </cell>
          <cell r="D5754" t="str">
            <v>ELETRICISTA (SGSP)</v>
          </cell>
          <cell r="E5754" t="str">
            <v>H</v>
          </cell>
          <cell r="F5754">
            <v>32.159999999999997</v>
          </cell>
        </row>
        <row r="5755">
          <cell r="C5755">
            <v>2099</v>
          </cell>
          <cell r="D5755" t="str">
            <v>SERVENTE (SGSP)</v>
          </cell>
          <cell r="E5755" t="str">
            <v>H</v>
          </cell>
          <cell r="F5755">
            <v>23.05</v>
          </cell>
        </row>
        <row r="5757">
          <cell r="C5757">
            <v>2041</v>
          </cell>
          <cell r="D5757" t="str">
            <v>ELETRICISTA (SGSP)</v>
          </cell>
          <cell r="E5757" t="str">
            <v>H</v>
          </cell>
          <cell r="F5757">
            <v>32.159999999999997</v>
          </cell>
        </row>
        <row r="5758">
          <cell r="C5758">
            <v>2099</v>
          </cell>
          <cell r="D5758" t="str">
            <v>SERVENTE (SGSP)</v>
          </cell>
          <cell r="E5758" t="str">
            <v>H</v>
          </cell>
          <cell r="F5758">
            <v>23.05</v>
          </cell>
        </row>
        <row r="5760">
          <cell r="C5760">
            <v>1037</v>
          </cell>
          <cell r="D5760" t="str">
            <v>ELETROTÉCNICO MONTADOR (SGSP)</v>
          </cell>
          <cell r="E5760" t="str">
            <v>H</v>
          </cell>
          <cell r="F5760">
            <v>51.15</v>
          </cell>
        </row>
        <row r="5761">
          <cell r="C5761">
            <v>2041</v>
          </cell>
          <cell r="D5761" t="str">
            <v>ELETRICISTA (SGSP)</v>
          </cell>
          <cell r="E5761" t="str">
            <v>H</v>
          </cell>
          <cell r="F5761">
            <v>32.159999999999997</v>
          </cell>
        </row>
        <row r="5762">
          <cell r="C5762">
            <v>2099</v>
          </cell>
          <cell r="D5762" t="str">
            <v>SERVENTE (SGSP)</v>
          </cell>
          <cell r="E5762" t="str">
            <v>H</v>
          </cell>
          <cell r="F5762">
            <v>23.05</v>
          </cell>
        </row>
        <row r="5763">
          <cell r="C5763">
            <v>58604</v>
          </cell>
          <cell r="D5763" t="str">
            <v>POSTE DE CONCRETO DUPLO T - H=7,50M - 200KG</v>
          </cell>
          <cell r="E5763" t="str">
            <v>Un</v>
          </cell>
          <cell r="F5763">
            <v>744.3</v>
          </cell>
        </row>
        <row r="5765">
          <cell r="C5765">
            <v>1037</v>
          </cell>
          <cell r="D5765" t="str">
            <v>ELETROTÉCNICO MONTADOR (SGSP)</v>
          </cell>
          <cell r="E5765" t="str">
            <v>H</v>
          </cell>
          <cell r="F5765">
            <v>51.15</v>
          </cell>
        </row>
        <row r="5766">
          <cell r="C5766">
            <v>2041</v>
          </cell>
          <cell r="D5766" t="str">
            <v>ELETRICISTA (SGSP)</v>
          </cell>
          <cell r="E5766" t="str">
            <v>H</v>
          </cell>
          <cell r="F5766">
            <v>32.159999999999997</v>
          </cell>
        </row>
        <row r="5767">
          <cell r="C5767">
            <v>2099</v>
          </cell>
          <cell r="D5767" t="str">
            <v>SERVENTE (SGSP)</v>
          </cell>
          <cell r="E5767" t="str">
            <v>H</v>
          </cell>
          <cell r="F5767">
            <v>23.05</v>
          </cell>
        </row>
        <row r="5768">
          <cell r="C5768">
            <v>58606</v>
          </cell>
          <cell r="D5768" t="str">
            <v>POSTE DE CONCRETO DUPLO T - H=7,50M - 300KG</v>
          </cell>
          <cell r="E5768" t="str">
            <v>Un</v>
          </cell>
          <cell r="F5768">
            <v>934.57</v>
          </cell>
        </row>
        <row r="5770">
          <cell r="C5770">
            <v>1037</v>
          </cell>
          <cell r="D5770" t="str">
            <v>ELETROTÉCNICO MONTADOR (SGSP)</v>
          </cell>
          <cell r="E5770" t="str">
            <v>H</v>
          </cell>
          <cell r="F5770">
            <v>51.15</v>
          </cell>
        </row>
        <row r="5771">
          <cell r="C5771">
            <v>2041</v>
          </cell>
          <cell r="D5771" t="str">
            <v>ELETRICISTA (SGSP)</v>
          </cell>
          <cell r="E5771" t="str">
            <v>H</v>
          </cell>
          <cell r="F5771">
            <v>32.159999999999997</v>
          </cell>
        </row>
        <row r="5772">
          <cell r="C5772">
            <v>2099</v>
          </cell>
          <cell r="D5772" t="str">
            <v>SERVENTE (SGSP)</v>
          </cell>
          <cell r="E5772" t="str">
            <v>H</v>
          </cell>
          <cell r="F5772">
            <v>23.05</v>
          </cell>
        </row>
        <row r="5773">
          <cell r="C5773">
            <v>58635</v>
          </cell>
          <cell r="D5773" t="str">
            <v>POSTE DE CONCRETO COM ALTURA LIVRE DE 18M - 1000 DAN - CIRCULAR / DUPLO T</v>
          </cell>
          <cell r="E5773" t="str">
            <v>Un</v>
          </cell>
          <cell r="F5773">
            <v>13723.71</v>
          </cell>
        </row>
        <row r="5774">
          <cell r="C5774">
            <v>94245</v>
          </cell>
          <cell r="D5774" t="str">
            <v>GUINDASTE HIDRÁULICO SOBRE PNEUS - 20/25 T</v>
          </cell>
          <cell r="E5774" t="str">
            <v>H</v>
          </cell>
          <cell r="F5774">
            <v>450.52</v>
          </cell>
        </row>
        <row r="5776">
          <cell r="C5776">
            <v>2041</v>
          </cell>
          <cell r="D5776" t="str">
            <v>ELETRICISTA (SGSP)</v>
          </cell>
          <cell r="E5776" t="str">
            <v>H</v>
          </cell>
          <cell r="F5776">
            <v>32.159999999999997</v>
          </cell>
        </row>
        <row r="5777">
          <cell r="C5777">
            <v>2099</v>
          </cell>
          <cell r="D5777" t="str">
            <v>SERVENTE (SGSP)</v>
          </cell>
          <cell r="E5777" t="str">
            <v>H</v>
          </cell>
          <cell r="F5777">
            <v>23.05</v>
          </cell>
        </row>
        <row r="5778">
          <cell r="C5778">
            <v>58004</v>
          </cell>
          <cell r="D5778" t="str">
            <v>TERMINAL DE PRESSÃO PARA CABO   6MM2</v>
          </cell>
          <cell r="E5778" t="str">
            <v>Un</v>
          </cell>
          <cell r="F5778">
            <v>6.31</v>
          </cell>
        </row>
        <row r="5780">
          <cell r="C5780">
            <v>2041</v>
          </cell>
          <cell r="D5780" t="str">
            <v>ELETRICISTA (SGSP)</v>
          </cell>
          <cell r="E5780" t="str">
            <v>H</v>
          </cell>
          <cell r="F5780">
            <v>32.159999999999997</v>
          </cell>
        </row>
        <row r="5781">
          <cell r="C5781">
            <v>2099</v>
          </cell>
          <cell r="D5781" t="str">
            <v>SERVENTE (SGSP)</v>
          </cell>
          <cell r="E5781" t="str">
            <v>H</v>
          </cell>
          <cell r="F5781">
            <v>23.05</v>
          </cell>
        </row>
        <row r="5782">
          <cell r="C5782">
            <v>58005</v>
          </cell>
          <cell r="D5782" t="str">
            <v>TERMINAL DE PRESSÃO PARA CABO  10MM2</v>
          </cell>
          <cell r="E5782" t="str">
            <v>Un</v>
          </cell>
          <cell r="F5782">
            <v>7.1</v>
          </cell>
        </row>
        <row r="5784">
          <cell r="C5784">
            <v>2041</v>
          </cell>
          <cell r="D5784" t="str">
            <v>ELETRICISTA (SGSP)</v>
          </cell>
          <cell r="E5784" t="str">
            <v>H</v>
          </cell>
          <cell r="F5784">
            <v>32.159999999999997</v>
          </cell>
        </row>
        <row r="5785">
          <cell r="C5785">
            <v>2099</v>
          </cell>
          <cell r="D5785" t="str">
            <v>SERVENTE (SGSP)</v>
          </cell>
          <cell r="E5785" t="str">
            <v>H</v>
          </cell>
          <cell r="F5785">
            <v>23.05</v>
          </cell>
        </row>
        <row r="5786">
          <cell r="C5786">
            <v>58006</v>
          </cell>
          <cell r="D5786" t="str">
            <v>TERMINAL DE PRESSÃO PARA CABO  16MM2</v>
          </cell>
          <cell r="E5786" t="str">
            <v>Un</v>
          </cell>
          <cell r="F5786">
            <v>9.77</v>
          </cell>
        </row>
        <row r="5788">
          <cell r="C5788">
            <v>2041</v>
          </cell>
          <cell r="D5788" t="str">
            <v>ELETRICISTA (SGSP)</v>
          </cell>
          <cell r="E5788" t="str">
            <v>H</v>
          </cell>
          <cell r="F5788">
            <v>32.159999999999997</v>
          </cell>
        </row>
        <row r="5789">
          <cell r="C5789">
            <v>2099</v>
          </cell>
          <cell r="D5789" t="str">
            <v>SERVENTE (SGSP)</v>
          </cell>
          <cell r="E5789" t="str">
            <v>H</v>
          </cell>
          <cell r="F5789">
            <v>23.05</v>
          </cell>
        </row>
        <row r="5790">
          <cell r="C5790">
            <v>58007</v>
          </cell>
          <cell r="D5790" t="str">
            <v>TERMINAL DE PRESSÃO PARA CABO  25MM2</v>
          </cell>
          <cell r="E5790" t="str">
            <v>Un</v>
          </cell>
          <cell r="F5790">
            <v>9.24</v>
          </cell>
        </row>
        <row r="5792">
          <cell r="C5792">
            <v>2041</v>
          </cell>
          <cell r="D5792" t="str">
            <v>ELETRICISTA (SGSP)</v>
          </cell>
          <cell r="E5792" t="str">
            <v>H</v>
          </cell>
          <cell r="F5792">
            <v>32.159999999999997</v>
          </cell>
        </row>
        <row r="5793">
          <cell r="C5793">
            <v>2099</v>
          </cell>
          <cell r="D5793" t="str">
            <v>SERVENTE (SGSP)</v>
          </cell>
          <cell r="E5793" t="str">
            <v>H</v>
          </cell>
          <cell r="F5793">
            <v>23.05</v>
          </cell>
        </row>
        <row r="5794">
          <cell r="C5794">
            <v>58008</v>
          </cell>
          <cell r="D5794" t="str">
            <v>TERMINAL DE PRESSÃO PARA CABO  35MM2</v>
          </cell>
          <cell r="E5794" t="str">
            <v>Un</v>
          </cell>
          <cell r="F5794">
            <v>10.01</v>
          </cell>
        </row>
        <row r="5796">
          <cell r="C5796">
            <v>2041</v>
          </cell>
          <cell r="D5796" t="str">
            <v>ELETRICISTA (SGSP)</v>
          </cell>
          <cell r="E5796" t="str">
            <v>H</v>
          </cell>
          <cell r="F5796">
            <v>32.159999999999997</v>
          </cell>
        </row>
        <row r="5797">
          <cell r="C5797">
            <v>2099</v>
          </cell>
          <cell r="D5797" t="str">
            <v>SERVENTE (SGSP)</v>
          </cell>
          <cell r="E5797" t="str">
            <v>H</v>
          </cell>
          <cell r="F5797">
            <v>23.05</v>
          </cell>
        </row>
        <row r="5798">
          <cell r="C5798">
            <v>58009</v>
          </cell>
          <cell r="D5798" t="str">
            <v>TERMINAL DE PRESSÃO PARA CABO  50MM2</v>
          </cell>
          <cell r="E5798" t="str">
            <v>Un</v>
          </cell>
          <cell r="F5798">
            <v>14.86</v>
          </cell>
        </row>
        <row r="5800">
          <cell r="C5800">
            <v>2041</v>
          </cell>
          <cell r="D5800" t="str">
            <v>ELETRICISTA (SGSP)</v>
          </cell>
          <cell r="E5800" t="str">
            <v>H</v>
          </cell>
          <cell r="F5800">
            <v>32.159999999999997</v>
          </cell>
        </row>
        <row r="5801">
          <cell r="C5801">
            <v>2099</v>
          </cell>
          <cell r="D5801" t="str">
            <v>SERVENTE (SGSP)</v>
          </cell>
          <cell r="E5801" t="str">
            <v>H</v>
          </cell>
          <cell r="F5801">
            <v>23.05</v>
          </cell>
        </row>
        <row r="5802">
          <cell r="C5802">
            <v>58010</v>
          </cell>
          <cell r="D5802" t="str">
            <v>TERMINAL DE PRESSÃO PARA CABO  70MM2</v>
          </cell>
          <cell r="E5802" t="str">
            <v>Un</v>
          </cell>
          <cell r="F5802">
            <v>14.67</v>
          </cell>
        </row>
        <row r="5804">
          <cell r="C5804">
            <v>2041</v>
          </cell>
          <cell r="D5804" t="str">
            <v>ELETRICISTA (SGSP)</v>
          </cell>
          <cell r="E5804" t="str">
            <v>H</v>
          </cell>
          <cell r="F5804">
            <v>32.159999999999997</v>
          </cell>
        </row>
        <row r="5805">
          <cell r="C5805">
            <v>2099</v>
          </cell>
          <cell r="D5805" t="str">
            <v>SERVENTE (SGSP)</v>
          </cell>
          <cell r="E5805" t="str">
            <v>H</v>
          </cell>
          <cell r="F5805">
            <v>23.05</v>
          </cell>
        </row>
        <row r="5806">
          <cell r="C5806">
            <v>58011</v>
          </cell>
          <cell r="D5806" t="str">
            <v>TERMINAL DE PRESSÃO PARA CABO  95MM2</v>
          </cell>
          <cell r="E5806" t="str">
            <v>Un</v>
          </cell>
          <cell r="F5806">
            <v>22.03</v>
          </cell>
        </row>
        <row r="5808">
          <cell r="C5808">
            <v>2041</v>
          </cell>
          <cell r="D5808" t="str">
            <v>ELETRICISTA (SGSP)</v>
          </cell>
          <cell r="E5808" t="str">
            <v>H</v>
          </cell>
          <cell r="F5808">
            <v>32.159999999999997</v>
          </cell>
        </row>
        <row r="5809">
          <cell r="C5809">
            <v>2099</v>
          </cell>
          <cell r="D5809" t="str">
            <v>SERVENTE (SGSP)</v>
          </cell>
          <cell r="E5809" t="str">
            <v>H</v>
          </cell>
          <cell r="F5809">
            <v>23.05</v>
          </cell>
        </row>
        <row r="5810">
          <cell r="C5810">
            <v>58012</v>
          </cell>
          <cell r="D5810" t="str">
            <v>TERMINAL DE PRESSÃO PARA CABO 120MM2</v>
          </cell>
          <cell r="E5810" t="str">
            <v>Un</v>
          </cell>
          <cell r="F5810">
            <v>30.3</v>
          </cell>
        </row>
        <row r="5812">
          <cell r="C5812">
            <v>2041</v>
          </cell>
          <cell r="D5812" t="str">
            <v>ELETRICISTA (SGSP)</v>
          </cell>
          <cell r="E5812" t="str">
            <v>H</v>
          </cell>
          <cell r="F5812">
            <v>32.159999999999997</v>
          </cell>
        </row>
        <row r="5813">
          <cell r="C5813">
            <v>2099</v>
          </cell>
          <cell r="D5813" t="str">
            <v>SERVENTE (SGSP)</v>
          </cell>
          <cell r="E5813" t="str">
            <v>H</v>
          </cell>
          <cell r="F5813">
            <v>23.05</v>
          </cell>
        </row>
        <row r="5814">
          <cell r="C5814">
            <v>58013</v>
          </cell>
          <cell r="D5814" t="str">
            <v>TERMINAL DE PRESSÃO PARA CABO 150MM2</v>
          </cell>
          <cell r="E5814" t="str">
            <v>Un</v>
          </cell>
          <cell r="F5814">
            <v>31.77</v>
          </cell>
        </row>
        <row r="5816">
          <cell r="C5816">
            <v>2041</v>
          </cell>
          <cell r="D5816" t="str">
            <v>ELETRICISTA (SGSP)</v>
          </cell>
          <cell r="E5816" t="str">
            <v>H</v>
          </cell>
          <cell r="F5816">
            <v>32.159999999999997</v>
          </cell>
        </row>
        <row r="5817">
          <cell r="C5817">
            <v>2099</v>
          </cell>
          <cell r="D5817" t="str">
            <v>SERVENTE (SGSP)</v>
          </cell>
          <cell r="E5817" t="str">
            <v>H</v>
          </cell>
          <cell r="F5817">
            <v>23.05</v>
          </cell>
        </row>
        <row r="5818">
          <cell r="C5818">
            <v>58014</v>
          </cell>
          <cell r="D5818" t="str">
            <v>TERMINAL DE PRESSÃO PARA CABO 185MM2</v>
          </cell>
          <cell r="E5818" t="str">
            <v>Un</v>
          </cell>
          <cell r="F5818">
            <v>42.03</v>
          </cell>
        </row>
        <row r="5820">
          <cell r="C5820">
            <v>2041</v>
          </cell>
          <cell r="D5820" t="str">
            <v>ELETRICISTA (SGSP)</v>
          </cell>
          <cell r="E5820" t="str">
            <v>H</v>
          </cell>
          <cell r="F5820">
            <v>32.159999999999997</v>
          </cell>
        </row>
        <row r="5821">
          <cell r="C5821">
            <v>2099</v>
          </cell>
          <cell r="D5821" t="str">
            <v>SERVENTE (SGSP)</v>
          </cell>
          <cell r="E5821" t="str">
            <v>H</v>
          </cell>
          <cell r="F5821">
            <v>23.05</v>
          </cell>
        </row>
        <row r="5822">
          <cell r="C5822">
            <v>58015</v>
          </cell>
          <cell r="D5822" t="str">
            <v>TERMINAL DE PRESSÃO PARA CABO 240MM2</v>
          </cell>
          <cell r="E5822" t="str">
            <v>Un</v>
          </cell>
          <cell r="F5822">
            <v>45.76</v>
          </cell>
        </row>
        <row r="5824">
          <cell r="C5824">
            <v>2041</v>
          </cell>
          <cell r="D5824" t="str">
            <v>ELETRICISTA (SGSP)</v>
          </cell>
          <cell r="E5824" t="str">
            <v>H</v>
          </cell>
          <cell r="F5824">
            <v>32.159999999999997</v>
          </cell>
        </row>
        <row r="5825">
          <cell r="C5825">
            <v>2099</v>
          </cell>
          <cell r="D5825" t="str">
            <v>SERVENTE (SGSP)</v>
          </cell>
          <cell r="E5825" t="str">
            <v>H</v>
          </cell>
          <cell r="F5825">
            <v>23.05</v>
          </cell>
        </row>
        <row r="5826">
          <cell r="C5826">
            <v>58016</v>
          </cell>
          <cell r="D5826" t="str">
            <v>TERMINAL DE PRESSÃO PARA CABO 300MM2</v>
          </cell>
          <cell r="E5826" t="str">
            <v>Un</v>
          </cell>
          <cell r="F5826">
            <v>57.6</v>
          </cell>
        </row>
        <row r="5828">
          <cell r="C5828">
            <v>2041</v>
          </cell>
          <cell r="D5828" t="str">
            <v>ELETRICISTA (SGSP)</v>
          </cell>
          <cell r="E5828" t="str">
            <v>H</v>
          </cell>
          <cell r="F5828">
            <v>32.159999999999997</v>
          </cell>
        </row>
        <row r="5829">
          <cell r="C5829">
            <v>2099</v>
          </cell>
          <cell r="D5829" t="str">
            <v>SERVENTE (SGSP)</v>
          </cell>
          <cell r="E5829" t="str">
            <v>H</v>
          </cell>
          <cell r="F5829">
            <v>23.05</v>
          </cell>
        </row>
        <row r="5830">
          <cell r="C5830">
            <v>55230</v>
          </cell>
          <cell r="D5830" t="str">
            <v>INTERRUPTOR SIMPLES - 1 TECLA - SEM PLACA / ESPELHO</v>
          </cell>
          <cell r="E5830" t="str">
            <v>Un</v>
          </cell>
          <cell r="F5830">
            <v>7.67</v>
          </cell>
        </row>
        <row r="5832">
          <cell r="C5832">
            <v>2041</v>
          </cell>
          <cell r="D5832" t="str">
            <v>ELETRICISTA (SGSP)</v>
          </cell>
          <cell r="E5832" t="str">
            <v>H</v>
          </cell>
          <cell r="F5832">
            <v>32.159999999999997</v>
          </cell>
        </row>
        <row r="5833">
          <cell r="C5833">
            <v>2099</v>
          </cell>
          <cell r="D5833" t="str">
            <v>SERVENTE (SGSP)</v>
          </cell>
          <cell r="E5833" t="str">
            <v>H</v>
          </cell>
          <cell r="F5833">
            <v>23.05</v>
          </cell>
        </row>
        <row r="5834">
          <cell r="C5834">
            <v>55235</v>
          </cell>
          <cell r="D5834" t="str">
            <v>INTERRUPTOR SIMPLES - 2 TECLAS - SEM PLACA /  ESPELHO</v>
          </cell>
          <cell r="E5834" t="str">
            <v>Un</v>
          </cell>
          <cell r="F5834">
            <v>20.47</v>
          </cell>
        </row>
        <row r="5836">
          <cell r="C5836">
            <v>2041</v>
          </cell>
          <cell r="D5836" t="str">
            <v>ELETRICISTA (SGSP)</v>
          </cell>
          <cell r="E5836" t="str">
            <v>H</v>
          </cell>
          <cell r="F5836">
            <v>32.159999999999997</v>
          </cell>
        </row>
        <row r="5837">
          <cell r="C5837">
            <v>2099</v>
          </cell>
          <cell r="D5837" t="str">
            <v>SERVENTE (SGSP)</v>
          </cell>
          <cell r="E5837" t="str">
            <v>H</v>
          </cell>
          <cell r="F5837">
            <v>23.05</v>
          </cell>
        </row>
        <row r="5838">
          <cell r="C5838">
            <v>55240</v>
          </cell>
          <cell r="D5838" t="str">
            <v>INTERRUPTOR SIMPLES - 3 TECLAS - SEM PLACA / ESPELHO</v>
          </cell>
          <cell r="E5838" t="str">
            <v>Un</v>
          </cell>
          <cell r="F5838">
            <v>24.86</v>
          </cell>
        </row>
        <row r="5840">
          <cell r="C5840">
            <v>2041</v>
          </cell>
          <cell r="D5840" t="str">
            <v>ELETRICISTA (SGSP)</v>
          </cell>
          <cell r="E5840" t="str">
            <v>H</v>
          </cell>
          <cell r="F5840">
            <v>32.159999999999997</v>
          </cell>
        </row>
        <row r="5841">
          <cell r="C5841">
            <v>2099</v>
          </cell>
          <cell r="D5841" t="str">
            <v>SERVENTE (SGSP)</v>
          </cell>
          <cell r="E5841" t="str">
            <v>H</v>
          </cell>
          <cell r="F5841">
            <v>23.05</v>
          </cell>
        </row>
        <row r="5842">
          <cell r="C5842">
            <v>55245</v>
          </cell>
          <cell r="D5842" t="str">
            <v>INTERRUPTOR SIMPLES BIPOLAR - 1 TECLA - SEM PLACA /  ESPELHO</v>
          </cell>
          <cell r="E5842" t="str">
            <v>Un</v>
          </cell>
          <cell r="F5842">
            <v>27.35</v>
          </cell>
        </row>
        <row r="5844">
          <cell r="C5844">
            <v>2041</v>
          </cell>
          <cell r="D5844" t="str">
            <v>ELETRICISTA (SGSP)</v>
          </cell>
          <cell r="E5844" t="str">
            <v>H</v>
          </cell>
          <cell r="F5844">
            <v>32.159999999999997</v>
          </cell>
        </row>
        <row r="5845">
          <cell r="C5845">
            <v>2099</v>
          </cell>
          <cell r="D5845" t="str">
            <v>SERVENTE (SGSP)</v>
          </cell>
          <cell r="E5845" t="str">
            <v>H</v>
          </cell>
          <cell r="F5845">
            <v>23.05</v>
          </cell>
        </row>
        <row r="5846">
          <cell r="C5846">
            <v>55220</v>
          </cell>
          <cell r="D5846" t="str">
            <v>INTERRUPTOR PARALELO - 1 TECLA - SEM PLACA / ESPELHO</v>
          </cell>
          <cell r="E5846" t="str">
            <v>Un</v>
          </cell>
          <cell r="F5846">
            <v>9.44</v>
          </cell>
        </row>
        <row r="5848">
          <cell r="C5848">
            <v>2099</v>
          </cell>
          <cell r="D5848" t="str">
            <v>SERVENTE (SGSP)</v>
          </cell>
          <cell r="E5848" t="str">
            <v>H</v>
          </cell>
          <cell r="F5848">
            <v>23.05</v>
          </cell>
        </row>
        <row r="5849">
          <cell r="C5849">
            <v>55212</v>
          </cell>
          <cell r="D5849" t="str">
            <v>ESPELHO PLÁSTICO - 3"X3"</v>
          </cell>
          <cell r="E5849" t="str">
            <v>Un</v>
          </cell>
          <cell r="F5849">
            <v>2.1800000000000002</v>
          </cell>
        </row>
        <row r="5851">
          <cell r="C5851">
            <v>2099</v>
          </cell>
          <cell r="D5851" t="str">
            <v>SERVENTE (SGSP)</v>
          </cell>
          <cell r="E5851" t="str">
            <v>H</v>
          </cell>
          <cell r="F5851">
            <v>23.05</v>
          </cell>
        </row>
        <row r="5852">
          <cell r="C5852">
            <v>55210</v>
          </cell>
          <cell r="D5852" t="str">
            <v xml:space="preserve">ESPELHO PLÁSTICO - 4"X2"                               </v>
          </cell>
          <cell r="E5852" t="str">
            <v>Un</v>
          </cell>
          <cell r="F5852">
            <v>4.08</v>
          </cell>
        </row>
        <row r="5854">
          <cell r="C5854">
            <v>2099</v>
          </cell>
          <cell r="D5854" t="str">
            <v>SERVENTE (SGSP)</v>
          </cell>
          <cell r="E5854" t="str">
            <v>H</v>
          </cell>
          <cell r="F5854">
            <v>23.05</v>
          </cell>
        </row>
        <row r="5855">
          <cell r="C5855">
            <v>55211</v>
          </cell>
          <cell r="D5855" t="str">
            <v>ESPELHO PLÁSTICO - 4"X4"</v>
          </cell>
          <cell r="E5855" t="str">
            <v>Un</v>
          </cell>
          <cell r="F5855">
            <v>9.68</v>
          </cell>
        </row>
        <row r="5857">
          <cell r="C5857">
            <v>2041</v>
          </cell>
          <cell r="D5857" t="str">
            <v>ELETRICISTA (SGSP)</v>
          </cell>
          <cell r="E5857" t="str">
            <v>H</v>
          </cell>
          <cell r="F5857">
            <v>32.159999999999997</v>
          </cell>
        </row>
        <row r="5858">
          <cell r="C5858">
            <v>2099</v>
          </cell>
          <cell r="D5858" t="str">
            <v>SERVENTE (SGSP)</v>
          </cell>
          <cell r="E5858" t="str">
            <v>H</v>
          </cell>
          <cell r="F5858">
            <v>23.05</v>
          </cell>
        </row>
        <row r="5859">
          <cell r="C5859">
            <v>55251</v>
          </cell>
          <cell r="D5859" t="str">
            <v>TOMADA P/ TELEFONE 4P PADRÃO TELEBRAS</v>
          </cell>
          <cell r="E5859" t="str">
            <v>Un</v>
          </cell>
          <cell r="F5859">
            <v>12.78</v>
          </cell>
        </row>
        <row r="5861">
          <cell r="C5861">
            <v>2041</v>
          </cell>
          <cell r="D5861" t="str">
            <v>ELETRICISTA (SGSP)</v>
          </cell>
          <cell r="E5861" t="str">
            <v>H</v>
          </cell>
          <cell r="F5861">
            <v>32.159999999999997</v>
          </cell>
        </row>
        <row r="5862">
          <cell r="C5862">
            <v>2099</v>
          </cell>
          <cell r="D5862" t="str">
            <v>SERVENTE (SGSP)</v>
          </cell>
          <cell r="E5862" t="str">
            <v>H</v>
          </cell>
          <cell r="F5862">
            <v>23.05</v>
          </cell>
        </row>
        <row r="5863">
          <cell r="C5863">
            <v>55255</v>
          </cell>
          <cell r="D5863" t="str">
            <v>TOMADA ELÉTRICA SIMPLES DE EMBUTIR, DE 10A OU 20A, SEM PLACA - CONFORME NBR 14136</v>
          </cell>
          <cell r="E5863" t="str">
            <v>Un</v>
          </cell>
          <cell r="F5863">
            <v>10.78</v>
          </cell>
        </row>
        <row r="5865">
          <cell r="C5865">
            <v>2041</v>
          </cell>
          <cell r="D5865" t="str">
            <v>ELETRICISTA (SGSP)</v>
          </cell>
          <cell r="E5865" t="str">
            <v>H</v>
          </cell>
          <cell r="F5865">
            <v>32.159999999999997</v>
          </cell>
        </row>
        <row r="5866">
          <cell r="C5866">
            <v>2099</v>
          </cell>
          <cell r="D5866" t="str">
            <v>SERVENTE (SGSP)</v>
          </cell>
          <cell r="E5866" t="str">
            <v>H</v>
          </cell>
          <cell r="F5866">
            <v>23.05</v>
          </cell>
        </row>
        <row r="5867">
          <cell r="C5867">
            <v>55250</v>
          </cell>
          <cell r="D5867" t="str">
            <v>TOMADA PARA PISO COMPLETA, DE 10A OU 20A,CONFORME NBR 14136</v>
          </cell>
          <cell r="E5867" t="str">
            <v>Un</v>
          </cell>
          <cell r="F5867">
            <v>45.03</v>
          </cell>
        </row>
        <row r="5869">
          <cell r="C5869">
            <v>2041</v>
          </cell>
          <cell r="D5869" t="str">
            <v>ELETRICISTA (SGSP)</v>
          </cell>
          <cell r="E5869" t="str">
            <v>H</v>
          </cell>
          <cell r="F5869">
            <v>32.159999999999997</v>
          </cell>
        </row>
        <row r="5870">
          <cell r="C5870">
            <v>2099</v>
          </cell>
          <cell r="D5870" t="str">
            <v>SERVENTE (SGSP)</v>
          </cell>
          <cell r="E5870" t="str">
            <v>H</v>
          </cell>
          <cell r="F5870">
            <v>23.05</v>
          </cell>
        </row>
        <row r="5871">
          <cell r="C5871">
            <v>55252</v>
          </cell>
          <cell r="D5871" t="str">
            <v>TOMADA 3P+T 30A - 440V</v>
          </cell>
          <cell r="E5871" t="str">
            <v>Un</v>
          </cell>
          <cell r="F5871">
            <v>108.57</v>
          </cell>
        </row>
        <row r="5873">
          <cell r="C5873">
            <v>2041</v>
          </cell>
          <cell r="D5873" t="str">
            <v>ELETRICISTA (SGSP)</v>
          </cell>
          <cell r="E5873" t="str">
            <v>H</v>
          </cell>
          <cell r="F5873">
            <v>32.159999999999997</v>
          </cell>
        </row>
        <row r="5874">
          <cell r="C5874">
            <v>2099</v>
          </cell>
          <cell r="D5874" t="str">
            <v>SERVENTE (SGSP)</v>
          </cell>
          <cell r="E5874" t="str">
            <v>H</v>
          </cell>
          <cell r="F5874">
            <v>23.05</v>
          </cell>
        </row>
        <row r="5875">
          <cell r="C5875">
            <v>55253</v>
          </cell>
          <cell r="D5875" t="str">
            <v>TOMADA 3P+T 32A -  600/690V - TIPO INDUSTRIAL</v>
          </cell>
          <cell r="E5875" t="str">
            <v>Un</v>
          </cell>
          <cell r="F5875">
            <v>113.65</v>
          </cell>
        </row>
        <row r="5877">
          <cell r="C5877">
            <v>2041</v>
          </cell>
          <cell r="D5877" t="str">
            <v>ELETRICISTA (SGSP)</v>
          </cell>
          <cell r="E5877" t="str">
            <v>H</v>
          </cell>
          <cell r="F5877">
            <v>32.159999999999997</v>
          </cell>
        </row>
        <row r="5878">
          <cell r="C5878">
            <v>2099</v>
          </cell>
          <cell r="D5878" t="str">
            <v>SERVENTE (SGSP)</v>
          </cell>
          <cell r="E5878" t="str">
            <v>H</v>
          </cell>
          <cell r="F5878">
            <v>23.05</v>
          </cell>
        </row>
        <row r="5879">
          <cell r="C5879">
            <v>55254</v>
          </cell>
          <cell r="D5879" t="str">
            <v>TOMADA 3P+T 63A - 600/690V - TIPO INDUSTRIAL</v>
          </cell>
          <cell r="E5879" t="str">
            <v>Un</v>
          </cell>
          <cell r="F5879">
            <v>447.82</v>
          </cell>
        </row>
        <row r="5881">
          <cell r="C5881">
            <v>2041</v>
          </cell>
          <cell r="D5881" t="str">
            <v>ELETRICISTA (SGSP)</v>
          </cell>
          <cell r="E5881" t="str">
            <v>H</v>
          </cell>
          <cell r="F5881">
            <v>32.159999999999997</v>
          </cell>
        </row>
        <row r="5882">
          <cell r="C5882">
            <v>2099</v>
          </cell>
          <cell r="D5882" t="str">
            <v>SERVENTE (SGSP)</v>
          </cell>
          <cell r="E5882" t="str">
            <v>H</v>
          </cell>
          <cell r="F5882">
            <v>23.05</v>
          </cell>
        </row>
        <row r="5883">
          <cell r="C5883">
            <v>55201</v>
          </cell>
          <cell r="D5883" t="str">
            <v>BOTÃO PARA CAMPAINHA, COMPLETO C/ ESPELHO</v>
          </cell>
          <cell r="E5883" t="str">
            <v>Un</v>
          </cell>
          <cell r="F5883">
            <v>14.9</v>
          </cell>
        </row>
        <row r="5885">
          <cell r="C5885">
            <v>2041</v>
          </cell>
          <cell r="D5885" t="str">
            <v>ELETRICISTA (SGSP)</v>
          </cell>
          <cell r="E5885" t="str">
            <v>H</v>
          </cell>
          <cell r="F5885">
            <v>32.159999999999997</v>
          </cell>
        </row>
        <row r="5886">
          <cell r="C5886">
            <v>2099</v>
          </cell>
          <cell r="D5886" t="str">
            <v>SERVENTE (SGSP)</v>
          </cell>
          <cell r="E5886" t="str">
            <v>H</v>
          </cell>
          <cell r="F5886">
            <v>23.05</v>
          </cell>
        </row>
        <row r="5887">
          <cell r="C5887">
            <v>59025</v>
          </cell>
          <cell r="D5887" t="str">
            <v>CIGARRA DE SOBREPOR; TIPO COLEGIAL</v>
          </cell>
          <cell r="E5887" t="str">
            <v>Un</v>
          </cell>
          <cell r="F5887">
            <v>91.96</v>
          </cell>
        </row>
        <row r="5889">
          <cell r="C5889">
            <v>2041</v>
          </cell>
          <cell r="D5889" t="str">
            <v>ELETRICISTA (SGSP)</v>
          </cell>
          <cell r="E5889" t="str">
            <v>H</v>
          </cell>
          <cell r="F5889">
            <v>32.159999999999997</v>
          </cell>
        </row>
        <row r="5890">
          <cell r="C5890">
            <v>2099</v>
          </cell>
          <cell r="D5890" t="str">
            <v>SERVENTE (SGSP)</v>
          </cell>
          <cell r="E5890" t="str">
            <v>H</v>
          </cell>
          <cell r="F5890">
            <v>23.05</v>
          </cell>
        </row>
        <row r="5891">
          <cell r="C5891">
            <v>55255</v>
          </cell>
          <cell r="D5891" t="str">
            <v>TOMADA ELÉTRICA SIMPLES DE EMBUTIR, DE 10A OU 20A, SEM PLACA - CONFORME NBR 14136</v>
          </cell>
          <cell r="E5891" t="str">
            <v>Un</v>
          </cell>
          <cell r="F5891">
            <v>10.78</v>
          </cell>
        </row>
        <row r="5893">
          <cell r="C5893">
            <v>2041</v>
          </cell>
          <cell r="D5893" t="str">
            <v>ELETRICISTA (SGSP)</v>
          </cell>
          <cell r="E5893" t="str">
            <v>H</v>
          </cell>
          <cell r="F5893">
            <v>32.159999999999997</v>
          </cell>
        </row>
        <row r="5894">
          <cell r="C5894">
            <v>2099</v>
          </cell>
          <cell r="D5894" t="str">
            <v>SERVENTE (SGSP)</v>
          </cell>
          <cell r="E5894" t="str">
            <v>H</v>
          </cell>
          <cell r="F5894">
            <v>23.05</v>
          </cell>
        </row>
        <row r="5895">
          <cell r="C5895">
            <v>59032</v>
          </cell>
          <cell r="D5895" t="str">
            <v>SOQUETE ANTIVIBRATÓRIO PARA LÂMPADA FLUORESCENTE SEM PORTA  - STA</v>
          </cell>
          <cell r="E5895" t="str">
            <v>Un</v>
          </cell>
          <cell r="F5895">
            <v>3</v>
          </cell>
        </row>
        <row r="5897">
          <cell r="C5897">
            <v>2041</v>
          </cell>
          <cell r="D5897" t="str">
            <v>ELETRICISTA (SGSP)</v>
          </cell>
          <cell r="E5897" t="str">
            <v>H</v>
          </cell>
          <cell r="F5897">
            <v>32.159999999999997</v>
          </cell>
        </row>
        <row r="5898">
          <cell r="C5898">
            <v>2099</v>
          </cell>
          <cell r="D5898" t="str">
            <v>SERVENTE (SGSP)</v>
          </cell>
          <cell r="E5898" t="str">
            <v>H</v>
          </cell>
          <cell r="F5898">
            <v>23.05</v>
          </cell>
        </row>
        <row r="5899">
          <cell r="C5899">
            <v>56054</v>
          </cell>
          <cell r="D5899" t="str">
            <v>IGNITOR P/PARTIDA DE LÂMPADA DE SÓDIO - AP 70W ATÉ 400W - TENSÃO 220V</v>
          </cell>
          <cell r="E5899" t="str">
            <v>Un</v>
          </cell>
          <cell r="F5899">
            <v>11.89</v>
          </cell>
        </row>
        <row r="5901">
          <cell r="C5901">
            <v>2041</v>
          </cell>
          <cell r="D5901" t="str">
            <v>ELETRICISTA (SGSP)</v>
          </cell>
          <cell r="E5901" t="str">
            <v>H</v>
          </cell>
          <cell r="F5901">
            <v>32.159999999999997</v>
          </cell>
        </row>
        <row r="5902">
          <cell r="C5902">
            <v>2099</v>
          </cell>
          <cell r="D5902" t="str">
            <v>SERVENTE (SGSP)</v>
          </cell>
          <cell r="E5902" t="str">
            <v>H</v>
          </cell>
          <cell r="F5902">
            <v>23.05</v>
          </cell>
        </row>
        <row r="5903">
          <cell r="C5903">
            <v>56040</v>
          </cell>
          <cell r="D5903" t="str">
            <v>REATOR AFP/PR - 220V - 1X40W</v>
          </cell>
          <cell r="E5903" t="str">
            <v>Un</v>
          </cell>
          <cell r="F5903">
            <v>30.92</v>
          </cell>
        </row>
        <row r="5905">
          <cell r="C5905">
            <v>2041</v>
          </cell>
          <cell r="D5905" t="str">
            <v>ELETRICISTA (SGSP)</v>
          </cell>
          <cell r="E5905" t="str">
            <v>H</v>
          </cell>
          <cell r="F5905">
            <v>32.159999999999997</v>
          </cell>
        </row>
        <row r="5906">
          <cell r="C5906">
            <v>2099</v>
          </cell>
          <cell r="D5906" t="str">
            <v>SERVENTE (SGSP)</v>
          </cell>
          <cell r="E5906" t="str">
            <v>H</v>
          </cell>
          <cell r="F5906">
            <v>23.05</v>
          </cell>
        </row>
        <row r="5907">
          <cell r="C5907">
            <v>56001</v>
          </cell>
          <cell r="D5907" t="str">
            <v>REATOR ELETRÔNICO AFP - COM PARTIDA INSTANTÂNEA BIVOLT - P/ LÂMPADA FLUORESCENTE TUBULAR 1X20W</v>
          </cell>
          <cell r="E5907" t="str">
            <v>Un</v>
          </cell>
          <cell r="F5907">
            <v>27.28</v>
          </cell>
        </row>
        <row r="5909">
          <cell r="C5909">
            <v>2041</v>
          </cell>
          <cell r="D5909" t="str">
            <v>ELETRICISTA (SGSP)</v>
          </cell>
          <cell r="E5909" t="str">
            <v>H</v>
          </cell>
          <cell r="F5909">
            <v>32.159999999999997</v>
          </cell>
        </row>
        <row r="5910">
          <cell r="C5910">
            <v>2099</v>
          </cell>
          <cell r="D5910" t="str">
            <v>SERVENTE (SGSP)</v>
          </cell>
          <cell r="E5910" t="str">
            <v>H</v>
          </cell>
          <cell r="F5910">
            <v>23.05</v>
          </cell>
        </row>
        <row r="5911">
          <cell r="C5911">
            <v>56002</v>
          </cell>
          <cell r="D5911" t="str">
            <v>REATOR ELETRÔNICO AFP - COM PARTIDA INSTANTÂNEA BIVOLT - P/ LÂMPADA FLUORESCENTE TUBULAR 2X20W</v>
          </cell>
          <cell r="E5911" t="str">
            <v>Un</v>
          </cell>
          <cell r="F5911">
            <v>45.41</v>
          </cell>
        </row>
        <row r="5913">
          <cell r="C5913">
            <v>2041</v>
          </cell>
          <cell r="D5913" t="str">
            <v>ELETRICISTA (SGSP)</v>
          </cell>
          <cell r="E5913" t="str">
            <v>H</v>
          </cell>
          <cell r="F5913">
            <v>32.159999999999997</v>
          </cell>
        </row>
        <row r="5914">
          <cell r="C5914">
            <v>2099</v>
          </cell>
          <cell r="D5914" t="str">
            <v>SERVENTE (SGSP)</v>
          </cell>
          <cell r="E5914" t="str">
            <v>H</v>
          </cell>
          <cell r="F5914">
            <v>23.05</v>
          </cell>
        </row>
        <row r="5915">
          <cell r="C5915">
            <v>56004</v>
          </cell>
          <cell r="D5915" t="str">
            <v>REATOR ELETRÔNICO AFP - COM PARTIDA INSTANTÂNEA BIVOLT - P/ LÂMPADA FLUORESCENTE TUBULAR 2X40W</v>
          </cell>
          <cell r="E5915" t="str">
            <v>Un</v>
          </cell>
          <cell r="F5915">
            <v>49.99</v>
          </cell>
        </row>
        <row r="5917">
          <cell r="C5917">
            <v>2041</v>
          </cell>
          <cell r="D5917" t="str">
            <v>ELETRICISTA (SGSP)</v>
          </cell>
          <cell r="E5917" t="str">
            <v>H</v>
          </cell>
          <cell r="F5917">
            <v>32.159999999999997</v>
          </cell>
        </row>
        <row r="5918">
          <cell r="C5918">
            <v>2099</v>
          </cell>
          <cell r="D5918" t="str">
            <v>SERVENTE (SGSP)</v>
          </cell>
          <cell r="E5918" t="str">
            <v>H</v>
          </cell>
          <cell r="F5918">
            <v>23.05</v>
          </cell>
        </row>
        <row r="5919">
          <cell r="C5919">
            <v>56006</v>
          </cell>
          <cell r="D5919" t="str">
            <v>REATOR ELETRÔNICO AFP P/ LÂMPADA FLUORESCENTE "HO" 1X110W / 220V TUBULAR BASE BIPINO BILATERAL - COM PARTIDA INSTANTÂNEA</v>
          </cell>
          <cell r="E5919" t="str">
            <v>Un</v>
          </cell>
          <cell r="F5919">
            <v>91.12</v>
          </cell>
        </row>
        <row r="5921">
          <cell r="C5921">
            <v>2041</v>
          </cell>
          <cell r="D5921" t="str">
            <v>ELETRICISTA (SGSP)</v>
          </cell>
          <cell r="E5921" t="str">
            <v>H</v>
          </cell>
          <cell r="F5921">
            <v>32.159999999999997</v>
          </cell>
        </row>
        <row r="5922">
          <cell r="C5922">
            <v>2099</v>
          </cell>
          <cell r="D5922" t="str">
            <v>SERVENTE (SGSP)</v>
          </cell>
          <cell r="E5922" t="str">
            <v>H</v>
          </cell>
          <cell r="F5922">
            <v>23.05</v>
          </cell>
        </row>
        <row r="5923">
          <cell r="C5923">
            <v>56007</v>
          </cell>
          <cell r="D5923" t="str">
            <v>REATOR ELETRÔNICO AFP P/ LÂMPADA FLUORESCENTE "HO" 2X110W / 220V TUBULAR BASE BIPINO BILATERAL - COM PARTIDA INSTANTÂNEA</v>
          </cell>
          <cell r="E5923" t="str">
            <v>Un</v>
          </cell>
          <cell r="F5923">
            <v>86.8</v>
          </cell>
        </row>
        <row r="5925">
          <cell r="C5925">
            <v>2041</v>
          </cell>
          <cell r="D5925" t="str">
            <v>ELETRICISTA (SGSP)</v>
          </cell>
          <cell r="E5925" t="str">
            <v>H</v>
          </cell>
          <cell r="F5925">
            <v>32.159999999999997</v>
          </cell>
        </row>
        <row r="5926">
          <cell r="C5926">
            <v>2099</v>
          </cell>
          <cell r="D5926" t="str">
            <v>SERVENTE (SGSP)</v>
          </cell>
          <cell r="E5926" t="str">
            <v>H</v>
          </cell>
          <cell r="F5926">
            <v>23.05</v>
          </cell>
        </row>
        <row r="5927">
          <cell r="C5927">
            <v>56045</v>
          </cell>
          <cell r="D5927" t="str">
            <v>REATOR PARA LÂMPADA VAPOR DE MERCÚRIO - 125W / 220V</v>
          </cell>
          <cell r="E5927" t="str">
            <v>Un</v>
          </cell>
          <cell r="F5927">
            <v>56.07</v>
          </cell>
        </row>
        <row r="5929">
          <cell r="C5929">
            <v>2041</v>
          </cell>
          <cell r="D5929" t="str">
            <v>ELETRICISTA (SGSP)</v>
          </cell>
          <cell r="E5929" t="str">
            <v>H</v>
          </cell>
          <cell r="F5929">
            <v>32.159999999999997</v>
          </cell>
        </row>
        <row r="5930">
          <cell r="C5930">
            <v>2099</v>
          </cell>
          <cell r="D5930" t="str">
            <v>SERVENTE (SGSP)</v>
          </cell>
          <cell r="E5930" t="str">
            <v>H</v>
          </cell>
          <cell r="F5930">
            <v>23.05</v>
          </cell>
        </row>
        <row r="5931">
          <cell r="C5931">
            <v>56046</v>
          </cell>
          <cell r="D5931" t="str">
            <v>REATOR PARA LÂMPADA VAPOR DE MERCÚRIO - 250W / 220V</v>
          </cell>
          <cell r="E5931" t="str">
            <v>Un</v>
          </cell>
          <cell r="F5931">
            <v>62.68</v>
          </cell>
        </row>
        <row r="5933">
          <cell r="C5933">
            <v>2041</v>
          </cell>
          <cell r="D5933" t="str">
            <v>ELETRICISTA (SGSP)</v>
          </cell>
          <cell r="E5933" t="str">
            <v>H</v>
          </cell>
          <cell r="F5933">
            <v>32.159999999999997</v>
          </cell>
        </row>
        <row r="5934">
          <cell r="C5934">
            <v>2099</v>
          </cell>
          <cell r="D5934" t="str">
            <v>SERVENTE (SGSP)</v>
          </cell>
          <cell r="E5934" t="str">
            <v>H</v>
          </cell>
          <cell r="F5934">
            <v>23.05</v>
          </cell>
        </row>
        <row r="5935">
          <cell r="C5935">
            <v>56047</v>
          </cell>
          <cell r="D5935" t="str">
            <v>REATOR PARA LÂMPADA VAPOR DE MERCÚRIO - 400W / 220V</v>
          </cell>
          <cell r="E5935" t="str">
            <v>Un</v>
          </cell>
          <cell r="F5935">
            <v>78</v>
          </cell>
        </row>
        <row r="5937">
          <cell r="C5937">
            <v>2041</v>
          </cell>
          <cell r="D5937" t="str">
            <v>ELETRICISTA (SGSP)</v>
          </cell>
          <cell r="E5937" t="str">
            <v>H</v>
          </cell>
          <cell r="F5937">
            <v>32.159999999999997</v>
          </cell>
        </row>
        <row r="5938">
          <cell r="C5938">
            <v>2099</v>
          </cell>
          <cell r="D5938" t="str">
            <v>SERVENTE (SGSP)</v>
          </cell>
          <cell r="E5938" t="str">
            <v>H</v>
          </cell>
          <cell r="F5938">
            <v>23.05</v>
          </cell>
        </row>
        <row r="5939">
          <cell r="C5939">
            <v>56047</v>
          </cell>
          <cell r="D5939" t="str">
            <v>REATOR PARA LÂMPADA VAPOR DE MERCÚRIO - 400W / 220V</v>
          </cell>
          <cell r="E5939" t="str">
            <v>Un</v>
          </cell>
          <cell r="F5939">
            <v>78</v>
          </cell>
        </row>
        <row r="5941">
          <cell r="C5941">
            <v>2041</v>
          </cell>
          <cell r="D5941" t="str">
            <v>ELETRICISTA (SGSP)</v>
          </cell>
          <cell r="E5941" t="str">
            <v>H</v>
          </cell>
          <cell r="F5941">
            <v>32.159999999999997</v>
          </cell>
        </row>
        <row r="5942">
          <cell r="C5942">
            <v>2099</v>
          </cell>
          <cell r="D5942" t="str">
            <v>SERVENTE (SGSP)</v>
          </cell>
          <cell r="E5942" t="str">
            <v>H</v>
          </cell>
          <cell r="F5942">
            <v>23.05</v>
          </cell>
        </row>
        <row r="5943">
          <cell r="C5943">
            <v>56050</v>
          </cell>
          <cell r="D5943" t="str">
            <v>REATOR PARA LÂMPADA VAPOR DE SÓDIO - 70W / 220V</v>
          </cell>
          <cell r="E5943" t="str">
            <v>Un</v>
          </cell>
          <cell r="F5943">
            <v>117.18</v>
          </cell>
        </row>
        <row r="5945">
          <cell r="C5945">
            <v>2041</v>
          </cell>
          <cell r="D5945" t="str">
            <v>ELETRICISTA (SGSP)</v>
          </cell>
          <cell r="E5945" t="str">
            <v>H</v>
          </cell>
          <cell r="F5945">
            <v>32.159999999999997</v>
          </cell>
        </row>
        <row r="5946">
          <cell r="C5946">
            <v>2099</v>
          </cell>
          <cell r="D5946" t="str">
            <v>SERVENTE (SGSP)</v>
          </cell>
          <cell r="E5946" t="str">
            <v>H</v>
          </cell>
          <cell r="F5946">
            <v>23.05</v>
          </cell>
        </row>
        <row r="5947">
          <cell r="C5947">
            <v>56051</v>
          </cell>
          <cell r="D5947" t="str">
            <v>REATOR PARA LÂMPADA VAPOR DE SÓDIO - 150W / 220V</v>
          </cell>
          <cell r="E5947" t="str">
            <v>Un</v>
          </cell>
          <cell r="F5947">
            <v>107.9</v>
          </cell>
        </row>
        <row r="5949">
          <cell r="C5949">
            <v>2041</v>
          </cell>
          <cell r="D5949" t="str">
            <v>ELETRICISTA (SGSP)</v>
          </cell>
          <cell r="E5949" t="str">
            <v>H</v>
          </cell>
          <cell r="F5949">
            <v>32.159999999999997</v>
          </cell>
        </row>
        <row r="5950">
          <cell r="C5950">
            <v>2099</v>
          </cell>
          <cell r="D5950" t="str">
            <v>SERVENTE (SGSP)</v>
          </cell>
          <cell r="E5950" t="str">
            <v>H</v>
          </cell>
          <cell r="F5950">
            <v>23.05</v>
          </cell>
        </row>
        <row r="5951">
          <cell r="C5951">
            <v>56052</v>
          </cell>
          <cell r="D5951" t="str">
            <v>REATOR PARA LÂMPADA VAPOR DE SÓDIO - 250W / 220V</v>
          </cell>
          <cell r="E5951" t="str">
            <v>Un</v>
          </cell>
          <cell r="F5951">
            <v>139.44</v>
          </cell>
        </row>
        <row r="5953">
          <cell r="C5953">
            <v>2041</v>
          </cell>
          <cell r="D5953" t="str">
            <v>ELETRICISTA (SGSP)</v>
          </cell>
          <cell r="E5953" t="str">
            <v>H</v>
          </cell>
          <cell r="F5953">
            <v>32.159999999999997</v>
          </cell>
        </row>
        <row r="5954">
          <cell r="C5954">
            <v>2099</v>
          </cell>
          <cell r="D5954" t="str">
            <v>SERVENTE (SGSP)</v>
          </cell>
          <cell r="E5954" t="str">
            <v>H</v>
          </cell>
          <cell r="F5954">
            <v>23.05</v>
          </cell>
        </row>
        <row r="5955">
          <cell r="C5955">
            <v>56053</v>
          </cell>
          <cell r="D5955" t="str">
            <v>REATOR PARA LÂMPADA VAPOR DE SÓDIO - 400W / 220V</v>
          </cell>
          <cell r="E5955" t="str">
            <v>Un</v>
          </cell>
          <cell r="F5955">
            <v>199.73</v>
          </cell>
        </row>
        <row r="5957">
          <cell r="C5957">
            <v>1037</v>
          </cell>
          <cell r="D5957" t="str">
            <v>ELETROTÉCNICO MONTADOR (SGSP)</v>
          </cell>
          <cell r="E5957" t="str">
            <v>H</v>
          </cell>
          <cell r="F5957">
            <v>51.15</v>
          </cell>
        </row>
        <row r="5958">
          <cell r="C5958">
            <v>2041</v>
          </cell>
          <cell r="D5958" t="str">
            <v>ELETRICISTA (SGSP)</v>
          </cell>
          <cell r="E5958" t="str">
            <v>H</v>
          </cell>
          <cell r="F5958">
            <v>32.159999999999997</v>
          </cell>
        </row>
        <row r="5959">
          <cell r="C5959">
            <v>2099</v>
          </cell>
          <cell r="D5959" t="str">
            <v>SERVENTE (SGSP)</v>
          </cell>
          <cell r="E5959" t="str">
            <v>H</v>
          </cell>
          <cell r="F5959">
            <v>23.05</v>
          </cell>
        </row>
        <row r="5960">
          <cell r="C5960">
            <v>56601</v>
          </cell>
          <cell r="D5960" t="str">
            <v>INVERSOR FOTOVOLTÁICO SAÍDA TRIFÁSICA - 15 KW - ENTRADA ATÉ 1000 VCC - EFICIÊNCIA MÍNIMA 95 %</v>
          </cell>
          <cell r="E5960" t="str">
            <v>Un</v>
          </cell>
          <cell r="F5960">
            <v>21123.38</v>
          </cell>
        </row>
        <row r="5962">
          <cell r="C5962">
            <v>1037</v>
          </cell>
          <cell r="D5962" t="str">
            <v>ELETROTÉCNICO MONTADOR (SGSP)</v>
          </cell>
          <cell r="E5962" t="str">
            <v>H</v>
          </cell>
          <cell r="F5962">
            <v>51.15</v>
          </cell>
        </row>
        <row r="5963">
          <cell r="C5963">
            <v>2041</v>
          </cell>
          <cell r="D5963" t="str">
            <v>ELETRICISTA (SGSP)</v>
          </cell>
          <cell r="E5963" t="str">
            <v>H</v>
          </cell>
          <cell r="F5963">
            <v>32.159999999999997</v>
          </cell>
        </row>
        <row r="5964">
          <cell r="C5964">
            <v>2099</v>
          </cell>
          <cell r="D5964" t="str">
            <v>SERVENTE (SGSP)</v>
          </cell>
          <cell r="E5964" t="str">
            <v>H</v>
          </cell>
          <cell r="F5964">
            <v>23.05</v>
          </cell>
        </row>
        <row r="5965">
          <cell r="C5965">
            <v>56602</v>
          </cell>
          <cell r="D5965" t="str">
            <v>INVERSOR FOTOVOLTÁICO SAÍDA TRIFÁSICA - 12,76 KW - ENTRADA ATÉ 1100 VCC - EFICIÊNCIA MÍNIMA 95 %</v>
          </cell>
          <cell r="E5965" t="str">
            <v>Un</v>
          </cell>
          <cell r="F5965">
            <v>11356.98</v>
          </cell>
        </row>
        <row r="5967">
          <cell r="C5967">
            <v>2099</v>
          </cell>
          <cell r="D5967" t="str">
            <v>SERVENTE (SGSP)</v>
          </cell>
          <cell r="E5967" t="str">
            <v>H</v>
          </cell>
          <cell r="F5967">
            <v>23.05</v>
          </cell>
        </row>
        <row r="5968">
          <cell r="C5968">
            <v>56410</v>
          </cell>
          <cell r="D5968" t="str">
            <v>LÂMPADA FLUORESCENTE - 20 W</v>
          </cell>
          <cell r="E5968" t="str">
            <v>Un</v>
          </cell>
          <cell r="F5968">
            <v>11.13</v>
          </cell>
        </row>
        <row r="5970">
          <cell r="C5970">
            <v>2099</v>
          </cell>
          <cell r="D5970" t="str">
            <v>SERVENTE (SGSP)</v>
          </cell>
          <cell r="E5970" t="str">
            <v>H</v>
          </cell>
          <cell r="F5970">
            <v>23.05</v>
          </cell>
        </row>
        <row r="5971">
          <cell r="C5971">
            <v>56415</v>
          </cell>
          <cell r="D5971" t="str">
            <v>LÂMPADA FLUORESCENTE - 40W</v>
          </cell>
          <cell r="E5971" t="str">
            <v>Un</v>
          </cell>
          <cell r="F5971">
            <v>13.83</v>
          </cell>
        </row>
        <row r="5973">
          <cell r="C5973">
            <v>2041</v>
          </cell>
          <cell r="D5973" t="str">
            <v>ELETRICISTA (SGSP)</v>
          </cell>
          <cell r="E5973" t="str">
            <v>H</v>
          </cell>
          <cell r="F5973">
            <v>32.159999999999997</v>
          </cell>
        </row>
        <row r="5974">
          <cell r="C5974">
            <v>2099</v>
          </cell>
          <cell r="D5974" t="str">
            <v>SERVENTE (SGSP)</v>
          </cell>
          <cell r="E5974" t="str">
            <v>H</v>
          </cell>
          <cell r="F5974">
            <v>23.05</v>
          </cell>
        </row>
        <row r="5975">
          <cell r="C5975">
            <v>56435</v>
          </cell>
          <cell r="D5975" t="str">
            <v>LÂMPADA MISTA - 220V - 160W</v>
          </cell>
          <cell r="E5975" t="str">
            <v>Un</v>
          </cell>
          <cell r="F5975">
            <v>37.340000000000003</v>
          </cell>
        </row>
        <row r="5977">
          <cell r="C5977">
            <v>2041</v>
          </cell>
          <cell r="D5977" t="str">
            <v>ELETRICISTA (SGSP)</v>
          </cell>
          <cell r="E5977" t="str">
            <v>H</v>
          </cell>
          <cell r="F5977">
            <v>32.159999999999997</v>
          </cell>
        </row>
        <row r="5978">
          <cell r="C5978">
            <v>2099</v>
          </cell>
          <cell r="D5978" t="str">
            <v>SERVENTE (SGSP)</v>
          </cell>
          <cell r="E5978" t="str">
            <v>H</v>
          </cell>
          <cell r="F5978">
            <v>23.05</v>
          </cell>
        </row>
        <row r="5979">
          <cell r="C5979">
            <v>56436</v>
          </cell>
          <cell r="D5979" t="str">
            <v>LÂMPADA MISTA - 220V - 250W</v>
          </cell>
          <cell r="E5979" t="str">
            <v>Un</v>
          </cell>
          <cell r="F5979">
            <v>83.33</v>
          </cell>
        </row>
        <row r="5981">
          <cell r="C5981">
            <v>2041</v>
          </cell>
          <cell r="D5981" t="str">
            <v>ELETRICISTA (SGSP)</v>
          </cell>
          <cell r="E5981" t="str">
            <v>H</v>
          </cell>
          <cell r="F5981">
            <v>32.159999999999997</v>
          </cell>
        </row>
        <row r="5982">
          <cell r="C5982">
            <v>2099</v>
          </cell>
          <cell r="D5982" t="str">
            <v>SERVENTE (SGSP)</v>
          </cell>
          <cell r="E5982" t="str">
            <v>H</v>
          </cell>
          <cell r="F5982">
            <v>23.05</v>
          </cell>
        </row>
        <row r="5983">
          <cell r="C5983">
            <v>56437</v>
          </cell>
          <cell r="D5983" t="str">
            <v>LÂMPADA MISTA - 220V - 500W</v>
          </cell>
          <cell r="E5983" t="str">
            <v>Un</v>
          </cell>
          <cell r="F5983">
            <v>47.02</v>
          </cell>
        </row>
        <row r="5985">
          <cell r="C5985">
            <v>2099</v>
          </cell>
          <cell r="D5985" t="str">
            <v>SERVENTE (SGSP)</v>
          </cell>
          <cell r="E5985" t="str">
            <v>H</v>
          </cell>
          <cell r="F5985">
            <v>23.05</v>
          </cell>
        </row>
        <row r="5986">
          <cell r="C5986">
            <v>56418</v>
          </cell>
          <cell r="D5986" t="str">
            <v>LÂMPADA FLUORESCENTE TIPO HO - 110W</v>
          </cell>
          <cell r="E5986" t="str">
            <v>Un</v>
          </cell>
          <cell r="F5986">
            <v>50.06</v>
          </cell>
        </row>
        <row r="5988">
          <cell r="C5988">
            <v>2041</v>
          </cell>
          <cell r="D5988" t="str">
            <v>ELETRICISTA (SGSP)</v>
          </cell>
          <cell r="E5988" t="str">
            <v>H</v>
          </cell>
          <cell r="F5988">
            <v>32.159999999999997</v>
          </cell>
        </row>
        <row r="5989">
          <cell r="C5989">
            <v>2099</v>
          </cell>
          <cell r="D5989" t="str">
            <v>SERVENTE (SGSP)</v>
          </cell>
          <cell r="E5989" t="str">
            <v>H</v>
          </cell>
          <cell r="F5989">
            <v>23.05</v>
          </cell>
        </row>
        <row r="5990">
          <cell r="C5990">
            <v>56438</v>
          </cell>
          <cell r="D5990" t="str">
            <v>LÂMPADA VAPOR DE MERCÚRIO - 220V - 80W</v>
          </cell>
          <cell r="E5990" t="str">
            <v>Un</v>
          </cell>
          <cell r="F5990">
            <v>32.25</v>
          </cell>
        </row>
        <row r="5992">
          <cell r="C5992">
            <v>2041</v>
          </cell>
          <cell r="D5992" t="str">
            <v>ELETRICISTA (SGSP)</v>
          </cell>
          <cell r="E5992" t="str">
            <v>H</v>
          </cell>
          <cell r="F5992">
            <v>32.159999999999997</v>
          </cell>
        </row>
        <row r="5993">
          <cell r="C5993">
            <v>2099</v>
          </cell>
          <cell r="D5993" t="str">
            <v>SERVENTE (SGSP)</v>
          </cell>
          <cell r="E5993" t="str">
            <v>H</v>
          </cell>
          <cell r="F5993">
            <v>23.05</v>
          </cell>
        </row>
        <row r="5994">
          <cell r="C5994">
            <v>56439</v>
          </cell>
          <cell r="D5994" t="str">
            <v>LÂMPADA VAPOR DE MERCÚRIO - 220V - 125W</v>
          </cell>
          <cell r="E5994" t="str">
            <v>Un</v>
          </cell>
          <cell r="F5994">
            <v>33.92</v>
          </cell>
        </row>
        <row r="5996">
          <cell r="C5996">
            <v>2041</v>
          </cell>
          <cell r="D5996" t="str">
            <v>ELETRICISTA (SGSP)</v>
          </cell>
          <cell r="E5996" t="str">
            <v>H</v>
          </cell>
          <cell r="F5996">
            <v>32.159999999999997</v>
          </cell>
        </row>
        <row r="5997">
          <cell r="C5997">
            <v>2099</v>
          </cell>
          <cell r="D5997" t="str">
            <v>SERVENTE (SGSP)</v>
          </cell>
          <cell r="E5997" t="str">
            <v>H</v>
          </cell>
          <cell r="F5997">
            <v>23.05</v>
          </cell>
        </row>
        <row r="5998">
          <cell r="C5998">
            <v>56440</v>
          </cell>
          <cell r="D5998" t="str">
            <v>LÂMPADA VAPOR DE MERCÚRIO - 250V - 250W</v>
          </cell>
          <cell r="E5998" t="str">
            <v>Un</v>
          </cell>
          <cell r="F5998">
            <v>70.569999999999993</v>
          </cell>
        </row>
        <row r="6000">
          <cell r="C6000">
            <v>2041</v>
          </cell>
          <cell r="D6000" t="str">
            <v>ELETRICISTA (SGSP)</v>
          </cell>
          <cell r="E6000" t="str">
            <v>H</v>
          </cell>
          <cell r="F6000">
            <v>32.159999999999997</v>
          </cell>
        </row>
        <row r="6001">
          <cell r="C6001">
            <v>2099</v>
          </cell>
          <cell r="D6001" t="str">
            <v>SERVENTE (SGSP)</v>
          </cell>
          <cell r="E6001" t="str">
            <v>H</v>
          </cell>
          <cell r="F6001">
            <v>23.05</v>
          </cell>
        </row>
        <row r="6002">
          <cell r="C6002">
            <v>56441</v>
          </cell>
          <cell r="D6002" t="str">
            <v>LÂMPADA VAPOR DE MERCÚRIO - 220V - 400W</v>
          </cell>
          <cell r="E6002" t="str">
            <v>Un</v>
          </cell>
          <cell r="F6002">
            <v>121.12</v>
          </cell>
        </row>
        <row r="6004">
          <cell r="C6004">
            <v>2041</v>
          </cell>
          <cell r="D6004" t="str">
            <v>ELETRICISTA (SGSP)</v>
          </cell>
          <cell r="E6004" t="str">
            <v>H</v>
          </cell>
          <cell r="F6004">
            <v>32.159999999999997</v>
          </cell>
        </row>
        <row r="6005">
          <cell r="C6005">
            <v>2099</v>
          </cell>
          <cell r="D6005" t="str">
            <v>SERVENTE (SGSP)</v>
          </cell>
          <cell r="E6005" t="str">
            <v>H</v>
          </cell>
          <cell r="F6005">
            <v>23.05</v>
          </cell>
        </row>
        <row r="6006">
          <cell r="C6006">
            <v>56450</v>
          </cell>
          <cell r="D6006" t="str">
            <v>LÂMPADA VAPOR DE SÓDIO - 70W</v>
          </cell>
          <cell r="E6006" t="str">
            <v>Un</v>
          </cell>
          <cell r="F6006">
            <v>49.62</v>
          </cell>
        </row>
        <row r="6008">
          <cell r="C6008">
            <v>2041</v>
          </cell>
          <cell r="D6008" t="str">
            <v>ELETRICISTA (SGSP)</v>
          </cell>
          <cell r="E6008" t="str">
            <v>H</v>
          </cell>
          <cell r="F6008">
            <v>32.159999999999997</v>
          </cell>
        </row>
        <row r="6009">
          <cell r="C6009">
            <v>2099</v>
          </cell>
          <cell r="D6009" t="str">
            <v>SERVENTE (SGSP)</v>
          </cell>
          <cell r="E6009" t="str">
            <v>H</v>
          </cell>
          <cell r="F6009">
            <v>23.05</v>
          </cell>
        </row>
        <row r="6010">
          <cell r="C6010">
            <v>56451</v>
          </cell>
          <cell r="D6010" t="str">
            <v>LÂMPADA VAPOR DE SÓDIO - 150W</v>
          </cell>
          <cell r="E6010" t="str">
            <v>Un</v>
          </cell>
          <cell r="F6010">
            <v>54.1</v>
          </cell>
        </row>
        <row r="6012">
          <cell r="C6012">
            <v>2041</v>
          </cell>
          <cell r="D6012" t="str">
            <v>ELETRICISTA (SGSP)</v>
          </cell>
          <cell r="E6012" t="str">
            <v>H</v>
          </cell>
          <cell r="F6012">
            <v>32.159999999999997</v>
          </cell>
        </row>
        <row r="6013">
          <cell r="C6013">
            <v>2099</v>
          </cell>
          <cell r="D6013" t="str">
            <v>SERVENTE (SGSP)</v>
          </cell>
          <cell r="E6013" t="str">
            <v>H</v>
          </cell>
          <cell r="F6013">
            <v>23.05</v>
          </cell>
        </row>
        <row r="6014">
          <cell r="C6014">
            <v>56452</v>
          </cell>
          <cell r="D6014" t="str">
            <v>LÂMPADA VAPOR DE SÓDIO - 250W</v>
          </cell>
          <cell r="E6014" t="str">
            <v>Un</v>
          </cell>
          <cell r="F6014">
            <v>71.290000000000006</v>
          </cell>
        </row>
        <row r="6016">
          <cell r="C6016">
            <v>2041</v>
          </cell>
          <cell r="D6016" t="str">
            <v>ELETRICISTA (SGSP)</v>
          </cell>
          <cell r="E6016" t="str">
            <v>H</v>
          </cell>
          <cell r="F6016">
            <v>32.159999999999997</v>
          </cell>
        </row>
        <row r="6017">
          <cell r="C6017">
            <v>2099</v>
          </cell>
          <cell r="D6017" t="str">
            <v>SERVENTE (SGSP)</v>
          </cell>
          <cell r="E6017" t="str">
            <v>H</v>
          </cell>
          <cell r="F6017">
            <v>23.05</v>
          </cell>
        </row>
        <row r="6018">
          <cell r="C6018">
            <v>56453</v>
          </cell>
          <cell r="D6018" t="str">
            <v>LÂMPADA VAPOR DE SÓDIO - 400W</v>
          </cell>
          <cell r="E6018" t="str">
            <v>Un</v>
          </cell>
          <cell r="F6018">
            <v>81.62</v>
          </cell>
        </row>
        <row r="6020">
          <cell r="C6020">
            <v>2041</v>
          </cell>
          <cell r="D6020" t="str">
            <v>ELETRICISTA (SGSP)</v>
          </cell>
          <cell r="E6020" t="str">
            <v>H</v>
          </cell>
          <cell r="F6020">
            <v>32.159999999999997</v>
          </cell>
        </row>
        <row r="6021">
          <cell r="C6021">
            <v>2099</v>
          </cell>
          <cell r="D6021" t="str">
            <v>SERVENTE (SGSP)</v>
          </cell>
          <cell r="E6021" t="str">
            <v>H</v>
          </cell>
          <cell r="F6021">
            <v>23.05</v>
          </cell>
        </row>
        <row r="6022">
          <cell r="C6022">
            <v>56460</v>
          </cell>
          <cell r="D6022" t="str">
            <v>LÂMPADA DE HALOGÊNIO 300W / 110V</v>
          </cell>
          <cell r="E6022" t="str">
            <v>Un</v>
          </cell>
          <cell r="F6022">
            <v>15.05</v>
          </cell>
        </row>
        <row r="6024">
          <cell r="C6024">
            <v>2041</v>
          </cell>
          <cell r="D6024" t="str">
            <v>ELETRICISTA (SGSP)</v>
          </cell>
          <cell r="E6024" t="str">
            <v>H</v>
          </cell>
          <cell r="F6024">
            <v>32.159999999999997</v>
          </cell>
        </row>
        <row r="6025">
          <cell r="C6025">
            <v>2099</v>
          </cell>
          <cell r="D6025" t="str">
            <v>SERVENTE (SGSP)</v>
          </cell>
          <cell r="E6025" t="str">
            <v>H</v>
          </cell>
          <cell r="F6025">
            <v>23.05</v>
          </cell>
        </row>
        <row r="6026">
          <cell r="C6026">
            <v>56464</v>
          </cell>
          <cell r="D6026" t="str">
            <v>LÂMPADA DE HALOGÊNIO 1000W / 220V</v>
          </cell>
          <cell r="E6026" t="str">
            <v>Un</v>
          </cell>
          <cell r="F6026">
            <v>75.41</v>
          </cell>
        </row>
        <row r="6028">
          <cell r="C6028">
            <v>2041</v>
          </cell>
          <cell r="D6028" t="str">
            <v>ELETRICISTA (SGSP)</v>
          </cell>
          <cell r="E6028" t="str">
            <v>H</v>
          </cell>
          <cell r="F6028">
            <v>32.159999999999997</v>
          </cell>
        </row>
        <row r="6029">
          <cell r="C6029">
            <v>2099</v>
          </cell>
          <cell r="D6029" t="str">
            <v>SERVENTE (SGSP)</v>
          </cell>
          <cell r="E6029" t="str">
            <v>H</v>
          </cell>
          <cell r="F6029">
            <v>23.05</v>
          </cell>
        </row>
        <row r="6030">
          <cell r="C6030">
            <v>56494</v>
          </cell>
          <cell r="D6030" t="str">
            <v>LÂMPADA DE LED (BULBO) SOQUETE E-27/E- 40 - 40 W</v>
          </cell>
          <cell r="E6030" t="str">
            <v>Un</v>
          </cell>
          <cell r="F6030">
            <v>48.96</v>
          </cell>
        </row>
        <row r="6032">
          <cell r="C6032">
            <v>2041</v>
          </cell>
          <cell r="D6032" t="str">
            <v>ELETRICISTA (SGSP)</v>
          </cell>
          <cell r="E6032" t="str">
            <v>H</v>
          </cell>
          <cell r="F6032">
            <v>32.159999999999997</v>
          </cell>
        </row>
        <row r="6033">
          <cell r="C6033">
            <v>2099</v>
          </cell>
          <cell r="D6033" t="str">
            <v>SERVENTE (SGSP)</v>
          </cell>
          <cell r="E6033" t="str">
            <v>H</v>
          </cell>
          <cell r="F6033">
            <v>23.05</v>
          </cell>
        </row>
        <row r="6034">
          <cell r="C6034">
            <v>56495</v>
          </cell>
          <cell r="D6034" t="str">
            <v>LÂMPADA DE LED (BULBO) SOQUETE E-27/E- 40 - 70 W</v>
          </cell>
          <cell r="E6034" t="str">
            <v>Un</v>
          </cell>
          <cell r="F6034">
            <v>93.73</v>
          </cell>
        </row>
        <row r="6036">
          <cell r="C6036">
            <v>2099</v>
          </cell>
          <cell r="D6036" t="str">
            <v>SERVENTE (SGSP)</v>
          </cell>
          <cell r="E6036" t="str">
            <v>H</v>
          </cell>
          <cell r="F6036">
            <v>23.05</v>
          </cell>
        </row>
        <row r="6037">
          <cell r="C6037">
            <v>55805</v>
          </cell>
          <cell r="D6037" t="str">
            <v>LÂMPADA LED TUBULAR T8 DE 10W - BASE G13 - IRC&gt;=80</v>
          </cell>
          <cell r="E6037" t="str">
            <v>Un</v>
          </cell>
          <cell r="F6037">
            <v>15.15</v>
          </cell>
        </row>
        <row r="6039">
          <cell r="C6039">
            <v>2099</v>
          </cell>
          <cell r="D6039" t="str">
            <v>SERVENTE (SGSP)</v>
          </cell>
          <cell r="E6039" t="str">
            <v>H</v>
          </cell>
          <cell r="F6039">
            <v>23.05</v>
          </cell>
        </row>
        <row r="6040">
          <cell r="C6040">
            <v>56492</v>
          </cell>
          <cell r="D6040" t="str">
            <v>LAMPADA DE LED TUBULAR 18/20 W</v>
          </cell>
          <cell r="E6040" t="str">
            <v>Un</v>
          </cell>
          <cell r="F6040">
            <v>28.27</v>
          </cell>
        </row>
        <row r="6042">
          <cell r="C6042">
            <v>2041</v>
          </cell>
          <cell r="D6042" t="str">
            <v>ELETRICISTA (SGSP)</v>
          </cell>
          <cell r="E6042" t="str">
            <v>H</v>
          </cell>
          <cell r="F6042">
            <v>32.159999999999997</v>
          </cell>
        </row>
        <row r="6043">
          <cell r="C6043">
            <v>2099</v>
          </cell>
          <cell r="D6043" t="str">
            <v>SERVENTE (SGSP)</v>
          </cell>
          <cell r="E6043" t="str">
            <v>H</v>
          </cell>
          <cell r="F6043">
            <v>23.05</v>
          </cell>
        </row>
        <row r="6044">
          <cell r="C6044">
            <v>56493</v>
          </cell>
          <cell r="D6044" t="str">
            <v>LÂMPADA DE LED BULBO 10 W - SOQUETE E-27</v>
          </cell>
          <cell r="E6044" t="str">
            <v>Un</v>
          </cell>
          <cell r="F6044">
            <v>6.36</v>
          </cell>
        </row>
        <row r="6046">
          <cell r="C6046">
            <v>1037</v>
          </cell>
          <cell r="D6046" t="str">
            <v>ELETROTÉCNICO MONTADOR (SGSP)</v>
          </cell>
          <cell r="E6046" t="str">
            <v>H</v>
          </cell>
          <cell r="F6046">
            <v>51.15</v>
          </cell>
        </row>
        <row r="6047">
          <cell r="C6047">
            <v>2041</v>
          </cell>
          <cell r="D6047" t="str">
            <v>ELETRICISTA (SGSP)</v>
          </cell>
          <cell r="E6047" t="str">
            <v>H</v>
          </cell>
          <cell r="F6047">
            <v>32.159999999999997</v>
          </cell>
        </row>
        <row r="6048">
          <cell r="C6048">
            <v>2099</v>
          </cell>
          <cell r="D6048" t="str">
            <v>SERVENTE (SGSP)</v>
          </cell>
          <cell r="E6048" t="str">
            <v>H</v>
          </cell>
          <cell r="F6048">
            <v>23.05</v>
          </cell>
        </row>
        <row r="6049">
          <cell r="C6049">
            <v>56701</v>
          </cell>
          <cell r="D6049" t="str">
            <v>MÓDULO FOTOVOLTÁICO (PAINEL) POLICRISTALINO - 270 W - TENSÃO MÁX. 1000 VCC - EFICIÊNCIA MÍN. 15 %</v>
          </cell>
          <cell r="E6049" t="str">
            <v>Un</v>
          </cell>
          <cell r="F6049">
            <v>868.71</v>
          </cell>
        </row>
        <row r="6051">
          <cell r="C6051">
            <v>2041</v>
          </cell>
          <cell r="D6051" t="str">
            <v>ELETRICISTA (SGSP)</v>
          </cell>
          <cell r="E6051" t="str">
            <v>H</v>
          </cell>
          <cell r="F6051">
            <v>32.159999999999997</v>
          </cell>
        </row>
        <row r="6052">
          <cell r="C6052">
            <v>2099</v>
          </cell>
          <cell r="D6052" t="str">
            <v>SERVENTE (SGSP)</v>
          </cell>
          <cell r="E6052" t="str">
            <v>H</v>
          </cell>
          <cell r="F6052">
            <v>23.05</v>
          </cell>
        </row>
        <row r="6053">
          <cell r="C6053">
            <v>56496</v>
          </cell>
          <cell r="D6053" t="str">
            <v>LÂMPADA DE LED (BULBO) SOQUETE E-27/E- 40 - 100 W</v>
          </cell>
          <cell r="E6053" t="str">
            <v>Un</v>
          </cell>
          <cell r="F6053">
            <v>142.83000000000001</v>
          </cell>
        </row>
        <row r="6055">
          <cell r="C6055">
            <v>2041</v>
          </cell>
          <cell r="D6055" t="str">
            <v>ELETRICISTA (SGSP)</v>
          </cell>
          <cell r="E6055" t="str">
            <v>H</v>
          </cell>
          <cell r="F6055">
            <v>32.159999999999997</v>
          </cell>
        </row>
        <row r="6056">
          <cell r="C6056">
            <v>2099</v>
          </cell>
          <cell r="D6056" t="str">
            <v>SERVENTE (SGSP)</v>
          </cell>
          <cell r="E6056" t="str">
            <v>H</v>
          </cell>
          <cell r="F6056">
            <v>23.05</v>
          </cell>
        </row>
        <row r="6057">
          <cell r="C6057">
            <v>56497</v>
          </cell>
          <cell r="D6057" t="str">
            <v>LÂMPADA DE LED (BULBO) SOQUETE E-27/E- 40 - 150 W</v>
          </cell>
          <cell r="E6057" t="str">
            <v>Un</v>
          </cell>
          <cell r="F6057">
            <v>180.9</v>
          </cell>
        </row>
        <row r="6059">
          <cell r="C6059">
            <v>2041</v>
          </cell>
          <cell r="D6059" t="str">
            <v>ELETRICISTA (SGSP)</v>
          </cell>
          <cell r="E6059" t="str">
            <v>H</v>
          </cell>
          <cell r="F6059">
            <v>32.159999999999997</v>
          </cell>
        </row>
        <row r="6060">
          <cell r="C6060">
            <v>2099</v>
          </cell>
          <cell r="D6060" t="str">
            <v>SERVENTE (SGSP)</v>
          </cell>
          <cell r="E6060" t="str">
            <v>H</v>
          </cell>
          <cell r="F6060">
            <v>23.05</v>
          </cell>
        </row>
        <row r="6061">
          <cell r="C6061">
            <v>55270</v>
          </cell>
          <cell r="D6061" t="str">
            <v>PLUG P/ TELEFONE 4P PADRÃO TELEBRAS</v>
          </cell>
          <cell r="E6061" t="str">
            <v>Un</v>
          </cell>
          <cell r="F6061">
            <v>2.17</v>
          </cell>
        </row>
        <row r="6063">
          <cell r="C6063">
            <v>2041</v>
          </cell>
          <cell r="D6063" t="str">
            <v>ELETRICISTA (SGSP)</v>
          </cell>
          <cell r="E6063" t="str">
            <v>H</v>
          </cell>
          <cell r="F6063">
            <v>32.159999999999997</v>
          </cell>
        </row>
        <row r="6064">
          <cell r="C6064">
            <v>2099</v>
          </cell>
          <cell r="D6064" t="str">
            <v>SERVENTE (SGSP)</v>
          </cell>
          <cell r="E6064" t="str">
            <v>H</v>
          </cell>
          <cell r="F6064">
            <v>23.05</v>
          </cell>
        </row>
        <row r="6065">
          <cell r="C6065">
            <v>55271</v>
          </cell>
          <cell r="D6065" t="str">
            <v>PLUG 3P+T 30A - 440V</v>
          </cell>
          <cell r="E6065" t="str">
            <v>Un</v>
          </cell>
          <cell r="F6065">
            <v>171.39</v>
          </cell>
        </row>
        <row r="6067">
          <cell r="C6067">
            <v>2041</v>
          </cell>
          <cell r="D6067" t="str">
            <v>ELETRICISTA (SGSP)</v>
          </cell>
          <cell r="E6067" t="str">
            <v>H</v>
          </cell>
          <cell r="F6067">
            <v>32.159999999999997</v>
          </cell>
        </row>
        <row r="6068">
          <cell r="C6068">
            <v>2099</v>
          </cell>
          <cell r="D6068" t="str">
            <v>SERVENTE (SGSP)</v>
          </cell>
          <cell r="E6068" t="str">
            <v>H</v>
          </cell>
          <cell r="F6068">
            <v>23.05</v>
          </cell>
        </row>
        <row r="6069">
          <cell r="C6069">
            <v>55272</v>
          </cell>
          <cell r="D6069" t="str">
            <v>PLUG 3P+T 32A -  600/690V - TIPO INDUSTRIAL</v>
          </cell>
          <cell r="E6069" t="str">
            <v>Un</v>
          </cell>
          <cell r="F6069">
            <v>201.46</v>
          </cell>
        </row>
        <row r="6071">
          <cell r="C6071">
            <v>2041</v>
          </cell>
          <cell r="D6071" t="str">
            <v>ELETRICISTA (SGSP)</v>
          </cell>
          <cell r="E6071" t="str">
            <v>H</v>
          </cell>
          <cell r="F6071">
            <v>32.159999999999997</v>
          </cell>
        </row>
        <row r="6072">
          <cell r="C6072">
            <v>2099</v>
          </cell>
          <cell r="D6072" t="str">
            <v>SERVENTE (SGSP)</v>
          </cell>
          <cell r="E6072" t="str">
            <v>H</v>
          </cell>
          <cell r="F6072">
            <v>23.05</v>
          </cell>
        </row>
        <row r="6073">
          <cell r="C6073">
            <v>55273</v>
          </cell>
          <cell r="D6073" t="str">
            <v>PLUG 3P+T 63A -  600/690V - TIPO INDUSTRIAL</v>
          </cell>
          <cell r="E6073" t="str">
            <v>Un</v>
          </cell>
          <cell r="F6073">
            <v>645.88</v>
          </cell>
        </row>
        <row r="6075">
          <cell r="C6075">
            <v>2041</v>
          </cell>
          <cell r="D6075" t="str">
            <v>ELETRICISTA (SGSP)</v>
          </cell>
          <cell r="E6075" t="str">
            <v>H</v>
          </cell>
          <cell r="F6075">
            <v>32.159999999999997</v>
          </cell>
        </row>
        <row r="6076">
          <cell r="C6076">
            <v>2099</v>
          </cell>
          <cell r="D6076" t="str">
            <v>SERVENTE (SGSP)</v>
          </cell>
          <cell r="E6076" t="str">
            <v>H</v>
          </cell>
          <cell r="F6076">
            <v>23.05</v>
          </cell>
        </row>
        <row r="6077">
          <cell r="C6077">
            <v>55274</v>
          </cell>
          <cell r="D6077" t="str">
            <v>PLUG PARA TOMADA 2P+T - 20A - 250V</v>
          </cell>
          <cell r="E6077" t="str">
            <v>Un</v>
          </cell>
          <cell r="F6077">
            <v>10.92</v>
          </cell>
        </row>
        <row r="6079">
          <cell r="C6079">
            <v>2041</v>
          </cell>
          <cell r="D6079" t="str">
            <v>ELETRICISTA (SGSP)</v>
          </cell>
          <cell r="E6079" t="str">
            <v>H</v>
          </cell>
          <cell r="F6079">
            <v>32.159999999999997</v>
          </cell>
        </row>
        <row r="6080">
          <cell r="C6080">
            <v>2099</v>
          </cell>
          <cell r="D6080" t="str">
            <v>SERVENTE (SGSP)</v>
          </cell>
          <cell r="E6080" t="str">
            <v>H</v>
          </cell>
          <cell r="F6080">
            <v>23.05</v>
          </cell>
        </row>
        <row r="6081">
          <cell r="C6081">
            <v>55275</v>
          </cell>
          <cell r="D6081" t="str">
            <v>PLUG PARA TELEFONE RJ11</v>
          </cell>
          <cell r="E6081" t="str">
            <v>Un</v>
          </cell>
          <cell r="F6081">
            <v>0.66</v>
          </cell>
        </row>
        <row r="6083">
          <cell r="C6083">
            <v>2041</v>
          </cell>
          <cell r="D6083" t="str">
            <v>ELETRICISTA (SGSP)</v>
          </cell>
          <cell r="E6083" t="str">
            <v>H</v>
          </cell>
          <cell r="F6083">
            <v>32.159999999999997</v>
          </cell>
        </row>
        <row r="6084">
          <cell r="C6084">
            <v>2099</v>
          </cell>
          <cell r="D6084" t="str">
            <v>SERVENTE (SGSP)</v>
          </cell>
          <cell r="E6084" t="str">
            <v>H</v>
          </cell>
          <cell r="F6084">
            <v>23.05</v>
          </cell>
        </row>
        <row r="6085">
          <cell r="C6085">
            <v>55219</v>
          </cell>
          <cell r="D6085" t="str">
            <v>VARIADOR DE LUMINOSIDADE ROTATIVO - 127V/500W</v>
          </cell>
          <cell r="E6085" t="str">
            <v>Un</v>
          </cell>
          <cell r="F6085">
            <v>281.64</v>
          </cell>
        </row>
        <row r="6087">
          <cell r="C6087">
            <v>2041</v>
          </cell>
          <cell r="D6087" t="str">
            <v>ELETRICISTA (SGSP)</v>
          </cell>
          <cell r="E6087" t="str">
            <v>H</v>
          </cell>
          <cell r="F6087">
            <v>32.159999999999997</v>
          </cell>
        </row>
        <row r="6088">
          <cell r="C6088">
            <v>2099</v>
          </cell>
          <cell r="D6088" t="str">
            <v>SERVENTE (SGSP)</v>
          </cell>
          <cell r="E6088" t="str">
            <v>H</v>
          </cell>
          <cell r="F6088">
            <v>23.05</v>
          </cell>
        </row>
        <row r="6089">
          <cell r="C6089">
            <v>55225</v>
          </cell>
          <cell r="D6089" t="str">
            <v>INTERRUPTOR PARALELO BIPOLAR - 1 TECLA - SEM PLACA/ ESPELHO</v>
          </cell>
          <cell r="E6089" t="str">
            <v>Un</v>
          </cell>
          <cell r="F6089">
            <v>42.04</v>
          </cell>
        </row>
        <row r="6091">
          <cell r="C6091">
            <v>2041</v>
          </cell>
          <cell r="D6091" t="str">
            <v>ELETRICISTA (SGSP)</v>
          </cell>
          <cell r="E6091" t="str">
            <v>H</v>
          </cell>
          <cell r="F6091">
            <v>32.159999999999997</v>
          </cell>
        </row>
        <row r="6092">
          <cell r="C6092">
            <v>2099</v>
          </cell>
          <cell r="D6092" t="str">
            <v>SERVENTE (SGSP)</v>
          </cell>
          <cell r="E6092" t="str">
            <v>H</v>
          </cell>
          <cell r="F6092">
            <v>23.05</v>
          </cell>
        </row>
        <row r="6093">
          <cell r="C6093">
            <v>56048</v>
          </cell>
          <cell r="D6093" t="str">
            <v>REATOR PARA LÂMPADA VAPOR DE MERCÚRIO - 80W / 220V</v>
          </cell>
          <cell r="E6093" t="str">
            <v>Un</v>
          </cell>
          <cell r="F6093">
            <v>51.86</v>
          </cell>
        </row>
        <row r="6095">
          <cell r="C6095">
            <v>2041</v>
          </cell>
          <cell r="D6095" t="str">
            <v>ELETRICISTA (SGSP)</v>
          </cell>
          <cell r="E6095" t="str">
            <v>H</v>
          </cell>
          <cell r="F6095">
            <v>32.159999999999997</v>
          </cell>
        </row>
        <row r="6096">
          <cell r="C6096">
            <v>2099</v>
          </cell>
          <cell r="D6096" t="str">
            <v>SERVENTE (SGSP)</v>
          </cell>
          <cell r="E6096" t="str">
            <v>H</v>
          </cell>
          <cell r="F6096">
            <v>23.05</v>
          </cell>
        </row>
        <row r="6097">
          <cell r="C6097">
            <v>17715</v>
          </cell>
          <cell r="D6097" t="str">
            <v>ARAME GALVANIZADO N. 14</v>
          </cell>
          <cell r="E6097" t="str">
            <v>Kg</v>
          </cell>
          <cell r="F6097">
            <v>14.5</v>
          </cell>
        </row>
        <row r="6099">
          <cell r="C6099">
            <v>2041</v>
          </cell>
          <cell r="D6099" t="str">
            <v>ELETRICISTA (SGSP)</v>
          </cell>
          <cell r="E6099" t="str">
            <v>H</v>
          </cell>
          <cell r="F6099">
            <v>32.159999999999997</v>
          </cell>
        </row>
        <row r="6100">
          <cell r="C6100">
            <v>2099</v>
          </cell>
          <cell r="D6100" t="str">
            <v>SERVENTE (SGSP)</v>
          </cell>
          <cell r="E6100" t="str">
            <v>H</v>
          </cell>
          <cell r="F6100">
            <v>23.05</v>
          </cell>
        </row>
        <row r="6101">
          <cell r="C6101">
            <v>59051</v>
          </cell>
          <cell r="D6101" t="str">
            <v>RELÉ FOTOEL. FOTOCÉLULA SOLAR 1000W</v>
          </cell>
          <cell r="E6101" t="str">
            <v>Un</v>
          </cell>
          <cell r="F6101">
            <v>40.409999999999997</v>
          </cell>
        </row>
        <row r="6103">
          <cell r="C6103">
            <v>2041</v>
          </cell>
          <cell r="D6103" t="str">
            <v>ELETRICISTA (SGSP)</v>
          </cell>
          <cell r="E6103" t="str">
            <v>H</v>
          </cell>
          <cell r="F6103">
            <v>32.159999999999997</v>
          </cell>
        </row>
        <row r="6104">
          <cell r="C6104">
            <v>2099</v>
          </cell>
          <cell r="D6104" t="str">
            <v>SERVENTE (SGSP)</v>
          </cell>
          <cell r="E6104" t="str">
            <v>H</v>
          </cell>
          <cell r="F6104">
            <v>23.05</v>
          </cell>
        </row>
        <row r="6105">
          <cell r="C6105">
            <v>57210</v>
          </cell>
          <cell r="D6105" t="str">
            <v>BASE E ESTAIS PARA MASTRO DE PÁRA-RAIOS</v>
          </cell>
          <cell r="E6105" t="str">
            <v>CJ</v>
          </cell>
          <cell r="F6105">
            <v>180.45</v>
          </cell>
        </row>
        <row r="6107">
          <cell r="C6107">
            <v>2041</v>
          </cell>
          <cell r="D6107" t="str">
            <v>ELETRICISTA (SGSP)</v>
          </cell>
          <cell r="E6107" t="str">
            <v>H</v>
          </cell>
          <cell r="F6107">
            <v>32.159999999999997</v>
          </cell>
        </row>
        <row r="6108">
          <cell r="C6108">
            <v>2099</v>
          </cell>
          <cell r="D6108" t="str">
            <v>SERVENTE (SGSP)</v>
          </cell>
          <cell r="E6108" t="str">
            <v>H</v>
          </cell>
          <cell r="F6108">
            <v>23.05</v>
          </cell>
        </row>
        <row r="6109">
          <cell r="C6109">
            <v>57212</v>
          </cell>
          <cell r="D6109" t="str">
            <v>TERMINAL AÉREO AÇO GALV. C/ BASE FIXA 30 CM</v>
          </cell>
          <cell r="E6109" t="str">
            <v>Un</v>
          </cell>
          <cell r="F6109">
            <v>10.11</v>
          </cell>
        </row>
        <row r="6111">
          <cell r="C6111">
            <v>2041</v>
          </cell>
          <cell r="D6111" t="str">
            <v>ELETRICISTA (SGSP)</v>
          </cell>
          <cell r="E6111" t="str">
            <v>H</v>
          </cell>
          <cell r="F6111">
            <v>32.159999999999997</v>
          </cell>
        </row>
        <row r="6112">
          <cell r="C6112">
            <v>2099</v>
          </cell>
          <cell r="D6112" t="str">
            <v>SERVENTE (SGSP)</v>
          </cell>
          <cell r="E6112" t="str">
            <v>H</v>
          </cell>
          <cell r="F6112">
            <v>23.05</v>
          </cell>
        </row>
        <row r="6113">
          <cell r="C6113">
            <v>57213</v>
          </cell>
          <cell r="D6113" t="str">
            <v>SUPORTE P/FIXAÇÃO CABO EM TELHA ONDULADA</v>
          </cell>
          <cell r="E6113" t="str">
            <v>Un</v>
          </cell>
          <cell r="F6113">
            <v>13.57</v>
          </cell>
        </row>
        <row r="6115">
          <cell r="C6115">
            <v>2041</v>
          </cell>
          <cell r="D6115" t="str">
            <v>ELETRICISTA (SGSP)</v>
          </cell>
          <cell r="E6115" t="str">
            <v>H</v>
          </cell>
          <cell r="F6115">
            <v>32.159999999999997</v>
          </cell>
        </row>
        <row r="6116">
          <cell r="C6116">
            <v>2099</v>
          </cell>
          <cell r="D6116" t="str">
            <v>SERVENTE (SGSP)</v>
          </cell>
          <cell r="E6116" t="str">
            <v>H</v>
          </cell>
          <cell r="F6116">
            <v>23.05</v>
          </cell>
        </row>
        <row r="6117">
          <cell r="C6117">
            <v>59001</v>
          </cell>
          <cell r="D6117" t="str">
            <v>CRUZETA DE FERRO GALVANIZADO PARA 3 PROJETORES</v>
          </cell>
          <cell r="E6117" t="str">
            <v>Un</v>
          </cell>
          <cell r="F6117">
            <v>176.18</v>
          </cell>
        </row>
        <row r="6119">
          <cell r="C6119">
            <v>2041</v>
          </cell>
          <cell r="D6119" t="str">
            <v>ELETRICISTA (SGSP)</v>
          </cell>
          <cell r="E6119" t="str">
            <v>H</v>
          </cell>
          <cell r="F6119">
            <v>32.159999999999997</v>
          </cell>
        </row>
        <row r="6120">
          <cell r="C6120">
            <v>2099</v>
          </cell>
          <cell r="D6120" t="str">
            <v>SERVENTE (SGSP)</v>
          </cell>
          <cell r="E6120" t="str">
            <v>H</v>
          </cell>
          <cell r="F6120">
            <v>23.05</v>
          </cell>
        </row>
        <row r="6121">
          <cell r="C6121">
            <v>59002</v>
          </cell>
          <cell r="D6121" t="str">
            <v>BRAÇO P/LUMIN. TUBO FERRO GALV. 1-X1;00M</v>
          </cell>
          <cell r="E6121" t="str">
            <v>Un</v>
          </cell>
          <cell r="F6121">
            <v>47.79</v>
          </cell>
        </row>
        <row r="6123">
          <cell r="C6123">
            <v>1037</v>
          </cell>
          <cell r="D6123" t="str">
            <v>ELETROTÉCNICO MONTADOR (SGSP)</v>
          </cell>
          <cell r="E6123" t="str">
            <v>H</v>
          </cell>
          <cell r="F6123">
            <v>51.15</v>
          </cell>
        </row>
        <row r="6124">
          <cell r="C6124">
            <v>2020</v>
          </cell>
          <cell r="D6124" t="str">
            <v>PEDREIRO (SGSP)</v>
          </cell>
          <cell r="E6124" t="str">
            <v>H</v>
          </cell>
          <cell r="F6124">
            <v>28.21</v>
          </cell>
        </row>
        <row r="6125">
          <cell r="C6125">
            <v>2041</v>
          </cell>
          <cell r="D6125" t="str">
            <v>ELETRICISTA (SGSP)</v>
          </cell>
          <cell r="E6125" t="str">
            <v>H</v>
          </cell>
          <cell r="F6125">
            <v>32.159999999999997</v>
          </cell>
        </row>
        <row r="6126">
          <cell r="C6126">
            <v>2099</v>
          </cell>
          <cell r="D6126" t="str">
            <v>SERVENTE (SGSP)</v>
          </cell>
          <cell r="E6126" t="str">
            <v>H</v>
          </cell>
          <cell r="F6126">
            <v>23.05</v>
          </cell>
        </row>
        <row r="6127">
          <cell r="C6127">
            <v>10612</v>
          </cell>
          <cell r="D6127" t="str">
            <v>CONCRETO FCK=20MPA C/ BRITA 2</v>
          </cell>
          <cell r="E6127" t="str">
            <v>M3</v>
          </cell>
          <cell r="F6127">
            <v>427.42</v>
          </cell>
        </row>
        <row r="6128">
          <cell r="C6128">
            <v>50009</v>
          </cell>
          <cell r="D6128" t="str">
            <v>POSTE DE AÇO GALVANIZADO - RETO - FLANGEADO - H= 5,00M</v>
          </cell>
          <cell r="E6128" t="str">
            <v>Un</v>
          </cell>
          <cell r="F6128">
            <v>838.43</v>
          </cell>
        </row>
        <row r="6130">
          <cell r="C6130">
            <v>1037</v>
          </cell>
          <cell r="D6130" t="str">
            <v>ELETROTÉCNICO MONTADOR (SGSP)</v>
          </cell>
          <cell r="E6130" t="str">
            <v>H</v>
          </cell>
          <cell r="F6130">
            <v>51.15</v>
          </cell>
        </row>
        <row r="6131">
          <cell r="C6131">
            <v>2020</v>
          </cell>
          <cell r="D6131" t="str">
            <v>PEDREIRO (SGSP)</v>
          </cell>
          <cell r="E6131" t="str">
            <v>H</v>
          </cell>
          <cell r="F6131">
            <v>28.21</v>
          </cell>
        </row>
        <row r="6132">
          <cell r="C6132">
            <v>2041</v>
          </cell>
          <cell r="D6132" t="str">
            <v>ELETRICISTA (SGSP)</v>
          </cell>
          <cell r="E6132" t="str">
            <v>H</v>
          </cell>
          <cell r="F6132">
            <v>32.159999999999997</v>
          </cell>
        </row>
        <row r="6133">
          <cell r="C6133">
            <v>2099</v>
          </cell>
          <cell r="D6133" t="str">
            <v>SERVENTE (SGSP)</v>
          </cell>
          <cell r="E6133" t="str">
            <v>H</v>
          </cell>
          <cell r="F6133">
            <v>23.05</v>
          </cell>
        </row>
        <row r="6134">
          <cell r="C6134">
            <v>10612</v>
          </cell>
          <cell r="D6134" t="str">
            <v>CONCRETO FCK=20MPA C/ BRITA 2</v>
          </cell>
          <cell r="E6134" t="str">
            <v>M3</v>
          </cell>
          <cell r="F6134">
            <v>427.42</v>
          </cell>
        </row>
        <row r="6135">
          <cell r="C6135">
            <v>50008</v>
          </cell>
          <cell r="D6135" t="str">
            <v>POSTE DE AÇO GALVANIZADO - RETO - FLANGEADO - H= 7,00M</v>
          </cell>
          <cell r="E6135" t="str">
            <v>Un</v>
          </cell>
          <cell r="F6135">
            <v>1149.3599999999999</v>
          </cell>
        </row>
        <row r="6137">
          <cell r="C6137">
            <v>1037</v>
          </cell>
          <cell r="D6137" t="str">
            <v>ELETROTÉCNICO MONTADOR (SGSP)</v>
          </cell>
          <cell r="E6137" t="str">
            <v>H</v>
          </cell>
          <cell r="F6137">
            <v>51.15</v>
          </cell>
        </row>
        <row r="6138">
          <cell r="C6138">
            <v>2041</v>
          </cell>
          <cell r="D6138" t="str">
            <v>ELETRICISTA (SGSP)</v>
          </cell>
          <cell r="E6138" t="str">
            <v>H</v>
          </cell>
          <cell r="F6138">
            <v>32.159999999999997</v>
          </cell>
        </row>
        <row r="6139">
          <cell r="C6139">
            <v>2099</v>
          </cell>
          <cell r="D6139" t="str">
            <v>SERVENTE (SGSP)</v>
          </cell>
          <cell r="E6139" t="str">
            <v>H</v>
          </cell>
          <cell r="F6139">
            <v>23.05</v>
          </cell>
        </row>
        <row r="6140">
          <cell r="C6140">
            <v>50030</v>
          </cell>
          <cell r="D6140" t="str">
            <v>POSTE DE AÇO GALVANIZADO -CURVO SIMPLES -ENGASTADO -H=7,00M LIVRES</v>
          </cell>
          <cell r="E6140" t="str">
            <v>Un</v>
          </cell>
          <cell r="F6140">
            <v>1220.3599999999999</v>
          </cell>
        </row>
        <row r="6142">
          <cell r="C6142">
            <v>1037</v>
          </cell>
          <cell r="D6142" t="str">
            <v>ELETROTÉCNICO MONTADOR (SGSP)</v>
          </cell>
          <cell r="E6142" t="str">
            <v>H</v>
          </cell>
          <cell r="F6142">
            <v>51.15</v>
          </cell>
        </row>
        <row r="6143">
          <cell r="C6143">
            <v>2041</v>
          </cell>
          <cell r="D6143" t="str">
            <v>ELETRICISTA (SGSP)</v>
          </cell>
          <cell r="E6143" t="str">
            <v>H</v>
          </cell>
          <cell r="F6143">
            <v>32.159999999999997</v>
          </cell>
        </row>
        <row r="6144">
          <cell r="C6144">
            <v>2099</v>
          </cell>
          <cell r="D6144" t="str">
            <v>SERVENTE (SGSP)</v>
          </cell>
          <cell r="E6144" t="str">
            <v>H</v>
          </cell>
          <cell r="F6144">
            <v>23.05</v>
          </cell>
        </row>
        <row r="6145">
          <cell r="C6145">
            <v>50031</v>
          </cell>
          <cell r="D6145" t="str">
            <v>POSTE DE AÇO GALVANIZADO - CURVO DUPLO - ENGASTADO -H=7,00M LIVRES</v>
          </cell>
          <cell r="E6145" t="str">
            <v>Un</v>
          </cell>
          <cell r="F6145">
            <v>1454.15</v>
          </cell>
        </row>
        <row r="6147">
          <cell r="C6147">
            <v>1037</v>
          </cell>
          <cell r="D6147" t="str">
            <v>ELETROTÉCNICO MONTADOR (SGSP)</v>
          </cell>
          <cell r="E6147" t="str">
            <v>H</v>
          </cell>
          <cell r="F6147">
            <v>51.15</v>
          </cell>
        </row>
        <row r="6148">
          <cell r="C6148">
            <v>2041</v>
          </cell>
          <cell r="D6148" t="str">
            <v>ELETRICISTA (SGSP)</v>
          </cell>
          <cell r="E6148" t="str">
            <v>H</v>
          </cell>
          <cell r="F6148">
            <v>32.159999999999997</v>
          </cell>
        </row>
        <row r="6149">
          <cell r="C6149">
            <v>2099</v>
          </cell>
          <cell r="D6149" t="str">
            <v>SERVENTE (SGSP)</v>
          </cell>
          <cell r="E6149" t="str">
            <v>H</v>
          </cell>
          <cell r="F6149">
            <v>23.05</v>
          </cell>
        </row>
        <row r="6150">
          <cell r="C6150">
            <v>50032</v>
          </cell>
          <cell r="D6150" t="str">
            <v>POSTE DE AÇO GALVANIZADO - RETO - ENGASTADO - H= 9,00M LIVRES</v>
          </cell>
          <cell r="E6150" t="str">
            <v>Un</v>
          </cell>
          <cell r="F6150">
            <v>1692.93</v>
          </cell>
        </row>
        <row r="6152">
          <cell r="C6152">
            <v>1037</v>
          </cell>
          <cell r="D6152" t="str">
            <v>ELETROTÉCNICO MONTADOR (SGSP)</v>
          </cell>
          <cell r="E6152" t="str">
            <v>H</v>
          </cell>
          <cell r="F6152">
            <v>51.15</v>
          </cell>
        </row>
        <row r="6153">
          <cell r="C6153">
            <v>2041</v>
          </cell>
          <cell r="D6153" t="str">
            <v>ELETRICISTA (SGSP)</v>
          </cell>
          <cell r="E6153" t="str">
            <v>H</v>
          </cell>
          <cell r="F6153">
            <v>32.159999999999997</v>
          </cell>
        </row>
        <row r="6154">
          <cell r="C6154">
            <v>2099</v>
          </cell>
          <cell r="D6154" t="str">
            <v>SERVENTE (SGSP)</v>
          </cell>
          <cell r="E6154" t="str">
            <v>H</v>
          </cell>
          <cell r="F6154">
            <v>23.05</v>
          </cell>
        </row>
        <row r="6155">
          <cell r="C6155">
            <v>50033</v>
          </cell>
          <cell r="D6155" t="str">
            <v>POSTE DE AÇO GALVANIZADO - RETO - ENGASTADO - H=10,00M LIVRES</v>
          </cell>
          <cell r="E6155" t="str">
            <v>Un</v>
          </cell>
          <cell r="F6155">
            <v>1910.26</v>
          </cell>
        </row>
        <row r="6157">
          <cell r="C6157">
            <v>2041</v>
          </cell>
          <cell r="D6157" t="str">
            <v>ELETRICISTA (SGSP)</v>
          </cell>
          <cell r="E6157" t="str">
            <v>H</v>
          </cell>
          <cell r="F6157">
            <v>32.159999999999997</v>
          </cell>
        </row>
        <row r="6158">
          <cell r="C6158">
            <v>2099</v>
          </cell>
          <cell r="D6158" t="str">
            <v>SERVENTE (SGSP)</v>
          </cell>
          <cell r="E6158" t="str">
            <v>H</v>
          </cell>
          <cell r="F6158">
            <v>23.05</v>
          </cell>
        </row>
        <row r="6159">
          <cell r="C6159">
            <v>58050</v>
          </cell>
          <cell r="D6159" t="str">
            <v>CONECTOR EM ALUMÍNIO TIPO PRENSA-CABO - 3/8"</v>
          </cell>
          <cell r="E6159" t="str">
            <v>Un</v>
          </cell>
          <cell r="F6159">
            <v>5.26</v>
          </cell>
        </row>
        <row r="6161">
          <cell r="C6161">
            <v>2041</v>
          </cell>
          <cell r="D6161" t="str">
            <v>ELETRICISTA (SGSP)</v>
          </cell>
          <cell r="E6161" t="str">
            <v>H</v>
          </cell>
          <cell r="F6161">
            <v>32.159999999999997</v>
          </cell>
        </row>
        <row r="6162">
          <cell r="C6162">
            <v>2099</v>
          </cell>
          <cell r="D6162" t="str">
            <v>SERVENTE (SGSP)</v>
          </cell>
          <cell r="E6162" t="str">
            <v>H</v>
          </cell>
          <cell r="F6162">
            <v>23.05</v>
          </cell>
        </row>
        <row r="6163">
          <cell r="C6163">
            <v>58051</v>
          </cell>
          <cell r="D6163" t="str">
            <v>CONECTOR EM ALUMÍNIO TIPO PRENSA-CABO - 1/2"</v>
          </cell>
          <cell r="E6163" t="str">
            <v>Un</v>
          </cell>
          <cell r="F6163">
            <v>6.28</v>
          </cell>
        </row>
        <row r="6165">
          <cell r="C6165">
            <v>2041</v>
          </cell>
          <cell r="D6165" t="str">
            <v>ELETRICISTA (SGSP)</v>
          </cell>
          <cell r="E6165" t="str">
            <v>H</v>
          </cell>
          <cell r="F6165">
            <v>32.159999999999997</v>
          </cell>
        </row>
        <row r="6166">
          <cell r="C6166">
            <v>2099</v>
          </cell>
          <cell r="D6166" t="str">
            <v>SERVENTE (SGSP)</v>
          </cell>
          <cell r="E6166" t="str">
            <v>H</v>
          </cell>
          <cell r="F6166">
            <v>23.05</v>
          </cell>
        </row>
        <row r="6167">
          <cell r="C6167">
            <v>58052</v>
          </cell>
          <cell r="D6167" t="str">
            <v>CONECTOR EM ALUMÍNIO TIPO PRENSA-CABO - 3/4"</v>
          </cell>
          <cell r="E6167" t="str">
            <v>Un</v>
          </cell>
          <cell r="F6167">
            <v>8.4600000000000009</v>
          </cell>
        </row>
        <row r="6169">
          <cell r="C6169">
            <v>2041</v>
          </cell>
          <cell r="D6169" t="str">
            <v>ELETRICISTA (SGSP)</v>
          </cell>
          <cell r="E6169" t="str">
            <v>H</v>
          </cell>
          <cell r="F6169">
            <v>32.159999999999997</v>
          </cell>
        </row>
        <row r="6170">
          <cell r="C6170">
            <v>2099</v>
          </cell>
          <cell r="D6170" t="str">
            <v>SERVENTE (SGSP)</v>
          </cell>
          <cell r="E6170" t="str">
            <v>H</v>
          </cell>
          <cell r="F6170">
            <v>23.05</v>
          </cell>
        </row>
        <row r="6171">
          <cell r="C6171">
            <v>58053</v>
          </cell>
          <cell r="D6171" t="str">
            <v>CONECTOR EM ALUMÍNIO TIPO PRENSA-CABO - 1"</v>
          </cell>
          <cell r="E6171" t="str">
            <v>Un</v>
          </cell>
          <cell r="F6171">
            <v>12.03</v>
          </cell>
        </row>
        <row r="6173">
          <cell r="C6173">
            <v>2041</v>
          </cell>
          <cell r="D6173" t="str">
            <v>ELETRICISTA (SGSP)</v>
          </cell>
          <cell r="E6173" t="str">
            <v>H</v>
          </cell>
          <cell r="F6173">
            <v>32.159999999999997</v>
          </cell>
        </row>
        <row r="6174">
          <cell r="C6174">
            <v>2099</v>
          </cell>
          <cell r="D6174" t="str">
            <v>SERVENTE (SGSP)</v>
          </cell>
          <cell r="E6174" t="str">
            <v>H</v>
          </cell>
          <cell r="F6174">
            <v>23.05</v>
          </cell>
        </row>
        <row r="6175">
          <cell r="C6175">
            <v>57247</v>
          </cell>
          <cell r="D6175" t="str">
            <v>SUPORTE ISOLADOR SIMPLES COM ROLDANA - ROSCA SOBERBA E BUCHA - PARA DESCIDA DE PÁRA-RAIOS</v>
          </cell>
          <cell r="E6175" t="str">
            <v>Un</v>
          </cell>
          <cell r="F6175">
            <v>6.25</v>
          </cell>
        </row>
        <row r="6177">
          <cell r="C6177">
            <v>2041</v>
          </cell>
          <cell r="D6177" t="str">
            <v>ELETRICISTA (SGSP)</v>
          </cell>
          <cell r="E6177" t="str">
            <v>H</v>
          </cell>
          <cell r="F6177">
            <v>32.159999999999997</v>
          </cell>
        </row>
        <row r="6178">
          <cell r="C6178">
            <v>2099</v>
          </cell>
          <cell r="D6178" t="str">
            <v>SERVENTE (SGSP)</v>
          </cell>
          <cell r="E6178" t="str">
            <v>H</v>
          </cell>
          <cell r="F6178">
            <v>23.05</v>
          </cell>
        </row>
        <row r="6179">
          <cell r="C6179">
            <v>58025</v>
          </cell>
          <cell r="D6179" t="str">
            <v>CONECTOR TIPO SPLIT-BOLT PARA CABO DE 16MM2</v>
          </cell>
          <cell r="E6179" t="str">
            <v>Un</v>
          </cell>
          <cell r="F6179">
            <v>7.84</v>
          </cell>
        </row>
        <row r="6181">
          <cell r="C6181">
            <v>2041</v>
          </cell>
          <cell r="D6181" t="str">
            <v>ELETRICISTA (SGSP)</v>
          </cell>
          <cell r="E6181" t="str">
            <v>H</v>
          </cell>
          <cell r="F6181">
            <v>32.159999999999997</v>
          </cell>
        </row>
        <row r="6182">
          <cell r="C6182">
            <v>2099</v>
          </cell>
          <cell r="D6182" t="str">
            <v>SERVENTE (SGSP)</v>
          </cell>
          <cell r="E6182" t="str">
            <v>H</v>
          </cell>
          <cell r="F6182">
            <v>23.05</v>
          </cell>
        </row>
        <row r="6183">
          <cell r="C6183">
            <v>58031</v>
          </cell>
          <cell r="D6183" t="str">
            <v>CONECTOR TIPO SPLIT-BOLT PARA CABO DE 35MM2</v>
          </cell>
          <cell r="E6183" t="str">
            <v>Un</v>
          </cell>
          <cell r="F6183">
            <v>10.8</v>
          </cell>
        </row>
        <row r="6185">
          <cell r="C6185">
            <v>2041</v>
          </cell>
          <cell r="D6185" t="str">
            <v>ELETRICISTA (SGSP)</v>
          </cell>
          <cell r="E6185" t="str">
            <v>H</v>
          </cell>
          <cell r="F6185">
            <v>32.159999999999997</v>
          </cell>
        </row>
        <row r="6186">
          <cell r="C6186">
            <v>2099</v>
          </cell>
          <cell r="D6186" t="str">
            <v>SERVENTE (SGSP)</v>
          </cell>
          <cell r="E6186" t="str">
            <v>H</v>
          </cell>
          <cell r="F6186">
            <v>23.05</v>
          </cell>
        </row>
        <row r="6187">
          <cell r="C6187">
            <v>57610</v>
          </cell>
          <cell r="D6187" t="str">
            <v>HASTE TIPO COPPERWELD ALTA CAMADA - 5/8"X3,00M</v>
          </cell>
          <cell r="E6187" t="str">
            <v>Un</v>
          </cell>
          <cell r="F6187">
            <v>168.02</v>
          </cell>
        </row>
        <row r="6189">
          <cell r="C6189">
            <v>2041</v>
          </cell>
          <cell r="D6189" t="str">
            <v>ELETRICISTA (SGSP)</v>
          </cell>
          <cell r="E6189" t="str">
            <v>H</v>
          </cell>
          <cell r="F6189">
            <v>32.159999999999997</v>
          </cell>
        </row>
        <row r="6190">
          <cell r="C6190">
            <v>2099</v>
          </cell>
          <cell r="D6190" t="str">
            <v>SERVENTE (SGSP)</v>
          </cell>
          <cell r="E6190" t="str">
            <v>H</v>
          </cell>
          <cell r="F6190">
            <v>23.05</v>
          </cell>
        </row>
        <row r="6191">
          <cell r="C6191">
            <v>58020</v>
          </cell>
          <cell r="D6191" t="str">
            <v>CONECTOR PARA HASTE TIPO COPPERWELD</v>
          </cell>
          <cell r="E6191" t="str">
            <v>Un</v>
          </cell>
          <cell r="F6191">
            <v>47.79</v>
          </cell>
        </row>
        <row r="6193">
          <cell r="C6193">
            <v>2041</v>
          </cell>
          <cell r="D6193" t="str">
            <v>ELETRICISTA (SGSP)</v>
          </cell>
          <cell r="E6193" t="str">
            <v>H</v>
          </cell>
          <cell r="F6193">
            <v>32.159999999999997</v>
          </cell>
        </row>
        <row r="6194">
          <cell r="C6194">
            <v>2099</v>
          </cell>
          <cell r="D6194" t="str">
            <v>SERVENTE (SGSP)</v>
          </cell>
          <cell r="E6194" t="str">
            <v>H</v>
          </cell>
          <cell r="F6194">
            <v>23.05</v>
          </cell>
        </row>
        <row r="6195">
          <cell r="C6195">
            <v>58039</v>
          </cell>
          <cell r="D6195" t="str">
            <v>CONECTOR TIPO SPLIT-BOLT PARA CABO DE 300MM2</v>
          </cell>
          <cell r="E6195" t="str">
            <v>Un</v>
          </cell>
          <cell r="F6195">
            <v>159.91</v>
          </cell>
        </row>
        <row r="6197">
          <cell r="C6197">
            <v>2041</v>
          </cell>
          <cell r="D6197" t="str">
            <v>ELETRICISTA (SGSP)</v>
          </cell>
          <cell r="E6197" t="str">
            <v>H</v>
          </cell>
          <cell r="F6197">
            <v>32.159999999999997</v>
          </cell>
        </row>
        <row r="6198">
          <cell r="C6198">
            <v>2099</v>
          </cell>
          <cell r="D6198" t="str">
            <v>SERVENTE (SGSP)</v>
          </cell>
          <cell r="E6198" t="str">
            <v>H</v>
          </cell>
          <cell r="F6198">
            <v>23.05</v>
          </cell>
        </row>
        <row r="6199">
          <cell r="C6199">
            <v>57611</v>
          </cell>
          <cell r="D6199" t="str">
            <v>HASTE TIPO COPPERWELD ALTA CAMADA - 3/4"X3,00M</v>
          </cell>
          <cell r="E6199" t="str">
            <v>Un</v>
          </cell>
          <cell r="F6199">
            <v>250.67</v>
          </cell>
        </row>
        <row r="6201">
          <cell r="C6201">
            <v>2041</v>
          </cell>
          <cell r="D6201" t="str">
            <v>ELETRICISTA (SGSP)</v>
          </cell>
          <cell r="E6201" t="str">
            <v>H</v>
          </cell>
          <cell r="F6201">
            <v>32.159999999999997</v>
          </cell>
        </row>
        <row r="6202">
          <cell r="C6202">
            <v>2099</v>
          </cell>
          <cell r="D6202" t="str">
            <v>SERVENTE (SGSP)</v>
          </cell>
          <cell r="E6202" t="str">
            <v>H</v>
          </cell>
          <cell r="F6202">
            <v>23.05</v>
          </cell>
        </row>
        <row r="6203">
          <cell r="C6203">
            <v>58411</v>
          </cell>
          <cell r="D6203" t="str">
            <v>BUCHA E ARRUELA DE ZAMACK -  1/2"</v>
          </cell>
          <cell r="E6203" t="str">
            <v>Un</v>
          </cell>
          <cell r="F6203">
            <v>0.9</v>
          </cell>
        </row>
        <row r="6205">
          <cell r="C6205">
            <v>2041</v>
          </cell>
          <cell r="D6205" t="str">
            <v>ELETRICISTA (SGSP)</v>
          </cell>
          <cell r="E6205" t="str">
            <v>H</v>
          </cell>
          <cell r="F6205">
            <v>32.159999999999997</v>
          </cell>
        </row>
        <row r="6206">
          <cell r="C6206">
            <v>2099</v>
          </cell>
          <cell r="D6206" t="str">
            <v>SERVENTE (SGSP)</v>
          </cell>
          <cell r="E6206" t="str">
            <v>H</v>
          </cell>
          <cell r="F6206">
            <v>23.05</v>
          </cell>
        </row>
        <row r="6207">
          <cell r="C6207">
            <v>58412</v>
          </cell>
          <cell r="D6207" t="str">
            <v>BUCHA E ARRUELA DE ZAMACK -  3/4"</v>
          </cell>
          <cell r="E6207" t="str">
            <v>Un</v>
          </cell>
          <cell r="F6207">
            <v>1.02</v>
          </cell>
        </row>
        <row r="6209">
          <cell r="C6209">
            <v>2041</v>
          </cell>
          <cell r="D6209" t="str">
            <v>ELETRICISTA (SGSP)</v>
          </cell>
          <cell r="E6209" t="str">
            <v>H</v>
          </cell>
          <cell r="F6209">
            <v>32.159999999999997</v>
          </cell>
        </row>
        <row r="6210">
          <cell r="C6210">
            <v>2099</v>
          </cell>
          <cell r="D6210" t="str">
            <v>SERVENTE (SGSP)</v>
          </cell>
          <cell r="E6210" t="str">
            <v>H</v>
          </cell>
          <cell r="F6210">
            <v>23.05</v>
          </cell>
        </row>
        <row r="6211">
          <cell r="C6211">
            <v>17040</v>
          </cell>
          <cell r="D6211" t="str">
            <v>PARAFUSO AUTO-ATARRAXANTE - CABEÇA PANELA - COM BUCHA DE NYLON S- 8 DIÂMETRO 5,5MM - COMPRIMENTO 50MM - FENDA SIMPLES</v>
          </cell>
          <cell r="E6211" t="str">
            <v>Un</v>
          </cell>
          <cell r="F6211">
            <v>0.86</v>
          </cell>
        </row>
        <row r="6212">
          <cell r="C6212">
            <v>58421</v>
          </cell>
          <cell r="D6212" t="str">
            <v>BRAÇADEIRA DE AÇO GALVANIZADO TIPO U (OMEGA/SIMPLES) - 1/2"</v>
          </cell>
          <cell r="E6212" t="str">
            <v>Un</v>
          </cell>
          <cell r="F6212">
            <v>0.24</v>
          </cell>
        </row>
        <row r="6214">
          <cell r="C6214">
            <v>2041</v>
          </cell>
          <cell r="D6214" t="str">
            <v>ELETRICISTA (SGSP)</v>
          </cell>
          <cell r="E6214" t="str">
            <v>H</v>
          </cell>
          <cell r="F6214">
            <v>32.159999999999997</v>
          </cell>
        </row>
        <row r="6215">
          <cell r="C6215">
            <v>2099</v>
          </cell>
          <cell r="D6215" t="str">
            <v>SERVENTE (SGSP)</v>
          </cell>
          <cell r="E6215" t="str">
            <v>H</v>
          </cell>
          <cell r="F6215">
            <v>23.05</v>
          </cell>
        </row>
        <row r="6216">
          <cell r="C6216">
            <v>17040</v>
          </cell>
          <cell r="D6216" t="str">
            <v>PARAFUSO AUTO-ATARRAXANTE - CABEÇA PANELA - COM BUCHA DE NYLON S- 8 DIÂMETRO 5,5MM - COMPRIMENTO 50MM - FENDA SIMPLES</v>
          </cell>
          <cell r="E6216" t="str">
            <v>Un</v>
          </cell>
          <cell r="F6216">
            <v>0.86</v>
          </cell>
        </row>
        <row r="6217">
          <cell r="C6217">
            <v>58426</v>
          </cell>
          <cell r="D6217" t="str">
            <v>BRAÇADEIRA DE AÇO GALVANIZADO TIPO U (OMEGA/SIMPLES) - 3"</v>
          </cell>
          <cell r="E6217" t="str">
            <v>Un</v>
          </cell>
          <cell r="F6217">
            <v>1.46</v>
          </cell>
        </row>
        <row r="6219">
          <cell r="C6219">
            <v>2041</v>
          </cell>
          <cell r="D6219" t="str">
            <v>ELETRICISTA (SGSP)</v>
          </cell>
          <cell r="E6219" t="str">
            <v>H</v>
          </cell>
          <cell r="F6219">
            <v>32.159999999999997</v>
          </cell>
        </row>
        <row r="6220">
          <cell r="C6220">
            <v>2099</v>
          </cell>
          <cell r="D6220" t="str">
            <v>SERVENTE (SGSP)</v>
          </cell>
          <cell r="E6220" t="str">
            <v>H</v>
          </cell>
          <cell r="F6220">
            <v>23.05</v>
          </cell>
        </row>
        <row r="6221">
          <cell r="C6221">
            <v>54925</v>
          </cell>
          <cell r="D6221" t="str">
            <v>SUPORTE PARA PERFILADO 100X300MM</v>
          </cell>
          <cell r="E6221" t="str">
            <v>Un</v>
          </cell>
          <cell r="F6221">
            <v>2.33</v>
          </cell>
        </row>
        <row r="6223">
          <cell r="C6223">
            <v>2041</v>
          </cell>
          <cell r="D6223" t="str">
            <v>ELETRICISTA (SGSP)</v>
          </cell>
          <cell r="E6223" t="str">
            <v>H</v>
          </cell>
          <cell r="F6223">
            <v>32.159999999999997</v>
          </cell>
        </row>
        <row r="6224">
          <cell r="C6224">
            <v>2099</v>
          </cell>
          <cell r="D6224" t="str">
            <v>SERVENTE (SGSP)</v>
          </cell>
          <cell r="E6224" t="str">
            <v>H</v>
          </cell>
          <cell r="F6224">
            <v>23.05</v>
          </cell>
        </row>
        <row r="6225">
          <cell r="C6225">
            <v>54927</v>
          </cell>
          <cell r="D6225" t="str">
            <v>SUPORTE PARA LUMINÁRIA 100 X 38MM</v>
          </cell>
          <cell r="E6225" t="str">
            <v>Un</v>
          </cell>
          <cell r="F6225">
            <v>2.0099999999999998</v>
          </cell>
        </row>
        <row r="6227">
          <cell r="C6227">
            <v>2041</v>
          </cell>
          <cell r="D6227" t="str">
            <v>ELETRICISTA (SGSP)</v>
          </cell>
          <cell r="E6227" t="str">
            <v>H</v>
          </cell>
          <cell r="F6227">
            <v>32.159999999999997</v>
          </cell>
        </row>
        <row r="6228">
          <cell r="C6228">
            <v>2099</v>
          </cell>
          <cell r="D6228" t="str">
            <v>SERVENTE (SGSP)</v>
          </cell>
          <cell r="E6228" t="str">
            <v>H</v>
          </cell>
          <cell r="F6228">
            <v>23.05</v>
          </cell>
        </row>
        <row r="6229">
          <cell r="C6229">
            <v>54928</v>
          </cell>
          <cell r="D6229" t="str">
            <v>SUPORTE PARA LUMINÁRIA 150/165 MM X 38MM</v>
          </cell>
          <cell r="E6229" t="str">
            <v>Un</v>
          </cell>
          <cell r="F6229">
            <v>2.76</v>
          </cell>
        </row>
        <row r="6231">
          <cell r="C6231">
            <v>2041</v>
          </cell>
          <cell r="D6231" t="str">
            <v>ELETRICISTA (SGSP)</v>
          </cell>
          <cell r="E6231" t="str">
            <v>H</v>
          </cell>
          <cell r="F6231">
            <v>32.159999999999997</v>
          </cell>
        </row>
        <row r="6232">
          <cell r="C6232">
            <v>2099</v>
          </cell>
          <cell r="D6232" t="str">
            <v>SERVENTE (SGSP)</v>
          </cell>
          <cell r="E6232" t="str">
            <v>H</v>
          </cell>
          <cell r="F6232">
            <v>23.05</v>
          </cell>
        </row>
        <row r="6233">
          <cell r="C6233">
            <v>54930</v>
          </cell>
          <cell r="D6233" t="str">
            <v>EMENDA INTERNA PARA PERFILADO 38X38 MM -I-</v>
          </cell>
          <cell r="E6233" t="str">
            <v>Un</v>
          </cell>
          <cell r="F6233">
            <v>2.39</v>
          </cell>
        </row>
        <row r="6235">
          <cell r="C6235">
            <v>2041</v>
          </cell>
          <cell r="D6235" t="str">
            <v>ELETRICISTA (SGSP)</v>
          </cell>
          <cell r="E6235" t="str">
            <v>H</v>
          </cell>
          <cell r="F6235">
            <v>32.159999999999997</v>
          </cell>
        </row>
        <row r="6236">
          <cell r="C6236">
            <v>2099</v>
          </cell>
          <cell r="D6236" t="str">
            <v>SERVENTE (SGSP)</v>
          </cell>
          <cell r="E6236" t="str">
            <v>H</v>
          </cell>
          <cell r="F6236">
            <v>23.05</v>
          </cell>
        </row>
        <row r="6237">
          <cell r="C6237">
            <v>54932</v>
          </cell>
          <cell r="D6237" t="str">
            <v>EMENDA INTERNA PARA PERFILADO 38X38MM -T-</v>
          </cell>
          <cell r="E6237" t="str">
            <v>Un</v>
          </cell>
          <cell r="F6237">
            <v>4.4400000000000004</v>
          </cell>
        </row>
        <row r="6239">
          <cell r="C6239">
            <v>2041</v>
          </cell>
          <cell r="D6239" t="str">
            <v>ELETRICISTA (SGSP)</v>
          </cell>
          <cell r="E6239" t="str">
            <v>H</v>
          </cell>
          <cell r="F6239">
            <v>32.159999999999997</v>
          </cell>
        </row>
        <row r="6240">
          <cell r="C6240">
            <v>2099</v>
          </cell>
          <cell r="D6240" t="str">
            <v>SERVENTE (SGSP)</v>
          </cell>
          <cell r="E6240" t="str">
            <v>H</v>
          </cell>
          <cell r="F6240">
            <v>23.05</v>
          </cell>
        </row>
        <row r="6241">
          <cell r="C6241">
            <v>54941</v>
          </cell>
          <cell r="D6241" t="str">
            <v>CAIXA DERIVAÇÃO P/ PERFILADO TIPO C - 38X38MM</v>
          </cell>
          <cell r="E6241" t="str">
            <v>Un</v>
          </cell>
          <cell r="F6241">
            <v>13.77</v>
          </cell>
        </row>
        <row r="6243">
          <cell r="C6243">
            <v>2041</v>
          </cell>
          <cell r="D6243" t="str">
            <v>ELETRICISTA (SGSP)</v>
          </cell>
          <cell r="E6243" t="str">
            <v>H</v>
          </cell>
          <cell r="F6243">
            <v>32.159999999999997</v>
          </cell>
        </row>
        <row r="6244">
          <cell r="C6244">
            <v>2099</v>
          </cell>
          <cell r="D6244" t="str">
            <v>SERVENTE (SGSP)</v>
          </cell>
          <cell r="E6244" t="str">
            <v>H</v>
          </cell>
          <cell r="F6244">
            <v>23.05</v>
          </cell>
        </row>
        <row r="6245">
          <cell r="C6245">
            <v>54942</v>
          </cell>
          <cell r="D6245" t="str">
            <v>CAIXA DERIVAÇÃO P/ PERFILADO TIPO L - 38X38MM</v>
          </cell>
          <cell r="E6245" t="str">
            <v>Un</v>
          </cell>
          <cell r="F6245">
            <v>13.77</v>
          </cell>
        </row>
        <row r="6247">
          <cell r="C6247">
            <v>2041</v>
          </cell>
          <cell r="D6247" t="str">
            <v>ELETRICISTA (SGSP)</v>
          </cell>
          <cell r="E6247" t="str">
            <v>H</v>
          </cell>
          <cell r="F6247">
            <v>32.159999999999997</v>
          </cell>
        </row>
        <row r="6248">
          <cell r="C6248">
            <v>2099</v>
          </cell>
          <cell r="D6248" t="str">
            <v>SERVENTE (SGSP)</v>
          </cell>
          <cell r="E6248" t="str">
            <v>H</v>
          </cell>
          <cell r="F6248">
            <v>23.05</v>
          </cell>
        </row>
        <row r="6249">
          <cell r="C6249">
            <v>54944</v>
          </cell>
          <cell r="D6249" t="str">
            <v>CAIXA DERIVAÇÃO P/ PERFILADO TIPO X - 38X76MM</v>
          </cell>
          <cell r="E6249" t="str">
            <v>Un</v>
          </cell>
          <cell r="F6249">
            <v>33.69</v>
          </cell>
        </row>
        <row r="6251">
          <cell r="C6251">
            <v>2041</v>
          </cell>
          <cell r="D6251" t="str">
            <v>ELETRICISTA (SGSP)</v>
          </cell>
          <cell r="E6251" t="str">
            <v>H</v>
          </cell>
          <cell r="F6251">
            <v>32.159999999999997</v>
          </cell>
        </row>
        <row r="6252">
          <cell r="C6252">
            <v>2099</v>
          </cell>
          <cell r="D6252" t="str">
            <v>SERVENTE (SGSP)</v>
          </cell>
          <cell r="E6252" t="str">
            <v>H</v>
          </cell>
          <cell r="F6252">
            <v>23.05</v>
          </cell>
        </row>
        <row r="6253">
          <cell r="C6253">
            <v>54945</v>
          </cell>
          <cell r="D6253" t="str">
            <v>CAIXA DERIVAÇÃO P/ PERFILADO TIPO C - 38X76MM</v>
          </cell>
          <cell r="E6253" t="str">
            <v>Un</v>
          </cell>
          <cell r="F6253">
            <v>25.61</v>
          </cell>
        </row>
        <row r="6255">
          <cell r="C6255">
            <v>2041</v>
          </cell>
          <cell r="D6255" t="str">
            <v>ELETRICISTA (SGSP)</v>
          </cell>
          <cell r="E6255" t="str">
            <v>H</v>
          </cell>
          <cell r="F6255">
            <v>32.159999999999997</v>
          </cell>
        </row>
        <row r="6256">
          <cell r="C6256">
            <v>2099</v>
          </cell>
          <cell r="D6256" t="str">
            <v>SERVENTE (SGSP)</v>
          </cell>
          <cell r="E6256" t="str">
            <v>H</v>
          </cell>
          <cell r="F6256">
            <v>23.05</v>
          </cell>
        </row>
        <row r="6257">
          <cell r="C6257">
            <v>54946</v>
          </cell>
          <cell r="D6257" t="str">
            <v>CAIXA DERIVAÇÃO P/ PERFILADO TIPO L - 38X76MM</v>
          </cell>
          <cell r="E6257" t="str">
            <v>Un</v>
          </cell>
          <cell r="F6257">
            <v>24.63</v>
          </cell>
        </row>
        <row r="6259">
          <cell r="C6259">
            <v>2041</v>
          </cell>
          <cell r="D6259" t="str">
            <v>ELETRICISTA (SGSP)</v>
          </cell>
          <cell r="E6259" t="str">
            <v>H</v>
          </cell>
          <cell r="F6259">
            <v>32.159999999999997</v>
          </cell>
        </row>
        <row r="6260">
          <cell r="C6260">
            <v>2099</v>
          </cell>
          <cell r="D6260" t="str">
            <v>SERVENTE (SGSP)</v>
          </cell>
          <cell r="E6260" t="str">
            <v>H</v>
          </cell>
          <cell r="F6260">
            <v>23.05</v>
          </cell>
        </row>
        <row r="6261">
          <cell r="C6261">
            <v>54949</v>
          </cell>
          <cell r="D6261" t="str">
            <v>CAIXA DERIVAÇÃO P/ PERFILADO TIPO T - 38X76MM</v>
          </cell>
          <cell r="E6261" t="str">
            <v>Un</v>
          </cell>
          <cell r="F6261">
            <v>74.430000000000007</v>
          </cell>
        </row>
        <row r="6263">
          <cell r="C6263">
            <v>2041</v>
          </cell>
          <cell r="D6263" t="str">
            <v>ELETRICISTA (SGSP)</v>
          </cell>
          <cell r="E6263" t="str">
            <v>H</v>
          </cell>
          <cell r="F6263">
            <v>32.159999999999997</v>
          </cell>
        </row>
        <row r="6264">
          <cell r="C6264">
            <v>2099</v>
          </cell>
          <cell r="D6264" t="str">
            <v>SERVENTE (SGSP)</v>
          </cell>
          <cell r="E6264" t="str">
            <v>H</v>
          </cell>
          <cell r="F6264">
            <v>23.05</v>
          </cell>
        </row>
        <row r="6265">
          <cell r="C6265">
            <v>54950</v>
          </cell>
          <cell r="D6265" t="str">
            <v>CAIXA DE TOMADA EM PERFILADO - MED: (38X40X120)MM</v>
          </cell>
          <cell r="E6265" t="str">
            <v>Un</v>
          </cell>
          <cell r="F6265">
            <v>4.4400000000000004</v>
          </cell>
        </row>
        <row r="6267">
          <cell r="C6267">
            <v>2041</v>
          </cell>
          <cell r="D6267" t="str">
            <v>ELETRICISTA (SGSP)</v>
          </cell>
          <cell r="E6267" t="str">
            <v>H</v>
          </cell>
          <cell r="F6267">
            <v>32.159999999999997</v>
          </cell>
        </row>
        <row r="6268">
          <cell r="C6268">
            <v>2099</v>
          </cell>
          <cell r="D6268" t="str">
            <v>SERVENTE (SGSP)</v>
          </cell>
          <cell r="E6268" t="str">
            <v>H</v>
          </cell>
          <cell r="F6268">
            <v>23.05</v>
          </cell>
        </row>
        <row r="6269">
          <cell r="C6269">
            <v>54965</v>
          </cell>
          <cell r="D6269" t="str">
            <v>SAÍDA LATERAL P/ ELETRODUTO EM PERFILADO - 3/4"</v>
          </cell>
          <cell r="E6269" t="str">
            <v>Un</v>
          </cell>
          <cell r="F6269">
            <v>2.2000000000000002</v>
          </cell>
        </row>
        <row r="6271">
          <cell r="C6271">
            <v>2041</v>
          </cell>
          <cell r="D6271" t="str">
            <v>ELETRICISTA (SGSP)</v>
          </cell>
          <cell r="E6271" t="str">
            <v>H</v>
          </cell>
          <cell r="F6271">
            <v>32.159999999999997</v>
          </cell>
        </row>
        <row r="6272">
          <cell r="C6272">
            <v>2099</v>
          </cell>
          <cell r="D6272" t="str">
            <v>SERVENTE (SGSP)</v>
          </cell>
          <cell r="E6272" t="str">
            <v>H</v>
          </cell>
          <cell r="F6272">
            <v>23.05</v>
          </cell>
        </row>
        <row r="6273">
          <cell r="C6273">
            <v>54952</v>
          </cell>
          <cell r="D6273" t="str">
            <v>TIRANTE EM AÇO GALV. ROSQUEADO - 5/16". GALV. ELETROLÍTICA</v>
          </cell>
          <cell r="E6273" t="str">
            <v>M</v>
          </cell>
          <cell r="F6273">
            <v>6.13</v>
          </cell>
        </row>
        <row r="6275">
          <cell r="C6275">
            <v>2041</v>
          </cell>
          <cell r="D6275" t="str">
            <v>ELETRICISTA (SGSP)</v>
          </cell>
          <cell r="E6275" t="str">
            <v>H</v>
          </cell>
          <cell r="F6275">
            <v>32.159999999999997</v>
          </cell>
        </row>
        <row r="6276">
          <cell r="C6276">
            <v>2099</v>
          </cell>
          <cell r="D6276" t="str">
            <v>SERVENTE (SGSP)</v>
          </cell>
          <cell r="E6276" t="str">
            <v>H</v>
          </cell>
          <cell r="F6276">
            <v>23.05</v>
          </cell>
        </row>
        <row r="6277">
          <cell r="C6277">
            <v>56061</v>
          </cell>
          <cell r="D6277" t="str">
            <v>REATOR PARA LÂMPADA VAPOR METÁLICO - 220V - 70W</v>
          </cell>
          <cell r="E6277" t="str">
            <v>Un</v>
          </cell>
          <cell r="F6277">
            <v>86.3</v>
          </cell>
        </row>
        <row r="6279">
          <cell r="C6279">
            <v>2041</v>
          </cell>
          <cell r="D6279" t="str">
            <v>ELETRICISTA (SGSP)</v>
          </cell>
          <cell r="E6279" t="str">
            <v>H</v>
          </cell>
          <cell r="F6279">
            <v>32.159999999999997</v>
          </cell>
        </row>
        <row r="6280">
          <cell r="C6280">
            <v>2099</v>
          </cell>
          <cell r="D6280" t="str">
            <v>SERVENTE (SGSP)</v>
          </cell>
          <cell r="E6280" t="str">
            <v>H</v>
          </cell>
          <cell r="F6280">
            <v>23.05</v>
          </cell>
        </row>
        <row r="6281">
          <cell r="C6281">
            <v>56062</v>
          </cell>
          <cell r="D6281" t="str">
            <v>REATOR PARA LÂMPADA VAPOR METÁLICO - 220V - 150W</v>
          </cell>
          <cell r="E6281" t="str">
            <v>Un</v>
          </cell>
          <cell r="F6281">
            <v>85.31</v>
          </cell>
        </row>
        <row r="6283">
          <cell r="C6283">
            <v>2041</v>
          </cell>
          <cell r="D6283" t="str">
            <v>ELETRICISTA (SGSP)</v>
          </cell>
          <cell r="E6283" t="str">
            <v>H</v>
          </cell>
          <cell r="F6283">
            <v>32.159999999999997</v>
          </cell>
        </row>
        <row r="6284">
          <cell r="C6284">
            <v>2099</v>
          </cell>
          <cell r="D6284" t="str">
            <v>SERVENTE (SGSP)</v>
          </cell>
          <cell r="E6284" t="str">
            <v>H</v>
          </cell>
          <cell r="F6284">
            <v>23.05</v>
          </cell>
        </row>
        <row r="6285">
          <cell r="C6285">
            <v>56063</v>
          </cell>
          <cell r="D6285" t="str">
            <v>REATOR PARA LÂMPADA VAPOR METÁLICO - 220V - 250W</v>
          </cell>
          <cell r="E6285" t="str">
            <v>Un</v>
          </cell>
          <cell r="F6285">
            <v>140.88999999999999</v>
          </cell>
        </row>
        <row r="6287">
          <cell r="C6287">
            <v>2041</v>
          </cell>
          <cell r="D6287" t="str">
            <v>ELETRICISTA (SGSP)</v>
          </cell>
          <cell r="E6287" t="str">
            <v>H</v>
          </cell>
          <cell r="F6287">
            <v>32.159999999999997</v>
          </cell>
        </row>
        <row r="6288">
          <cell r="C6288">
            <v>2099</v>
          </cell>
          <cell r="D6288" t="str">
            <v>SERVENTE (SGSP)</v>
          </cell>
          <cell r="E6288" t="str">
            <v>H</v>
          </cell>
          <cell r="F6288">
            <v>23.05</v>
          </cell>
        </row>
        <row r="6289">
          <cell r="C6289">
            <v>56064</v>
          </cell>
          <cell r="D6289" t="str">
            <v>REATOR PARA LÂMPADA VAPOR METÁLICO - 220V - 400W</v>
          </cell>
          <cell r="E6289" t="str">
            <v>Un</v>
          </cell>
          <cell r="F6289">
            <v>168.13</v>
          </cell>
        </row>
        <row r="6291">
          <cell r="C6291">
            <v>2041</v>
          </cell>
          <cell r="D6291" t="str">
            <v>ELETRICISTA (SGSP)</v>
          </cell>
          <cell r="E6291" t="str">
            <v>H</v>
          </cell>
          <cell r="F6291">
            <v>32.159999999999997</v>
          </cell>
        </row>
        <row r="6292">
          <cell r="C6292">
            <v>2099</v>
          </cell>
          <cell r="D6292" t="str">
            <v>SERVENTE (SGSP)</v>
          </cell>
          <cell r="E6292" t="str">
            <v>H</v>
          </cell>
          <cell r="F6292">
            <v>23.05</v>
          </cell>
        </row>
        <row r="6293">
          <cell r="C6293">
            <v>56077</v>
          </cell>
          <cell r="D6293" t="str">
            <v>REATOR ELETRÔNICO AFP PARA LÂMPADA FLUORESCENTE - 1X14W - BIVOLT</v>
          </cell>
          <cell r="E6293" t="str">
            <v>Un</v>
          </cell>
          <cell r="F6293">
            <v>62.37</v>
          </cell>
        </row>
        <row r="6295">
          <cell r="C6295">
            <v>2041</v>
          </cell>
          <cell r="D6295" t="str">
            <v>ELETRICISTA (SGSP)</v>
          </cell>
          <cell r="E6295" t="str">
            <v>H</v>
          </cell>
          <cell r="F6295">
            <v>32.159999999999997</v>
          </cell>
        </row>
        <row r="6296">
          <cell r="C6296">
            <v>2099</v>
          </cell>
          <cell r="D6296" t="str">
            <v>SERVENTE (SGSP)</v>
          </cell>
          <cell r="E6296" t="str">
            <v>H</v>
          </cell>
          <cell r="F6296">
            <v>23.05</v>
          </cell>
        </row>
        <row r="6297">
          <cell r="C6297">
            <v>56078</v>
          </cell>
          <cell r="D6297" t="str">
            <v>REATOR ELETRÔNICO AFP PARA LÂMPADA FLUORESCENTE - 1X28W - BIVOLT</v>
          </cell>
          <cell r="E6297" t="str">
            <v>Un</v>
          </cell>
          <cell r="F6297">
            <v>89.51</v>
          </cell>
        </row>
        <row r="6299">
          <cell r="C6299">
            <v>2041</v>
          </cell>
          <cell r="D6299" t="str">
            <v>ELETRICISTA (SGSP)</v>
          </cell>
          <cell r="E6299" t="str">
            <v>H</v>
          </cell>
          <cell r="F6299">
            <v>32.159999999999997</v>
          </cell>
        </row>
        <row r="6300">
          <cell r="C6300">
            <v>2099</v>
          </cell>
          <cell r="D6300" t="str">
            <v>SERVENTE (SGSP)</v>
          </cell>
          <cell r="E6300" t="str">
            <v>H</v>
          </cell>
          <cell r="F6300">
            <v>23.05</v>
          </cell>
        </row>
        <row r="6301">
          <cell r="C6301">
            <v>56079</v>
          </cell>
          <cell r="D6301" t="str">
            <v>REATOR ELETRÔNICO AFP PARA LÂMPADA FLUORESCENTE - 2X14W - BIVOLT</v>
          </cell>
          <cell r="E6301" t="str">
            <v>Un</v>
          </cell>
          <cell r="F6301">
            <v>76.89</v>
          </cell>
        </row>
        <row r="6303">
          <cell r="C6303">
            <v>2041</v>
          </cell>
          <cell r="D6303" t="str">
            <v>ELETRICISTA (SGSP)</v>
          </cell>
          <cell r="E6303" t="str">
            <v>H</v>
          </cell>
          <cell r="F6303">
            <v>32.159999999999997</v>
          </cell>
        </row>
        <row r="6304">
          <cell r="C6304">
            <v>2099</v>
          </cell>
          <cell r="D6304" t="str">
            <v>SERVENTE (SGSP)</v>
          </cell>
          <cell r="E6304" t="str">
            <v>H</v>
          </cell>
          <cell r="F6304">
            <v>23.05</v>
          </cell>
        </row>
        <row r="6305">
          <cell r="C6305">
            <v>56080</v>
          </cell>
          <cell r="D6305" t="str">
            <v>REATOR ELETRÔNICO AFP PARA LÂMPADA FLUORESCENTE - 2X28W - BIVOLT</v>
          </cell>
          <cell r="E6305" t="str">
            <v>Un</v>
          </cell>
          <cell r="F6305">
            <v>89.51</v>
          </cell>
        </row>
        <row r="6307">
          <cell r="C6307">
            <v>2041</v>
          </cell>
          <cell r="D6307" t="str">
            <v>ELETRICISTA (SGSP)</v>
          </cell>
          <cell r="E6307" t="str">
            <v>H</v>
          </cell>
          <cell r="F6307">
            <v>32.159999999999997</v>
          </cell>
        </row>
        <row r="6308">
          <cell r="C6308">
            <v>2099</v>
          </cell>
          <cell r="D6308" t="str">
            <v>SERVENTE (SGSP)</v>
          </cell>
          <cell r="E6308" t="str">
            <v>H</v>
          </cell>
          <cell r="F6308">
            <v>23.05</v>
          </cell>
        </row>
        <row r="6309">
          <cell r="C6309">
            <v>56065</v>
          </cell>
          <cell r="D6309" t="str">
            <v>REATOR ELETRÔNICO AFP PARA LÂMPADA FLUORESCENTE -1X16W - BIVOLT</v>
          </cell>
          <cell r="E6309" t="str">
            <v>Un</v>
          </cell>
          <cell r="F6309">
            <v>40.68</v>
          </cell>
        </row>
        <row r="6311">
          <cell r="C6311">
            <v>2041</v>
          </cell>
          <cell r="D6311" t="str">
            <v>ELETRICISTA (SGSP)</v>
          </cell>
          <cell r="E6311" t="str">
            <v>H</v>
          </cell>
          <cell r="F6311">
            <v>32.159999999999997</v>
          </cell>
        </row>
        <row r="6312">
          <cell r="C6312">
            <v>2099</v>
          </cell>
          <cell r="D6312" t="str">
            <v>SERVENTE (SGSP)</v>
          </cell>
          <cell r="E6312" t="str">
            <v>H</v>
          </cell>
          <cell r="F6312">
            <v>23.05</v>
          </cell>
        </row>
        <row r="6313">
          <cell r="C6313">
            <v>56066</v>
          </cell>
          <cell r="D6313" t="str">
            <v>REATOR ELETRÔNICO AFP PARA LÂMPADA FLUORESCENTE -1X32W - BIVOLT</v>
          </cell>
          <cell r="E6313" t="str">
            <v>Un</v>
          </cell>
          <cell r="F6313">
            <v>36.119999999999997</v>
          </cell>
        </row>
        <row r="6315">
          <cell r="C6315">
            <v>2041</v>
          </cell>
          <cell r="D6315" t="str">
            <v>ELETRICISTA (SGSP)</v>
          </cell>
          <cell r="E6315" t="str">
            <v>H</v>
          </cell>
          <cell r="F6315">
            <v>32.159999999999997</v>
          </cell>
        </row>
        <row r="6316">
          <cell r="C6316">
            <v>56067</v>
          </cell>
          <cell r="D6316" t="str">
            <v>REATOR ELETRÔNICO AFP PARA LÂMPADA FLUORESCENTE -2X16W - BIVOLT</v>
          </cell>
          <cell r="E6316" t="str">
            <v>Un</v>
          </cell>
          <cell r="F6316">
            <v>45.13</v>
          </cell>
        </row>
        <row r="6318">
          <cell r="C6318">
            <v>2041</v>
          </cell>
          <cell r="D6318" t="str">
            <v>ELETRICISTA (SGSP)</v>
          </cell>
          <cell r="E6318" t="str">
            <v>H</v>
          </cell>
          <cell r="F6318">
            <v>32.159999999999997</v>
          </cell>
        </row>
        <row r="6319">
          <cell r="C6319">
            <v>2099</v>
          </cell>
          <cell r="D6319" t="str">
            <v>SERVENTE (SGSP)</v>
          </cell>
          <cell r="E6319" t="str">
            <v>H</v>
          </cell>
          <cell r="F6319">
            <v>23.05</v>
          </cell>
        </row>
        <row r="6320">
          <cell r="C6320">
            <v>56068</v>
          </cell>
          <cell r="D6320" t="str">
            <v>REATOR ELETRÔNICO AFP PARA LÂMPADA FLUORESCENTE -2X32W - BIVOLT</v>
          </cell>
          <cell r="E6320" t="str">
            <v>Un</v>
          </cell>
          <cell r="F6320">
            <v>51.52</v>
          </cell>
        </row>
        <row r="6322">
          <cell r="C6322">
            <v>2041</v>
          </cell>
          <cell r="D6322" t="str">
            <v>ELETRICISTA (SGSP)</v>
          </cell>
          <cell r="E6322" t="str">
            <v>H</v>
          </cell>
          <cell r="F6322">
            <v>32.159999999999997</v>
          </cell>
        </row>
        <row r="6323">
          <cell r="C6323">
            <v>2099</v>
          </cell>
          <cell r="D6323" t="str">
            <v>SERVENTE (SGSP)</v>
          </cell>
          <cell r="E6323" t="str">
            <v>H</v>
          </cell>
          <cell r="F6323">
            <v>23.05</v>
          </cell>
        </row>
        <row r="6324">
          <cell r="C6324">
            <v>56075</v>
          </cell>
          <cell r="D6324" t="str">
            <v>REATOR ELETRÔNICO AFP PARA LÂMPADA FLUORESCENTE -1X54W - BIVOLT</v>
          </cell>
          <cell r="E6324" t="str">
            <v>Un</v>
          </cell>
          <cell r="F6324">
            <v>112.48</v>
          </cell>
        </row>
        <row r="6326">
          <cell r="C6326">
            <v>2041</v>
          </cell>
          <cell r="D6326" t="str">
            <v>ELETRICISTA (SGSP)</v>
          </cell>
          <cell r="E6326" t="str">
            <v>H</v>
          </cell>
          <cell r="F6326">
            <v>32.159999999999997</v>
          </cell>
        </row>
        <row r="6327">
          <cell r="C6327">
            <v>2099</v>
          </cell>
          <cell r="D6327" t="str">
            <v>SERVENTE (SGSP)</v>
          </cell>
          <cell r="E6327" t="str">
            <v>H</v>
          </cell>
          <cell r="F6327">
            <v>23.05</v>
          </cell>
        </row>
        <row r="6328">
          <cell r="C6328">
            <v>56076</v>
          </cell>
          <cell r="D6328" t="str">
            <v>REATOR ELETRÔNICO AFP PARA LÂMPADA FLUORESCENTE -2X54W - BIVOLT</v>
          </cell>
          <cell r="E6328" t="str">
            <v>Un</v>
          </cell>
          <cell r="F6328">
            <v>135.86000000000001</v>
          </cell>
        </row>
        <row r="6330">
          <cell r="C6330">
            <v>2041</v>
          </cell>
          <cell r="D6330" t="str">
            <v>ELETRICISTA (SGSP)</v>
          </cell>
          <cell r="E6330" t="str">
            <v>H</v>
          </cell>
          <cell r="F6330">
            <v>32.159999999999997</v>
          </cell>
        </row>
        <row r="6331">
          <cell r="C6331">
            <v>2099</v>
          </cell>
          <cell r="D6331" t="str">
            <v>SERVENTE (SGSP)</v>
          </cell>
          <cell r="E6331" t="str">
            <v>H</v>
          </cell>
          <cell r="F6331">
            <v>23.05</v>
          </cell>
        </row>
        <row r="6332">
          <cell r="C6332">
            <v>56480</v>
          </cell>
          <cell r="D6332" t="str">
            <v>LÂMPADA MULTIVAPOR METÁLICO TUBULAR OU OVÓIDE, BASE E27 - 70W - 1ª LINHA</v>
          </cell>
          <cell r="E6332" t="str">
            <v>Un</v>
          </cell>
          <cell r="F6332">
            <v>38.229999999999997</v>
          </cell>
        </row>
        <row r="6334">
          <cell r="C6334">
            <v>2041</v>
          </cell>
          <cell r="D6334" t="str">
            <v>ELETRICISTA (SGSP)</v>
          </cell>
          <cell r="E6334" t="str">
            <v>H</v>
          </cell>
          <cell r="F6334">
            <v>32.159999999999997</v>
          </cell>
        </row>
        <row r="6335">
          <cell r="C6335">
            <v>2099</v>
          </cell>
          <cell r="D6335" t="str">
            <v>SERVENTE (SGSP)</v>
          </cell>
          <cell r="E6335" t="str">
            <v>H</v>
          </cell>
          <cell r="F6335">
            <v>23.05</v>
          </cell>
        </row>
        <row r="6336">
          <cell r="C6336">
            <v>56481</v>
          </cell>
          <cell r="D6336" t="str">
            <v>LÂMPADA MULTIVAPOR METÁLICO TUBULAR OU OVÓIDE, BASE E27 - 150W - 1ª LINHA</v>
          </cell>
          <cell r="E6336" t="str">
            <v>Un</v>
          </cell>
          <cell r="F6336">
            <v>20.71</v>
          </cell>
        </row>
        <row r="6338">
          <cell r="C6338">
            <v>2041</v>
          </cell>
          <cell r="D6338" t="str">
            <v>ELETRICISTA (SGSP)</v>
          </cell>
          <cell r="E6338" t="str">
            <v>H</v>
          </cell>
          <cell r="F6338">
            <v>32.159999999999997</v>
          </cell>
        </row>
        <row r="6339">
          <cell r="C6339">
            <v>2099</v>
          </cell>
          <cell r="D6339" t="str">
            <v>SERVENTE (SGSP)</v>
          </cell>
          <cell r="E6339" t="str">
            <v>H</v>
          </cell>
          <cell r="F6339">
            <v>23.05</v>
          </cell>
        </row>
        <row r="6340">
          <cell r="C6340">
            <v>56482</v>
          </cell>
          <cell r="D6340" t="str">
            <v>LÂMPADA MULTIVAPOR METÁLICO TUBULAR OU OVÓIDE, BASE E40 - 250W</v>
          </cell>
          <cell r="E6340" t="str">
            <v>Un</v>
          </cell>
          <cell r="F6340">
            <v>110.01</v>
          </cell>
        </row>
        <row r="6342">
          <cell r="C6342">
            <v>2041</v>
          </cell>
          <cell r="D6342" t="str">
            <v>ELETRICISTA (SGSP)</v>
          </cell>
          <cell r="E6342" t="str">
            <v>H</v>
          </cell>
          <cell r="F6342">
            <v>32.159999999999997</v>
          </cell>
        </row>
        <row r="6343">
          <cell r="C6343">
            <v>2099</v>
          </cell>
          <cell r="D6343" t="str">
            <v>SERVENTE (SGSP)</v>
          </cell>
          <cell r="E6343" t="str">
            <v>H</v>
          </cell>
          <cell r="F6343">
            <v>23.05</v>
          </cell>
        </row>
        <row r="6344">
          <cell r="C6344">
            <v>56483</v>
          </cell>
          <cell r="D6344" t="str">
            <v>LÂMPADA MULTIVAPOR METÁLICO TUBULAR OU OVÓIDE, BASE E40 - 400W</v>
          </cell>
          <cell r="E6344" t="str">
            <v>Un</v>
          </cell>
          <cell r="F6344">
            <v>101.9</v>
          </cell>
        </row>
        <row r="6346">
          <cell r="C6346">
            <v>2099</v>
          </cell>
          <cell r="D6346" t="str">
            <v>SERVENTE (SGSP)</v>
          </cell>
          <cell r="E6346" t="str">
            <v>H</v>
          </cell>
          <cell r="F6346">
            <v>23.05</v>
          </cell>
        </row>
        <row r="6347">
          <cell r="C6347">
            <v>56469</v>
          </cell>
          <cell r="D6347" t="str">
            <v>LÂMPADA FLUORESCENTE COMPACTA - 15W/220V</v>
          </cell>
          <cell r="E6347" t="str">
            <v>Un</v>
          </cell>
          <cell r="F6347">
            <v>11.38</v>
          </cell>
        </row>
        <row r="6349">
          <cell r="C6349">
            <v>2099</v>
          </cell>
          <cell r="D6349" t="str">
            <v>SERVENTE (SGSP)</v>
          </cell>
          <cell r="E6349" t="str">
            <v>H</v>
          </cell>
          <cell r="F6349">
            <v>23.05</v>
          </cell>
        </row>
        <row r="6350">
          <cell r="C6350">
            <v>56468</v>
          </cell>
          <cell r="D6350" t="str">
            <v>LÂMPADA COMPACTA MINI FLUORESCENTE COM REATOR E SOQUETE INCORPORADOS - 25W</v>
          </cell>
          <cell r="E6350" t="str">
            <v>Un</v>
          </cell>
          <cell r="F6350">
            <v>14.2</v>
          </cell>
        </row>
        <row r="6352">
          <cell r="C6352">
            <v>2099</v>
          </cell>
          <cell r="D6352" t="str">
            <v>SERVENTE (SGSP)</v>
          </cell>
          <cell r="E6352" t="str">
            <v>H</v>
          </cell>
          <cell r="F6352">
            <v>23.05</v>
          </cell>
        </row>
        <row r="6353">
          <cell r="C6353">
            <v>56411</v>
          </cell>
          <cell r="D6353" t="str">
            <v>LÂMPADA FLUORESCENTE - 14W</v>
          </cell>
          <cell r="E6353" t="str">
            <v>Un</v>
          </cell>
          <cell r="F6353">
            <v>14.57</v>
          </cell>
        </row>
        <row r="6355">
          <cell r="C6355">
            <v>2099</v>
          </cell>
          <cell r="D6355" t="str">
            <v>SERVENTE (SGSP)</v>
          </cell>
          <cell r="E6355" t="str">
            <v>H</v>
          </cell>
          <cell r="F6355">
            <v>23.05</v>
          </cell>
        </row>
        <row r="6356">
          <cell r="C6356">
            <v>56466</v>
          </cell>
          <cell r="D6356" t="str">
            <v>LÂMPADA FLUORESCENTE - 16W</v>
          </cell>
          <cell r="E6356" t="str">
            <v>Un</v>
          </cell>
          <cell r="F6356">
            <v>15.52</v>
          </cell>
        </row>
        <row r="6358">
          <cell r="C6358">
            <v>2099</v>
          </cell>
          <cell r="D6358" t="str">
            <v>SERVENTE (SGSP)</v>
          </cell>
          <cell r="E6358" t="str">
            <v>H</v>
          </cell>
          <cell r="F6358">
            <v>23.05</v>
          </cell>
        </row>
        <row r="6359">
          <cell r="C6359">
            <v>56467</v>
          </cell>
          <cell r="D6359" t="str">
            <v>LÂMPADA FLUORESCENTE - 32W</v>
          </cell>
          <cell r="E6359" t="str">
            <v>Un</v>
          </cell>
          <cell r="F6359">
            <v>23.04</v>
          </cell>
        </row>
        <row r="6361">
          <cell r="C6361">
            <v>2099</v>
          </cell>
          <cell r="D6361" t="str">
            <v>SERVENTE (SGSP)</v>
          </cell>
          <cell r="E6361" t="str">
            <v>H</v>
          </cell>
          <cell r="F6361">
            <v>23.05</v>
          </cell>
        </row>
        <row r="6362">
          <cell r="C6362">
            <v>56412</v>
          </cell>
          <cell r="D6362" t="str">
            <v>LÂMPADA FLUORESCENTE - 28W</v>
          </cell>
          <cell r="E6362" t="str">
            <v>Un</v>
          </cell>
          <cell r="F6362">
            <v>15.66</v>
          </cell>
        </row>
        <row r="6364">
          <cell r="C6364">
            <v>2041</v>
          </cell>
          <cell r="D6364" t="str">
            <v>ELETRICISTA (SGSP)</v>
          </cell>
          <cell r="E6364" t="str">
            <v>H</v>
          </cell>
          <cell r="F6364">
            <v>32.159999999999997</v>
          </cell>
        </row>
        <row r="6365">
          <cell r="C6365">
            <v>2099</v>
          </cell>
          <cell r="D6365" t="str">
            <v>SERVENTE (SGSP)</v>
          </cell>
          <cell r="E6365" t="str">
            <v>H</v>
          </cell>
          <cell r="F6365">
            <v>23.05</v>
          </cell>
        </row>
        <row r="6366">
          <cell r="C6366">
            <v>55269</v>
          </cell>
          <cell r="D6366" t="str">
            <v>TOMADA RJ 45 PARA INFORMÁTICA COM PLACA</v>
          </cell>
          <cell r="E6366" t="str">
            <v>Un</v>
          </cell>
          <cell r="F6366">
            <v>78.05</v>
          </cell>
        </row>
        <row r="6368">
          <cell r="C6368">
            <v>2041</v>
          </cell>
          <cell r="D6368" t="str">
            <v>ELETRICISTA (SGSP)</v>
          </cell>
          <cell r="E6368" t="str">
            <v>H</v>
          </cell>
          <cell r="F6368">
            <v>32.159999999999997</v>
          </cell>
        </row>
        <row r="6369">
          <cell r="C6369">
            <v>2099</v>
          </cell>
          <cell r="D6369" t="str">
            <v>SERVENTE (SGSP)</v>
          </cell>
          <cell r="E6369" t="str">
            <v>H</v>
          </cell>
          <cell r="F6369">
            <v>23.05</v>
          </cell>
        </row>
        <row r="6370">
          <cell r="C6370">
            <v>55268</v>
          </cell>
          <cell r="D6370" t="str">
            <v>TOMADA PARA TELEFONE RJ11 - COM PLACA / ESPELHO</v>
          </cell>
          <cell r="E6370" t="str">
            <v>Un</v>
          </cell>
          <cell r="F6370">
            <v>7.87</v>
          </cell>
        </row>
        <row r="6372">
          <cell r="C6372">
            <v>65040</v>
          </cell>
          <cell r="D6372" t="str">
            <v>CERTIFICAÇÃO DE REDE LÓGICA - ATÉ 50 PONTOS</v>
          </cell>
          <cell r="E6372" t="str">
            <v>Valor Global</v>
          </cell>
          <cell r="F6372">
            <v>1825.95</v>
          </cell>
        </row>
        <row r="6374">
          <cell r="C6374">
            <v>65041</v>
          </cell>
          <cell r="D6374" t="str">
            <v>CERTIFICAÇÃO DE REDE LÓGICA - EXCEDENTE 50 PONTOS</v>
          </cell>
          <cell r="E6374" t="str">
            <v>Ponto</v>
          </cell>
          <cell r="F6374">
            <v>30.45</v>
          </cell>
        </row>
        <row r="6376">
          <cell r="C6376">
            <v>65001</v>
          </cell>
          <cell r="D6376" t="str">
            <v>RACK COM PORTA 8U</v>
          </cell>
          <cell r="E6376" t="str">
            <v>Un</v>
          </cell>
          <cell r="F6376">
            <v>406.62</v>
          </cell>
        </row>
        <row r="6377">
          <cell r="C6377">
            <v>65002</v>
          </cell>
          <cell r="D6377" t="str">
            <v>BANDEJA FIXA PARA RACK 8U</v>
          </cell>
          <cell r="E6377" t="str">
            <v>Un</v>
          </cell>
          <cell r="F6377">
            <v>75.209999999999994</v>
          </cell>
        </row>
        <row r="6378">
          <cell r="C6378">
            <v>65003</v>
          </cell>
          <cell r="D6378" t="str">
            <v>RÉGUA COM 04 TOMADAS UNIVERSAIS (2P+T, 15A-250V) POLARIZAÇÃO NEMA 5/15</v>
          </cell>
          <cell r="E6378" t="str">
            <v>Un</v>
          </cell>
          <cell r="F6378">
            <v>70.489999999999995</v>
          </cell>
        </row>
        <row r="6379">
          <cell r="C6379">
            <v>65004</v>
          </cell>
          <cell r="D6379" t="str">
            <v>KIT DE VENTILAÇÃO FORÇADA COM 02 VENTILADORES PARA RACK 8U</v>
          </cell>
          <cell r="E6379" t="str">
            <v>Un</v>
          </cell>
          <cell r="F6379">
            <v>282.42</v>
          </cell>
        </row>
        <row r="6381">
          <cell r="C6381">
            <v>65005</v>
          </cell>
          <cell r="D6381" t="str">
            <v>PATCH PANEL - 24 PORTAS</v>
          </cell>
          <cell r="E6381" t="str">
            <v>Un</v>
          </cell>
          <cell r="F6381">
            <v>388.62</v>
          </cell>
        </row>
        <row r="6383">
          <cell r="C6383">
            <v>65007</v>
          </cell>
          <cell r="D6383" t="str">
            <v>SWITCH PARA RACK - 24 PORTAS</v>
          </cell>
          <cell r="E6383" t="str">
            <v>Un</v>
          </cell>
          <cell r="F6383">
            <v>484.33</v>
          </cell>
        </row>
        <row r="6385">
          <cell r="C6385">
            <v>65010</v>
          </cell>
          <cell r="D6385" t="str">
            <v>GUIA ORGANIZADORA DE CABOS - FECHADO - 1U</v>
          </cell>
          <cell r="E6385" t="str">
            <v>Un</v>
          </cell>
          <cell r="F6385">
            <v>19.96</v>
          </cell>
        </row>
        <row r="6387">
          <cell r="C6387">
            <v>65031</v>
          </cell>
          <cell r="D6387" t="str">
            <v>PATCH CORD RJ-45 - 1,50M</v>
          </cell>
          <cell r="E6387" t="str">
            <v>Un</v>
          </cell>
          <cell r="F6387">
            <v>16</v>
          </cell>
        </row>
        <row r="6389">
          <cell r="C6389">
            <v>65033</v>
          </cell>
          <cell r="D6389" t="str">
            <v>PATCH CORD RJ-45 - 2,50M</v>
          </cell>
          <cell r="E6389" t="str">
            <v>Un</v>
          </cell>
          <cell r="F6389">
            <v>23.36</v>
          </cell>
        </row>
        <row r="6391">
          <cell r="C6391">
            <v>65038</v>
          </cell>
          <cell r="D6391" t="str">
            <v>CABO UTP CATEGORIA - CAT. 5E - 4 PARES</v>
          </cell>
          <cell r="E6391" t="str">
            <v>M</v>
          </cell>
          <cell r="F6391">
            <v>3.27</v>
          </cell>
        </row>
        <row r="6393">
          <cell r="C6393">
            <v>2035</v>
          </cell>
          <cell r="D6393" t="str">
            <v>ENCANADOR (SGSP)</v>
          </cell>
          <cell r="E6393" t="str">
            <v>H</v>
          </cell>
          <cell r="F6393">
            <v>28.98</v>
          </cell>
        </row>
        <row r="6394">
          <cell r="C6394">
            <v>2099</v>
          </cell>
          <cell r="D6394" t="str">
            <v>SERVENTE (SGSP)</v>
          </cell>
          <cell r="E6394" t="str">
            <v>H</v>
          </cell>
          <cell r="F6394">
            <v>23.05</v>
          </cell>
        </row>
        <row r="6395">
          <cell r="C6395">
            <v>70822</v>
          </cell>
          <cell r="D6395" t="str">
            <v>TUBO DE AÇO GALVANIZADO PARA CONDUÇÃO COM COSTURA NBR 5580L (BS 1387L) - 3/4"</v>
          </cell>
          <cell r="E6395" t="str">
            <v>M</v>
          </cell>
          <cell r="F6395">
            <v>20.28</v>
          </cell>
        </row>
        <row r="6396">
          <cell r="C6396">
            <v>74402</v>
          </cell>
          <cell r="D6396" t="str">
            <v>REGISTRO HIDRÁULICO DE BRONZE TIPO GAVETA BRUTO - 3/4"</v>
          </cell>
          <cell r="E6396" t="str">
            <v>Un</v>
          </cell>
          <cell r="F6396">
            <v>52.96</v>
          </cell>
        </row>
        <row r="6398">
          <cell r="C6398">
            <v>2035</v>
          </cell>
          <cell r="D6398" t="str">
            <v>ENCANADOR (SGSP)</v>
          </cell>
          <cell r="E6398" t="str">
            <v>H</v>
          </cell>
          <cell r="F6398">
            <v>28.98</v>
          </cell>
        </row>
        <row r="6399">
          <cell r="C6399">
            <v>2099</v>
          </cell>
          <cell r="D6399" t="str">
            <v>SERVENTE (SGSP)</v>
          </cell>
          <cell r="E6399" t="str">
            <v>H</v>
          </cell>
          <cell r="F6399">
            <v>23.05</v>
          </cell>
        </row>
        <row r="6400">
          <cell r="C6400">
            <v>70823</v>
          </cell>
          <cell r="D6400" t="str">
            <v>TUBO DE AÇO GALVANIZADO PARA CONDUÇÃO COM COSTURA NBR 5580L (BS 1387L) - 1"</v>
          </cell>
          <cell r="E6400" t="str">
            <v>M</v>
          </cell>
          <cell r="F6400">
            <v>26.82</v>
          </cell>
        </row>
        <row r="6401">
          <cell r="C6401">
            <v>74403</v>
          </cell>
          <cell r="D6401" t="str">
            <v>REGISTRO HIDRÁULICO DE BRONZE TIPO GAVETA BRUTO - 1 "</v>
          </cell>
          <cell r="E6401" t="str">
            <v>Un</v>
          </cell>
          <cell r="F6401">
            <v>70.09</v>
          </cell>
        </row>
        <row r="6403">
          <cell r="C6403">
            <v>2035</v>
          </cell>
          <cell r="D6403" t="str">
            <v>ENCANADOR (SGSP)</v>
          </cell>
          <cell r="E6403" t="str">
            <v>H</v>
          </cell>
          <cell r="F6403">
            <v>28.98</v>
          </cell>
        </row>
        <row r="6404">
          <cell r="C6404">
            <v>2099</v>
          </cell>
          <cell r="D6404" t="str">
            <v>SERVENTE (SGSP)</v>
          </cell>
          <cell r="E6404" t="str">
            <v>H</v>
          </cell>
          <cell r="F6404">
            <v>23.05</v>
          </cell>
        </row>
        <row r="6405">
          <cell r="C6405">
            <v>70825</v>
          </cell>
          <cell r="D6405" t="str">
            <v>TUBO DE AÇO GALVANIZADO PARA CONDUÇÃO COM COSTURA NBR 5580L (BS 1387L) - 1.1/2"</v>
          </cell>
          <cell r="E6405" t="str">
            <v>M</v>
          </cell>
          <cell r="F6405">
            <v>43.98</v>
          </cell>
        </row>
        <row r="6406">
          <cell r="C6406">
            <v>74405</v>
          </cell>
          <cell r="D6406" t="str">
            <v>REGISTRO HIDRÁULICO DE BRONZE TIPO GAVETA BRUTO - 1.1/2"</v>
          </cell>
          <cell r="E6406" t="str">
            <v>Un</v>
          </cell>
          <cell r="F6406">
            <v>101.13</v>
          </cell>
        </row>
        <row r="6408">
          <cell r="C6408">
            <v>2013</v>
          </cell>
          <cell r="D6408" t="str">
            <v>CARPINTEIRO (SGSP)</v>
          </cell>
          <cell r="E6408" t="str">
            <v>H</v>
          </cell>
          <cell r="F6408">
            <v>28.51</v>
          </cell>
        </row>
        <row r="6409">
          <cell r="C6409">
            <v>2015</v>
          </cell>
          <cell r="D6409" t="str">
            <v>FERREIRO (SGSP)</v>
          </cell>
          <cell r="E6409" t="str">
            <v>H</v>
          </cell>
          <cell r="F6409">
            <v>28.05</v>
          </cell>
        </row>
        <row r="6410">
          <cell r="C6410">
            <v>2020</v>
          </cell>
          <cell r="D6410" t="str">
            <v>PEDREIRO (SGSP)</v>
          </cell>
          <cell r="E6410" t="str">
            <v>H</v>
          </cell>
          <cell r="F6410">
            <v>28.21</v>
          </cell>
        </row>
        <row r="6411">
          <cell r="C6411">
            <v>2099</v>
          </cell>
          <cell r="D6411" t="str">
            <v>SERVENTE (SGSP)</v>
          </cell>
          <cell r="E6411" t="str">
            <v>H</v>
          </cell>
          <cell r="F6411">
            <v>23.05</v>
          </cell>
        </row>
        <row r="6412">
          <cell r="C6412">
            <v>10543</v>
          </cell>
          <cell r="D6412" t="str">
            <v>PEDRA BRITADA NÚMERO 2</v>
          </cell>
          <cell r="E6412" t="str">
            <v>M3</v>
          </cell>
          <cell r="F6412">
            <v>136.72</v>
          </cell>
        </row>
        <row r="6413">
          <cell r="C6413">
            <v>10608</v>
          </cell>
          <cell r="D6413" t="str">
            <v>CONCRETO FCK=15MPA C/ BRITA 2</v>
          </cell>
          <cell r="E6413" t="str">
            <v>M3</v>
          </cell>
          <cell r="F6413">
            <v>410.55</v>
          </cell>
        </row>
        <row r="6414">
          <cell r="C6414">
            <v>10636</v>
          </cell>
          <cell r="D6414" t="str">
            <v>ARGAMASSA DE CIMENTO COM AREIA GROSSA 1:6</v>
          </cell>
          <cell r="E6414" t="str">
            <v>M3</v>
          </cell>
          <cell r="F6414">
            <v>576.13</v>
          </cell>
        </row>
        <row r="6415">
          <cell r="C6415">
            <v>10648</v>
          </cell>
          <cell r="D6415" t="str">
            <v>ARGAMASSA MISTA COM AREIA GROSSA 1:2:8</v>
          </cell>
          <cell r="E6415" t="str">
            <v>M3</v>
          </cell>
          <cell r="F6415">
            <v>698.47</v>
          </cell>
        </row>
        <row r="6416">
          <cell r="C6416">
            <v>11021</v>
          </cell>
          <cell r="D6416" t="str">
            <v>COMPENSADO RESINADO 12MM COLA BRANCA - CHAPA DE 2,20 X 1,10 M</v>
          </cell>
          <cell r="E6416" t="str">
            <v>M2</v>
          </cell>
          <cell r="F6416">
            <v>27.98</v>
          </cell>
        </row>
        <row r="6417">
          <cell r="C6417">
            <v>11046</v>
          </cell>
          <cell r="D6417" t="str">
            <v>PINUS - PONTALETE DE 3" X 3" - BRUTO</v>
          </cell>
          <cell r="E6417" t="str">
            <v>M</v>
          </cell>
          <cell r="F6417">
            <v>7.19</v>
          </cell>
        </row>
        <row r="6418">
          <cell r="C6418">
            <v>11066</v>
          </cell>
          <cell r="D6418" t="str">
            <v>PINUS - SARRAFO DE 1" X 4" - BRUTO</v>
          </cell>
          <cell r="E6418" t="str">
            <v>M</v>
          </cell>
          <cell r="F6418">
            <v>3.37</v>
          </cell>
        </row>
        <row r="6419">
          <cell r="C6419">
            <v>11070</v>
          </cell>
          <cell r="D6419" t="str">
            <v>PINUS - TÁBUA DE 1" X 12" - BRUTA</v>
          </cell>
          <cell r="E6419" t="str">
            <v>M</v>
          </cell>
          <cell r="F6419">
            <v>12.22</v>
          </cell>
        </row>
        <row r="6420">
          <cell r="C6420">
            <v>11520</v>
          </cell>
          <cell r="D6420" t="str">
            <v>AÇO CA-60B - MÉDIA BITOLAS</v>
          </cell>
          <cell r="E6420" t="str">
            <v>KG</v>
          </cell>
          <cell r="F6420">
            <v>6.93</v>
          </cell>
        </row>
        <row r="6421">
          <cell r="C6421">
            <v>12580</v>
          </cell>
          <cell r="D6421" t="str">
            <v>TIJOLO MAÇICO DE BARRO COMUM</v>
          </cell>
          <cell r="E6421" t="str">
            <v>Un</v>
          </cell>
          <cell r="F6421">
            <v>0.54</v>
          </cell>
        </row>
        <row r="6422">
          <cell r="C6422">
            <v>17515</v>
          </cell>
          <cell r="D6422" t="str">
            <v>PREGO 18 X 27 COMUM - POLIDO</v>
          </cell>
          <cell r="E6422" t="str">
            <v>Kg</v>
          </cell>
          <cell r="F6422">
            <v>11.04</v>
          </cell>
        </row>
        <row r="6423">
          <cell r="C6423">
            <v>17740</v>
          </cell>
          <cell r="D6423" t="str">
            <v>ARAME RECOZIDO N. 16 E N. 18</v>
          </cell>
          <cell r="E6423" t="str">
            <v>Kg</v>
          </cell>
          <cell r="F6423">
            <v>13.42</v>
          </cell>
        </row>
        <row r="6425">
          <cell r="C6425">
            <v>2013</v>
          </cell>
          <cell r="D6425" t="str">
            <v>CARPINTEIRO (SGSP)</v>
          </cell>
          <cell r="E6425" t="str">
            <v>H</v>
          </cell>
          <cell r="F6425">
            <v>28.51</v>
          </cell>
        </row>
        <row r="6426">
          <cell r="C6426">
            <v>2015</v>
          </cell>
          <cell r="D6426" t="str">
            <v>FERREIRO (SGSP)</v>
          </cell>
          <cell r="E6426" t="str">
            <v>H</v>
          </cell>
          <cell r="F6426">
            <v>28.05</v>
          </cell>
        </row>
        <row r="6427">
          <cell r="C6427">
            <v>2020</v>
          </cell>
          <cell r="D6427" t="str">
            <v>PEDREIRO (SGSP)</v>
          </cell>
          <cell r="E6427" t="str">
            <v>H</v>
          </cell>
          <cell r="F6427">
            <v>28.21</v>
          </cell>
        </row>
        <row r="6428">
          <cell r="C6428">
            <v>2099</v>
          </cell>
          <cell r="D6428" t="str">
            <v>SERVENTE (SGSP)</v>
          </cell>
          <cell r="E6428" t="str">
            <v>H</v>
          </cell>
          <cell r="F6428">
            <v>23.05</v>
          </cell>
        </row>
        <row r="6429">
          <cell r="C6429">
            <v>10543</v>
          </cell>
          <cell r="D6429" t="str">
            <v>PEDRA BRITADA NÚMERO 2</v>
          </cell>
          <cell r="E6429" t="str">
            <v>M3</v>
          </cell>
          <cell r="F6429">
            <v>136.72</v>
          </cell>
        </row>
        <row r="6430">
          <cell r="C6430">
            <v>10608</v>
          </cell>
          <cell r="D6430" t="str">
            <v>CONCRETO FCK=15MPA C/ BRITA 2</v>
          </cell>
          <cell r="E6430" t="str">
            <v>M3</v>
          </cell>
          <cell r="F6430">
            <v>410.55</v>
          </cell>
        </row>
        <row r="6431">
          <cell r="C6431">
            <v>10636</v>
          </cell>
          <cell r="D6431" t="str">
            <v>ARGAMASSA DE CIMENTO COM AREIA GROSSA 1:6</v>
          </cell>
          <cell r="E6431" t="str">
            <v>M3</v>
          </cell>
          <cell r="F6431">
            <v>576.13</v>
          </cell>
        </row>
        <row r="6432">
          <cell r="C6432">
            <v>10648</v>
          </cell>
          <cell r="D6432" t="str">
            <v>ARGAMASSA MISTA COM AREIA GROSSA 1:2:8</v>
          </cell>
          <cell r="E6432" t="str">
            <v>M3</v>
          </cell>
          <cell r="F6432">
            <v>698.47</v>
          </cell>
        </row>
        <row r="6433">
          <cell r="C6433">
            <v>11021</v>
          </cell>
          <cell r="D6433" t="str">
            <v>COMPENSADO RESINADO 12MM COLA BRANCA - CHAPA DE 2,20 X 1,10 M</v>
          </cell>
          <cell r="E6433" t="str">
            <v>M2</v>
          </cell>
          <cell r="F6433">
            <v>27.98</v>
          </cell>
        </row>
        <row r="6434">
          <cell r="C6434">
            <v>11046</v>
          </cell>
          <cell r="D6434" t="str">
            <v>PINUS - PONTALETE DE 3" X 3" - BRUTO</v>
          </cell>
          <cell r="E6434" t="str">
            <v>M</v>
          </cell>
          <cell r="F6434">
            <v>7.19</v>
          </cell>
        </row>
        <row r="6435">
          <cell r="C6435">
            <v>11066</v>
          </cell>
          <cell r="D6435" t="str">
            <v>PINUS - SARRAFO DE 1" X 4" - BRUTO</v>
          </cell>
          <cell r="E6435" t="str">
            <v>M</v>
          </cell>
          <cell r="F6435">
            <v>3.37</v>
          </cell>
        </row>
        <row r="6436">
          <cell r="C6436">
            <v>11070</v>
          </cell>
          <cell r="D6436" t="str">
            <v>PINUS - TÁBUA DE 1" X 12" - BRUTA</v>
          </cell>
          <cell r="E6436" t="str">
            <v>M</v>
          </cell>
          <cell r="F6436">
            <v>12.22</v>
          </cell>
        </row>
        <row r="6437">
          <cell r="C6437">
            <v>11520</v>
          </cell>
          <cell r="D6437" t="str">
            <v>AÇO CA-60B - MÉDIA BITOLAS</v>
          </cell>
          <cell r="E6437" t="str">
            <v>KG</v>
          </cell>
          <cell r="F6437">
            <v>6.93</v>
          </cell>
        </row>
        <row r="6438">
          <cell r="C6438">
            <v>12580</v>
          </cell>
          <cell r="D6438" t="str">
            <v>TIJOLO MAÇICO DE BARRO COMUM</v>
          </cell>
          <cell r="E6438" t="str">
            <v>Un</v>
          </cell>
          <cell r="F6438">
            <v>0.54</v>
          </cell>
        </row>
        <row r="6439">
          <cell r="C6439">
            <v>17515</v>
          </cell>
          <cell r="D6439" t="str">
            <v>PREGO 18 X 27 COMUM - POLIDO</v>
          </cell>
          <cell r="E6439" t="str">
            <v>Kg</v>
          </cell>
          <cell r="F6439">
            <v>11.04</v>
          </cell>
        </row>
        <row r="6440">
          <cell r="C6440">
            <v>17740</v>
          </cell>
          <cell r="D6440" t="str">
            <v>ARAME RECOZIDO N. 16 E N. 18</v>
          </cell>
          <cell r="E6440" t="str">
            <v>Kg</v>
          </cell>
          <cell r="F6440">
            <v>13.42</v>
          </cell>
        </row>
        <row r="6442">
          <cell r="C6442">
            <v>2099</v>
          </cell>
          <cell r="D6442" t="str">
            <v>SERVENTE (SGSP)</v>
          </cell>
          <cell r="E6442" t="str">
            <v>H</v>
          </cell>
          <cell r="F6442">
            <v>23.05</v>
          </cell>
        </row>
        <row r="6443">
          <cell r="C6443">
            <v>59030</v>
          </cell>
          <cell r="D6443" t="str">
            <v>FITA ISOLANTE ROLO DE 19MM X 20M - COR PRETA</v>
          </cell>
          <cell r="E6443" t="str">
            <v>M</v>
          </cell>
          <cell r="F6443">
            <v>0.49</v>
          </cell>
        </row>
        <row r="6445">
          <cell r="C6445">
            <v>2020</v>
          </cell>
          <cell r="D6445" t="str">
            <v>PEDREIRO (SGSP)</v>
          </cell>
          <cell r="E6445" t="str">
            <v>H</v>
          </cell>
          <cell r="F6445">
            <v>28.21</v>
          </cell>
        </row>
        <row r="6446">
          <cell r="C6446">
            <v>2099</v>
          </cell>
          <cell r="D6446" t="str">
            <v>SERVENTE (SGSP)</v>
          </cell>
          <cell r="E6446" t="str">
            <v>H</v>
          </cell>
          <cell r="F6446">
            <v>23.05</v>
          </cell>
        </row>
        <row r="6447">
          <cell r="C6447">
            <v>10601</v>
          </cell>
          <cell r="D6447" t="str">
            <v>CONCRETO FCK=5MPA C/ BRITA 2</v>
          </cell>
          <cell r="E6447" t="str">
            <v>M3</v>
          </cell>
          <cell r="F6447">
            <v>295.74</v>
          </cell>
        </row>
        <row r="6449">
          <cell r="C6449">
            <v>2035</v>
          </cell>
          <cell r="D6449" t="str">
            <v>ENCANADOR (SGSP)</v>
          </cell>
          <cell r="E6449" t="str">
            <v>H</v>
          </cell>
          <cell r="F6449">
            <v>28.98</v>
          </cell>
        </row>
        <row r="6450">
          <cell r="C6450">
            <v>2099</v>
          </cell>
          <cell r="D6450" t="str">
            <v>SERVENTE (SGSP)</v>
          </cell>
          <cell r="E6450" t="str">
            <v>H</v>
          </cell>
          <cell r="F6450">
            <v>23.05</v>
          </cell>
        </row>
        <row r="6451">
          <cell r="C6451">
            <v>70822</v>
          </cell>
          <cell r="D6451" t="str">
            <v>TUBO DE AÇO GALVANIZADO PARA CONDUÇÃO COM COSTURA NBR 5580L (BS 1387L) - 3/4"</v>
          </cell>
          <cell r="E6451" t="str">
            <v>M</v>
          </cell>
          <cell r="F6451">
            <v>20.28</v>
          </cell>
        </row>
        <row r="6452">
          <cell r="C6452">
            <v>74402</v>
          </cell>
          <cell r="D6452" t="str">
            <v>REGISTRO HIDRÁULICO DE BRONZE TIPO GAVETA BRUTO - 3/4"</v>
          </cell>
          <cell r="E6452" t="str">
            <v>Un</v>
          </cell>
          <cell r="F6452">
            <v>52.96</v>
          </cell>
        </row>
        <row r="6453">
          <cell r="C6453">
            <v>79639</v>
          </cell>
          <cell r="D6453" t="str">
            <v>FITA DE TEFLON - 1/2"</v>
          </cell>
          <cell r="E6453" t="str">
            <v>M</v>
          </cell>
          <cell r="F6453">
            <v>0.12</v>
          </cell>
        </row>
        <row r="6455">
          <cell r="C6455">
            <v>2035</v>
          </cell>
          <cell r="D6455" t="str">
            <v>ENCANADOR (SGSP)</v>
          </cell>
          <cell r="E6455" t="str">
            <v>H</v>
          </cell>
          <cell r="F6455">
            <v>28.98</v>
          </cell>
        </row>
        <row r="6456">
          <cell r="C6456">
            <v>2099</v>
          </cell>
          <cell r="D6456" t="str">
            <v>SERVENTE (SGSP)</v>
          </cell>
          <cell r="E6456" t="str">
            <v>H</v>
          </cell>
          <cell r="F6456">
            <v>23.05</v>
          </cell>
        </row>
        <row r="6457">
          <cell r="C6457">
            <v>70822</v>
          </cell>
          <cell r="D6457" t="str">
            <v>TUBO DE AÇO GALVANIZADO PARA CONDUÇÃO COM COSTURA NBR 5580L (BS 1387L) - 3/4"</v>
          </cell>
          <cell r="E6457" t="str">
            <v>M</v>
          </cell>
          <cell r="F6457">
            <v>20.28</v>
          </cell>
        </row>
        <row r="6458">
          <cell r="C6458">
            <v>74402</v>
          </cell>
          <cell r="D6458" t="str">
            <v>REGISTRO HIDRÁULICO DE BRONZE TIPO GAVETA BRUTO - 3/4"</v>
          </cell>
          <cell r="E6458" t="str">
            <v>Un</v>
          </cell>
          <cell r="F6458">
            <v>52.96</v>
          </cell>
        </row>
        <row r="6459">
          <cell r="C6459">
            <v>79639</v>
          </cell>
          <cell r="D6459" t="str">
            <v>FITA DE TEFLON - 1/2"</v>
          </cell>
          <cell r="E6459" t="str">
            <v>M</v>
          </cell>
          <cell r="F6459">
            <v>0.12</v>
          </cell>
        </row>
        <row r="6461">
          <cell r="C6461">
            <v>2035</v>
          </cell>
          <cell r="D6461" t="str">
            <v>ENCANADOR (SGSP)</v>
          </cell>
          <cell r="E6461" t="str">
            <v>H</v>
          </cell>
          <cell r="F6461">
            <v>28.98</v>
          </cell>
        </row>
        <row r="6462">
          <cell r="C6462">
            <v>2099</v>
          </cell>
          <cell r="D6462" t="str">
            <v>SERVENTE (SGSP)</v>
          </cell>
          <cell r="E6462" t="str">
            <v>H</v>
          </cell>
          <cell r="F6462">
            <v>23.05</v>
          </cell>
        </row>
        <row r="6463">
          <cell r="C6463">
            <v>15516</v>
          </cell>
          <cell r="D6463" t="str">
            <v>PEROBA DO NORTE (CUPIÚBA) - VIGA DE 6 X 16 CM - BRUTA</v>
          </cell>
          <cell r="E6463" t="str">
            <v>M</v>
          </cell>
          <cell r="F6463">
            <v>61.6</v>
          </cell>
        </row>
        <row r="6464">
          <cell r="C6464">
            <v>37509</v>
          </cell>
          <cell r="D6464" t="str">
            <v>FUNDO CROMATO DE ZINCO</v>
          </cell>
          <cell r="E6464" t="str">
            <v>L</v>
          </cell>
          <cell r="F6464">
            <v>51.5</v>
          </cell>
        </row>
        <row r="6465">
          <cell r="C6465">
            <v>70802</v>
          </cell>
          <cell r="D6465" t="str">
            <v>FLANGE DE PVC ROSCÁVEL PARA ÁGUA COM SEXTAVADO SEM FUROS - 3/4"</v>
          </cell>
          <cell r="E6465" t="str">
            <v>Un</v>
          </cell>
          <cell r="F6465">
            <v>9.19</v>
          </cell>
        </row>
        <row r="6466">
          <cell r="C6466">
            <v>70803</v>
          </cell>
          <cell r="D6466" t="str">
            <v>FLANGE DE PVC ROSCÁVEL PARA ÁGUA COM SEXTAVADO SEM FUROS - 1"</v>
          </cell>
          <cell r="E6466" t="str">
            <v>Un</v>
          </cell>
          <cell r="F6466">
            <v>16.809999999999999</v>
          </cell>
        </row>
        <row r="6467">
          <cell r="C6467">
            <v>70806</v>
          </cell>
          <cell r="D6467" t="str">
            <v>FLANGE DE PVC ROSCÁVEL PARA ÁGUA COM SEXTAVADO SEM FUROS - 2"</v>
          </cell>
          <cell r="E6467" t="str">
            <v>Un</v>
          </cell>
          <cell r="F6467">
            <v>40.450000000000003</v>
          </cell>
        </row>
        <row r="6468">
          <cell r="C6468">
            <v>76030</v>
          </cell>
          <cell r="D6468" t="str">
            <v>RESERVATÓRIO CAIXA D'ÁGUA DE FIBRA DE VIDRO - 1000L</v>
          </cell>
          <cell r="E6468" t="str">
            <v>Un</v>
          </cell>
          <cell r="F6468">
            <v>612.63</v>
          </cell>
        </row>
        <row r="6469">
          <cell r="C6469">
            <v>79636</v>
          </cell>
          <cell r="D6469" t="str">
            <v>ESTOPA DE JUTA CARDADA (ESTOPA DE SISAL)</v>
          </cell>
          <cell r="E6469" t="str">
            <v>Kg</v>
          </cell>
          <cell r="F6469">
            <v>26.13</v>
          </cell>
        </row>
        <row r="6470">
          <cell r="C6470">
            <v>79672</v>
          </cell>
          <cell r="D6470" t="str">
            <v>TORNEIRA DE BÓIA; DE COBRE - 3/4"</v>
          </cell>
          <cell r="E6470" t="str">
            <v>Un</v>
          </cell>
          <cell r="F6470">
            <v>84.74</v>
          </cell>
        </row>
        <row r="6472">
          <cell r="C6472">
            <v>2035</v>
          </cell>
          <cell r="D6472" t="str">
            <v>ENCANADOR (SGSP)</v>
          </cell>
          <cell r="E6472" t="str">
            <v>H</v>
          </cell>
          <cell r="F6472">
            <v>28.98</v>
          </cell>
        </row>
        <row r="6473">
          <cell r="C6473">
            <v>2099</v>
          </cell>
          <cell r="D6473" t="str">
            <v>SERVENTE (SGSP)</v>
          </cell>
          <cell r="E6473" t="str">
            <v>H</v>
          </cell>
          <cell r="F6473">
            <v>23.05</v>
          </cell>
        </row>
        <row r="6474">
          <cell r="C6474">
            <v>15516</v>
          </cell>
          <cell r="D6474" t="str">
            <v>PEROBA DO NORTE (CUPIÚBA) - VIGA DE 6 X 16 CM - BRUTA</v>
          </cell>
          <cell r="E6474" t="str">
            <v>M</v>
          </cell>
          <cell r="F6474">
            <v>61.6</v>
          </cell>
        </row>
        <row r="6475">
          <cell r="C6475">
            <v>37509</v>
          </cell>
          <cell r="D6475" t="str">
            <v>FUNDO CROMATO DE ZINCO</v>
          </cell>
          <cell r="E6475" t="str">
            <v>L</v>
          </cell>
          <cell r="F6475">
            <v>51.5</v>
          </cell>
        </row>
        <row r="6476">
          <cell r="C6476">
            <v>70802</v>
          </cell>
          <cell r="D6476" t="str">
            <v>FLANGE DE PVC ROSCÁVEL PARA ÁGUA COM SEXTAVADO SEM FUROS - 3/4"</v>
          </cell>
          <cell r="E6476" t="str">
            <v>Un</v>
          </cell>
          <cell r="F6476">
            <v>9.19</v>
          </cell>
        </row>
        <row r="6477">
          <cell r="C6477">
            <v>70803</v>
          </cell>
          <cell r="D6477" t="str">
            <v>FLANGE DE PVC ROSCÁVEL PARA ÁGUA COM SEXTAVADO SEM FUROS - 1"</v>
          </cell>
          <cell r="E6477" t="str">
            <v>Un</v>
          </cell>
          <cell r="F6477">
            <v>16.809999999999999</v>
          </cell>
        </row>
        <row r="6478">
          <cell r="C6478">
            <v>70806</v>
          </cell>
          <cell r="D6478" t="str">
            <v>FLANGE DE PVC ROSCÁVEL PARA ÁGUA COM SEXTAVADO SEM FUROS - 2"</v>
          </cell>
          <cell r="E6478" t="str">
            <v>Un</v>
          </cell>
          <cell r="F6478">
            <v>40.450000000000003</v>
          </cell>
        </row>
        <row r="6479">
          <cell r="C6479">
            <v>76034</v>
          </cell>
          <cell r="D6479" t="str">
            <v>RESERVATÓRIO CAIXA D'ÁGUA DE FIBRA DE VIDRO - 1500L</v>
          </cell>
          <cell r="E6479" t="str">
            <v>Un</v>
          </cell>
          <cell r="F6479">
            <v>1005.6</v>
          </cell>
        </row>
        <row r="6480">
          <cell r="C6480">
            <v>79636</v>
          </cell>
          <cell r="D6480" t="str">
            <v>ESTOPA DE JUTA CARDADA (ESTOPA DE SISAL)</v>
          </cell>
          <cell r="E6480" t="str">
            <v>Kg</v>
          </cell>
          <cell r="F6480">
            <v>26.13</v>
          </cell>
        </row>
        <row r="6481">
          <cell r="C6481">
            <v>79672</v>
          </cell>
          <cell r="D6481" t="str">
            <v>TORNEIRA DE BÓIA; DE COBRE - 3/4"</v>
          </cell>
          <cell r="E6481" t="str">
            <v>Un</v>
          </cell>
          <cell r="F6481">
            <v>84.74</v>
          </cell>
        </row>
        <row r="6483">
          <cell r="C6483">
            <v>2035</v>
          </cell>
          <cell r="D6483" t="str">
            <v>ENCANADOR (SGSP)</v>
          </cell>
          <cell r="E6483" t="str">
            <v>H</v>
          </cell>
          <cell r="F6483">
            <v>28.98</v>
          </cell>
        </row>
        <row r="6484">
          <cell r="C6484">
            <v>2099</v>
          </cell>
          <cell r="D6484" t="str">
            <v>SERVENTE (SGSP)</v>
          </cell>
          <cell r="E6484" t="str">
            <v>H</v>
          </cell>
          <cell r="F6484">
            <v>23.05</v>
          </cell>
        </row>
        <row r="6485">
          <cell r="C6485">
            <v>15516</v>
          </cell>
          <cell r="D6485" t="str">
            <v>PEROBA DO NORTE (CUPIÚBA) - VIGA DE 6 X 16 CM - BRUTA</v>
          </cell>
          <cell r="E6485" t="str">
            <v>M</v>
          </cell>
          <cell r="F6485">
            <v>61.6</v>
          </cell>
        </row>
        <row r="6486">
          <cell r="C6486">
            <v>37509</v>
          </cell>
          <cell r="D6486" t="str">
            <v>FUNDO CROMATO DE ZINCO</v>
          </cell>
          <cell r="E6486" t="str">
            <v>L</v>
          </cell>
          <cell r="F6486">
            <v>51.5</v>
          </cell>
        </row>
        <row r="6487">
          <cell r="C6487">
            <v>70802</v>
          </cell>
          <cell r="D6487" t="str">
            <v>FLANGE DE PVC ROSCÁVEL PARA ÁGUA COM SEXTAVADO SEM FUROS - 3/4"</v>
          </cell>
          <cell r="E6487" t="str">
            <v>Un</v>
          </cell>
          <cell r="F6487">
            <v>9.19</v>
          </cell>
        </row>
        <row r="6488">
          <cell r="C6488">
            <v>70803</v>
          </cell>
          <cell r="D6488" t="str">
            <v>FLANGE DE PVC ROSCÁVEL PARA ÁGUA COM SEXTAVADO SEM FUROS - 1"</v>
          </cell>
          <cell r="E6488" t="str">
            <v>Un</v>
          </cell>
          <cell r="F6488">
            <v>16.809999999999999</v>
          </cell>
        </row>
        <row r="6489">
          <cell r="C6489">
            <v>70806</v>
          </cell>
          <cell r="D6489" t="str">
            <v>FLANGE DE PVC ROSCÁVEL PARA ÁGUA COM SEXTAVADO SEM FUROS - 2"</v>
          </cell>
          <cell r="E6489" t="str">
            <v>Un</v>
          </cell>
          <cell r="F6489">
            <v>40.450000000000003</v>
          </cell>
        </row>
        <row r="6490">
          <cell r="C6490">
            <v>76037</v>
          </cell>
          <cell r="D6490" t="str">
            <v>CAIXA D'ÁGUA DE POLIETILENO 5000 L</v>
          </cell>
          <cell r="E6490" t="str">
            <v>Un</v>
          </cell>
          <cell r="F6490">
            <v>2692.45</v>
          </cell>
        </row>
        <row r="6491">
          <cell r="C6491">
            <v>79636</v>
          </cell>
          <cell r="D6491" t="str">
            <v>ESTOPA DE JUTA CARDADA (ESTOPA DE SISAL)</v>
          </cell>
          <cell r="E6491" t="str">
            <v>Kg</v>
          </cell>
          <cell r="F6491">
            <v>26.13</v>
          </cell>
        </row>
        <row r="6492">
          <cell r="C6492">
            <v>79672</v>
          </cell>
          <cell r="D6492" t="str">
            <v>TORNEIRA DE BÓIA; DE COBRE - 3/4"</v>
          </cell>
          <cell r="E6492" t="str">
            <v>Un</v>
          </cell>
          <cell r="F6492">
            <v>84.74</v>
          </cell>
        </row>
        <row r="6494">
          <cell r="C6494">
            <v>2035</v>
          </cell>
          <cell r="D6494" t="str">
            <v>ENCANADOR (SGSP)</v>
          </cell>
          <cell r="E6494" t="str">
            <v>H</v>
          </cell>
          <cell r="F6494">
            <v>28.98</v>
          </cell>
        </row>
        <row r="6495">
          <cell r="C6495">
            <v>2099</v>
          </cell>
          <cell r="D6495" t="str">
            <v>SERVENTE (SGSP)</v>
          </cell>
          <cell r="E6495" t="str">
            <v>H</v>
          </cell>
          <cell r="F6495">
            <v>23.05</v>
          </cell>
        </row>
        <row r="6496">
          <cell r="C6496">
            <v>15516</v>
          </cell>
          <cell r="D6496" t="str">
            <v>PEROBA DO NORTE (CUPIÚBA) - VIGA DE 6 X 16 CM - BRUTA</v>
          </cell>
          <cell r="E6496" t="str">
            <v>M</v>
          </cell>
          <cell r="F6496">
            <v>61.6</v>
          </cell>
        </row>
        <row r="6497">
          <cell r="C6497">
            <v>37509</v>
          </cell>
          <cell r="D6497" t="str">
            <v>FUNDO CROMATO DE ZINCO</v>
          </cell>
          <cell r="E6497" t="str">
            <v>L</v>
          </cell>
          <cell r="F6497">
            <v>51.5</v>
          </cell>
        </row>
        <row r="6498">
          <cell r="C6498">
            <v>70802</v>
          </cell>
          <cell r="D6498" t="str">
            <v>FLANGE DE PVC ROSCÁVEL PARA ÁGUA COM SEXTAVADO SEM FUROS - 3/4"</v>
          </cell>
          <cell r="E6498" t="str">
            <v>Un</v>
          </cell>
          <cell r="F6498">
            <v>9.19</v>
          </cell>
        </row>
        <row r="6499">
          <cell r="C6499">
            <v>70803</v>
          </cell>
          <cell r="D6499" t="str">
            <v>FLANGE DE PVC ROSCÁVEL PARA ÁGUA COM SEXTAVADO SEM FUROS - 1"</v>
          </cell>
          <cell r="E6499" t="str">
            <v>Un</v>
          </cell>
          <cell r="F6499">
            <v>16.809999999999999</v>
          </cell>
        </row>
        <row r="6500">
          <cell r="C6500">
            <v>70806</v>
          </cell>
          <cell r="D6500" t="str">
            <v>FLANGE DE PVC ROSCÁVEL PARA ÁGUA COM SEXTAVADO SEM FUROS - 2"</v>
          </cell>
          <cell r="E6500" t="str">
            <v>Un</v>
          </cell>
          <cell r="F6500">
            <v>40.450000000000003</v>
          </cell>
        </row>
        <row r="6501">
          <cell r="C6501">
            <v>76038</v>
          </cell>
          <cell r="D6501" t="str">
            <v>CAIXA D'ÁGUA DE POLIETILENO 10000 L</v>
          </cell>
          <cell r="E6501" t="str">
            <v>Un</v>
          </cell>
          <cell r="F6501">
            <v>5136.16</v>
          </cell>
        </row>
        <row r="6502">
          <cell r="C6502">
            <v>79636</v>
          </cell>
          <cell r="D6502" t="str">
            <v>ESTOPA DE JUTA CARDADA (ESTOPA DE SISAL)</v>
          </cell>
          <cell r="E6502" t="str">
            <v>Kg</v>
          </cell>
          <cell r="F6502">
            <v>26.13</v>
          </cell>
        </row>
        <row r="6503">
          <cell r="C6503">
            <v>79672</v>
          </cell>
          <cell r="D6503" t="str">
            <v>TORNEIRA DE BÓIA; DE COBRE - 3/4"</v>
          </cell>
          <cell r="E6503" t="str">
            <v>Un</v>
          </cell>
          <cell r="F6503">
            <v>84.74</v>
          </cell>
        </row>
        <row r="6505">
          <cell r="C6505">
            <v>2035</v>
          </cell>
          <cell r="D6505" t="str">
            <v>ENCANADOR (SGSP)</v>
          </cell>
          <cell r="E6505" t="str">
            <v>H</v>
          </cell>
          <cell r="F6505">
            <v>28.98</v>
          </cell>
        </row>
        <row r="6506">
          <cell r="C6506">
            <v>2099</v>
          </cell>
          <cell r="D6506" t="str">
            <v>SERVENTE (SGSP)</v>
          </cell>
          <cell r="E6506" t="str">
            <v>H</v>
          </cell>
          <cell r="F6506">
            <v>23.05</v>
          </cell>
        </row>
        <row r="6507">
          <cell r="C6507">
            <v>15516</v>
          </cell>
          <cell r="D6507" t="str">
            <v>PEROBA DO NORTE (CUPIÚBA) - VIGA DE 6 X 16 CM - BRUTA</v>
          </cell>
          <cell r="E6507" t="str">
            <v>M</v>
          </cell>
          <cell r="F6507">
            <v>61.6</v>
          </cell>
        </row>
        <row r="6508">
          <cell r="C6508">
            <v>37509</v>
          </cell>
          <cell r="D6508" t="str">
            <v>FUNDO CROMATO DE ZINCO</v>
          </cell>
          <cell r="E6508" t="str">
            <v>L</v>
          </cell>
          <cell r="F6508">
            <v>51.5</v>
          </cell>
        </row>
        <row r="6509">
          <cell r="C6509">
            <v>70802</v>
          </cell>
          <cell r="D6509" t="str">
            <v>FLANGE DE PVC ROSCÁVEL PARA ÁGUA COM SEXTAVADO SEM FUROS - 3/4"</v>
          </cell>
          <cell r="E6509" t="str">
            <v>Un</v>
          </cell>
          <cell r="F6509">
            <v>9.19</v>
          </cell>
        </row>
        <row r="6510">
          <cell r="C6510">
            <v>70803</v>
          </cell>
          <cell r="D6510" t="str">
            <v>FLANGE DE PVC ROSCÁVEL PARA ÁGUA COM SEXTAVADO SEM FUROS - 1"</v>
          </cell>
          <cell r="E6510" t="str">
            <v>Un</v>
          </cell>
          <cell r="F6510">
            <v>16.809999999999999</v>
          </cell>
        </row>
        <row r="6511">
          <cell r="C6511">
            <v>70806</v>
          </cell>
          <cell r="D6511" t="str">
            <v>FLANGE DE PVC ROSCÁVEL PARA ÁGUA COM SEXTAVADO SEM FUROS - 2"</v>
          </cell>
          <cell r="E6511" t="str">
            <v>Un</v>
          </cell>
          <cell r="F6511">
            <v>40.450000000000003</v>
          </cell>
        </row>
        <row r="6512">
          <cell r="C6512">
            <v>76039</v>
          </cell>
          <cell r="D6512" t="str">
            <v>CAIXA D'ÁGUA DE POLIETILENO 15000 L</v>
          </cell>
          <cell r="E6512" t="str">
            <v>Un</v>
          </cell>
          <cell r="F6512">
            <v>8156.23</v>
          </cell>
        </row>
        <row r="6513">
          <cell r="C6513">
            <v>79636</v>
          </cell>
          <cell r="D6513" t="str">
            <v>ESTOPA DE JUTA CARDADA (ESTOPA DE SISAL)</v>
          </cell>
          <cell r="E6513" t="str">
            <v>Kg</v>
          </cell>
          <cell r="F6513">
            <v>26.13</v>
          </cell>
        </row>
        <row r="6514">
          <cell r="C6514">
            <v>79672</v>
          </cell>
          <cell r="D6514" t="str">
            <v>TORNEIRA DE BÓIA; DE COBRE - 3/4"</v>
          </cell>
          <cell r="E6514" t="str">
            <v>Un</v>
          </cell>
          <cell r="F6514">
            <v>84.74</v>
          </cell>
        </row>
        <row r="6516">
          <cell r="C6516">
            <v>60183</v>
          </cell>
          <cell r="D6516" t="str">
            <v>ANÉIS PRÉ-MOLD RES. CONCR ARM. 2,50X0,50M – FORN/MONT</v>
          </cell>
          <cell r="E6516" t="str">
            <v>Un</v>
          </cell>
          <cell r="F6516">
            <v>6758</v>
          </cell>
        </row>
        <row r="6518">
          <cell r="C6518">
            <v>22076</v>
          </cell>
          <cell r="D6518" t="str">
            <v>LAJE PRÉ-MOLD D=2,50M E=8CM P/ RESERV – FORN/MONT</v>
          </cell>
          <cell r="E6518" t="str">
            <v>Un</v>
          </cell>
          <cell r="F6518">
            <v>3331</v>
          </cell>
        </row>
        <row r="6520">
          <cell r="C6520">
            <v>22075</v>
          </cell>
          <cell r="D6520" t="str">
            <v>LAJE PRÉ-MOLD D=2,50M E=15CM P/ RESERV – FORN/MONT</v>
          </cell>
          <cell r="E6520" t="str">
            <v>Un</v>
          </cell>
          <cell r="F6520">
            <v>4873.5</v>
          </cell>
        </row>
        <row r="6522">
          <cell r="C6522">
            <v>2035</v>
          </cell>
          <cell r="D6522" t="str">
            <v>ENCANADOR (SGSP)</v>
          </cell>
          <cell r="E6522" t="str">
            <v>H</v>
          </cell>
          <cell r="F6522">
            <v>28.98</v>
          </cell>
        </row>
        <row r="6523">
          <cell r="C6523">
            <v>2099</v>
          </cell>
          <cell r="D6523" t="str">
            <v>SERVENTE (SGSP)</v>
          </cell>
          <cell r="E6523" t="str">
            <v>H</v>
          </cell>
          <cell r="F6523">
            <v>23.05</v>
          </cell>
        </row>
        <row r="6524">
          <cell r="C6524">
            <v>70822</v>
          </cell>
          <cell r="D6524" t="str">
            <v>TUBO DE AÇO GALVANIZADO PARA CONDUÇÃO COM COSTURA NBR 5580L (BS 1387L) - 3/4"</v>
          </cell>
          <cell r="E6524" t="str">
            <v>M</v>
          </cell>
          <cell r="F6524">
            <v>20.28</v>
          </cell>
        </row>
        <row r="6525">
          <cell r="C6525">
            <v>79640</v>
          </cell>
          <cell r="D6525" t="str">
            <v>FITA DE TEFLON - 3/4"</v>
          </cell>
          <cell r="E6525" t="str">
            <v>M</v>
          </cell>
          <cell r="F6525">
            <v>0.18</v>
          </cell>
        </row>
        <row r="6527">
          <cell r="C6527">
            <v>2035</v>
          </cell>
          <cell r="D6527" t="str">
            <v>ENCANADOR (SGSP)</v>
          </cell>
          <cell r="E6527" t="str">
            <v>H</v>
          </cell>
          <cell r="F6527">
            <v>28.98</v>
          </cell>
        </row>
        <row r="6528">
          <cell r="C6528">
            <v>2099</v>
          </cell>
          <cell r="D6528" t="str">
            <v>SERVENTE (SGSP)</v>
          </cell>
          <cell r="E6528" t="str">
            <v>H</v>
          </cell>
          <cell r="F6528">
            <v>23.05</v>
          </cell>
        </row>
        <row r="6529">
          <cell r="C6529">
            <v>70823</v>
          </cell>
          <cell r="D6529" t="str">
            <v>TUBO DE AÇO GALVANIZADO PARA CONDUÇÃO COM COSTURA NBR 5580L (BS 1387L) - 1"</v>
          </cell>
          <cell r="E6529" t="str">
            <v>M</v>
          </cell>
          <cell r="F6529">
            <v>26.82</v>
          </cell>
        </row>
        <row r="6530">
          <cell r="C6530">
            <v>79640</v>
          </cell>
          <cell r="D6530" t="str">
            <v>FITA DE TEFLON - 3/4"</v>
          </cell>
          <cell r="E6530" t="str">
            <v>M</v>
          </cell>
          <cell r="F6530">
            <v>0.18</v>
          </cell>
        </row>
        <row r="6532">
          <cell r="C6532">
            <v>2035</v>
          </cell>
          <cell r="D6532" t="str">
            <v>ENCANADOR (SGSP)</v>
          </cell>
          <cell r="E6532" t="str">
            <v>H</v>
          </cell>
          <cell r="F6532">
            <v>28.98</v>
          </cell>
        </row>
        <row r="6533">
          <cell r="C6533">
            <v>2099</v>
          </cell>
          <cell r="D6533" t="str">
            <v>SERVENTE (SGSP)</v>
          </cell>
          <cell r="E6533" t="str">
            <v>H</v>
          </cell>
          <cell r="F6533">
            <v>23.05</v>
          </cell>
        </row>
        <row r="6534">
          <cell r="C6534">
            <v>70825</v>
          </cell>
          <cell r="D6534" t="str">
            <v>TUBO DE AÇO GALVANIZADO PARA CONDUÇÃO COM COSTURA NBR 5580L (BS 1387L) - 1.1/2"</v>
          </cell>
          <cell r="E6534" t="str">
            <v>M</v>
          </cell>
          <cell r="F6534">
            <v>43.98</v>
          </cell>
        </row>
        <row r="6535">
          <cell r="C6535">
            <v>79640</v>
          </cell>
          <cell r="D6535" t="str">
            <v>FITA DE TEFLON - 3/4"</v>
          </cell>
          <cell r="E6535" t="str">
            <v>M</v>
          </cell>
          <cell r="F6535">
            <v>0.18</v>
          </cell>
        </row>
        <row r="6537">
          <cell r="C6537">
            <v>2035</v>
          </cell>
          <cell r="D6537" t="str">
            <v>ENCANADOR (SGSP)</v>
          </cell>
          <cell r="E6537" t="str">
            <v>H</v>
          </cell>
          <cell r="F6537">
            <v>28.98</v>
          </cell>
        </row>
        <row r="6538">
          <cell r="C6538">
            <v>2099</v>
          </cell>
          <cell r="D6538" t="str">
            <v>SERVENTE (SGSP)</v>
          </cell>
          <cell r="E6538" t="str">
            <v>H</v>
          </cell>
          <cell r="F6538">
            <v>23.05</v>
          </cell>
        </row>
        <row r="6539">
          <cell r="C6539">
            <v>70826</v>
          </cell>
          <cell r="D6539" t="str">
            <v>TUBO DE AÇO GALVANIZADO PARA CONDUÇÃO COM COSTURA NBR 5580L (BS 1387L) - 2"</v>
          </cell>
          <cell r="E6539" t="str">
            <v>M</v>
          </cell>
          <cell r="F6539">
            <v>55.67</v>
          </cell>
        </row>
        <row r="6540">
          <cell r="C6540">
            <v>79640</v>
          </cell>
          <cell r="D6540" t="str">
            <v>FITA DE TEFLON - 3/4"</v>
          </cell>
          <cell r="E6540" t="str">
            <v>M</v>
          </cell>
          <cell r="F6540">
            <v>0.18</v>
          </cell>
        </row>
        <row r="6542">
          <cell r="C6542">
            <v>2035</v>
          </cell>
          <cell r="D6542" t="str">
            <v>ENCANADOR (SGSP)</v>
          </cell>
          <cell r="E6542" t="str">
            <v>H</v>
          </cell>
          <cell r="F6542">
            <v>28.98</v>
          </cell>
        </row>
        <row r="6543">
          <cell r="C6543">
            <v>2099</v>
          </cell>
          <cell r="D6543" t="str">
            <v>SERVENTE (SGSP)</v>
          </cell>
          <cell r="E6543" t="str">
            <v>H</v>
          </cell>
          <cell r="F6543">
            <v>23.05</v>
          </cell>
        </row>
        <row r="6544">
          <cell r="C6544">
            <v>37530</v>
          </cell>
          <cell r="D6544" t="str">
            <v>LIXA D'ÁGUA - N. 80  E  N. 320</v>
          </cell>
          <cell r="E6544" t="str">
            <v>Un</v>
          </cell>
          <cell r="F6544">
            <v>1.64</v>
          </cell>
        </row>
        <row r="6545">
          <cell r="C6545">
            <v>72411</v>
          </cell>
          <cell r="D6545" t="str">
            <v>TUBO PVC RÍGIDO SOLDÁVEL PARA ÁGUA - 25MM</v>
          </cell>
          <cell r="E6545" t="str">
            <v>M</v>
          </cell>
          <cell r="F6545">
            <v>3.72</v>
          </cell>
        </row>
        <row r="6546">
          <cell r="C6546">
            <v>79630</v>
          </cell>
          <cell r="D6546" t="str">
            <v>COLA PARA PVC</v>
          </cell>
          <cell r="E6546" t="str">
            <v>Kg</v>
          </cell>
          <cell r="F6546">
            <v>69.239999999999995</v>
          </cell>
        </row>
        <row r="6547">
          <cell r="C6547">
            <v>79659</v>
          </cell>
          <cell r="D6547" t="str">
            <v>SOLUÇÃO LIMPADORA PARA PVC</v>
          </cell>
          <cell r="E6547" t="str">
            <v>L</v>
          </cell>
          <cell r="F6547">
            <v>45.43</v>
          </cell>
        </row>
        <row r="6549">
          <cell r="C6549">
            <v>2035</v>
          </cell>
          <cell r="D6549" t="str">
            <v>ENCANADOR (SGSP)</v>
          </cell>
          <cell r="E6549" t="str">
            <v>H</v>
          </cell>
          <cell r="F6549">
            <v>28.98</v>
          </cell>
        </row>
        <row r="6550">
          <cell r="C6550">
            <v>2099</v>
          </cell>
          <cell r="D6550" t="str">
            <v>SERVENTE (SGSP)</v>
          </cell>
          <cell r="E6550" t="str">
            <v>H</v>
          </cell>
          <cell r="F6550">
            <v>23.05</v>
          </cell>
        </row>
        <row r="6551">
          <cell r="C6551">
            <v>37530</v>
          </cell>
          <cell r="D6551" t="str">
            <v>LIXA D'ÁGUA - N. 80  E  N. 320</v>
          </cell>
          <cell r="E6551" t="str">
            <v>Un</v>
          </cell>
          <cell r="F6551">
            <v>1.64</v>
          </cell>
        </row>
        <row r="6552">
          <cell r="C6552">
            <v>72412</v>
          </cell>
          <cell r="D6552" t="str">
            <v>TUBO PVC RÍGIDO SOLDÁVEL PARA ÁGUA - 32MM</v>
          </cell>
          <cell r="E6552" t="str">
            <v>M</v>
          </cell>
          <cell r="F6552">
            <v>8.82</v>
          </cell>
        </row>
        <row r="6553">
          <cell r="C6553">
            <v>79630</v>
          </cell>
          <cell r="D6553" t="str">
            <v>COLA PARA PVC</v>
          </cell>
          <cell r="E6553" t="str">
            <v>Kg</v>
          </cell>
          <cell r="F6553">
            <v>69.239999999999995</v>
          </cell>
        </row>
        <row r="6554">
          <cell r="C6554">
            <v>79659</v>
          </cell>
          <cell r="D6554" t="str">
            <v>SOLUÇÃO LIMPADORA PARA PVC</v>
          </cell>
          <cell r="E6554" t="str">
            <v>L</v>
          </cell>
          <cell r="F6554">
            <v>45.43</v>
          </cell>
        </row>
        <row r="6556">
          <cell r="C6556">
            <v>2035</v>
          </cell>
          <cell r="D6556" t="str">
            <v>ENCANADOR (SGSP)</v>
          </cell>
          <cell r="E6556" t="str">
            <v>H</v>
          </cell>
          <cell r="F6556">
            <v>28.98</v>
          </cell>
        </row>
        <row r="6557">
          <cell r="C6557">
            <v>2099</v>
          </cell>
          <cell r="D6557" t="str">
            <v>SERVENTE (SGSP)</v>
          </cell>
          <cell r="E6557" t="str">
            <v>H</v>
          </cell>
          <cell r="F6557">
            <v>23.05</v>
          </cell>
        </row>
        <row r="6558">
          <cell r="C6558">
            <v>37530</v>
          </cell>
          <cell r="D6558" t="str">
            <v>LIXA D'ÁGUA - N. 80  E  N. 320</v>
          </cell>
          <cell r="E6558" t="str">
            <v>Un</v>
          </cell>
          <cell r="F6558">
            <v>1.64</v>
          </cell>
        </row>
        <row r="6559">
          <cell r="C6559">
            <v>72414</v>
          </cell>
          <cell r="D6559" t="str">
            <v>TUBO PVC RÍGIDO SOLDÁVEL PARA ÁGUA - 50MM</v>
          </cell>
          <cell r="E6559" t="str">
            <v>M</v>
          </cell>
          <cell r="F6559">
            <v>13.81</v>
          </cell>
        </row>
        <row r="6560">
          <cell r="C6560">
            <v>79630</v>
          </cell>
          <cell r="D6560" t="str">
            <v>COLA PARA PVC</v>
          </cell>
          <cell r="E6560" t="str">
            <v>Kg</v>
          </cell>
          <cell r="F6560">
            <v>69.239999999999995</v>
          </cell>
        </row>
        <row r="6561">
          <cell r="C6561">
            <v>79659</v>
          </cell>
          <cell r="D6561" t="str">
            <v>SOLUÇÃO LIMPADORA PARA PVC</v>
          </cell>
          <cell r="E6561" t="str">
            <v>L</v>
          </cell>
          <cell r="F6561">
            <v>45.43</v>
          </cell>
        </row>
        <row r="6563">
          <cell r="C6563">
            <v>2035</v>
          </cell>
          <cell r="D6563" t="str">
            <v>ENCANADOR (SGSP)</v>
          </cell>
          <cell r="E6563" t="str">
            <v>H</v>
          </cell>
          <cell r="F6563">
            <v>28.98</v>
          </cell>
        </row>
        <row r="6564">
          <cell r="C6564">
            <v>2099</v>
          </cell>
          <cell r="D6564" t="str">
            <v>SERVENTE (SGSP)</v>
          </cell>
          <cell r="E6564" t="str">
            <v>H</v>
          </cell>
          <cell r="F6564">
            <v>23.05</v>
          </cell>
        </row>
        <row r="6565">
          <cell r="C6565">
            <v>37530</v>
          </cell>
          <cell r="D6565" t="str">
            <v>LIXA D'ÁGUA - N. 80  E  N. 320</v>
          </cell>
          <cell r="E6565" t="str">
            <v>Un</v>
          </cell>
          <cell r="F6565">
            <v>1.64</v>
          </cell>
        </row>
        <row r="6566">
          <cell r="C6566">
            <v>72415</v>
          </cell>
          <cell r="D6566" t="str">
            <v>TUBO PVC RÍGIDO SOLDÁVEL PARA ÁGUA - 60MM</v>
          </cell>
          <cell r="E6566" t="str">
            <v>M</v>
          </cell>
          <cell r="F6566">
            <v>27.48</v>
          </cell>
        </row>
        <row r="6567">
          <cell r="C6567">
            <v>79630</v>
          </cell>
          <cell r="D6567" t="str">
            <v>COLA PARA PVC</v>
          </cell>
          <cell r="E6567" t="str">
            <v>Kg</v>
          </cell>
          <cell r="F6567">
            <v>69.239999999999995</v>
          </cell>
        </row>
        <row r="6568">
          <cell r="C6568">
            <v>79659</v>
          </cell>
          <cell r="D6568" t="str">
            <v>SOLUÇÃO LIMPADORA PARA PVC</v>
          </cell>
          <cell r="E6568" t="str">
            <v>L</v>
          </cell>
          <cell r="F6568">
            <v>45.43</v>
          </cell>
        </row>
        <row r="6570">
          <cell r="C6570">
            <v>2035</v>
          </cell>
          <cell r="D6570" t="str">
            <v>ENCANADOR (SGSP)</v>
          </cell>
          <cell r="E6570" t="str">
            <v>H</v>
          </cell>
          <cell r="F6570">
            <v>28.98</v>
          </cell>
        </row>
        <row r="6571">
          <cell r="C6571">
            <v>74402</v>
          </cell>
          <cell r="D6571" t="str">
            <v>REGISTRO HIDRÁULICO DE BRONZE TIPO GAVETA BRUTO - 3/4"</v>
          </cell>
          <cell r="E6571" t="str">
            <v>Un</v>
          </cell>
          <cell r="F6571">
            <v>52.96</v>
          </cell>
        </row>
        <row r="6572">
          <cell r="C6572">
            <v>79640</v>
          </cell>
          <cell r="D6572" t="str">
            <v>FITA DE TEFLON - 3/4"</v>
          </cell>
          <cell r="E6572" t="str">
            <v>M</v>
          </cell>
          <cell r="F6572">
            <v>0.18</v>
          </cell>
        </row>
        <row r="6574">
          <cell r="C6574">
            <v>2035</v>
          </cell>
          <cell r="D6574" t="str">
            <v>ENCANADOR (SGSP)</v>
          </cell>
          <cell r="E6574" t="str">
            <v>H</v>
          </cell>
          <cell r="F6574">
            <v>28.98</v>
          </cell>
        </row>
        <row r="6575">
          <cell r="C6575">
            <v>74403</v>
          </cell>
          <cell r="D6575" t="str">
            <v>REGISTRO HIDRÁULICO DE BRONZE TIPO GAVETA BRUTO - 1 "</v>
          </cell>
          <cell r="E6575" t="str">
            <v>Un</v>
          </cell>
          <cell r="F6575">
            <v>70.09</v>
          </cell>
        </row>
        <row r="6576">
          <cell r="C6576">
            <v>79640</v>
          </cell>
          <cell r="D6576" t="str">
            <v>FITA DE TEFLON - 3/4"</v>
          </cell>
          <cell r="E6576" t="str">
            <v>M</v>
          </cell>
          <cell r="F6576">
            <v>0.18</v>
          </cell>
        </row>
        <row r="6578">
          <cell r="C6578">
            <v>2035</v>
          </cell>
          <cell r="D6578" t="str">
            <v>ENCANADOR (SGSP)</v>
          </cell>
          <cell r="E6578" t="str">
            <v>H</v>
          </cell>
          <cell r="F6578">
            <v>28.98</v>
          </cell>
        </row>
        <row r="6579">
          <cell r="C6579">
            <v>2099</v>
          </cell>
          <cell r="D6579" t="str">
            <v>SERVENTE (SGSP)</v>
          </cell>
          <cell r="E6579" t="str">
            <v>H</v>
          </cell>
          <cell r="F6579">
            <v>23.05</v>
          </cell>
        </row>
        <row r="6580">
          <cell r="C6580">
            <v>74405</v>
          </cell>
          <cell r="D6580" t="str">
            <v>REGISTRO HIDRÁULICO DE BRONZE TIPO GAVETA BRUTO - 1.1/2"</v>
          </cell>
          <cell r="E6580" t="str">
            <v>Un</v>
          </cell>
          <cell r="F6580">
            <v>101.13</v>
          </cell>
        </row>
        <row r="6581">
          <cell r="C6581">
            <v>79640</v>
          </cell>
          <cell r="D6581" t="str">
            <v>FITA DE TEFLON - 3/4"</v>
          </cell>
          <cell r="E6581" t="str">
            <v>M</v>
          </cell>
          <cell r="F6581">
            <v>0.18</v>
          </cell>
        </row>
        <row r="6583">
          <cell r="C6583">
            <v>2035</v>
          </cell>
          <cell r="D6583" t="str">
            <v>ENCANADOR (SGSP)</v>
          </cell>
          <cell r="E6583" t="str">
            <v>H</v>
          </cell>
          <cell r="F6583">
            <v>28.98</v>
          </cell>
        </row>
        <row r="6584">
          <cell r="C6584">
            <v>2099</v>
          </cell>
          <cell r="D6584" t="str">
            <v>SERVENTE (SGSP)</v>
          </cell>
          <cell r="E6584" t="str">
            <v>H</v>
          </cell>
          <cell r="F6584">
            <v>23.05</v>
          </cell>
        </row>
        <row r="6585">
          <cell r="C6585">
            <v>74406</v>
          </cell>
          <cell r="D6585" t="str">
            <v>REGISTRO HIDRÁULICO DE BRONZE TIPO GAVETA BRUTO - 2"</v>
          </cell>
          <cell r="E6585" t="str">
            <v>Un</v>
          </cell>
          <cell r="F6585">
            <v>131.4</v>
          </cell>
        </row>
        <row r="6586">
          <cell r="C6586">
            <v>79640</v>
          </cell>
          <cell r="D6586" t="str">
            <v>FITA DE TEFLON - 3/4"</v>
          </cell>
          <cell r="E6586" t="str">
            <v>M</v>
          </cell>
          <cell r="F6586">
            <v>0.18</v>
          </cell>
        </row>
        <row r="6588">
          <cell r="C6588">
            <v>2035</v>
          </cell>
          <cell r="D6588" t="str">
            <v>ENCANADOR (SGSP)</v>
          </cell>
          <cell r="E6588" t="str">
            <v>H</v>
          </cell>
          <cell r="F6588">
            <v>28.98</v>
          </cell>
        </row>
        <row r="6589">
          <cell r="C6589">
            <v>2099</v>
          </cell>
          <cell r="D6589" t="str">
            <v>SERVENTE (SGSP)</v>
          </cell>
          <cell r="E6589" t="str">
            <v>H</v>
          </cell>
          <cell r="F6589">
            <v>23.05</v>
          </cell>
        </row>
        <row r="6590">
          <cell r="C6590">
            <v>79640</v>
          </cell>
          <cell r="D6590" t="str">
            <v>FITA DE TEFLON - 3/4"</v>
          </cell>
          <cell r="E6590" t="str">
            <v>M</v>
          </cell>
          <cell r="F6590">
            <v>0.18</v>
          </cell>
        </row>
        <row r="6591">
          <cell r="C6591">
            <v>79672</v>
          </cell>
          <cell r="D6591" t="str">
            <v>TORNEIRA DE BÓIA; DE COBRE - 3/4"</v>
          </cell>
          <cell r="E6591" t="str">
            <v>Un</v>
          </cell>
          <cell r="F6591">
            <v>84.74</v>
          </cell>
        </row>
        <row r="6593">
          <cell r="C6593">
            <v>2035</v>
          </cell>
          <cell r="D6593" t="str">
            <v>ENCANADOR (SGSP)</v>
          </cell>
          <cell r="E6593" t="str">
            <v>H</v>
          </cell>
          <cell r="F6593">
            <v>28.98</v>
          </cell>
        </row>
        <row r="6594">
          <cell r="C6594">
            <v>2099</v>
          </cell>
          <cell r="D6594" t="str">
            <v>SERVENTE (SGSP)</v>
          </cell>
          <cell r="E6594" t="str">
            <v>H</v>
          </cell>
          <cell r="F6594">
            <v>23.05</v>
          </cell>
        </row>
        <row r="6595">
          <cell r="C6595">
            <v>79640</v>
          </cell>
          <cell r="D6595" t="str">
            <v>FITA DE TEFLON - 3/4"</v>
          </cell>
          <cell r="E6595" t="str">
            <v>M</v>
          </cell>
          <cell r="F6595">
            <v>0.18</v>
          </cell>
        </row>
        <row r="6596">
          <cell r="C6596">
            <v>79673</v>
          </cell>
          <cell r="D6596" t="str">
            <v>TORNEIRA DE BÓIA; DE COBRE -1"</v>
          </cell>
          <cell r="E6596" t="str">
            <v>Un</v>
          </cell>
          <cell r="F6596">
            <v>112.71</v>
          </cell>
        </row>
        <row r="6598">
          <cell r="C6598">
            <v>2035</v>
          </cell>
          <cell r="D6598" t="str">
            <v>ENCANADOR (SGSP)</v>
          </cell>
          <cell r="E6598" t="str">
            <v>H</v>
          </cell>
          <cell r="F6598">
            <v>28.98</v>
          </cell>
        </row>
        <row r="6599">
          <cell r="C6599">
            <v>2099</v>
          </cell>
          <cell r="D6599" t="str">
            <v>SERVENTE (SGSP)</v>
          </cell>
          <cell r="E6599" t="str">
            <v>H</v>
          </cell>
          <cell r="F6599">
            <v>23.05</v>
          </cell>
        </row>
        <row r="6600">
          <cell r="C6600">
            <v>79640</v>
          </cell>
          <cell r="D6600" t="str">
            <v>FITA DE TEFLON - 3/4"</v>
          </cell>
          <cell r="E6600" t="str">
            <v>M</v>
          </cell>
          <cell r="F6600">
            <v>0.18</v>
          </cell>
        </row>
        <row r="6601">
          <cell r="C6601">
            <v>79675</v>
          </cell>
          <cell r="D6601" t="str">
            <v>TORNEIRA DE BÓIA; DE COBRE - 1.1/2"</v>
          </cell>
          <cell r="E6601" t="str">
            <v>Un</v>
          </cell>
          <cell r="F6601">
            <v>231.47</v>
          </cell>
        </row>
        <row r="6603">
          <cell r="C6603">
            <v>2035</v>
          </cell>
          <cell r="D6603" t="str">
            <v>ENCANADOR (SGSP)</v>
          </cell>
          <cell r="E6603" t="str">
            <v>H</v>
          </cell>
          <cell r="F6603">
            <v>28.98</v>
          </cell>
        </row>
        <row r="6604">
          <cell r="C6604">
            <v>2099</v>
          </cell>
          <cell r="D6604" t="str">
            <v>SERVENTE (SGSP)</v>
          </cell>
          <cell r="E6604" t="str">
            <v>H</v>
          </cell>
          <cell r="F6604">
            <v>23.05</v>
          </cell>
        </row>
        <row r="6605">
          <cell r="C6605">
            <v>79640</v>
          </cell>
          <cell r="D6605" t="str">
            <v>FITA DE TEFLON - 3/4"</v>
          </cell>
          <cell r="E6605" t="str">
            <v>M</v>
          </cell>
          <cell r="F6605">
            <v>0.18</v>
          </cell>
        </row>
        <row r="6606">
          <cell r="C6606">
            <v>79676</v>
          </cell>
          <cell r="D6606" t="str">
            <v>TORNEIRA DE BÓIA; DE COBRE - 2"</v>
          </cell>
          <cell r="E6606" t="str">
            <v>Un</v>
          </cell>
          <cell r="F6606">
            <v>290.77</v>
          </cell>
        </row>
        <row r="6608">
          <cell r="C6608">
            <v>2035</v>
          </cell>
          <cell r="D6608" t="str">
            <v>ENCANADOR (SGSP)</v>
          </cell>
          <cell r="E6608" t="str">
            <v>H</v>
          </cell>
          <cell r="F6608">
            <v>28.98</v>
          </cell>
        </row>
        <row r="6609">
          <cell r="C6609">
            <v>2099</v>
          </cell>
          <cell r="D6609" t="str">
            <v>SERVENTE (SGSP)</v>
          </cell>
          <cell r="E6609" t="str">
            <v>H</v>
          </cell>
          <cell r="F6609">
            <v>23.05</v>
          </cell>
        </row>
        <row r="6610">
          <cell r="C6610">
            <v>95021</v>
          </cell>
          <cell r="D6610" t="str">
            <v>CONJUNTO MOTOR BOMBA 1/2 HP OU CV-20MCA-VAZÃO 1M3/H-TRIF. P/ BOMBEAMENTO DE ÁGUA POTÁVEL - TIPO DARKA MOD. CA2</v>
          </cell>
          <cell r="E6610" t="str">
            <v>Un</v>
          </cell>
          <cell r="F6610">
            <v>1451.54</v>
          </cell>
        </row>
        <row r="6612">
          <cell r="C6612">
            <v>2035</v>
          </cell>
          <cell r="D6612" t="str">
            <v>ENCANADOR (SGSP)</v>
          </cell>
          <cell r="E6612" t="str">
            <v>H</v>
          </cell>
          <cell r="F6612">
            <v>28.98</v>
          </cell>
        </row>
        <row r="6613">
          <cell r="C6613">
            <v>2099</v>
          </cell>
          <cell r="D6613" t="str">
            <v>SERVENTE (SGSP)</v>
          </cell>
          <cell r="E6613" t="str">
            <v>H</v>
          </cell>
          <cell r="F6613">
            <v>23.05</v>
          </cell>
        </row>
        <row r="6614">
          <cell r="C6614">
            <v>95022</v>
          </cell>
          <cell r="D6614" t="str">
            <v>CONJUNTO MOTOR BOMBA 3/4 HP OU CV-22,3MCA-VAZÃO 3M3/H-TRIF. P/ BOMBEAMENTO DE ÁGUA POTÁVEL - TIPO DARKA MOD. CA3</v>
          </cell>
          <cell r="E6614" t="str">
            <v>Un</v>
          </cell>
          <cell r="F6614">
            <v>1776.38</v>
          </cell>
        </row>
        <row r="6616">
          <cell r="C6616">
            <v>2035</v>
          </cell>
          <cell r="D6616" t="str">
            <v>ENCANADOR (SGSP)</v>
          </cell>
          <cell r="E6616" t="str">
            <v>H</v>
          </cell>
          <cell r="F6616">
            <v>28.98</v>
          </cell>
        </row>
        <row r="6617">
          <cell r="C6617">
            <v>2099</v>
          </cell>
          <cell r="D6617" t="str">
            <v>SERVENTE (SGSP)</v>
          </cell>
          <cell r="E6617" t="str">
            <v>H</v>
          </cell>
          <cell r="F6617">
            <v>23.05</v>
          </cell>
        </row>
        <row r="6618">
          <cell r="C6618">
            <v>95023</v>
          </cell>
          <cell r="D6618" t="str">
            <v>CONJUNTO MOTOR BOMBA 1 HP OU CV- 25,3MCA-VAZÃO 3M3/H-TRIF. P/ BOMBEAMENTO DE ÁGUA POTÁVEL - TIPO DARKA MOD. CA4</v>
          </cell>
          <cell r="E6618" t="str">
            <v>Un</v>
          </cell>
          <cell r="F6618">
            <v>1812.29</v>
          </cell>
        </row>
        <row r="6620">
          <cell r="C6620">
            <v>2035</v>
          </cell>
          <cell r="D6620" t="str">
            <v>ENCANADOR (SGSP)</v>
          </cell>
          <cell r="E6620" t="str">
            <v>H</v>
          </cell>
          <cell r="F6620">
            <v>28.98</v>
          </cell>
        </row>
        <row r="6621">
          <cell r="C6621">
            <v>2099</v>
          </cell>
          <cell r="D6621" t="str">
            <v>SERVENTE (SGSP)</v>
          </cell>
          <cell r="E6621" t="str">
            <v>H</v>
          </cell>
          <cell r="F6621">
            <v>23.05</v>
          </cell>
        </row>
        <row r="6622">
          <cell r="C6622">
            <v>95026</v>
          </cell>
          <cell r="D6622" t="str">
            <v>CONJUNTO MOTOR BOMBA 2 HP OU CV- 33MCA-VAZÃO 6M3/H-TRIF. P/ BOMBEAMENTO DE ÁGUA POTÁVEL - TIPO DARKA MOD. CH6</v>
          </cell>
          <cell r="E6622" t="str">
            <v>Un</v>
          </cell>
          <cell r="F6622">
            <v>2564.5</v>
          </cell>
        </row>
        <row r="6624">
          <cell r="C6624">
            <v>2035</v>
          </cell>
          <cell r="D6624" t="str">
            <v>ENCANADOR (SGSP)</v>
          </cell>
          <cell r="E6624" t="str">
            <v>H</v>
          </cell>
          <cell r="F6624">
            <v>28.98</v>
          </cell>
        </row>
        <row r="6625">
          <cell r="C6625">
            <v>2099</v>
          </cell>
          <cell r="D6625" t="str">
            <v>SERVENTE (SGSP)</v>
          </cell>
          <cell r="E6625" t="str">
            <v>H</v>
          </cell>
          <cell r="F6625">
            <v>23.05</v>
          </cell>
        </row>
        <row r="6626">
          <cell r="C6626">
            <v>95028</v>
          </cell>
          <cell r="D6626" t="str">
            <v>CONJUNTO MOTOR BOMBA 3 HP OU CV- 36,5MCA-VAZÃO 6M3/H-TRIF. P/ BOMBEAMENTO DE ÁGUA POTÁVEL - TIPO DARKA MOD. CH7</v>
          </cell>
          <cell r="E6626" t="str">
            <v>Un</v>
          </cell>
          <cell r="F6626">
            <v>2577.73</v>
          </cell>
        </row>
        <row r="6628">
          <cell r="C6628">
            <v>2035</v>
          </cell>
          <cell r="D6628" t="str">
            <v>ENCANADOR (SGSP)</v>
          </cell>
          <cell r="E6628" t="str">
            <v>H</v>
          </cell>
          <cell r="F6628">
            <v>28.98</v>
          </cell>
        </row>
        <row r="6629">
          <cell r="C6629">
            <v>2099</v>
          </cell>
          <cell r="D6629" t="str">
            <v>SERVENTE (SGSP)</v>
          </cell>
          <cell r="E6629" t="str">
            <v>H</v>
          </cell>
          <cell r="F6629">
            <v>23.05</v>
          </cell>
        </row>
        <row r="6630">
          <cell r="C6630">
            <v>95030</v>
          </cell>
          <cell r="D6630" t="str">
            <v>CONJUNTO MOTOR BOMBA 4 HP OU CV- 45MCA -VAZÃO 6M3/H-TRIF. P/ BOMBEAMENTO DE ÁGUA POTÁVEL - TIPO DARKA MOD. CH8</v>
          </cell>
          <cell r="E6630" t="str">
            <v>Un</v>
          </cell>
          <cell r="F6630">
            <v>3628.59</v>
          </cell>
        </row>
        <row r="6632">
          <cell r="C6632">
            <v>2035</v>
          </cell>
          <cell r="D6632" t="str">
            <v>ENCANADOR (SGSP)</v>
          </cell>
          <cell r="E6632" t="str">
            <v>H</v>
          </cell>
          <cell r="F6632">
            <v>28.98</v>
          </cell>
        </row>
        <row r="6633">
          <cell r="C6633">
            <v>2099</v>
          </cell>
          <cell r="D6633" t="str">
            <v>SERVENTE (SGSP)</v>
          </cell>
          <cell r="E6633" t="str">
            <v>H</v>
          </cell>
          <cell r="F6633">
            <v>23.05</v>
          </cell>
        </row>
        <row r="6634">
          <cell r="C6634">
            <v>95032</v>
          </cell>
          <cell r="D6634" t="str">
            <v>CONJUNTO MOTOR BOMBA 5 HP OU CV- 53MCA -VAZÃO 6M3/H-TRIF. P/ BOMBEAMENTO DE ÁGUA POTÁVEL - TIPO DARKA MOD. CH9</v>
          </cell>
          <cell r="E6634" t="str">
            <v>Un</v>
          </cell>
          <cell r="F6634">
            <v>4303.68</v>
          </cell>
        </row>
        <row r="6636">
          <cell r="C6636">
            <v>2035</v>
          </cell>
          <cell r="D6636" t="str">
            <v>ENCANADOR (SGSP)</v>
          </cell>
          <cell r="E6636" t="str">
            <v>H</v>
          </cell>
          <cell r="F6636">
            <v>28.98</v>
          </cell>
        </row>
        <row r="6637">
          <cell r="C6637">
            <v>2099</v>
          </cell>
          <cell r="D6637" t="str">
            <v>SERVENTE (SGSP)</v>
          </cell>
          <cell r="E6637" t="str">
            <v>H</v>
          </cell>
          <cell r="F6637">
            <v>23.05</v>
          </cell>
        </row>
        <row r="6638">
          <cell r="C6638">
            <v>95033</v>
          </cell>
          <cell r="D6638" t="str">
            <v>CONJUNTO MOTOR-BOMBA 80M3/H, 20MCA, 7,5CV, 3500 RPM, 220/380V, TRIFÁSICO</v>
          </cell>
          <cell r="E6638" t="str">
            <v>Un</v>
          </cell>
          <cell r="F6638">
            <v>9484.35</v>
          </cell>
        </row>
        <row r="6640">
          <cell r="C6640">
            <v>2035</v>
          </cell>
          <cell r="D6640" t="str">
            <v>ENCANADOR (SGSP)</v>
          </cell>
          <cell r="E6640" t="str">
            <v>H</v>
          </cell>
          <cell r="F6640">
            <v>28.98</v>
          </cell>
        </row>
        <row r="6641">
          <cell r="C6641">
            <v>2099</v>
          </cell>
          <cell r="D6641" t="str">
            <v>SERVENTE (SGSP)</v>
          </cell>
          <cell r="E6641" t="str">
            <v>H</v>
          </cell>
          <cell r="F6641">
            <v>23.05</v>
          </cell>
        </row>
        <row r="6642">
          <cell r="C6642">
            <v>95034</v>
          </cell>
          <cell r="D6642" t="str">
            <v>CONJUNTO MOTOR BOMBA 112M3/H, 20MCA, 10CV, 3500 RPM, 220/380V, TRIFÁSICO</v>
          </cell>
          <cell r="E6642" t="str">
            <v>Un</v>
          </cell>
          <cell r="F6642">
            <v>8287.58</v>
          </cell>
        </row>
        <row r="6644">
          <cell r="C6644">
            <v>2035</v>
          </cell>
          <cell r="D6644" t="str">
            <v>ENCANADOR (SGSP)</v>
          </cell>
          <cell r="E6644" t="str">
            <v>H</v>
          </cell>
          <cell r="F6644">
            <v>28.98</v>
          </cell>
        </row>
        <row r="6645">
          <cell r="C6645">
            <v>2099</v>
          </cell>
          <cell r="D6645" t="str">
            <v>SERVENTE (SGSP)</v>
          </cell>
          <cell r="E6645" t="str">
            <v>H</v>
          </cell>
          <cell r="F6645">
            <v>23.05</v>
          </cell>
        </row>
        <row r="6646">
          <cell r="C6646">
            <v>95035</v>
          </cell>
          <cell r="D6646" t="str">
            <v>CONJUNTO MOTOR BOMBA 160M3/H, 20MCA, 15CV, 1750 RPM, 220/380V, TRIFÁSICO</v>
          </cell>
          <cell r="E6646" t="str">
            <v>Un</v>
          </cell>
          <cell r="F6646">
            <v>12702.49</v>
          </cell>
        </row>
        <row r="6648">
          <cell r="C6648">
            <v>2035</v>
          </cell>
          <cell r="D6648" t="str">
            <v>ENCANADOR (SGSP)</v>
          </cell>
          <cell r="E6648" t="str">
            <v>H</v>
          </cell>
          <cell r="F6648">
            <v>28.98</v>
          </cell>
        </row>
        <row r="6649">
          <cell r="C6649">
            <v>2099</v>
          </cell>
          <cell r="D6649" t="str">
            <v>SERVENTE (SGSP)</v>
          </cell>
          <cell r="E6649" t="str">
            <v>H</v>
          </cell>
          <cell r="F6649">
            <v>23.05</v>
          </cell>
        </row>
        <row r="6650">
          <cell r="C6650">
            <v>95036</v>
          </cell>
          <cell r="D6650" t="str">
            <v>CONJUNTO MOTOR BOMBA 240M3/H, 20MCA, 20CV, 1750 RPM, 220/380V, TRIFÁSICO</v>
          </cell>
          <cell r="E6650" t="str">
            <v>Un</v>
          </cell>
          <cell r="F6650">
            <v>16753.04</v>
          </cell>
        </row>
        <row r="6652">
          <cell r="C6652">
            <v>2035</v>
          </cell>
          <cell r="D6652" t="str">
            <v>ENCANADOR (SGSP)</v>
          </cell>
          <cell r="E6652" t="str">
            <v>H</v>
          </cell>
          <cell r="F6652">
            <v>28.98</v>
          </cell>
        </row>
        <row r="6653">
          <cell r="C6653">
            <v>2099</v>
          </cell>
          <cell r="D6653" t="str">
            <v>SERVENTE (SGSP)</v>
          </cell>
          <cell r="E6653" t="str">
            <v>H</v>
          </cell>
          <cell r="F6653">
            <v>23.05</v>
          </cell>
        </row>
        <row r="6654">
          <cell r="C6654">
            <v>95037</v>
          </cell>
          <cell r="D6654" t="str">
            <v>CONJUNTO MOTOR BOMBA 270M3/H, 20MCA, 25CV, 1750 RPM, 220/380V, TRIFÁSICO</v>
          </cell>
          <cell r="E6654" t="str">
            <v>Un</v>
          </cell>
          <cell r="F6654">
            <v>22120.38</v>
          </cell>
        </row>
        <row r="6656">
          <cell r="C6656">
            <v>2035</v>
          </cell>
          <cell r="D6656" t="str">
            <v>ENCANADOR (SGSP)</v>
          </cell>
          <cell r="E6656" t="str">
            <v>H</v>
          </cell>
          <cell r="F6656">
            <v>28.98</v>
          </cell>
        </row>
        <row r="6657">
          <cell r="C6657">
            <v>2099</v>
          </cell>
          <cell r="D6657" t="str">
            <v>SERVENTE (SGSP)</v>
          </cell>
          <cell r="E6657" t="str">
            <v>H</v>
          </cell>
          <cell r="F6657">
            <v>23.05</v>
          </cell>
        </row>
        <row r="6658">
          <cell r="C6658">
            <v>70403</v>
          </cell>
          <cell r="D6658" t="str">
            <v>TUBO DE AÇO GALVANIZADO PARA CONDUÇÃO COM COSTURA NBR 5580M (DIN 2440) - 1"</v>
          </cell>
          <cell r="E6658" t="str">
            <v>M</v>
          </cell>
          <cell r="F6658">
            <v>35.659999999999997</v>
          </cell>
        </row>
        <row r="6659">
          <cell r="C6659">
            <v>79640</v>
          </cell>
          <cell r="D6659" t="str">
            <v>FITA DE TEFLON - 3/4"</v>
          </cell>
          <cell r="E6659" t="str">
            <v>M</v>
          </cell>
          <cell r="F6659">
            <v>0.18</v>
          </cell>
        </row>
        <row r="6661">
          <cell r="C6661">
            <v>2035</v>
          </cell>
          <cell r="D6661" t="str">
            <v>ENCANADOR (SGSP)</v>
          </cell>
          <cell r="E6661" t="str">
            <v>H</v>
          </cell>
          <cell r="F6661">
            <v>28.98</v>
          </cell>
        </row>
        <row r="6662">
          <cell r="C6662">
            <v>2099</v>
          </cell>
          <cell r="D6662" t="str">
            <v>SERVENTE (SGSP)</v>
          </cell>
          <cell r="E6662" t="str">
            <v>H</v>
          </cell>
          <cell r="F6662">
            <v>23.05</v>
          </cell>
        </row>
        <row r="6663">
          <cell r="C6663">
            <v>70405</v>
          </cell>
          <cell r="D6663" t="str">
            <v>TUBO DE AÇO GALVANIZADO PARA CONDUÇÃO COM COSTURA NBR 5580M (DIN 2440) - 1.1/2"</v>
          </cell>
          <cell r="E6663" t="str">
            <v>M</v>
          </cell>
          <cell r="F6663">
            <v>59.47</v>
          </cell>
        </row>
        <row r="6664">
          <cell r="C6664">
            <v>79640</v>
          </cell>
          <cell r="D6664" t="str">
            <v>FITA DE TEFLON - 3/4"</v>
          </cell>
          <cell r="E6664" t="str">
            <v>M</v>
          </cell>
          <cell r="F6664">
            <v>0.18</v>
          </cell>
        </row>
        <row r="6666">
          <cell r="C6666">
            <v>2035</v>
          </cell>
          <cell r="D6666" t="str">
            <v>ENCANADOR (SGSP)</v>
          </cell>
          <cell r="E6666" t="str">
            <v>H</v>
          </cell>
          <cell r="F6666">
            <v>28.98</v>
          </cell>
        </row>
        <row r="6667">
          <cell r="C6667">
            <v>74403</v>
          </cell>
          <cell r="D6667" t="str">
            <v>REGISTRO HIDRÁULICO DE BRONZE TIPO GAVETA BRUTO - 1 "</v>
          </cell>
          <cell r="E6667" t="str">
            <v>Un</v>
          </cell>
          <cell r="F6667">
            <v>70.09</v>
          </cell>
        </row>
        <row r="6668">
          <cell r="C6668">
            <v>79640</v>
          </cell>
          <cell r="D6668" t="str">
            <v>FITA DE TEFLON - 3/4"</v>
          </cell>
          <cell r="E6668" t="str">
            <v>M</v>
          </cell>
          <cell r="F6668">
            <v>0.18</v>
          </cell>
        </row>
        <row r="6670">
          <cell r="C6670">
            <v>2035</v>
          </cell>
          <cell r="D6670" t="str">
            <v>ENCANADOR (SGSP)</v>
          </cell>
          <cell r="E6670" t="str">
            <v>H</v>
          </cell>
          <cell r="F6670">
            <v>28.98</v>
          </cell>
        </row>
        <row r="6671">
          <cell r="C6671">
            <v>2099</v>
          </cell>
          <cell r="D6671" t="str">
            <v>SERVENTE (SGSP)</v>
          </cell>
          <cell r="E6671" t="str">
            <v>H</v>
          </cell>
          <cell r="F6671">
            <v>23.05</v>
          </cell>
        </row>
        <row r="6672">
          <cell r="C6672">
            <v>74405</v>
          </cell>
          <cell r="D6672" t="str">
            <v>REGISTRO HIDRÁULICO DE BRONZE TIPO GAVETA BRUTO - 1.1/2"</v>
          </cell>
          <cell r="E6672" t="str">
            <v>Un</v>
          </cell>
          <cell r="F6672">
            <v>101.13</v>
          </cell>
        </row>
        <row r="6673">
          <cell r="C6673">
            <v>79640</v>
          </cell>
          <cell r="D6673" t="str">
            <v>FITA DE TEFLON - 3/4"</v>
          </cell>
          <cell r="E6673" t="str">
            <v>M</v>
          </cell>
          <cell r="F6673">
            <v>0.18</v>
          </cell>
        </row>
        <row r="6675">
          <cell r="C6675">
            <v>2035</v>
          </cell>
          <cell r="D6675" t="str">
            <v>ENCANADOR (SGSP)</v>
          </cell>
          <cell r="E6675" t="str">
            <v>H</v>
          </cell>
          <cell r="F6675">
            <v>28.98</v>
          </cell>
        </row>
        <row r="6676">
          <cell r="C6676">
            <v>74863</v>
          </cell>
          <cell r="D6676" t="str">
            <v>VÁLVULA RETENÇÃO HORIZONTAL - 1"</v>
          </cell>
          <cell r="E6676" t="str">
            <v>Un</v>
          </cell>
          <cell r="F6676">
            <v>129.22999999999999</v>
          </cell>
        </row>
        <row r="6677">
          <cell r="C6677">
            <v>79640</v>
          </cell>
          <cell r="D6677" t="str">
            <v>FITA DE TEFLON - 3/4"</v>
          </cell>
          <cell r="E6677" t="str">
            <v>M</v>
          </cell>
          <cell r="F6677">
            <v>0.18</v>
          </cell>
        </row>
        <row r="6679">
          <cell r="C6679">
            <v>2035</v>
          </cell>
          <cell r="D6679" t="str">
            <v>ENCANADOR (SGSP)</v>
          </cell>
          <cell r="E6679" t="str">
            <v>H</v>
          </cell>
          <cell r="F6679">
            <v>28.98</v>
          </cell>
        </row>
        <row r="6680">
          <cell r="C6680">
            <v>2099</v>
          </cell>
          <cell r="D6680" t="str">
            <v>SERVENTE (SGSP)</v>
          </cell>
          <cell r="E6680" t="str">
            <v>H</v>
          </cell>
          <cell r="F6680">
            <v>23.05</v>
          </cell>
        </row>
        <row r="6681">
          <cell r="C6681">
            <v>74865</v>
          </cell>
          <cell r="D6681" t="str">
            <v>VÁLVULA RETENÇÃO HORIZONTAL - 1.1/2"</v>
          </cell>
          <cell r="E6681" t="str">
            <v>Un</v>
          </cell>
          <cell r="F6681">
            <v>214.3</v>
          </cell>
        </row>
        <row r="6682">
          <cell r="C6682">
            <v>79640</v>
          </cell>
          <cell r="D6682" t="str">
            <v>FITA DE TEFLON - 3/4"</v>
          </cell>
          <cell r="E6682" t="str">
            <v>M</v>
          </cell>
          <cell r="F6682">
            <v>0.18</v>
          </cell>
        </row>
        <row r="6684">
          <cell r="C6684">
            <v>2035</v>
          </cell>
          <cell r="D6684" t="str">
            <v>ENCANADOR (SGSP)</v>
          </cell>
          <cell r="E6684" t="str">
            <v>H</v>
          </cell>
          <cell r="F6684">
            <v>28.98</v>
          </cell>
        </row>
        <row r="6685">
          <cell r="C6685">
            <v>2099</v>
          </cell>
          <cell r="D6685" t="str">
            <v>SERVENTE (SGSP)</v>
          </cell>
          <cell r="E6685" t="str">
            <v>H</v>
          </cell>
          <cell r="F6685">
            <v>23.05</v>
          </cell>
        </row>
        <row r="6686">
          <cell r="C6686">
            <v>74866</v>
          </cell>
          <cell r="D6686" t="str">
            <v>VÁLVULA RETENÇÃO HORIZONTAL - 2"</v>
          </cell>
          <cell r="E6686" t="str">
            <v>Un</v>
          </cell>
          <cell r="F6686">
            <v>298.39</v>
          </cell>
        </row>
        <row r="6687">
          <cell r="C6687">
            <v>79640</v>
          </cell>
          <cell r="D6687" t="str">
            <v>FITA DE TEFLON - 3/4"</v>
          </cell>
          <cell r="E6687" t="str">
            <v>M</v>
          </cell>
          <cell r="F6687">
            <v>0.18</v>
          </cell>
        </row>
        <row r="6689">
          <cell r="C6689">
            <v>2035</v>
          </cell>
          <cell r="D6689" t="str">
            <v>ENCANADOR (SGSP)</v>
          </cell>
          <cell r="E6689" t="str">
            <v>H</v>
          </cell>
          <cell r="F6689">
            <v>28.98</v>
          </cell>
        </row>
        <row r="6690">
          <cell r="C6690">
            <v>2099</v>
          </cell>
          <cell r="D6690" t="str">
            <v>SERVENTE (SGSP)</v>
          </cell>
          <cell r="E6690" t="str">
            <v>H</v>
          </cell>
          <cell r="F6690">
            <v>23.05</v>
          </cell>
        </row>
        <row r="6691">
          <cell r="C6691">
            <v>74867</v>
          </cell>
          <cell r="D6691" t="str">
            <v>VÁLVULA RETENÇÃO HORIZONTAL - 2.1/2"</v>
          </cell>
          <cell r="E6691" t="str">
            <v>Un</v>
          </cell>
          <cell r="F6691">
            <v>518.52</v>
          </cell>
        </row>
        <row r="6692">
          <cell r="C6692">
            <v>79640</v>
          </cell>
          <cell r="D6692" t="str">
            <v>FITA DE TEFLON - 3/4"</v>
          </cell>
          <cell r="E6692" t="str">
            <v>M</v>
          </cell>
          <cell r="F6692">
            <v>0.18</v>
          </cell>
        </row>
        <row r="6694">
          <cell r="C6694">
            <v>2035</v>
          </cell>
          <cell r="D6694" t="str">
            <v>ENCANADOR (SGSP)</v>
          </cell>
          <cell r="E6694" t="str">
            <v>H</v>
          </cell>
          <cell r="F6694">
            <v>28.98</v>
          </cell>
        </row>
        <row r="6695">
          <cell r="C6695">
            <v>2099</v>
          </cell>
          <cell r="D6695" t="str">
            <v>SERVENTE (SGSP)</v>
          </cell>
          <cell r="E6695" t="str">
            <v>H</v>
          </cell>
          <cell r="F6695">
            <v>23.05</v>
          </cell>
        </row>
        <row r="6696">
          <cell r="C6696">
            <v>74868</v>
          </cell>
          <cell r="D6696" t="str">
            <v>VÁLVULA RETENÇÃO HORIZONTAL - 3"</v>
          </cell>
          <cell r="E6696" t="str">
            <v>Un</v>
          </cell>
          <cell r="F6696">
            <v>626.96</v>
          </cell>
        </row>
        <row r="6697">
          <cell r="C6697">
            <v>79640</v>
          </cell>
          <cell r="D6697" t="str">
            <v>FITA DE TEFLON - 3/4"</v>
          </cell>
          <cell r="E6697" t="str">
            <v>M</v>
          </cell>
          <cell r="F6697">
            <v>0.18</v>
          </cell>
        </row>
        <row r="6699">
          <cell r="C6699">
            <v>2035</v>
          </cell>
          <cell r="D6699" t="str">
            <v>ENCANADOR (SGSP)</v>
          </cell>
          <cell r="E6699" t="str">
            <v>H</v>
          </cell>
          <cell r="F6699">
            <v>28.98</v>
          </cell>
        </row>
        <row r="6700">
          <cell r="C6700">
            <v>2099</v>
          </cell>
          <cell r="D6700" t="str">
            <v>SERVENTE (SGSP)</v>
          </cell>
          <cell r="E6700" t="str">
            <v>H</v>
          </cell>
          <cell r="F6700">
            <v>23.05</v>
          </cell>
        </row>
        <row r="6701">
          <cell r="C6701">
            <v>74870</v>
          </cell>
          <cell r="D6701" t="str">
            <v>VÁLVULA RETENÇÃO HORIZONTAL - 4"</v>
          </cell>
          <cell r="E6701" t="str">
            <v>Un</v>
          </cell>
          <cell r="F6701">
            <v>1082.8800000000001</v>
          </cell>
        </row>
        <row r="6702">
          <cell r="C6702">
            <v>79640</v>
          </cell>
          <cell r="D6702" t="str">
            <v>FITA DE TEFLON - 3/4"</v>
          </cell>
          <cell r="E6702" t="str">
            <v>M</v>
          </cell>
          <cell r="F6702">
            <v>0.18</v>
          </cell>
        </row>
        <row r="6704">
          <cell r="C6704">
            <v>2035</v>
          </cell>
          <cell r="D6704" t="str">
            <v>ENCANADOR (SGSP)</v>
          </cell>
          <cell r="E6704" t="str">
            <v>H</v>
          </cell>
          <cell r="F6704">
            <v>28.98</v>
          </cell>
        </row>
        <row r="6705">
          <cell r="C6705">
            <v>74883</v>
          </cell>
          <cell r="D6705" t="str">
            <v>VÁLVULA RETENÇÃO VERTICAL - 1"</v>
          </cell>
          <cell r="E6705" t="str">
            <v>Un</v>
          </cell>
          <cell r="F6705">
            <v>82.68</v>
          </cell>
        </row>
        <row r="6706">
          <cell r="C6706">
            <v>79640</v>
          </cell>
          <cell r="D6706" t="str">
            <v>FITA DE TEFLON - 3/4"</v>
          </cell>
          <cell r="E6706" t="str">
            <v>M</v>
          </cell>
          <cell r="F6706">
            <v>0.18</v>
          </cell>
        </row>
        <row r="6708">
          <cell r="C6708">
            <v>2035</v>
          </cell>
          <cell r="D6708" t="str">
            <v>ENCANADOR (SGSP)</v>
          </cell>
          <cell r="E6708" t="str">
            <v>H</v>
          </cell>
          <cell r="F6708">
            <v>28.98</v>
          </cell>
        </row>
        <row r="6709">
          <cell r="C6709">
            <v>2099</v>
          </cell>
          <cell r="D6709" t="str">
            <v>SERVENTE (SGSP)</v>
          </cell>
          <cell r="E6709" t="str">
            <v>H</v>
          </cell>
          <cell r="F6709">
            <v>23.05</v>
          </cell>
        </row>
        <row r="6710">
          <cell r="C6710">
            <v>74884</v>
          </cell>
          <cell r="D6710" t="str">
            <v>VÁLVULA RETENÇÃO VERTICAL - 1.1/4"</v>
          </cell>
          <cell r="E6710" t="str">
            <v>Un</v>
          </cell>
          <cell r="F6710">
            <v>136.77000000000001</v>
          </cell>
        </row>
        <row r="6711">
          <cell r="C6711">
            <v>79640</v>
          </cell>
          <cell r="D6711" t="str">
            <v>FITA DE TEFLON - 3/4"</v>
          </cell>
          <cell r="E6711" t="str">
            <v>M</v>
          </cell>
          <cell r="F6711">
            <v>0.18</v>
          </cell>
        </row>
        <row r="6713">
          <cell r="C6713">
            <v>2035</v>
          </cell>
          <cell r="D6713" t="str">
            <v>ENCANADOR (SGSP)</v>
          </cell>
          <cell r="E6713" t="str">
            <v>H</v>
          </cell>
          <cell r="F6713">
            <v>28.98</v>
          </cell>
        </row>
        <row r="6714">
          <cell r="C6714">
            <v>2099</v>
          </cell>
          <cell r="D6714" t="str">
            <v>SERVENTE (SGSP)</v>
          </cell>
          <cell r="E6714" t="str">
            <v>H</v>
          </cell>
          <cell r="F6714">
            <v>23.05</v>
          </cell>
        </row>
        <row r="6715">
          <cell r="C6715">
            <v>74885</v>
          </cell>
          <cell r="D6715" t="str">
            <v>VÁLVULA RETENÇÃO VERTICAL - 1.1/2"</v>
          </cell>
          <cell r="E6715" t="str">
            <v>Un</v>
          </cell>
          <cell r="F6715">
            <v>151.32</v>
          </cell>
        </row>
        <row r="6716">
          <cell r="C6716">
            <v>79640</v>
          </cell>
          <cell r="D6716" t="str">
            <v>FITA DE TEFLON - 3/4"</v>
          </cell>
          <cell r="E6716" t="str">
            <v>M</v>
          </cell>
          <cell r="F6716">
            <v>0.18</v>
          </cell>
        </row>
        <row r="6718">
          <cell r="C6718">
            <v>2035</v>
          </cell>
          <cell r="D6718" t="str">
            <v>ENCANADOR (SGSP)</v>
          </cell>
          <cell r="E6718" t="str">
            <v>H</v>
          </cell>
          <cell r="F6718">
            <v>28.98</v>
          </cell>
        </row>
        <row r="6719">
          <cell r="C6719">
            <v>2099</v>
          </cell>
          <cell r="D6719" t="str">
            <v>SERVENTE (SGSP)</v>
          </cell>
          <cell r="E6719" t="str">
            <v>H</v>
          </cell>
          <cell r="F6719">
            <v>23.05</v>
          </cell>
        </row>
        <row r="6720">
          <cell r="C6720">
            <v>74886</v>
          </cell>
          <cell r="D6720" t="str">
            <v>VÁLVULA RETENÇÃO VERTICAL - 2"</v>
          </cell>
          <cell r="E6720" t="str">
            <v>Un</v>
          </cell>
          <cell r="F6720">
            <v>206.49</v>
          </cell>
        </row>
        <row r="6721">
          <cell r="C6721">
            <v>79640</v>
          </cell>
          <cell r="D6721" t="str">
            <v>FITA DE TEFLON - 3/4"</v>
          </cell>
          <cell r="E6721" t="str">
            <v>M</v>
          </cell>
          <cell r="F6721">
            <v>0.18</v>
          </cell>
        </row>
        <row r="6723">
          <cell r="C6723">
            <v>2035</v>
          </cell>
          <cell r="D6723" t="str">
            <v>ENCANADOR (SGSP)</v>
          </cell>
          <cell r="E6723" t="str">
            <v>H</v>
          </cell>
          <cell r="F6723">
            <v>28.98</v>
          </cell>
        </row>
        <row r="6724">
          <cell r="C6724">
            <v>2099</v>
          </cell>
          <cell r="D6724" t="str">
            <v>SERVENTE (SGSP)</v>
          </cell>
          <cell r="E6724" t="str">
            <v>H</v>
          </cell>
          <cell r="F6724">
            <v>23.05</v>
          </cell>
        </row>
        <row r="6725">
          <cell r="C6725">
            <v>74887</v>
          </cell>
          <cell r="D6725" t="str">
            <v>VÁLVULA RETENÇÃO VERTICAL - 2.1/2"</v>
          </cell>
          <cell r="E6725" t="str">
            <v>Un</v>
          </cell>
          <cell r="F6725">
            <v>374.73</v>
          </cell>
        </row>
        <row r="6726">
          <cell r="C6726">
            <v>79640</v>
          </cell>
          <cell r="D6726" t="str">
            <v>FITA DE TEFLON - 3/4"</v>
          </cell>
          <cell r="E6726" t="str">
            <v>M</v>
          </cell>
          <cell r="F6726">
            <v>0.18</v>
          </cell>
        </row>
        <row r="6728">
          <cell r="C6728">
            <v>2035</v>
          </cell>
          <cell r="D6728" t="str">
            <v>ENCANADOR (SGSP)</v>
          </cell>
          <cell r="E6728" t="str">
            <v>H</v>
          </cell>
          <cell r="F6728">
            <v>28.98</v>
          </cell>
        </row>
        <row r="6729">
          <cell r="C6729">
            <v>2099</v>
          </cell>
          <cell r="D6729" t="str">
            <v>SERVENTE (SGSP)</v>
          </cell>
          <cell r="E6729" t="str">
            <v>H</v>
          </cell>
          <cell r="F6729">
            <v>23.05</v>
          </cell>
        </row>
        <row r="6730">
          <cell r="C6730">
            <v>74888</v>
          </cell>
          <cell r="D6730" t="str">
            <v>VÁLVULA RETENÇÃO VERTICAL - 3"</v>
          </cell>
          <cell r="E6730" t="str">
            <v>Un</v>
          </cell>
          <cell r="F6730">
            <v>502.67</v>
          </cell>
        </row>
        <row r="6731">
          <cell r="C6731">
            <v>79640</v>
          </cell>
          <cell r="D6731" t="str">
            <v>FITA DE TEFLON - 3/4"</v>
          </cell>
          <cell r="E6731" t="str">
            <v>M</v>
          </cell>
          <cell r="F6731">
            <v>0.18</v>
          </cell>
        </row>
        <row r="6733">
          <cell r="C6733">
            <v>2035</v>
          </cell>
          <cell r="D6733" t="str">
            <v>ENCANADOR (SGSP)</v>
          </cell>
          <cell r="E6733" t="str">
            <v>H</v>
          </cell>
          <cell r="F6733">
            <v>28.98</v>
          </cell>
        </row>
        <row r="6734">
          <cell r="C6734">
            <v>2099</v>
          </cell>
          <cell r="D6734" t="str">
            <v>SERVENTE (SGSP)</v>
          </cell>
          <cell r="E6734" t="str">
            <v>H</v>
          </cell>
          <cell r="F6734">
            <v>23.05</v>
          </cell>
        </row>
        <row r="6735">
          <cell r="C6735">
            <v>74890</v>
          </cell>
          <cell r="D6735" t="str">
            <v>VÁLVULA RETENÇÃO VERTICAL - 4"</v>
          </cell>
          <cell r="E6735" t="str">
            <v>Un</v>
          </cell>
          <cell r="F6735">
            <v>926.62</v>
          </cell>
        </row>
        <row r="6736">
          <cell r="C6736">
            <v>79640</v>
          </cell>
          <cell r="D6736" t="str">
            <v>FITA DE TEFLON - 3/4"</v>
          </cell>
          <cell r="E6736" t="str">
            <v>M</v>
          </cell>
          <cell r="F6736">
            <v>0.18</v>
          </cell>
        </row>
        <row r="6738">
          <cell r="C6738">
            <v>2035</v>
          </cell>
          <cell r="D6738" t="str">
            <v>ENCANADOR (SGSP)</v>
          </cell>
          <cell r="E6738" t="str">
            <v>H</v>
          </cell>
          <cell r="F6738">
            <v>28.98</v>
          </cell>
        </row>
        <row r="6739">
          <cell r="C6739">
            <v>2099</v>
          </cell>
          <cell r="D6739" t="str">
            <v>SERVENTE (SGSP)</v>
          </cell>
          <cell r="E6739" t="str">
            <v>H</v>
          </cell>
          <cell r="F6739">
            <v>23.05</v>
          </cell>
        </row>
        <row r="6740">
          <cell r="C6740">
            <v>70822</v>
          </cell>
          <cell r="D6740" t="str">
            <v>TUBO DE AÇO GALVANIZADO PARA CONDUÇÃO COM COSTURA NBR 5580L (BS 1387L) - 3/4"</v>
          </cell>
          <cell r="E6740" t="str">
            <v>M</v>
          </cell>
          <cell r="F6740">
            <v>20.28</v>
          </cell>
        </row>
        <row r="6741">
          <cell r="C6741">
            <v>79640</v>
          </cell>
          <cell r="D6741" t="str">
            <v>FITA DE TEFLON - 3/4"</v>
          </cell>
          <cell r="E6741" t="str">
            <v>M</v>
          </cell>
          <cell r="F6741">
            <v>0.18</v>
          </cell>
        </row>
        <row r="6743">
          <cell r="C6743">
            <v>2035</v>
          </cell>
          <cell r="D6743" t="str">
            <v>ENCANADOR (SGSP)</v>
          </cell>
          <cell r="E6743" t="str">
            <v>H</v>
          </cell>
          <cell r="F6743">
            <v>28.98</v>
          </cell>
        </row>
        <row r="6744">
          <cell r="C6744">
            <v>2099</v>
          </cell>
          <cell r="D6744" t="str">
            <v>SERVENTE (SGSP)</v>
          </cell>
          <cell r="E6744" t="str">
            <v>H</v>
          </cell>
          <cell r="F6744">
            <v>23.05</v>
          </cell>
        </row>
        <row r="6745">
          <cell r="C6745">
            <v>70823</v>
          </cell>
          <cell r="D6745" t="str">
            <v>TUBO DE AÇO GALVANIZADO PARA CONDUÇÃO COM COSTURA NBR 5580L (BS 1387L) - 1"</v>
          </cell>
          <cell r="E6745" t="str">
            <v>M</v>
          </cell>
          <cell r="F6745">
            <v>26.82</v>
          </cell>
        </row>
        <row r="6746">
          <cell r="C6746">
            <v>79640</v>
          </cell>
          <cell r="D6746" t="str">
            <v>FITA DE TEFLON - 3/4"</v>
          </cell>
          <cell r="E6746" t="str">
            <v>M</v>
          </cell>
          <cell r="F6746">
            <v>0.18</v>
          </cell>
        </row>
        <row r="6748">
          <cell r="C6748">
            <v>2035</v>
          </cell>
          <cell r="D6748" t="str">
            <v>ENCANADOR (SGSP)</v>
          </cell>
          <cell r="E6748" t="str">
            <v>H</v>
          </cell>
          <cell r="F6748">
            <v>28.98</v>
          </cell>
        </row>
        <row r="6749">
          <cell r="C6749">
            <v>2099</v>
          </cell>
          <cell r="D6749" t="str">
            <v>SERVENTE (SGSP)</v>
          </cell>
          <cell r="E6749" t="str">
            <v>H</v>
          </cell>
          <cell r="F6749">
            <v>23.05</v>
          </cell>
        </row>
        <row r="6750">
          <cell r="C6750">
            <v>70824</v>
          </cell>
          <cell r="D6750" t="str">
            <v>TUBO DE AÇO GALVANIZADO PARA CONDUÇÃO COM COSTURA NBR 5580L (BS 1387L) - 1.1/ 4"</v>
          </cell>
          <cell r="E6750" t="str">
            <v>M</v>
          </cell>
          <cell r="F6750">
            <v>34.31</v>
          </cell>
        </row>
        <row r="6751">
          <cell r="C6751">
            <v>79640</v>
          </cell>
          <cell r="D6751" t="str">
            <v>FITA DE TEFLON - 3/4"</v>
          </cell>
          <cell r="E6751" t="str">
            <v>M</v>
          </cell>
          <cell r="F6751">
            <v>0.18</v>
          </cell>
        </row>
        <row r="6753">
          <cell r="C6753">
            <v>2035</v>
          </cell>
          <cell r="D6753" t="str">
            <v>ENCANADOR (SGSP)</v>
          </cell>
          <cell r="E6753" t="str">
            <v>H</v>
          </cell>
          <cell r="F6753">
            <v>28.98</v>
          </cell>
        </row>
        <row r="6754">
          <cell r="C6754">
            <v>2099</v>
          </cell>
          <cell r="D6754" t="str">
            <v>SERVENTE (SGSP)</v>
          </cell>
          <cell r="E6754" t="str">
            <v>H</v>
          </cell>
          <cell r="F6754">
            <v>23.05</v>
          </cell>
        </row>
        <row r="6755">
          <cell r="C6755">
            <v>70825</v>
          </cell>
          <cell r="D6755" t="str">
            <v>TUBO DE AÇO GALVANIZADO PARA CONDUÇÃO COM COSTURA NBR 5580L (BS 1387L) - 1.1/2"</v>
          </cell>
          <cell r="E6755" t="str">
            <v>M</v>
          </cell>
          <cell r="F6755">
            <v>43.98</v>
          </cell>
        </row>
        <row r="6756">
          <cell r="C6756">
            <v>79640</v>
          </cell>
          <cell r="D6756" t="str">
            <v>FITA DE TEFLON - 3/4"</v>
          </cell>
          <cell r="E6756" t="str">
            <v>M</v>
          </cell>
          <cell r="F6756">
            <v>0.18</v>
          </cell>
        </row>
        <row r="6758">
          <cell r="C6758">
            <v>2035</v>
          </cell>
          <cell r="D6758" t="str">
            <v>ENCANADOR (SGSP)</v>
          </cell>
          <cell r="E6758" t="str">
            <v>H</v>
          </cell>
          <cell r="F6758">
            <v>28.98</v>
          </cell>
        </row>
        <row r="6759">
          <cell r="C6759">
            <v>2099</v>
          </cell>
          <cell r="D6759" t="str">
            <v>SERVENTE (SGSP)</v>
          </cell>
          <cell r="E6759" t="str">
            <v>H</v>
          </cell>
          <cell r="F6759">
            <v>23.05</v>
          </cell>
        </row>
        <row r="6760">
          <cell r="C6760">
            <v>70826</v>
          </cell>
          <cell r="D6760" t="str">
            <v>TUBO DE AÇO GALVANIZADO PARA CONDUÇÃO COM COSTURA NBR 5580L (BS 1387L) - 2"</v>
          </cell>
          <cell r="E6760" t="str">
            <v>M</v>
          </cell>
          <cell r="F6760">
            <v>55.67</v>
          </cell>
        </row>
        <row r="6761">
          <cell r="C6761">
            <v>79640</v>
          </cell>
          <cell r="D6761" t="str">
            <v>FITA DE TEFLON - 3/4"</v>
          </cell>
          <cell r="E6761" t="str">
            <v>M</v>
          </cell>
          <cell r="F6761">
            <v>0.18</v>
          </cell>
        </row>
        <row r="6763">
          <cell r="C6763">
            <v>2035</v>
          </cell>
          <cell r="D6763" t="str">
            <v>ENCANADOR (SGSP)</v>
          </cell>
          <cell r="E6763" t="str">
            <v>H</v>
          </cell>
          <cell r="F6763">
            <v>28.98</v>
          </cell>
        </row>
        <row r="6764">
          <cell r="C6764">
            <v>2099</v>
          </cell>
          <cell r="D6764" t="str">
            <v>SERVENTE (SGSP)</v>
          </cell>
          <cell r="E6764" t="str">
            <v>H</v>
          </cell>
          <cell r="F6764">
            <v>23.05</v>
          </cell>
        </row>
        <row r="6765">
          <cell r="C6765">
            <v>70827</v>
          </cell>
          <cell r="D6765" t="str">
            <v>TUBO DE AÇO GALVANIZADO PARA CONDUÇÃO COM COSTURA NBR 5580L (BS 1387L) - 2.1/2"</v>
          </cell>
          <cell r="E6765" t="str">
            <v>M</v>
          </cell>
          <cell r="F6765">
            <v>78.680000000000007</v>
          </cell>
        </row>
        <row r="6766">
          <cell r="C6766">
            <v>79641</v>
          </cell>
          <cell r="D6766" t="str">
            <v>FITA DE TEFLON - 1"</v>
          </cell>
          <cell r="E6766" t="str">
            <v>M</v>
          </cell>
          <cell r="F6766">
            <v>0.28000000000000003</v>
          </cell>
        </row>
        <row r="6768">
          <cell r="C6768">
            <v>2035</v>
          </cell>
          <cell r="D6768" t="str">
            <v>ENCANADOR (SGSP)</v>
          </cell>
          <cell r="E6768" t="str">
            <v>H</v>
          </cell>
          <cell r="F6768">
            <v>28.98</v>
          </cell>
        </row>
        <row r="6769">
          <cell r="C6769">
            <v>2099</v>
          </cell>
          <cell r="D6769" t="str">
            <v>SERVENTE (SGSP)</v>
          </cell>
          <cell r="E6769" t="str">
            <v>H</v>
          </cell>
          <cell r="F6769">
            <v>23.05</v>
          </cell>
        </row>
        <row r="6770">
          <cell r="C6770">
            <v>70828</v>
          </cell>
          <cell r="D6770" t="str">
            <v>TUBO DE AÇO GALVANIZADO PARA CONDUÇÃO COM COSTURA NBR 5580L (BS 1387L) - 3"</v>
          </cell>
          <cell r="E6770" t="str">
            <v>M</v>
          </cell>
          <cell r="F6770">
            <v>92.67</v>
          </cell>
        </row>
        <row r="6771">
          <cell r="C6771">
            <v>79641</v>
          </cell>
          <cell r="D6771" t="str">
            <v>FITA DE TEFLON - 1"</v>
          </cell>
          <cell r="E6771" t="str">
            <v>M</v>
          </cell>
          <cell r="F6771">
            <v>0.28000000000000003</v>
          </cell>
        </row>
        <row r="6773">
          <cell r="C6773">
            <v>2035</v>
          </cell>
          <cell r="D6773" t="str">
            <v>ENCANADOR (SGSP)</v>
          </cell>
          <cell r="E6773" t="str">
            <v>H</v>
          </cell>
          <cell r="F6773">
            <v>28.98</v>
          </cell>
        </row>
        <row r="6774">
          <cell r="C6774">
            <v>2099</v>
          </cell>
          <cell r="D6774" t="str">
            <v>SERVENTE (SGSP)</v>
          </cell>
          <cell r="E6774" t="str">
            <v>H</v>
          </cell>
          <cell r="F6774">
            <v>23.05</v>
          </cell>
        </row>
        <row r="6775">
          <cell r="C6775">
            <v>70830</v>
          </cell>
          <cell r="D6775" t="str">
            <v>TUBO DE AÇO GALVANIZADO PARA CONDUÇÃO COM COSTURA NBR 5580L (BS 1387L) - 4"</v>
          </cell>
          <cell r="E6775" t="str">
            <v>M</v>
          </cell>
          <cell r="F6775">
            <v>136.75</v>
          </cell>
        </row>
        <row r="6776">
          <cell r="C6776">
            <v>79641</v>
          </cell>
          <cell r="D6776" t="str">
            <v>FITA DE TEFLON - 1"</v>
          </cell>
          <cell r="E6776" t="str">
            <v>M</v>
          </cell>
          <cell r="F6776">
            <v>0.28000000000000003</v>
          </cell>
        </row>
        <row r="6778">
          <cell r="C6778">
            <v>2035</v>
          </cell>
          <cell r="D6778" t="str">
            <v>ENCANADOR (SGSP)</v>
          </cell>
          <cell r="E6778" t="str">
            <v>H</v>
          </cell>
          <cell r="F6778">
            <v>28.98</v>
          </cell>
        </row>
        <row r="6779">
          <cell r="C6779">
            <v>2099</v>
          </cell>
          <cell r="D6779" t="str">
            <v>SERVENTE (SGSP)</v>
          </cell>
          <cell r="E6779" t="str">
            <v>H</v>
          </cell>
          <cell r="F6779">
            <v>23.05</v>
          </cell>
        </row>
        <row r="6780">
          <cell r="C6780">
            <v>37530</v>
          </cell>
          <cell r="D6780" t="str">
            <v>LIXA D'ÁGUA - N. 80  E  N. 320</v>
          </cell>
          <cell r="E6780" t="str">
            <v>Un</v>
          </cell>
          <cell r="F6780">
            <v>1.64</v>
          </cell>
        </row>
        <row r="6781">
          <cell r="C6781">
            <v>72411</v>
          </cell>
          <cell r="D6781" t="str">
            <v>TUBO PVC RÍGIDO SOLDÁVEL PARA ÁGUA - 25MM</v>
          </cell>
          <cell r="E6781" t="str">
            <v>M</v>
          </cell>
          <cell r="F6781">
            <v>3.72</v>
          </cell>
        </row>
        <row r="6782">
          <cell r="C6782">
            <v>79630</v>
          </cell>
          <cell r="D6782" t="str">
            <v>COLA PARA PVC</v>
          </cell>
          <cell r="E6782" t="str">
            <v>Kg</v>
          </cell>
          <cell r="F6782">
            <v>69.239999999999995</v>
          </cell>
        </row>
        <row r="6783">
          <cell r="C6783">
            <v>79659</v>
          </cell>
          <cell r="D6783" t="str">
            <v>SOLUÇÃO LIMPADORA PARA PVC</v>
          </cell>
          <cell r="E6783" t="str">
            <v>L</v>
          </cell>
          <cell r="F6783">
            <v>45.43</v>
          </cell>
        </row>
        <row r="6785">
          <cell r="C6785">
            <v>2035</v>
          </cell>
          <cell r="D6785" t="str">
            <v>ENCANADOR (SGSP)</v>
          </cell>
          <cell r="E6785" t="str">
            <v>H</v>
          </cell>
          <cell r="F6785">
            <v>28.98</v>
          </cell>
        </row>
        <row r="6786">
          <cell r="C6786">
            <v>2099</v>
          </cell>
          <cell r="D6786" t="str">
            <v>SERVENTE (SGSP)</v>
          </cell>
          <cell r="E6786" t="str">
            <v>H</v>
          </cell>
          <cell r="F6786">
            <v>23.05</v>
          </cell>
        </row>
        <row r="6787">
          <cell r="C6787">
            <v>37530</v>
          </cell>
          <cell r="D6787" t="str">
            <v>LIXA D'ÁGUA - N. 80  E  N. 320</v>
          </cell>
          <cell r="E6787" t="str">
            <v>Un</v>
          </cell>
          <cell r="F6787">
            <v>1.64</v>
          </cell>
        </row>
        <row r="6788">
          <cell r="C6788">
            <v>72412</v>
          </cell>
          <cell r="D6788" t="str">
            <v>TUBO PVC RÍGIDO SOLDÁVEL PARA ÁGUA - 32MM</v>
          </cell>
          <cell r="E6788" t="str">
            <v>M</v>
          </cell>
          <cell r="F6788">
            <v>8.82</v>
          </cell>
        </row>
        <row r="6789">
          <cell r="C6789">
            <v>79630</v>
          </cell>
          <cell r="D6789" t="str">
            <v>COLA PARA PVC</v>
          </cell>
          <cell r="E6789" t="str">
            <v>Kg</v>
          </cell>
          <cell r="F6789">
            <v>69.239999999999995</v>
          </cell>
        </row>
        <row r="6790">
          <cell r="C6790">
            <v>79659</v>
          </cell>
          <cell r="D6790" t="str">
            <v>SOLUÇÃO LIMPADORA PARA PVC</v>
          </cell>
          <cell r="E6790" t="str">
            <v>L</v>
          </cell>
          <cell r="F6790">
            <v>45.43</v>
          </cell>
        </row>
        <row r="6792">
          <cell r="C6792">
            <v>2035</v>
          </cell>
          <cell r="D6792" t="str">
            <v>ENCANADOR (SGSP)</v>
          </cell>
          <cell r="E6792" t="str">
            <v>H</v>
          </cell>
          <cell r="F6792">
            <v>28.98</v>
          </cell>
        </row>
        <row r="6793">
          <cell r="C6793">
            <v>2099</v>
          </cell>
          <cell r="D6793" t="str">
            <v>SERVENTE (SGSP)</v>
          </cell>
          <cell r="E6793" t="str">
            <v>H</v>
          </cell>
          <cell r="F6793">
            <v>23.05</v>
          </cell>
        </row>
        <row r="6794">
          <cell r="C6794">
            <v>37530</v>
          </cell>
          <cell r="D6794" t="str">
            <v>LIXA D'ÁGUA - N. 80  E  N. 320</v>
          </cell>
          <cell r="E6794" t="str">
            <v>Un</v>
          </cell>
          <cell r="F6794">
            <v>1.64</v>
          </cell>
        </row>
        <row r="6795">
          <cell r="C6795">
            <v>72413</v>
          </cell>
          <cell r="D6795" t="str">
            <v>TUBO PVC RÍGIDO SOLDÁVEL PARA ÁGUA - 40MM</v>
          </cell>
          <cell r="E6795" t="str">
            <v>M</v>
          </cell>
          <cell r="F6795">
            <v>13.34</v>
          </cell>
        </row>
        <row r="6796">
          <cell r="C6796">
            <v>79630</v>
          </cell>
          <cell r="D6796" t="str">
            <v>COLA PARA PVC</v>
          </cell>
          <cell r="E6796" t="str">
            <v>Kg</v>
          </cell>
          <cell r="F6796">
            <v>69.239999999999995</v>
          </cell>
        </row>
        <row r="6797">
          <cell r="C6797">
            <v>79659</v>
          </cell>
          <cell r="D6797" t="str">
            <v>SOLUÇÃO LIMPADORA PARA PVC</v>
          </cell>
          <cell r="E6797" t="str">
            <v>L</v>
          </cell>
          <cell r="F6797">
            <v>45.43</v>
          </cell>
        </row>
        <row r="6799">
          <cell r="C6799">
            <v>2035</v>
          </cell>
          <cell r="D6799" t="str">
            <v>ENCANADOR (SGSP)</v>
          </cell>
          <cell r="E6799" t="str">
            <v>H</v>
          </cell>
          <cell r="F6799">
            <v>28.98</v>
          </cell>
        </row>
        <row r="6800">
          <cell r="C6800">
            <v>2099</v>
          </cell>
          <cell r="D6800" t="str">
            <v>SERVENTE (SGSP)</v>
          </cell>
          <cell r="E6800" t="str">
            <v>H</v>
          </cell>
          <cell r="F6800">
            <v>23.05</v>
          </cell>
        </row>
        <row r="6801">
          <cell r="C6801">
            <v>37530</v>
          </cell>
          <cell r="D6801" t="str">
            <v>LIXA D'ÁGUA - N. 80  E  N. 320</v>
          </cell>
          <cell r="E6801" t="str">
            <v>Un</v>
          </cell>
          <cell r="F6801">
            <v>1.64</v>
          </cell>
        </row>
        <row r="6802">
          <cell r="C6802">
            <v>72414</v>
          </cell>
          <cell r="D6802" t="str">
            <v>TUBO PVC RÍGIDO SOLDÁVEL PARA ÁGUA - 50MM</v>
          </cell>
          <cell r="E6802" t="str">
            <v>M</v>
          </cell>
          <cell r="F6802">
            <v>13.81</v>
          </cell>
        </row>
        <row r="6803">
          <cell r="C6803">
            <v>79630</v>
          </cell>
          <cell r="D6803" t="str">
            <v>COLA PARA PVC</v>
          </cell>
          <cell r="E6803" t="str">
            <v>Kg</v>
          </cell>
          <cell r="F6803">
            <v>69.239999999999995</v>
          </cell>
        </row>
        <row r="6804">
          <cell r="C6804">
            <v>79659</v>
          </cell>
          <cell r="D6804" t="str">
            <v>SOLUÇÃO LIMPADORA PARA PVC</v>
          </cell>
          <cell r="E6804" t="str">
            <v>L</v>
          </cell>
          <cell r="F6804">
            <v>45.43</v>
          </cell>
        </row>
        <row r="6806">
          <cell r="C6806">
            <v>2035</v>
          </cell>
          <cell r="D6806" t="str">
            <v>ENCANADOR (SGSP)</v>
          </cell>
          <cell r="E6806" t="str">
            <v>H</v>
          </cell>
          <cell r="F6806">
            <v>28.98</v>
          </cell>
        </row>
        <row r="6807">
          <cell r="C6807">
            <v>2099</v>
          </cell>
          <cell r="D6807" t="str">
            <v>SERVENTE (SGSP)</v>
          </cell>
          <cell r="E6807" t="str">
            <v>H</v>
          </cell>
          <cell r="F6807">
            <v>23.05</v>
          </cell>
        </row>
        <row r="6808">
          <cell r="C6808">
            <v>37530</v>
          </cell>
          <cell r="D6808" t="str">
            <v>LIXA D'ÁGUA - N. 80  E  N. 320</v>
          </cell>
          <cell r="E6808" t="str">
            <v>Un</v>
          </cell>
          <cell r="F6808">
            <v>1.64</v>
          </cell>
        </row>
        <row r="6809">
          <cell r="C6809">
            <v>72415</v>
          </cell>
          <cell r="D6809" t="str">
            <v>TUBO PVC RÍGIDO SOLDÁVEL PARA ÁGUA - 60MM</v>
          </cell>
          <cell r="E6809" t="str">
            <v>M</v>
          </cell>
          <cell r="F6809">
            <v>27.48</v>
          </cell>
        </row>
        <row r="6810">
          <cell r="C6810">
            <v>79630</v>
          </cell>
          <cell r="D6810" t="str">
            <v>COLA PARA PVC</v>
          </cell>
          <cell r="E6810" t="str">
            <v>Kg</v>
          </cell>
          <cell r="F6810">
            <v>69.239999999999995</v>
          </cell>
        </row>
        <row r="6811">
          <cell r="C6811">
            <v>79659</v>
          </cell>
          <cell r="D6811" t="str">
            <v>SOLUÇÃO LIMPADORA PARA PVC</v>
          </cell>
          <cell r="E6811" t="str">
            <v>L</v>
          </cell>
          <cell r="F6811">
            <v>45.43</v>
          </cell>
        </row>
        <row r="6813">
          <cell r="C6813">
            <v>2035</v>
          </cell>
          <cell r="D6813" t="str">
            <v>ENCANADOR (SGSP)</v>
          </cell>
          <cell r="E6813" t="str">
            <v>H</v>
          </cell>
          <cell r="F6813">
            <v>28.98</v>
          </cell>
        </row>
        <row r="6814">
          <cell r="C6814">
            <v>2099</v>
          </cell>
          <cell r="D6814" t="str">
            <v>SERVENTE (SGSP)</v>
          </cell>
          <cell r="E6814" t="str">
            <v>H</v>
          </cell>
          <cell r="F6814">
            <v>23.05</v>
          </cell>
        </row>
        <row r="6815">
          <cell r="C6815">
            <v>37530</v>
          </cell>
          <cell r="D6815" t="str">
            <v>LIXA D'ÁGUA - N. 80  E  N. 320</v>
          </cell>
          <cell r="E6815" t="str">
            <v>Un</v>
          </cell>
          <cell r="F6815">
            <v>1.64</v>
          </cell>
        </row>
        <row r="6816">
          <cell r="C6816">
            <v>72416</v>
          </cell>
          <cell r="D6816" t="str">
            <v>TUBO PVC RÍGIDO SOLDÁVEL PARA ÁGUA - 75MM</v>
          </cell>
          <cell r="E6816" t="str">
            <v>M</v>
          </cell>
          <cell r="F6816">
            <v>41.97</v>
          </cell>
        </row>
        <row r="6817">
          <cell r="C6817">
            <v>79630</v>
          </cell>
          <cell r="D6817" t="str">
            <v>COLA PARA PVC</v>
          </cell>
          <cell r="E6817" t="str">
            <v>Kg</v>
          </cell>
          <cell r="F6817">
            <v>69.239999999999995</v>
          </cell>
        </row>
        <row r="6818">
          <cell r="C6818">
            <v>79659</v>
          </cell>
          <cell r="D6818" t="str">
            <v>SOLUÇÃO LIMPADORA PARA PVC</v>
          </cell>
          <cell r="E6818" t="str">
            <v>L</v>
          </cell>
          <cell r="F6818">
            <v>45.43</v>
          </cell>
        </row>
        <row r="6820">
          <cell r="C6820">
            <v>2035</v>
          </cell>
          <cell r="D6820" t="str">
            <v>ENCANADOR (SGSP)</v>
          </cell>
          <cell r="E6820" t="str">
            <v>H</v>
          </cell>
          <cell r="F6820">
            <v>28.98</v>
          </cell>
        </row>
        <row r="6821">
          <cell r="C6821">
            <v>2099</v>
          </cell>
          <cell r="D6821" t="str">
            <v>SERVENTE (SGSP)</v>
          </cell>
          <cell r="E6821" t="str">
            <v>H</v>
          </cell>
          <cell r="F6821">
            <v>23.05</v>
          </cell>
        </row>
        <row r="6822">
          <cell r="C6822">
            <v>37530</v>
          </cell>
          <cell r="D6822" t="str">
            <v>LIXA D'ÁGUA - N. 80  E  N. 320</v>
          </cell>
          <cell r="E6822" t="str">
            <v>Un</v>
          </cell>
          <cell r="F6822">
            <v>1.64</v>
          </cell>
        </row>
        <row r="6823">
          <cell r="C6823">
            <v>72417</v>
          </cell>
          <cell r="D6823" t="str">
            <v>TUBO PVC RÍGIDO SOLDÁVEL PARA ÁGUA - 85MM</v>
          </cell>
          <cell r="E6823" t="str">
            <v>M</v>
          </cell>
          <cell r="F6823">
            <v>54.43</v>
          </cell>
        </row>
        <row r="6824">
          <cell r="C6824">
            <v>79630</v>
          </cell>
          <cell r="D6824" t="str">
            <v>COLA PARA PVC</v>
          </cell>
          <cell r="E6824" t="str">
            <v>Kg</v>
          </cell>
          <cell r="F6824">
            <v>69.239999999999995</v>
          </cell>
        </row>
        <row r="6825">
          <cell r="C6825">
            <v>79659</v>
          </cell>
          <cell r="D6825" t="str">
            <v>SOLUÇÃO LIMPADORA PARA PVC</v>
          </cell>
          <cell r="E6825" t="str">
            <v>L</v>
          </cell>
          <cell r="F6825">
            <v>45.43</v>
          </cell>
        </row>
        <row r="6827">
          <cell r="C6827">
            <v>2035</v>
          </cell>
          <cell r="D6827" t="str">
            <v>ENCANADOR (SGSP)</v>
          </cell>
          <cell r="E6827" t="str">
            <v>H</v>
          </cell>
          <cell r="F6827">
            <v>28.98</v>
          </cell>
        </row>
        <row r="6828">
          <cell r="C6828">
            <v>2099</v>
          </cell>
          <cell r="D6828" t="str">
            <v>SERVENTE (SGSP)</v>
          </cell>
          <cell r="E6828" t="str">
            <v>H</v>
          </cell>
          <cell r="F6828">
            <v>23.05</v>
          </cell>
        </row>
        <row r="6829">
          <cell r="C6829">
            <v>37530</v>
          </cell>
          <cell r="D6829" t="str">
            <v>LIXA D'ÁGUA - N. 80  E  N. 320</v>
          </cell>
          <cell r="E6829" t="str">
            <v>Un</v>
          </cell>
          <cell r="F6829">
            <v>1.64</v>
          </cell>
        </row>
        <row r="6830">
          <cell r="C6830">
            <v>72418</v>
          </cell>
          <cell r="D6830" t="str">
            <v>TUBO PVC RÍGIDO SOLDÁVEL PARA ÁGUA - 110MM</v>
          </cell>
          <cell r="E6830" t="str">
            <v>M</v>
          </cell>
          <cell r="F6830">
            <v>90.75</v>
          </cell>
        </row>
        <row r="6831">
          <cell r="C6831">
            <v>79630</v>
          </cell>
          <cell r="D6831" t="str">
            <v>COLA PARA PVC</v>
          </cell>
          <cell r="E6831" t="str">
            <v>Kg</v>
          </cell>
          <cell r="F6831">
            <v>69.239999999999995</v>
          </cell>
        </row>
        <row r="6832">
          <cell r="C6832">
            <v>79659</v>
          </cell>
          <cell r="D6832" t="str">
            <v>SOLUÇÃO LIMPADORA PARA PVC</v>
          </cell>
          <cell r="E6832" t="str">
            <v>L</v>
          </cell>
          <cell r="F6832">
            <v>45.43</v>
          </cell>
        </row>
        <row r="6834">
          <cell r="C6834">
            <v>2020</v>
          </cell>
          <cell r="D6834" t="str">
            <v>PEDREIRO (SGSP)</v>
          </cell>
          <cell r="E6834" t="str">
            <v>H</v>
          </cell>
          <cell r="F6834">
            <v>28.21</v>
          </cell>
        </row>
        <row r="6835">
          <cell r="C6835">
            <v>2099</v>
          </cell>
          <cell r="D6835" t="str">
            <v>SERVENTE (SGSP)</v>
          </cell>
          <cell r="E6835" t="str">
            <v>H</v>
          </cell>
          <cell r="F6835">
            <v>23.05</v>
          </cell>
        </row>
        <row r="6836">
          <cell r="C6836">
            <v>10601</v>
          </cell>
          <cell r="D6836" t="str">
            <v>CONCRETO FCK=5MPA C/ BRITA 2</v>
          </cell>
          <cell r="E6836" t="str">
            <v>M3</v>
          </cell>
          <cell r="F6836">
            <v>295.74</v>
          </cell>
        </row>
        <row r="6838">
          <cell r="C6838">
            <v>2035</v>
          </cell>
          <cell r="D6838" t="str">
            <v>ENCANADOR (SGSP)</v>
          </cell>
          <cell r="E6838" t="str">
            <v>H</v>
          </cell>
          <cell r="F6838">
            <v>28.98</v>
          </cell>
        </row>
        <row r="6839">
          <cell r="C6839">
            <v>74402</v>
          </cell>
          <cell r="D6839" t="str">
            <v>REGISTRO HIDRÁULICO DE BRONZE TIPO GAVETA BRUTO - 3/4"</v>
          </cell>
          <cell r="E6839" t="str">
            <v>Un</v>
          </cell>
          <cell r="F6839">
            <v>52.96</v>
          </cell>
        </row>
        <row r="6840">
          <cell r="C6840">
            <v>79640</v>
          </cell>
          <cell r="D6840" t="str">
            <v>FITA DE TEFLON - 3/4"</v>
          </cell>
          <cell r="E6840" t="str">
            <v>M</v>
          </cell>
          <cell r="F6840">
            <v>0.18</v>
          </cell>
        </row>
        <row r="6842">
          <cell r="C6842">
            <v>2035</v>
          </cell>
          <cell r="D6842" t="str">
            <v>ENCANADOR (SGSP)</v>
          </cell>
          <cell r="E6842" t="str">
            <v>H</v>
          </cell>
          <cell r="F6842">
            <v>28.98</v>
          </cell>
        </row>
        <row r="6843">
          <cell r="C6843">
            <v>74403</v>
          </cell>
          <cell r="D6843" t="str">
            <v>REGISTRO HIDRÁULICO DE BRONZE TIPO GAVETA BRUTO - 1 "</v>
          </cell>
          <cell r="E6843" t="str">
            <v>Un</v>
          </cell>
          <cell r="F6843">
            <v>70.09</v>
          </cell>
        </row>
        <row r="6844">
          <cell r="C6844">
            <v>79640</v>
          </cell>
          <cell r="D6844" t="str">
            <v>FITA DE TEFLON - 3/4"</v>
          </cell>
          <cell r="E6844" t="str">
            <v>M</v>
          </cell>
          <cell r="F6844">
            <v>0.18</v>
          </cell>
        </row>
        <row r="6846">
          <cell r="C6846">
            <v>2035</v>
          </cell>
          <cell r="D6846" t="str">
            <v>ENCANADOR (SGSP)</v>
          </cell>
          <cell r="E6846" t="str">
            <v>H</v>
          </cell>
          <cell r="F6846">
            <v>28.98</v>
          </cell>
        </row>
        <row r="6847">
          <cell r="C6847">
            <v>2099</v>
          </cell>
          <cell r="D6847" t="str">
            <v>SERVENTE (SGSP)</v>
          </cell>
          <cell r="E6847" t="str">
            <v>H</v>
          </cell>
          <cell r="F6847">
            <v>23.05</v>
          </cell>
        </row>
        <row r="6848">
          <cell r="C6848">
            <v>74404</v>
          </cell>
          <cell r="D6848" t="str">
            <v>REGISTRO HIDRÁULICO DE BRONZE TIPO GAVETA BRUTO - 1.1/4"</v>
          </cell>
          <cell r="E6848" t="str">
            <v>Un</v>
          </cell>
          <cell r="F6848">
            <v>79.8</v>
          </cell>
        </row>
        <row r="6849">
          <cell r="C6849">
            <v>79640</v>
          </cell>
          <cell r="D6849" t="str">
            <v>FITA DE TEFLON - 3/4"</v>
          </cell>
          <cell r="E6849" t="str">
            <v>M</v>
          </cell>
          <cell r="F6849">
            <v>0.18</v>
          </cell>
        </row>
        <row r="6851">
          <cell r="C6851">
            <v>2035</v>
          </cell>
          <cell r="D6851" t="str">
            <v>ENCANADOR (SGSP)</v>
          </cell>
          <cell r="E6851" t="str">
            <v>H</v>
          </cell>
          <cell r="F6851">
            <v>28.98</v>
          </cell>
        </row>
        <row r="6852">
          <cell r="C6852">
            <v>2099</v>
          </cell>
          <cell r="D6852" t="str">
            <v>SERVENTE (SGSP)</v>
          </cell>
          <cell r="E6852" t="str">
            <v>H</v>
          </cell>
          <cell r="F6852">
            <v>23.05</v>
          </cell>
        </row>
        <row r="6853">
          <cell r="C6853">
            <v>74405</v>
          </cell>
          <cell r="D6853" t="str">
            <v>REGISTRO HIDRÁULICO DE BRONZE TIPO GAVETA BRUTO - 1.1/2"</v>
          </cell>
          <cell r="E6853" t="str">
            <v>Un</v>
          </cell>
          <cell r="F6853">
            <v>101.13</v>
          </cell>
        </row>
        <row r="6854">
          <cell r="C6854">
            <v>79640</v>
          </cell>
          <cell r="D6854" t="str">
            <v>FITA DE TEFLON - 3/4"</v>
          </cell>
          <cell r="E6854" t="str">
            <v>M</v>
          </cell>
          <cell r="F6854">
            <v>0.18</v>
          </cell>
        </row>
        <row r="6856">
          <cell r="C6856">
            <v>2035</v>
          </cell>
          <cell r="D6856" t="str">
            <v>ENCANADOR (SGSP)</v>
          </cell>
          <cell r="E6856" t="str">
            <v>H</v>
          </cell>
          <cell r="F6856">
            <v>28.98</v>
          </cell>
        </row>
        <row r="6857">
          <cell r="C6857">
            <v>2099</v>
          </cell>
          <cell r="D6857" t="str">
            <v>SERVENTE (SGSP)</v>
          </cell>
          <cell r="E6857" t="str">
            <v>H</v>
          </cell>
          <cell r="F6857">
            <v>23.05</v>
          </cell>
        </row>
        <row r="6858">
          <cell r="C6858">
            <v>74406</v>
          </cell>
          <cell r="D6858" t="str">
            <v>REGISTRO HIDRÁULICO DE BRONZE TIPO GAVETA BRUTO - 2"</v>
          </cell>
          <cell r="E6858" t="str">
            <v>Un</v>
          </cell>
          <cell r="F6858">
            <v>131.4</v>
          </cell>
        </row>
        <row r="6859">
          <cell r="C6859">
            <v>79640</v>
          </cell>
          <cell r="D6859" t="str">
            <v>FITA DE TEFLON - 3/4"</v>
          </cell>
          <cell r="E6859" t="str">
            <v>M</v>
          </cell>
          <cell r="F6859">
            <v>0.18</v>
          </cell>
        </row>
        <row r="6861">
          <cell r="C6861">
            <v>2035</v>
          </cell>
          <cell r="D6861" t="str">
            <v>ENCANADOR (SGSP)</v>
          </cell>
          <cell r="E6861" t="str">
            <v>H</v>
          </cell>
          <cell r="F6861">
            <v>28.98</v>
          </cell>
        </row>
        <row r="6862">
          <cell r="C6862">
            <v>2099</v>
          </cell>
          <cell r="D6862" t="str">
            <v>SERVENTE (SGSP)</v>
          </cell>
          <cell r="E6862" t="str">
            <v>H</v>
          </cell>
          <cell r="F6862">
            <v>23.05</v>
          </cell>
        </row>
        <row r="6863">
          <cell r="C6863">
            <v>74407</v>
          </cell>
          <cell r="D6863" t="str">
            <v>REGISTRO HIDRÁULICO DE BRONZE TIPO GAVETA BRUTO - 2.1/2"</v>
          </cell>
          <cell r="E6863" t="str">
            <v>Un</v>
          </cell>
          <cell r="F6863">
            <v>341.93</v>
          </cell>
        </row>
        <row r="6864">
          <cell r="C6864">
            <v>79641</v>
          </cell>
          <cell r="D6864" t="str">
            <v>FITA DE TEFLON - 1"</v>
          </cell>
          <cell r="E6864" t="str">
            <v>M</v>
          </cell>
          <cell r="F6864">
            <v>0.28000000000000003</v>
          </cell>
        </row>
        <row r="6866">
          <cell r="C6866">
            <v>2035</v>
          </cell>
          <cell r="D6866" t="str">
            <v>ENCANADOR (SGSP)</v>
          </cell>
          <cell r="E6866" t="str">
            <v>H</v>
          </cell>
          <cell r="F6866">
            <v>28.98</v>
          </cell>
        </row>
        <row r="6867">
          <cell r="C6867">
            <v>2099</v>
          </cell>
          <cell r="D6867" t="str">
            <v>SERVENTE (SGSP)</v>
          </cell>
          <cell r="E6867" t="str">
            <v>H</v>
          </cell>
          <cell r="F6867">
            <v>23.05</v>
          </cell>
        </row>
        <row r="6868">
          <cell r="C6868">
            <v>74408</v>
          </cell>
          <cell r="D6868" t="str">
            <v>REGISTRO HIDRÁULICO DE BRONZE TIPO GAVETA BRUTO - 3"</v>
          </cell>
          <cell r="E6868" t="str">
            <v>Un</v>
          </cell>
          <cell r="F6868">
            <v>561.45000000000005</v>
          </cell>
        </row>
        <row r="6869">
          <cell r="C6869">
            <v>79641</v>
          </cell>
          <cell r="D6869" t="str">
            <v>FITA DE TEFLON - 1"</v>
          </cell>
          <cell r="E6869" t="str">
            <v>M</v>
          </cell>
          <cell r="F6869">
            <v>0.28000000000000003</v>
          </cell>
        </row>
        <row r="6871">
          <cell r="C6871">
            <v>2035</v>
          </cell>
          <cell r="D6871" t="str">
            <v>ENCANADOR (SGSP)</v>
          </cell>
          <cell r="E6871" t="str">
            <v>H</v>
          </cell>
          <cell r="F6871">
            <v>28.98</v>
          </cell>
        </row>
        <row r="6872">
          <cell r="C6872">
            <v>2099</v>
          </cell>
          <cell r="D6872" t="str">
            <v>SERVENTE (SGSP)</v>
          </cell>
          <cell r="E6872" t="str">
            <v>H</v>
          </cell>
          <cell r="F6872">
            <v>23.05</v>
          </cell>
        </row>
        <row r="6873">
          <cell r="C6873">
            <v>74410</v>
          </cell>
          <cell r="D6873" t="str">
            <v>REGISTRO HIDRÁULICO DE BRONZE TIPO GAVETA BRUTO - 4"</v>
          </cell>
          <cell r="E6873" t="str">
            <v>Un</v>
          </cell>
          <cell r="F6873">
            <v>941.57</v>
          </cell>
        </row>
        <row r="6874">
          <cell r="C6874">
            <v>79641</v>
          </cell>
          <cell r="D6874" t="str">
            <v>FITA DE TEFLON - 1"</v>
          </cell>
          <cell r="E6874" t="str">
            <v>M</v>
          </cell>
          <cell r="F6874">
            <v>0.28000000000000003</v>
          </cell>
        </row>
        <row r="6876">
          <cell r="C6876">
            <v>2035</v>
          </cell>
          <cell r="D6876" t="str">
            <v>ENCANADOR (SGSP)</v>
          </cell>
          <cell r="E6876" t="str">
            <v>H</v>
          </cell>
          <cell r="F6876">
            <v>28.98</v>
          </cell>
        </row>
        <row r="6877">
          <cell r="C6877">
            <v>2099</v>
          </cell>
          <cell r="D6877" t="str">
            <v>SERVENTE (SGSP)</v>
          </cell>
          <cell r="E6877" t="str">
            <v>H</v>
          </cell>
          <cell r="F6877">
            <v>23.05</v>
          </cell>
        </row>
        <row r="6878">
          <cell r="C6878">
            <v>74422</v>
          </cell>
          <cell r="D6878" t="str">
            <v>REGISTRO HIDRÁULICO DE BRONZE TIPO GAVETA CROMADO COMPLETO - 3/4"</v>
          </cell>
          <cell r="E6878" t="str">
            <v>Un</v>
          </cell>
          <cell r="F6878">
            <v>84.25</v>
          </cell>
        </row>
        <row r="6879">
          <cell r="C6879">
            <v>79640</v>
          </cell>
          <cell r="D6879" t="str">
            <v>FITA DE TEFLON - 3/4"</v>
          </cell>
          <cell r="E6879" t="str">
            <v>M</v>
          </cell>
          <cell r="F6879">
            <v>0.18</v>
          </cell>
        </row>
        <row r="6881">
          <cell r="C6881">
            <v>2035</v>
          </cell>
          <cell r="D6881" t="str">
            <v>ENCANADOR (SGSP)</v>
          </cell>
          <cell r="E6881" t="str">
            <v>H</v>
          </cell>
          <cell r="F6881">
            <v>28.98</v>
          </cell>
        </row>
        <row r="6882">
          <cell r="C6882">
            <v>74423</v>
          </cell>
          <cell r="D6882" t="str">
            <v>REGISTRO HIDRÁULICO DE BRONZE TIPO GAVETA CROMADO COMPLETO - 1"</v>
          </cell>
          <cell r="E6882" t="str">
            <v>Un</v>
          </cell>
          <cell r="F6882">
            <v>115.35</v>
          </cell>
        </row>
        <row r="6883">
          <cell r="C6883">
            <v>79640</v>
          </cell>
          <cell r="D6883" t="str">
            <v>FITA DE TEFLON - 3/4"</v>
          </cell>
          <cell r="E6883" t="str">
            <v>M</v>
          </cell>
          <cell r="F6883">
            <v>0.18</v>
          </cell>
        </row>
        <row r="6885">
          <cell r="C6885">
            <v>2035</v>
          </cell>
          <cell r="D6885" t="str">
            <v>ENCANADOR (SGSP)</v>
          </cell>
          <cell r="E6885" t="str">
            <v>H</v>
          </cell>
          <cell r="F6885">
            <v>28.98</v>
          </cell>
        </row>
        <row r="6886">
          <cell r="C6886">
            <v>2099</v>
          </cell>
          <cell r="D6886" t="str">
            <v>SERVENTE (SGSP)</v>
          </cell>
          <cell r="E6886" t="str">
            <v>H</v>
          </cell>
          <cell r="F6886">
            <v>23.05</v>
          </cell>
        </row>
        <row r="6887">
          <cell r="C6887">
            <v>74424</v>
          </cell>
          <cell r="D6887" t="str">
            <v>REGISTRO HIDRÁULICO DE BRONZE TIPO GAVETA CROMADO COMPLETO - 1.1/4"</v>
          </cell>
          <cell r="E6887" t="str">
            <v>Un</v>
          </cell>
          <cell r="F6887">
            <v>141.91</v>
          </cell>
        </row>
        <row r="6888">
          <cell r="C6888">
            <v>79640</v>
          </cell>
          <cell r="D6888" t="str">
            <v>FITA DE TEFLON - 3/4"</v>
          </cell>
          <cell r="E6888" t="str">
            <v>M</v>
          </cell>
          <cell r="F6888">
            <v>0.18</v>
          </cell>
        </row>
        <row r="6890">
          <cell r="C6890">
            <v>2035</v>
          </cell>
          <cell r="D6890" t="str">
            <v>ENCANADOR (SGSP)</v>
          </cell>
          <cell r="E6890" t="str">
            <v>H</v>
          </cell>
          <cell r="F6890">
            <v>28.98</v>
          </cell>
        </row>
        <row r="6891">
          <cell r="C6891">
            <v>2099</v>
          </cell>
          <cell r="D6891" t="str">
            <v>SERVENTE (SGSP)</v>
          </cell>
          <cell r="E6891" t="str">
            <v>H</v>
          </cell>
          <cell r="F6891">
            <v>23.05</v>
          </cell>
        </row>
        <row r="6892">
          <cell r="C6892">
            <v>74425</v>
          </cell>
          <cell r="D6892" t="str">
            <v>REGISTRO HIDRÁULICO DE BRONZE TIPO GAVETA CROMADO COMPLETO - 1.1/2"</v>
          </cell>
          <cell r="E6892" t="str">
            <v>Un</v>
          </cell>
          <cell r="F6892">
            <v>155.78</v>
          </cell>
        </row>
        <row r="6893">
          <cell r="C6893">
            <v>79640</v>
          </cell>
          <cell r="D6893" t="str">
            <v>FITA DE TEFLON - 3/4"</v>
          </cell>
          <cell r="E6893" t="str">
            <v>M</v>
          </cell>
          <cell r="F6893">
            <v>0.18</v>
          </cell>
        </row>
        <row r="6895">
          <cell r="C6895">
            <v>2035</v>
          </cell>
          <cell r="D6895" t="str">
            <v>ENCANADOR (SGSP)</v>
          </cell>
          <cell r="E6895" t="str">
            <v>H</v>
          </cell>
          <cell r="F6895">
            <v>28.98</v>
          </cell>
        </row>
        <row r="6896">
          <cell r="C6896">
            <v>2099</v>
          </cell>
          <cell r="D6896" t="str">
            <v>SERVENTE (SGSP)</v>
          </cell>
          <cell r="E6896" t="str">
            <v>H</v>
          </cell>
          <cell r="F6896">
            <v>23.05</v>
          </cell>
        </row>
        <row r="6897">
          <cell r="C6897">
            <v>74431</v>
          </cell>
          <cell r="D6897" t="str">
            <v>REGISTRO HIDRÁULICO DE BRONZE TIPO PRESSÃO BRUTO - 1/2"</v>
          </cell>
          <cell r="E6897" t="str">
            <v>Un</v>
          </cell>
          <cell r="F6897">
            <v>73.19</v>
          </cell>
        </row>
        <row r="6898">
          <cell r="C6898">
            <v>79639</v>
          </cell>
          <cell r="D6898" t="str">
            <v>FITA DE TEFLON - 1/2"</v>
          </cell>
          <cell r="E6898" t="str">
            <v>M</v>
          </cell>
          <cell r="F6898">
            <v>0.12</v>
          </cell>
        </row>
        <row r="6900">
          <cell r="C6900">
            <v>2035</v>
          </cell>
          <cell r="D6900" t="str">
            <v>ENCANADOR (SGSP)</v>
          </cell>
          <cell r="E6900" t="str">
            <v>H</v>
          </cell>
          <cell r="F6900">
            <v>28.98</v>
          </cell>
        </row>
        <row r="6901">
          <cell r="C6901">
            <v>74432</v>
          </cell>
          <cell r="D6901" t="str">
            <v>REGISTRO HIDRÁULICO DE BRONZE TIPO PRESSÃO BRUTO - 3/4"</v>
          </cell>
          <cell r="E6901" t="str">
            <v>Un</v>
          </cell>
          <cell r="F6901">
            <v>76.25</v>
          </cell>
        </row>
        <row r="6902">
          <cell r="C6902">
            <v>79640</v>
          </cell>
          <cell r="D6902" t="str">
            <v>FITA DE TEFLON - 3/4"</v>
          </cell>
          <cell r="E6902" t="str">
            <v>M</v>
          </cell>
          <cell r="F6902">
            <v>0.18</v>
          </cell>
        </row>
        <row r="6904">
          <cell r="C6904">
            <v>2035</v>
          </cell>
          <cell r="D6904" t="str">
            <v>ENCANADOR (SGSP)</v>
          </cell>
          <cell r="E6904" t="str">
            <v>H</v>
          </cell>
          <cell r="F6904">
            <v>28.98</v>
          </cell>
        </row>
        <row r="6905">
          <cell r="C6905">
            <v>74442</v>
          </cell>
          <cell r="D6905" t="str">
            <v>REGISTRO DE PRESSÃO CROMADO - 3/4" - COM CANOPLA</v>
          </cell>
          <cell r="E6905" t="str">
            <v>Un</v>
          </cell>
          <cell r="F6905">
            <v>91.51</v>
          </cell>
        </row>
        <row r="6906">
          <cell r="C6906">
            <v>79640</v>
          </cell>
          <cell r="D6906" t="str">
            <v>FITA DE TEFLON - 3/4"</v>
          </cell>
          <cell r="E6906" t="str">
            <v>M</v>
          </cell>
          <cell r="F6906">
            <v>0.18</v>
          </cell>
        </row>
        <row r="6908">
          <cell r="C6908">
            <v>2035</v>
          </cell>
          <cell r="D6908" t="str">
            <v>ENCANADOR (SGSP)</v>
          </cell>
          <cell r="E6908" t="str">
            <v>H</v>
          </cell>
          <cell r="F6908">
            <v>28.98</v>
          </cell>
        </row>
        <row r="6909">
          <cell r="C6909">
            <v>2099</v>
          </cell>
          <cell r="D6909" t="str">
            <v>SERVENTE (SGSP)</v>
          </cell>
          <cell r="E6909" t="str">
            <v>H</v>
          </cell>
          <cell r="F6909">
            <v>23.05</v>
          </cell>
        </row>
        <row r="6910">
          <cell r="C6910">
            <v>74457</v>
          </cell>
          <cell r="D6910" t="str">
            <v>REGISTRO HIDRÁULICO DE BRONZE TIPO GLOBO ANGULAR 45º (2.1/2") COM ADAPTADOR E TAMPÃO DE 2.1/2"</v>
          </cell>
          <cell r="E6910" t="str">
            <v>Un</v>
          </cell>
          <cell r="F6910">
            <v>421.9</v>
          </cell>
        </row>
        <row r="6911">
          <cell r="C6911">
            <v>79641</v>
          </cell>
          <cell r="D6911" t="str">
            <v>FITA DE TEFLON - 1"</v>
          </cell>
          <cell r="E6911" t="str">
            <v>M</v>
          </cell>
          <cell r="F6911">
            <v>0.28000000000000003</v>
          </cell>
        </row>
        <row r="6913">
          <cell r="C6913">
            <v>2035</v>
          </cell>
          <cell r="D6913" t="str">
            <v>ENCANADOR (SGSP)</v>
          </cell>
          <cell r="E6913" t="str">
            <v>H</v>
          </cell>
          <cell r="F6913">
            <v>28.98</v>
          </cell>
        </row>
        <row r="6914">
          <cell r="C6914">
            <v>2099</v>
          </cell>
          <cell r="D6914" t="str">
            <v>SERVENTE (SGSP)</v>
          </cell>
          <cell r="E6914" t="str">
            <v>H</v>
          </cell>
          <cell r="F6914">
            <v>23.05</v>
          </cell>
        </row>
        <row r="6915">
          <cell r="C6915">
            <v>72821</v>
          </cell>
          <cell r="D6915" t="str">
            <v>TUBO DE COBRE SEM COSTURA - CLASSE E - 1/2"</v>
          </cell>
          <cell r="E6915" t="str">
            <v>M</v>
          </cell>
          <cell r="F6915">
            <v>27.1</v>
          </cell>
        </row>
        <row r="6917">
          <cell r="C6917">
            <v>2035</v>
          </cell>
          <cell r="D6917" t="str">
            <v>ENCANADOR (SGSP)</v>
          </cell>
          <cell r="E6917" t="str">
            <v>H</v>
          </cell>
          <cell r="F6917">
            <v>28.98</v>
          </cell>
        </row>
        <row r="6918">
          <cell r="C6918">
            <v>2099</v>
          </cell>
          <cell r="D6918" t="str">
            <v>SERVENTE (SGSP)</v>
          </cell>
          <cell r="E6918" t="str">
            <v>H</v>
          </cell>
          <cell r="F6918">
            <v>23.05</v>
          </cell>
        </row>
        <row r="6919">
          <cell r="C6919">
            <v>72822</v>
          </cell>
          <cell r="D6919" t="str">
            <v>TUBO DE COBRE SEM COSTURA - CLASSE E - 3/4"</v>
          </cell>
          <cell r="E6919" t="str">
            <v>M</v>
          </cell>
          <cell r="F6919">
            <v>44.37</v>
          </cell>
        </row>
        <row r="6921">
          <cell r="C6921">
            <v>2035</v>
          </cell>
          <cell r="D6921" t="str">
            <v>ENCANADOR (SGSP)</v>
          </cell>
          <cell r="E6921" t="str">
            <v>H</v>
          </cell>
          <cell r="F6921">
            <v>28.98</v>
          </cell>
        </row>
        <row r="6922">
          <cell r="C6922">
            <v>2099</v>
          </cell>
          <cell r="D6922" t="str">
            <v>SERVENTE (SGSP)</v>
          </cell>
          <cell r="E6922" t="str">
            <v>H</v>
          </cell>
          <cell r="F6922">
            <v>23.05</v>
          </cell>
        </row>
        <row r="6923">
          <cell r="C6923">
            <v>72823</v>
          </cell>
          <cell r="D6923" t="str">
            <v>TUBO DE COBRE SEM COSTURA - CLASSE E - 1"</v>
          </cell>
          <cell r="E6923" t="str">
            <v>M</v>
          </cell>
          <cell r="F6923">
            <v>53.81</v>
          </cell>
        </row>
        <row r="6925">
          <cell r="C6925">
            <v>2035</v>
          </cell>
          <cell r="D6925" t="str">
            <v>ENCANADOR (SGSP)</v>
          </cell>
          <cell r="E6925" t="str">
            <v>H</v>
          </cell>
          <cell r="F6925">
            <v>28.98</v>
          </cell>
        </row>
        <row r="6926">
          <cell r="C6926">
            <v>2099</v>
          </cell>
          <cell r="D6926" t="str">
            <v>SERVENTE (SGSP)</v>
          </cell>
          <cell r="E6926" t="str">
            <v>H</v>
          </cell>
          <cell r="F6926">
            <v>23.05</v>
          </cell>
        </row>
        <row r="6927">
          <cell r="C6927">
            <v>72824</v>
          </cell>
          <cell r="D6927" t="str">
            <v>TUBO DE COBRE SEM COSTURA - CLASSE E - 1.1/4"</v>
          </cell>
          <cell r="E6927" t="str">
            <v>M</v>
          </cell>
          <cell r="F6927">
            <v>96.07</v>
          </cell>
        </row>
        <row r="6929">
          <cell r="C6929">
            <v>2035</v>
          </cell>
          <cell r="D6929" t="str">
            <v>ENCANADOR (SGSP)</v>
          </cell>
          <cell r="E6929" t="str">
            <v>H</v>
          </cell>
          <cell r="F6929">
            <v>28.98</v>
          </cell>
        </row>
        <row r="6930">
          <cell r="C6930">
            <v>2099</v>
          </cell>
          <cell r="D6930" t="str">
            <v>SERVENTE (SGSP)</v>
          </cell>
          <cell r="E6930" t="str">
            <v>H</v>
          </cell>
          <cell r="F6930">
            <v>23.05</v>
          </cell>
        </row>
        <row r="6931">
          <cell r="C6931">
            <v>72825</v>
          </cell>
          <cell r="D6931" t="str">
            <v>TUBO DE COBRE SEM COSTURA - CLASSE E - 1.1/2"</v>
          </cell>
          <cell r="E6931" t="str">
            <v>M</v>
          </cell>
          <cell r="F6931">
            <v>142.15</v>
          </cell>
        </row>
        <row r="6933">
          <cell r="C6933">
            <v>2035</v>
          </cell>
          <cell r="D6933" t="str">
            <v>ENCANADOR (SGSP)</v>
          </cell>
          <cell r="E6933" t="str">
            <v>H</v>
          </cell>
          <cell r="F6933">
            <v>28.98</v>
          </cell>
        </row>
        <row r="6934">
          <cell r="C6934">
            <v>2099</v>
          </cell>
          <cell r="D6934" t="str">
            <v>SERVENTE (SGSP)</v>
          </cell>
          <cell r="E6934" t="str">
            <v>H</v>
          </cell>
          <cell r="F6934">
            <v>23.05</v>
          </cell>
        </row>
        <row r="6935">
          <cell r="C6935">
            <v>72826</v>
          </cell>
          <cell r="D6935" t="str">
            <v>TUBO DE COBRE SEM COSTURA CLASSE A - 1/2 " PARA GASES MEDICINAIS</v>
          </cell>
          <cell r="E6935" t="str">
            <v>M</v>
          </cell>
          <cell r="F6935">
            <v>37.29</v>
          </cell>
        </row>
        <row r="6937">
          <cell r="C6937">
            <v>2035</v>
          </cell>
          <cell r="D6937" t="str">
            <v>ENCANADOR (SGSP)</v>
          </cell>
          <cell r="E6937" t="str">
            <v>H</v>
          </cell>
          <cell r="F6937">
            <v>28.98</v>
          </cell>
        </row>
        <row r="6938">
          <cell r="C6938">
            <v>2099</v>
          </cell>
          <cell r="D6938" t="str">
            <v>SERVENTE (SGSP)</v>
          </cell>
          <cell r="E6938" t="str">
            <v>H</v>
          </cell>
          <cell r="F6938">
            <v>23.05</v>
          </cell>
        </row>
        <row r="6939">
          <cell r="C6939">
            <v>72827</v>
          </cell>
          <cell r="D6939" t="str">
            <v>TUBO DE COBRE SEM COSTURA CLASSE A - 3/4 " PARA GASES MEDICINAIS</v>
          </cell>
          <cell r="E6939" t="str">
            <v>M</v>
          </cell>
          <cell r="F6939">
            <v>63.65</v>
          </cell>
        </row>
        <row r="6941">
          <cell r="C6941">
            <v>2035</v>
          </cell>
          <cell r="D6941" t="str">
            <v>ENCANADOR (SGSP)</v>
          </cell>
          <cell r="E6941" t="str">
            <v>H</v>
          </cell>
          <cell r="F6941">
            <v>28.98</v>
          </cell>
        </row>
        <row r="6942">
          <cell r="C6942">
            <v>2099</v>
          </cell>
          <cell r="D6942" t="str">
            <v>SERVENTE (SGSP)</v>
          </cell>
          <cell r="E6942" t="str">
            <v>H</v>
          </cell>
          <cell r="F6942">
            <v>23.05</v>
          </cell>
        </row>
        <row r="6943">
          <cell r="C6943">
            <v>72828</v>
          </cell>
          <cell r="D6943" t="str">
            <v>TUBO DE COBRE SEM COSTURA CLASSE A - 1 " PARA GASES MEDICINAIS</v>
          </cell>
          <cell r="E6943" t="str">
            <v>M</v>
          </cell>
          <cell r="F6943">
            <v>79.02</v>
          </cell>
        </row>
        <row r="6945">
          <cell r="C6945">
            <v>2035</v>
          </cell>
          <cell r="D6945" t="str">
            <v>ENCANADOR (SGSP)</v>
          </cell>
          <cell r="E6945" t="str">
            <v>H</v>
          </cell>
          <cell r="F6945">
            <v>28.98</v>
          </cell>
        </row>
        <row r="6946">
          <cell r="C6946">
            <v>2099</v>
          </cell>
          <cell r="D6946" t="str">
            <v>SERVENTE (SGSP)</v>
          </cell>
          <cell r="E6946" t="str">
            <v>H</v>
          </cell>
          <cell r="F6946">
            <v>23.05</v>
          </cell>
        </row>
        <row r="6947">
          <cell r="C6947">
            <v>72829</v>
          </cell>
          <cell r="D6947" t="str">
            <v>TUBO DE COBRE SEM COSTURA CLASSE A - 1 1/4 " PARA GASES MEDICINAIS</v>
          </cell>
          <cell r="E6947" t="str">
            <v>M</v>
          </cell>
          <cell r="F6947">
            <v>136.22999999999999</v>
          </cell>
        </row>
        <row r="6949">
          <cell r="C6949">
            <v>2035</v>
          </cell>
          <cell r="D6949" t="str">
            <v>ENCANADOR (SGSP)</v>
          </cell>
          <cell r="E6949" t="str">
            <v>H</v>
          </cell>
          <cell r="F6949">
            <v>28.98</v>
          </cell>
        </row>
        <row r="6950">
          <cell r="C6950">
            <v>2099</v>
          </cell>
          <cell r="D6950" t="str">
            <v>SERVENTE (SGSP)</v>
          </cell>
          <cell r="E6950" t="str">
            <v>H</v>
          </cell>
          <cell r="F6950">
            <v>23.05</v>
          </cell>
        </row>
        <row r="6951">
          <cell r="C6951">
            <v>72830</v>
          </cell>
          <cell r="D6951" t="str">
            <v>TUBO DE COBRE SEM COSTURA CLASSE A - 1 1/2 " PARA GASES MEDICINAIS</v>
          </cell>
          <cell r="E6951" t="str">
            <v>M</v>
          </cell>
          <cell r="F6951">
            <v>165.12</v>
          </cell>
        </row>
        <row r="6953">
          <cell r="C6953">
            <v>2035</v>
          </cell>
          <cell r="D6953" t="str">
            <v>ENCANADOR (SGSP)</v>
          </cell>
          <cell r="E6953" t="str">
            <v>H</v>
          </cell>
          <cell r="F6953">
            <v>28.98</v>
          </cell>
        </row>
        <row r="6954">
          <cell r="C6954">
            <v>2099</v>
          </cell>
          <cell r="D6954" t="str">
            <v>SERVENTE (SGSP)</v>
          </cell>
          <cell r="E6954" t="str">
            <v>H</v>
          </cell>
          <cell r="F6954">
            <v>23.05</v>
          </cell>
        </row>
        <row r="6955">
          <cell r="C6955">
            <v>74405</v>
          </cell>
          <cell r="D6955" t="str">
            <v>REGISTRO HIDRÁULICO DE BRONZE TIPO GAVETA BRUTO - 1.1/2"</v>
          </cell>
          <cell r="E6955" t="str">
            <v>Un</v>
          </cell>
          <cell r="F6955">
            <v>101.13</v>
          </cell>
        </row>
        <row r="6956">
          <cell r="C6956">
            <v>79640</v>
          </cell>
          <cell r="D6956" t="str">
            <v>FITA DE TEFLON - 3/4"</v>
          </cell>
          <cell r="E6956" t="str">
            <v>M</v>
          </cell>
          <cell r="F6956">
            <v>0.18</v>
          </cell>
        </row>
        <row r="6958">
          <cell r="C6958">
            <v>2035</v>
          </cell>
          <cell r="D6958" t="str">
            <v>ENCANADOR (SGSP)</v>
          </cell>
          <cell r="E6958" t="str">
            <v>H</v>
          </cell>
          <cell r="F6958">
            <v>28.98</v>
          </cell>
        </row>
        <row r="6959">
          <cell r="C6959">
            <v>2099</v>
          </cell>
          <cell r="D6959" t="str">
            <v>SERVENTE (SGSP)</v>
          </cell>
          <cell r="E6959" t="str">
            <v>H</v>
          </cell>
          <cell r="F6959">
            <v>23.05</v>
          </cell>
        </row>
        <row r="6960">
          <cell r="C6960">
            <v>73202</v>
          </cell>
          <cell r="D6960" t="str">
            <v>TUBO DE AÇO CARBONO PRETO COM COSTURA (SCH-40) - 3/4"</v>
          </cell>
          <cell r="E6960" t="str">
            <v>M</v>
          </cell>
          <cell r="F6960">
            <v>18.53</v>
          </cell>
        </row>
        <row r="6961">
          <cell r="C6961">
            <v>79640</v>
          </cell>
          <cell r="D6961" t="str">
            <v>FITA DE TEFLON - 3/4"</v>
          </cell>
          <cell r="E6961" t="str">
            <v>M</v>
          </cell>
          <cell r="F6961">
            <v>0.18</v>
          </cell>
        </row>
        <row r="6963">
          <cell r="C6963">
            <v>2035</v>
          </cell>
          <cell r="D6963" t="str">
            <v>ENCANADOR (SGSP)</v>
          </cell>
          <cell r="E6963" t="str">
            <v>H</v>
          </cell>
          <cell r="F6963">
            <v>28.98</v>
          </cell>
        </row>
        <row r="6964">
          <cell r="C6964">
            <v>2099</v>
          </cell>
          <cell r="D6964" t="str">
            <v>SERVENTE (SGSP)</v>
          </cell>
          <cell r="E6964" t="str">
            <v>H</v>
          </cell>
          <cell r="F6964">
            <v>23.05</v>
          </cell>
        </row>
        <row r="6965">
          <cell r="C6965">
            <v>73203</v>
          </cell>
          <cell r="D6965" t="str">
            <v>TUBO DE AÇO CARBONO PRETO COM COSTURA (SCH-40) - 1"</v>
          </cell>
          <cell r="E6965" t="str">
            <v>M</v>
          </cell>
          <cell r="F6965">
            <v>26.66</v>
          </cell>
        </row>
        <row r="6966">
          <cell r="C6966">
            <v>79640</v>
          </cell>
          <cell r="D6966" t="str">
            <v>FITA DE TEFLON - 3/4"</v>
          </cell>
          <cell r="E6966" t="str">
            <v>M</v>
          </cell>
          <cell r="F6966">
            <v>0.18</v>
          </cell>
        </row>
        <row r="6968">
          <cell r="C6968">
            <v>2035</v>
          </cell>
          <cell r="D6968" t="str">
            <v>ENCANADOR (SGSP)</v>
          </cell>
          <cell r="E6968" t="str">
            <v>H</v>
          </cell>
          <cell r="F6968">
            <v>28.98</v>
          </cell>
        </row>
        <row r="6969">
          <cell r="C6969">
            <v>2099</v>
          </cell>
          <cell r="D6969" t="str">
            <v>SERVENTE (SGSP)</v>
          </cell>
          <cell r="E6969" t="str">
            <v>H</v>
          </cell>
          <cell r="F6969">
            <v>23.05</v>
          </cell>
        </row>
        <row r="6970">
          <cell r="C6970">
            <v>73204</v>
          </cell>
          <cell r="D6970" t="str">
            <v>TUBO DE AÇO CARBONO PRETO COM COSTURA (SCH-40) - 1.1/4"</v>
          </cell>
          <cell r="E6970" t="str">
            <v>M</v>
          </cell>
          <cell r="F6970">
            <v>35.619999999999997</v>
          </cell>
        </row>
        <row r="6971">
          <cell r="C6971">
            <v>79640</v>
          </cell>
          <cell r="D6971" t="str">
            <v>FITA DE TEFLON - 3/4"</v>
          </cell>
          <cell r="E6971" t="str">
            <v>M</v>
          </cell>
          <cell r="F6971">
            <v>0.18</v>
          </cell>
        </row>
        <row r="6973">
          <cell r="C6973">
            <v>2035</v>
          </cell>
          <cell r="D6973" t="str">
            <v>ENCANADOR (SGSP)</v>
          </cell>
          <cell r="E6973" t="str">
            <v>H</v>
          </cell>
          <cell r="F6973">
            <v>28.98</v>
          </cell>
        </row>
        <row r="6974">
          <cell r="C6974">
            <v>2099</v>
          </cell>
          <cell r="D6974" t="str">
            <v>SERVENTE (SGSP)</v>
          </cell>
          <cell r="E6974" t="str">
            <v>H</v>
          </cell>
          <cell r="F6974">
            <v>23.05</v>
          </cell>
        </row>
        <row r="6975">
          <cell r="C6975">
            <v>73205</v>
          </cell>
          <cell r="D6975" t="str">
            <v>TUBO DE AÇO CARBONO PRETO COM COSTURA (SCH-40) - 1.1/2"</v>
          </cell>
          <cell r="E6975" t="str">
            <v>M</v>
          </cell>
          <cell r="F6975">
            <v>41.89</v>
          </cell>
        </row>
        <row r="6976">
          <cell r="C6976">
            <v>79640</v>
          </cell>
          <cell r="D6976" t="str">
            <v>FITA DE TEFLON - 3/4"</v>
          </cell>
          <cell r="E6976" t="str">
            <v>M</v>
          </cell>
          <cell r="F6976">
            <v>0.18</v>
          </cell>
        </row>
        <row r="6978">
          <cell r="C6978">
            <v>2035</v>
          </cell>
          <cell r="D6978" t="str">
            <v>ENCANADOR (SGSP)</v>
          </cell>
          <cell r="E6978" t="str">
            <v>H</v>
          </cell>
          <cell r="F6978">
            <v>28.98</v>
          </cell>
        </row>
        <row r="6979">
          <cell r="C6979">
            <v>74460</v>
          </cell>
          <cell r="D6979" t="str">
            <v>VÁLVULA ESFÉRICA MONOBLOCO EM LATÃO, 3/4" NPT</v>
          </cell>
          <cell r="E6979" t="str">
            <v>Un</v>
          </cell>
          <cell r="F6979">
            <v>65.08</v>
          </cell>
        </row>
        <row r="6980">
          <cell r="C6980">
            <v>79640</v>
          </cell>
          <cell r="D6980" t="str">
            <v>FITA DE TEFLON - 3/4"</v>
          </cell>
          <cell r="E6980" t="str">
            <v>M</v>
          </cell>
          <cell r="F6980">
            <v>0.18</v>
          </cell>
        </row>
        <row r="6982">
          <cell r="C6982">
            <v>2013</v>
          </cell>
          <cell r="D6982" t="str">
            <v>CARPINTEIRO (SGSP)</v>
          </cell>
          <cell r="E6982" t="str">
            <v>H</v>
          </cell>
          <cell r="F6982">
            <v>28.51</v>
          </cell>
        </row>
        <row r="6983">
          <cell r="C6983">
            <v>2015</v>
          </cell>
          <cell r="D6983" t="str">
            <v>FERREIRO (SGSP)</v>
          </cell>
          <cell r="E6983" t="str">
            <v>H</v>
          </cell>
          <cell r="F6983">
            <v>28.05</v>
          </cell>
        </row>
        <row r="6984">
          <cell r="C6984">
            <v>2020</v>
          </cell>
          <cell r="D6984" t="str">
            <v>PEDREIRO (SGSP)</v>
          </cell>
          <cell r="E6984" t="str">
            <v>H</v>
          </cell>
          <cell r="F6984">
            <v>28.21</v>
          </cell>
        </row>
        <row r="6985">
          <cell r="C6985">
            <v>2099</v>
          </cell>
          <cell r="D6985" t="str">
            <v>SERVENTE (SGSP)</v>
          </cell>
          <cell r="E6985" t="str">
            <v>H</v>
          </cell>
          <cell r="F6985">
            <v>23.05</v>
          </cell>
        </row>
        <row r="6986">
          <cell r="C6986">
            <v>10543</v>
          </cell>
          <cell r="D6986" t="str">
            <v>PEDRA BRITADA NÚMERO 2</v>
          </cell>
          <cell r="E6986" t="str">
            <v>M3</v>
          </cell>
          <cell r="F6986">
            <v>136.72</v>
          </cell>
        </row>
        <row r="6987">
          <cell r="C6987">
            <v>10608</v>
          </cell>
          <cell r="D6987" t="str">
            <v>CONCRETO FCK=15MPA C/ BRITA 2</v>
          </cell>
          <cell r="E6987" t="str">
            <v>M3</v>
          </cell>
          <cell r="F6987">
            <v>410.55</v>
          </cell>
        </row>
        <row r="6988">
          <cell r="C6988">
            <v>10645</v>
          </cell>
          <cell r="D6988" t="str">
            <v>ARGAMASSA MISTA COM AREIA GROSSA 1:0,5:8</v>
          </cell>
          <cell r="E6988" t="str">
            <v>M3</v>
          </cell>
          <cell r="F6988">
            <v>578.79</v>
          </cell>
        </row>
        <row r="6989">
          <cell r="C6989">
            <v>11021</v>
          </cell>
          <cell r="D6989" t="str">
            <v>COMPENSADO RESINADO 12MM COLA BRANCA - CHAPA DE 2,20 X 1,10 M</v>
          </cell>
          <cell r="E6989" t="str">
            <v>M2</v>
          </cell>
          <cell r="F6989">
            <v>27.98</v>
          </cell>
        </row>
        <row r="6990">
          <cell r="C6990">
            <v>11046</v>
          </cell>
          <cell r="D6990" t="str">
            <v>PINUS - PONTALETE DE 3" X 3" - BRUTO</v>
          </cell>
          <cell r="E6990" t="str">
            <v>M</v>
          </cell>
          <cell r="F6990">
            <v>7.19</v>
          </cell>
        </row>
        <row r="6991">
          <cell r="C6991">
            <v>11066</v>
          </cell>
          <cell r="D6991" t="str">
            <v>PINUS - SARRAFO DE 1" X 4" - BRUTO</v>
          </cell>
          <cell r="E6991" t="str">
            <v>M</v>
          </cell>
          <cell r="F6991">
            <v>3.37</v>
          </cell>
        </row>
        <row r="6992">
          <cell r="C6992">
            <v>11070</v>
          </cell>
          <cell r="D6992" t="str">
            <v>PINUS - TÁBUA DE 1" X 12" - BRUTA</v>
          </cell>
          <cell r="E6992" t="str">
            <v>M</v>
          </cell>
          <cell r="F6992">
            <v>12.22</v>
          </cell>
        </row>
        <row r="6993">
          <cell r="C6993">
            <v>11520</v>
          </cell>
          <cell r="D6993" t="str">
            <v>AÇO CA-60B - MÉDIA BITOLAS</v>
          </cell>
          <cell r="E6993" t="str">
            <v>KG</v>
          </cell>
          <cell r="F6993">
            <v>6.93</v>
          </cell>
        </row>
        <row r="6994">
          <cell r="C6994">
            <v>12532</v>
          </cell>
          <cell r="D6994" t="str">
            <v>BLOCO DE CONCRETO COMUM - (14X19X39)CM</v>
          </cell>
          <cell r="E6994" t="str">
            <v>Un</v>
          </cell>
          <cell r="F6994">
            <v>3.91</v>
          </cell>
        </row>
        <row r="6995">
          <cell r="C6995">
            <v>17515</v>
          </cell>
          <cell r="D6995" t="str">
            <v>PREGO 18 X 27 COMUM - POLIDO</v>
          </cell>
          <cell r="E6995" t="str">
            <v>Kg</v>
          </cell>
          <cell r="F6995">
            <v>11.04</v>
          </cell>
        </row>
        <row r="6996">
          <cell r="C6996">
            <v>17740</v>
          </cell>
          <cell r="D6996" t="str">
            <v>ARAME RECOZIDO N. 16 E N. 18</v>
          </cell>
          <cell r="E6996" t="str">
            <v>Kg</v>
          </cell>
          <cell r="F6996">
            <v>13.42</v>
          </cell>
        </row>
        <row r="6998">
          <cell r="C6998">
            <v>2013</v>
          </cell>
          <cell r="D6998" t="str">
            <v>CARPINTEIRO (SGSP)</v>
          </cell>
          <cell r="E6998" t="str">
            <v>H</v>
          </cell>
          <cell r="F6998">
            <v>28.51</v>
          </cell>
        </row>
        <row r="6999">
          <cell r="C6999">
            <v>2015</v>
          </cell>
          <cell r="D6999" t="str">
            <v>FERREIRO (SGSP)</v>
          </cell>
          <cell r="E6999" t="str">
            <v>H</v>
          </cell>
          <cell r="F6999">
            <v>28.05</v>
          </cell>
        </row>
        <row r="7000">
          <cell r="C7000">
            <v>2020</v>
          </cell>
          <cell r="D7000" t="str">
            <v>PEDREIRO (SGSP)</v>
          </cell>
          <cell r="E7000" t="str">
            <v>H</v>
          </cell>
          <cell r="F7000">
            <v>28.21</v>
          </cell>
        </row>
        <row r="7001">
          <cell r="C7001">
            <v>2099</v>
          </cell>
          <cell r="D7001" t="str">
            <v>SERVENTE (SGSP)</v>
          </cell>
          <cell r="E7001" t="str">
            <v>H</v>
          </cell>
          <cell r="F7001">
            <v>23.05</v>
          </cell>
        </row>
        <row r="7002">
          <cell r="C7002">
            <v>10543</v>
          </cell>
          <cell r="D7002" t="str">
            <v>PEDRA BRITADA NÚMERO 2</v>
          </cell>
          <cell r="E7002" t="str">
            <v>M3</v>
          </cell>
          <cell r="F7002">
            <v>136.72</v>
          </cell>
        </row>
        <row r="7003">
          <cell r="C7003">
            <v>10608</v>
          </cell>
          <cell r="D7003" t="str">
            <v>CONCRETO FCK=15MPA C/ BRITA 2</v>
          </cell>
          <cell r="E7003" t="str">
            <v>M3</v>
          </cell>
          <cell r="F7003">
            <v>410.55</v>
          </cell>
        </row>
        <row r="7004">
          <cell r="C7004">
            <v>10636</v>
          </cell>
          <cell r="D7004" t="str">
            <v>ARGAMASSA DE CIMENTO COM AREIA GROSSA 1:6</v>
          </cell>
          <cell r="E7004" t="str">
            <v>M3</v>
          </cell>
          <cell r="F7004">
            <v>576.13</v>
          </cell>
        </row>
        <row r="7005">
          <cell r="C7005">
            <v>10648</v>
          </cell>
          <cell r="D7005" t="str">
            <v>ARGAMASSA MISTA COM AREIA GROSSA 1:2:8</v>
          </cell>
          <cell r="E7005" t="str">
            <v>M3</v>
          </cell>
          <cell r="F7005">
            <v>698.47</v>
          </cell>
        </row>
        <row r="7006">
          <cell r="C7006">
            <v>11021</v>
          </cell>
          <cell r="D7006" t="str">
            <v>COMPENSADO RESINADO 12MM COLA BRANCA - CHAPA DE 2,20 X 1,10 M</v>
          </cell>
          <cell r="E7006" t="str">
            <v>M2</v>
          </cell>
          <cell r="F7006">
            <v>27.98</v>
          </cell>
        </row>
        <row r="7007">
          <cell r="C7007">
            <v>11046</v>
          </cell>
          <cell r="D7007" t="str">
            <v>PINUS - PONTALETE DE 3" X 3" - BRUTO</v>
          </cell>
          <cell r="E7007" t="str">
            <v>M</v>
          </cell>
          <cell r="F7007">
            <v>7.19</v>
          </cell>
        </row>
        <row r="7008">
          <cell r="C7008">
            <v>11066</v>
          </cell>
          <cell r="D7008" t="str">
            <v>PINUS - SARRAFO DE 1" X 4" - BRUTO</v>
          </cell>
          <cell r="E7008" t="str">
            <v>M</v>
          </cell>
          <cell r="F7008">
            <v>3.37</v>
          </cell>
        </row>
        <row r="7009">
          <cell r="C7009">
            <v>11070</v>
          </cell>
          <cell r="D7009" t="str">
            <v>PINUS - TÁBUA DE 1" X 12" - BRUTA</v>
          </cell>
          <cell r="E7009" t="str">
            <v>M</v>
          </cell>
          <cell r="F7009">
            <v>12.22</v>
          </cell>
        </row>
        <row r="7010">
          <cell r="C7010">
            <v>11520</v>
          </cell>
          <cell r="D7010" t="str">
            <v>AÇO CA-60B - MÉDIA BITOLAS</v>
          </cell>
          <cell r="E7010" t="str">
            <v>KG</v>
          </cell>
          <cell r="F7010">
            <v>6.93</v>
          </cell>
        </row>
        <row r="7011">
          <cell r="C7011">
            <v>12580</v>
          </cell>
          <cell r="D7011" t="str">
            <v>TIJOLO MAÇICO DE BARRO COMUM</v>
          </cell>
          <cell r="E7011" t="str">
            <v>Un</v>
          </cell>
          <cell r="F7011">
            <v>0.54</v>
          </cell>
        </row>
        <row r="7012">
          <cell r="C7012">
            <v>17515</v>
          </cell>
          <cell r="D7012" t="str">
            <v>PREGO 18 X 27 COMUM - POLIDO</v>
          </cell>
          <cell r="E7012" t="str">
            <v>Kg</v>
          </cell>
          <cell r="F7012">
            <v>11.04</v>
          </cell>
        </row>
        <row r="7013">
          <cell r="C7013">
            <v>17740</v>
          </cell>
          <cell r="D7013" t="str">
            <v>ARAME RECOZIDO N. 16 E N. 18</v>
          </cell>
          <cell r="E7013" t="str">
            <v>Kg</v>
          </cell>
          <cell r="F7013">
            <v>13.42</v>
          </cell>
        </row>
        <row r="7015">
          <cell r="C7015">
            <v>2013</v>
          </cell>
          <cell r="D7015" t="str">
            <v>CARPINTEIRO (SGSP)</v>
          </cell>
          <cell r="E7015" t="str">
            <v>H</v>
          </cell>
          <cell r="F7015">
            <v>28.51</v>
          </cell>
        </row>
        <row r="7016">
          <cell r="C7016">
            <v>2015</v>
          </cell>
          <cell r="D7016" t="str">
            <v>FERREIRO (SGSP)</v>
          </cell>
          <cell r="E7016" t="str">
            <v>H</v>
          </cell>
          <cell r="F7016">
            <v>28.05</v>
          </cell>
        </row>
        <row r="7017">
          <cell r="C7017">
            <v>2020</v>
          </cell>
          <cell r="D7017" t="str">
            <v>PEDREIRO (SGSP)</v>
          </cell>
          <cell r="E7017" t="str">
            <v>H</v>
          </cell>
          <cell r="F7017">
            <v>28.21</v>
          </cell>
        </row>
        <row r="7018">
          <cell r="C7018">
            <v>2099</v>
          </cell>
          <cell r="D7018" t="str">
            <v>SERVENTE (SGSP)</v>
          </cell>
          <cell r="E7018" t="str">
            <v>H</v>
          </cell>
          <cell r="F7018">
            <v>23.05</v>
          </cell>
        </row>
        <row r="7019">
          <cell r="C7019">
            <v>10543</v>
          </cell>
          <cell r="D7019" t="str">
            <v>PEDRA BRITADA NÚMERO 2</v>
          </cell>
          <cell r="E7019" t="str">
            <v>M3</v>
          </cell>
          <cell r="F7019">
            <v>136.72</v>
          </cell>
        </row>
        <row r="7020">
          <cell r="C7020">
            <v>10612</v>
          </cell>
          <cell r="D7020" t="str">
            <v>CONCRETO FCK=20MPA C/ BRITA 2</v>
          </cell>
          <cell r="E7020" t="str">
            <v>M3</v>
          </cell>
          <cell r="F7020">
            <v>427.42</v>
          </cell>
        </row>
        <row r="7021">
          <cell r="C7021">
            <v>10627</v>
          </cell>
          <cell r="D7021" t="str">
            <v>CONCRETO "GROUT" C/ PEDRISCO</v>
          </cell>
          <cell r="E7021" t="str">
            <v>M3</v>
          </cell>
          <cell r="F7021">
            <v>378.76</v>
          </cell>
        </row>
        <row r="7022">
          <cell r="C7022">
            <v>10645</v>
          </cell>
          <cell r="D7022" t="str">
            <v>ARGAMASSA MISTA COM AREIA GROSSA 1:0,5:8</v>
          </cell>
          <cell r="E7022" t="str">
            <v>M3</v>
          </cell>
          <cell r="F7022">
            <v>578.79</v>
          </cell>
        </row>
        <row r="7023">
          <cell r="C7023">
            <v>11021</v>
          </cell>
          <cell r="D7023" t="str">
            <v>COMPENSADO RESINADO 12MM COLA BRANCA - CHAPA DE 2,20 X 1,10 M</v>
          </cell>
          <cell r="E7023" t="str">
            <v>M2</v>
          </cell>
          <cell r="F7023">
            <v>27.98</v>
          </cell>
        </row>
        <row r="7024">
          <cell r="C7024">
            <v>11046</v>
          </cell>
          <cell r="D7024" t="str">
            <v>PINUS - PONTALETE DE 3" X 3" - BRUTO</v>
          </cell>
          <cell r="E7024" t="str">
            <v>M</v>
          </cell>
          <cell r="F7024">
            <v>7.19</v>
          </cell>
        </row>
        <row r="7025">
          <cell r="C7025">
            <v>11066</v>
          </cell>
          <cell r="D7025" t="str">
            <v>PINUS - SARRAFO DE 1" X 4" - BRUTO</v>
          </cell>
          <cell r="E7025" t="str">
            <v>M</v>
          </cell>
          <cell r="F7025">
            <v>3.37</v>
          </cell>
        </row>
        <row r="7026">
          <cell r="C7026">
            <v>11070</v>
          </cell>
          <cell r="D7026" t="str">
            <v>PINUS - TÁBUA DE 1" X 12" - BRUTA</v>
          </cell>
          <cell r="E7026" t="str">
            <v>M</v>
          </cell>
          <cell r="F7026">
            <v>12.22</v>
          </cell>
        </row>
        <row r="7027">
          <cell r="C7027">
            <v>11510</v>
          </cell>
          <cell r="D7027" t="str">
            <v>AÇO CA-50A OU B - MÉDIA BITOLAS</v>
          </cell>
          <cell r="E7027" t="str">
            <v>KG</v>
          </cell>
          <cell r="F7027">
            <v>6.58</v>
          </cell>
        </row>
        <row r="7028">
          <cell r="C7028">
            <v>11520</v>
          </cell>
          <cell r="D7028" t="str">
            <v>AÇO CA-60B - MÉDIA BITOLAS</v>
          </cell>
          <cell r="E7028" t="str">
            <v>KG</v>
          </cell>
          <cell r="F7028">
            <v>6.93</v>
          </cell>
        </row>
        <row r="7029">
          <cell r="C7029">
            <v>12532</v>
          </cell>
          <cell r="D7029" t="str">
            <v>BLOCO DE CONCRETO COMUM - (14X19X39)CM</v>
          </cell>
          <cell r="E7029" t="str">
            <v>Un</v>
          </cell>
          <cell r="F7029">
            <v>3.91</v>
          </cell>
        </row>
        <row r="7030">
          <cell r="C7030">
            <v>17515</v>
          </cell>
          <cell r="D7030" t="str">
            <v>PREGO 18 X 27 COMUM - POLIDO</v>
          </cell>
          <cell r="E7030" t="str">
            <v>Kg</v>
          </cell>
          <cell r="F7030">
            <v>11.04</v>
          </cell>
        </row>
        <row r="7031">
          <cell r="C7031">
            <v>17740</v>
          </cell>
          <cell r="D7031" t="str">
            <v>ARAME RECOZIDO N. 16 E N. 18</v>
          </cell>
          <cell r="E7031" t="str">
            <v>Kg</v>
          </cell>
          <cell r="F7031">
            <v>13.42</v>
          </cell>
        </row>
        <row r="7033">
          <cell r="C7033">
            <v>2013</v>
          </cell>
          <cell r="D7033" t="str">
            <v>CARPINTEIRO (SGSP)</v>
          </cell>
          <cell r="E7033" t="str">
            <v>H</v>
          </cell>
          <cell r="F7033">
            <v>28.51</v>
          </cell>
        </row>
        <row r="7034">
          <cell r="C7034">
            <v>2015</v>
          </cell>
          <cell r="D7034" t="str">
            <v>FERREIRO (SGSP)</v>
          </cell>
          <cell r="E7034" t="str">
            <v>H</v>
          </cell>
          <cell r="F7034">
            <v>28.05</v>
          </cell>
        </row>
        <row r="7035">
          <cell r="C7035">
            <v>2020</v>
          </cell>
          <cell r="D7035" t="str">
            <v>PEDREIRO (SGSP)</v>
          </cell>
          <cell r="E7035" t="str">
            <v>H</v>
          </cell>
          <cell r="F7035">
            <v>28.21</v>
          </cell>
        </row>
        <row r="7036">
          <cell r="C7036">
            <v>2099</v>
          </cell>
          <cell r="D7036" t="str">
            <v>SERVENTE (SGSP)</v>
          </cell>
          <cell r="E7036" t="str">
            <v>H</v>
          </cell>
          <cell r="F7036">
            <v>23.05</v>
          </cell>
        </row>
        <row r="7037">
          <cell r="C7037">
            <v>10543</v>
          </cell>
          <cell r="D7037" t="str">
            <v>PEDRA BRITADA NÚMERO 2</v>
          </cell>
          <cell r="E7037" t="str">
            <v>M3</v>
          </cell>
          <cell r="F7037">
            <v>136.72</v>
          </cell>
        </row>
        <row r="7038">
          <cell r="C7038">
            <v>10612</v>
          </cell>
          <cell r="D7038" t="str">
            <v>CONCRETO FCK=20MPA C/ BRITA 2</v>
          </cell>
          <cell r="E7038" t="str">
            <v>M3</v>
          </cell>
          <cell r="F7038">
            <v>427.42</v>
          </cell>
        </row>
        <row r="7039">
          <cell r="C7039">
            <v>10627</v>
          </cell>
          <cell r="D7039" t="str">
            <v>CONCRETO "GROUT" C/ PEDRISCO</v>
          </cell>
          <cell r="E7039" t="str">
            <v>M3</v>
          </cell>
          <cell r="F7039">
            <v>378.76</v>
          </cell>
        </row>
        <row r="7040">
          <cell r="C7040">
            <v>10645</v>
          </cell>
          <cell r="D7040" t="str">
            <v>ARGAMASSA MISTA COM AREIA GROSSA 1:0,5:8</v>
          </cell>
          <cell r="E7040" t="str">
            <v>M3</v>
          </cell>
          <cell r="F7040">
            <v>578.79</v>
          </cell>
        </row>
        <row r="7041">
          <cell r="C7041">
            <v>11021</v>
          </cell>
          <cell r="D7041" t="str">
            <v>COMPENSADO RESINADO 12MM COLA BRANCA - CHAPA DE 2,20 X 1,10 M</v>
          </cell>
          <cell r="E7041" t="str">
            <v>M2</v>
          </cell>
          <cell r="F7041">
            <v>27.98</v>
          </cell>
        </row>
        <row r="7042">
          <cell r="C7042">
            <v>11046</v>
          </cell>
          <cell r="D7042" t="str">
            <v>PINUS - PONTALETE DE 3" X 3" - BRUTO</v>
          </cell>
          <cell r="E7042" t="str">
            <v>M</v>
          </cell>
          <cell r="F7042">
            <v>7.19</v>
          </cell>
        </row>
        <row r="7043">
          <cell r="C7043">
            <v>11066</v>
          </cell>
          <cell r="D7043" t="str">
            <v>PINUS - SARRAFO DE 1" X 4" - BRUTO</v>
          </cell>
          <cell r="E7043" t="str">
            <v>M</v>
          </cell>
          <cell r="F7043">
            <v>3.37</v>
          </cell>
        </row>
        <row r="7044">
          <cell r="C7044">
            <v>11070</v>
          </cell>
          <cell r="D7044" t="str">
            <v>PINUS - TÁBUA DE 1" X 12" - BRUTA</v>
          </cell>
          <cell r="E7044" t="str">
            <v>M</v>
          </cell>
          <cell r="F7044">
            <v>12.22</v>
          </cell>
        </row>
        <row r="7045">
          <cell r="C7045">
            <v>11510</v>
          </cell>
          <cell r="D7045" t="str">
            <v>AÇO CA-50A OU B - MÉDIA BITOLAS</v>
          </cell>
          <cell r="E7045" t="str">
            <v>KG</v>
          </cell>
          <cell r="F7045">
            <v>6.58</v>
          </cell>
        </row>
        <row r="7046">
          <cell r="C7046">
            <v>11520</v>
          </cell>
          <cell r="D7046" t="str">
            <v>AÇO CA-60B - MÉDIA BITOLAS</v>
          </cell>
          <cell r="E7046" t="str">
            <v>KG</v>
          </cell>
          <cell r="F7046">
            <v>6.93</v>
          </cell>
        </row>
        <row r="7047">
          <cell r="C7047">
            <v>12532</v>
          </cell>
          <cell r="D7047" t="str">
            <v>BLOCO DE CONCRETO COMUM - (14X19X39)CM</v>
          </cell>
          <cell r="E7047" t="str">
            <v>Un</v>
          </cell>
          <cell r="F7047">
            <v>3.91</v>
          </cell>
        </row>
        <row r="7048">
          <cell r="C7048">
            <v>17515</v>
          </cell>
          <cell r="D7048" t="str">
            <v>PREGO 18 X 27 COMUM - POLIDO</v>
          </cell>
          <cell r="E7048" t="str">
            <v>Kg</v>
          </cell>
          <cell r="F7048">
            <v>11.04</v>
          </cell>
        </row>
        <row r="7049">
          <cell r="C7049">
            <v>17740</v>
          </cell>
          <cell r="D7049" t="str">
            <v>ARAME RECOZIDO N. 16 E N. 18</v>
          </cell>
          <cell r="E7049" t="str">
            <v>Kg</v>
          </cell>
          <cell r="F7049">
            <v>13.42</v>
          </cell>
        </row>
        <row r="7051">
          <cell r="C7051">
            <v>2013</v>
          </cell>
          <cell r="D7051" t="str">
            <v>CARPINTEIRO (SGSP)</v>
          </cell>
          <cell r="E7051" t="str">
            <v>H</v>
          </cell>
          <cell r="F7051">
            <v>28.51</v>
          </cell>
        </row>
        <row r="7052">
          <cell r="C7052">
            <v>2015</v>
          </cell>
          <cell r="D7052" t="str">
            <v>FERREIRO (SGSP)</v>
          </cell>
          <cell r="E7052" t="str">
            <v>H</v>
          </cell>
          <cell r="F7052">
            <v>28.05</v>
          </cell>
        </row>
        <row r="7053">
          <cell r="C7053">
            <v>2020</v>
          </cell>
          <cell r="D7053" t="str">
            <v>PEDREIRO (SGSP)</v>
          </cell>
          <cell r="E7053" t="str">
            <v>H</v>
          </cell>
          <cell r="F7053">
            <v>28.21</v>
          </cell>
        </row>
        <row r="7054">
          <cell r="C7054">
            <v>2099</v>
          </cell>
          <cell r="D7054" t="str">
            <v>SERVENTE (SGSP)</v>
          </cell>
          <cell r="E7054" t="str">
            <v>H</v>
          </cell>
          <cell r="F7054">
            <v>23.05</v>
          </cell>
        </row>
        <row r="7055">
          <cell r="C7055">
            <v>10543</v>
          </cell>
          <cell r="D7055" t="str">
            <v>PEDRA BRITADA NÚMERO 2</v>
          </cell>
          <cell r="E7055" t="str">
            <v>M3</v>
          </cell>
          <cell r="F7055">
            <v>136.72</v>
          </cell>
        </row>
        <row r="7056">
          <cell r="C7056">
            <v>10612</v>
          </cell>
          <cell r="D7056" t="str">
            <v>CONCRETO FCK=20MPA C/ BRITA 2</v>
          </cell>
          <cell r="E7056" t="str">
            <v>M3</v>
          </cell>
          <cell r="F7056">
            <v>427.42</v>
          </cell>
        </row>
        <row r="7057">
          <cell r="C7057">
            <v>10627</v>
          </cell>
          <cell r="D7057" t="str">
            <v>CONCRETO "GROUT" C/ PEDRISCO</v>
          </cell>
          <cell r="E7057" t="str">
            <v>M3</v>
          </cell>
          <cell r="F7057">
            <v>378.76</v>
          </cell>
        </row>
        <row r="7058">
          <cell r="C7058">
            <v>10645</v>
          </cell>
          <cell r="D7058" t="str">
            <v>ARGAMASSA MISTA COM AREIA GROSSA 1:0,5:8</v>
          </cell>
          <cell r="E7058" t="str">
            <v>M3</v>
          </cell>
          <cell r="F7058">
            <v>578.79</v>
          </cell>
        </row>
        <row r="7059">
          <cell r="C7059">
            <v>11021</v>
          </cell>
          <cell r="D7059" t="str">
            <v>COMPENSADO RESINADO 12MM COLA BRANCA - CHAPA DE 2,20 X 1,10 M</v>
          </cell>
          <cell r="E7059" t="str">
            <v>M2</v>
          </cell>
          <cell r="F7059">
            <v>27.98</v>
          </cell>
        </row>
        <row r="7060">
          <cell r="C7060">
            <v>11046</v>
          </cell>
          <cell r="D7060" t="str">
            <v>PINUS - PONTALETE DE 3" X 3" - BRUTO</v>
          </cell>
          <cell r="E7060" t="str">
            <v>M</v>
          </cell>
          <cell r="F7060">
            <v>7.19</v>
          </cell>
        </row>
        <row r="7061">
          <cell r="C7061">
            <v>11066</v>
          </cell>
          <cell r="D7061" t="str">
            <v>PINUS - SARRAFO DE 1" X 4" - BRUTO</v>
          </cell>
          <cell r="E7061" t="str">
            <v>M</v>
          </cell>
          <cell r="F7061">
            <v>3.37</v>
          </cell>
        </row>
        <row r="7062">
          <cell r="C7062">
            <v>11070</v>
          </cell>
          <cell r="D7062" t="str">
            <v>PINUS - TÁBUA DE 1" X 12" - BRUTA</v>
          </cell>
          <cell r="E7062" t="str">
            <v>M</v>
          </cell>
          <cell r="F7062">
            <v>12.22</v>
          </cell>
        </row>
        <row r="7063">
          <cell r="C7063">
            <v>11510</v>
          </cell>
          <cell r="D7063" t="str">
            <v>AÇO CA-50A OU B - MÉDIA BITOLAS</v>
          </cell>
          <cell r="E7063" t="str">
            <v>KG</v>
          </cell>
          <cell r="F7063">
            <v>6.58</v>
          </cell>
        </row>
        <row r="7064">
          <cell r="C7064">
            <v>11520</v>
          </cell>
          <cell r="D7064" t="str">
            <v>AÇO CA-60B - MÉDIA BITOLAS</v>
          </cell>
          <cell r="E7064" t="str">
            <v>KG</v>
          </cell>
          <cell r="F7064">
            <v>6.93</v>
          </cell>
        </row>
        <row r="7065">
          <cell r="C7065">
            <v>12532</v>
          </cell>
          <cell r="D7065" t="str">
            <v>BLOCO DE CONCRETO COMUM - (14X19X39)CM</v>
          </cell>
          <cell r="E7065" t="str">
            <v>Un</v>
          </cell>
          <cell r="F7065">
            <v>3.91</v>
          </cell>
        </row>
        <row r="7066">
          <cell r="C7066">
            <v>17515</v>
          </cell>
          <cell r="D7066" t="str">
            <v>PREGO 18 X 27 COMUM - POLIDO</v>
          </cell>
          <cell r="E7066" t="str">
            <v>Kg</v>
          </cell>
          <cell r="F7066">
            <v>11.04</v>
          </cell>
        </row>
        <row r="7067">
          <cell r="C7067">
            <v>17740</v>
          </cell>
          <cell r="D7067" t="str">
            <v>ARAME RECOZIDO N. 16 E N. 18</v>
          </cell>
          <cell r="E7067" t="str">
            <v>Kg</v>
          </cell>
          <cell r="F7067">
            <v>13.42</v>
          </cell>
        </row>
        <row r="7069">
          <cell r="C7069">
            <v>2013</v>
          </cell>
          <cell r="D7069" t="str">
            <v>CARPINTEIRO (SGSP)</v>
          </cell>
          <cell r="E7069" t="str">
            <v>H</v>
          </cell>
          <cell r="F7069">
            <v>28.51</v>
          </cell>
        </row>
        <row r="7070">
          <cell r="C7070">
            <v>2015</v>
          </cell>
          <cell r="D7070" t="str">
            <v>FERREIRO (SGSP)</v>
          </cell>
          <cell r="E7070" t="str">
            <v>H</v>
          </cell>
          <cell r="F7070">
            <v>28.05</v>
          </cell>
        </row>
        <row r="7071">
          <cell r="C7071">
            <v>2020</v>
          </cell>
          <cell r="D7071" t="str">
            <v>PEDREIRO (SGSP)</v>
          </cell>
          <cell r="E7071" t="str">
            <v>H</v>
          </cell>
          <cell r="F7071">
            <v>28.21</v>
          </cell>
        </row>
        <row r="7072">
          <cell r="C7072">
            <v>2099</v>
          </cell>
          <cell r="D7072" t="str">
            <v>SERVENTE (SGSP)</v>
          </cell>
          <cell r="E7072" t="str">
            <v>H</v>
          </cell>
          <cell r="F7072">
            <v>23.05</v>
          </cell>
        </row>
        <row r="7073">
          <cell r="C7073">
            <v>10543</v>
          </cell>
          <cell r="D7073" t="str">
            <v>PEDRA BRITADA NÚMERO 2</v>
          </cell>
          <cell r="E7073" t="str">
            <v>M3</v>
          </cell>
          <cell r="F7073">
            <v>136.72</v>
          </cell>
        </row>
        <row r="7074">
          <cell r="C7074">
            <v>10612</v>
          </cell>
          <cell r="D7074" t="str">
            <v>CONCRETO FCK=20MPA C/ BRITA 2</v>
          </cell>
          <cell r="E7074" t="str">
            <v>M3</v>
          </cell>
          <cell r="F7074">
            <v>427.42</v>
          </cell>
        </row>
        <row r="7075">
          <cell r="C7075">
            <v>10627</v>
          </cell>
          <cell r="D7075" t="str">
            <v>CONCRETO "GROUT" C/ PEDRISCO</v>
          </cell>
          <cell r="E7075" t="str">
            <v>M3</v>
          </cell>
          <cell r="F7075">
            <v>378.76</v>
          </cell>
        </row>
        <row r="7076">
          <cell r="C7076">
            <v>10648</v>
          </cell>
          <cell r="D7076" t="str">
            <v>ARGAMASSA MISTA COM AREIA GROSSA 1:2:8</v>
          </cell>
          <cell r="E7076" t="str">
            <v>M3</v>
          </cell>
          <cell r="F7076">
            <v>698.47</v>
          </cell>
        </row>
        <row r="7077">
          <cell r="C7077">
            <v>11021</v>
          </cell>
          <cell r="D7077" t="str">
            <v>COMPENSADO RESINADO 12MM COLA BRANCA - CHAPA DE 2,20 X 1,10 M</v>
          </cell>
          <cell r="E7077" t="str">
            <v>M2</v>
          </cell>
          <cell r="F7077">
            <v>27.98</v>
          </cell>
        </row>
        <row r="7078">
          <cell r="C7078">
            <v>11046</v>
          </cell>
          <cell r="D7078" t="str">
            <v>PINUS - PONTALETE DE 3" X 3" - BRUTO</v>
          </cell>
          <cell r="E7078" t="str">
            <v>M</v>
          </cell>
          <cell r="F7078">
            <v>7.19</v>
          </cell>
        </row>
        <row r="7079">
          <cell r="C7079">
            <v>11066</v>
          </cell>
          <cell r="D7079" t="str">
            <v>PINUS - SARRAFO DE 1" X 4" - BRUTO</v>
          </cell>
          <cell r="E7079" t="str">
            <v>M</v>
          </cell>
          <cell r="F7079">
            <v>3.37</v>
          </cell>
        </row>
        <row r="7080">
          <cell r="C7080">
            <v>11070</v>
          </cell>
          <cell r="D7080" t="str">
            <v>PINUS - TÁBUA DE 1" X 12" - BRUTA</v>
          </cell>
          <cell r="E7080" t="str">
            <v>M</v>
          </cell>
          <cell r="F7080">
            <v>12.22</v>
          </cell>
        </row>
        <row r="7081">
          <cell r="C7081">
            <v>11510</v>
          </cell>
          <cell r="D7081" t="str">
            <v>AÇO CA-50A OU B - MÉDIA BITOLAS</v>
          </cell>
          <cell r="E7081" t="str">
            <v>KG</v>
          </cell>
          <cell r="F7081">
            <v>6.58</v>
          </cell>
        </row>
        <row r="7082">
          <cell r="C7082">
            <v>11520</v>
          </cell>
          <cell r="D7082" t="str">
            <v>AÇO CA-60B - MÉDIA BITOLAS</v>
          </cell>
          <cell r="E7082" t="str">
            <v>KG</v>
          </cell>
          <cell r="F7082">
            <v>6.93</v>
          </cell>
        </row>
        <row r="7083">
          <cell r="C7083">
            <v>12580</v>
          </cell>
          <cell r="D7083" t="str">
            <v>TIJOLO MAÇICO DE BARRO COMUM</v>
          </cell>
          <cell r="E7083" t="str">
            <v>Un</v>
          </cell>
          <cell r="F7083">
            <v>0.54</v>
          </cell>
        </row>
        <row r="7084">
          <cell r="C7084">
            <v>17515</v>
          </cell>
          <cell r="D7084" t="str">
            <v>PREGO 18 X 27 COMUM - POLIDO</v>
          </cell>
          <cell r="E7084" t="str">
            <v>Kg</v>
          </cell>
          <cell r="F7084">
            <v>11.04</v>
          </cell>
        </row>
        <row r="7085">
          <cell r="C7085">
            <v>17740</v>
          </cell>
          <cell r="D7085" t="str">
            <v>ARAME RECOZIDO N. 16 E N. 18</v>
          </cell>
          <cell r="E7085" t="str">
            <v>Kg</v>
          </cell>
          <cell r="F7085">
            <v>13.42</v>
          </cell>
        </row>
        <row r="7087">
          <cell r="C7087">
            <v>2013</v>
          </cell>
          <cell r="D7087" t="str">
            <v>CARPINTEIRO (SGSP)</v>
          </cell>
          <cell r="E7087" t="str">
            <v>H</v>
          </cell>
          <cell r="F7087">
            <v>28.51</v>
          </cell>
        </row>
        <row r="7088">
          <cell r="C7088">
            <v>2015</v>
          </cell>
          <cell r="D7088" t="str">
            <v>FERREIRO (SGSP)</v>
          </cell>
          <cell r="E7088" t="str">
            <v>H</v>
          </cell>
          <cell r="F7088">
            <v>28.05</v>
          </cell>
        </row>
        <row r="7089">
          <cell r="C7089">
            <v>2020</v>
          </cell>
          <cell r="D7089" t="str">
            <v>PEDREIRO (SGSP)</v>
          </cell>
          <cell r="E7089" t="str">
            <v>H</v>
          </cell>
          <cell r="F7089">
            <v>28.21</v>
          </cell>
        </row>
        <row r="7090">
          <cell r="C7090">
            <v>2099</v>
          </cell>
          <cell r="D7090" t="str">
            <v>SERVENTE (SGSP)</v>
          </cell>
          <cell r="E7090" t="str">
            <v>H</v>
          </cell>
          <cell r="F7090">
            <v>23.05</v>
          </cell>
        </row>
        <row r="7091">
          <cell r="C7091">
            <v>10543</v>
          </cell>
          <cell r="D7091" t="str">
            <v>PEDRA BRITADA NÚMERO 2</v>
          </cell>
          <cell r="E7091" t="str">
            <v>M3</v>
          </cell>
          <cell r="F7091">
            <v>136.72</v>
          </cell>
        </row>
        <row r="7092">
          <cell r="C7092">
            <v>10612</v>
          </cell>
          <cell r="D7092" t="str">
            <v>CONCRETO FCK=20MPA C/ BRITA 2</v>
          </cell>
          <cell r="E7092" t="str">
            <v>M3</v>
          </cell>
          <cell r="F7092">
            <v>427.42</v>
          </cell>
        </row>
        <row r="7093">
          <cell r="C7093">
            <v>10627</v>
          </cell>
          <cell r="D7093" t="str">
            <v>CONCRETO "GROUT" C/ PEDRISCO</v>
          </cell>
          <cell r="E7093" t="str">
            <v>M3</v>
          </cell>
          <cell r="F7093">
            <v>378.76</v>
          </cell>
        </row>
        <row r="7094">
          <cell r="C7094">
            <v>10648</v>
          </cell>
          <cell r="D7094" t="str">
            <v>ARGAMASSA MISTA COM AREIA GROSSA 1:2:8</v>
          </cell>
          <cell r="E7094" t="str">
            <v>M3</v>
          </cell>
          <cell r="F7094">
            <v>698.47</v>
          </cell>
        </row>
        <row r="7095">
          <cell r="C7095">
            <v>11021</v>
          </cell>
          <cell r="D7095" t="str">
            <v>COMPENSADO RESINADO 12MM COLA BRANCA - CHAPA DE 2,20 X 1,10 M</v>
          </cell>
          <cell r="E7095" t="str">
            <v>M2</v>
          </cell>
          <cell r="F7095">
            <v>27.98</v>
          </cell>
        </row>
        <row r="7096">
          <cell r="C7096">
            <v>11046</v>
          </cell>
          <cell r="D7096" t="str">
            <v>PINUS - PONTALETE DE 3" X 3" - BRUTO</v>
          </cell>
          <cell r="E7096" t="str">
            <v>M</v>
          </cell>
          <cell r="F7096">
            <v>7.19</v>
          </cell>
        </row>
        <row r="7097">
          <cell r="C7097">
            <v>11066</v>
          </cell>
          <cell r="D7097" t="str">
            <v>PINUS - SARRAFO DE 1" X 4" - BRUTO</v>
          </cell>
          <cell r="E7097" t="str">
            <v>M</v>
          </cell>
          <cell r="F7097">
            <v>3.37</v>
          </cell>
        </row>
        <row r="7098">
          <cell r="C7098">
            <v>11070</v>
          </cell>
          <cell r="D7098" t="str">
            <v>PINUS - TÁBUA DE 1" X 12" - BRUTA</v>
          </cell>
          <cell r="E7098" t="str">
            <v>M</v>
          </cell>
          <cell r="F7098">
            <v>12.22</v>
          </cell>
        </row>
        <row r="7099">
          <cell r="C7099">
            <v>11510</v>
          </cell>
          <cell r="D7099" t="str">
            <v>AÇO CA-50A OU B - MÉDIA BITOLAS</v>
          </cell>
          <cell r="E7099" t="str">
            <v>KG</v>
          </cell>
          <cell r="F7099">
            <v>6.58</v>
          </cell>
        </row>
        <row r="7100">
          <cell r="C7100">
            <v>11520</v>
          </cell>
          <cell r="D7100" t="str">
            <v>AÇO CA-60B - MÉDIA BITOLAS</v>
          </cell>
          <cell r="E7100" t="str">
            <v>KG</v>
          </cell>
          <cell r="F7100">
            <v>6.93</v>
          </cell>
        </row>
        <row r="7101">
          <cell r="C7101">
            <v>12580</v>
          </cell>
          <cell r="D7101" t="str">
            <v>TIJOLO MAÇICO DE BARRO COMUM</v>
          </cell>
          <cell r="E7101" t="str">
            <v>Un</v>
          </cell>
          <cell r="F7101">
            <v>0.54</v>
          </cell>
        </row>
        <row r="7102">
          <cell r="C7102">
            <v>17515</v>
          </cell>
          <cell r="D7102" t="str">
            <v>PREGO 18 X 27 COMUM - POLIDO</v>
          </cell>
          <cell r="E7102" t="str">
            <v>Kg</v>
          </cell>
          <cell r="F7102">
            <v>11.04</v>
          </cell>
        </row>
        <row r="7103">
          <cell r="C7103">
            <v>17740</v>
          </cell>
          <cell r="D7103" t="str">
            <v>ARAME RECOZIDO N. 16 E N. 18</v>
          </cell>
          <cell r="E7103" t="str">
            <v>Kg</v>
          </cell>
          <cell r="F7103">
            <v>13.42</v>
          </cell>
        </row>
        <row r="7105">
          <cell r="C7105">
            <v>2013</v>
          </cell>
          <cell r="D7105" t="str">
            <v>CARPINTEIRO (SGSP)</v>
          </cell>
          <cell r="E7105" t="str">
            <v>H</v>
          </cell>
          <cell r="F7105">
            <v>28.51</v>
          </cell>
        </row>
        <row r="7106">
          <cell r="C7106">
            <v>2015</v>
          </cell>
          <cell r="D7106" t="str">
            <v>FERREIRO (SGSP)</v>
          </cell>
          <cell r="E7106" t="str">
            <v>H</v>
          </cell>
          <cell r="F7106">
            <v>28.05</v>
          </cell>
        </row>
        <row r="7107">
          <cell r="C7107">
            <v>2020</v>
          </cell>
          <cell r="D7107" t="str">
            <v>PEDREIRO (SGSP)</v>
          </cell>
          <cell r="E7107" t="str">
            <v>H</v>
          </cell>
          <cell r="F7107">
            <v>28.21</v>
          </cell>
        </row>
        <row r="7108">
          <cell r="C7108">
            <v>2099</v>
          </cell>
          <cell r="D7108" t="str">
            <v>SERVENTE (SGSP)</v>
          </cell>
          <cell r="E7108" t="str">
            <v>H</v>
          </cell>
          <cell r="F7108">
            <v>23.05</v>
          </cell>
        </row>
        <row r="7109">
          <cell r="C7109">
            <v>10543</v>
          </cell>
          <cell r="D7109" t="str">
            <v>PEDRA BRITADA NÚMERO 2</v>
          </cell>
          <cell r="E7109" t="str">
            <v>M3</v>
          </cell>
          <cell r="F7109">
            <v>136.72</v>
          </cell>
        </row>
        <row r="7110">
          <cell r="C7110">
            <v>10612</v>
          </cell>
          <cell r="D7110" t="str">
            <v>CONCRETO FCK=20MPA C/ BRITA 2</v>
          </cell>
          <cell r="E7110" t="str">
            <v>M3</v>
          </cell>
          <cell r="F7110">
            <v>427.42</v>
          </cell>
        </row>
        <row r="7111">
          <cell r="C7111">
            <v>10627</v>
          </cell>
          <cell r="D7111" t="str">
            <v>CONCRETO "GROUT" C/ PEDRISCO</v>
          </cell>
          <cell r="E7111" t="str">
            <v>M3</v>
          </cell>
          <cell r="F7111">
            <v>378.76</v>
          </cell>
        </row>
        <row r="7112">
          <cell r="C7112">
            <v>10645</v>
          </cell>
          <cell r="D7112" t="str">
            <v>ARGAMASSA MISTA COM AREIA GROSSA 1:0,5:8</v>
          </cell>
          <cell r="E7112" t="str">
            <v>M3</v>
          </cell>
          <cell r="F7112">
            <v>578.79</v>
          </cell>
        </row>
        <row r="7113">
          <cell r="C7113">
            <v>11021</v>
          </cell>
          <cell r="D7113" t="str">
            <v>COMPENSADO RESINADO 12MM COLA BRANCA - CHAPA DE 2,20 X 1,10 M</v>
          </cell>
          <cell r="E7113" t="str">
            <v>M2</v>
          </cell>
          <cell r="F7113">
            <v>27.98</v>
          </cell>
        </row>
        <row r="7114">
          <cell r="C7114">
            <v>11046</v>
          </cell>
          <cell r="D7114" t="str">
            <v>PINUS - PONTALETE DE 3" X 3" - BRUTO</v>
          </cell>
          <cell r="E7114" t="str">
            <v>M</v>
          </cell>
          <cell r="F7114">
            <v>7.19</v>
          </cell>
        </row>
        <row r="7115">
          <cell r="C7115">
            <v>11066</v>
          </cell>
          <cell r="D7115" t="str">
            <v>PINUS - SARRAFO DE 1" X 4" - BRUTO</v>
          </cell>
          <cell r="E7115" t="str">
            <v>M</v>
          </cell>
          <cell r="F7115">
            <v>3.37</v>
          </cell>
        </row>
        <row r="7116">
          <cell r="C7116">
            <v>11070</v>
          </cell>
          <cell r="D7116" t="str">
            <v>PINUS - TÁBUA DE 1" X 12" - BRUTA</v>
          </cell>
          <cell r="E7116" t="str">
            <v>M</v>
          </cell>
          <cell r="F7116">
            <v>12.22</v>
          </cell>
        </row>
        <row r="7117">
          <cell r="C7117">
            <v>11510</v>
          </cell>
          <cell r="D7117" t="str">
            <v>AÇO CA-50A OU B - MÉDIA BITOLAS</v>
          </cell>
          <cell r="E7117" t="str">
            <v>KG</v>
          </cell>
          <cell r="F7117">
            <v>6.58</v>
          </cell>
        </row>
        <row r="7118">
          <cell r="C7118">
            <v>11520</v>
          </cell>
          <cell r="D7118" t="str">
            <v>AÇO CA-60B - MÉDIA BITOLAS</v>
          </cell>
          <cell r="E7118" t="str">
            <v>KG</v>
          </cell>
          <cell r="F7118">
            <v>6.93</v>
          </cell>
        </row>
        <row r="7119">
          <cell r="C7119">
            <v>12532</v>
          </cell>
          <cell r="D7119" t="str">
            <v>BLOCO DE CONCRETO COMUM - (14X19X39)CM</v>
          </cell>
          <cell r="E7119" t="str">
            <v>Un</v>
          </cell>
          <cell r="F7119">
            <v>3.91</v>
          </cell>
        </row>
        <row r="7120">
          <cell r="C7120">
            <v>17515</v>
          </cell>
          <cell r="D7120" t="str">
            <v>PREGO 18 X 27 COMUM - POLIDO</v>
          </cell>
          <cell r="E7120" t="str">
            <v>Kg</v>
          </cell>
          <cell r="F7120">
            <v>11.04</v>
          </cell>
        </row>
        <row r="7121">
          <cell r="C7121">
            <v>17740</v>
          </cell>
          <cell r="D7121" t="str">
            <v>ARAME RECOZIDO N. 16 E N. 18</v>
          </cell>
          <cell r="E7121" t="str">
            <v>Kg</v>
          </cell>
          <cell r="F7121">
            <v>13.42</v>
          </cell>
        </row>
        <row r="7123">
          <cell r="C7123">
            <v>2013</v>
          </cell>
          <cell r="D7123" t="str">
            <v>CARPINTEIRO (SGSP)</v>
          </cell>
          <cell r="E7123" t="str">
            <v>H</v>
          </cell>
          <cell r="F7123">
            <v>28.51</v>
          </cell>
        </row>
        <row r="7124">
          <cell r="C7124">
            <v>2015</v>
          </cell>
          <cell r="D7124" t="str">
            <v>FERREIRO (SGSP)</v>
          </cell>
          <cell r="E7124" t="str">
            <v>H</v>
          </cell>
          <cell r="F7124">
            <v>28.05</v>
          </cell>
        </row>
        <row r="7125">
          <cell r="C7125">
            <v>2020</v>
          </cell>
          <cell r="D7125" t="str">
            <v>PEDREIRO (SGSP)</v>
          </cell>
          <cell r="E7125" t="str">
            <v>H</v>
          </cell>
          <cell r="F7125">
            <v>28.21</v>
          </cell>
        </row>
        <row r="7126">
          <cell r="C7126">
            <v>2099</v>
          </cell>
          <cell r="D7126" t="str">
            <v>SERVENTE (SGSP)</v>
          </cell>
          <cell r="E7126" t="str">
            <v>H</v>
          </cell>
          <cell r="F7126">
            <v>23.05</v>
          </cell>
        </row>
        <row r="7127">
          <cell r="C7127">
            <v>10543</v>
          </cell>
          <cell r="D7127" t="str">
            <v>PEDRA BRITADA NÚMERO 2</v>
          </cell>
          <cell r="E7127" t="str">
            <v>M3</v>
          </cell>
          <cell r="F7127">
            <v>136.72</v>
          </cell>
        </row>
        <row r="7128">
          <cell r="C7128">
            <v>10612</v>
          </cell>
          <cell r="D7128" t="str">
            <v>CONCRETO FCK=20MPA C/ BRITA 2</v>
          </cell>
          <cell r="E7128" t="str">
            <v>M3</v>
          </cell>
          <cell r="F7128">
            <v>427.42</v>
          </cell>
        </row>
        <row r="7129">
          <cell r="C7129">
            <v>10627</v>
          </cell>
          <cell r="D7129" t="str">
            <v>CONCRETO "GROUT" C/ PEDRISCO</v>
          </cell>
          <cell r="E7129" t="str">
            <v>M3</v>
          </cell>
          <cell r="F7129">
            <v>378.76</v>
          </cell>
        </row>
        <row r="7130">
          <cell r="C7130">
            <v>10645</v>
          </cell>
          <cell r="D7130" t="str">
            <v>ARGAMASSA MISTA COM AREIA GROSSA 1:0,5:8</v>
          </cell>
          <cell r="E7130" t="str">
            <v>M3</v>
          </cell>
          <cell r="F7130">
            <v>578.79</v>
          </cell>
        </row>
        <row r="7131">
          <cell r="C7131">
            <v>11021</v>
          </cell>
          <cell r="D7131" t="str">
            <v>COMPENSADO RESINADO 12MM COLA BRANCA - CHAPA DE 2,20 X 1,10 M</v>
          </cell>
          <cell r="E7131" t="str">
            <v>M2</v>
          </cell>
          <cell r="F7131">
            <v>27.98</v>
          </cell>
        </row>
        <row r="7132">
          <cell r="C7132">
            <v>11046</v>
          </cell>
          <cell r="D7132" t="str">
            <v>PINUS - PONTALETE DE 3" X 3" - BRUTO</v>
          </cell>
          <cell r="E7132" t="str">
            <v>M</v>
          </cell>
          <cell r="F7132">
            <v>7.19</v>
          </cell>
        </row>
        <row r="7133">
          <cell r="C7133">
            <v>11066</v>
          </cell>
          <cell r="D7133" t="str">
            <v>PINUS - SARRAFO DE 1" X 4" - BRUTO</v>
          </cell>
          <cell r="E7133" t="str">
            <v>M</v>
          </cell>
          <cell r="F7133">
            <v>3.37</v>
          </cell>
        </row>
        <row r="7134">
          <cell r="C7134">
            <v>11070</v>
          </cell>
          <cell r="D7134" t="str">
            <v>PINUS - TÁBUA DE 1" X 12" - BRUTA</v>
          </cell>
          <cell r="E7134" t="str">
            <v>M</v>
          </cell>
          <cell r="F7134">
            <v>12.22</v>
          </cell>
        </row>
        <row r="7135">
          <cell r="C7135">
            <v>11510</v>
          </cell>
          <cell r="D7135" t="str">
            <v>AÇO CA-50A OU B - MÉDIA BITOLAS</v>
          </cell>
          <cell r="E7135" t="str">
            <v>KG</v>
          </cell>
          <cell r="F7135">
            <v>6.58</v>
          </cell>
        </row>
        <row r="7136">
          <cell r="C7136">
            <v>11520</v>
          </cell>
          <cell r="D7136" t="str">
            <v>AÇO CA-60B - MÉDIA BITOLAS</v>
          </cell>
          <cell r="E7136" t="str">
            <v>KG</v>
          </cell>
          <cell r="F7136">
            <v>6.93</v>
          </cell>
        </row>
        <row r="7137">
          <cell r="C7137">
            <v>12532</v>
          </cell>
          <cell r="D7137" t="str">
            <v>BLOCO DE CONCRETO COMUM - (14X19X39)CM</v>
          </cell>
          <cell r="E7137" t="str">
            <v>Un</v>
          </cell>
          <cell r="F7137">
            <v>3.91</v>
          </cell>
        </row>
        <row r="7138">
          <cell r="C7138">
            <v>17515</v>
          </cell>
          <cell r="D7138" t="str">
            <v>PREGO 18 X 27 COMUM - POLIDO</v>
          </cell>
          <cell r="E7138" t="str">
            <v>Kg</v>
          </cell>
          <cell r="F7138">
            <v>11.04</v>
          </cell>
        </row>
        <row r="7139">
          <cell r="C7139">
            <v>17740</v>
          </cell>
          <cell r="D7139" t="str">
            <v>ARAME RECOZIDO N. 16 E N. 18</v>
          </cell>
          <cell r="E7139" t="str">
            <v>Kg</v>
          </cell>
          <cell r="F7139">
            <v>13.42</v>
          </cell>
        </row>
        <row r="7141">
          <cell r="C7141">
            <v>2013</v>
          </cell>
          <cell r="D7141" t="str">
            <v>CARPINTEIRO (SGSP)</v>
          </cell>
          <cell r="E7141" t="str">
            <v>H</v>
          </cell>
          <cell r="F7141">
            <v>28.51</v>
          </cell>
        </row>
        <row r="7142">
          <cell r="C7142">
            <v>2015</v>
          </cell>
          <cell r="D7142" t="str">
            <v>FERREIRO (SGSP)</v>
          </cell>
          <cell r="E7142" t="str">
            <v>H</v>
          </cell>
          <cell r="F7142">
            <v>28.05</v>
          </cell>
        </row>
        <row r="7143">
          <cell r="C7143">
            <v>2020</v>
          </cell>
          <cell r="D7143" t="str">
            <v>PEDREIRO (SGSP)</v>
          </cell>
          <cell r="E7143" t="str">
            <v>H</v>
          </cell>
          <cell r="F7143">
            <v>28.21</v>
          </cell>
        </row>
        <row r="7144">
          <cell r="C7144">
            <v>2099</v>
          </cell>
          <cell r="D7144" t="str">
            <v>SERVENTE (SGSP)</v>
          </cell>
          <cell r="E7144" t="str">
            <v>H</v>
          </cell>
          <cell r="F7144">
            <v>23.05</v>
          </cell>
        </row>
        <row r="7145">
          <cell r="C7145">
            <v>10543</v>
          </cell>
          <cell r="D7145" t="str">
            <v>PEDRA BRITADA NÚMERO 2</v>
          </cell>
          <cell r="E7145" t="str">
            <v>M3</v>
          </cell>
          <cell r="F7145">
            <v>136.72</v>
          </cell>
        </row>
        <row r="7146">
          <cell r="C7146">
            <v>10612</v>
          </cell>
          <cell r="D7146" t="str">
            <v>CONCRETO FCK=20MPA C/ BRITA 2</v>
          </cell>
          <cell r="E7146" t="str">
            <v>M3</v>
          </cell>
          <cell r="F7146">
            <v>427.42</v>
          </cell>
        </row>
        <row r="7147">
          <cell r="C7147">
            <v>10627</v>
          </cell>
          <cell r="D7147" t="str">
            <v>CONCRETO "GROUT" C/ PEDRISCO</v>
          </cell>
          <cell r="E7147" t="str">
            <v>M3</v>
          </cell>
          <cell r="F7147">
            <v>378.76</v>
          </cell>
        </row>
        <row r="7148">
          <cell r="C7148">
            <v>10645</v>
          </cell>
          <cell r="D7148" t="str">
            <v>ARGAMASSA MISTA COM AREIA GROSSA 1:0,5:8</v>
          </cell>
          <cell r="E7148" t="str">
            <v>M3</v>
          </cell>
          <cell r="F7148">
            <v>578.79</v>
          </cell>
        </row>
        <row r="7149">
          <cell r="C7149">
            <v>11021</v>
          </cell>
          <cell r="D7149" t="str">
            <v>COMPENSADO RESINADO 12MM COLA BRANCA - CHAPA DE 2,20 X 1,10 M</v>
          </cell>
          <cell r="E7149" t="str">
            <v>M2</v>
          </cell>
          <cell r="F7149">
            <v>27.98</v>
          </cell>
        </row>
        <row r="7150">
          <cell r="C7150">
            <v>11046</v>
          </cell>
          <cell r="D7150" t="str">
            <v>PINUS - PONTALETE DE 3" X 3" - BRUTO</v>
          </cell>
          <cell r="E7150" t="str">
            <v>M</v>
          </cell>
          <cell r="F7150">
            <v>7.19</v>
          </cell>
        </row>
        <row r="7151">
          <cell r="C7151">
            <v>11066</v>
          </cell>
          <cell r="D7151" t="str">
            <v>PINUS - SARRAFO DE 1" X 4" - BRUTO</v>
          </cell>
          <cell r="E7151" t="str">
            <v>M</v>
          </cell>
          <cell r="F7151">
            <v>3.37</v>
          </cell>
        </row>
        <row r="7152">
          <cell r="C7152">
            <v>11070</v>
          </cell>
          <cell r="D7152" t="str">
            <v>PINUS - TÁBUA DE 1" X 12" - BRUTA</v>
          </cell>
          <cell r="E7152" t="str">
            <v>M</v>
          </cell>
          <cell r="F7152">
            <v>12.22</v>
          </cell>
        </row>
        <row r="7153">
          <cell r="C7153">
            <v>11510</v>
          </cell>
          <cell r="D7153" t="str">
            <v>AÇO CA-50A OU B - MÉDIA BITOLAS</v>
          </cell>
          <cell r="E7153" t="str">
            <v>KG</v>
          </cell>
          <cell r="F7153">
            <v>6.58</v>
          </cell>
        </row>
        <row r="7154">
          <cell r="C7154">
            <v>11520</v>
          </cell>
          <cell r="D7154" t="str">
            <v>AÇO CA-60B - MÉDIA BITOLAS</v>
          </cell>
          <cell r="E7154" t="str">
            <v>KG</v>
          </cell>
          <cell r="F7154">
            <v>6.93</v>
          </cell>
        </row>
        <row r="7155">
          <cell r="C7155">
            <v>12532</v>
          </cell>
          <cell r="D7155" t="str">
            <v>BLOCO DE CONCRETO COMUM - (14X19X39)CM</v>
          </cell>
          <cell r="E7155" t="str">
            <v>Un</v>
          </cell>
          <cell r="F7155">
            <v>3.91</v>
          </cell>
        </row>
        <row r="7156">
          <cell r="C7156">
            <v>17515</v>
          </cell>
          <cell r="D7156" t="str">
            <v>PREGO 18 X 27 COMUM - POLIDO</v>
          </cell>
          <cell r="E7156" t="str">
            <v>Kg</v>
          </cell>
          <cell r="F7156">
            <v>11.04</v>
          </cell>
        </row>
        <row r="7157">
          <cell r="C7157">
            <v>17740</v>
          </cell>
          <cell r="D7157" t="str">
            <v>ARAME RECOZIDO N. 16 E N. 18</v>
          </cell>
          <cell r="E7157" t="str">
            <v>Kg</v>
          </cell>
          <cell r="F7157">
            <v>13.42</v>
          </cell>
        </row>
        <row r="7159">
          <cell r="C7159">
            <v>2035</v>
          </cell>
          <cell r="D7159" t="str">
            <v>ENCANADOR (SGSP)</v>
          </cell>
          <cell r="E7159" t="str">
            <v>H</v>
          </cell>
          <cell r="F7159">
            <v>28.98</v>
          </cell>
        </row>
        <row r="7160">
          <cell r="C7160">
            <v>79639</v>
          </cell>
          <cell r="D7160" t="str">
            <v>FITA DE TEFLON - 1/2"</v>
          </cell>
          <cell r="E7160" t="str">
            <v>M</v>
          </cell>
          <cell r="F7160">
            <v>0.12</v>
          </cell>
        </row>
        <row r="7161">
          <cell r="C7161">
            <v>79711</v>
          </cell>
          <cell r="D7161" t="str">
            <v>BICO ESCALONADO PARA GÁS DE 3/8"</v>
          </cell>
          <cell r="E7161" t="str">
            <v>Un</v>
          </cell>
          <cell r="F7161">
            <v>8.19</v>
          </cell>
        </row>
        <row r="7163">
          <cell r="C7163">
            <v>2035</v>
          </cell>
          <cell r="D7163" t="str">
            <v>ENCANADOR (SGSP)</v>
          </cell>
          <cell r="E7163" t="str">
            <v>H</v>
          </cell>
          <cell r="F7163">
            <v>28.98</v>
          </cell>
        </row>
        <row r="7164">
          <cell r="C7164">
            <v>2075</v>
          </cell>
          <cell r="D7164" t="str">
            <v>PINTOR (SGSP)</v>
          </cell>
          <cell r="E7164" t="str">
            <v>H</v>
          </cell>
          <cell r="F7164">
            <v>30.85</v>
          </cell>
        </row>
        <row r="7165">
          <cell r="C7165">
            <v>2099</v>
          </cell>
          <cell r="D7165" t="str">
            <v>SERVENTE (SGSP)</v>
          </cell>
          <cell r="E7165" t="str">
            <v>H</v>
          </cell>
          <cell r="F7165">
            <v>23.05</v>
          </cell>
        </row>
        <row r="7166">
          <cell r="C7166">
            <v>17040</v>
          </cell>
          <cell r="D7166" t="str">
            <v>PARAFUSO AUTO-ATARRAXANTE - CABEÇA PANELA - COM BUCHA DE NYLON S- 8 DIÂMETRO 5,5MM - COMPRIMENTO 50MM - FENDA SIMPLES</v>
          </cell>
          <cell r="E7166" t="str">
            <v>Un</v>
          </cell>
          <cell r="F7166">
            <v>0.86</v>
          </cell>
        </row>
        <row r="7167">
          <cell r="C7167">
            <v>37005</v>
          </cell>
          <cell r="D7167" t="str">
            <v>TINTA ESMALTE BRILHANTE BRANCA</v>
          </cell>
          <cell r="E7167" t="str">
            <v>L</v>
          </cell>
          <cell r="F7167">
            <v>37.97</v>
          </cell>
        </row>
        <row r="7168">
          <cell r="C7168">
            <v>37509</v>
          </cell>
          <cell r="D7168" t="str">
            <v>FUNDO CROMATO DE ZINCO</v>
          </cell>
          <cell r="E7168" t="str">
            <v>L</v>
          </cell>
          <cell r="F7168">
            <v>51.5</v>
          </cell>
        </row>
        <row r="7169">
          <cell r="C7169">
            <v>37535</v>
          </cell>
          <cell r="D7169" t="str">
            <v>LIXA PARA FERRO - N. 150</v>
          </cell>
          <cell r="E7169" t="str">
            <v>Un</v>
          </cell>
          <cell r="F7169">
            <v>3.16</v>
          </cell>
        </row>
        <row r="7170">
          <cell r="C7170">
            <v>58407</v>
          </cell>
          <cell r="D7170" t="str">
            <v>BRAÇADEIRA DE AÇO GALVANIZADO TIPO U (OMEGA/SIMPLES) - 1"</v>
          </cell>
          <cell r="E7170" t="str">
            <v>Un</v>
          </cell>
          <cell r="F7170">
            <v>0.53</v>
          </cell>
        </row>
        <row r="7171">
          <cell r="C7171">
            <v>73701</v>
          </cell>
          <cell r="D7171" t="str">
            <v>TE DE AÇO CARBONO ROSCA NPT 300LBS - 1/2"</v>
          </cell>
          <cell r="E7171" t="str">
            <v>Un</v>
          </cell>
          <cell r="F7171">
            <v>12.25</v>
          </cell>
        </row>
        <row r="7172">
          <cell r="C7172">
            <v>73730</v>
          </cell>
          <cell r="D7172" t="str">
            <v>LUVA DE REDUÇÃO DE AÇO CARBONO ROSCA NPT 300LBS - 3/4"X1/2"</v>
          </cell>
          <cell r="E7172" t="str">
            <v>Un</v>
          </cell>
          <cell r="F7172">
            <v>11.82</v>
          </cell>
        </row>
        <row r="7173">
          <cell r="C7173">
            <v>73740</v>
          </cell>
          <cell r="D7173" t="str">
            <v>CAP DE AÇO CARBONO ROSCA NPT 300LBS - 3/4"</v>
          </cell>
          <cell r="E7173" t="str">
            <v>Un</v>
          </cell>
          <cell r="F7173">
            <v>24.91</v>
          </cell>
        </row>
        <row r="7174">
          <cell r="C7174">
            <v>73801</v>
          </cell>
          <cell r="D7174" t="str">
            <v>TUBO DE AÇO GALVANIZADO COM COSTURA (SCH-80) - 1/2"</v>
          </cell>
          <cell r="E7174" t="str">
            <v>M</v>
          </cell>
          <cell r="F7174">
            <v>45.32</v>
          </cell>
        </row>
        <row r="7175">
          <cell r="C7175">
            <v>73802</v>
          </cell>
          <cell r="D7175" t="str">
            <v>TUBO DE AÇO GALVANIZADO COM COSTURA (SCH-80) - 3/4"</v>
          </cell>
          <cell r="E7175" t="str">
            <v>M</v>
          </cell>
          <cell r="F7175">
            <v>68.650000000000006</v>
          </cell>
        </row>
        <row r="7176">
          <cell r="C7176">
            <v>74901</v>
          </cell>
          <cell r="D7176" t="str">
            <v>PIGTAIL</v>
          </cell>
          <cell r="E7176" t="str">
            <v>Un</v>
          </cell>
          <cell r="F7176">
            <v>26.23</v>
          </cell>
        </row>
        <row r="7177">
          <cell r="C7177">
            <v>74930</v>
          </cell>
          <cell r="D7177" t="str">
            <v>VÁLVULA DE RETENÇÃO PARA BOTIJÃO DE GLP DE 45KG- 1/2"X7/16"</v>
          </cell>
          <cell r="E7177" t="str">
            <v>Un</v>
          </cell>
          <cell r="F7177">
            <v>16.309999999999999</v>
          </cell>
        </row>
        <row r="7178">
          <cell r="C7178">
            <v>74950</v>
          </cell>
          <cell r="D7178" t="str">
            <v>VÁLVULA ESFERICA / REGISTRO 1/2" NPT</v>
          </cell>
          <cell r="E7178" t="str">
            <v>Un</v>
          </cell>
          <cell r="F7178">
            <v>41.78</v>
          </cell>
        </row>
        <row r="7179">
          <cell r="C7179">
            <v>79640</v>
          </cell>
          <cell r="D7179" t="str">
            <v>FITA DE TEFLON - 3/4"</v>
          </cell>
          <cell r="E7179" t="str">
            <v>M</v>
          </cell>
          <cell r="F7179">
            <v>0.18</v>
          </cell>
        </row>
        <row r="7180">
          <cell r="C7180">
            <v>79720</v>
          </cell>
          <cell r="D7180" t="str">
            <v>REGULADOR PARA GÁS INDUSTRIAL DE BAIXA PRESSÃO - 50KG/H</v>
          </cell>
          <cell r="E7180" t="str">
            <v>Un</v>
          </cell>
          <cell r="F7180">
            <v>322.52999999999997</v>
          </cell>
        </row>
        <row r="7182">
          <cell r="C7182">
            <v>2035</v>
          </cell>
          <cell r="D7182" t="str">
            <v>ENCANADOR (SGSP)</v>
          </cell>
          <cell r="E7182" t="str">
            <v>H</v>
          </cell>
          <cell r="F7182">
            <v>28.98</v>
          </cell>
        </row>
        <row r="7183">
          <cell r="C7183">
            <v>2075</v>
          </cell>
          <cell r="D7183" t="str">
            <v>PINTOR (SGSP)</v>
          </cell>
          <cell r="E7183" t="str">
            <v>H</v>
          </cell>
          <cell r="F7183">
            <v>30.85</v>
          </cell>
        </row>
        <row r="7184">
          <cell r="C7184">
            <v>2099</v>
          </cell>
          <cell r="D7184" t="str">
            <v>SERVENTE (SGSP)</v>
          </cell>
          <cell r="E7184" t="str">
            <v>H</v>
          </cell>
          <cell r="F7184">
            <v>23.05</v>
          </cell>
        </row>
        <row r="7185">
          <cell r="C7185">
            <v>17040</v>
          </cell>
          <cell r="D7185" t="str">
            <v>PARAFUSO AUTO-ATARRAXANTE - CABEÇA PANELA - COM BUCHA DE NYLON S- 8 DIÂMETRO 5,5MM - COMPRIMENTO 50MM - FENDA SIMPLES</v>
          </cell>
          <cell r="E7185" t="str">
            <v>Un</v>
          </cell>
          <cell r="F7185">
            <v>0.86</v>
          </cell>
        </row>
        <row r="7186">
          <cell r="C7186">
            <v>37005</v>
          </cell>
          <cell r="D7186" t="str">
            <v>TINTA ESMALTE BRILHANTE BRANCA</v>
          </cell>
          <cell r="E7186" t="str">
            <v>L</v>
          </cell>
          <cell r="F7186">
            <v>37.97</v>
          </cell>
        </row>
        <row r="7187">
          <cell r="C7187">
            <v>37509</v>
          </cell>
          <cell r="D7187" t="str">
            <v>FUNDO CROMATO DE ZINCO</v>
          </cell>
          <cell r="E7187" t="str">
            <v>L</v>
          </cell>
          <cell r="F7187">
            <v>51.5</v>
          </cell>
        </row>
        <row r="7188">
          <cell r="C7188">
            <v>37535</v>
          </cell>
          <cell r="D7188" t="str">
            <v>LIXA PARA FERRO - N. 150</v>
          </cell>
          <cell r="E7188" t="str">
            <v>Un</v>
          </cell>
          <cell r="F7188">
            <v>3.16</v>
          </cell>
        </row>
        <row r="7189">
          <cell r="C7189">
            <v>58407</v>
          </cell>
          <cell r="D7189" t="str">
            <v>BRAÇADEIRA DE AÇO GALVANIZADO TIPO U (OMEGA/SIMPLES) - 1"</v>
          </cell>
          <cell r="E7189" t="str">
            <v>Un</v>
          </cell>
          <cell r="F7189">
            <v>0.53</v>
          </cell>
        </row>
        <row r="7190">
          <cell r="C7190">
            <v>73701</v>
          </cell>
          <cell r="D7190" t="str">
            <v>TE DE AÇO CARBONO ROSCA NPT 300LBS - 1/2"</v>
          </cell>
          <cell r="E7190" t="str">
            <v>Un</v>
          </cell>
          <cell r="F7190">
            <v>12.25</v>
          </cell>
        </row>
        <row r="7191">
          <cell r="C7191">
            <v>73730</v>
          </cell>
          <cell r="D7191" t="str">
            <v>LUVA DE REDUÇÃO DE AÇO CARBONO ROSCA NPT 300LBS - 3/4"X1/2"</v>
          </cell>
          <cell r="E7191" t="str">
            <v>Un</v>
          </cell>
          <cell r="F7191">
            <v>11.82</v>
          </cell>
        </row>
        <row r="7192">
          <cell r="C7192">
            <v>73740</v>
          </cell>
          <cell r="D7192" t="str">
            <v>CAP DE AÇO CARBONO ROSCA NPT 300LBS - 3/4"</v>
          </cell>
          <cell r="E7192" t="str">
            <v>Un</v>
          </cell>
          <cell r="F7192">
            <v>24.91</v>
          </cell>
        </row>
        <row r="7193">
          <cell r="C7193">
            <v>73801</v>
          </cell>
          <cell r="D7193" t="str">
            <v>TUBO DE AÇO GALVANIZADO COM COSTURA (SCH-80) - 1/2"</v>
          </cell>
          <cell r="E7193" t="str">
            <v>M</v>
          </cell>
          <cell r="F7193">
            <v>45.32</v>
          </cell>
        </row>
        <row r="7194">
          <cell r="C7194">
            <v>73802</v>
          </cell>
          <cell r="D7194" t="str">
            <v>TUBO DE AÇO GALVANIZADO COM COSTURA (SCH-80) - 3/4"</v>
          </cell>
          <cell r="E7194" t="str">
            <v>M</v>
          </cell>
          <cell r="F7194">
            <v>68.650000000000006</v>
          </cell>
        </row>
        <row r="7195">
          <cell r="C7195">
            <v>74901</v>
          </cell>
          <cell r="D7195" t="str">
            <v>PIGTAIL</v>
          </cell>
          <cell r="E7195" t="str">
            <v>Un</v>
          </cell>
          <cell r="F7195">
            <v>26.23</v>
          </cell>
        </row>
        <row r="7196">
          <cell r="C7196">
            <v>74930</v>
          </cell>
          <cell r="D7196" t="str">
            <v>VÁLVULA DE RETENÇÃO PARA BOTIJÃO DE GLP DE 45KG- 1/2"X7/16"</v>
          </cell>
          <cell r="E7196" t="str">
            <v>Un</v>
          </cell>
          <cell r="F7196">
            <v>16.309999999999999</v>
          </cell>
        </row>
        <row r="7197">
          <cell r="C7197">
            <v>74950</v>
          </cell>
          <cell r="D7197" t="str">
            <v>VÁLVULA ESFERICA / REGISTRO 1/2" NPT</v>
          </cell>
          <cell r="E7197" t="str">
            <v>Un</v>
          </cell>
          <cell r="F7197">
            <v>41.78</v>
          </cell>
        </row>
        <row r="7198">
          <cell r="C7198">
            <v>79640</v>
          </cell>
          <cell r="D7198" t="str">
            <v>FITA DE TEFLON - 3/4"</v>
          </cell>
          <cell r="E7198" t="str">
            <v>M</v>
          </cell>
          <cell r="F7198">
            <v>0.18</v>
          </cell>
        </row>
        <row r="7199">
          <cell r="C7199">
            <v>79720</v>
          </cell>
          <cell r="D7199" t="str">
            <v>REGULADOR PARA GÁS INDUSTRIAL DE BAIXA PRESSÃO - 50KG/H</v>
          </cell>
          <cell r="E7199" t="str">
            <v>Un</v>
          </cell>
          <cell r="F7199">
            <v>322.52999999999997</v>
          </cell>
        </row>
        <row r="7201">
          <cell r="C7201">
            <v>2035</v>
          </cell>
          <cell r="D7201" t="str">
            <v>ENCANADOR (SGSP)</v>
          </cell>
          <cell r="E7201" t="str">
            <v>H</v>
          </cell>
          <cell r="F7201">
            <v>28.98</v>
          </cell>
        </row>
        <row r="7202">
          <cell r="C7202">
            <v>2075</v>
          </cell>
          <cell r="D7202" t="str">
            <v>PINTOR (SGSP)</v>
          </cell>
          <cell r="E7202" t="str">
            <v>H</v>
          </cell>
          <cell r="F7202">
            <v>30.85</v>
          </cell>
        </row>
        <row r="7203">
          <cell r="C7203">
            <v>2099</v>
          </cell>
          <cell r="D7203" t="str">
            <v>SERVENTE (SGSP)</v>
          </cell>
          <cell r="E7203" t="str">
            <v>H</v>
          </cell>
          <cell r="F7203">
            <v>23.05</v>
          </cell>
        </row>
        <row r="7204">
          <cell r="C7204">
            <v>17040</v>
          </cell>
          <cell r="D7204" t="str">
            <v>PARAFUSO AUTO-ATARRAXANTE - CABEÇA PANELA - COM BUCHA DE NYLON S- 8 DIÂMETRO 5,5MM - COMPRIMENTO 50MM - FENDA SIMPLES</v>
          </cell>
          <cell r="E7204" t="str">
            <v>Un</v>
          </cell>
          <cell r="F7204">
            <v>0.86</v>
          </cell>
        </row>
        <row r="7205">
          <cell r="C7205">
            <v>37005</v>
          </cell>
          <cell r="D7205" t="str">
            <v>TINTA ESMALTE BRILHANTE BRANCA</v>
          </cell>
          <cell r="E7205" t="str">
            <v>L</v>
          </cell>
          <cell r="F7205">
            <v>37.97</v>
          </cell>
        </row>
        <row r="7206">
          <cell r="C7206">
            <v>37509</v>
          </cell>
          <cell r="D7206" t="str">
            <v>FUNDO CROMATO DE ZINCO</v>
          </cell>
          <cell r="E7206" t="str">
            <v>L</v>
          </cell>
          <cell r="F7206">
            <v>51.5</v>
          </cell>
        </row>
        <row r="7207">
          <cell r="C7207">
            <v>37535</v>
          </cell>
          <cell r="D7207" t="str">
            <v>LIXA PARA FERRO - N. 150</v>
          </cell>
          <cell r="E7207" t="str">
            <v>Un</v>
          </cell>
          <cell r="F7207">
            <v>3.16</v>
          </cell>
        </row>
        <row r="7208">
          <cell r="C7208">
            <v>58407</v>
          </cell>
          <cell r="D7208" t="str">
            <v>BRAÇADEIRA DE AÇO GALVANIZADO TIPO U (OMEGA/SIMPLES) - 1"</v>
          </cell>
          <cell r="E7208" t="str">
            <v>Un</v>
          </cell>
          <cell r="F7208">
            <v>0.53</v>
          </cell>
        </row>
        <row r="7209">
          <cell r="C7209">
            <v>73701</v>
          </cell>
          <cell r="D7209" t="str">
            <v>TE DE AÇO CARBONO ROSCA NPT 300LBS - 1/2"</v>
          </cell>
          <cell r="E7209" t="str">
            <v>Un</v>
          </cell>
          <cell r="F7209">
            <v>12.25</v>
          </cell>
        </row>
        <row r="7210">
          <cell r="C7210">
            <v>73730</v>
          </cell>
          <cell r="D7210" t="str">
            <v>LUVA DE REDUÇÃO DE AÇO CARBONO ROSCA NPT 300LBS - 3/4"X1/2"</v>
          </cell>
          <cell r="E7210" t="str">
            <v>Un</v>
          </cell>
          <cell r="F7210">
            <v>11.82</v>
          </cell>
        </row>
        <row r="7211">
          <cell r="C7211">
            <v>73740</v>
          </cell>
          <cell r="D7211" t="str">
            <v>CAP DE AÇO CARBONO ROSCA NPT 300LBS - 3/4"</v>
          </cell>
          <cell r="E7211" t="str">
            <v>Un</v>
          </cell>
          <cell r="F7211">
            <v>24.91</v>
          </cell>
        </row>
        <row r="7212">
          <cell r="C7212">
            <v>73801</v>
          </cell>
          <cell r="D7212" t="str">
            <v>TUBO DE AÇO GALVANIZADO COM COSTURA (SCH-80) - 1/2"</v>
          </cell>
          <cell r="E7212" t="str">
            <v>M</v>
          </cell>
          <cell r="F7212">
            <v>45.32</v>
          </cell>
        </row>
        <row r="7213">
          <cell r="C7213">
            <v>73802</v>
          </cell>
          <cell r="D7213" t="str">
            <v>TUBO DE AÇO GALVANIZADO COM COSTURA (SCH-80) - 3/4"</v>
          </cell>
          <cell r="E7213" t="str">
            <v>M</v>
          </cell>
          <cell r="F7213">
            <v>68.650000000000006</v>
          </cell>
        </row>
        <row r="7214">
          <cell r="C7214">
            <v>74901</v>
          </cell>
          <cell r="D7214" t="str">
            <v>PIGTAIL</v>
          </cell>
          <cell r="E7214" t="str">
            <v>Un</v>
          </cell>
          <cell r="F7214">
            <v>26.23</v>
          </cell>
        </row>
        <row r="7215">
          <cell r="C7215">
            <v>74930</v>
          </cell>
          <cell r="D7215" t="str">
            <v>VÁLVULA DE RETENÇÃO PARA BOTIJÃO DE GLP DE 45KG- 1/2"X7/16"</v>
          </cell>
          <cell r="E7215" t="str">
            <v>Un</v>
          </cell>
          <cell r="F7215">
            <v>16.309999999999999</v>
          </cell>
        </row>
        <row r="7216">
          <cell r="C7216">
            <v>74950</v>
          </cell>
          <cell r="D7216" t="str">
            <v>VÁLVULA ESFERICA / REGISTRO 1/2" NPT</v>
          </cell>
          <cell r="E7216" t="str">
            <v>Un</v>
          </cell>
          <cell r="F7216">
            <v>41.78</v>
          </cell>
        </row>
        <row r="7217">
          <cell r="C7217">
            <v>79640</v>
          </cell>
          <cell r="D7217" t="str">
            <v>FITA DE TEFLON - 3/4"</v>
          </cell>
          <cell r="E7217" t="str">
            <v>M</v>
          </cell>
          <cell r="F7217">
            <v>0.18</v>
          </cell>
        </row>
        <row r="7218">
          <cell r="C7218">
            <v>79720</v>
          </cell>
          <cell r="D7218" t="str">
            <v>REGULADOR PARA GÁS INDUSTRIAL DE BAIXA PRESSÃO - 50KG/H</v>
          </cell>
          <cell r="E7218" t="str">
            <v>Un</v>
          </cell>
          <cell r="F7218">
            <v>322.52999999999997</v>
          </cell>
        </row>
        <row r="7220">
          <cell r="C7220">
            <v>78080</v>
          </cell>
          <cell r="D7220" t="str">
            <v>GLP 13 KG (CARGA+BOTIJÃO)</v>
          </cell>
          <cell r="E7220" t="str">
            <v>Un</v>
          </cell>
          <cell r="F7220">
            <v>334.93</v>
          </cell>
        </row>
        <row r="7222">
          <cell r="C7222">
            <v>78081</v>
          </cell>
          <cell r="D7222" t="str">
            <v>GLP 45 KG (CARGA+CILINDRO)</v>
          </cell>
          <cell r="E7222" t="str">
            <v>Un</v>
          </cell>
          <cell r="F7222">
            <v>1028.5</v>
          </cell>
        </row>
        <row r="7224">
          <cell r="C7224">
            <v>2013</v>
          </cell>
          <cell r="D7224" t="str">
            <v>CARPINTEIRO (SGSP)</v>
          </cell>
          <cell r="E7224" t="str">
            <v>H</v>
          </cell>
          <cell r="F7224">
            <v>28.51</v>
          </cell>
        </row>
        <row r="7225">
          <cell r="C7225">
            <v>2015</v>
          </cell>
          <cell r="D7225" t="str">
            <v>FERREIRO (SGSP)</v>
          </cell>
          <cell r="E7225" t="str">
            <v>H</v>
          </cell>
          <cell r="F7225">
            <v>28.05</v>
          </cell>
        </row>
        <row r="7226">
          <cell r="C7226">
            <v>2020</v>
          </cell>
          <cell r="D7226" t="str">
            <v>PEDREIRO (SGSP)</v>
          </cell>
          <cell r="E7226" t="str">
            <v>H</v>
          </cell>
          <cell r="F7226">
            <v>28.21</v>
          </cell>
        </row>
        <row r="7227">
          <cell r="C7227">
            <v>2035</v>
          </cell>
          <cell r="D7227" t="str">
            <v>ENCANADOR (SGSP)</v>
          </cell>
          <cell r="E7227" t="str">
            <v>H</v>
          </cell>
          <cell r="F7227">
            <v>28.98</v>
          </cell>
        </row>
        <row r="7228">
          <cell r="C7228">
            <v>2099</v>
          </cell>
          <cell r="D7228" t="str">
            <v>SERVENTE (SGSP)</v>
          </cell>
          <cell r="E7228" t="str">
            <v>H</v>
          </cell>
          <cell r="F7228">
            <v>23.05</v>
          </cell>
        </row>
        <row r="7229">
          <cell r="C7229">
            <v>10543</v>
          </cell>
          <cell r="D7229" t="str">
            <v>PEDRA BRITADA NÚMERO 2</v>
          </cell>
          <cell r="E7229" t="str">
            <v>M3</v>
          </cell>
          <cell r="F7229">
            <v>136.72</v>
          </cell>
        </row>
        <row r="7230">
          <cell r="C7230">
            <v>10636</v>
          </cell>
          <cell r="D7230" t="str">
            <v>ARGAMASSA DE CIMENTO COM AREIA GROSSA 1:6</v>
          </cell>
          <cell r="E7230" t="str">
            <v>M3</v>
          </cell>
          <cell r="F7230">
            <v>576.13</v>
          </cell>
        </row>
        <row r="7231">
          <cell r="C7231">
            <v>10648</v>
          </cell>
          <cell r="D7231" t="str">
            <v>ARGAMASSA MISTA COM AREIA GROSSA 1:2:8</v>
          </cell>
          <cell r="E7231" t="str">
            <v>M3</v>
          </cell>
          <cell r="F7231">
            <v>698.47</v>
          </cell>
        </row>
        <row r="7232">
          <cell r="C7232">
            <v>11066</v>
          </cell>
          <cell r="D7232" t="str">
            <v>PINUS - SARRAFO DE 1" X 4" - BRUTO</v>
          </cell>
          <cell r="E7232" t="str">
            <v>M</v>
          </cell>
          <cell r="F7232">
            <v>3.37</v>
          </cell>
        </row>
        <row r="7233">
          <cell r="C7233">
            <v>11070</v>
          </cell>
          <cell r="D7233" t="str">
            <v>PINUS - TÁBUA DE 1" X 12" - BRUTA</v>
          </cell>
          <cell r="E7233" t="str">
            <v>M</v>
          </cell>
          <cell r="F7233">
            <v>12.22</v>
          </cell>
        </row>
        <row r="7234">
          <cell r="C7234">
            <v>11520</v>
          </cell>
          <cell r="D7234" t="str">
            <v>AÇO CA-60B - MÉDIA BITOLAS</v>
          </cell>
          <cell r="E7234" t="str">
            <v>KG</v>
          </cell>
          <cell r="F7234">
            <v>6.93</v>
          </cell>
        </row>
        <row r="7235">
          <cell r="C7235">
            <v>12580</v>
          </cell>
          <cell r="D7235" t="str">
            <v>TIJOLO MAÇICO DE BARRO COMUM</v>
          </cell>
          <cell r="E7235" t="str">
            <v>Un</v>
          </cell>
          <cell r="F7235">
            <v>0.54</v>
          </cell>
        </row>
        <row r="7236">
          <cell r="C7236">
            <v>17515</v>
          </cell>
          <cell r="D7236" t="str">
            <v>PREGO 18 X 27 COMUM - POLIDO</v>
          </cell>
          <cell r="E7236" t="str">
            <v>Kg</v>
          </cell>
          <cell r="F7236">
            <v>11.04</v>
          </cell>
        </row>
        <row r="7237">
          <cell r="C7237">
            <v>17740</v>
          </cell>
          <cell r="D7237" t="str">
            <v>ARAME RECOZIDO N. 16 E N. 18</v>
          </cell>
          <cell r="E7237" t="str">
            <v>Kg</v>
          </cell>
          <cell r="F7237">
            <v>13.42</v>
          </cell>
        </row>
        <row r="7238">
          <cell r="C7238">
            <v>73203</v>
          </cell>
          <cell r="D7238" t="str">
            <v>TUBO DE AÇO CARBONO PRETO COM COSTURA (SCH-40) - 1"</v>
          </cell>
          <cell r="E7238" t="str">
            <v>M</v>
          </cell>
          <cell r="F7238">
            <v>26.66</v>
          </cell>
        </row>
        <row r="7239">
          <cell r="C7239">
            <v>79640</v>
          </cell>
          <cell r="D7239" t="str">
            <v>FITA DE TEFLON - 3/4"</v>
          </cell>
          <cell r="E7239" t="str">
            <v>M</v>
          </cell>
          <cell r="F7239">
            <v>0.18</v>
          </cell>
        </row>
        <row r="7241">
          <cell r="C7241">
            <v>2099</v>
          </cell>
          <cell r="D7241" t="str">
            <v>SERVENTE (SGSP)</v>
          </cell>
          <cell r="E7241" t="str">
            <v>H</v>
          </cell>
          <cell r="F7241">
            <v>23.05</v>
          </cell>
        </row>
        <row r="7242">
          <cell r="C7242">
            <v>59030</v>
          </cell>
          <cell r="D7242" t="str">
            <v>FITA ISOLANTE ROLO DE 19MM X 20M - COR PRETA</v>
          </cell>
          <cell r="E7242" t="str">
            <v>M</v>
          </cell>
          <cell r="F7242">
            <v>0.49</v>
          </cell>
        </row>
        <row r="7244">
          <cell r="C7244">
            <v>2020</v>
          </cell>
          <cell r="D7244" t="str">
            <v>PEDREIRO (SGSP)</v>
          </cell>
          <cell r="E7244" t="str">
            <v>H</v>
          </cell>
          <cell r="F7244">
            <v>28.21</v>
          </cell>
        </row>
        <row r="7245">
          <cell r="C7245">
            <v>2099</v>
          </cell>
          <cell r="D7245" t="str">
            <v>SERVENTE (SGSP)</v>
          </cell>
          <cell r="E7245" t="str">
            <v>H</v>
          </cell>
          <cell r="F7245">
            <v>23.05</v>
          </cell>
        </row>
        <row r="7246">
          <cell r="C7246">
            <v>10601</v>
          </cell>
          <cell r="D7246" t="str">
            <v>CONCRETO FCK=5MPA C/ BRITA 2</v>
          </cell>
          <cell r="E7246" t="str">
            <v>M3</v>
          </cell>
          <cell r="F7246">
            <v>295.74</v>
          </cell>
        </row>
        <row r="7248">
          <cell r="C7248">
            <v>2035</v>
          </cell>
          <cell r="D7248" t="str">
            <v>ENCANADOR (SGSP)</v>
          </cell>
          <cell r="E7248" t="str">
            <v>H</v>
          </cell>
          <cell r="F7248">
            <v>28.98</v>
          </cell>
        </row>
        <row r="7249">
          <cell r="C7249">
            <v>2099</v>
          </cell>
          <cell r="D7249" t="str">
            <v>SERVENTE (SGSP)</v>
          </cell>
          <cell r="E7249" t="str">
            <v>H</v>
          </cell>
          <cell r="F7249">
            <v>23.05</v>
          </cell>
        </row>
        <row r="7250">
          <cell r="C7250">
            <v>70407</v>
          </cell>
          <cell r="D7250" t="str">
            <v>TUBO DE AÇO GALVANIZADO PARA CONDUÇÃO COM COSTURA NBR 5580M (DIN 2440) - 2.1/2"</v>
          </cell>
          <cell r="E7250" t="str">
            <v>M</v>
          </cell>
          <cell r="F7250">
            <v>95.37</v>
          </cell>
        </row>
        <row r="7251">
          <cell r="C7251">
            <v>79641</v>
          </cell>
          <cell r="D7251" t="str">
            <v>FITA DE TEFLON - 1"</v>
          </cell>
          <cell r="E7251" t="str">
            <v>M</v>
          </cell>
          <cell r="F7251">
            <v>0.28000000000000003</v>
          </cell>
        </row>
        <row r="7253">
          <cell r="C7253">
            <v>2035</v>
          </cell>
          <cell r="D7253" t="str">
            <v>ENCANADOR (SGSP)</v>
          </cell>
          <cell r="E7253" t="str">
            <v>H</v>
          </cell>
          <cell r="F7253">
            <v>28.98</v>
          </cell>
        </row>
        <row r="7254">
          <cell r="C7254">
            <v>2099</v>
          </cell>
          <cell r="D7254" t="str">
            <v>SERVENTE (SGSP)</v>
          </cell>
          <cell r="E7254" t="str">
            <v>H</v>
          </cell>
          <cell r="F7254">
            <v>23.05</v>
          </cell>
        </row>
        <row r="7255">
          <cell r="C7255">
            <v>70408</v>
          </cell>
          <cell r="D7255" t="str">
            <v>TUBO DE AÇO GALVANIZADO PARA CONDUÇÃO COM COSTURA NBR 5580M (DIN 2440) - 3"</v>
          </cell>
          <cell r="E7255" t="str">
            <v>M</v>
          </cell>
          <cell r="F7255">
            <v>114.71</v>
          </cell>
        </row>
        <row r="7256">
          <cell r="C7256">
            <v>79641</v>
          </cell>
          <cell r="D7256" t="str">
            <v>FITA DE TEFLON - 1"</v>
          </cell>
          <cell r="E7256" t="str">
            <v>M</v>
          </cell>
          <cell r="F7256">
            <v>0.28000000000000003</v>
          </cell>
        </row>
        <row r="7258">
          <cell r="C7258">
            <v>2035</v>
          </cell>
          <cell r="D7258" t="str">
            <v>ENCANADOR (SGSP)</v>
          </cell>
          <cell r="E7258" t="str">
            <v>H</v>
          </cell>
          <cell r="F7258">
            <v>28.98</v>
          </cell>
        </row>
        <row r="7259">
          <cell r="C7259">
            <v>2099</v>
          </cell>
          <cell r="D7259" t="str">
            <v>SERVENTE (SGSP)</v>
          </cell>
          <cell r="E7259" t="str">
            <v>H</v>
          </cell>
          <cell r="F7259">
            <v>23.05</v>
          </cell>
        </row>
        <row r="7260">
          <cell r="C7260">
            <v>70410</v>
          </cell>
          <cell r="D7260" t="str">
            <v>TUBO DE AÇO GALVANIZADO PARA CONDUÇÃO COM COSTURA NBR 5580M (DIN 2440) - 4"</v>
          </cell>
          <cell r="E7260" t="str">
            <v>M</v>
          </cell>
          <cell r="F7260">
            <v>166.48</v>
          </cell>
        </row>
        <row r="7261">
          <cell r="C7261">
            <v>79641</v>
          </cell>
          <cell r="D7261" t="str">
            <v>FITA DE TEFLON - 1"</v>
          </cell>
          <cell r="E7261" t="str">
            <v>M</v>
          </cell>
          <cell r="F7261">
            <v>0.28000000000000003</v>
          </cell>
        </row>
        <row r="7263">
          <cell r="C7263">
            <v>2035</v>
          </cell>
          <cell r="D7263" t="str">
            <v>ENCANADOR (SGSP)</v>
          </cell>
          <cell r="E7263" t="str">
            <v>H</v>
          </cell>
          <cell r="F7263">
            <v>28.98</v>
          </cell>
        </row>
        <row r="7264">
          <cell r="C7264">
            <v>2099</v>
          </cell>
          <cell r="D7264" t="str">
            <v>SERVENTE (SGSP)</v>
          </cell>
          <cell r="E7264" t="str">
            <v>H</v>
          </cell>
          <cell r="F7264">
            <v>23.05</v>
          </cell>
        </row>
        <row r="7265">
          <cell r="C7265">
            <v>70413</v>
          </cell>
          <cell r="D7265" t="str">
            <v>TUBO DE AÇO GALVANIZADO PARA CONDUÇÃO COM COSTURA NBR 5580M (DIN 2440) - 6"</v>
          </cell>
          <cell r="E7265" t="str">
            <v>M</v>
          </cell>
          <cell r="F7265">
            <v>353.99</v>
          </cell>
        </row>
        <row r="7266">
          <cell r="C7266">
            <v>79641</v>
          </cell>
          <cell r="D7266" t="str">
            <v>FITA DE TEFLON - 1"</v>
          </cell>
          <cell r="E7266" t="str">
            <v>M</v>
          </cell>
          <cell r="F7266">
            <v>0.28000000000000003</v>
          </cell>
        </row>
        <row r="7268">
          <cell r="C7268">
            <v>2035</v>
          </cell>
          <cell r="D7268" t="str">
            <v>ENCANADOR (SGSP)</v>
          </cell>
          <cell r="E7268" t="str">
            <v>H</v>
          </cell>
          <cell r="F7268">
            <v>28.98</v>
          </cell>
        </row>
        <row r="7269">
          <cell r="C7269">
            <v>2099</v>
          </cell>
          <cell r="D7269" t="str">
            <v>SERVENTE (SGSP)</v>
          </cell>
          <cell r="E7269" t="str">
            <v>H</v>
          </cell>
          <cell r="F7269">
            <v>23.05</v>
          </cell>
        </row>
        <row r="7270">
          <cell r="C7270">
            <v>74407</v>
          </cell>
          <cell r="D7270" t="str">
            <v>REGISTRO HIDRÁULICO DE BRONZE TIPO GAVETA BRUTO - 2.1/2"</v>
          </cell>
          <cell r="E7270" t="str">
            <v>Un</v>
          </cell>
          <cell r="F7270">
            <v>341.93</v>
          </cell>
        </row>
        <row r="7271">
          <cell r="C7271">
            <v>79641</v>
          </cell>
          <cell r="D7271" t="str">
            <v>FITA DE TEFLON - 1"</v>
          </cell>
          <cell r="E7271" t="str">
            <v>M</v>
          </cell>
          <cell r="F7271">
            <v>0.28000000000000003</v>
          </cell>
        </row>
        <row r="7273">
          <cell r="C7273">
            <v>2035</v>
          </cell>
          <cell r="D7273" t="str">
            <v>ENCANADOR (SGSP)</v>
          </cell>
          <cell r="E7273" t="str">
            <v>H</v>
          </cell>
          <cell r="F7273">
            <v>28.98</v>
          </cell>
        </row>
        <row r="7274">
          <cell r="C7274">
            <v>2099</v>
          </cell>
          <cell r="D7274" t="str">
            <v>SERVENTE (SGSP)</v>
          </cell>
          <cell r="E7274" t="str">
            <v>H</v>
          </cell>
          <cell r="F7274">
            <v>23.05</v>
          </cell>
        </row>
        <row r="7275">
          <cell r="C7275">
            <v>74408</v>
          </cell>
          <cell r="D7275" t="str">
            <v>REGISTRO HIDRÁULICO DE BRONZE TIPO GAVETA BRUTO - 3"</v>
          </cell>
          <cell r="E7275" t="str">
            <v>Un</v>
          </cell>
          <cell r="F7275">
            <v>561.45000000000005</v>
          </cell>
        </row>
        <row r="7276">
          <cell r="C7276">
            <v>79641</v>
          </cell>
          <cell r="D7276" t="str">
            <v>FITA DE TEFLON - 1"</v>
          </cell>
          <cell r="E7276" t="str">
            <v>M</v>
          </cell>
          <cell r="F7276">
            <v>0.28000000000000003</v>
          </cell>
        </row>
        <row r="7278">
          <cell r="C7278">
            <v>2035</v>
          </cell>
          <cell r="D7278" t="str">
            <v>ENCANADOR (SGSP)</v>
          </cell>
          <cell r="E7278" t="str">
            <v>H</v>
          </cell>
          <cell r="F7278">
            <v>28.98</v>
          </cell>
        </row>
        <row r="7279">
          <cell r="C7279">
            <v>2099</v>
          </cell>
          <cell r="D7279" t="str">
            <v>SERVENTE (SGSP)</v>
          </cell>
          <cell r="E7279" t="str">
            <v>H</v>
          </cell>
          <cell r="F7279">
            <v>23.05</v>
          </cell>
        </row>
        <row r="7280">
          <cell r="C7280">
            <v>74410</v>
          </cell>
          <cell r="D7280" t="str">
            <v>REGISTRO HIDRÁULICO DE BRONZE TIPO GAVETA BRUTO - 4"</v>
          </cell>
          <cell r="E7280" t="str">
            <v>Un</v>
          </cell>
          <cell r="F7280">
            <v>941.57</v>
          </cell>
        </row>
        <row r="7281">
          <cell r="C7281">
            <v>79641</v>
          </cell>
          <cell r="D7281" t="str">
            <v>FITA DE TEFLON - 1"</v>
          </cell>
          <cell r="E7281" t="str">
            <v>M</v>
          </cell>
          <cell r="F7281">
            <v>0.28000000000000003</v>
          </cell>
        </row>
        <row r="7283">
          <cell r="C7283">
            <v>2020</v>
          </cell>
          <cell r="D7283" t="str">
            <v>PEDREIRO (SGSP)</v>
          </cell>
          <cell r="E7283" t="str">
            <v>H</v>
          </cell>
          <cell r="F7283">
            <v>28.21</v>
          </cell>
        </row>
        <row r="7284">
          <cell r="C7284">
            <v>2099</v>
          </cell>
          <cell r="D7284" t="str">
            <v>SERVENTE (SGSP)</v>
          </cell>
          <cell r="E7284" t="str">
            <v>H</v>
          </cell>
          <cell r="F7284">
            <v>23.05</v>
          </cell>
        </row>
        <row r="7285">
          <cell r="C7285">
            <v>10601</v>
          </cell>
          <cell r="D7285" t="str">
            <v>CONCRETO FCK=5MPA C/ BRITA 2</v>
          </cell>
          <cell r="E7285" t="str">
            <v>M3</v>
          </cell>
          <cell r="F7285">
            <v>295.74</v>
          </cell>
        </row>
        <row r="7287">
          <cell r="C7287">
            <v>2020</v>
          </cell>
          <cell r="D7287" t="str">
            <v>PEDREIRO (SGSP)</v>
          </cell>
          <cell r="E7287" t="str">
            <v>H</v>
          </cell>
          <cell r="F7287">
            <v>28.21</v>
          </cell>
        </row>
        <row r="7288">
          <cell r="C7288">
            <v>2035</v>
          </cell>
          <cell r="D7288" t="str">
            <v>ENCANADOR (SGSP)</v>
          </cell>
          <cell r="E7288" t="str">
            <v>H</v>
          </cell>
          <cell r="F7288">
            <v>28.98</v>
          </cell>
        </row>
        <row r="7289">
          <cell r="C7289">
            <v>2099</v>
          </cell>
          <cell r="D7289" t="str">
            <v>SERVENTE (SGSP)</v>
          </cell>
          <cell r="E7289" t="str">
            <v>H</v>
          </cell>
          <cell r="F7289">
            <v>23.05</v>
          </cell>
        </row>
        <row r="7290">
          <cell r="C7290">
            <v>10636</v>
          </cell>
          <cell r="D7290" t="str">
            <v>ARGAMASSA DE CIMENTO COM AREIA GROSSA 1:6</v>
          </cell>
          <cell r="E7290" t="str">
            <v>M3</v>
          </cell>
          <cell r="F7290">
            <v>576.13</v>
          </cell>
        </row>
        <row r="7291">
          <cell r="C7291">
            <v>10648</v>
          </cell>
          <cell r="D7291" t="str">
            <v>ARGAMASSA MISTA COM AREIA GROSSA 1:2:8</v>
          </cell>
          <cell r="E7291" t="str">
            <v>M3</v>
          </cell>
          <cell r="F7291">
            <v>698.47</v>
          </cell>
        </row>
        <row r="7292">
          <cell r="C7292">
            <v>12580</v>
          </cell>
          <cell r="D7292" t="str">
            <v>TIJOLO MAÇICO DE BARRO COMUM</v>
          </cell>
          <cell r="E7292" t="str">
            <v>Un</v>
          </cell>
          <cell r="F7292">
            <v>0.54</v>
          </cell>
        </row>
        <row r="7293">
          <cell r="C7293">
            <v>37509</v>
          </cell>
          <cell r="D7293" t="str">
            <v>FUNDO CROMATO DE ZINCO</v>
          </cell>
          <cell r="E7293" t="str">
            <v>L</v>
          </cell>
          <cell r="F7293">
            <v>51.5</v>
          </cell>
        </row>
        <row r="7294">
          <cell r="C7294">
            <v>74457</v>
          </cell>
          <cell r="D7294" t="str">
            <v>REGISTRO HIDRÁULICO DE BRONZE TIPO GLOBO ANGULAR 45º (2.1/2") COM ADAPTADOR E TAMPÃO DE 2.1/2"</v>
          </cell>
          <cell r="E7294" t="str">
            <v>Un</v>
          </cell>
          <cell r="F7294">
            <v>421.9</v>
          </cell>
        </row>
        <row r="7295">
          <cell r="C7295">
            <v>79636</v>
          </cell>
          <cell r="D7295" t="str">
            <v>ESTOPA DE JUTA CARDADA (ESTOPA DE SISAL)</v>
          </cell>
          <cell r="E7295" t="str">
            <v>Kg</v>
          </cell>
          <cell r="F7295">
            <v>26.13</v>
          </cell>
        </row>
        <row r="7297">
          <cell r="C7297">
            <v>2035</v>
          </cell>
          <cell r="D7297" t="str">
            <v>ENCANADOR (SGSP)</v>
          </cell>
          <cell r="E7297" t="str">
            <v>H</v>
          </cell>
          <cell r="F7297">
            <v>28.98</v>
          </cell>
        </row>
        <row r="7298">
          <cell r="C7298">
            <v>2099</v>
          </cell>
          <cell r="D7298" t="str">
            <v>SERVENTE (SGSP)</v>
          </cell>
          <cell r="E7298" t="str">
            <v>H</v>
          </cell>
          <cell r="F7298">
            <v>23.05</v>
          </cell>
        </row>
        <row r="7299">
          <cell r="C7299">
            <v>78460</v>
          </cell>
          <cell r="D7299" t="str">
            <v>REGISTRO HIDRÁULICO DE BRONZE TIPO GLOBO ANGULAR 45º (2.1/2") COM ADAPTADOR E TAMPÃO DE 1.1/2"</v>
          </cell>
          <cell r="E7299" t="str">
            <v>Un</v>
          </cell>
          <cell r="F7299">
            <v>369.3</v>
          </cell>
        </row>
        <row r="7300">
          <cell r="C7300">
            <v>78460</v>
          </cell>
          <cell r="D7300" t="str">
            <v>REGISTRO HIDRÁULICO DE BRONZE TIPO GLOBO ANGULAR 45º (2 1/2") COM ADAPTADOR E TAMPÃO DE 1 1/2"</v>
          </cell>
          <cell r="E7300" t="str">
            <v>UN</v>
          </cell>
          <cell r="F7300">
            <v>369.3</v>
          </cell>
        </row>
        <row r="7301">
          <cell r="C7301">
            <v>79636</v>
          </cell>
          <cell r="D7301" t="str">
            <v>ESTOPA DE JUTA CARDADA (ESTOPA DE SISAL)</v>
          </cell>
          <cell r="E7301" t="str">
            <v>Kg</v>
          </cell>
          <cell r="F7301">
            <v>26.13</v>
          </cell>
        </row>
        <row r="7303">
          <cell r="C7303">
            <v>2035</v>
          </cell>
          <cell r="D7303" t="str">
            <v>ENCANADOR (SGSP)</v>
          </cell>
          <cell r="E7303" t="str">
            <v>H</v>
          </cell>
          <cell r="F7303">
            <v>28.98</v>
          </cell>
        </row>
        <row r="7304">
          <cell r="C7304">
            <v>2099</v>
          </cell>
          <cell r="D7304" t="str">
            <v>SERVENTE (SGSP)</v>
          </cell>
          <cell r="E7304" t="str">
            <v>H</v>
          </cell>
          <cell r="F7304">
            <v>23.05</v>
          </cell>
        </row>
        <row r="7305">
          <cell r="C7305">
            <v>78405</v>
          </cell>
          <cell r="D7305" t="str">
            <v>ABRIGO PARA HIDRANTE EM CHAPA DE AÇO Nº 20</v>
          </cell>
          <cell r="E7305" t="str">
            <v>Un</v>
          </cell>
          <cell r="F7305">
            <v>411.01</v>
          </cell>
        </row>
        <row r="7307">
          <cell r="C7307">
            <v>2035</v>
          </cell>
          <cell r="D7307" t="str">
            <v>ENCANADOR (SGSP)</v>
          </cell>
          <cell r="E7307" t="str">
            <v>H</v>
          </cell>
          <cell r="F7307">
            <v>28.98</v>
          </cell>
        </row>
        <row r="7308">
          <cell r="C7308">
            <v>78465</v>
          </cell>
          <cell r="D7308" t="str">
            <v>MANGUEIRA DE INCÊNDIO; 15M - 1.1/2"</v>
          </cell>
          <cell r="E7308" t="str">
            <v>Un</v>
          </cell>
          <cell r="F7308">
            <v>364.22</v>
          </cell>
        </row>
        <row r="7310">
          <cell r="C7310">
            <v>2035</v>
          </cell>
          <cell r="D7310" t="str">
            <v>ENCANADOR (SGSP)</v>
          </cell>
          <cell r="E7310" t="str">
            <v>H</v>
          </cell>
          <cell r="F7310">
            <v>28.98</v>
          </cell>
        </row>
        <row r="7311">
          <cell r="C7311">
            <v>78470</v>
          </cell>
          <cell r="D7311" t="str">
            <v>MANGUEIRA DE INCÊNDIO; 30M - 1.1/2"</v>
          </cell>
          <cell r="E7311" t="str">
            <v>Un</v>
          </cell>
          <cell r="F7311">
            <v>590.55999999999995</v>
          </cell>
        </row>
        <row r="7313">
          <cell r="C7313">
            <v>2035</v>
          </cell>
          <cell r="D7313" t="str">
            <v>ENCANADOR (SGSP)</v>
          </cell>
          <cell r="E7313" t="str">
            <v>H</v>
          </cell>
          <cell r="F7313">
            <v>28.98</v>
          </cell>
        </row>
        <row r="7314">
          <cell r="C7314">
            <v>78475</v>
          </cell>
          <cell r="D7314" t="str">
            <v>MANGUEIRA DE INCÊNDIO; 30M - 2.1/2"</v>
          </cell>
          <cell r="E7314" t="str">
            <v>Un</v>
          </cell>
          <cell r="F7314">
            <v>947.75</v>
          </cell>
        </row>
        <row r="7316">
          <cell r="C7316">
            <v>2035</v>
          </cell>
          <cell r="D7316" t="str">
            <v>ENCANADOR (SGSP)</v>
          </cell>
          <cell r="E7316" t="str">
            <v>H</v>
          </cell>
          <cell r="F7316">
            <v>28.98</v>
          </cell>
        </row>
        <row r="7317">
          <cell r="C7317">
            <v>2099</v>
          </cell>
          <cell r="D7317" t="str">
            <v>SERVENTE (SGSP)</v>
          </cell>
          <cell r="E7317" t="str">
            <v>H</v>
          </cell>
          <cell r="F7317">
            <v>23.05</v>
          </cell>
        </row>
        <row r="7318">
          <cell r="C7318">
            <v>78410</v>
          </cell>
          <cell r="D7318" t="str">
            <v>ESGUICHO COM ENGATE RÁPIDO - 1.1/2"X1/2"</v>
          </cell>
          <cell r="E7318" t="str">
            <v>Un</v>
          </cell>
          <cell r="F7318">
            <v>69.540000000000006</v>
          </cell>
        </row>
        <row r="7320">
          <cell r="C7320">
            <v>2035</v>
          </cell>
          <cell r="D7320" t="str">
            <v>ENCANADOR (SGSP)</v>
          </cell>
          <cell r="E7320" t="str">
            <v>H</v>
          </cell>
          <cell r="F7320">
            <v>28.98</v>
          </cell>
        </row>
        <row r="7321">
          <cell r="C7321">
            <v>78430</v>
          </cell>
          <cell r="D7321" t="str">
            <v>EXTINTOR GÁS CARBÔNICO - 4KG</v>
          </cell>
          <cell r="E7321" t="str">
            <v>Un</v>
          </cell>
          <cell r="F7321">
            <v>560.87</v>
          </cell>
        </row>
        <row r="7323">
          <cell r="C7323">
            <v>2035</v>
          </cell>
          <cell r="D7323" t="str">
            <v>ENCANADOR (SGSP)</v>
          </cell>
          <cell r="E7323" t="str">
            <v>H</v>
          </cell>
          <cell r="F7323">
            <v>28.98</v>
          </cell>
        </row>
        <row r="7324">
          <cell r="C7324">
            <v>78435</v>
          </cell>
          <cell r="D7324" t="str">
            <v>EXTINTOR GÁS CARBÔNICO - 6 KG</v>
          </cell>
          <cell r="E7324" t="str">
            <v>Un</v>
          </cell>
          <cell r="F7324">
            <v>618.22</v>
          </cell>
        </row>
        <row r="7326">
          <cell r="C7326">
            <v>2035</v>
          </cell>
          <cell r="D7326" t="str">
            <v>ENCANADOR (SGSP)</v>
          </cell>
          <cell r="E7326" t="str">
            <v>H</v>
          </cell>
          <cell r="F7326">
            <v>28.98</v>
          </cell>
        </row>
        <row r="7327">
          <cell r="C7327">
            <v>78440</v>
          </cell>
          <cell r="D7327" t="str">
            <v>EXTINTOR GÁS CARBÔNICO - 10 KG</v>
          </cell>
          <cell r="E7327" t="str">
            <v>Un</v>
          </cell>
          <cell r="F7327">
            <v>1493.86</v>
          </cell>
        </row>
        <row r="7329">
          <cell r="C7329">
            <v>2035</v>
          </cell>
          <cell r="D7329" t="str">
            <v>ENCANADOR (SGSP)</v>
          </cell>
          <cell r="E7329" t="str">
            <v>H</v>
          </cell>
          <cell r="F7329">
            <v>28.98</v>
          </cell>
        </row>
        <row r="7330">
          <cell r="C7330">
            <v>78420</v>
          </cell>
          <cell r="D7330" t="str">
            <v>EXTINTOR ÁGUA PRESSURIZADA - 10L</v>
          </cell>
          <cell r="E7330" t="str">
            <v>Un</v>
          </cell>
          <cell r="F7330">
            <v>201.64</v>
          </cell>
        </row>
        <row r="7332">
          <cell r="C7332">
            <v>2035</v>
          </cell>
          <cell r="D7332" t="str">
            <v>ENCANADOR (SGSP)</v>
          </cell>
          <cell r="E7332" t="str">
            <v>H</v>
          </cell>
          <cell r="F7332">
            <v>28.98</v>
          </cell>
        </row>
        <row r="7333">
          <cell r="C7333">
            <v>78425</v>
          </cell>
          <cell r="D7333" t="str">
            <v>EXTINTOR DE ESPUMA MECÂNICA - 9L</v>
          </cell>
          <cell r="E7333" t="str">
            <v>Un</v>
          </cell>
          <cell r="F7333">
            <v>761.33</v>
          </cell>
        </row>
        <row r="7335">
          <cell r="C7335">
            <v>2035</v>
          </cell>
          <cell r="D7335" t="str">
            <v>ENCANADOR (SGSP)</v>
          </cell>
          <cell r="E7335" t="str">
            <v>H</v>
          </cell>
          <cell r="F7335">
            <v>28.98</v>
          </cell>
        </row>
        <row r="7336">
          <cell r="C7336">
            <v>78445</v>
          </cell>
          <cell r="D7336" t="str">
            <v>EXTINTOR PÓ QUÍMICO - 4KG</v>
          </cell>
          <cell r="E7336" t="str">
            <v>Un</v>
          </cell>
          <cell r="F7336">
            <v>187.03</v>
          </cell>
        </row>
        <row r="7338">
          <cell r="C7338">
            <v>2035</v>
          </cell>
          <cell r="D7338" t="str">
            <v>ENCANADOR (SGSP)</v>
          </cell>
          <cell r="E7338" t="str">
            <v>H</v>
          </cell>
          <cell r="F7338">
            <v>28.98</v>
          </cell>
        </row>
        <row r="7339">
          <cell r="C7339">
            <v>78450</v>
          </cell>
          <cell r="D7339" t="str">
            <v>EXTINTOR PÓ QUÍMICO - 8 KG</v>
          </cell>
          <cell r="E7339" t="str">
            <v>Un</v>
          </cell>
          <cell r="F7339">
            <v>255.09</v>
          </cell>
        </row>
        <row r="7341">
          <cell r="C7341">
            <v>2035</v>
          </cell>
          <cell r="D7341" t="str">
            <v>ENCANADOR (SGSP)</v>
          </cell>
          <cell r="E7341" t="str">
            <v>H</v>
          </cell>
          <cell r="F7341">
            <v>28.98</v>
          </cell>
        </row>
        <row r="7342">
          <cell r="C7342">
            <v>78455</v>
          </cell>
          <cell r="D7342" t="str">
            <v>EXTINTOR PÓ QUÍMICO - 12KG</v>
          </cell>
          <cell r="E7342" t="str">
            <v>Un</v>
          </cell>
          <cell r="F7342">
            <v>300.57</v>
          </cell>
        </row>
        <row r="7344">
          <cell r="C7344">
            <v>2099</v>
          </cell>
          <cell r="D7344" t="str">
            <v>SERVENTE (SGSP)</v>
          </cell>
          <cell r="E7344" t="str">
            <v>H</v>
          </cell>
          <cell r="F7344">
            <v>23.05</v>
          </cell>
        </row>
        <row r="7345">
          <cell r="C7345">
            <v>19015</v>
          </cell>
          <cell r="D7345" t="str">
            <v>COLA DE CONTATO</v>
          </cell>
          <cell r="E7345" t="str">
            <v>Kg</v>
          </cell>
          <cell r="F7345">
            <v>36.119999999999997</v>
          </cell>
        </row>
        <row r="7346">
          <cell r="C7346">
            <v>78407</v>
          </cell>
          <cell r="D7346" t="str">
            <v>SETA P/ EXTINTOR / HIDRANTE</v>
          </cell>
          <cell r="E7346" t="str">
            <v>Un</v>
          </cell>
          <cell r="F7346">
            <v>18.39</v>
          </cell>
        </row>
        <row r="7348">
          <cell r="C7348">
            <v>2035</v>
          </cell>
          <cell r="D7348" t="str">
            <v>ENCANADOR (SGSP)</v>
          </cell>
          <cell r="E7348" t="str">
            <v>H</v>
          </cell>
          <cell r="F7348">
            <v>28.98</v>
          </cell>
        </row>
        <row r="7349">
          <cell r="C7349">
            <v>2099</v>
          </cell>
          <cell r="D7349" t="str">
            <v>SERVENTE (SGSP)</v>
          </cell>
          <cell r="E7349" t="str">
            <v>H</v>
          </cell>
          <cell r="F7349">
            <v>23.05</v>
          </cell>
        </row>
        <row r="7350">
          <cell r="C7350">
            <v>71201</v>
          </cell>
          <cell r="D7350" t="str">
            <v>ANEL DE BORRACHA PARA TUBO DE FERRO FUNDIDO LINHA SMU ESGOTO PREDIAL - 50MM</v>
          </cell>
          <cell r="E7350" t="str">
            <v>Un</v>
          </cell>
          <cell r="F7350">
            <v>3.99</v>
          </cell>
        </row>
        <row r="7351">
          <cell r="C7351">
            <v>71231</v>
          </cell>
          <cell r="D7351" t="str">
            <v>TUBO FERRO FUNDIDO; LINHA SMU -  50MM</v>
          </cell>
          <cell r="E7351" t="str">
            <v>M</v>
          </cell>
          <cell r="F7351">
            <v>131.63</v>
          </cell>
        </row>
        <row r="7353">
          <cell r="C7353">
            <v>2035</v>
          </cell>
          <cell r="D7353" t="str">
            <v>ENCANADOR (SGSP)</v>
          </cell>
          <cell r="E7353" t="str">
            <v>H</v>
          </cell>
          <cell r="F7353">
            <v>28.98</v>
          </cell>
        </row>
        <row r="7354">
          <cell r="C7354">
            <v>2099</v>
          </cell>
          <cell r="D7354" t="str">
            <v>SERVENTE (SGSP)</v>
          </cell>
          <cell r="E7354" t="str">
            <v>H</v>
          </cell>
          <cell r="F7354">
            <v>23.05</v>
          </cell>
        </row>
        <row r="7355">
          <cell r="C7355">
            <v>71202</v>
          </cell>
          <cell r="D7355" t="str">
            <v>ANEL DE BORRACHA PARA TUBO DE FERRO FUNDIDO LINHA SMU ESGOTO PREDIAL - 75MM</v>
          </cell>
          <cell r="E7355" t="str">
            <v>Un</v>
          </cell>
          <cell r="F7355">
            <v>5.63</v>
          </cell>
        </row>
        <row r="7356">
          <cell r="C7356">
            <v>71232</v>
          </cell>
          <cell r="D7356" t="str">
            <v>TUBO FERRO FUNDIDO; LINHA SMU -  75MM</v>
          </cell>
          <cell r="E7356" t="str">
            <v>M</v>
          </cell>
          <cell r="F7356">
            <v>203.74</v>
          </cell>
        </row>
        <row r="7358">
          <cell r="C7358">
            <v>2035</v>
          </cell>
          <cell r="D7358" t="str">
            <v>ENCANADOR (SGSP)</v>
          </cell>
          <cell r="E7358" t="str">
            <v>H</v>
          </cell>
          <cell r="F7358">
            <v>28.98</v>
          </cell>
        </row>
        <row r="7359">
          <cell r="C7359">
            <v>2099</v>
          </cell>
          <cell r="D7359" t="str">
            <v>SERVENTE (SGSP)</v>
          </cell>
          <cell r="E7359" t="str">
            <v>H</v>
          </cell>
          <cell r="F7359">
            <v>23.05</v>
          </cell>
        </row>
        <row r="7360">
          <cell r="C7360">
            <v>71203</v>
          </cell>
          <cell r="D7360" t="str">
            <v>ANEL DE BORRACHA PARA TUBO DE FERRO FUNDIDO LINHA SMU ESGOTO PREDIAL - 100MM</v>
          </cell>
          <cell r="E7360" t="str">
            <v>Un</v>
          </cell>
          <cell r="F7360">
            <v>6.58</v>
          </cell>
        </row>
        <row r="7361">
          <cell r="C7361">
            <v>71233</v>
          </cell>
          <cell r="D7361" t="str">
            <v>TUBO FERRO FUNDIDO; LINHA SMU - 100MM</v>
          </cell>
          <cell r="E7361" t="str">
            <v>M</v>
          </cell>
          <cell r="F7361">
            <v>253.5</v>
          </cell>
        </row>
        <row r="7363">
          <cell r="C7363">
            <v>2035</v>
          </cell>
          <cell r="D7363" t="str">
            <v>ENCANADOR (SGSP)</v>
          </cell>
          <cell r="E7363" t="str">
            <v>H</v>
          </cell>
          <cell r="F7363">
            <v>28.98</v>
          </cell>
        </row>
        <row r="7364">
          <cell r="C7364">
            <v>2099</v>
          </cell>
          <cell r="D7364" t="str">
            <v>SERVENTE (SGSP)</v>
          </cell>
          <cell r="E7364" t="str">
            <v>H</v>
          </cell>
          <cell r="F7364">
            <v>23.05</v>
          </cell>
        </row>
        <row r="7365">
          <cell r="C7365">
            <v>71204</v>
          </cell>
          <cell r="D7365" t="str">
            <v>ANEL DE BORRACHA PARA TUBO DE FERRO FUNDIDO LINHA SMU ESGOTO PREDIAL - 150MM</v>
          </cell>
          <cell r="E7365" t="str">
            <v>Un</v>
          </cell>
          <cell r="F7365">
            <v>13.49</v>
          </cell>
        </row>
        <row r="7366">
          <cell r="C7366">
            <v>71234</v>
          </cell>
          <cell r="D7366" t="str">
            <v>TUBO FERRO FUNDIDO; LINHA SMU - 150MM</v>
          </cell>
          <cell r="E7366" t="str">
            <v>M</v>
          </cell>
          <cell r="F7366">
            <v>278.92</v>
          </cell>
        </row>
        <row r="7368">
          <cell r="C7368">
            <v>2035</v>
          </cell>
          <cell r="D7368" t="str">
            <v>ENCANADOR (SGSP)</v>
          </cell>
          <cell r="E7368" t="str">
            <v>H</v>
          </cell>
          <cell r="F7368">
            <v>28.98</v>
          </cell>
        </row>
        <row r="7369">
          <cell r="C7369">
            <v>2099</v>
          </cell>
          <cell r="D7369" t="str">
            <v>SERVENTE (SGSP)</v>
          </cell>
          <cell r="E7369" t="str">
            <v>H</v>
          </cell>
          <cell r="F7369">
            <v>23.05</v>
          </cell>
        </row>
        <row r="7370">
          <cell r="C7370">
            <v>72401</v>
          </cell>
          <cell r="D7370" t="str">
            <v>ANEL DE BORRACHA PARA TUBO DE PVC ESGOTO PREDIAL - 40MM</v>
          </cell>
          <cell r="E7370" t="str">
            <v>Un</v>
          </cell>
          <cell r="F7370">
            <v>1.44</v>
          </cell>
        </row>
        <row r="7371">
          <cell r="C7371">
            <v>72430</v>
          </cell>
          <cell r="D7371" t="str">
            <v>TUBO DE PVC  40 MM - PARA ESGOTO - SÉRIE NORMAL</v>
          </cell>
          <cell r="E7371" t="str">
            <v>M</v>
          </cell>
          <cell r="F7371">
            <v>5.84</v>
          </cell>
        </row>
        <row r="7373">
          <cell r="C7373">
            <v>2035</v>
          </cell>
          <cell r="D7373" t="str">
            <v>ENCANADOR (SGSP)</v>
          </cell>
          <cell r="E7373" t="str">
            <v>H</v>
          </cell>
          <cell r="F7373">
            <v>28.98</v>
          </cell>
        </row>
        <row r="7374">
          <cell r="C7374">
            <v>2099</v>
          </cell>
          <cell r="D7374" t="str">
            <v>SERVENTE (SGSP)</v>
          </cell>
          <cell r="E7374" t="str">
            <v>H</v>
          </cell>
          <cell r="F7374">
            <v>23.05</v>
          </cell>
        </row>
        <row r="7375">
          <cell r="C7375">
            <v>72402</v>
          </cell>
          <cell r="D7375" t="str">
            <v>ANEL DE BORRACHA PARA TUBO DE PVC ESGOTO PREDIAL - 50MM</v>
          </cell>
          <cell r="E7375" t="str">
            <v>Un</v>
          </cell>
          <cell r="F7375">
            <v>1.5</v>
          </cell>
        </row>
        <row r="7376">
          <cell r="C7376">
            <v>72431</v>
          </cell>
          <cell r="D7376" t="str">
            <v>TUBO DE PVC  50 MM - PARA ESGOTO - SÉRIE NORMAL</v>
          </cell>
          <cell r="E7376" t="str">
            <v>M</v>
          </cell>
          <cell r="F7376">
            <v>8.9600000000000009</v>
          </cell>
        </row>
        <row r="7377">
          <cell r="C7377">
            <v>79630</v>
          </cell>
          <cell r="D7377" t="str">
            <v>COLA PARA PVC</v>
          </cell>
          <cell r="E7377" t="str">
            <v>Kg</v>
          </cell>
          <cell r="F7377">
            <v>69.239999999999995</v>
          </cell>
        </row>
        <row r="7379">
          <cell r="C7379">
            <v>2035</v>
          </cell>
          <cell r="D7379" t="str">
            <v>ENCANADOR (SGSP)</v>
          </cell>
          <cell r="E7379" t="str">
            <v>H</v>
          </cell>
          <cell r="F7379">
            <v>28.98</v>
          </cell>
        </row>
        <row r="7380">
          <cell r="C7380">
            <v>2036</v>
          </cell>
          <cell r="D7380" t="str">
            <v>AJUDANTE DE ENCANADOR (SGSP)</v>
          </cell>
          <cell r="E7380" t="str">
            <v>H</v>
          </cell>
          <cell r="F7380">
            <v>23</v>
          </cell>
        </row>
        <row r="7381">
          <cell r="C7381">
            <v>72403</v>
          </cell>
          <cell r="D7381" t="str">
            <v>ANEL DE BORRACHA PARA TUBO DE PVC ESGOTO PREDIAL - 75MM</v>
          </cell>
          <cell r="E7381" t="str">
            <v>Un</v>
          </cell>
          <cell r="F7381">
            <v>2.37</v>
          </cell>
        </row>
        <row r="7382">
          <cell r="C7382">
            <v>72432</v>
          </cell>
          <cell r="D7382" t="str">
            <v>TUBO DE PVC  75 MM - PARA ESGOTO - SÉRIE NORMAL</v>
          </cell>
          <cell r="E7382" t="str">
            <v>M</v>
          </cell>
          <cell r="F7382">
            <v>13.68</v>
          </cell>
        </row>
        <row r="7383">
          <cell r="C7383">
            <v>79630</v>
          </cell>
          <cell r="D7383" t="str">
            <v>COLA PARA PVC</v>
          </cell>
          <cell r="E7383" t="str">
            <v>Kg</v>
          </cell>
          <cell r="F7383">
            <v>69.239999999999995</v>
          </cell>
        </row>
        <row r="7385">
          <cell r="C7385">
            <v>2035</v>
          </cell>
          <cell r="D7385" t="str">
            <v>ENCANADOR (SGSP)</v>
          </cell>
          <cell r="E7385" t="str">
            <v>H</v>
          </cell>
          <cell r="F7385">
            <v>28.98</v>
          </cell>
        </row>
        <row r="7386">
          <cell r="C7386">
            <v>2099</v>
          </cell>
          <cell r="D7386" t="str">
            <v>SERVENTE (SGSP)</v>
          </cell>
          <cell r="E7386" t="str">
            <v>H</v>
          </cell>
          <cell r="F7386">
            <v>23.05</v>
          </cell>
        </row>
        <row r="7387">
          <cell r="C7387">
            <v>72404</v>
          </cell>
          <cell r="D7387" t="str">
            <v>ANEL DE BORRACHA PARA TUBO DE PVC ESGOTO PREDIAL - 100MM</v>
          </cell>
          <cell r="E7387" t="str">
            <v>Un</v>
          </cell>
          <cell r="F7387">
            <v>2.92</v>
          </cell>
        </row>
        <row r="7388">
          <cell r="C7388">
            <v>72433</v>
          </cell>
          <cell r="D7388" t="str">
            <v>TUBO DE PVC 100 MM - PARA ESGOTO - SÉRIE NORMAL</v>
          </cell>
          <cell r="E7388" t="str">
            <v>M</v>
          </cell>
          <cell r="F7388">
            <v>13.1</v>
          </cell>
        </row>
        <row r="7389">
          <cell r="C7389">
            <v>79630</v>
          </cell>
          <cell r="D7389" t="str">
            <v>COLA PARA PVC</v>
          </cell>
          <cell r="E7389" t="str">
            <v>Kg</v>
          </cell>
          <cell r="F7389">
            <v>69.239999999999995</v>
          </cell>
        </row>
        <row r="7391">
          <cell r="C7391">
            <v>2035</v>
          </cell>
          <cell r="D7391" t="str">
            <v>ENCANADOR (SGSP)</v>
          </cell>
          <cell r="E7391" t="str">
            <v>H</v>
          </cell>
          <cell r="F7391">
            <v>28.98</v>
          </cell>
        </row>
        <row r="7392">
          <cell r="C7392">
            <v>2099</v>
          </cell>
          <cell r="D7392" t="str">
            <v>SERVENTE (SGSP)</v>
          </cell>
          <cell r="E7392" t="str">
            <v>H</v>
          </cell>
          <cell r="F7392">
            <v>23.05</v>
          </cell>
        </row>
        <row r="7393">
          <cell r="C7393">
            <v>72405</v>
          </cell>
          <cell r="D7393" t="str">
            <v>ANEL DE BORRACHA PARA TUBO DE PVC ESGOTO PREDIAL - 150MM</v>
          </cell>
          <cell r="E7393" t="str">
            <v>Un</v>
          </cell>
          <cell r="F7393">
            <v>11.38</v>
          </cell>
        </row>
        <row r="7394">
          <cell r="C7394">
            <v>72434</v>
          </cell>
          <cell r="D7394" t="str">
            <v>TUBO DE PVC 150 MM - PARA ESGOTO - SÉRIE NORMAL</v>
          </cell>
          <cell r="E7394" t="str">
            <v>M</v>
          </cell>
          <cell r="F7394">
            <v>35.21</v>
          </cell>
        </row>
        <row r="7396">
          <cell r="C7396">
            <v>2035</v>
          </cell>
          <cell r="D7396" t="str">
            <v>ENCANADOR (SGSP)</v>
          </cell>
          <cell r="E7396" t="str">
            <v>H</v>
          </cell>
          <cell r="F7396">
            <v>28.98</v>
          </cell>
        </row>
        <row r="7397">
          <cell r="C7397">
            <v>2099</v>
          </cell>
          <cell r="D7397" t="str">
            <v>SERVENTE (SGSP)</v>
          </cell>
          <cell r="E7397" t="str">
            <v>H</v>
          </cell>
          <cell r="F7397">
            <v>23.05</v>
          </cell>
        </row>
        <row r="7398">
          <cell r="C7398">
            <v>72406</v>
          </cell>
          <cell r="D7398" t="str">
            <v>ANEL DE BORRACHA PARA TUBO DE PVC PARA SANEAMENTO - 200MM</v>
          </cell>
          <cell r="E7398" t="str">
            <v>Un</v>
          </cell>
          <cell r="F7398">
            <v>15.31</v>
          </cell>
        </row>
        <row r="7399">
          <cell r="C7399">
            <v>72435</v>
          </cell>
          <cell r="D7399" t="str">
            <v>TUBO DE PVC RÍGIDO 200 MM ( 8") - PARA ESGOTO</v>
          </cell>
          <cell r="E7399" t="str">
            <v>M</v>
          </cell>
          <cell r="F7399">
            <v>73.760000000000005</v>
          </cell>
        </row>
        <row r="7401">
          <cell r="C7401">
            <v>2020</v>
          </cell>
          <cell r="D7401" t="str">
            <v>PEDREIRO (SGSP)</v>
          </cell>
          <cell r="E7401" t="str">
            <v>H</v>
          </cell>
          <cell r="F7401">
            <v>28.21</v>
          </cell>
        </row>
        <row r="7402">
          <cell r="C7402">
            <v>2099</v>
          </cell>
          <cell r="D7402" t="str">
            <v>SERVENTE (SGSP)</v>
          </cell>
          <cell r="E7402" t="str">
            <v>H</v>
          </cell>
          <cell r="F7402">
            <v>23.05</v>
          </cell>
        </row>
        <row r="7403">
          <cell r="C7403">
            <v>10601</v>
          </cell>
          <cell r="D7403" t="str">
            <v>CONCRETO FCK=5MPA C/ BRITA 2</v>
          </cell>
          <cell r="E7403" t="str">
            <v>M3</v>
          </cell>
          <cell r="F7403">
            <v>295.74</v>
          </cell>
        </row>
        <row r="7405">
          <cell r="C7405">
            <v>2035</v>
          </cell>
          <cell r="D7405" t="str">
            <v>ENCANADOR (SGSP)</v>
          </cell>
          <cell r="E7405" t="str">
            <v>H</v>
          </cell>
          <cell r="F7405">
            <v>28.98</v>
          </cell>
        </row>
        <row r="7406">
          <cell r="C7406">
            <v>2099</v>
          </cell>
          <cell r="D7406" t="str">
            <v>SERVENTE (SGSP)</v>
          </cell>
          <cell r="E7406" t="str">
            <v>H</v>
          </cell>
          <cell r="F7406">
            <v>23.05</v>
          </cell>
        </row>
        <row r="7407">
          <cell r="C7407">
            <v>72401</v>
          </cell>
          <cell r="D7407" t="str">
            <v>ANEL DE BORRACHA PARA TUBO DE PVC ESGOTO PREDIAL - 40MM</v>
          </cell>
          <cell r="E7407" t="str">
            <v>Un</v>
          </cell>
          <cell r="F7407">
            <v>1.44</v>
          </cell>
        </row>
        <row r="7408">
          <cell r="C7408">
            <v>75280</v>
          </cell>
          <cell r="D7408" t="str">
            <v>RALO SECO DE PVC - DIÂM. 100MM - SAÍDA 40MM</v>
          </cell>
          <cell r="E7408" t="str">
            <v>Un</v>
          </cell>
          <cell r="F7408">
            <v>24.07</v>
          </cell>
        </row>
        <row r="7409">
          <cell r="C7409">
            <v>75638</v>
          </cell>
          <cell r="D7409" t="str">
            <v>GRELHA REDONDA EM AÇO INOX - 100MM</v>
          </cell>
          <cell r="E7409" t="str">
            <v>Un</v>
          </cell>
          <cell r="F7409">
            <v>9.8800000000000008</v>
          </cell>
        </row>
        <row r="7410">
          <cell r="C7410">
            <v>79630</v>
          </cell>
          <cell r="D7410" t="str">
            <v>COLA PARA PVC</v>
          </cell>
          <cell r="E7410" t="str">
            <v>Kg</v>
          </cell>
          <cell r="F7410">
            <v>69.239999999999995</v>
          </cell>
        </row>
        <row r="7412">
          <cell r="C7412">
            <v>2035</v>
          </cell>
          <cell r="D7412" t="str">
            <v>ENCANADOR (SGSP)</v>
          </cell>
          <cell r="E7412" t="str">
            <v>H</v>
          </cell>
          <cell r="F7412">
            <v>28.98</v>
          </cell>
        </row>
        <row r="7413">
          <cell r="C7413">
            <v>2099</v>
          </cell>
          <cell r="D7413" t="str">
            <v>SERVENTE (SGSP)</v>
          </cell>
          <cell r="E7413" t="str">
            <v>H</v>
          </cell>
          <cell r="F7413">
            <v>23.05</v>
          </cell>
        </row>
        <row r="7414">
          <cell r="C7414">
            <v>72402</v>
          </cell>
          <cell r="D7414" t="str">
            <v>ANEL DE BORRACHA PARA TUBO DE PVC ESGOTO PREDIAL - 50MM</v>
          </cell>
          <cell r="E7414" t="str">
            <v>Un</v>
          </cell>
          <cell r="F7414">
            <v>1.5</v>
          </cell>
        </row>
        <row r="7415">
          <cell r="C7415">
            <v>75240</v>
          </cell>
          <cell r="D7415" t="str">
            <v>CORPO DE CAIXA SIFONADA DE PVC P/ ESGOTO MED. 100X150X50 MM</v>
          </cell>
          <cell r="E7415" t="str">
            <v>Un</v>
          </cell>
          <cell r="F7415">
            <v>24.77</v>
          </cell>
        </row>
        <row r="7416">
          <cell r="C7416">
            <v>75638</v>
          </cell>
          <cell r="D7416" t="str">
            <v>GRELHA REDONDA EM AÇO INOX - 100MM</v>
          </cell>
          <cell r="E7416" t="str">
            <v>Un</v>
          </cell>
          <cell r="F7416">
            <v>9.8800000000000008</v>
          </cell>
        </row>
        <row r="7417">
          <cell r="C7417">
            <v>79630</v>
          </cell>
          <cell r="D7417" t="str">
            <v>COLA PARA PVC</v>
          </cell>
          <cell r="E7417" t="str">
            <v>Kg</v>
          </cell>
          <cell r="F7417">
            <v>69.239999999999995</v>
          </cell>
        </row>
        <row r="7419">
          <cell r="C7419">
            <v>2035</v>
          </cell>
          <cell r="D7419" t="str">
            <v>ENCANADOR (SGSP)</v>
          </cell>
          <cell r="E7419" t="str">
            <v>H</v>
          </cell>
          <cell r="F7419">
            <v>28.98</v>
          </cell>
        </row>
        <row r="7420">
          <cell r="C7420">
            <v>2099</v>
          </cell>
          <cell r="D7420" t="str">
            <v>SERVENTE (SGSP)</v>
          </cell>
          <cell r="E7420" t="str">
            <v>H</v>
          </cell>
          <cell r="F7420">
            <v>23.05</v>
          </cell>
        </row>
        <row r="7421">
          <cell r="C7421">
            <v>72402</v>
          </cell>
          <cell r="D7421" t="str">
            <v>ANEL DE BORRACHA PARA TUBO DE PVC ESGOTO PREDIAL - 50MM</v>
          </cell>
          <cell r="E7421" t="str">
            <v>Un</v>
          </cell>
          <cell r="F7421">
            <v>1.5</v>
          </cell>
        </row>
        <row r="7422">
          <cell r="C7422">
            <v>75245</v>
          </cell>
          <cell r="D7422" t="str">
            <v>CORPO DE CAIXA SIFONADA DE PVC P/ ESGOTO MED. 150X150X50 MM</v>
          </cell>
          <cell r="E7422" t="str">
            <v>Un</v>
          </cell>
          <cell r="F7422">
            <v>31.89</v>
          </cell>
        </row>
        <row r="7423">
          <cell r="C7423">
            <v>75641</v>
          </cell>
          <cell r="D7423" t="str">
            <v>GRELHA REDONDA EM AÇO INOX - 150MM</v>
          </cell>
          <cell r="E7423" t="str">
            <v>Un</v>
          </cell>
          <cell r="F7423">
            <v>22.17</v>
          </cell>
        </row>
        <row r="7424">
          <cell r="C7424">
            <v>79630</v>
          </cell>
          <cell r="D7424" t="str">
            <v>COLA PARA PVC</v>
          </cell>
          <cell r="E7424" t="str">
            <v>Kg</v>
          </cell>
          <cell r="F7424">
            <v>69.239999999999995</v>
          </cell>
        </row>
        <row r="7426">
          <cell r="C7426">
            <v>2035</v>
          </cell>
          <cell r="D7426" t="str">
            <v>ENCANADOR (SGSP)</v>
          </cell>
          <cell r="E7426" t="str">
            <v>H</v>
          </cell>
          <cell r="F7426">
            <v>28.98</v>
          </cell>
        </row>
        <row r="7427">
          <cell r="C7427">
            <v>2099</v>
          </cell>
          <cell r="D7427" t="str">
            <v>SERVENTE (SGSP)</v>
          </cell>
          <cell r="E7427" t="str">
            <v>H</v>
          </cell>
          <cell r="F7427">
            <v>23.05</v>
          </cell>
        </row>
        <row r="7428">
          <cell r="C7428">
            <v>72402</v>
          </cell>
          <cell r="D7428" t="str">
            <v>ANEL DE BORRACHA PARA TUBO DE PVC ESGOTO PREDIAL - 50MM</v>
          </cell>
          <cell r="E7428" t="str">
            <v>Un</v>
          </cell>
          <cell r="F7428">
            <v>1.5</v>
          </cell>
        </row>
        <row r="7429">
          <cell r="C7429">
            <v>75248</v>
          </cell>
          <cell r="D7429" t="str">
            <v>CAIXA SIFONADA PVC RÍGIDO - MED. (250X230X75)MM</v>
          </cell>
          <cell r="E7429" t="str">
            <v>Un</v>
          </cell>
          <cell r="F7429">
            <v>56.71</v>
          </cell>
        </row>
        <row r="7430">
          <cell r="C7430">
            <v>75636</v>
          </cell>
          <cell r="D7430" t="str">
            <v>TAMPA CEGA REDONDA DE ALUMÍNIO - 250MM</v>
          </cell>
          <cell r="E7430" t="str">
            <v>Un</v>
          </cell>
          <cell r="F7430">
            <v>41.06</v>
          </cell>
        </row>
        <row r="7431">
          <cell r="C7431">
            <v>79630</v>
          </cell>
          <cell r="D7431" t="str">
            <v>COLA PARA PVC</v>
          </cell>
          <cell r="E7431" t="str">
            <v>Kg</v>
          </cell>
          <cell r="F7431">
            <v>69.239999999999995</v>
          </cell>
        </row>
        <row r="7433">
          <cell r="C7433">
            <v>2035</v>
          </cell>
          <cell r="D7433" t="str">
            <v>ENCANADOR (SGSP)</v>
          </cell>
          <cell r="E7433" t="str">
            <v>H</v>
          </cell>
          <cell r="F7433">
            <v>28.98</v>
          </cell>
        </row>
        <row r="7434">
          <cell r="C7434">
            <v>2099</v>
          </cell>
          <cell r="D7434" t="str">
            <v>SERVENTE (SGSP)</v>
          </cell>
          <cell r="E7434" t="str">
            <v>H</v>
          </cell>
          <cell r="F7434">
            <v>23.05</v>
          </cell>
        </row>
        <row r="7435">
          <cell r="C7435">
            <v>75275</v>
          </cell>
          <cell r="D7435" t="str">
            <v>RALO SECO DE FERRO FUNDIDO - DIÂM. 100MM</v>
          </cell>
          <cell r="E7435" t="str">
            <v>Un</v>
          </cell>
          <cell r="F7435">
            <v>101.69</v>
          </cell>
        </row>
        <row r="7436">
          <cell r="C7436">
            <v>75638</v>
          </cell>
          <cell r="D7436" t="str">
            <v>GRELHA REDONDA EM AÇO INOX - 100MM</v>
          </cell>
          <cell r="E7436" t="str">
            <v>Un</v>
          </cell>
          <cell r="F7436">
            <v>9.8800000000000008</v>
          </cell>
        </row>
        <row r="7438">
          <cell r="C7438">
            <v>2035</v>
          </cell>
          <cell r="D7438" t="str">
            <v>ENCANADOR (SGSP)</v>
          </cell>
          <cell r="E7438" t="str">
            <v>H</v>
          </cell>
          <cell r="F7438">
            <v>28.98</v>
          </cell>
        </row>
        <row r="7439">
          <cell r="C7439">
            <v>2099</v>
          </cell>
          <cell r="D7439" t="str">
            <v>SERVENTE (SGSP)</v>
          </cell>
          <cell r="E7439" t="str">
            <v>H</v>
          </cell>
          <cell r="F7439">
            <v>23.05</v>
          </cell>
        </row>
        <row r="7440">
          <cell r="C7440">
            <v>10648</v>
          </cell>
          <cell r="D7440" t="str">
            <v>ARGAMASSA MISTA COM AREIA GROSSA 1:2:8</v>
          </cell>
          <cell r="E7440" t="str">
            <v>M3</v>
          </cell>
          <cell r="F7440">
            <v>698.47</v>
          </cell>
        </row>
        <row r="7441">
          <cell r="C7441">
            <v>75281</v>
          </cell>
          <cell r="D7441" t="str">
            <v>CAIXA DE GORDURA COM CESTO DE LIMPEZA EM PVC 100MM - TIGRE OU SIMILAR</v>
          </cell>
          <cell r="E7441" t="str">
            <v>Un</v>
          </cell>
          <cell r="F7441">
            <v>367.33</v>
          </cell>
        </row>
        <row r="7443">
          <cell r="C7443">
            <v>2020</v>
          </cell>
          <cell r="D7443" t="str">
            <v>PEDREIRO (SGSP)</v>
          </cell>
          <cell r="E7443" t="str">
            <v>H</v>
          </cell>
          <cell r="F7443">
            <v>28.21</v>
          </cell>
        </row>
        <row r="7444">
          <cell r="C7444">
            <v>2099</v>
          </cell>
          <cell r="D7444" t="str">
            <v>SERVENTE (SGSP)</v>
          </cell>
          <cell r="E7444" t="str">
            <v>H</v>
          </cell>
          <cell r="F7444">
            <v>23.05</v>
          </cell>
        </row>
        <row r="7445">
          <cell r="C7445">
            <v>10543</v>
          </cell>
          <cell r="D7445" t="str">
            <v>PEDRA BRITADA NÚMERO 2</v>
          </cell>
          <cell r="E7445" t="str">
            <v>M3</v>
          </cell>
          <cell r="F7445">
            <v>136.72</v>
          </cell>
        </row>
        <row r="7446">
          <cell r="C7446">
            <v>10636</v>
          </cell>
          <cell r="D7446" t="str">
            <v>ARGAMASSA DE CIMENTO COM AREIA GROSSA 1:6</v>
          </cell>
          <cell r="E7446" t="str">
            <v>M3</v>
          </cell>
          <cell r="F7446">
            <v>576.13</v>
          </cell>
        </row>
        <row r="7447">
          <cell r="C7447">
            <v>10648</v>
          </cell>
          <cell r="D7447" t="str">
            <v>ARGAMASSA MISTA COM AREIA GROSSA 1:2:8</v>
          </cell>
          <cell r="E7447" t="str">
            <v>M3</v>
          </cell>
          <cell r="F7447">
            <v>698.47</v>
          </cell>
        </row>
        <row r="7448">
          <cell r="C7448">
            <v>11501</v>
          </cell>
          <cell r="D7448" t="str">
            <v>AÇO CA-25 - MÉDIA BITOLAS</v>
          </cell>
          <cell r="E7448" t="str">
            <v>KG</v>
          </cell>
          <cell r="F7448">
            <v>7.46</v>
          </cell>
        </row>
        <row r="7449">
          <cell r="C7449">
            <v>12580</v>
          </cell>
          <cell r="D7449" t="str">
            <v>TIJOLO MAÇICO DE BARRO COMUM</v>
          </cell>
          <cell r="E7449" t="str">
            <v>Un</v>
          </cell>
          <cell r="F7449">
            <v>0.54</v>
          </cell>
        </row>
        <row r="7451">
          <cell r="C7451">
            <v>2008</v>
          </cell>
          <cell r="D7451" t="str">
            <v>POCEIRO - EXECUTA ESCAVAÇÃO A CÉU ABERTO (SGSP)</v>
          </cell>
          <cell r="E7451" t="str">
            <v>H</v>
          </cell>
          <cell r="F7451">
            <v>28.05</v>
          </cell>
        </row>
        <row r="7452">
          <cell r="C7452">
            <v>2013</v>
          </cell>
          <cell r="D7452" t="str">
            <v>CARPINTEIRO (SGSP)</v>
          </cell>
          <cell r="E7452" t="str">
            <v>H</v>
          </cell>
          <cell r="F7452">
            <v>28.51</v>
          </cell>
        </row>
        <row r="7453">
          <cell r="C7453">
            <v>2015</v>
          </cell>
          <cell r="D7453" t="str">
            <v>FERREIRO (SGSP)</v>
          </cell>
          <cell r="E7453" t="str">
            <v>H</v>
          </cell>
          <cell r="F7453">
            <v>28.05</v>
          </cell>
        </row>
        <row r="7454">
          <cell r="C7454">
            <v>2020</v>
          </cell>
          <cell r="D7454" t="str">
            <v>PEDREIRO (SGSP)</v>
          </cell>
          <cell r="E7454" t="str">
            <v>H</v>
          </cell>
          <cell r="F7454">
            <v>28.21</v>
          </cell>
        </row>
        <row r="7455">
          <cell r="C7455">
            <v>2035</v>
          </cell>
          <cell r="D7455" t="str">
            <v>ENCANADOR (SGSP)</v>
          </cell>
          <cell r="E7455" t="str">
            <v>H</v>
          </cell>
          <cell r="F7455">
            <v>28.98</v>
          </cell>
        </row>
        <row r="7456">
          <cell r="C7456">
            <v>2099</v>
          </cell>
          <cell r="D7456" t="str">
            <v>SERVENTE (SGSP)</v>
          </cell>
          <cell r="E7456" t="str">
            <v>H</v>
          </cell>
          <cell r="F7456">
            <v>23.05</v>
          </cell>
        </row>
        <row r="7457">
          <cell r="C7457">
            <v>10542</v>
          </cell>
          <cell r="D7457" t="str">
            <v>PEDRA BRITADA NÚMERO 1</v>
          </cell>
          <cell r="E7457" t="str">
            <v>M3</v>
          </cell>
          <cell r="F7457">
            <v>136.72</v>
          </cell>
        </row>
        <row r="7458">
          <cell r="C7458">
            <v>10612</v>
          </cell>
          <cell r="D7458" t="str">
            <v>CONCRETO FCK=20MPA C/ BRITA 2</v>
          </cell>
          <cell r="E7458" t="str">
            <v>M3</v>
          </cell>
          <cell r="F7458">
            <v>427.42</v>
          </cell>
        </row>
        <row r="7459">
          <cell r="C7459">
            <v>10630</v>
          </cell>
          <cell r="D7459" t="str">
            <v>ARGAMASSA DE CIMENTO COM AREIA GROSSA 1:3</v>
          </cell>
          <cell r="E7459" t="str">
            <v>M3</v>
          </cell>
          <cell r="F7459">
            <v>726.79</v>
          </cell>
        </row>
        <row r="7460">
          <cell r="C7460">
            <v>11020</v>
          </cell>
          <cell r="D7460" t="str">
            <v>COMPENSADO RESINADO 10MM COLA BRANCA - CHAPA DE 2,20 X 1,10 M</v>
          </cell>
          <cell r="E7460" t="str">
            <v>M2</v>
          </cell>
          <cell r="F7460">
            <v>24.24</v>
          </cell>
        </row>
        <row r="7461">
          <cell r="C7461">
            <v>11070</v>
          </cell>
          <cell r="D7461" t="str">
            <v>PINUS - TÁBUA DE 1" X 12" - BRUTA</v>
          </cell>
          <cell r="E7461" t="str">
            <v>M</v>
          </cell>
          <cell r="F7461">
            <v>12.22</v>
          </cell>
        </row>
        <row r="7462">
          <cell r="C7462">
            <v>11510</v>
          </cell>
          <cell r="D7462" t="str">
            <v>AÇO CA-50A OU B - MÉDIA BITOLAS</v>
          </cell>
          <cell r="E7462" t="str">
            <v>KG</v>
          </cell>
          <cell r="F7462">
            <v>6.58</v>
          </cell>
        </row>
        <row r="7463">
          <cell r="C7463">
            <v>15060</v>
          </cell>
          <cell r="D7463" t="str">
            <v>MANGUEIRA PLÁSTICA FLEXÍVEL D = 3/4" - ESP = 2MM - CRISTAL</v>
          </cell>
          <cell r="E7463" t="str">
            <v>M</v>
          </cell>
          <cell r="F7463">
            <v>7.14</v>
          </cell>
        </row>
        <row r="7464">
          <cell r="C7464">
            <v>17515</v>
          </cell>
          <cell r="D7464" t="str">
            <v>PREGO 18 X 27 COMUM - POLIDO</v>
          </cell>
          <cell r="E7464" t="str">
            <v>Kg</v>
          </cell>
          <cell r="F7464">
            <v>11.04</v>
          </cell>
        </row>
        <row r="7465">
          <cell r="C7465">
            <v>17740</v>
          </cell>
          <cell r="D7465" t="str">
            <v>ARAME RECOZIDO N. 16 E N. 18</v>
          </cell>
          <cell r="E7465" t="str">
            <v>Kg</v>
          </cell>
          <cell r="F7465">
            <v>13.42</v>
          </cell>
        </row>
        <row r="7466">
          <cell r="C7466">
            <v>58410</v>
          </cell>
          <cell r="D7466" t="str">
            <v>BRAÇADEIRA PARA TUBO DE 150MM</v>
          </cell>
          <cell r="E7466" t="str">
            <v>Un</v>
          </cell>
          <cell r="F7466">
            <v>3.97</v>
          </cell>
        </row>
        <row r="7467">
          <cell r="C7467">
            <v>71234</v>
          </cell>
          <cell r="D7467" t="str">
            <v>TUBO FERRO FUNDIDO; LINHA SMU - 150MM</v>
          </cell>
          <cell r="E7467" t="str">
            <v>M</v>
          </cell>
          <cell r="F7467">
            <v>278.92</v>
          </cell>
        </row>
        <row r="7468">
          <cell r="C7468">
            <v>72434</v>
          </cell>
          <cell r="D7468" t="str">
            <v>TUBO DE PVC 150 MM - PARA ESGOTO - SÉRIE NORMAL</v>
          </cell>
          <cell r="E7468" t="str">
            <v>M</v>
          </cell>
          <cell r="F7468">
            <v>35.21</v>
          </cell>
        </row>
        <row r="7469">
          <cell r="C7469">
            <v>79215</v>
          </cell>
          <cell r="D7469" t="str">
            <v>ANEL DE CONCRETO P/ FOSSA SÉPTICA - 1,5 X 0,5 M</v>
          </cell>
          <cell r="E7469" t="str">
            <v>Un</v>
          </cell>
          <cell r="F7469">
            <v>372.13</v>
          </cell>
        </row>
        <row r="7470">
          <cell r="C7470">
            <v>79245</v>
          </cell>
          <cell r="D7470" t="str">
            <v>TAMPÃO COM 1 CHAMINÉ DE ACESSO - 1,5M</v>
          </cell>
          <cell r="E7470" t="str">
            <v>Un</v>
          </cell>
          <cell r="F7470">
            <v>355.28</v>
          </cell>
        </row>
        <row r="7472">
          <cell r="C7472">
            <v>2008</v>
          </cell>
          <cell r="D7472" t="str">
            <v>POCEIRO - EXECUTA ESCAVAÇÃO A CÉU ABERTO (SGSP)</v>
          </cell>
          <cell r="E7472" t="str">
            <v>H</v>
          </cell>
          <cell r="F7472">
            <v>28.05</v>
          </cell>
        </row>
        <row r="7473">
          <cell r="C7473">
            <v>2013</v>
          </cell>
          <cell r="D7473" t="str">
            <v>CARPINTEIRO (SGSP)</v>
          </cell>
          <cell r="E7473" t="str">
            <v>H</v>
          </cell>
          <cell r="F7473">
            <v>28.51</v>
          </cell>
        </row>
        <row r="7474">
          <cell r="C7474">
            <v>2015</v>
          </cell>
          <cell r="D7474" t="str">
            <v>FERREIRO (SGSP)</v>
          </cell>
          <cell r="E7474" t="str">
            <v>H</v>
          </cell>
          <cell r="F7474">
            <v>28.05</v>
          </cell>
        </row>
        <row r="7475">
          <cell r="C7475">
            <v>2020</v>
          </cell>
          <cell r="D7475" t="str">
            <v>PEDREIRO (SGSP)</v>
          </cell>
          <cell r="E7475" t="str">
            <v>H</v>
          </cell>
          <cell r="F7475">
            <v>28.21</v>
          </cell>
        </row>
        <row r="7476">
          <cell r="C7476">
            <v>2035</v>
          </cell>
          <cell r="D7476" t="str">
            <v>ENCANADOR (SGSP)</v>
          </cell>
          <cell r="E7476" t="str">
            <v>H</v>
          </cell>
          <cell r="F7476">
            <v>28.98</v>
          </cell>
        </row>
        <row r="7477">
          <cell r="C7477">
            <v>2099</v>
          </cell>
          <cell r="D7477" t="str">
            <v>SERVENTE (SGSP)</v>
          </cell>
          <cell r="E7477" t="str">
            <v>H</v>
          </cell>
          <cell r="F7477">
            <v>23.05</v>
          </cell>
        </row>
        <row r="7478">
          <cell r="C7478">
            <v>10542</v>
          </cell>
          <cell r="D7478" t="str">
            <v>PEDRA BRITADA NÚMERO 1</v>
          </cell>
          <cell r="E7478" t="str">
            <v>M3</v>
          </cell>
          <cell r="F7478">
            <v>136.72</v>
          </cell>
        </row>
        <row r="7479">
          <cell r="C7479">
            <v>10612</v>
          </cell>
          <cell r="D7479" t="str">
            <v>CONCRETO FCK=20MPA C/ BRITA 2</v>
          </cell>
          <cell r="E7479" t="str">
            <v>M3</v>
          </cell>
          <cell r="F7479">
            <v>427.42</v>
          </cell>
        </row>
        <row r="7480">
          <cell r="C7480">
            <v>10630</v>
          </cell>
          <cell r="D7480" t="str">
            <v>ARGAMASSA DE CIMENTO COM AREIA GROSSA 1:3</v>
          </cell>
          <cell r="E7480" t="str">
            <v>M3</v>
          </cell>
          <cell r="F7480">
            <v>726.79</v>
          </cell>
        </row>
        <row r="7481">
          <cell r="C7481">
            <v>11020</v>
          </cell>
          <cell r="D7481" t="str">
            <v>COMPENSADO RESINADO 10MM COLA BRANCA - CHAPA DE 2,20 X 1,10 M</v>
          </cell>
          <cell r="E7481" t="str">
            <v>M2</v>
          </cell>
          <cell r="F7481">
            <v>24.24</v>
          </cell>
        </row>
        <row r="7482">
          <cell r="C7482">
            <v>11070</v>
          </cell>
          <cell r="D7482" t="str">
            <v>PINUS - TÁBUA DE 1" X 12" - BRUTA</v>
          </cell>
          <cell r="E7482" t="str">
            <v>M</v>
          </cell>
          <cell r="F7482">
            <v>12.22</v>
          </cell>
        </row>
        <row r="7483">
          <cell r="C7483">
            <v>11510</v>
          </cell>
          <cell r="D7483" t="str">
            <v>AÇO CA-50A OU B - MÉDIA BITOLAS</v>
          </cell>
          <cell r="E7483" t="str">
            <v>KG</v>
          </cell>
          <cell r="F7483">
            <v>6.58</v>
          </cell>
        </row>
        <row r="7484">
          <cell r="C7484">
            <v>15060</v>
          </cell>
          <cell r="D7484" t="str">
            <v>MANGUEIRA PLÁSTICA FLEXÍVEL D = 3/4" - ESP = 2MM - CRISTAL</v>
          </cell>
          <cell r="E7484" t="str">
            <v>M</v>
          </cell>
          <cell r="F7484">
            <v>7.14</v>
          </cell>
        </row>
        <row r="7485">
          <cell r="C7485">
            <v>17515</v>
          </cell>
          <cell r="D7485" t="str">
            <v>PREGO 18 X 27 COMUM - POLIDO</v>
          </cell>
          <cell r="E7485" t="str">
            <v>Kg</v>
          </cell>
          <cell r="F7485">
            <v>11.04</v>
          </cell>
        </row>
        <row r="7486">
          <cell r="C7486">
            <v>17740</v>
          </cell>
          <cell r="D7486" t="str">
            <v>ARAME RECOZIDO N. 16 E N. 18</v>
          </cell>
          <cell r="E7486" t="str">
            <v>Kg</v>
          </cell>
          <cell r="F7486">
            <v>13.42</v>
          </cell>
        </row>
        <row r="7487">
          <cell r="C7487">
            <v>58410</v>
          </cell>
          <cell r="D7487" t="str">
            <v>BRAÇADEIRA PARA TUBO DE 150MM</v>
          </cell>
          <cell r="E7487" t="str">
            <v>Un</v>
          </cell>
          <cell r="F7487">
            <v>3.97</v>
          </cell>
        </row>
        <row r="7488">
          <cell r="C7488">
            <v>71234</v>
          </cell>
          <cell r="D7488" t="str">
            <v>TUBO FERRO FUNDIDO; LINHA SMU - 150MM</v>
          </cell>
          <cell r="E7488" t="str">
            <v>M</v>
          </cell>
          <cell r="F7488">
            <v>278.92</v>
          </cell>
        </row>
        <row r="7489">
          <cell r="C7489">
            <v>72434</v>
          </cell>
          <cell r="D7489" t="str">
            <v>TUBO DE PVC 150 MM - PARA ESGOTO - SÉRIE NORMAL</v>
          </cell>
          <cell r="E7489" t="str">
            <v>M</v>
          </cell>
          <cell r="F7489">
            <v>35.21</v>
          </cell>
        </row>
        <row r="7490">
          <cell r="C7490">
            <v>79215</v>
          </cell>
          <cell r="D7490" t="str">
            <v>ANEL DE CONCRETO P/ FOSSA SÉPTICA - 1,5 X 0,5 M</v>
          </cell>
          <cell r="E7490" t="str">
            <v>Un</v>
          </cell>
          <cell r="F7490">
            <v>372.13</v>
          </cell>
        </row>
        <row r="7491">
          <cell r="C7491">
            <v>79245</v>
          </cell>
          <cell r="D7491" t="str">
            <v>TAMPÃO COM 1 CHAMINÉ DE ACESSO - 1,5M</v>
          </cell>
          <cell r="E7491" t="str">
            <v>Un</v>
          </cell>
          <cell r="F7491">
            <v>355.28</v>
          </cell>
        </row>
        <row r="7493">
          <cell r="C7493">
            <v>2008</v>
          </cell>
          <cell r="D7493" t="str">
            <v>POCEIRO - EXECUTA ESCAVAÇÃO A CÉU ABERTO (SGSP)</v>
          </cell>
          <cell r="E7493" t="str">
            <v>H</v>
          </cell>
          <cell r="F7493">
            <v>28.05</v>
          </cell>
        </row>
        <row r="7494">
          <cell r="C7494">
            <v>2013</v>
          </cell>
          <cell r="D7494" t="str">
            <v>CARPINTEIRO (SGSP)</v>
          </cell>
          <cell r="E7494" t="str">
            <v>H</v>
          </cell>
          <cell r="F7494">
            <v>28.51</v>
          </cell>
        </row>
        <row r="7495">
          <cell r="C7495">
            <v>2015</v>
          </cell>
          <cell r="D7495" t="str">
            <v>FERREIRO (SGSP)</v>
          </cell>
          <cell r="E7495" t="str">
            <v>H</v>
          </cell>
          <cell r="F7495">
            <v>28.05</v>
          </cell>
        </row>
        <row r="7496">
          <cell r="C7496">
            <v>2020</v>
          </cell>
          <cell r="D7496" t="str">
            <v>PEDREIRO (SGSP)</v>
          </cell>
          <cell r="E7496" t="str">
            <v>H</v>
          </cell>
          <cell r="F7496">
            <v>28.21</v>
          </cell>
        </row>
        <row r="7497">
          <cell r="C7497">
            <v>2035</v>
          </cell>
          <cell r="D7497" t="str">
            <v>ENCANADOR (SGSP)</v>
          </cell>
          <cell r="E7497" t="str">
            <v>H</v>
          </cell>
          <cell r="F7497">
            <v>28.98</v>
          </cell>
        </row>
        <row r="7498">
          <cell r="C7498">
            <v>2099</v>
          </cell>
          <cell r="D7498" t="str">
            <v>SERVENTE (SGSP)</v>
          </cell>
          <cell r="E7498" t="str">
            <v>H</v>
          </cell>
          <cell r="F7498">
            <v>23.05</v>
          </cell>
        </row>
        <row r="7499">
          <cell r="C7499">
            <v>10542</v>
          </cell>
          <cell r="D7499" t="str">
            <v>PEDRA BRITADA NÚMERO 1</v>
          </cell>
          <cell r="E7499" t="str">
            <v>M3</v>
          </cell>
          <cell r="F7499">
            <v>136.72</v>
          </cell>
        </row>
        <row r="7500">
          <cell r="C7500">
            <v>10612</v>
          </cell>
          <cell r="D7500" t="str">
            <v>CONCRETO FCK=20MPA C/ BRITA 2</v>
          </cell>
          <cell r="E7500" t="str">
            <v>M3</v>
          </cell>
          <cell r="F7500">
            <v>427.42</v>
          </cell>
        </row>
        <row r="7501">
          <cell r="C7501">
            <v>10630</v>
          </cell>
          <cell r="D7501" t="str">
            <v>ARGAMASSA DE CIMENTO COM AREIA GROSSA 1:3</v>
          </cell>
          <cell r="E7501" t="str">
            <v>M3</v>
          </cell>
          <cell r="F7501">
            <v>726.79</v>
          </cell>
        </row>
        <row r="7502">
          <cell r="C7502">
            <v>11066</v>
          </cell>
          <cell r="D7502" t="str">
            <v>PINUS - SARRAFO DE 1" X 4" - BRUTO</v>
          </cell>
          <cell r="E7502" t="str">
            <v>M</v>
          </cell>
          <cell r="F7502">
            <v>3.37</v>
          </cell>
        </row>
        <row r="7503">
          <cell r="C7503">
            <v>11070</v>
          </cell>
          <cell r="D7503" t="str">
            <v>PINUS - TÁBUA DE 1" X 12" - BRUTA</v>
          </cell>
          <cell r="E7503" t="str">
            <v>M</v>
          </cell>
          <cell r="F7503">
            <v>12.22</v>
          </cell>
        </row>
        <row r="7504">
          <cell r="C7504">
            <v>11510</v>
          </cell>
          <cell r="D7504" t="str">
            <v>AÇO CA-50A OU B - MÉDIA BITOLAS</v>
          </cell>
          <cell r="E7504" t="str">
            <v>KG</v>
          </cell>
          <cell r="F7504">
            <v>6.58</v>
          </cell>
        </row>
        <row r="7505">
          <cell r="C7505">
            <v>15060</v>
          </cell>
          <cell r="D7505" t="str">
            <v>MANGUEIRA PLÁSTICA FLEXÍVEL D = 3/4" - ESP = 2MM - CRISTAL</v>
          </cell>
          <cell r="E7505" t="str">
            <v>M</v>
          </cell>
          <cell r="F7505">
            <v>7.14</v>
          </cell>
        </row>
        <row r="7506">
          <cell r="C7506">
            <v>17515</v>
          </cell>
          <cell r="D7506" t="str">
            <v>PREGO 18 X 27 COMUM - POLIDO</v>
          </cell>
          <cell r="E7506" t="str">
            <v>Kg</v>
          </cell>
          <cell r="F7506">
            <v>11.04</v>
          </cell>
        </row>
        <row r="7507">
          <cell r="C7507">
            <v>17740</v>
          </cell>
          <cell r="D7507" t="str">
            <v>ARAME RECOZIDO N. 16 E N. 18</v>
          </cell>
          <cell r="E7507" t="str">
            <v>Kg</v>
          </cell>
          <cell r="F7507">
            <v>13.42</v>
          </cell>
        </row>
        <row r="7508">
          <cell r="C7508">
            <v>58410</v>
          </cell>
          <cell r="D7508" t="str">
            <v>BRAÇADEIRA PARA TUBO DE 150MM</v>
          </cell>
          <cell r="E7508" t="str">
            <v>Un</v>
          </cell>
          <cell r="F7508">
            <v>3.97</v>
          </cell>
        </row>
        <row r="7509">
          <cell r="C7509">
            <v>71234</v>
          </cell>
          <cell r="D7509" t="str">
            <v>TUBO FERRO FUNDIDO; LINHA SMU - 150MM</v>
          </cell>
          <cell r="E7509" t="str">
            <v>M</v>
          </cell>
          <cell r="F7509">
            <v>278.92</v>
          </cell>
        </row>
        <row r="7510">
          <cell r="C7510">
            <v>72434</v>
          </cell>
          <cell r="D7510" t="str">
            <v>TUBO DE PVC 150 MM - PARA ESGOTO - SÉRIE NORMAL</v>
          </cell>
          <cell r="E7510" t="str">
            <v>M</v>
          </cell>
          <cell r="F7510">
            <v>35.21</v>
          </cell>
        </row>
        <row r="7511">
          <cell r="C7511">
            <v>79220</v>
          </cell>
          <cell r="D7511" t="str">
            <v>ANEL DE CONCRETO P/ FOSSA SÉPTICA - 2,5 X 0,5 M</v>
          </cell>
          <cell r="E7511" t="str">
            <v>Un</v>
          </cell>
          <cell r="F7511">
            <v>949.98</v>
          </cell>
        </row>
        <row r="7512">
          <cell r="C7512">
            <v>79240</v>
          </cell>
          <cell r="D7512" t="str">
            <v>TAMPÃO COM 2 CHAMINÉS DE ACESSO - 2,5M</v>
          </cell>
          <cell r="E7512" t="str">
            <v>Un</v>
          </cell>
          <cell r="F7512">
            <v>830.34</v>
          </cell>
        </row>
        <row r="7514">
          <cell r="C7514">
            <v>2008</v>
          </cell>
          <cell r="D7514" t="str">
            <v>POCEIRO - EXECUTA ESCAVAÇÃO A CÉU ABERTO (SGSP)</v>
          </cell>
          <cell r="E7514" t="str">
            <v>H</v>
          </cell>
          <cell r="F7514">
            <v>28.05</v>
          </cell>
        </row>
        <row r="7515">
          <cell r="C7515">
            <v>2013</v>
          </cell>
          <cell r="D7515" t="str">
            <v>CARPINTEIRO (SGSP)</v>
          </cell>
          <cell r="E7515" t="str">
            <v>H</v>
          </cell>
          <cell r="F7515">
            <v>28.51</v>
          </cell>
        </row>
        <row r="7516">
          <cell r="C7516">
            <v>2015</v>
          </cell>
          <cell r="D7516" t="str">
            <v>FERREIRO (SGSP)</v>
          </cell>
          <cell r="E7516" t="str">
            <v>H</v>
          </cell>
          <cell r="F7516">
            <v>28.05</v>
          </cell>
        </row>
        <row r="7517">
          <cell r="C7517">
            <v>2020</v>
          </cell>
          <cell r="D7517" t="str">
            <v>PEDREIRO (SGSP)</v>
          </cell>
          <cell r="E7517" t="str">
            <v>H</v>
          </cell>
          <cell r="F7517">
            <v>28.21</v>
          </cell>
        </row>
        <row r="7518">
          <cell r="C7518">
            <v>2035</v>
          </cell>
          <cell r="D7518" t="str">
            <v>ENCANADOR (SGSP)</v>
          </cell>
          <cell r="E7518" t="str">
            <v>H</v>
          </cell>
          <cell r="F7518">
            <v>28.98</v>
          </cell>
        </row>
        <row r="7519">
          <cell r="C7519">
            <v>2099</v>
          </cell>
          <cell r="D7519" t="str">
            <v>SERVENTE (SGSP)</v>
          </cell>
          <cell r="E7519" t="str">
            <v>H</v>
          </cell>
          <cell r="F7519">
            <v>23.05</v>
          </cell>
        </row>
        <row r="7520">
          <cell r="C7520">
            <v>10542</v>
          </cell>
          <cell r="D7520" t="str">
            <v>PEDRA BRITADA NÚMERO 1</v>
          </cell>
          <cell r="E7520" t="str">
            <v>M3</v>
          </cell>
          <cell r="F7520">
            <v>136.72</v>
          </cell>
        </row>
        <row r="7521">
          <cell r="C7521">
            <v>10612</v>
          </cell>
          <cell r="D7521" t="str">
            <v>CONCRETO FCK=20MPA C/ BRITA 2</v>
          </cell>
          <cell r="E7521" t="str">
            <v>M3</v>
          </cell>
          <cell r="F7521">
            <v>427.42</v>
          </cell>
        </row>
        <row r="7522">
          <cell r="C7522">
            <v>10630</v>
          </cell>
          <cell r="D7522" t="str">
            <v>ARGAMASSA DE CIMENTO COM AREIA GROSSA 1:3</v>
          </cell>
          <cell r="E7522" t="str">
            <v>M3</v>
          </cell>
          <cell r="F7522">
            <v>726.79</v>
          </cell>
        </row>
        <row r="7523">
          <cell r="C7523">
            <v>11066</v>
          </cell>
          <cell r="D7523" t="str">
            <v>PINUS - SARRAFO DE 1" X 4" - BRUTO</v>
          </cell>
          <cell r="E7523" t="str">
            <v>M</v>
          </cell>
          <cell r="F7523">
            <v>3.37</v>
          </cell>
        </row>
        <row r="7524">
          <cell r="C7524">
            <v>11070</v>
          </cell>
          <cell r="D7524" t="str">
            <v>PINUS - TÁBUA DE 1" X 12" - BRUTA</v>
          </cell>
          <cell r="E7524" t="str">
            <v>M</v>
          </cell>
          <cell r="F7524">
            <v>12.22</v>
          </cell>
        </row>
        <row r="7525">
          <cell r="C7525">
            <v>11510</v>
          </cell>
          <cell r="D7525" t="str">
            <v>AÇO CA-50A OU B - MÉDIA BITOLAS</v>
          </cell>
          <cell r="E7525" t="str">
            <v>KG</v>
          </cell>
          <cell r="F7525">
            <v>6.58</v>
          </cell>
        </row>
        <row r="7526">
          <cell r="C7526">
            <v>15060</v>
          </cell>
          <cell r="D7526" t="str">
            <v>MANGUEIRA PLÁSTICA FLEXÍVEL D = 3/4" - ESP = 2MM - CRISTAL</v>
          </cell>
          <cell r="E7526" t="str">
            <v>M</v>
          </cell>
          <cell r="F7526">
            <v>7.14</v>
          </cell>
        </row>
        <row r="7527">
          <cell r="C7527">
            <v>17515</v>
          </cell>
          <cell r="D7527" t="str">
            <v>PREGO 18 X 27 COMUM - POLIDO</v>
          </cell>
          <cell r="E7527" t="str">
            <v>Kg</v>
          </cell>
          <cell r="F7527">
            <v>11.04</v>
          </cell>
        </row>
        <row r="7528">
          <cell r="C7528">
            <v>17740</v>
          </cell>
          <cell r="D7528" t="str">
            <v>ARAME RECOZIDO N. 16 E N. 18</v>
          </cell>
          <cell r="E7528" t="str">
            <v>Kg</v>
          </cell>
          <cell r="F7528">
            <v>13.42</v>
          </cell>
        </row>
        <row r="7529">
          <cell r="C7529">
            <v>58410</v>
          </cell>
          <cell r="D7529" t="str">
            <v>BRAÇADEIRA PARA TUBO DE 150MM</v>
          </cell>
          <cell r="E7529" t="str">
            <v>Un</v>
          </cell>
          <cell r="F7529">
            <v>3.97</v>
          </cell>
        </row>
        <row r="7530">
          <cell r="C7530">
            <v>71234</v>
          </cell>
          <cell r="D7530" t="str">
            <v>TUBO FERRO FUNDIDO; LINHA SMU - 150MM</v>
          </cell>
          <cell r="E7530" t="str">
            <v>M</v>
          </cell>
          <cell r="F7530">
            <v>278.92</v>
          </cell>
        </row>
        <row r="7531">
          <cell r="C7531">
            <v>72434</v>
          </cell>
          <cell r="D7531" t="str">
            <v>TUBO DE PVC 150 MM - PARA ESGOTO - SÉRIE NORMAL</v>
          </cell>
          <cell r="E7531" t="str">
            <v>M</v>
          </cell>
          <cell r="F7531">
            <v>35.21</v>
          </cell>
        </row>
        <row r="7532">
          <cell r="C7532">
            <v>79220</v>
          </cell>
          <cell r="D7532" t="str">
            <v>ANEL DE CONCRETO P/ FOSSA SÉPTICA - 2,5 X 0,5 M</v>
          </cell>
          <cell r="E7532" t="str">
            <v>Un</v>
          </cell>
          <cell r="F7532">
            <v>949.98</v>
          </cell>
        </row>
        <row r="7533">
          <cell r="C7533">
            <v>79240</v>
          </cell>
          <cell r="D7533" t="str">
            <v>TAMPÃO COM 2 CHAMINÉS DE ACESSO - 2,5M</v>
          </cell>
          <cell r="E7533" t="str">
            <v>Un</v>
          </cell>
          <cell r="F7533">
            <v>830.34</v>
          </cell>
        </row>
        <row r="7535">
          <cell r="C7535">
            <v>2008</v>
          </cell>
          <cell r="D7535" t="str">
            <v>POCEIRO - EXECUTA ESCAVAÇÃO A CÉU ABERTO (SGSP)</v>
          </cell>
          <cell r="E7535" t="str">
            <v>H</v>
          </cell>
          <cell r="F7535">
            <v>28.05</v>
          </cell>
        </row>
        <row r="7536">
          <cell r="C7536">
            <v>2020</v>
          </cell>
          <cell r="D7536" t="str">
            <v>PEDREIRO (SGSP)</v>
          </cell>
          <cell r="E7536" t="str">
            <v>H</v>
          </cell>
          <cell r="F7536">
            <v>28.21</v>
          </cell>
        </row>
        <row r="7537">
          <cell r="C7537">
            <v>2099</v>
          </cell>
          <cell r="D7537" t="str">
            <v>SERVENTE (SGSP)</v>
          </cell>
          <cell r="E7537" t="str">
            <v>H</v>
          </cell>
          <cell r="F7537">
            <v>23.05</v>
          </cell>
        </row>
        <row r="7538">
          <cell r="C7538">
            <v>10544</v>
          </cell>
          <cell r="D7538" t="str">
            <v>PEDRA BRITADA NÚMERO 3</v>
          </cell>
          <cell r="E7538" t="str">
            <v>M3</v>
          </cell>
          <cell r="F7538">
            <v>136.72</v>
          </cell>
        </row>
        <row r="7539">
          <cell r="C7539">
            <v>10648</v>
          </cell>
          <cell r="D7539" t="str">
            <v>ARGAMASSA MISTA COM AREIA GROSSA 1:2:8</v>
          </cell>
          <cell r="E7539" t="str">
            <v>M3</v>
          </cell>
          <cell r="F7539">
            <v>698.47</v>
          </cell>
        </row>
        <row r="7540">
          <cell r="C7540">
            <v>12580</v>
          </cell>
          <cell r="D7540" t="str">
            <v>TIJOLO MAÇICO DE BARRO COMUM</v>
          </cell>
          <cell r="E7540" t="str">
            <v>Un</v>
          </cell>
          <cell r="F7540">
            <v>0.54</v>
          </cell>
        </row>
        <row r="7542">
          <cell r="C7542">
            <v>2013</v>
          </cell>
          <cell r="D7542" t="str">
            <v>CARPINTEIRO (SGSP)</v>
          </cell>
          <cell r="E7542" t="str">
            <v>H</v>
          </cell>
          <cell r="F7542">
            <v>28.51</v>
          </cell>
        </row>
        <row r="7543">
          <cell r="C7543">
            <v>2015</v>
          </cell>
          <cell r="D7543" t="str">
            <v>FERREIRO (SGSP)</v>
          </cell>
          <cell r="E7543" t="str">
            <v>H</v>
          </cell>
          <cell r="F7543">
            <v>28.05</v>
          </cell>
        </row>
        <row r="7544">
          <cell r="C7544">
            <v>2020</v>
          </cell>
          <cell r="D7544" t="str">
            <v>PEDREIRO (SGSP)</v>
          </cell>
          <cell r="E7544" t="str">
            <v>H</v>
          </cell>
          <cell r="F7544">
            <v>28.21</v>
          </cell>
        </row>
        <row r="7545">
          <cell r="C7545">
            <v>2099</v>
          </cell>
          <cell r="D7545" t="str">
            <v>SERVENTE (SGSP)</v>
          </cell>
          <cell r="E7545" t="str">
            <v>H</v>
          </cell>
          <cell r="F7545">
            <v>23.05</v>
          </cell>
        </row>
        <row r="7546">
          <cell r="C7546">
            <v>10612</v>
          </cell>
          <cell r="D7546" t="str">
            <v>CONCRETO FCK=20MPA C/ BRITA 2</v>
          </cell>
          <cell r="E7546" t="str">
            <v>M3</v>
          </cell>
          <cell r="F7546">
            <v>427.42</v>
          </cell>
        </row>
        <row r="7547">
          <cell r="C7547">
            <v>11021</v>
          </cell>
          <cell r="D7547" t="str">
            <v>COMPENSADO RESINADO 12MM COLA BRANCA - CHAPA DE 2,20 X 1,10 M</v>
          </cell>
          <cell r="E7547" t="str">
            <v>M2</v>
          </cell>
          <cell r="F7547">
            <v>27.98</v>
          </cell>
        </row>
        <row r="7548">
          <cell r="C7548">
            <v>11070</v>
          </cell>
          <cell r="D7548" t="str">
            <v>PINUS - TÁBUA DE 1" X 12" - BRUTA</v>
          </cell>
          <cell r="E7548" t="str">
            <v>M</v>
          </cell>
          <cell r="F7548">
            <v>12.22</v>
          </cell>
        </row>
        <row r="7549">
          <cell r="C7549">
            <v>11510</v>
          </cell>
          <cell r="D7549" t="str">
            <v>AÇO CA-50A OU B - MÉDIA BITOLAS</v>
          </cell>
          <cell r="E7549" t="str">
            <v>KG</v>
          </cell>
          <cell r="F7549">
            <v>6.58</v>
          </cell>
        </row>
        <row r="7550">
          <cell r="C7550">
            <v>11520</v>
          </cell>
          <cell r="D7550" t="str">
            <v>AÇO CA-60B - MÉDIA BITOLAS</v>
          </cell>
          <cell r="E7550" t="str">
            <v>KG</v>
          </cell>
          <cell r="F7550">
            <v>6.93</v>
          </cell>
        </row>
        <row r="7551">
          <cell r="C7551">
            <v>36240</v>
          </cell>
          <cell r="D7551" t="str">
            <v>TAMPÃO DE FERRO FUNDIDO DÚCTIL CLASSE MÍNIMA 400 (40T) D=600 MM - NBR 10160 - NÃO ARTICULADO - P/ GAL. ÁGUAS PLUV.</v>
          </cell>
          <cell r="E7551" t="str">
            <v>Un</v>
          </cell>
          <cell r="F7551">
            <v>470.5</v>
          </cell>
        </row>
        <row r="7553">
          <cell r="C7553">
            <v>2013</v>
          </cell>
          <cell r="D7553" t="str">
            <v>CARPINTEIRO (SGSP)</v>
          </cell>
          <cell r="E7553" t="str">
            <v>H</v>
          </cell>
          <cell r="F7553">
            <v>28.51</v>
          </cell>
        </row>
        <row r="7554">
          <cell r="C7554">
            <v>2015</v>
          </cell>
          <cell r="D7554" t="str">
            <v>FERREIRO (SGSP)</v>
          </cell>
          <cell r="E7554" t="str">
            <v>H</v>
          </cell>
          <cell r="F7554">
            <v>28.05</v>
          </cell>
        </row>
        <row r="7555">
          <cell r="C7555">
            <v>2020</v>
          </cell>
          <cell r="D7555" t="str">
            <v>PEDREIRO (SGSP)</v>
          </cell>
          <cell r="E7555" t="str">
            <v>H</v>
          </cell>
          <cell r="F7555">
            <v>28.21</v>
          </cell>
        </row>
        <row r="7556">
          <cell r="C7556">
            <v>2035</v>
          </cell>
          <cell r="D7556" t="str">
            <v>ENCANADOR (SGSP)</v>
          </cell>
          <cell r="E7556" t="str">
            <v>H</v>
          </cell>
          <cell r="F7556">
            <v>28.98</v>
          </cell>
        </row>
        <row r="7557">
          <cell r="C7557">
            <v>2099</v>
          </cell>
          <cell r="D7557" t="str">
            <v>SERVENTE (SGSP)</v>
          </cell>
          <cell r="E7557" t="str">
            <v>H</v>
          </cell>
          <cell r="F7557">
            <v>23.05</v>
          </cell>
        </row>
        <row r="7558">
          <cell r="C7558">
            <v>10542</v>
          </cell>
          <cell r="D7558" t="str">
            <v>PEDRA BRITADA NÚMERO 1</v>
          </cell>
          <cell r="E7558" t="str">
            <v>M3</v>
          </cell>
          <cell r="F7558">
            <v>136.72</v>
          </cell>
        </row>
        <row r="7559">
          <cell r="C7559">
            <v>10545</v>
          </cell>
          <cell r="D7559" t="str">
            <v>PEDRA BRITADA NÚMERO 4</v>
          </cell>
          <cell r="E7559" t="str">
            <v>M3</v>
          </cell>
          <cell r="F7559">
            <v>142.69999999999999</v>
          </cell>
        </row>
        <row r="7560">
          <cell r="C7560">
            <v>10612</v>
          </cell>
          <cell r="D7560" t="str">
            <v>CONCRETO FCK=20MPA C/ BRITA 2</v>
          </cell>
          <cell r="E7560" t="str">
            <v>M3</v>
          </cell>
          <cell r="F7560">
            <v>427.42</v>
          </cell>
        </row>
        <row r="7561">
          <cell r="C7561">
            <v>10648</v>
          </cell>
          <cell r="D7561" t="str">
            <v>ARGAMASSA MISTA COM AREIA GROSSA 1:2:8</v>
          </cell>
          <cell r="E7561" t="str">
            <v>M3</v>
          </cell>
          <cell r="F7561">
            <v>698.47</v>
          </cell>
        </row>
        <row r="7562">
          <cell r="C7562">
            <v>11021</v>
          </cell>
          <cell r="D7562" t="str">
            <v>COMPENSADO RESINADO 12MM COLA BRANCA - CHAPA DE 2,20 X 1,10 M</v>
          </cell>
          <cell r="E7562" t="str">
            <v>M2</v>
          </cell>
          <cell r="F7562">
            <v>27.98</v>
          </cell>
        </row>
        <row r="7563">
          <cell r="C7563">
            <v>11066</v>
          </cell>
          <cell r="D7563" t="str">
            <v>PINUS - SARRAFO DE 1" X 4" - BRUTO</v>
          </cell>
          <cell r="E7563" t="str">
            <v>M</v>
          </cell>
          <cell r="F7563">
            <v>3.37</v>
          </cell>
        </row>
        <row r="7564">
          <cell r="C7564">
            <v>11070</v>
          </cell>
          <cell r="D7564" t="str">
            <v>PINUS - TÁBUA DE 1" X 12" - BRUTA</v>
          </cell>
          <cell r="E7564" t="str">
            <v>M</v>
          </cell>
          <cell r="F7564">
            <v>12.22</v>
          </cell>
        </row>
        <row r="7565">
          <cell r="C7565">
            <v>11510</v>
          </cell>
          <cell r="D7565" t="str">
            <v>AÇO CA-50A OU B - MÉDIA BITOLAS</v>
          </cell>
          <cell r="E7565" t="str">
            <v>KG</v>
          </cell>
          <cell r="F7565">
            <v>6.58</v>
          </cell>
        </row>
        <row r="7566">
          <cell r="C7566">
            <v>11520</v>
          </cell>
          <cell r="D7566" t="str">
            <v>AÇO CA-60B - MÉDIA BITOLAS</v>
          </cell>
          <cell r="E7566" t="str">
            <v>KG</v>
          </cell>
          <cell r="F7566">
            <v>6.93</v>
          </cell>
        </row>
        <row r="7567">
          <cell r="C7567">
            <v>12580</v>
          </cell>
          <cell r="D7567" t="str">
            <v>TIJOLO MAÇICO DE BARRO COMUM</v>
          </cell>
          <cell r="E7567" t="str">
            <v>Un</v>
          </cell>
          <cell r="F7567">
            <v>0.54</v>
          </cell>
        </row>
        <row r="7568">
          <cell r="C7568">
            <v>14005</v>
          </cell>
          <cell r="D7568" t="str">
            <v>ASFALTO OXIDADO TIPO lll</v>
          </cell>
          <cell r="E7568" t="str">
            <v>Kg</v>
          </cell>
          <cell r="F7568">
            <v>11.11</v>
          </cell>
        </row>
        <row r="7569">
          <cell r="C7569">
            <v>14040</v>
          </cell>
          <cell r="D7569" t="str">
            <v>TINTA BETUMINOSA PARA CONCRETO E ALVENARIA</v>
          </cell>
          <cell r="E7569" t="str">
            <v>L</v>
          </cell>
          <cell r="F7569">
            <v>23.65</v>
          </cell>
        </row>
        <row r="7570">
          <cell r="C7570">
            <v>15060</v>
          </cell>
          <cell r="D7570" t="str">
            <v>MANGUEIRA PLÁSTICA FLEXÍVEL D = 3/4" - ESP = 2MM - CRISTAL</v>
          </cell>
          <cell r="E7570" t="str">
            <v>M</v>
          </cell>
          <cell r="F7570">
            <v>7.14</v>
          </cell>
        </row>
        <row r="7571">
          <cell r="C7571">
            <v>17515</v>
          </cell>
          <cell r="D7571" t="str">
            <v>PREGO 18 X 27 COMUM - POLIDO</v>
          </cell>
          <cell r="E7571" t="str">
            <v>Kg</v>
          </cell>
          <cell r="F7571">
            <v>11.04</v>
          </cell>
        </row>
        <row r="7572">
          <cell r="C7572">
            <v>17740</v>
          </cell>
          <cell r="D7572" t="str">
            <v>ARAME RECOZIDO N. 16 E N. 18</v>
          </cell>
          <cell r="E7572" t="str">
            <v>Kg</v>
          </cell>
          <cell r="F7572">
            <v>13.42</v>
          </cell>
        </row>
        <row r="7573">
          <cell r="C7573">
            <v>72405</v>
          </cell>
          <cell r="D7573" t="str">
            <v>ANEL DE BORRACHA PARA TUBO DE PVC ESGOTO PREDIAL - 150MM</v>
          </cell>
          <cell r="E7573" t="str">
            <v>Un</v>
          </cell>
          <cell r="F7573">
            <v>11.38</v>
          </cell>
        </row>
        <row r="7574">
          <cell r="C7574">
            <v>72434</v>
          </cell>
          <cell r="D7574" t="str">
            <v>TUBO DE PVC 150 MM - PARA ESGOTO - SÉRIE NORMAL</v>
          </cell>
          <cell r="E7574" t="str">
            <v>M</v>
          </cell>
          <cell r="F7574">
            <v>35.21</v>
          </cell>
        </row>
        <row r="7575">
          <cell r="C7575">
            <v>79225</v>
          </cell>
          <cell r="D7575" t="str">
            <v>ANEL DE CONCRETO P/ FILTRO ANAERÓBICO 3,0 X 0,5 M</v>
          </cell>
          <cell r="E7575" t="str">
            <v>Un</v>
          </cell>
          <cell r="F7575">
            <v>1305.3699999999999</v>
          </cell>
        </row>
        <row r="7577">
          <cell r="C7577">
            <v>2020</v>
          </cell>
          <cell r="D7577" t="str">
            <v>PEDREIRO (SGSP)</v>
          </cell>
          <cell r="E7577" t="str">
            <v>H</v>
          </cell>
          <cell r="F7577">
            <v>28.21</v>
          </cell>
        </row>
        <row r="7578">
          <cell r="C7578">
            <v>2099</v>
          </cell>
          <cell r="D7578" t="str">
            <v>SERVENTE (SGSP)</v>
          </cell>
          <cell r="E7578" t="str">
            <v>H</v>
          </cell>
          <cell r="F7578">
            <v>23.05</v>
          </cell>
        </row>
        <row r="7579">
          <cell r="C7579">
            <v>10628</v>
          </cell>
          <cell r="D7579" t="str">
            <v>ARGAMASSA DE CIMENTO COM AREIA MÉDIA 1:2</v>
          </cell>
          <cell r="E7579" t="str">
            <v>M3</v>
          </cell>
          <cell r="F7579">
            <v>797.83</v>
          </cell>
        </row>
        <row r="7580">
          <cell r="C7580">
            <v>14040</v>
          </cell>
          <cell r="D7580" t="str">
            <v>TINTA BETUMINOSA PARA CONCRETO E ALVENARIA</v>
          </cell>
          <cell r="E7580" t="str">
            <v>L</v>
          </cell>
          <cell r="F7580">
            <v>23.65</v>
          </cell>
        </row>
        <row r="7581">
          <cell r="C7581">
            <v>15060</v>
          </cell>
          <cell r="D7581" t="str">
            <v>MANGUEIRA PLÁSTICA FLEXÍVEL D = 3/4" - ESP = 2MM - CRISTAL</v>
          </cell>
          <cell r="E7581" t="str">
            <v>M</v>
          </cell>
          <cell r="F7581">
            <v>7.14</v>
          </cell>
        </row>
        <row r="7582">
          <cell r="C7582">
            <v>79223</v>
          </cell>
          <cell r="D7582" t="str">
            <v>ANEL DE CONCRETO DIÂM. EXT.= 2.12 M - H = 0.5M</v>
          </cell>
          <cell r="E7582" t="str">
            <v>Un</v>
          </cell>
          <cell r="F7582">
            <v>807.02</v>
          </cell>
        </row>
        <row r="7584">
          <cell r="C7584">
            <v>2020</v>
          </cell>
          <cell r="D7584" t="str">
            <v>PEDREIRO (SGSP)</v>
          </cell>
          <cell r="E7584" t="str">
            <v>H</v>
          </cell>
          <cell r="F7584">
            <v>28.21</v>
          </cell>
        </row>
        <row r="7585">
          <cell r="C7585">
            <v>2099</v>
          </cell>
          <cell r="D7585" t="str">
            <v>SERVENTE (SGSP)</v>
          </cell>
          <cell r="E7585" t="str">
            <v>H</v>
          </cell>
          <cell r="F7585">
            <v>23.05</v>
          </cell>
        </row>
        <row r="7586">
          <cell r="C7586">
            <v>10628</v>
          </cell>
          <cell r="D7586" t="str">
            <v>ARGAMASSA DE CIMENTO COM AREIA MÉDIA 1:2</v>
          </cell>
          <cell r="E7586" t="str">
            <v>M3</v>
          </cell>
          <cell r="F7586">
            <v>797.83</v>
          </cell>
        </row>
        <row r="7587">
          <cell r="C7587">
            <v>14040</v>
          </cell>
          <cell r="D7587" t="str">
            <v>TINTA BETUMINOSA PARA CONCRETO E ALVENARIA</v>
          </cell>
          <cell r="E7587" t="str">
            <v>L</v>
          </cell>
          <cell r="F7587">
            <v>23.65</v>
          </cell>
        </row>
        <row r="7588">
          <cell r="C7588">
            <v>15060</v>
          </cell>
          <cell r="D7588" t="str">
            <v>MANGUEIRA PLÁSTICA FLEXÍVEL D = 3/4" - ESP = 2MM - CRISTAL</v>
          </cell>
          <cell r="E7588" t="str">
            <v>M</v>
          </cell>
          <cell r="F7588">
            <v>7.14</v>
          </cell>
        </row>
        <row r="7589">
          <cell r="C7589">
            <v>79225</v>
          </cell>
          <cell r="D7589" t="str">
            <v>ANEL DE CONCRETO P/ FILTRO ANAERÓBICO 3,0 X 0,5 M</v>
          </cell>
          <cell r="E7589" t="str">
            <v>Un</v>
          </cell>
          <cell r="F7589">
            <v>1305.3699999999999</v>
          </cell>
        </row>
        <row r="7591">
          <cell r="C7591">
            <v>2099</v>
          </cell>
          <cell r="D7591" t="str">
            <v>SERVENTE (SGSP)</v>
          </cell>
          <cell r="E7591" t="str">
            <v>H</v>
          </cell>
          <cell r="F7591">
            <v>23.05</v>
          </cell>
        </row>
        <row r="7593">
          <cell r="C7593">
            <v>2020</v>
          </cell>
          <cell r="D7593" t="str">
            <v>PEDREIRO (SGSP)</v>
          </cell>
          <cell r="E7593" t="str">
            <v>H</v>
          </cell>
          <cell r="F7593">
            <v>28.21</v>
          </cell>
        </row>
        <row r="7594">
          <cell r="C7594">
            <v>2099</v>
          </cell>
          <cell r="D7594" t="str">
            <v>SERVENTE (SGSP)</v>
          </cell>
          <cell r="E7594" t="str">
            <v>H</v>
          </cell>
          <cell r="F7594">
            <v>23.05</v>
          </cell>
        </row>
        <row r="7595">
          <cell r="C7595">
            <v>10604</v>
          </cell>
          <cell r="D7595" t="str">
            <v>CONCRETO FCK=10MPA C/ BRITA 2</v>
          </cell>
          <cell r="E7595" t="str">
            <v>M3</v>
          </cell>
          <cell r="F7595">
            <v>326.94</v>
          </cell>
        </row>
        <row r="7597">
          <cell r="C7597">
            <v>2020</v>
          </cell>
          <cell r="D7597" t="str">
            <v>PEDREIRO (SGSP)</v>
          </cell>
          <cell r="E7597" t="str">
            <v>H</v>
          </cell>
          <cell r="F7597">
            <v>28.21</v>
          </cell>
        </row>
        <row r="7598">
          <cell r="C7598">
            <v>2099</v>
          </cell>
          <cell r="D7598" t="str">
            <v>SERVENTE (SGSP)</v>
          </cell>
          <cell r="E7598" t="str">
            <v>H</v>
          </cell>
          <cell r="F7598">
            <v>23.05</v>
          </cell>
        </row>
        <row r="7599">
          <cell r="C7599">
            <v>10636</v>
          </cell>
          <cell r="D7599" t="str">
            <v>ARGAMASSA DE CIMENTO COM AREIA GROSSA 1:6</v>
          </cell>
          <cell r="E7599" t="str">
            <v>M3</v>
          </cell>
          <cell r="F7599">
            <v>576.13</v>
          </cell>
        </row>
        <row r="7600">
          <cell r="C7600">
            <v>10648</v>
          </cell>
          <cell r="D7600" t="str">
            <v>ARGAMASSA MISTA COM AREIA GROSSA 1:2:8</v>
          </cell>
          <cell r="E7600" t="str">
            <v>M3</v>
          </cell>
          <cell r="F7600">
            <v>698.47</v>
          </cell>
        </row>
        <row r="7601">
          <cell r="C7601">
            <v>12580</v>
          </cell>
          <cell r="D7601" t="str">
            <v>TIJOLO MAÇICO DE BARRO COMUM</v>
          </cell>
          <cell r="E7601" t="str">
            <v>Un</v>
          </cell>
          <cell r="F7601">
            <v>0.54</v>
          </cell>
        </row>
        <row r="7602">
          <cell r="C7602">
            <v>14022</v>
          </cell>
          <cell r="D7602" t="str">
            <v>PRIMER HIDROFUGANTE A BASE DE SILANO SILOXANO P/ SUPERFÍCIES DE CONCRETO, ALVENARIA, ETC.</v>
          </cell>
          <cell r="E7602" t="str">
            <v>Kg</v>
          </cell>
          <cell r="F7602">
            <v>80.05</v>
          </cell>
        </row>
        <row r="7603">
          <cell r="C7603">
            <v>14040</v>
          </cell>
          <cell r="D7603" t="str">
            <v>TINTA BETUMINOSA PARA CONCRETO E ALVENARIA</v>
          </cell>
          <cell r="E7603" t="str">
            <v>L</v>
          </cell>
          <cell r="F7603">
            <v>23.65</v>
          </cell>
        </row>
        <row r="7605">
          <cell r="C7605">
            <v>2020</v>
          </cell>
          <cell r="D7605" t="str">
            <v>PEDREIRO (SGSP)</v>
          </cell>
          <cell r="E7605" t="str">
            <v>H</v>
          </cell>
          <cell r="F7605">
            <v>28.21</v>
          </cell>
        </row>
        <row r="7606">
          <cell r="C7606">
            <v>2099</v>
          </cell>
          <cell r="D7606" t="str">
            <v>SERVENTE (SGSP)</v>
          </cell>
          <cell r="E7606" t="str">
            <v>H</v>
          </cell>
          <cell r="F7606">
            <v>23.05</v>
          </cell>
        </row>
        <row r="7607">
          <cell r="C7607">
            <v>10636</v>
          </cell>
          <cell r="D7607" t="str">
            <v>ARGAMASSA DE CIMENTO COM AREIA GROSSA 1:6</v>
          </cell>
          <cell r="E7607" t="str">
            <v>M3</v>
          </cell>
          <cell r="F7607">
            <v>576.13</v>
          </cell>
        </row>
        <row r="7608">
          <cell r="C7608">
            <v>10648</v>
          </cell>
          <cell r="D7608" t="str">
            <v>ARGAMASSA MISTA COM AREIA GROSSA 1:2:8</v>
          </cell>
          <cell r="E7608" t="str">
            <v>M3</v>
          </cell>
          <cell r="F7608">
            <v>698.47</v>
          </cell>
        </row>
        <row r="7609">
          <cell r="C7609">
            <v>12580</v>
          </cell>
          <cell r="D7609" t="str">
            <v>TIJOLO MAÇICO DE BARRO COMUM</v>
          </cell>
          <cell r="E7609" t="str">
            <v>Un</v>
          </cell>
          <cell r="F7609">
            <v>0.54</v>
          </cell>
        </row>
        <row r="7610">
          <cell r="C7610">
            <v>14022</v>
          </cell>
          <cell r="D7610" t="str">
            <v>PRIMER HIDROFUGANTE A BASE DE SILANO SILOXANO P/ SUPERFÍCIES DE CONCRETO, ALVENARIA, ETC.</v>
          </cell>
          <cell r="E7610" t="str">
            <v>Kg</v>
          </cell>
          <cell r="F7610">
            <v>80.05</v>
          </cell>
        </row>
        <row r="7611">
          <cell r="C7611">
            <v>14040</v>
          </cell>
          <cell r="D7611" t="str">
            <v>TINTA BETUMINOSA PARA CONCRETO E ALVENARIA</v>
          </cell>
          <cell r="E7611" t="str">
            <v>L</v>
          </cell>
          <cell r="F7611">
            <v>23.65</v>
          </cell>
        </row>
        <row r="7613">
          <cell r="C7613">
            <v>2013</v>
          </cell>
          <cell r="D7613" t="str">
            <v>CARPINTEIRO (SGSP)</v>
          </cell>
          <cell r="E7613" t="str">
            <v>H</v>
          </cell>
          <cell r="F7613">
            <v>28.51</v>
          </cell>
        </row>
        <row r="7614">
          <cell r="C7614">
            <v>2015</v>
          </cell>
          <cell r="D7614" t="str">
            <v>FERREIRO (SGSP)</v>
          </cell>
          <cell r="E7614" t="str">
            <v>H</v>
          </cell>
          <cell r="F7614">
            <v>28.05</v>
          </cell>
        </row>
        <row r="7615">
          <cell r="C7615">
            <v>2020</v>
          </cell>
          <cell r="D7615" t="str">
            <v>PEDREIRO (SGSP)</v>
          </cell>
          <cell r="E7615" t="str">
            <v>H</v>
          </cell>
          <cell r="F7615">
            <v>28.21</v>
          </cell>
        </row>
        <row r="7616">
          <cell r="C7616">
            <v>2099</v>
          </cell>
          <cell r="D7616" t="str">
            <v>SERVENTE (SGSP)</v>
          </cell>
          <cell r="E7616" t="str">
            <v>H</v>
          </cell>
          <cell r="F7616">
            <v>23.05</v>
          </cell>
        </row>
        <row r="7617">
          <cell r="C7617">
            <v>10608</v>
          </cell>
          <cell r="D7617" t="str">
            <v>CONCRETO FCK=15MPA C/ BRITA 2</v>
          </cell>
          <cell r="E7617" t="str">
            <v>M3</v>
          </cell>
          <cell r="F7617">
            <v>410.55</v>
          </cell>
        </row>
        <row r="7618">
          <cell r="C7618">
            <v>11021</v>
          </cell>
          <cell r="D7618" t="str">
            <v>COMPENSADO RESINADO 12MM COLA BRANCA - CHAPA DE 2,20 X 1,10 M</v>
          </cell>
          <cell r="E7618" t="str">
            <v>M2</v>
          </cell>
          <cell r="F7618">
            <v>27.98</v>
          </cell>
        </row>
        <row r="7619">
          <cell r="C7619">
            <v>11070</v>
          </cell>
          <cell r="D7619" t="str">
            <v>PINUS - TÁBUA DE 1" X 12" - BRUTA</v>
          </cell>
          <cell r="E7619" t="str">
            <v>M</v>
          </cell>
          <cell r="F7619">
            <v>12.22</v>
          </cell>
        </row>
        <row r="7620">
          <cell r="C7620">
            <v>11520</v>
          </cell>
          <cell r="D7620" t="str">
            <v>AÇO CA-60B - MÉDIA BITOLAS</v>
          </cell>
          <cell r="E7620" t="str">
            <v>KG</v>
          </cell>
          <cell r="F7620">
            <v>6.93</v>
          </cell>
        </row>
        <row r="7621">
          <cell r="C7621">
            <v>17740</v>
          </cell>
          <cell r="D7621" t="str">
            <v>ARAME RECOZIDO N. 16 E N. 18</v>
          </cell>
          <cell r="E7621" t="str">
            <v>Kg</v>
          </cell>
          <cell r="F7621">
            <v>13.42</v>
          </cell>
        </row>
        <row r="7623">
          <cell r="C7623">
            <v>2035</v>
          </cell>
          <cell r="D7623" t="str">
            <v>ENCANADOR (SGSP)</v>
          </cell>
          <cell r="E7623" t="str">
            <v>H</v>
          </cell>
          <cell r="F7623">
            <v>28.98</v>
          </cell>
        </row>
        <row r="7624">
          <cell r="C7624">
            <v>2099</v>
          </cell>
          <cell r="D7624" t="str">
            <v>SERVENTE (SGSP)</v>
          </cell>
          <cell r="E7624" t="str">
            <v>H</v>
          </cell>
          <cell r="F7624">
            <v>23.05</v>
          </cell>
        </row>
        <row r="7625">
          <cell r="C7625">
            <v>17525</v>
          </cell>
          <cell r="D7625" t="str">
            <v>PREGO 18 X 27 ZINCADO</v>
          </cell>
          <cell r="E7625" t="str">
            <v>Kg</v>
          </cell>
          <cell r="F7625">
            <v>18.03</v>
          </cell>
        </row>
        <row r="7626">
          <cell r="C7626">
            <v>17530</v>
          </cell>
          <cell r="D7626" t="str">
            <v>REBITE DE REPUXO EM ALUMÍNIO TIPO POP N. 415 ( DIÂMETRO 4 MM - COMPRIMENTO 15 MM)</v>
          </cell>
          <cell r="E7626" t="str">
            <v>Kg</v>
          </cell>
          <cell r="F7626">
            <v>95.74</v>
          </cell>
        </row>
        <row r="7627">
          <cell r="C7627">
            <v>78801</v>
          </cell>
          <cell r="D7627" t="str">
            <v>CALHA EM CHAPA DE AÇO GALVANIZADO N.24 - DESENVOLV. 33CM</v>
          </cell>
          <cell r="E7627" t="str">
            <v>M</v>
          </cell>
          <cell r="F7627">
            <v>43.2</v>
          </cell>
        </row>
        <row r="7628">
          <cell r="C7628">
            <v>79656</v>
          </cell>
          <cell r="D7628" t="str">
            <v>SOLDA PREPARADA - 30/70</v>
          </cell>
          <cell r="E7628" t="str">
            <v>Kg</v>
          </cell>
          <cell r="F7628">
            <v>161.4</v>
          </cell>
        </row>
        <row r="7630">
          <cell r="C7630">
            <v>2035</v>
          </cell>
          <cell r="D7630" t="str">
            <v>ENCANADOR (SGSP)</v>
          </cell>
          <cell r="E7630" t="str">
            <v>H</v>
          </cell>
          <cell r="F7630">
            <v>28.98</v>
          </cell>
        </row>
        <row r="7631">
          <cell r="C7631">
            <v>2099</v>
          </cell>
          <cell r="D7631" t="str">
            <v>SERVENTE (SGSP)</v>
          </cell>
          <cell r="E7631" t="str">
            <v>H</v>
          </cell>
          <cell r="F7631">
            <v>23.05</v>
          </cell>
        </row>
        <row r="7632">
          <cell r="C7632">
            <v>17525</v>
          </cell>
          <cell r="D7632" t="str">
            <v>PREGO 18 X 27 ZINCADO</v>
          </cell>
          <cell r="E7632" t="str">
            <v>Kg</v>
          </cell>
          <cell r="F7632">
            <v>18.03</v>
          </cell>
        </row>
        <row r="7633">
          <cell r="C7633">
            <v>17530</v>
          </cell>
          <cell r="D7633" t="str">
            <v>REBITE DE REPUXO EM ALUMÍNIO TIPO POP N. 415 ( DIÂMETRO 4 MM - COMPRIMENTO 15 MM)</v>
          </cell>
          <cell r="E7633" t="str">
            <v>Kg</v>
          </cell>
          <cell r="F7633">
            <v>95.74</v>
          </cell>
        </row>
        <row r="7634">
          <cell r="C7634">
            <v>78804</v>
          </cell>
          <cell r="D7634" t="str">
            <v>CALHA EM CHAPA DE AÇO GALVANIZADO N.24 - DESENVOLV. 50CM</v>
          </cell>
          <cell r="E7634" t="str">
            <v>M</v>
          </cell>
          <cell r="F7634">
            <v>67.09</v>
          </cell>
        </row>
        <row r="7635">
          <cell r="C7635">
            <v>79656</v>
          </cell>
          <cell r="D7635" t="str">
            <v>SOLDA PREPARADA - 30/70</v>
          </cell>
          <cell r="E7635" t="str">
            <v>Kg</v>
          </cell>
          <cell r="F7635">
            <v>161.4</v>
          </cell>
        </row>
        <row r="7637">
          <cell r="C7637">
            <v>2035</v>
          </cell>
          <cell r="D7637" t="str">
            <v>ENCANADOR (SGSP)</v>
          </cell>
          <cell r="E7637" t="str">
            <v>H</v>
          </cell>
          <cell r="F7637">
            <v>28.98</v>
          </cell>
        </row>
        <row r="7638">
          <cell r="C7638">
            <v>2099</v>
          </cell>
          <cell r="D7638" t="str">
            <v>SERVENTE (SGSP)</v>
          </cell>
          <cell r="E7638" t="str">
            <v>H</v>
          </cell>
          <cell r="F7638">
            <v>23.05</v>
          </cell>
        </row>
        <row r="7639">
          <cell r="C7639">
            <v>17525</v>
          </cell>
          <cell r="D7639" t="str">
            <v>PREGO 18 X 27 ZINCADO</v>
          </cell>
          <cell r="E7639" t="str">
            <v>Kg</v>
          </cell>
          <cell r="F7639">
            <v>18.03</v>
          </cell>
        </row>
        <row r="7640">
          <cell r="C7640">
            <v>17530</v>
          </cell>
          <cell r="D7640" t="str">
            <v>REBITE DE REPUXO EM ALUMÍNIO TIPO POP N. 415 ( DIÂMETRO 4 MM - COMPRIMENTO 15 MM)</v>
          </cell>
          <cell r="E7640" t="str">
            <v>Kg</v>
          </cell>
          <cell r="F7640">
            <v>95.74</v>
          </cell>
        </row>
        <row r="7641">
          <cell r="C7641">
            <v>78807</v>
          </cell>
          <cell r="D7641" t="str">
            <v>CALHA EM CHAPA DE AÇO GALVANIZADO N.24 - DESENVOLVIMENTO 100CM</v>
          </cell>
          <cell r="E7641" t="str">
            <v>M</v>
          </cell>
          <cell r="F7641">
            <v>118.25</v>
          </cell>
        </row>
        <row r="7642">
          <cell r="C7642">
            <v>79656</v>
          </cell>
          <cell r="D7642" t="str">
            <v>SOLDA PREPARADA - 30/70</v>
          </cell>
          <cell r="E7642" t="str">
            <v>Kg</v>
          </cell>
          <cell r="F7642">
            <v>161.4</v>
          </cell>
        </row>
        <row r="7644">
          <cell r="C7644">
            <v>2035</v>
          </cell>
          <cell r="D7644" t="str">
            <v>ENCANADOR (SGSP)</v>
          </cell>
          <cell r="E7644" t="str">
            <v>H</v>
          </cell>
          <cell r="F7644">
            <v>28.98</v>
          </cell>
        </row>
        <row r="7645">
          <cell r="C7645">
            <v>2099</v>
          </cell>
          <cell r="D7645" t="str">
            <v>SERVENTE (SGSP)</v>
          </cell>
          <cell r="E7645" t="str">
            <v>H</v>
          </cell>
          <cell r="F7645">
            <v>23.05</v>
          </cell>
        </row>
        <row r="7646">
          <cell r="C7646">
            <v>78810</v>
          </cell>
          <cell r="D7646" t="str">
            <v>CALHA EM ALUMÍNIO - ESPESSURA 0,8MM - DESENVOLVIMENTO  50CM</v>
          </cell>
          <cell r="E7646" t="str">
            <v>M</v>
          </cell>
          <cell r="F7646">
            <v>94.28</v>
          </cell>
        </row>
        <row r="7648">
          <cell r="C7648">
            <v>2035</v>
          </cell>
          <cell r="D7648" t="str">
            <v>ENCANADOR (SGSP)</v>
          </cell>
          <cell r="E7648" t="str">
            <v>H</v>
          </cell>
          <cell r="F7648">
            <v>28.98</v>
          </cell>
        </row>
        <row r="7649">
          <cell r="C7649">
            <v>2099</v>
          </cell>
          <cell r="D7649" t="str">
            <v>SERVENTE (SGSP)</v>
          </cell>
          <cell r="E7649" t="str">
            <v>H</v>
          </cell>
          <cell r="F7649">
            <v>23.05</v>
          </cell>
        </row>
        <row r="7650">
          <cell r="C7650">
            <v>78811</v>
          </cell>
          <cell r="D7650" t="str">
            <v>CALHA EM ALUMÍNIO - ESPESSURA 0,8MM - DESENVOLVIMENTO 100CM</v>
          </cell>
          <cell r="E7650" t="str">
            <v>M</v>
          </cell>
          <cell r="F7650">
            <v>183.95</v>
          </cell>
        </row>
        <row r="7652">
          <cell r="C7652">
            <v>2035</v>
          </cell>
          <cell r="D7652" t="str">
            <v>ENCANADOR (SGSP)</v>
          </cell>
          <cell r="E7652" t="str">
            <v>H</v>
          </cell>
          <cell r="F7652">
            <v>28.98</v>
          </cell>
        </row>
        <row r="7653">
          <cell r="C7653">
            <v>2099</v>
          </cell>
          <cell r="D7653" t="str">
            <v>SERVENTE (SGSP)</v>
          </cell>
          <cell r="E7653" t="str">
            <v>H</v>
          </cell>
          <cell r="F7653">
            <v>23.05</v>
          </cell>
        </row>
        <row r="7654">
          <cell r="C7654">
            <v>78812</v>
          </cell>
          <cell r="D7654" t="str">
            <v>CALHA EM ALUMÍNIO - ESPESSURA 1,0MM - DESENVOLVIMENTO  50CM</v>
          </cell>
          <cell r="E7654" t="str">
            <v>M</v>
          </cell>
          <cell r="F7654">
            <v>112.92</v>
          </cell>
        </row>
        <row r="7656">
          <cell r="C7656">
            <v>2035</v>
          </cell>
          <cell r="D7656" t="str">
            <v>ENCANADOR (SGSP)</v>
          </cell>
          <cell r="E7656" t="str">
            <v>H</v>
          </cell>
          <cell r="F7656">
            <v>28.98</v>
          </cell>
        </row>
        <row r="7657">
          <cell r="C7657">
            <v>2099</v>
          </cell>
          <cell r="D7657" t="str">
            <v>SERVENTE (SGSP)</v>
          </cell>
          <cell r="E7657" t="str">
            <v>H</v>
          </cell>
          <cell r="F7657">
            <v>23.05</v>
          </cell>
        </row>
        <row r="7658">
          <cell r="C7658">
            <v>78813</v>
          </cell>
          <cell r="D7658" t="str">
            <v>CALHA EM ALUMÍNIO - ESPESSURA 1,0MM - DESENVOLVIMENTO 100CM</v>
          </cell>
          <cell r="E7658" t="str">
            <v>M</v>
          </cell>
          <cell r="F7658">
            <v>226.52</v>
          </cell>
        </row>
        <row r="7660">
          <cell r="C7660">
            <v>2035</v>
          </cell>
          <cell r="D7660" t="str">
            <v>ENCANADOR (SGSP)</v>
          </cell>
          <cell r="E7660" t="str">
            <v>H</v>
          </cell>
          <cell r="F7660">
            <v>28.98</v>
          </cell>
        </row>
        <row r="7661">
          <cell r="C7661">
            <v>2099</v>
          </cell>
          <cell r="D7661" t="str">
            <v>SERVENTE (SGSP)</v>
          </cell>
          <cell r="E7661" t="str">
            <v>H</v>
          </cell>
          <cell r="F7661">
            <v>23.05</v>
          </cell>
        </row>
        <row r="7662">
          <cell r="C7662">
            <v>78814</v>
          </cell>
          <cell r="D7662" t="str">
            <v>CALHA EM PVC - 125&lt;=DIAM&lt;=170 MM</v>
          </cell>
          <cell r="E7662" t="str">
            <v>M</v>
          </cell>
          <cell r="F7662">
            <v>60.94</v>
          </cell>
        </row>
        <row r="7664">
          <cell r="C7664">
            <v>2035</v>
          </cell>
          <cell r="D7664" t="str">
            <v>ENCANADOR (SGSP)</v>
          </cell>
          <cell r="E7664" t="str">
            <v>H</v>
          </cell>
          <cell r="F7664">
            <v>28.98</v>
          </cell>
        </row>
        <row r="7665">
          <cell r="C7665">
            <v>2099</v>
          </cell>
          <cell r="D7665" t="str">
            <v>SERVENTE (SGSP)</v>
          </cell>
          <cell r="E7665" t="str">
            <v>H</v>
          </cell>
          <cell r="F7665">
            <v>23.05</v>
          </cell>
        </row>
        <row r="7666">
          <cell r="C7666">
            <v>17525</v>
          </cell>
          <cell r="D7666" t="str">
            <v>PREGO 18 X 27 ZINCADO</v>
          </cell>
          <cell r="E7666" t="str">
            <v>Kg</v>
          </cell>
          <cell r="F7666">
            <v>18.03</v>
          </cell>
        </row>
        <row r="7667">
          <cell r="C7667">
            <v>78871</v>
          </cell>
          <cell r="D7667" t="str">
            <v>RUFO EM CHAPA DE AÇO GALVANIZADO N.24 - CORTE 16CM</v>
          </cell>
          <cell r="E7667" t="str">
            <v>M</v>
          </cell>
          <cell r="F7667">
            <v>30.28</v>
          </cell>
        </row>
        <row r="7669">
          <cell r="C7669">
            <v>2035</v>
          </cell>
          <cell r="D7669" t="str">
            <v>ENCANADOR (SGSP)</v>
          </cell>
          <cell r="E7669" t="str">
            <v>H</v>
          </cell>
          <cell r="F7669">
            <v>28.98</v>
          </cell>
        </row>
        <row r="7670">
          <cell r="C7670">
            <v>2099</v>
          </cell>
          <cell r="D7670" t="str">
            <v>SERVENTE (SGSP)</v>
          </cell>
          <cell r="E7670" t="str">
            <v>H</v>
          </cell>
          <cell r="F7670">
            <v>23.05</v>
          </cell>
        </row>
        <row r="7671">
          <cell r="C7671">
            <v>17525</v>
          </cell>
          <cell r="D7671" t="str">
            <v>PREGO 18 X 27 ZINCADO</v>
          </cell>
          <cell r="E7671" t="str">
            <v>Kg</v>
          </cell>
          <cell r="F7671">
            <v>18.03</v>
          </cell>
        </row>
        <row r="7672">
          <cell r="C7672">
            <v>78873</v>
          </cell>
          <cell r="D7672" t="str">
            <v>RUFO EM CHAPA DE AÇO GALVANIZADO N.24 - CORTE 25CM</v>
          </cell>
          <cell r="E7672" t="str">
            <v>M</v>
          </cell>
          <cell r="F7672">
            <v>33.18</v>
          </cell>
        </row>
        <row r="7674">
          <cell r="C7674">
            <v>2035</v>
          </cell>
          <cell r="D7674" t="str">
            <v>ENCANADOR (SGSP)</v>
          </cell>
          <cell r="E7674" t="str">
            <v>H</v>
          </cell>
          <cell r="F7674">
            <v>28.98</v>
          </cell>
        </row>
        <row r="7675">
          <cell r="C7675">
            <v>2099</v>
          </cell>
          <cell r="D7675" t="str">
            <v>SERVENTE (SGSP)</v>
          </cell>
          <cell r="E7675" t="str">
            <v>H</v>
          </cell>
          <cell r="F7675">
            <v>23.05</v>
          </cell>
        </row>
        <row r="7676">
          <cell r="C7676">
            <v>17525</v>
          </cell>
          <cell r="D7676" t="str">
            <v>PREGO 18 X 27 ZINCADO</v>
          </cell>
          <cell r="E7676" t="str">
            <v>Kg</v>
          </cell>
          <cell r="F7676">
            <v>18.03</v>
          </cell>
        </row>
        <row r="7677">
          <cell r="C7677">
            <v>78875</v>
          </cell>
          <cell r="D7677" t="str">
            <v>RUFO EM CHAPA DE AÇO GALVANIZADO N.24 - CORTE 33CM</v>
          </cell>
          <cell r="E7677" t="str">
            <v>M</v>
          </cell>
          <cell r="F7677">
            <v>39.57</v>
          </cell>
        </row>
        <row r="7679">
          <cell r="C7679">
            <v>2035</v>
          </cell>
          <cell r="D7679" t="str">
            <v>ENCANADOR (SGSP)</v>
          </cell>
          <cell r="E7679" t="str">
            <v>H</v>
          </cell>
          <cell r="F7679">
            <v>28.98</v>
          </cell>
        </row>
        <row r="7680">
          <cell r="C7680">
            <v>2099</v>
          </cell>
          <cell r="D7680" t="str">
            <v>SERVENTE (SGSP)</v>
          </cell>
          <cell r="E7680" t="str">
            <v>H</v>
          </cell>
          <cell r="F7680">
            <v>23.05</v>
          </cell>
        </row>
        <row r="7681">
          <cell r="C7681">
            <v>17525</v>
          </cell>
          <cell r="D7681" t="str">
            <v>PREGO 18 X 27 ZINCADO</v>
          </cell>
          <cell r="E7681" t="str">
            <v>Kg</v>
          </cell>
          <cell r="F7681">
            <v>18.03</v>
          </cell>
        </row>
        <row r="7682">
          <cell r="C7682">
            <v>78877</v>
          </cell>
          <cell r="D7682" t="str">
            <v>RUFO EM CHAPA DE AÇO GALVANIZADO N.24 - CORTE 50CM</v>
          </cell>
          <cell r="E7682" t="str">
            <v>M</v>
          </cell>
          <cell r="F7682">
            <v>68.83</v>
          </cell>
        </row>
        <row r="7684">
          <cell r="C7684">
            <v>2035</v>
          </cell>
          <cell r="D7684" t="str">
            <v>ENCANADOR (SGSP)</v>
          </cell>
          <cell r="E7684" t="str">
            <v>H</v>
          </cell>
          <cell r="F7684">
            <v>28.98</v>
          </cell>
        </row>
        <row r="7685">
          <cell r="C7685">
            <v>2099</v>
          </cell>
          <cell r="D7685" t="str">
            <v>SERVENTE (SGSP)</v>
          </cell>
          <cell r="E7685" t="str">
            <v>H</v>
          </cell>
          <cell r="F7685">
            <v>23.05</v>
          </cell>
        </row>
        <row r="7686">
          <cell r="C7686">
            <v>17046</v>
          </cell>
          <cell r="D7686" t="str">
            <v>PARAFUSO C/ ROSCA SOBERBA DE FERRO GALVANIZADO P/ FIXAÇÃO DE TELHAS ONDULADAS EM CRFS/AMIANTO - S/ VEDAÇÃO  - 8 x 230MM</v>
          </cell>
          <cell r="E7686" t="str">
            <v>Un</v>
          </cell>
          <cell r="F7686">
            <v>2.2400000000000002</v>
          </cell>
        </row>
        <row r="7687">
          <cell r="C7687">
            <v>78878</v>
          </cell>
          <cell r="D7687" t="str">
            <v>RUFO EM CHAPA DE AÇO GALVANIZADO N.24 - CORTE 100CM</v>
          </cell>
          <cell r="E7687" t="str">
            <v>M</v>
          </cell>
          <cell r="F7687">
            <v>132.46</v>
          </cell>
        </row>
        <row r="7689">
          <cell r="C7689">
            <v>2035</v>
          </cell>
          <cell r="D7689" t="str">
            <v>ENCANADOR (SGSP)</v>
          </cell>
          <cell r="E7689" t="str">
            <v>H</v>
          </cell>
          <cell r="F7689">
            <v>28.98</v>
          </cell>
        </row>
        <row r="7690">
          <cell r="C7690">
            <v>2099</v>
          </cell>
          <cell r="D7690" t="str">
            <v>SERVENTE (SGSP)</v>
          </cell>
          <cell r="E7690" t="str">
            <v>H</v>
          </cell>
          <cell r="F7690">
            <v>23.05</v>
          </cell>
        </row>
        <row r="7691">
          <cell r="C7691">
            <v>17525</v>
          </cell>
          <cell r="D7691" t="str">
            <v>PREGO 18 X 27 ZINCADO</v>
          </cell>
          <cell r="E7691" t="str">
            <v>Kg</v>
          </cell>
          <cell r="F7691">
            <v>18.03</v>
          </cell>
        </row>
        <row r="7692">
          <cell r="C7692">
            <v>78879</v>
          </cell>
          <cell r="D7692" t="str">
            <v>RUFO EM CHAPA DE AÇO GALVANIZADO N.24 - CORTE 130 CM</v>
          </cell>
          <cell r="E7692" t="str">
            <v>M</v>
          </cell>
          <cell r="F7692">
            <v>212.88</v>
          </cell>
        </row>
        <row r="7694">
          <cell r="C7694">
            <v>2035</v>
          </cell>
          <cell r="D7694" t="str">
            <v>ENCANADOR (SGSP)</v>
          </cell>
          <cell r="E7694" t="str">
            <v>H</v>
          </cell>
          <cell r="F7694">
            <v>28.98</v>
          </cell>
        </row>
        <row r="7695">
          <cell r="C7695">
            <v>2099</v>
          </cell>
          <cell r="D7695" t="str">
            <v>SERVENTE (SGSP)</v>
          </cell>
          <cell r="E7695" t="str">
            <v>H</v>
          </cell>
          <cell r="F7695">
            <v>23.05</v>
          </cell>
        </row>
        <row r="7696">
          <cell r="C7696">
            <v>17525</v>
          </cell>
          <cell r="D7696" t="str">
            <v>PREGO 18 X 27 ZINCADO</v>
          </cell>
          <cell r="E7696" t="str">
            <v>Kg</v>
          </cell>
          <cell r="F7696">
            <v>18.03</v>
          </cell>
        </row>
        <row r="7697">
          <cell r="C7697">
            <v>78880</v>
          </cell>
          <cell r="D7697" t="str">
            <v>RUFO EM CHAPA DE AÇO GALVANIZADO N.24 - CORTE 140CM</v>
          </cell>
          <cell r="E7697" t="str">
            <v>M</v>
          </cell>
          <cell r="F7697">
            <v>212.62</v>
          </cell>
        </row>
        <row r="7699">
          <cell r="C7699">
            <v>2013</v>
          </cell>
          <cell r="D7699" t="str">
            <v>CARPINTEIRO (SGSP)</v>
          </cell>
          <cell r="E7699" t="str">
            <v>H</v>
          </cell>
          <cell r="F7699">
            <v>28.51</v>
          </cell>
        </row>
        <row r="7700">
          <cell r="C7700">
            <v>2020</v>
          </cell>
          <cell r="D7700" t="str">
            <v>PEDREIRO (SGSP)</v>
          </cell>
          <cell r="E7700" t="str">
            <v>H</v>
          </cell>
          <cell r="F7700">
            <v>28.21</v>
          </cell>
        </row>
        <row r="7701">
          <cell r="C7701">
            <v>2099</v>
          </cell>
          <cell r="D7701" t="str">
            <v>SERVENTE (SGSP)</v>
          </cell>
          <cell r="E7701" t="str">
            <v>H</v>
          </cell>
          <cell r="F7701">
            <v>23.05</v>
          </cell>
        </row>
        <row r="7702">
          <cell r="C7702">
            <v>10612</v>
          </cell>
          <cell r="D7702" t="str">
            <v>CONCRETO FCK=20MPA C/ BRITA 2</v>
          </cell>
          <cell r="E7702" t="str">
            <v>M3</v>
          </cell>
          <cell r="F7702">
            <v>427.42</v>
          </cell>
        </row>
        <row r="7703">
          <cell r="C7703">
            <v>11044</v>
          </cell>
          <cell r="D7703" t="str">
            <v>PINUS - RIPA DE 1/2" X 3" - BRUTA</v>
          </cell>
          <cell r="E7703" t="str">
            <v>M</v>
          </cell>
          <cell r="F7703">
            <v>2</v>
          </cell>
        </row>
        <row r="7704">
          <cell r="C7704">
            <v>11070</v>
          </cell>
          <cell r="D7704" t="str">
            <v>PINUS - TÁBUA DE 1" X 12" - BRUTA</v>
          </cell>
          <cell r="E7704" t="str">
            <v>M</v>
          </cell>
          <cell r="F7704">
            <v>12.22</v>
          </cell>
        </row>
        <row r="7706">
          <cell r="C7706">
            <v>2013</v>
          </cell>
          <cell r="D7706" t="str">
            <v>CARPINTEIRO (SGSP)</v>
          </cell>
          <cell r="E7706" t="str">
            <v>H</v>
          </cell>
          <cell r="F7706">
            <v>28.51</v>
          </cell>
        </row>
        <row r="7707">
          <cell r="C7707">
            <v>2020</v>
          </cell>
          <cell r="D7707" t="str">
            <v>PEDREIRO (SGSP)</v>
          </cell>
          <cell r="E7707" t="str">
            <v>H</v>
          </cell>
          <cell r="F7707">
            <v>28.21</v>
          </cell>
        </row>
        <row r="7708">
          <cell r="C7708">
            <v>2099</v>
          </cell>
          <cell r="D7708" t="str">
            <v>SERVENTE (SGSP)</v>
          </cell>
          <cell r="E7708" t="str">
            <v>H</v>
          </cell>
          <cell r="F7708">
            <v>23.05</v>
          </cell>
        </row>
        <row r="7709">
          <cell r="C7709">
            <v>10612</v>
          </cell>
          <cell r="D7709" t="str">
            <v>CONCRETO FCK=20MPA C/ BRITA 2</v>
          </cell>
          <cell r="E7709" t="str">
            <v>M3</v>
          </cell>
          <cell r="F7709">
            <v>427.42</v>
          </cell>
        </row>
        <row r="7710">
          <cell r="C7710">
            <v>11044</v>
          </cell>
          <cell r="D7710" t="str">
            <v>PINUS - RIPA DE 1/2" X 3" - BRUTA</v>
          </cell>
          <cell r="E7710" t="str">
            <v>M</v>
          </cell>
          <cell r="F7710">
            <v>2</v>
          </cell>
        </row>
        <row r="7711">
          <cell r="C7711">
            <v>11070</v>
          </cell>
          <cell r="D7711" t="str">
            <v>PINUS - TÁBUA DE 1" X 12" - BRUTA</v>
          </cell>
          <cell r="E7711" t="str">
            <v>M</v>
          </cell>
          <cell r="F7711">
            <v>12.22</v>
          </cell>
        </row>
        <row r="7713">
          <cell r="C7713">
            <v>2013</v>
          </cell>
          <cell r="D7713" t="str">
            <v>CARPINTEIRO (SGSP)</v>
          </cell>
          <cell r="E7713" t="str">
            <v>H</v>
          </cell>
          <cell r="F7713">
            <v>28.51</v>
          </cell>
        </row>
        <row r="7714">
          <cell r="C7714">
            <v>2020</v>
          </cell>
          <cell r="D7714" t="str">
            <v>PEDREIRO (SGSP)</v>
          </cell>
          <cell r="E7714" t="str">
            <v>H</v>
          </cell>
          <cell r="F7714">
            <v>28.21</v>
          </cell>
        </row>
        <row r="7715">
          <cell r="C7715">
            <v>2099</v>
          </cell>
          <cell r="D7715" t="str">
            <v>SERVENTE (SGSP)</v>
          </cell>
          <cell r="E7715" t="str">
            <v>H</v>
          </cell>
          <cell r="F7715">
            <v>23.05</v>
          </cell>
        </row>
        <row r="7716">
          <cell r="C7716">
            <v>10612</v>
          </cell>
          <cell r="D7716" t="str">
            <v>CONCRETO FCK=20MPA C/ BRITA 2</v>
          </cell>
          <cell r="E7716" t="str">
            <v>M3</v>
          </cell>
          <cell r="F7716">
            <v>427.42</v>
          </cell>
        </row>
        <row r="7717">
          <cell r="C7717">
            <v>11066</v>
          </cell>
          <cell r="D7717" t="str">
            <v>PINUS - SARRAFO DE 1" X 4" - BRUTO</v>
          </cell>
          <cell r="E7717" t="str">
            <v>M</v>
          </cell>
          <cell r="F7717">
            <v>3.37</v>
          </cell>
        </row>
        <row r="7718">
          <cell r="C7718">
            <v>11070</v>
          </cell>
          <cell r="D7718" t="str">
            <v>PINUS - TÁBUA DE 1" X 12" - BRUTA</v>
          </cell>
          <cell r="E7718" t="str">
            <v>M</v>
          </cell>
          <cell r="F7718">
            <v>12.22</v>
          </cell>
        </row>
        <row r="7719">
          <cell r="C7719">
            <v>17515</v>
          </cell>
          <cell r="D7719" t="str">
            <v>PREGO 18 X 27 COMUM - POLIDO</v>
          </cell>
          <cell r="E7719" t="str">
            <v>Kg</v>
          </cell>
          <cell r="F7719">
            <v>11.04</v>
          </cell>
        </row>
        <row r="7721">
          <cell r="C7721">
            <v>2013</v>
          </cell>
          <cell r="D7721" t="str">
            <v>CARPINTEIRO (SGSP)</v>
          </cell>
          <cell r="E7721" t="str">
            <v>H</v>
          </cell>
          <cell r="F7721">
            <v>28.51</v>
          </cell>
        </row>
        <row r="7722">
          <cell r="C7722">
            <v>2020</v>
          </cell>
          <cell r="D7722" t="str">
            <v>PEDREIRO (SGSP)</v>
          </cell>
          <cell r="E7722" t="str">
            <v>H</v>
          </cell>
          <cell r="F7722">
            <v>28.21</v>
          </cell>
        </row>
        <row r="7723">
          <cell r="C7723">
            <v>2099</v>
          </cell>
          <cell r="D7723" t="str">
            <v>SERVENTE (SGSP)</v>
          </cell>
          <cell r="E7723" t="str">
            <v>H</v>
          </cell>
          <cell r="F7723">
            <v>23.05</v>
          </cell>
        </row>
        <row r="7724">
          <cell r="C7724">
            <v>10612</v>
          </cell>
          <cell r="D7724" t="str">
            <v>CONCRETO FCK=20MPA C/ BRITA 2</v>
          </cell>
          <cell r="E7724" t="str">
            <v>M3</v>
          </cell>
          <cell r="F7724">
            <v>427.42</v>
          </cell>
        </row>
        <row r="7725">
          <cell r="C7725">
            <v>11066</v>
          </cell>
          <cell r="D7725" t="str">
            <v>PINUS - SARRAFO DE 1" X 4" - BRUTO</v>
          </cell>
          <cell r="E7725" t="str">
            <v>M</v>
          </cell>
          <cell r="F7725">
            <v>3.37</v>
          </cell>
        </row>
        <row r="7726">
          <cell r="C7726">
            <v>11070</v>
          </cell>
          <cell r="D7726" t="str">
            <v>PINUS - TÁBUA DE 1" X 12" - BRUTA</v>
          </cell>
          <cell r="E7726" t="str">
            <v>M</v>
          </cell>
          <cell r="F7726">
            <v>12.22</v>
          </cell>
        </row>
        <row r="7727">
          <cell r="C7727">
            <v>17515</v>
          </cell>
          <cell r="D7727" t="str">
            <v>PREGO 18 X 27 COMUM - POLIDO</v>
          </cell>
          <cell r="E7727" t="str">
            <v>Kg</v>
          </cell>
          <cell r="F7727">
            <v>11.04</v>
          </cell>
        </row>
        <row r="7729">
          <cell r="C7729">
            <v>2020</v>
          </cell>
          <cell r="D7729" t="str">
            <v>PEDREIRO (SGSP)</v>
          </cell>
          <cell r="E7729" t="str">
            <v>H</v>
          </cell>
          <cell r="F7729">
            <v>28.21</v>
          </cell>
        </row>
        <row r="7730">
          <cell r="C7730">
            <v>2099</v>
          </cell>
          <cell r="D7730" t="str">
            <v>SERVENTE (SGSP)</v>
          </cell>
          <cell r="E7730" t="str">
            <v>H</v>
          </cell>
          <cell r="F7730">
            <v>23.05</v>
          </cell>
        </row>
        <row r="7731">
          <cell r="C7731">
            <v>10604</v>
          </cell>
          <cell r="D7731" t="str">
            <v>CONCRETO FCK=10MPA C/ BRITA 2</v>
          </cell>
          <cell r="E7731" t="str">
            <v>M3</v>
          </cell>
          <cell r="F7731">
            <v>326.94</v>
          </cell>
        </row>
        <row r="7732">
          <cell r="C7732">
            <v>79710</v>
          </cell>
          <cell r="D7732" t="str">
            <v>CANALETA MEIA CANA DE CONCRETO SIMPLES,CLASSE C1 - D=30CM COM PONTA E BOLSA</v>
          </cell>
          <cell r="E7732" t="str">
            <v>M</v>
          </cell>
          <cell r="F7732">
            <v>34.42</v>
          </cell>
        </row>
        <row r="7734">
          <cell r="C7734">
            <v>2020</v>
          </cell>
          <cell r="D7734" t="str">
            <v>PEDREIRO (SGSP)</v>
          </cell>
          <cell r="E7734" t="str">
            <v>H</v>
          </cell>
          <cell r="F7734">
            <v>28.21</v>
          </cell>
        </row>
        <row r="7735">
          <cell r="C7735">
            <v>2099</v>
          </cell>
          <cell r="D7735" t="str">
            <v>SERVENTE (SGSP)</v>
          </cell>
          <cell r="E7735" t="str">
            <v>H</v>
          </cell>
          <cell r="F7735">
            <v>23.05</v>
          </cell>
        </row>
        <row r="7736">
          <cell r="C7736">
            <v>10604</v>
          </cell>
          <cell r="D7736" t="str">
            <v>CONCRETO FCK=10MPA C/ BRITA 2</v>
          </cell>
          <cell r="E7736" t="str">
            <v>M3</v>
          </cell>
          <cell r="F7736">
            <v>326.94</v>
          </cell>
        </row>
        <row r="7737">
          <cell r="C7737">
            <v>79709</v>
          </cell>
          <cell r="D7737" t="str">
            <v>CANALETA MEIA CANA DE CONCRETO SIMPLES,CLASSE C1 - D=40CM COM PONTA E BOLSA</v>
          </cell>
          <cell r="E7737" t="str">
            <v>M</v>
          </cell>
          <cell r="F7737">
            <v>43.5</v>
          </cell>
        </row>
        <row r="7739">
          <cell r="C7739">
            <v>2020</v>
          </cell>
          <cell r="D7739" t="str">
            <v>PEDREIRO (SGSP)</v>
          </cell>
          <cell r="E7739" t="str">
            <v>H</v>
          </cell>
          <cell r="F7739">
            <v>28.21</v>
          </cell>
        </row>
        <row r="7740">
          <cell r="C7740">
            <v>2099</v>
          </cell>
          <cell r="D7740" t="str">
            <v>SERVENTE (SGSP)</v>
          </cell>
          <cell r="E7740" t="str">
            <v>H</v>
          </cell>
          <cell r="F7740">
            <v>23.05</v>
          </cell>
        </row>
        <row r="7741">
          <cell r="C7741">
            <v>10543</v>
          </cell>
          <cell r="D7741" t="str">
            <v>PEDRA BRITADA NÚMERO 2</v>
          </cell>
          <cell r="E7741" t="str">
            <v>M3</v>
          </cell>
          <cell r="F7741">
            <v>136.72</v>
          </cell>
        </row>
        <row r="7742">
          <cell r="C7742">
            <v>10608</v>
          </cell>
          <cell r="D7742" t="str">
            <v>CONCRETO FCK=15MPA C/ BRITA 2</v>
          </cell>
          <cell r="E7742" t="str">
            <v>M3</v>
          </cell>
          <cell r="F7742">
            <v>410.55</v>
          </cell>
        </row>
        <row r="7743">
          <cell r="C7743">
            <v>10636</v>
          </cell>
          <cell r="D7743" t="str">
            <v>ARGAMASSA DE CIMENTO COM AREIA GROSSA 1:6</v>
          </cell>
          <cell r="E7743" t="str">
            <v>M3</v>
          </cell>
          <cell r="F7743">
            <v>576.13</v>
          </cell>
        </row>
        <row r="7744">
          <cell r="C7744">
            <v>10648</v>
          </cell>
          <cell r="D7744" t="str">
            <v>ARGAMASSA MISTA COM AREIA GROSSA 1:2:8</v>
          </cell>
          <cell r="E7744" t="str">
            <v>M3</v>
          </cell>
          <cell r="F7744">
            <v>698.47</v>
          </cell>
        </row>
        <row r="7745">
          <cell r="C7745">
            <v>12580</v>
          </cell>
          <cell r="D7745" t="str">
            <v>TIJOLO MAÇICO DE BARRO COMUM</v>
          </cell>
          <cell r="E7745" t="str">
            <v>Un</v>
          </cell>
          <cell r="F7745">
            <v>0.54</v>
          </cell>
        </row>
        <row r="7746">
          <cell r="C7746">
            <v>14022</v>
          </cell>
          <cell r="D7746" t="str">
            <v>PRIMER HIDROFUGANTE A BASE DE SILANO SILOXANO P/ SUPERFÍCIES DE CONCRETO, ALVENARIA, ETC.</v>
          </cell>
          <cell r="E7746" t="str">
            <v>Kg</v>
          </cell>
          <cell r="F7746">
            <v>80.05</v>
          </cell>
        </row>
        <row r="7747">
          <cell r="C7747">
            <v>14040</v>
          </cell>
          <cell r="D7747" t="str">
            <v>TINTA BETUMINOSA PARA CONCRETO E ALVENARIA</v>
          </cell>
          <cell r="E7747" t="str">
            <v>L</v>
          </cell>
          <cell r="F7747">
            <v>23.65</v>
          </cell>
        </row>
        <row r="7749">
          <cell r="C7749">
            <v>2020</v>
          </cell>
          <cell r="D7749" t="str">
            <v>PEDREIRO (SGSP)</v>
          </cell>
          <cell r="E7749" t="str">
            <v>H</v>
          </cell>
          <cell r="F7749">
            <v>28.21</v>
          </cell>
        </row>
        <row r="7750">
          <cell r="C7750">
            <v>2099</v>
          </cell>
          <cell r="D7750" t="str">
            <v>SERVENTE (SGSP)</v>
          </cell>
          <cell r="E7750" t="str">
            <v>H</v>
          </cell>
          <cell r="F7750">
            <v>23.05</v>
          </cell>
        </row>
        <row r="7751">
          <cell r="C7751">
            <v>10543</v>
          </cell>
          <cell r="D7751" t="str">
            <v>PEDRA BRITADA NÚMERO 2</v>
          </cell>
          <cell r="E7751" t="str">
            <v>M3</v>
          </cell>
          <cell r="F7751">
            <v>136.72</v>
          </cell>
        </row>
        <row r="7752">
          <cell r="C7752">
            <v>10612</v>
          </cell>
          <cell r="D7752" t="str">
            <v>CONCRETO FCK=20MPA C/ BRITA 2</v>
          </cell>
          <cell r="E7752" t="str">
            <v>M3</v>
          </cell>
          <cell r="F7752">
            <v>427.42</v>
          </cell>
        </row>
        <row r="7753">
          <cell r="C7753">
            <v>10636</v>
          </cell>
          <cell r="D7753" t="str">
            <v>ARGAMASSA DE CIMENTO COM AREIA GROSSA 1:6</v>
          </cell>
          <cell r="E7753" t="str">
            <v>M3</v>
          </cell>
          <cell r="F7753">
            <v>576.13</v>
          </cell>
        </row>
        <row r="7754">
          <cell r="C7754">
            <v>10648</v>
          </cell>
          <cell r="D7754" t="str">
            <v>ARGAMASSA MISTA COM AREIA GROSSA 1:2:8</v>
          </cell>
          <cell r="E7754" t="str">
            <v>M3</v>
          </cell>
          <cell r="F7754">
            <v>698.47</v>
          </cell>
        </row>
        <row r="7755">
          <cell r="C7755">
            <v>12580</v>
          </cell>
          <cell r="D7755" t="str">
            <v>TIJOLO MAÇICO DE BARRO COMUM</v>
          </cell>
          <cell r="E7755" t="str">
            <v>Un</v>
          </cell>
          <cell r="F7755">
            <v>0.54</v>
          </cell>
        </row>
        <row r="7756">
          <cell r="C7756">
            <v>14022</v>
          </cell>
          <cell r="D7756" t="str">
            <v>PRIMER HIDROFUGANTE A BASE DE SILANO SILOXANO P/ SUPERFÍCIES DE CONCRETO, ALVENARIA, ETC.</v>
          </cell>
          <cell r="E7756" t="str">
            <v>Kg</v>
          </cell>
          <cell r="F7756">
            <v>80.05</v>
          </cell>
        </row>
        <row r="7757">
          <cell r="C7757">
            <v>14040</v>
          </cell>
          <cell r="D7757" t="str">
            <v>TINTA BETUMINOSA PARA CONCRETO E ALVENARIA</v>
          </cell>
          <cell r="E7757" t="str">
            <v>L</v>
          </cell>
          <cell r="F7757">
            <v>23.65</v>
          </cell>
        </row>
        <row r="7759">
          <cell r="C7759">
            <v>2020</v>
          </cell>
          <cell r="D7759" t="str">
            <v>PEDREIRO (SGSP)</v>
          </cell>
          <cell r="E7759" t="str">
            <v>H</v>
          </cell>
          <cell r="F7759">
            <v>28.21</v>
          </cell>
        </row>
        <row r="7760">
          <cell r="C7760">
            <v>2099</v>
          </cell>
          <cell r="D7760" t="str">
            <v>SERVENTE (SGSP)</v>
          </cell>
          <cell r="E7760" t="str">
            <v>H</v>
          </cell>
          <cell r="F7760">
            <v>23.05</v>
          </cell>
        </row>
        <row r="7761">
          <cell r="C7761">
            <v>10543</v>
          </cell>
          <cell r="D7761" t="str">
            <v>PEDRA BRITADA NÚMERO 2</v>
          </cell>
          <cell r="E7761" t="str">
            <v>M3</v>
          </cell>
          <cell r="F7761">
            <v>136.72</v>
          </cell>
        </row>
        <row r="7762">
          <cell r="C7762">
            <v>10612</v>
          </cell>
          <cell r="D7762" t="str">
            <v>CONCRETO FCK=20MPA C/ BRITA 2</v>
          </cell>
          <cell r="E7762" t="str">
            <v>M3</v>
          </cell>
          <cell r="F7762">
            <v>427.42</v>
          </cell>
        </row>
        <row r="7763">
          <cell r="C7763">
            <v>10636</v>
          </cell>
          <cell r="D7763" t="str">
            <v>ARGAMASSA DE CIMENTO COM AREIA GROSSA 1:6</v>
          </cell>
          <cell r="E7763" t="str">
            <v>M3</v>
          </cell>
          <cell r="F7763">
            <v>576.13</v>
          </cell>
        </row>
        <row r="7764">
          <cell r="C7764">
            <v>10648</v>
          </cell>
          <cell r="D7764" t="str">
            <v>ARGAMASSA MISTA COM AREIA GROSSA 1:2:8</v>
          </cell>
          <cell r="E7764" t="str">
            <v>M3</v>
          </cell>
          <cell r="F7764">
            <v>698.47</v>
          </cell>
        </row>
        <row r="7765">
          <cell r="C7765">
            <v>12580</v>
          </cell>
          <cell r="D7765" t="str">
            <v>TIJOLO MAÇICO DE BARRO COMUM</v>
          </cell>
          <cell r="E7765" t="str">
            <v>Un</v>
          </cell>
          <cell r="F7765">
            <v>0.54</v>
          </cell>
        </row>
        <row r="7766">
          <cell r="C7766">
            <v>14022</v>
          </cell>
          <cell r="D7766" t="str">
            <v>PRIMER HIDROFUGANTE A BASE DE SILANO SILOXANO P/ SUPERFÍCIES DE CONCRETO, ALVENARIA, ETC.</v>
          </cell>
          <cell r="E7766" t="str">
            <v>Kg</v>
          </cell>
          <cell r="F7766">
            <v>80.05</v>
          </cell>
        </row>
        <row r="7767">
          <cell r="C7767">
            <v>14040</v>
          </cell>
          <cell r="D7767" t="str">
            <v>TINTA BETUMINOSA PARA CONCRETO E ALVENARIA</v>
          </cell>
          <cell r="E7767" t="str">
            <v>L</v>
          </cell>
          <cell r="F7767">
            <v>23.65</v>
          </cell>
        </row>
        <row r="7769">
          <cell r="C7769">
            <v>2020</v>
          </cell>
          <cell r="D7769" t="str">
            <v>PEDREIRO (SGSP)</v>
          </cell>
          <cell r="E7769" t="str">
            <v>H</v>
          </cell>
          <cell r="F7769">
            <v>28.21</v>
          </cell>
        </row>
        <row r="7770">
          <cell r="C7770">
            <v>2045</v>
          </cell>
          <cell r="D7770" t="str">
            <v>SERRALHEIRO (SGSP)</v>
          </cell>
          <cell r="E7770" t="str">
            <v>H</v>
          </cell>
          <cell r="F7770">
            <v>43.84</v>
          </cell>
        </row>
        <row r="7771">
          <cell r="C7771">
            <v>2099</v>
          </cell>
          <cell r="D7771" t="str">
            <v>SERVENTE (SGSP)</v>
          </cell>
          <cell r="E7771" t="str">
            <v>H</v>
          </cell>
          <cell r="F7771">
            <v>23.05</v>
          </cell>
        </row>
        <row r="7772">
          <cell r="C7772">
            <v>33090</v>
          </cell>
          <cell r="D7772" t="str">
            <v>PERFIL -L- DE FERRO - (1X1X1/8)"</v>
          </cell>
          <cell r="E7772" t="str">
            <v>M</v>
          </cell>
          <cell r="F7772">
            <v>10.42</v>
          </cell>
        </row>
        <row r="7773">
          <cell r="C7773">
            <v>79653</v>
          </cell>
          <cell r="D7773" t="str">
            <v>SOLDA PREPARADA 50% ESTANHO, 50% CHUMBO - EM BARRA</v>
          </cell>
          <cell r="E7773" t="str">
            <v>Kg</v>
          </cell>
          <cell r="F7773">
            <v>240.88</v>
          </cell>
        </row>
        <row r="7775">
          <cell r="C7775">
            <v>2020</v>
          </cell>
          <cell r="D7775" t="str">
            <v>PEDREIRO (SGSP)</v>
          </cell>
          <cell r="E7775" t="str">
            <v>H</v>
          </cell>
          <cell r="F7775">
            <v>28.21</v>
          </cell>
        </row>
        <row r="7776">
          <cell r="C7776">
            <v>2099</v>
          </cell>
          <cell r="D7776" t="str">
            <v>SERVENTE (SGSP)</v>
          </cell>
          <cell r="E7776" t="str">
            <v>H</v>
          </cell>
          <cell r="F7776">
            <v>23.05</v>
          </cell>
        </row>
        <row r="7777">
          <cell r="C7777">
            <v>75602</v>
          </cell>
          <cell r="D7777" t="str">
            <v>GRELHA DE CONCRETO PRÉ MOLDADO P/ CANALETA DE ÁGUA PLUVIAL C/ LARG. 30CM, SEM PASSAGEM DE VEÍCULO</v>
          </cell>
          <cell r="E7777" t="str">
            <v>M</v>
          </cell>
          <cell r="F7777">
            <v>79.319999999999993</v>
          </cell>
        </row>
        <row r="7779">
          <cell r="C7779">
            <v>2020</v>
          </cell>
          <cell r="D7779" t="str">
            <v>PEDREIRO (SGSP)</v>
          </cell>
          <cell r="E7779" t="str">
            <v>H</v>
          </cell>
          <cell r="F7779">
            <v>28.21</v>
          </cell>
        </row>
        <row r="7780">
          <cell r="C7780">
            <v>2099</v>
          </cell>
          <cell r="D7780" t="str">
            <v>SERVENTE (SGSP)</v>
          </cell>
          <cell r="E7780" t="str">
            <v>H</v>
          </cell>
          <cell r="F7780">
            <v>23.05</v>
          </cell>
        </row>
        <row r="7781">
          <cell r="C7781">
            <v>75606</v>
          </cell>
          <cell r="D7781" t="str">
            <v>GRELHA DE FERRO FUNDIDO 30 X 100 CM - P/ CANALETA DE ÁGUA PLUVIAL</v>
          </cell>
          <cell r="E7781" t="str">
            <v>M</v>
          </cell>
          <cell r="F7781">
            <v>184.43</v>
          </cell>
        </row>
        <row r="7783">
          <cell r="C7783">
            <v>2020</v>
          </cell>
          <cell r="D7783" t="str">
            <v>PEDREIRO (SGSP)</v>
          </cell>
          <cell r="E7783" t="str">
            <v>H</v>
          </cell>
          <cell r="F7783">
            <v>28.21</v>
          </cell>
        </row>
        <row r="7784">
          <cell r="C7784">
            <v>2099</v>
          </cell>
          <cell r="D7784" t="str">
            <v>SERVENTE (SGSP)</v>
          </cell>
          <cell r="E7784" t="str">
            <v>H</v>
          </cell>
          <cell r="F7784">
            <v>23.05</v>
          </cell>
        </row>
        <row r="7785">
          <cell r="C7785">
            <v>75608</v>
          </cell>
          <cell r="D7785" t="str">
            <v>GRELHA DE FERRO PERFILADO - (100X40)CM</v>
          </cell>
          <cell r="E7785" t="str">
            <v>Un</v>
          </cell>
          <cell r="F7785">
            <v>720.51</v>
          </cell>
        </row>
        <row r="7787">
          <cell r="C7787">
            <v>2020</v>
          </cell>
          <cell r="D7787" t="str">
            <v>PEDREIRO (SGSP)</v>
          </cell>
          <cell r="E7787" t="str">
            <v>H</v>
          </cell>
          <cell r="F7787">
            <v>28.21</v>
          </cell>
        </row>
        <row r="7788">
          <cell r="C7788">
            <v>2099</v>
          </cell>
          <cell r="D7788" t="str">
            <v>SERVENTE (SGSP)</v>
          </cell>
          <cell r="E7788" t="str">
            <v>H</v>
          </cell>
          <cell r="F7788">
            <v>23.05</v>
          </cell>
        </row>
        <row r="7789">
          <cell r="C7789">
            <v>75611</v>
          </cell>
          <cell r="D7789" t="str">
            <v>GRELHA DE FERRO PERFILADO - (100X50)CM</v>
          </cell>
          <cell r="E7789" t="str">
            <v>Un</v>
          </cell>
          <cell r="F7789">
            <v>816.41</v>
          </cell>
        </row>
        <row r="7791">
          <cell r="C7791">
            <v>2013</v>
          </cell>
          <cell r="D7791" t="str">
            <v>CARPINTEIRO (SGSP)</v>
          </cell>
          <cell r="E7791" t="str">
            <v>H</v>
          </cell>
          <cell r="F7791">
            <v>28.51</v>
          </cell>
        </row>
        <row r="7792">
          <cell r="C7792">
            <v>2015</v>
          </cell>
          <cell r="D7792" t="str">
            <v>FERREIRO (SGSP)</v>
          </cell>
          <cell r="E7792" t="str">
            <v>H</v>
          </cell>
          <cell r="F7792">
            <v>28.05</v>
          </cell>
        </row>
        <row r="7793">
          <cell r="C7793">
            <v>2020</v>
          </cell>
          <cell r="D7793" t="str">
            <v>PEDREIRO (SGSP)</v>
          </cell>
          <cell r="E7793" t="str">
            <v>H</v>
          </cell>
          <cell r="F7793">
            <v>28.21</v>
          </cell>
        </row>
        <row r="7794">
          <cell r="C7794">
            <v>2099</v>
          </cell>
          <cell r="D7794" t="str">
            <v>SERVENTE (SGSP)</v>
          </cell>
          <cell r="E7794" t="str">
            <v>H</v>
          </cell>
          <cell r="F7794">
            <v>23.05</v>
          </cell>
        </row>
        <row r="7795">
          <cell r="C7795">
            <v>10608</v>
          </cell>
          <cell r="D7795" t="str">
            <v>CONCRETO FCK=15MPA C/ BRITA 2</v>
          </cell>
          <cell r="E7795" t="str">
            <v>M3</v>
          </cell>
          <cell r="F7795">
            <v>410.55</v>
          </cell>
        </row>
        <row r="7796">
          <cell r="C7796">
            <v>11066</v>
          </cell>
          <cell r="D7796" t="str">
            <v>PINUS - SARRAFO DE 1" X 4" - BRUTO</v>
          </cell>
          <cell r="E7796" t="str">
            <v>M</v>
          </cell>
          <cell r="F7796">
            <v>3.37</v>
          </cell>
        </row>
        <row r="7797">
          <cell r="C7797">
            <v>11070</v>
          </cell>
          <cell r="D7797" t="str">
            <v>PINUS - TÁBUA DE 1" X 12" - BRUTA</v>
          </cell>
          <cell r="E7797" t="str">
            <v>M</v>
          </cell>
          <cell r="F7797">
            <v>12.22</v>
          </cell>
        </row>
        <row r="7798">
          <cell r="C7798">
            <v>11510</v>
          </cell>
          <cell r="D7798" t="str">
            <v>AÇO CA-50A OU B - MÉDIA BITOLAS</v>
          </cell>
          <cell r="E7798" t="str">
            <v>KG</v>
          </cell>
          <cell r="F7798">
            <v>6.58</v>
          </cell>
        </row>
        <row r="7799">
          <cell r="C7799">
            <v>17515</v>
          </cell>
          <cell r="D7799" t="str">
            <v>PREGO 18 X 27 COMUM - POLIDO</v>
          </cell>
          <cell r="E7799" t="str">
            <v>Kg</v>
          </cell>
          <cell r="F7799">
            <v>11.04</v>
          </cell>
        </row>
        <row r="7800">
          <cell r="C7800">
            <v>17740</v>
          </cell>
          <cell r="D7800" t="str">
            <v>ARAME RECOZIDO N. 16 E N. 18</v>
          </cell>
          <cell r="E7800" t="str">
            <v>Kg</v>
          </cell>
          <cell r="F7800">
            <v>13.42</v>
          </cell>
        </row>
        <row r="7802">
          <cell r="C7802">
            <v>2013</v>
          </cell>
          <cell r="D7802" t="str">
            <v>CARPINTEIRO (SGSP)</v>
          </cell>
          <cell r="E7802" t="str">
            <v>H</v>
          </cell>
          <cell r="F7802">
            <v>28.51</v>
          </cell>
        </row>
        <row r="7803">
          <cell r="C7803">
            <v>2015</v>
          </cell>
          <cell r="D7803" t="str">
            <v>FERREIRO (SGSP)</v>
          </cell>
          <cell r="E7803" t="str">
            <v>H</v>
          </cell>
          <cell r="F7803">
            <v>28.05</v>
          </cell>
        </row>
        <row r="7804">
          <cell r="C7804">
            <v>2020</v>
          </cell>
          <cell r="D7804" t="str">
            <v>PEDREIRO (SGSP)</v>
          </cell>
          <cell r="E7804" t="str">
            <v>H</v>
          </cell>
          <cell r="F7804">
            <v>28.21</v>
          </cell>
        </row>
        <row r="7805">
          <cell r="C7805">
            <v>2099</v>
          </cell>
          <cell r="D7805" t="str">
            <v>SERVENTE (SGSP)</v>
          </cell>
          <cell r="E7805" t="str">
            <v>H</v>
          </cell>
          <cell r="F7805">
            <v>23.05</v>
          </cell>
        </row>
        <row r="7806">
          <cell r="C7806">
            <v>10608</v>
          </cell>
          <cell r="D7806" t="str">
            <v>CONCRETO FCK=15MPA C/ BRITA 2</v>
          </cell>
          <cell r="E7806" t="str">
            <v>M3</v>
          </cell>
          <cell r="F7806">
            <v>410.55</v>
          </cell>
        </row>
        <row r="7807">
          <cell r="C7807">
            <v>11066</v>
          </cell>
          <cell r="D7807" t="str">
            <v>PINUS - SARRAFO DE 1" X 4" - BRUTO</v>
          </cell>
          <cell r="E7807" t="str">
            <v>M</v>
          </cell>
          <cell r="F7807">
            <v>3.37</v>
          </cell>
        </row>
        <row r="7808">
          <cell r="C7808">
            <v>11070</v>
          </cell>
          <cell r="D7808" t="str">
            <v>PINUS - TÁBUA DE 1" X 12" - BRUTA</v>
          </cell>
          <cell r="E7808" t="str">
            <v>M</v>
          </cell>
          <cell r="F7808">
            <v>12.22</v>
          </cell>
        </row>
        <row r="7809">
          <cell r="C7809">
            <v>11510</v>
          </cell>
          <cell r="D7809" t="str">
            <v>AÇO CA-50A OU B - MÉDIA BITOLAS</v>
          </cell>
          <cell r="E7809" t="str">
            <v>KG</v>
          </cell>
          <cell r="F7809">
            <v>6.58</v>
          </cell>
        </row>
        <row r="7810">
          <cell r="C7810">
            <v>17515</v>
          </cell>
          <cell r="D7810" t="str">
            <v>PREGO 18 X 27 COMUM - POLIDO</v>
          </cell>
          <cell r="E7810" t="str">
            <v>Kg</v>
          </cell>
          <cell r="F7810">
            <v>11.04</v>
          </cell>
        </row>
        <row r="7811">
          <cell r="C7811">
            <v>17740</v>
          </cell>
          <cell r="D7811" t="str">
            <v>ARAME RECOZIDO N. 16 E N. 18</v>
          </cell>
          <cell r="E7811" t="str">
            <v>Kg</v>
          </cell>
          <cell r="F7811">
            <v>13.42</v>
          </cell>
        </row>
        <row r="7813">
          <cell r="C7813">
            <v>2020</v>
          </cell>
          <cell r="D7813" t="str">
            <v>PEDREIRO (SGSP)</v>
          </cell>
          <cell r="E7813" t="str">
            <v>H</v>
          </cell>
          <cell r="F7813">
            <v>28.21</v>
          </cell>
        </row>
        <row r="7814">
          <cell r="C7814">
            <v>2099</v>
          </cell>
          <cell r="D7814" t="str">
            <v>SERVENTE (SGSP)</v>
          </cell>
          <cell r="E7814" t="str">
            <v>H</v>
          </cell>
          <cell r="F7814">
            <v>23.05</v>
          </cell>
        </row>
        <row r="7815">
          <cell r="C7815">
            <v>75603</v>
          </cell>
          <cell r="D7815" t="str">
            <v>GRELHA DE CONCRETO PRÉ MOLDADO P/ CANALETA DE ÁGUA PLUVIAL C/ LARG. 30CM, C/ RESIST. P/ SUPORTAR PASSAGEM DE VEÍCULO</v>
          </cell>
          <cell r="E7815" t="str">
            <v>M</v>
          </cell>
          <cell r="F7815">
            <v>84.48</v>
          </cell>
        </row>
        <row r="7817">
          <cell r="C7817">
            <v>2035</v>
          </cell>
          <cell r="D7817" t="str">
            <v>ENCANADOR (SGSP)</v>
          </cell>
          <cell r="E7817" t="str">
            <v>H</v>
          </cell>
          <cell r="F7817">
            <v>28.98</v>
          </cell>
        </row>
        <row r="7818">
          <cell r="C7818">
            <v>2099</v>
          </cell>
          <cell r="D7818" t="str">
            <v>SERVENTE (SGSP)</v>
          </cell>
          <cell r="E7818" t="str">
            <v>H</v>
          </cell>
          <cell r="F7818">
            <v>23.05</v>
          </cell>
        </row>
        <row r="7819">
          <cell r="C7819">
            <v>71201</v>
          </cell>
          <cell r="D7819" t="str">
            <v>ANEL DE BORRACHA PARA TUBO DE FERRO FUNDIDO LINHA SMU ESGOTO PREDIAL - 50MM</v>
          </cell>
          <cell r="E7819" t="str">
            <v>Un</v>
          </cell>
          <cell r="F7819">
            <v>3.99</v>
          </cell>
        </row>
        <row r="7820">
          <cell r="C7820">
            <v>71231</v>
          </cell>
          <cell r="D7820" t="str">
            <v>TUBO FERRO FUNDIDO; LINHA SMU -  50MM</v>
          </cell>
          <cell r="E7820" t="str">
            <v>M</v>
          </cell>
          <cell r="F7820">
            <v>131.63</v>
          </cell>
        </row>
        <row r="7822">
          <cell r="C7822">
            <v>2035</v>
          </cell>
          <cell r="D7822" t="str">
            <v>ENCANADOR (SGSP)</v>
          </cell>
          <cell r="E7822" t="str">
            <v>H</v>
          </cell>
          <cell r="F7822">
            <v>28.98</v>
          </cell>
        </row>
        <row r="7823">
          <cell r="C7823">
            <v>2099</v>
          </cell>
          <cell r="D7823" t="str">
            <v>SERVENTE (SGSP)</v>
          </cell>
          <cell r="E7823" t="str">
            <v>H</v>
          </cell>
          <cell r="F7823">
            <v>23.05</v>
          </cell>
        </row>
        <row r="7824">
          <cell r="C7824">
            <v>71202</v>
          </cell>
          <cell r="D7824" t="str">
            <v>ANEL DE BORRACHA PARA TUBO DE FERRO FUNDIDO LINHA SMU ESGOTO PREDIAL - 75MM</v>
          </cell>
          <cell r="E7824" t="str">
            <v>Un</v>
          </cell>
          <cell r="F7824">
            <v>5.63</v>
          </cell>
        </row>
        <row r="7825">
          <cell r="C7825">
            <v>71232</v>
          </cell>
          <cell r="D7825" t="str">
            <v>TUBO FERRO FUNDIDO; LINHA SMU -  75MM</v>
          </cell>
          <cell r="E7825" t="str">
            <v>M</v>
          </cell>
          <cell r="F7825">
            <v>203.74</v>
          </cell>
        </row>
        <row r="7827">
          <cell r="C7827">
            <v>2035</v>
          </cell>
          <cell r="D7827" t="str">
            <v>ENCANADOR (SGSP)</v>
          </cell>
          <cell r="E7827" t="str">
            <v>H</v>
          </cell>
          <cell r="F7827">
            <v>28.98</v>
          </cell>
        </row>
        <row r="7828">
          <cell r="C7828">
            <v>2099</v>
          </cell>
          <cell r="D7828" t="str">
            <v>SERVENTE (SGSP)</v>
          </cell>
          <cell r="E7828" t="str">
            <v>H</v>
          </cell>
          <cell r="F7828">
            <v>23.05</v>
          </cell>
        </row>
        <row r="7829">
          <cell r="C7829">
            <v>71203</v>
          </cell>
          <cell r="D7829" t="str">
            <v>ANEL DE BORRACHA PARA TUBO DE FERRO FUNDIDO LINHA SMU ESGOTO PREDIAL - 100MM</v>
          </cell>
          <cell r="E7829" t="str">
            <v>Un</v>
          </cell>
          <cell r="F7829">
            <v>6.58</v>
          </cell>
        </row>
        <row r="7830">
          <cell r="C7830">
            <v>71233</v>
          </cell>
          <cell r="D7830" t="str">
            <v>TUBO FERRO FUNDIDO; LINHA SMU - 100MM</v>
          </cell>
          <cell r="E7830" t="str">
            <v>M</v>
          </cell>
          <cell r="F7830">
            <v>253.5</v>
          </cell>
        </row>
        <row r="7832">
          <cell r="C7832">
            <v>2035</v>
          </cell>
          <cell r="D7832" t="str">
            <v>ENCANADOR (SGSP)</v>
          </cell>
          <cell r="E7832" t="str">
            <v>H</v>
          </cell>
          <cell r="F7832">
            <v>28.98</v>
          </cell>
        </row>
        <row r="7833">
          <cell r="C7833">
            <v>2099</v>
          </cell>
          <cell r="D7833" t="str">
            <v>SERVENTE (SGSP)</v>
          </cell>
          <cell r="E7833" t="str">
            <v>H</v>
          </cell>
          <cell r="F7833">
            <v>23.05</v>
          </cell>
        </row>
        <row r="7834">
          <cell r="C7834">
            <v>71204</v>
          </cell>
          <cell r="D7834" t="str">
            <v>ANEL DE BORRACHA PARA TUBO DE FERRO FUNDIDO LINHA SMU ESGOTO PREDIAL - 150MM</v>
          </cell>
          <cell r="E7834" t="str">
            <v>Un</v>
          </cell>
          <cell r="F7834">
            <v>13.49</v>
          </cell>
        </row>
        <row r="7835">
          <cell r="C7835">
            <v>71234</v>
          </cell>
          <cell r="D7835" t="str">
            <v>TUBO FERRO FUNDIDO; LINHA SMU - 150MM</v>
          </cell>
          <cell r="E7835" t="str">
            <v>M</v>
          </cell>
          <cell r="F7835">
            <v>278.92</v>
          </cell>
        </row>
        <row r="7837">
          <cell r="C7837">
            <v>2035</v>
          </cell>
          <cell r="D7837" t="str">
            <v>ENCANADOR (SGSP)</v>
          </cell>
          <cell r="E7837" t="str">
            <v>H</v>
          </cell>
          <cell r="F7837">
            <v>28.98</v>
          </cell>
        </row>
        <row r="7838">
          <cell r="C7838">
            <v>2099</v>
          </cell>
          <cell r="D7838" t="str">
            <v>SERVENTE (SGSP)</v>
          </cell>
          <cell r="E7838" t="str">
            <v>H</v>
          </cell>
          <cell r="F7838">
            <v>23.05</v>
          </cell>
        </row>
        <row r="7839">
          <cell r="C7839">
            <v>72402</v>
          </cell>
          <cell r="D7839" t="str">
            <v>ANEL DE BORRACHA PARA TUBO DE PVC ESGOTO PREDIAL - 50MM</v>
          </cell>
          <cell r="E7839" t="str">
            <v>Un</v>
          </cell>
          <cell r="F7839">
            <v>1.5</v>
          </cell>
        </row>
        <row r="7840">
          <cell r="C7840">
            <v>72431</v>
          </cell>
          <cell r="D7840" t="str">
            <v>TUBO DE PVC  50 MM - PARA ESGOTO - SÉRIE NORMAL</v>
          </cell>
          <cell r="E7840" t="str">
            <v>M</v>
          </cell>
          <cell r="F7840">
            <v>8.9600000000000009</v>
          </cell>
        </row>
        <row r="7842">
          <cell r="C7842">
            <v>2035</v>
          </cell>
          <cell r="D7842" t="str">
            <v>ENCANADOR (SGSP)</v>
          </cell>
          <cell r="E7842" t="str">
            <v>H</v>
          </cell>
          <cell r="F7842">
            <v>28.98</v>
          </cell>
        </row>
        <row r="7843">
          <cell r="C7843">
            <v>2099</v>
          </cell>
          <cell r="D7843" t="str">
            <v>SERVENTE (SGSP)</v>
          </cell>
          <cell r="E7843" t="str">
            <v>H</v>
          </cell>
          <cell r="F7843">
            <v>23.05</v>
          </cell>
        </row>
        <row r="7844">
          <cell r="C7844">
            <v>72403</v>
          </cell>
          <cell r="D7844" t="str">
            <v>ANEL DE BORRACHA PARA TUBO DE PVC ESGOTO PREDIAL - 75MM</v>
          </cell>
          <cell r="E7844" t="str">
            <v>Un</v>
          </cell>
          <cell r="F7844">
            <v>2.37</v>
          </cell>
        </row>
        <row r="7845">
          <cell r="C7845">
            <v>72432</v>
          </cell>
          <cell r="D7845" t="str">
            <v>TUBO DE PVC  75 MM - PARA ESGOTO - SÉRIE NORMAL</v>
          </cell>
          <cell r="E7845" t="str">
            <v>M</v>
          </cell>
          <cell r="F7845">
            <v>13.68</v>
          </cell>
        </row>
        <row r="7847">
          <cell r="C7847">
            <v>2035</v>
          </cell>
          <cell r="D7847" t="str">
            <v>ENCANADOR (SGSP)</v>
          </cell>
          <cell r="E7847" t="str">
            <v>H</v>
          </cell>
          <cell r="F7847">
            <v>28.98</v>
          </cell>
        </row>
        <row r="7848">
          <cell r="C7848">
            <v>2099</v>
          </cell>
          <cell r="D7848" t="str">
            <v>SERVENTE (SGSP)</v>
          </cell>
          <cell r="E7848" t="str">
            <v>H</v>
          </cell>
          <cell r="F7848">
            <v>23.05</v>
          </cell>
        </row>
        <row r="7849">
          <cell r="C7849">
            <v>72404</v>
          </cell>
          <cell r="D7849" t="str">
            <v>ANEL DE BORRACHA PARA TUBO DE PVC ESGOTO PREDIAL - 100MM</v>
          </cell>
          <cell r="E7849" t="str">
            <v>Un</v>
          </cell>
          <cell r="F7849">
            <v>2.92</v>
          </cell>
        </row>
        <row r="7850">
          <cell r="C7850">
            <v>72433</v>
          </cell>
          <cell r="D7850" t="str">
            <v>TUBO DE PVC 100 MM - PARA ESGOTO - SÉRIE NORMAL</v>
          </cell>
          <cell r="E7850" t="str">
            <v>M</v>
          </cell>
          <cell r="F7850">
            <v>13.1</v>
          </cell>
        </row>
        <row r="7852">
          <cell r="C7852">
            <v>2035</v>
          </cell>
          <cell r="D7852" t="str">
            <v>ENCANADOR (SGSP)</v>
          </cell>
          <cell r="E7852" t="str">
            <v>H</v>
          </cell>
          <cell r="F7852">
            <v>28.98</v>
          </cell>
        </row>
        <row r="7853">
          <cell r="C7853">
            <v>2099</v>
          </cell>
          <cell r="D7853" t="str">
            <v>SERVENTE (SGSP)</v>
          </cell>
          <cell r="E7853" t="str">
            <v>H</v>
          </cell>
          <cell r="F7853">
            <v>23.05</v>
          </cell>
        </row>
        <row r="7854">
          <cell r="C7854">
            <v>72405</v>
          </cell>
          <cell r="D7854" t="str">
            <v>ANEL DE BORRACHA PARA TUBO DE PVC ESGOTO PREDIAL - 150MM</v>
          </cell>
          <cell r="E7854" t="str">
            <v>Un</v>
          </cell>
          <cell r="F7854">
            <v>11.38</v>
          </cell>
        </row>
        <row r="7855">
          <cell r="C7855">
            <v>72434</v>
          </cell>
          <cell r="D7855" t="str">
            <v>TUBO DE PVC 150 MM - PARA ESGOTO - SÉRIE NORMAL</v>
          </cell>
          <cell r="E7855" t="str">
            <v>M</v>
          </cell>
          <cell r="F7855">
            <v>35.21</v>
          </cell>
        </row>
        <row r="7857">
          <cell r="C7857">
            <v>2035</v>
          </cell>
          <cell r="D7857" t="str">
            <v>ENCANADOR (SGSP)</v>
          </cell>
          <cell r="E7857" t="str">
            <v>H</v>
          </cell>
          <cell r="F7857">
            <v>28.98</v>
          </cell>
        </row>
        <row r="7858">
          <cell r="C7858">
            <v>2099</v>
          </cell>
          <cell r="D7858" t="str">
            <v>SERVENTE (SGSP)</v>
          </cell>
          <cell r="E7858" t="str">
            <v>H</v>
          </cell>
          <cell r="F7858">
            <v>23.05</v>
          </cell>
        </row>
        <row r="7859">
          <cell r="C7859">
            <v>72406</v>
          </cell>
          <cell r="D7859" t="str">
            <v>ANEL DE BORRACHA PARA TUBO DE PVC PARA SANEAMENTO - 200MM</v>
          </cell>
          <cell r="E7859" t="str">
            <v>Un</v>
          </cell>
          <cell r="F7859">
            <v>15.31</v>
          </cell>
        </row>
        <row r="7860">
          <cell r="C7860">
            <v>72435</v>
          </cell>
          <cell r="D7860" t="str">
            <v>TUBO DE PVC RÍGIDO 200 MM ( 8") - PARA ESGOTO</v>
          </cell>
          <cell r="E7860" t="str">
            <v>M</v>
          </cell>
          <cell r="F7860">
            <v>73.760000000000005</v>
          </cell>
        </row>
        <row r="7862">
          <cell r="C7862">
            <v>2035</v>
          </cell>
          <cell r="D7862" t="str">
            <v>ENCANADOR (SGSP)</v>
          </cell>
          <cell r="E7862" t="str">
            <v>H</v>
          </cell>
          <cell r="F7862">
            <v>28.98</v>
          </cell>
        </row>
        <row r="7863">
          <cell r="C7863">
            <v>75614</v>
          </cell>
          <cell r="D7863" t="str">
            <v>GRELHA HEMISFÉRICO; FERRO FUNDIDO - 75MM</v>
          </cell>
          <cell r="E7863" t="str">
            <v>Un</v>
          </cell>
          <cell r="F7863">
            <v>8.2799999999999994</v>
          </cell>
        </row>
        <row r="7865">
          <cell r="C7865">
            <v>2035</v>
          </cell>
          <cell r="D7865" t="str">
            <v>ENCANADOR (SGSP)</v>
          </cell>
          <cell r="E7865" t="str">
            <v>H</v>
          </cell>
          <cell r="F7865">
            <v>28.98</v>
          </cell>
        </row>
        <row r="7866">
          <cell r="C7866">
            <v>75617</v>
          </cell>
          <cell r="D7866" t="str">
            <v>GRELHA HEMISFÉRICO; FERRO FUNDIDO - 100MM</v>
          </cell>
          <cell r="E7866" t="str">
            <v>Un</v>
          </cell>
          <cell r="F7866">
            <v>12.33</v>
          </cell>
        </row>
        <row r="7868">
          <cell r="C7868">
            <v>2035</v>
          </cell>
          <cell r="D7868" t="str">
            <v>ENCANADOR (SGSP)</v>
          </cell>
          <cell r="E7868" t="str">
            <v>H</v>
          </cell>
          <cell r="F7868">
            <v>28.98</v>
          </cell>
        </row>
        <row r="7869">
          <cell r="C7869">
            <v>75620</v>
          </cell>
          <cell r="D7869" t="str">
            <v>GRELHA HEMISFÉRICO; FERRO FUNDIDO - 150MM</v>
          </cell>
          <cell r="E7869" t="str">
            <v>Un</v>
          </cell>
          <cell r="F7869">
            <v>26.91</v>
          </cell>
        </row>
        <row r="7871">
          <cell r="C7871">
            <v>2035</v>
          </cell>
          <cell r="D7871" t="str">
            <v>ENCANADOR (SGSP)</v>
          </cell>
          <cell r="E7871" t="str">
            <v>H</v>
          </cell>
          <cell r="F7871">
            <v>28.98</v>
          </cell>
        </row>
        <row r="7872">
          <cell r="C7872">
            <v>2099</v>
          </cell>
          <cell r="D7872" t="str">
            <v>SERVENTE (SGSP)</v>
          </cell>
          <cell r="E7872" t="str">
            <v>H</v>
          </cell>
          <cell r="F7872">
            <v>23.05</v>
          </cell>
        </row>
        <row r="7873">
          <cell r="C7873">
            <v>71201</v>
          </cell>
          <cell r="D7873" t="str">
            <v>ANEL DE BORRACHA PARA TUBO DE FERRO FUNDIDO LINHA SMU ESGOTO PREDIAL - 50MM</v>
          </cell>
          <cell r="E7873" t="str">
            <v>Un</v>
          </cell>
          <cell r="F7873">
            <v>3.99</v>
          </cell>
        </row>
        <row r="7874">
          <cell r="C7874">
            <v>71221</v>
          </cell>
          <cell r="D7874" t="str">
            <v>JOELHO 88º DE FERRO FUNDIDO PARA ESGOTO PREDIAL (JJ88SMU) - 50MM</v>
          </cell>
          <cell r="E7874" t="str">
            <v>Un</v>
          </cell>
          <cell r="F7874">
            <v>166.91</v>
          </cell>
        </row>
        <row r="7876">
          <cell r="C7876">
            <v>2035</v>
          </cell>
          <cell r="D7876" t="str">
            <v>ENCANADOR (SGSP)</v>
          </cell>
          <cell r="E7876" t="str">
            <v>H</v>
          </cell>
          <cell r="F7876">
            <v>28.98</v>
          </cell>
        </row>
        <row r="7877">
          <cell r="C7877">
            <v>2099</v>
          </cell>
          <cell r="D7877" t="str">
            <v>SERVENTE (SGSP)</v>
          </cell>
          <cell r="E7877" t="str">
            <v>H</v>
          </cell>
          <cell r="F7877">
            <v>23.05</v>
          </cell>
        </row>
        <row r="7878">
          <cell r="C7878">
            <v>71202</v>
          </cell>
          <cell r="D7878" t="str">
            <v>ANEL DE BORRACHA PARA TUBO DE FERRO FUNDIDO LINHA SMU ESGOTO PREDIAL - 75MM</v>
          </cell>
          <cell r="E7878" t="str">
            <v>Un</v>
          </cell>
          <cell r="F7878">
            <v>5.63</v>
          </cell>
        </row>
        <row r="7879">
          <cell r="C7879">
            <v>71222</v>
          </cell>
          <cell r="D7879" t="str">
            <v>JOELHO 88º DE FERRO FUNDIDO PARA ESGOTO PREDIAL (JJ88SMU) - 75MM</v>
          </cell>
          <cell r="E7879" t="str">
            <v>Un</v>
          </cell>
          <cell r="F7879">
            <v>169.26</v>
          </cell>
        </row>
        <row r="7881">
          <cell r="C7881">
            <v>2035</v>
          </cell>
          <cell r="D7881" t="str">
            <v>ENCANADOR (SGSP)</v>
          </cell>
          <cell r="E7881" t="str">
            <v>H</v>
          </cell>
          <cell r="F7881">
            <v>28.98</v>
          </cell>
        </row>
        <row r="7882">
          <cell r="C7882">
            <v>2099</v>
          </cell>
          <cell r="D7882" t="str">
            <v>SERVENTE (SGSP)</v>
          </cell>
          <cell r="E7882" t="str">
            <v>H</v>
          </cell>
          <cell r="F7882">
            <v>23.05</v>
          </cell>
        </row>
        <row r="7883">
          <cell r="C7883">
            <v>71203</v>
          </cell>
          <cell r="D7883" t="str">
            <v>ANEL DE BORRACHA PARA TUBO DE FERRO FUNDIDO LINHA SMU ESGOTO PREDIAL - 100MM</v>
          </cell>
          <cell r="E7883" t="str">
            <v>Un</v>
          </cell>
          <cell r="F7883">
            <v>6.58</v>
          </cell>
        </row>
        <row r="7884">
          <cell r="C7884">
            <v>71223</v>
          </cell>
          <cell r="D7884" t="str">
            <v>JOELHO 88º DE FERRO FUNDIDO PARA ESGOTO PREDIAL (JJ88SMU) - 100MM</v>
          </cell>
          <cell r="E7884" t="str">
            <v>Un</v>
          </cell>
          <cell r="F7884">
            <v>177.28</v>
          </cell>
        </row>
        <row r="7886">
          <cell r="C7886">
            <v>2035</v>
          </cell>
          <cell r="D7886" t="str">
            <v>ENCANADOR (SGSP)</v>
          </cell>
          <cell r="E7886" t="str">
            <v>H</v>
          </cell>
          <cell r="F7886">
            <v>28.98</v>
          </cell>
        </row>
        <row r="7887">
          <cell r="C7887">
            <v>2099</v>
          </cell>
          <cell r="D7887" t="str">
            <v>SERVENTE (SGSP)</v>
          </cell>
          <cell r="E7887" t="str">
            <v>H</v>
          </cell>
          <cell r="F7887">
            <v>23.05</v>
          </cell>
        </row>
        <row r="7888">
          <cell r="C7888">
            <v>71204</v>
          </cell>
          <cell r="D7888" t="str">
            <v>ANEL DE BORRACHA PARA TUBO DE FERRO FUNDIDO LINHA SMU ESGOTO PREDIAL - 150MM</v>
          </cell>
          <cell r="E7888" t="str">
            <v>Un</v>
          </cell>
          <cell r="F7888">
            <v>13.49</v>
          </cell>
        </row>
        <row r="7889">
          <cell r="C7889">
            <v>71224</v>
          </cell>
          <cell r="D7889" t="str">
            <v>JOELHO 88º DE FERRO FUNDIDO PARA ESGOTO PREDIAL (JJ88SMU) - 150MM</v>
          </cell>
          <cell r="E7889" t="str">
            <v>Un</v>
          </cell>
          <cell r="F7889">
            <v>237.89</v>
          </cell>
        </row>
        <row r="7891">
          <cell r="C7891">
            <v>2035</v>
          </cell>
          <cell r="D7891" t="str">
            <v>ENCANADOR (SGSP)</v>
          </cell>
          <cell r="E7891" t="str">
            <v>H</v>
          </cell>
          <cell r="F7891">
            <v>28.98</v>
          </cell>
        </row>
        <row r="7892">
          <cell r="C7892">
            <v>2099</v>
          </cell>
          <cell r="D7892" t="str">
            <v>SERVENTE (SGSP)</v>
          </cell>
          <cell r="E7892" t="str">
            <v>H</v>
          </cell>
          <cell r="F7892">
            <v>23.05</v>
          </cell>
        </row>
        <row r="7893">
          <cell r="C7893">
            <v>71233</v>
          </cell>
          <cell r="D7893" t="str">
            <v>TUBO FERRO FUNDIDO; LINHA SMU - 100MM</v>
          </cell>
          <cell r="E7893" t="str">
            <v>M</v>
          </cell>
          <cell r="F7893">
            <v>253.5</v>
          </cell>
        </row>
        <row r="7895">
          <cell r="C7895">
            <v>2020</v>
          </cell>
          <cell r="D7895" t="str">
            <v>PEDREIRO (SGSP)</v>
          </cell>
          <cell r="E7895" t="str">
            <v>H</v>
          </cell>
          <cell r="F7895">
            <v>28.21</v>
          </cell>
        </row>
        <row r="7896">
          <cell r="C7896">
            <v>2099</v>
          </cell>
          <cell r="D7896" t="str">
            <v>SERVENTE (SGSP)</v>
          </cell>
          <cell r="E7896" t="str">
            <v>H</v>
          </cell>
          <cell r="F7896">
            <v>23.05</v>
          </cell>
        </row>
        <row r="7897">
          <cell r="C7897">
            <v>10630</v>
          </cell>
          <cell r="D7897" t="str">
            <v>ARGAMASSA DE CIMENTO COM AREIA GROSSA 1:3</v>
          </cell>
          <cell r="E7897" t="str">
            <v>M3</v>
          </cell>
          <cell r="F7897">
            <v>726.79</v>
          </cell>
        </row>
        <row r="7898">
          <cell r="C7898">
            <v>70002</v>
          </cell>
          <cell r="D7898" t="str">
            <v>TUBO DE CONCRETO SIMPLES PS -1 D = 300 MM</v>
          </cell>
          <cell r="E7898" t="str">
            <v>M</v>
          </cell>
          <cell r="F7898">
            <v>65.569999999999993</v>
          </cell>
        </row>
        <row r="7900">
          <cell r="C7900">
            <v>2020</v>
          </cell>
          <cell r="D7900" t="str">
            <v>PEDREIRO (SGSP)</v>
          </cell>
          <cell r="E7900" t="str">
            <v>H</v>
          </cell>
          <cell r="F7900">
            <v>28.21</v>
          </cell>
        </row>
        <row r="7901">
          <cell r="C7901">
            <v>2099</v>
          </cell>
          <cell r="D7901" t="str">
            <v>SERVENTE (SGSP)</v>
          </cell>
          <cell r="E7901" t="str">
            <v>H</v>
          </cell>
          <cell r="F7901">
            <v>23.05</v>
          </cell>
        </row>
        <row r="7902">
          <cell r="C7902">
            <v>10630</v>
          </cell>
          <cell r="D7902" t="str">
            <v>ARGAMASSA DE CIMENTO COM AREIA GROSSA 1:3</v>
          </cell>
          <cell r="E7902" t="str">
            <v>M3</v>
          </cell>
          <cell r="F7902">
            <v>726.79</v>
          </cell>
        </row>
        <row r="7903">
          <cell r="C7903">
            <v>70003</v>
          </cell>
          <cell r="D7903" t="str">
            <v>TUBO DE CONCRETO SIMPLES PS -1 D = 400 MM</v>
          </cell>
          <cell r="E7903" t="str">
            <v>M</v>
          </cell>
          <cell r="F7903">
            <v>85.57</v>
          </cell>
        </row>
        <row r="7905">
          <cell r="C7905">
            <v>2020</v>
          </cell>
          <cell r="D7905" t="str">
            <v>PEDREIRO (SGSP)</v>
          </cell>
          <cell r="E7905" t="str">
            <v>H</v>
          </cell>
          <cell r="F7905">
            <v>28.21</v>
          </cell>
        </row>
        <row r="7906">
          <cell r="C7906">
            <v>2099</v>
          </cell>
          <cell r="D7906" t="str">
            <v>SERVENTE (SGSP)</v>
          </cell>
          <cell r="E7906" t="str">
            <v>H</v>
          </cell>
          <cell r="F7906">
            <v>23.05</v>
          </cell>
        </row>
        <row r="7907">
          <cell r="C7907">
            <v>10630</v>
          </cell>
          <cell r="D7907" t="str">
            <v>ARGAMASSA DE CIMENTO COM AREIA GROSSA 1:3</v>
          </cell>
          <cell r="E7907" t="str">
            <v>M3</v>
          </cell>
          <cell r="F7907">
            <v>726.79</v>
          </cell>
        </row>
        <row r="7908">
          <cell r="C7908">
            <v>70004</v>
          </cell>
          <cell r="D7908" t="str">
            <v>TUBO DE CONCRETO SIMPLES PS -1 D = 500 MM</v>
          </cell>
          <cell r="E7908" t="str">
            <v>M</v>
          </cell>
          <cell r="F7908">
            <v>113.39</v>
          </cell>
        </row>
        <row r="7910">
          <cell r="C7910">
            <v>2020</v>
          </cell>
          <cell r="D7910" t="str">
            <v>PEDREIRO (SGSP)</v>
          </cell>
          <cell r="E7910" t="str">
            <v>H</v>
          </cell>
          <cell r="F7910">
            <v>28.21</v>
          </cell>
        </row>
        <row r="7911">
          <cell r="C7911">
            <v>2099</v>
          </cell>
          <cell r="D7911" t="str">
            <v>SERVENTE (SGSP)</v>
          </cell>
          <cell r="E7911" t="str">
            <v>H</v>
          </cell>
          <cell r="F7911">
            <v>23.05</v>
          </cell>
        </row>
        <row r="7912">
          <cell r="C7912">
            <v>10630</v>
          </cell>
          <cell r="D7912" t="str">
            <v>ARGAMASSA DE CIMENTO COM AREIA GROSSA 1:3</v>
          </cell>
          <cell r="E7912" t="str">
            <v>M3</v>
          </cell>
          <cell r="F7912">
            <v>726.79</v>
          </cell>
        </row>
        <row r="7913">
          <cell r="C7913">
            <v>70005</v>
          </cell>
          <cell r="D7913" t="str">
            <v>TUBO DE CONCRETO SIMPLES PS -1 D = 600 MM</v>
          </cell>
          <cell r="E7913" t="str">
            <v>M</v>
          </cell>
          <cell r="F7913">
            <v>149.16</v>
          </cell>
        </row>
        <row r="7915">
          <cell r="C7915">
            <v>2099</v>
          </cell>
          <cell r="D7915" t="str">
            <v>SERVENTE (SGSP)</v>
          </cell>
          <cell r="E7915" t="str">
            <v>H</v>
          </cell>
          <cell r="F7915">
            <v>23.05</v>
          </cell>
        </row>
        <row r="7917">
          <cell r="C7917">
            <v>2020</v>
          </cell>
          <cell r="D7917" t="str">
            <v>PEDREIRO (SGSP)</v>
          </cell>
          <cell r="E7917" t="str">
            <v>H</v>
          </cell>
          <cell r="F7917">
            <v>28.21</v>
          </cell>
        </row>
        <row r="7918">
          <cell r="C7918">
            <v>2099</v>
          </cell>
          <cell r="D7918" t="str">
            <v>SERVENTE (SGSP)</v>
          </cell>
          <cell r="E7918" t="str">
            <v>H</v>
          </cell>
          <cell r="F7918">
            <v>23.05</v>
          </cell>
        </row>
        <row r="7919">
          <cell r="C7919">
            <v>10604</v>
          </cell>
          <cell r="D7919" t="str">
            <v>CONCRETO FCK=10MPA C/ BRITA 2</v>
          </cell>
          <cell r="E7919" t="str">
            <v>M3</v>
          </cell>
          <cell r="F7919">
            <v>326.94</v>
          </cell>
        </row>
        <row r="7921">
          <cell r="C7921">
            <v>2020</v>
          </cell>
          <cell r="D7921" t="str">
            <v>PEDREIRO (SGSP)</v>
          </cell>
          <cell r="E7921" t="str">
            <v>H</v>
          </cell>
          <cell r="F7921">
            <v>28.21</v>
          </cell>
        </row>
        <row r="7922">
          <cell r="C7922">
            <v>2099</v>
          </cell>
          <cell r="D7922" t="str">
            <v>SERVENTE (SGSP)</v>
          </cell>
          <cell r="E7922" t="str">
            <v>H</v>
          </cell>
          <cell r="F7922">
            <v>23.05</v>
          </cell>
        </row>
        <row r="7923">
          <cell r="C7923">
            <v>10636</v>
          </cell>
          <cell r="D7923" t="str">
            <v>ARGAMASSA DE CIMENTO COM AREIA GROSSA 1:6</v>
          </cell>
          <cell r="E7923" t="str">
            <v>M3</v>
          </cell>
          <cell r="F7923">
            <v>576.13</v>
          </cell>
        </row>
        <row r="7924">
          <cell r="C7924">
            <v>10648</v>
          </cell>
          <cell r="D7924" t="str">
            <v>ARGAMASSA MISTA COM AREIA GROSSA 1:2:8</v>
          </cell>
          <cell r="E7924" t="str">
            <v>M3</v>
          </cell>
          <cell r="F7924">
            <v>698.47</v>
          </cell>
        </row>
        <row r="7925">
          <cell r="C7925">
            <v>12580</v>
          </cell>
          <cell r="D7925" t="str">
            <v>TIJOLO MAÇICO DE BARRO COMUM</v>
          </cell>
          <cell r="E7925" t="str">
            <v>Un</v>
          </cell>
          <cell r="F7925">
            <v>0.54</v>
          </cell>
        </row>
        <row r="7927">
          <cell r="C7927">
            <v>2020</v>
          </cell>
          <cell r="D7927" t="str">
            <v>PEDREIRO (SGSP)</v>
          </cell>
          <cell r="E7927" t="str">
            <v>H</v>
          </cell>
          <cell r="F7927">
            <v>28.21</v>
          </cell>
        </row>
        <row r="7928">
          <cell r="C7928">
            <v>2099</v>
          </cell>
          <cell r="D7928" t="str">
            <v>SERVENTE (SGSP)</v>
          </cell>
          <cell r="E7928" t="str">
            <v>H</v>
          </cell>
          <cell r="F7928">
            <v>23.05</v>
          </cell>
        </row>
        <row r="7929">
          <cell r="C7929">
            <v>10636</v>
          </cell>
          <cell r="D7929" t="str">
            <v>ARGAMASSA DE CIMENTO COM AREIA GROSSA 1:6</v>
          </cell>
          <cell r="E7929" t="str">
            <v>M3</v>
          </cell>
          <cell r="F7929">
            <v>576.13</v>
          </cell>
        </row>
        <row r="7930">
          <cell r="C7930">
            <v>10648</v>
          </cell>
          <cell r="D7930" t="str">
            <v>ARGAMASSA MISTA COM AREIA GROSSA 1:2:8</v>
          </cell>
          <cell r="E7930" t="str">
            <v>M3</v>
          </cell>
          <cell r="F7930">
            <v>698.47</v>
          </cell>
        </row>
        <row r="7931">
          <cell r="C7931">
            <v>12580</v>
          </cell>
          <cell r="D7931" t="str">
            <v>TIJOLO MAÇICO DE BARRO COMUM</v>
          </cell>
          <cell r="E7931" t="str">
            <v>Un</v>
          </cell>
          <cell r="F7931">
            <v>0.54</v>
          </cell>
        </row>
        <row r="7933">
          <cell r="C7933">
            <v>2013</v>
          </cell>
          <cell r="D7933" t="str">
            <v>CARPINTEIRO (SGSP)</v>
          </cell>
          <cell r="E7933" t="str">
            <v>H</v>
          </cell>
          <cell r="F7933">
            <v>28.51</v>
          </cell>
        </row>
        <row r="7934">
          <cell r="C7934">
            <v>2015</v>
          </cell>
          <cell r="D7934" t="str">
            <v>FERREIRO (SGSP)</v>
          </cell>
          <cell r="E7934" t="str">
            <v>H</v>
          </cell>
          <cell r="F7934">
            <v>28.05</v>
          </cell>
        </row>
        <row r="7935">
          <cell r="C7935">
            <v>2020</v>
          </cell>
          <cell r="D7935" t="str">
            <v>PEDREIRO (SGSP)</v>
          </cell>
          <cell r="E7935" t="str">
            <v>H</v>
          </cell>
          <cell r="F7935">
            <v>28.21</v>
          </cell>
        </row>
        <row r="7936">
          <cell r="C7936">
            <v>2099</v>
          </cell>
          <cell r="D7936" t="str">
            <v>SERVENTE (SGSP)</v>
          </cell>
          <cell r="E7936" t="str">
            <v>H</v>
          </cell>
          <cell r="F7936">
            <v>23.05</v>
          </cell>
        </row>
        <row r="7937">
          <cell r="C7937">
            <v>10608</v>
          </cell>
          <cell r="D7937" t="str">
            <v>CONCRETO FCK=15MPA C/ BRITA 2</v>
          </cell>
          <cell r="E7937" t="str">
            <v>M3</v>
          </cell>
          <cell r="F7937">
            <v>410.55</v>
          </cell>
        </row>
        <row r="7938">
          <cell r="C7938">
            <v>11021</v>
          </cell>
          <cell r="D7938" t="str">
            <v>COMPENSADO RESINADO 12MM COLA BRANCA - CHAPA DE 2,20 X 1,10 M</v>
          </cell>
          <cell r="E7938" t="str">
            <v>M2</v>
          </cell>
          <cell r="F7938">
            <v>27.98</v>
          </cell>
        </row>
        <row r="7939">
          <cell r="C7939">
            <v>11070</v>
          </cell>
          <cell r="D7939" t="str">
            <v>PINUS - TÁBUA DE 1" X 12" - BRUTA</v>
          </cell>
          <cell r="E7939" t="str">
            <v>M</v>
          </cell>
          <cell r="F7939">
            <v>12.22</v>
          </cell>
        </row>
        <row r="7940">
          <cell r="C7940">
            <v>11520</v>
          </cell>
          <cell r="D7940" t="str">
            <v>AÇO CA-60B - MÉDIA BITOLAS</v>
          </cell>
          <cell r="E7940" t="str">
            <v>KG</v>
          </cell>
          <cell r="F7940">
            <v>6.93</v>
          </cell>
        </row>
        <row r="7941">
          <cell r="C7941">
            <v>17740</v>
          </cell>
          <cell r="D7941" t="str">
            <v>ARAME RECOZIDO N. 16 E N. 18</v>
          </cell>
          <cell r="E7941" t="str">
            <v>Kg</v>
          </cell>
          <cell r="F7941">
            <v>13.42</v>
          </cell>
        </row>
        <row r="7943">
          <cell r="C7943">
            <v>2020</v>
          </cell>
          <cell r="D7943" t="str">
            <v>PEDREIRO (SGSP)</v>
          </cell>
          <cell r="E7943" t="str">
            <v>H</v>
          </cell>
          <cell r="F7943">
            <v>28.21</v>
          </cell>
        </row>
        <row r="7944">
          <cell r="C7944">
            <v>2099</v>
          </cell>
          <cell r="D7944" t="str">
            <v>SERVENTE (SGSP)</v>
          </cell>
          <cell r="E7944" t="str">
            <v>H</v>
          </cell>
          <cell r="F7944">
            <v>23.05</v>
          </cell>
        </row>
        <row r="7945">
          <cell r="C7945">
            <v>10601</v>
          </cell>
          <cell r="D7945" t="str">
            <v>CONCRETO FCK=5MPA C/ BRITA 2</v>
          </cell>
          <cell r="E7945" t="str">
            <v>M3</v>
          </cell>
          <cell r="F7945">
            <v>295.74</v>
          </cell>
        </row>
        <row r="7947">
          <cell r="C7947">
            <v>2035</v>
          </cell>
          <cell r="D7947" t="str">
            <v>ENCANADOR (SGSP)</v>
          </cell>
          <cell r="E7947" t="str">
            <v>H</v>
          </cell>
          <cell r="F7947">
            <v>28.98</v>
          </cell>
        </row>
        <row r="7948">
          <cell r="C7948">
            <v>2099</v>
          </cell>
          <cell r="D7948" t="str">
            <v>SERVENTE (SGSP)</v>
          </cell>
          <cell r="E7948" t="str">
            <v>H</v>
          </cell>
          <cell r="F7948">
            <v>23.05</v>
          </cell>
        </row>
        <row r="7949">
          <cell r="C7949">
            <v>17044</v>
          </cell>
          <cell r="D7949" t="str">
            <v>CONJUNTO DE FIXAÇÃO NIQUELADO PARA BACIA DE LOUÇA (BUCHA 8 E ARRUELA PLÁSTICA)</v>
          </cell>
          <cell r="E7949" t="str">
            <v>Un</v>
          </cell>
          <cell r="F7949">
            <v>7.01</v>
          </cell>
        </row>
        <row r="7950">
          <cell r="C7950">
            <v>39050</v>
          </cell>
          <cell r="D7950" t="str">
            <v>MASSA DE VIDRACEIRO</v>
          </cell>
          <cell r="E7950" t="str">
            <v>Kg</v>
          </cell>
          <cell r="F7950">
            <v>4.4000000000000004</v>
          </cell>
        </row>
        <row r="7951">
          <cell r="C7951">
            <v>76405</v>
          </cell>
          <cell r="D7951" t="str">
            <v>BACIA SANITÁRIA DE LOUÇA BRANCA</v>
          </cell>
          <cell r="E7951" t="str">
            <v>Un</v>
          </cell>
          <cell r="F7951">
            <v>161.16</v>
          </cell>
        </row>
        <row r="7952">
          <cell r="C7952">
            <v>79608</v>
          </cell>
          <cell r="D7952" t="str">
            <v>ANEL DE BORRACHA PARA BACIA SANITÁRIA</v>
          </cell>
          <cell r="E7952" t="str">
            <v>Un</v>
          </cell>
          <cell r="F7952">
            <v>14.04</v>
          </cell>
        </row>
        <row r="7953">
          <cell r="C7953">
            <v>79617</v>
          </cell>
          <cell r="D7953" t="str">
            <v>BOLSA DE BORRACHA PARA BACIA SANITÁRIA</v>
          </cell>
          <cell r="E7953" t="str">
            <v>Un</v>
          </cell>
          <cell r="F7953">
            <v>9.0500000000000007</v>
          </cell>
        </row>
        <row r="7954">
          <cell r="C7954">
            <v>79668</v>
          </cell>
          <cell r="D7954" t="str">
            <v>TAMPO E ASSENTO DE PLÁSTICO FLEXÍVEL</v>
          </cell>
          <cell r="E7954" t="str">
            <v>Un</v>
          </cell>
          <cell r="F7954">
            <v>44.47</v>
          </cell>
        </row>
        <row r="7955">
          <cell r="C7955">
            <v>79683</v>
          </cell>
          <cell r="D7955" t="str">
            <v>TUBO ABS CROMADA - LIGAÇÃO P/ BACIA</v>
          </cell>
          <cell r="E7955" t="str">
            <v>Un</v>
          </cell>
          <cell r="F7955">
            <v>31.34</v>
          </cell>
        </row>
        <row r="7957">
          <cell r="C7957">
            <v>2035</v>
          </cell>
          <cell r="D7957" t="str">
            <v>ENCANADOR (SGSP)</v>
          </cell>
          <cell r="E7957" t="str">
            <v>H</v>
          </cell>
          <cell r="F7957">
            <v>28.98</v>
          </cell>
        </row>
        <row r="7958">
          <cell r="C7958">
            <v>2099</v>
          </cell>
          <cell r="D7958" t="str">
            <v>SERVENTE (SGSP)</v>
          </cell>
          <cell r="E7958" t="str">
            <v>H</v>
          </cell>
          <cell r="F7958">
            <v>23.05</v>
          </cell>
        </row>
        <row r="7959">
          <cell r="C7959">
            <v>17044</v>
          </cell>
          <cell r="D7959" t="str">
            <v>CONJUNTO DE FIXAÇÃO NIQUELADO PARA BACIA DE LOUÇA (BUCHA 8 E ARRUELA PLÁSTICA)</v>
          </cell>
          <cell r="E7959" t="str">
            <v>Un</v>
          </cell>
          <cell r="F7959">
            <v>7.01</v>
          </cell>
        </row>
        <row r="7960">
          <cell r="C7960">
            <v>39050</v>
          </cell>
          <cell r="D7960" t="str">
            <v>MASSA DE VIDRACEIRO</v>
          </cell>
          <cell r="E7960" t="str">
            <v>Kg</v>
          </cell>
          <cell r="F7960">
            <v>4.4000000000000004</v>
          </cell>
        </row>
        <row r="7961">
          <cell r="C7961">
            <v>76408</v>
          </cell>
          <cell r="D7961" t="str">
            <v>BACIA SANITÁRIA DE LOUÇA BRANCA COM CAIXA ACOPLADA DE 6 LITROS POR DESCARGA</v>
          </cell>
          <cell r="E7961" t="str">
            <v>Un</v>
          </cell>
          <cell r="F7961">
            <v>685.78</v>
          </cell>
        </row>
        <row r="7962">
          <cell r="C7962">
            <v>79608</v>
          </cell>
          <cell r="D7962" t="str">
            <v>ANEL DE BORRACHA PARA BACIA SANITÁRIA</v>
          </cell>
          <cell r="E7962" t="str">
            <v>Un</v>
          </cell>
          <cell r="F7962">
            <v>14.04</v>
          </cell>
        </row>
        <row r="7963">
          <cell r="C7963">
            <v>79617</v>
          </cell>
          <cell r="D7963" t="str">
            <v>BOLSA DE BORRACHA PARA BACIA SANITÁRIA</v>
          </cell>
          <cell r="E7963" t="str">
            <v>Un</v>
          </cell>
          <cell r="F7963">
            <v>9.0500000000000007</v>
          </cell>
        </row>
        <row r="7964">
          <cell r="C7964">
            <v>79668</v>
          </cell>
          <cell r="D7964" t="str">
            <v>TAMPO E ASSENTO DE PLÁSTICO FLEXÍVEL</v>
          </cell>
          <cell r="E7964" t="str">
            <v>Un</v>
          </cell>
          <cell r="F7964">
            <v>44.47</v>
          </cell>
        </row>
        <row r="7965">
          <cell r="C7965">
            <v>79683</v>
          </cell>
          <cell r="D7965" t="str">
            <v>TUBO ABS CROMADA - LIGAÇÃO P/ BACIA</v>
          </cell>
          <cell r="E7965" t="str">
            <v>Un</v>
          </cell>
          <cell r="F7965">
            <v>31.34</v>
          </cell>
        </row>
        <row r="7967">
          <cell r="C7967">
            <v>2035</v>
          </cell>
          <cell r="D7967" t="str">
            <v>ENCANADOR (SGSP)</v>
          </cell>
          <cell r="E7967" t="str">
            <v>H</v>
          </cell>
          <cell r="F7967">
            <v>28.98</v>
          </cell>
        </row>
        <row r="7968">
          <cell r="C7968">
            <v>2099</v>
          </cell>
          <cell r="D7968" t="str">
            <v>SERVENTE (SGSP)</v>
          </cell>
          <cell r="E7968" t="str">
            <v>H</v>
          </cell>
          <cell r="F7968">
            <v>23.05</v>
          </cell>
        </row>
        <row r="7969">
          <cell r="C7969">
            <v>17044</v>
          </cell>
          <cell r="D7969" t="str">
            <v>CONJUNTO DE FIXAÇÃO NIQUELADO PARA BACIA DE LOUÇA (BUCHA 8 E ARRUELA PLÁSTICA)</v>
          </cell>
          <cell r="E7969" t="str">
            <v>Un</v>
          </cell>
          <cell r="F7969">
            <v>7.01</v>
          </cell>
        </row>
        <row r="7970">
          <cell r="C7970">
            <v>39050</v>
          </cell>
          <cell r="D7970" t="str">
            <v>MASSA DE VIDRACEIRO</v>
          </cell>
          <cell r="E7970" t="str">
            <v>Kg</v>
          </cell>
          <cell r="F7970">
            <v>4.4000000000000004</v>
          </cell>
        </row>
        <row r="7971">
          <cell r="C7971">
            <v>76407</v>
          </cell>
          <cell r="D7971" t="str">
            <v>BACIA SANITÁRIA INFANTIL</v>
          </cell>
          <cell r="E7971" t="str">
            <v>Un</v>
          </cell>
          <cell r="F7971">
            <v>461.32</v>
          </cell>
        </row>
        <row r="7972">
          <cell r="C7972">
            <v>79608</v>
          </cell>
          <cell r="D7972" t="str">
            <v>ANEL DE BORRACHA PARA BACIA SANITÁRIA</v>
          </cell>
          <cell r="E7972" t="str">
            <v>Un</v>
          </cell>
          <cell r="F7972">
            <v>14.04</v>
          </cell>
        </row>
        <row r="7973">
          <cell r="C7973">
            <v>79617</v>
          </cell>
          <cell r="D7973" t="str">
            <v>BOLSA DE BORRACHA PARA BACIA SANITÁRIA</v>
          </cell>
          <cell r="E7973" t="str">
            <v>Un</v>
          </cell>
          <cell r="F7973">
            <v>9.0500000000000007</v>
          </cell>
        </row>
        <row r="7974">
          <cell r="C7974">
            <v>79668</v>
          </cell>
          <cell r="D7974" t="str">
            <v>TAMPO E ASSENTO DE PLÁSTICO FLEXÍVEL</v>
          </cell>
          <cell r="E7974" t="str">
            <v>Un</v>
          </cell>
          <cell r="F7974">
            <v>44.47</v>
          </cell>
        </row>
        <row r="7975">
          <cell r="C7975">
            <v>79683</v>
          </cell>
          <cell r="D7975" t="str">
            <v>TUBO ABS CROMADA - LIGAÇÃO P/ BACIA</v>
          </cell>
          <cell r="E7975" t="str">
            <v>Un</v>
          </cell>
          <cell r="F7975">
            <v>31.34</v>
          </cell>
        </row>
        <row r="7977">
          <cell r="C7977">
            <v>2020</v>
          </cell>
          <cell r="D7977" t="str">
            <v>PEDREIRO (SGSP)</v>
          </cell>
          <cell r="E7977" t="str">
            <v>H</v>
          </cell>
          <cell r="F7977">
            <v>28.21</v>
          </cell>
        </row>
        <row r="7978">
          <cell r="C7978">
            <v>2035</v>
          </cell>
          <cell r="D7978" t="str">
            <v>ENCANADOR (SGSP)</v>
          </cell>
          <cell r="E7978" t="str">
            <v>H</v>
          </cell>
          <cell r="F7978">
            <v>28.98</v>
          </cell>
        </row>
        <row r="7979">
          <cell r="C7979">
            <v>2099</v>
          </cell>
          <cell r="D7979" t="str">
            <v>SERVENTE (SGSP)</v>
          </cell>
          <cell r="E7979" t="str">
            <v>H</v>
          </cell>
          <cell r="F7979">
            <v>23.05</v>
          </cell>
        </row>
        <row r="7980">
          <cell r="C7980">
            <v>17044</v>
          </cell>
          <cell r="D7980" t="str">
            <v>CONJUNTO DE FIXAÇÃO NIQUELADO PARA BACIA DE LOUÇA (BUCHA 8 E ARRUELA PLÁSTICA)</v>
          </cell>
          <cell r="E7980" t="str">
            <v>Un</v>
          </cell>
          <cell r="F7980">
            <v>7.01</v>
          </cell>
        </row>
        <row r="7981">
          <cell r="C7981">
            <v>39050</v>
          </cell>
          <cell r="D7981" t="str">
            <v>MASSA DE VIDRACEIRO</v>
          </cell>
          <cell r="E7981" t="str">
            <v>Kg</v>
          </cell>
          <cell r="F7981">
            <v>4.4000000000000004</v>
          </cell>
        </row>
        <row r="7982">
          <cell r="C7982">
            <v>76402</v>
          </cell>
          <cell r="D7982" t="str">
            <v>BACIA SANITÁRIA ALTEADA</v>
          </cell>
          <cell r="E7982" t="str">
            <v>Un</v>
          </cell>
          <cell r="F7982">
            <v>664.72</v>
          </cell>
        </row>
        <row r="7983">
          <cell r="C7983">
            <v>79608</v>
          </cell>
          <cell r="D7983" t="str">
            <v>ANEL DE BORRACHA PARA BACIA SANITÁRIA</v>
          </cell>
          <cell r="E7983" t="str">
            <v>Un</v>
          </cell>
          <cell r="F7983">
            <v>14.04</v>
          </cell>
        </row>
        <row r="7984">
          <cell r="C7984">
            <v>79617</v>
          </cell>
          <cell r="D7984" t="str">
            <v>BOLSA DE BORRACHA PARA BACIA SANITÁRIA</v>
          </cell>
          <cell r="E7984" t="str">
            <v>Un</v>
          </cell>
          <cell r="F7984">
            <v>9.0500000000000007</v>
          </cell>
        </row>
        <row r="7985">
          <cell r="C7985">
            <v>79668</v>
          </cell>
          <cell r="D7985" t="str">
            <v>TAMPO E ASSENTO DE PLÁSTICO FLEXÍVEL</v>
          </cell>
          <cell r="E7985" t="str">
            <v>Un</v>
          </cell>
          <cell r="F7985">
            <v>44.47</v>
          </cell>
        </row>
        <row r="7986">
          <cell r="C7986">
            <v>79683</v>
          </cell>
          <cell r="D7986" t="str">
            <v>TUBO ABS CROMADA - LIGAÇÃO P/ BACIA</v>
          </cell>
          <cell r="E7986" t="str">
            <v>Un</v>
          </cell>
          <cell r="F7986">
            <v>31.34</v>
          </cell>
        </row>
        <row r="7988">
          <cell r="C7988">
            <v>2035</v>
          </cell>
          <cell r="D7988" t="str">
            <v>ENCANADOR (SGSP)</v>
          </cell>
          <cell r="E7988" t="str">
            <v>H</v>
          </cell>
          <cell r="F7988">
            <v>28.98</v>
          </cell>
        </row>
        <row r="7989">
          <cell r="C7989">
            <v>2099</v>
          </cell>
          <cell r="D7989" t="str">
            <v>SERVENTE (SGSP)</v>
          </cell>
          <cell r="E7989" t="str">
            <v>H</v>
          </cell>
          <cell r="F7989">
            <v>23.05</v>
          </cell>
        </row>
        <row r="7990">
          <cell r="C7990">
            <v>74825</v>
          </cell>
          <cell r="D7990" t="str">
            <v>VÁLVULA DE METAL CROMADO - 1"</v>
          </cell>
          <cell r="E7990" t="str">
            <v>Un</v>
          </cell>
          <cell r="F7990">
            <v>27.45</v>
          </cell>
        </row>
        <row r="7991">
          <cell r="C7991">
            <v>75653</v>
          </cell>
          <cell r="D7991" t="str">
            <v>SIFÃO DE METAL CROMADO - 1" X 1.1/2"</v>
          </cell>
          <cell r="E7991" t="str">
            <v>Un</v>
          </cell>
          <cell r="F7991">
            <v>176.66</v>
          </cell>
        </row>
        <row r="7992">
          <cell r="C7992">
            <v>76431</v>
          </cell>
          <cell r="D7992" t="str">
            <v>LAVATÓRIO LOUÇA BRANCA S/ COLUNA - 5 L</v>
          </cell>
          <cell r="E7992" t="str">
            <v>Un</v>
          </cell>
          <cell r="F7992">
            <v>117.1</v>
          </cell>
        </row>
        <row r="7993">
          <cell r="C7993">
            <v>79640</v>
          </cell>
          <cell r="D7993" t="str">
            <v>FITA DE TEFLON - 3/4"</v>
          </cell>
          <cell r="E7993" t="str">
            <v>M</v>
          </cell>
          <cell r="F7993">
            <v>0.18</v>
          </cell>
        </row>
        <row r="7994">
          <cell r="C7994">
            <v>79662</v>
          </cell>
          <cell r="D7994" t="str">
            <v>SUPORTE PARA LAVATÓRIO SEM COLUNA</v>
          </cell>
          <cell r="E7994" t="str">
            <v>Un</v>
          </cell>
          <cell r="F7994">
            <v>21.48</v>
          </cell>
        </row>
        <row r="7995">
          <cell r="C7995">
            <v>79680</v>
          </cell>
          <cell r="D7995" t="str">
            <v>RABICHO DE METAL CROMADO FLEXÍVEL PARA LAVATÓRIO (1/2"X30)CM</v>
          </cell>
          <cell r="E7995" t="str">
            <v>Un</v>
          </cell>
          <cell r="F7995">
            <v>19.920000000000002</v>
          </cell>
        </row>
        <row r="7997">
          <cell r="C7997">
            <v>2035</v>
          </cell>
          <cell r="D7997" t="str">
            <v>ENCANADOR (SGSP)</v>
          </cell>
          <cell r="E7997" t="str">
            <v>H</v>
          </cell>
          <cell r="F7997">
            <v>28.98</v>
          </cell>
        </row>
        <row r="7998">
          <cell r="C7998">
            <v>2099</v>
          </cell>
          <cell r="D7998" t="str">
            <v>SERVENTE (SGSP)</v>
          </cell>
          <cell r="E7998" t="str">
            <v>H</v>
          </cell>
          <cell r="F7998">
            <v>23.05</v>
          </cell>
        </row>
        <row r="7999">
          <cell r="C7999">
            <v>17044</v>
          </cell>
          <cell r="D7999" t="str">
            <v>CONJUNTO DE FIXAÇÃO NIQUELADO PARA BACIA DE LOUÇA (BUCHA 8 E ARRUELA PLÁSTICA)</v>
          </cell>
          <cell r="E7999" t="str">
            <v>Un</v>
          </cell>
          <cell r="F7999">
            <v>7.01</v>
          </cell>
        </row>
        <row r="8000">
          <cell r="C8000">
            <v>74825</v>
          </cell>
          <cell r="D8000" t="str">
            <v>VÁLVULA DE METAL CROMADO - 1"</v>
          </cell>
          <cell r="E8000" t="str">
            <v>Un</v>
          </cell>
          <cell r="F8000">
            <v>27.45</v>
          </cell>
        </row>
        <row r="8001">
          <cell r="C8001">
            <v>75653</v>
          </cell>
          <cell r="D8001" t="str">
            <v>SIFÃO DE METAL CROMADO - 1" X 1.1/2"</v>
          </cell>
          <cell r="E8001" t="str">
            <v>Un</v>
          </cell>
          <cell r="F8001">
            <v>176.66</v>
          </cell>
        </row>
        <row r="8002">
          <cell r="C8002">
            <v>76425</v>
          </cell>
          <cell r="D8002" t="str">
            <v>LAVATÓRIO LOUÇA BRANCA C/ COLUNA SUSPENSA - 7 L</v>
          </cell>
          <cell r="E8002" t="str">
            <v>Un</v>
          </cell>
          <cell r="F8002">
            <v>491.88</v>
          </cell>
        </row>
        <row r="8003">
          <cell r="C8003">
            <v>77241</v>
          </cell>
          <cell r="D8003" t="str">
            <v>TORNEIRA C/ ACIONAMENTO POR ALAVANCA (CLÍNICA) 1/2"</v>
          </cell>
          <cell r="E8003" t="str">
            <v>Un</v>
          </cell>
          <cell r="F8003">
            <v>257.24</v>
          </cell>
        </row>
        <row r="8004">
          <cell r="C8004">
            <v>79640</v>
          </cell>
          <cell r="D8004" t="str">
            <v>FITA DE TEFLON - 3/4"</v>
          </cell>
          <cell r="E8004" t="str">
            <v>M</v>
          </cell>
          <cell r="F8004">
            <v>0.18</v>
          </cell>
        </row>
        <row r="8005">
          <cell r="C8005">
            <v>79680</v>
          </cell>
          <cell r="D8005" t="str">
            <v>RABICHO DE METAL CROMADO FLEXÍVEL PARA LAVATÓRIO (1/2"X30)CM</v>
          </cell>
          <cell r="E8005" t="str">
            <v>Un</v>
          </cell>
          <cell r="F8005">
            <v>19.920000000000002</v>
          </cell>
        </row>
        <row r="8007">
          <cell r="C8007">
            <v>2035</v>
          </cell>
          <cell r="D8007" t="str">
            <v>ENCANADOR (SGSP)</v>
          </cell>
          <cell r="E8007" t="str">
            <v>H</v>
          </cell>
          <cell r="F8007">
            <v>28.98</v>
          </cell>
        </row>
        <row r="8008">
          <cell r="C8008">
            <v>2099</v>
          </cell>
          <cell r="D8008" t="str">
            <v>SERVENTE (SGSP)</v>
          </cell>
          <cell r="E8008" t="str">
            <v>H</v>
          </cell>
          <cell r="F8008">
            <v>23.05</v>
          </cell>
        </row>
        <row r="8009">
          <cell r="C8009">
            <v>74825</v>
          </cell>
          <cell r="D8009" t="str">
            <v>VÁLVULA DE METAL CROMADO - 1"</v>
          </cell>
          <cell r="E8009" t="str">
            <v>Un</v>
          </cell>
          <cell r="F8009">
            <v>27.45</v>
          </cell>
        </row>
        <row r="8010">
          <cell r="C8010">
            <v>75653</v>
          </cell>
          <cell r="D8010" t="str">
            <v>SIFÃO DE METAL CROMADO - 1" X 1.1/2"</v>
          </cell>
          <cell r="E8010" t="str">
            <v>Un</v>
          </cell>
          <cell r="F8010">
            <v>176.66</v>
          </cell>
        </row>
        <row r="8011">
          <cell r="C8011">
            <v>76433</v>
          </cell>
          <cell r="D8011" t="str">
            <v>LAVATÓRIO OVAL DE EMBUTIR</v>
          </cell>
          <cell r="E8011" t="str">
            <v>Un</v>
          </cell>
          <cell r="F8011">
            <v>85.59</v>
          </cell>
        </row>
        <row r="8012">
          <cell r="C8012">
            <v>79640</v>
          </cell>
          <cell r="D8012" t="str">
            <v>FITA DE TEFLON - 3/4"</v>
          </cell>
          <cell r="E8012" t="str">
            <v>M</v>
          </cell>
          <cell r="F8012">
            <v>0.18</v>
          </cell>
        </row>
        <row r="8013">
          <cell r="C8013">
            <v>79680</v>
          </cell>
          <cell r="D8013" t="str">
            <v>RABICHO DE METAL CROMADO FLEXÍVEL PARA LAVATÓRIO (1/2"X30)CM</v>
          </cell>
          <cell r="E8013" t="str">
            <v>Un</v>
          </cell>
          <cell r="F8013">
            <v>19.920000000000002</v>
          </cell>
        </row>
        <row r="8015">
          <cell r="C8015">
            <v>2035</v>
          </cell>
          <cell r="D8015" t="str">
            <v>ENCANADOR (SGSP)</v>
          </cell>
          <cell r="E8015" t="str">
            <v>H</v>
          </cell>
          <cell r="F8015">
            <v>28.98</v>
          </cell>
        </row>
        <row r="8016">
          <cell r="C8016">
            <v>2099</v>
          </cell>
          <cell r="D8016" t="str">
            <v>SERVENTE (SGSP)</v>
          </cell>
          <cell r="E8016" t="str">
            <v>H</v>
          </cell>
          <cell r="F8016">
            <v>23.05</v>
          </cell>
        </row>
        <row r="8017">
          <cell r="C8017">
            <v>74820</v>
          </cell>
          <cell r="D8017" t="str">
            <v>VÁLVULA DE METAL CROMADO C/ GRELHA - 1.1/2"</v>
          </cell>
          <cell r="E8017" t="str">
            <v>Un</v>
          </cell>
          <cell r="F8017">
            <v>67.66</v>
          </cell>
        </row>
        <row r="8018">
          <cell r="C8018">
            <v>75657</v>
          </cell>
          <cell r="D8018" t="str">
            <v>SIFÃO DE METAL CROMADO TIPO COPO - 1.1/2" X 2"</v>
          </cell>
          <cell r="E8018" t="str">
            <v>Un</v>
          </cell>
          <cell r="F8018">
            <v>118.04</v>
          </cell>
        </row>
        <row r="8019">
          <cell r="C8019">
            <v>76701</v>
          </cell>
          <cell r="D8019" t="str">
            <v>LAVATÓRIO/BEBEDOURO COLETIVO EM CHAPA DE AÇO INOXIDÁVEL MED. (200X80)CM</v>
          </cell>
          <cell r="E8019" t="str">
            <v>Un</v>
          </cell>
          <cell r="F8019">
            <v>3212.66</v>
          </cell>
        </row>
        <row r="8020">
          <cell r="C8020">
            <v>79640</v>
          </cell>
          <cell r="D8020" t="str">
            <v>FITA DE TEFLON - 3/4"</v>
          </cell>
          <cell r="E8020" t="str">
            <v>M</v>
          </cell>
          <cell r="F8020">
            <v>0.18</v>
          </cell>
        </row>
        <row r="8022">
          <cell r="C8022">
            <v>2035</v>
          </cell>
          <cell r="D8022" t="str">
            <v>ENCANADOR (SGSP)</v>
          </cell>
          <cell r="E8022" t="str">
            <v>H</v>
          </cell>
          <cell r="F8022">
            <v>28.98</v>
          </cell>
        </row>
        <row r="8023">
          <cell r="C8023">
            <v>2099</v>
          </cell>
          <cell r="D8023" t="str">
            <v>SERVENTE (SGSP)</v>
          </cell>
          <cell r="E8023" t="str">
            <v>H</v>
          </cell>
          <cell r="F8023">
            <v>23.05</v>
          </cell>
        </row>
        <row r="8024">
          <cell r="C8024">
            <v>75656</v>
          </cell>
          <cell r="D8024" t="str">
            <v>SIFÃO DE METAL CROMADO - 1"X2"</v>
          </cell>
          <cell r="E8024" t="str">
            <v>Un</v>
          </cell>
          <cell r="F8024">
            <v>200.68</v>
          </cell>
        </row>
        <row r="8025">
          <cell r="C8025">
            <v>76441</v>
          </cell>
          <cell r="D8025" t="str">
            <v>MICTORIO LOUÇA BRANCA - TIPO BACIA-CENTRO</v>
          </cell>
          <cell r="E8025" t="str">
            <v>Un</v>
          </cell>
          <cell r="F8025">
            <v>400.33</v>
          </cell>
        </row>
        <row r="8026">
          <cell r="C8026">
            <v>79640</v>
          </cell>
          <cell r="D8026" t="str">
            <v>FITA DE TEFLON - 3/4"</v>
          </cell>
          <cell r="E8026" t="str">
            <v>M</v>
          </cell>
          <cell r="F8026">
            <v>0.18</v>
          </cell>
        </row>
        <row r="8027">
          <cell r="C8027">
            <v>79680</v>
          </cell>
          <cell r="D8027" t="str">
            <v>RABICHO DE METAL CROMADO FLEXÍVEL PARA LAVATÓRIO (1/2"X30)CM</v>
          </cell>
          <cell r="E8027" t="str">
            <v>Un</v>
          </cell>
          <cell r="F8027">
            <v>19.920000000000002</v>
          </cell>
        </row>
        <row r="8029">
          <cell r="C8029">
            <v>2035</v>
          </cell>
          <cell r="D8029" t="str">
            <v>ENCANADOR (SGSP)</v>
          </cell>
          <cell r="E8029" t="str">
            <v>H</v>
          </cell>
          <cell r="F8029">
            <v>28.98</v>
          </cell>
        </row>
        <row r="8030">
          <cell r="C8030">
            <v>2099</v>
          </cell>
          <cell r="D8030" t="str">
            <v>SERVENTE (SGSP)</v>
          </cell>
          <cell r="E8030" t="str">
            <v>H</v>
          </cell>
          <cell r="F8030">
            <v>23.05</v>
          </cell>
        </row>
        <row r="8031">
          <cell r="C8031">
            <v>17044</v>
          </cell>
          <cell r="D8031" t="str">
            <v>CONJUNTO DE FIXAÇÃO NIQUELADO PARA BACIA DE LOUÇA (BUCHA 8 E ARRUELA PLÁSTICA)</v>
          </cell>
          <cell r="E8031" t="str">
            <v>Un</v>
          </cell>
          <cell r="F8031">
            <v>7.01</v>
          </cell>
        </row>
        <row r="8032">
          <cell r="C8032">
            <v>74801</v>
          </cell>
          <cell r="D8032" t="str">
            <v>VÁLVULA DE DESCARGA ELETRÔNICA P/ MICTÓRIO - DOCOL</v>
          </cell>
          <cell r="E8032" t="str">
            <v>Un</v>
          </cell>
          <cell r="F8032">
            <v>2058.14</v>
          </cell>
        </row>
        <row r="8033">
          <cell r="C8033">
            <v>76441</v>
          </cell>
          <cell r="D8033" t="str">
            <v>MICTORIO LOUÇA BRANCA - TIPO BACIA-CENTRO</v>
          </cell>
          <cell r="E8033" t="str">
            <v>Un</v>
          </cell>
          <cell r="F8033">
            <v>400.33</v>
          </cell>
        </row>
        <row r="8034">
          <cell r="C8034">
            <v>79640</v>
          </cell>
          <cell r="D8034" t="str">
            <v>FITA DE TEFLON - 3/4"</v>
          </cell>
          <cell r="E8034" t="str">
            <v>M</v>
          </cell>
          <cell r="F8034">
            <v>0.18</v>
          </cell>
        </row>
        <row r="8036">
          <cell r="C8036">
            <v>2035</v>
          </cell>
          <cell r="D8036" t="str">
            <v>ENCANADOR (SGSP)</v>
          </cell>
          <cell r="E8036" t="str">
            <v>H</v>
          </cell>
          <cell r="F8036">
            <v>28.98</v>
          </cell>
        </row>
        <row r="8037">
          <cell r="C8037">
            <v>2099</v>
          </cell>
          <cell r="D8037" t="str">
            <v>SERVENTE (SGSP)</v>
          </cell>
          <cell r="E8037" t="str">
            <v>H</v>
          </cell>
          <cell r="F8037">
            <v>23.05</v>
          </cell>
        </row>
        <row r="8038">
          <cell r="C8038">
            <v>74820</v>
          </cell>
          <cell r="D8038" t="str">
            <v>VÁLVULA DE METAL CROMADO C/ GRELHA - 1.1/2"</v>
          </cell>
          <cell r="E8038" t="str">
            <v>Un</v>
          </cell>
          <cell r="F8038">
            <v>67.66</v>
          </cell>
        </row>
        <row r="8039">
          <cell r="C8039">
            <v>75657</v>
          </cell>
          <cell r="D8039" t="str">
            <v>SIFÃO DE METAL CROMADO TIPO COPO - 1.1/2" X 2"</v>
          </cell>
          <cell r="E8039" t="str">
            <v>Un</v>
          </cell>
          <cell r="F8039">
            <v>118.04</v>
          </cell>
        </row>
        <row r="8040">
          <cell r="C8040">
            <v>76836</v>
          </cell>
          <cell r="D8040" t="str">
            <v>MICTÓRIO COLETIVO; AÇO INOX - 0/2000MM</v>
          </cell>
          <cell r="E8040" t="str">
            <v>M</v>
          </cell>
          <cell r="F8040">
            <v>1025.68</v>
          </cell>
        </row>
        <row r="8041">
          <cell r="C8041">
            <v>79640</v>
          </cell>
          <cell r="D8041" t="str">
            <v>FITA DE TEFLON - 3/4"</v>
          </cell>
          <cell r="E8041" t="str">
            <v>M</v>
          </cell>
          <cell r="F8041">
            <v>0.18</v>
          </cell>
        </row>
        <row r="8043">
          <cell r="C8043">
            <v>2035</v>
          </cell>
          <cell r="D8043" t="str">
            <v>ENCANADOR (SGSP)</v>
          </cell>
          <cell r="E8043" t="str">
            <v>H</v>
          </cell>
          <cell r="F8043">
            <v>28.98</v>
          </cell>
        </row>
        <row r="8044">
          <cell r="C8044">
            <v>2099</v>
          </cell>
          <cell r="D8044" t="str">
            <v>SERVENTE (SGSP)</v>
          </cell>
          <cell r="E8044" t="str">
            <v>H</v>
          </cell>
          <cell r="F8044">
            <v>23.05</v>
          </cell>
        </row>
        <row r="8045">
          <cell r="C8045">
            <v>72413</v>
          </cell>
          <cell r="D8045" t="str">
            <v>TUBO PVC RÍGIDO SOLDÁVEL PARA ÁGUA - 40MM</v>
          </cell>
          <cell r="E8045" t="str">
            <v>M</v>
          </cell>
          <cell r="F8045">
            <v>13.34</v>
          </cell>
        </row>
        <row r="8046">
          <cell r="C8046">
            <v>75656</v>
          </cell>
          <cell r="D8046" t="str">
            <v>SIFÃO DE METAL CROMADO - 1"X2"</v>
          </cell>
          <cell r="E8046" t="str">
            <v>Un</v>
          </cell>
          <cell r="F8046">
            <v>200.68</v>
          </cell>
        </row>
        <row r="8047">
          <cell r="C8047">
            <v>75953</v>
          </cell>
          <cell r="D8047" t="str">
            <v>CONJUNTO ANTI-VANDALISMO P/ MICTÓRIO: VÁLVULA DE FECHAMENTO AUT. E RABICHO DE METAL-NÃO INCLUIR O MICTÓRIO DE PORCELANA</v>
          </cell>
          <cell r="E8047" t="str">
            <v>Un</v>
          </cell>
          <cell r="F8047">
            <v>426</v>
          </cell>
        </row>
        <row r="8048">
          <cell r="C8048">
            <v>79640</v>
          </cell>
          <cell r="D8048" t="str">
            <v>FITA DE TEFLON - 3/4"</v>
          </cell>
          <cell r="E8048" t="str">
            <v>M</v>
          </cell>
          <cell r="F8048">
            <v>0.18</v>
          </cell>
        </row>
        <row r="8050">
          <cell r="C8050">
            <v>2035</v>
          </cell>
          <cell r="D8050" t="str">
            <v>ENCANADOR (SGSP)</v>
          </cell>
          <cell r="E8050" t="str">
            <v>H</v>
          </cell>
          <cell r="F8050">
            <v>28.98</v>
          </cell>
        </row>
        <row r="8051">
          <cell r="C8051">
            <v>2099</v>
          </cell>
          <cell r="D8051" t="str">
            <v>SERVENTE (SGSP)</v>
          </cell>
          <cell r="E8051" t="str">
            <v>H</v>
          </cell>
          <cell r="F8051">
            <v>23.05</v>
          </cell>
        </row>
        <row r="8052">
          <cell r="C8052">
            <v>74820</v>
          </cell>
          <cell r="D8052" t="str">
            <v>VÁLVULA DE METAL CROMADO C/ GRELHA - 1.1/2"</v>
          </cell>
          <cell r="E8052" t="str">
            <v>Un</v>
          </cell>
          <cell r="F8052">
            <v>67.66</v>
          </cell>
        </row>
        <row r="8053">
          <cell r="C8053">
            <v>75657</v>
          </cell>
          <cell r="D8053" t="str">
            <v>SIFÃO DE METAL CROMADO TIPO COPO - 1.1/2" X 2"</v>
          </cell>
          <cell r="E8053" t="str">
            <v>Un</v>
          </cell>
          <cell r="F8053">
            <v>118.04</v>
          </cell>
        </row>
        <row r="8054">
          <cell r="C8054">
            <v>76468</v>
          </cell>
          <cell r="D8054" t="str">
            <v>TANQUE DE LOUÇA BRANCA SEM COLUNA - 30 L</v>
          </cell>
          <cell r="E8054" t="str">
            <v>Un</v>
          </cell>
          <cell r="F8054">
            <v>504.65</v>
          </cell>
        </row>
        <row r="8055">
          <cell r="C8055">
            <v>79640</v>
          </cell>
          <cell r="D8055" t="str">
            <v>FITA DE TEFLON - 3/4"</v>
          </cell>
          <cell r="E8055" t="str">
            <v>M</v>
          </cell>
          <cell r="F8055">
            <v>0.18</v>
          </cell>
        </row>
        <row r="8056">
          <cell r="C8056">
            <v>79665</v>
          </cell>
          <cell r="D8056" t="str">
            <v>CONJUNTO DE FIXAÇÃO PARA TANQUE</v>
          </cell>
          <cell r="E8056" t="str">
            <v>Un</v>
          </cell>
          <cell r="F8056">
            <v>54.22</v>
          </cell>
        </row>
        <row r="8058">
          <cell r="C8058">
            <v>2035</v>
          </cell>
          <cell r="D8058" t="str">
            <v>ENCANADOR (SGSP)</v>
          </cell>
          <cell r="E8058" t="str">
            <v>H</v>
          </cell>
          <cell r="F8058">
            <v>28.98</v>
          </cell>
        </row>
        <row r="8059">
          <cell r="C8059">
            <v>2099</v>
          </cell>
          <cell r="D8059" t="str">
            <v>SERVENTE (SGSP)</v>
          </cell>
          <cell r="E8059" t="str">
            <v>H</v>
          </cell>
          <cell r="F8059">
            <v>23.05</v>
          </cell>
        </row>
        <row r="8060">
          <cell r="C8060">
            <v>74810</v>
          </cell>
          <cell r="D8060" t="str">
            <v>VÁLVULA DE ESCOAMENTO P/ PIA DE COZINHA AMERICANA -  1.1/2" X 3.1/2"</v>
          </cell>
          <cell r="E8060" t="str">
            <v>Un</v>
          </cell>
          <cell r="F8060">
            <v>54.58</v>
          </cell>
        </row>
        <row r="8061">
          <cell r="C8061">
            <v>75657</v>
          </cell>
          <cell r="D8061" t="str">
            <v>SIFÃO DE METAL CROMADO TIPO COPO - 1.1/2" X 2"</v>
          </cell>
          <cell r="E8061" t="str">
            <v>Un</v>
          </cell>
          <cell r="F8061">
            <v>118.04</v>
          </cell>
        </row>
        <row r="8062">
          <cell r="C8062">
            <v>76818</v>
          </cell>
          <cell r="D8062" t="str">
            <v>CUBA SIMPLES AÇO INOX 304 LIGA 18.8 - CHAPA N. 20 (1MM) - MED. (500X400X200)MM</v>
          </cell>
          <cell r="E8062" t="str">
            <v>Un</v>
          </cell>
          <cell r="F8062">
            <v>554.74</v>
          </cell>
        </row>
        <row r="8063">
          <cell r="C8063">
            <v>79640</v>
          </cell>
          <cell r="D8063" t="str">
            <v>FITA DE TEFLON - 3/4"</v>
          </cell>
          <cell r="E8063" t="str">
            <v>M</v>
          </cell>
          <cell r="F8063">
            <v>0.18</v>
          </cell>
        </row>
        <row r="8065">
          <cell r="C8065">
            <v>2035</v>
          </cell>
          <cell r="D8065" t="str">
            <v>ENCANADOR (SGSP)</v>
          </cell>
          <cell r="E8065" t="str">
            <v>H</v>
          </cell>
          <cell r="F8065">
            <v>28.98</v>
          </cell>
        </row>
        <row r="8066">
          <cell r="C8066">
            <v>2099</v>
          </cell>
          <cell r="D8066" t="str">
            <v>SERVENTE (SGSP)</v>
          </cell>
          <cell r="E8066" t="str">
            <v>H</v>
          </cell>
          <cell r="F8066">
            <v>23.05</v>
          </cell>
        </row>
        <row r="8067">
          <cell r="C8067">
            <v>74810</v>
          </cell>
          <cell r="D8067" t="str">
            <v>VÁLVULA DE ESCOAMENTO P/ PIA DE COZINHA AMERICANA -  1.1/2" X 3.1/2"</v>
          </cell>
          <cell r="E8067" t="str">
            <v>Un</v>
          </cell>
          <cell r="F8067">
            <v>54.58</v>
          </cell>
        </row>
        <row r="8068">
          <cell r="C8068">
            <v>75657</v>
          </cell>
          <cell r="D8068" t="str">
            <v>SIFÃO DE METAL CROMADO TIPO COPO - 1.1/2" X 2"</v>
          </cell>
          <cell r="E8068" t="str">
            <v>Un</v>
          </cell>
          <cell r="F8068">
            <v>118.04</v>
          </cell>
        </row>
        <row r="8069">
          <cell r="C8069">
            <v>76821</v>
          </cell>
          <cell r="D8069" t="str">
            <v>CUBA SIMPLES AÇO INOX 304 LIGA 18.8 - CHAPA N. 20 (1MM) - MED. (560X335X150)MM</v>
          </cell>
          <cell r="E8069" t="str">
            <v>Un</v>
          </cell>
          <cell r="F8069">
            <v>453.31</v>
          </cell>
        </row>
        <row r="8070">
          <cell r="C8070">
            <v>79640</v>
          </cell>
          <cell r="D8070" t="str">
            <v>FITA DE TEFLON - 3/4"</v>
          </cell>
          <cell r="E8070" t="str">
            <v>M</v>
          </cell>
          <cell r="F8070">
            <v>0.18</v>
          </cell>
        </row>
        <row r="8072">
          <cell r="C8072">
            <v>2035</v>
          </cell>
          <cell r="D8072" t="str">
            <v>ENCANADOR (SGSP)</v>
          </cell>
          <cell r="E8072" t="str">
            <v>H</v>
          </cell>
          <cell r="F8072">
            <v>28.98</v>
          </cell>
        </row>
        <row r="8073">
          <cell r="C8073">
            <v>2099</v>
          </cell>
          <cell r="D8073" t="str">
            <v>SERVENTE (SGSP)</v>
          </cell>
          <cell r="E8073" t="str">
            <v>H</v>
          </cell>
          <cell r="F8073">
            <v>23.05</v>
          </cell>
        </row>
        <row r="8074">
          <cell r="C8074">
            <v>74810</v>
          </cell>
          <cell r="D8074" t="str">
            <v>VÁLVULA DE ESCOAMENTO P/ PIA DE COZINHA AMERICANA -  1.1/2" X 3.1/2"</v>
          </cell>
          <cell r="E8074" t="str">
            <v>Un</v>
          </cell>
          <cell r="F8074">
            <v>54.58</v>
          </cell>
        </row>
        <row r="8075">
          <cell r="C8075">
            <v>75657</v>
          </cell>
          <cell r="D8075" t="str">
            <v>SIFÃO DE METAL CROMADO TIPO COPO - 1.1/2" X 2"</v>
          </cell>
          <cell r="E8075" t="str">
            <v>Un</v>
          </cell>
          <cell r="F8075">
            <v>118.04</v>
          </cell>
        </row>
        <row r="8076">
          <cell r="C8076">
            <v>76826</v>
          </cell>
          <cell r="D8076" t="str">
            <v>CUBA SIMPLES AÇO INOX 304 LIGA 18.8 - CHAPA N. 20 (1MM) - MED. (500X400X250)MM</v>
          </cell>
          <cell r="E8076" t="str">
            <v>Un</v>
          </cell>
          <cell r="F8076">
            <v>555.79999999999995</v>
          </cell>
        </row>
        <row r="8077">
          <cell r="C8077">
            <v>79640</v>
          </cell>
          <cell r="D8077" t="str">
            <v>FITA DE TEFLON - 3/4"</v>
          </cell>
          <cell r="E8077" t="str">
            <v>M</v>
          </cell>
          <cell r="F8077">
            <v>0.18</v>
          </cell>
        </row>
        <row r="8079">
          <cell r="C8079">
            <v>2035</v>
          </cell>
          <cell r="D8079" t="str">
            <v>ENCANADOR (SGSP)</v>
          </cell>
          <cell r="E8079" t="str">
            <v>H</v>
          </cell>
          <cell r="F8079">
            <v>28.98</v>
          </cell>
        </row>
        <row r="8080">
          <cell r="C8080">
            <v>2099</v>
          </cell>
          <cell r="D8080" t="str">
            <v>SERVENTE (SGSP)</v>
          </cell>
          <cell r="E8080" t="str">
            <v>H</v>
          </cell>
          <cell r="F8080">
            <v>23.05</v>
          </cell>
        </row>
        <row r="8081">
          <cell r="C8081">
            <v>74810</v>
          </cell>
          <cell r="D8081" t="str">
            <v>VÁLVULA DE ESCOAMENTO P/ PIA DE COZINHA AMERICANA -  1.1/2" X 3.1/2"</v>
          </cell>
          <cell r="E8081" t="str">
            <v>Un</v>
          </cell>
          <cell r="F8081">
            <v>54.58</v>
          </cell>
        </row>
        <row r="8082">
          <cell r="C8082">
            <v>75657</v>
          </cell>
          <cell r="D8082" t="str">
            <v>SIFÃO DE METAL CROMADO TIPO COPO - 1.1/2" X 2"</v>
          </cell>
          <cell r="E8082" t="str">
            <v>Un</v>
          </cell>
          <cell r="F8082">
            <v>118.04</v>
          </cell>
        </row>
        <row r="8083">
          <cell r="C8083">
            <v>76827</v>
          </cell>
          <cell r="D8083" t="str">
            <v>CUBA SIMPLES AÇO INOX 304 LIGA 18.8 - CHAPA N. 20 (1MM) - MED. (500X400X150)MM</v>
          </cell>
          <cell r="E8083" t="str">
            <v>Un</v>
          </cell>
          <cell r="F8083">
            <v>431.3</v>
          </cell>
        </row>
        <row r="8084">
          <cell r="C8084">
            <v>79640</v>
          </cell>
          <cell r="D8084" t="str">
            <v>FITA DE TEFLON - 3/4"</v>
          </cell>
          <cell r="E8084" t="str">
            <v>M</v>
          </cell>
          <cell r="F8084">
            <v>0.18</v>
          </cell>
        </row>
        <row r="8086">
          <cell r="C8086">
            <v>2035</v>
          </cell>
          <cell r="D8086" t="str">
            <v>ENCANADOR (SGSP)</v>
          </cell>
          <cell r="E8086" t="str">
            <v>H</v>
          </cell>
          <cell r="F8086">
            <v>28.98</v>
          </cell>
        </row>
        <row r="8087">
          <cell r="C8087">
            <v>2099</v>
          </cell>
          <cell r="D8087" t="str">
            <v>SERVENTE (SGSP)</v>
          </cell>
          <cell r="E8087" t="str">
            <v>H</v>
          </cell>
          <cell r="F8087">
            <v>23.05</v>
          </cell>
        </row>
        <row r="8088">
          <cell r="C8088">
            <v>74810</v>
          </cell>
          <cell r="D8088" t="str">
            <v>VÁLVULA DE ESCOAMENTO P/ PIA DE COZINHA AMERICANA -  1.1/2" X 3.1/2"</v>
          </cell>
          <cell r="E8088" t="str">
            <v>Un</v>
          </cell>
          <cell r="F8088">
            <v>54.58</v>
          </cell>
        </row>
        <row r="8089">
          <cell r="C8089">
            <v>75657</v>
          </cell>
          <cell r="D8089" t="str">
            <v>SIFÃO DE METAL CROMADO TIPO COPO - 1.1/2" X 2"</v>
          </cell>
          <cell r="E8089" t="str">
            <v>Un</v>
          </cell>
          <cell r="F8089">
            <v>118.04</v>
          </cell>
        </row>
        <row r="8090">
          <cell r="C8090">
            <v>76803</v>
          </cell>
          <cell r="D8090" t="str">
            <v>CUBA DUPLA AÇO INOX 304 LIGA 18.8 - CHAPA N.20 (1MM) - MED. (700X400X150)MM</v>
          </cell>
          <cell r="E8090" t="str">
            <v>Un</v>
          </cell>
          <cell r="F8090">
            <v>747.54</v>
          </cell>
        </row>
        <row r="8091">
          <cell r="C8091">
            <v>79640</v>
          </cell>
          <cell r="D8091" t="str">
            <v>FITA DE TEFLON - 3/4"</v>
          </cell>
          <cell r="E8091" t="str">
            <v>M</v>
          </cell>
          <cell r="F8091">
            <v>0.18</v>
          </cell>
        </row>
        <row r="8093">
          <cell r="C8093">
            <v>2035</v>
          </cell>
          <cell r="D8093" t="str">
            <v>ENCANADOR (SGSP)</v>
          </cell>
          <cell r="E8093" t="str">
            <v>H</v>
          </cell>
          <cell r="F8093">
            <v>28.98</v>
          </cell>
        </row>
        <row r="8094">
          <cell r="C8094">
            <v>2099</v>
          </cell>
          <cell r="D8094" t="str">
            <v>SERVENTE (SGSP)</v>
          </cell>
          <cell r="E8094" t="str">
            <v>H</v>
          </cell>
          <cell r="F8094">
            <v>23.05</v>
          </cell>
        </row>
        <row r="8095">
          <cell r="C8095">
            <v>74810</v>
          </cell>
          <cell r="D8095" t="str">
            <v>VÁLVULA DE ESCOAMENTO P/ PIA DE COZINHA AMERICANA -  1.1/2" X 3.1/2"</v>
          </cell>
          <cell r="E8095" t="str">
            <v>Un</v>
          </cell>
          <cell r="F8095">
            <v>54.58</v>
          </cell>
        </row>
        <row r="8096">
          <cell r="C8096">
            <v>75657</v>
          </cell>
          <cell r="D8096" t="str">
            <v>SIFÃO DE METAL CROMADO TIPO COPO - 1.1/2" X 2"</v>
          </cell>
          <cell r="E8096" t="str">
            <v>Un</v>
          </cell>
          <cell r="F8096">
            <v>118.04</v>
          </cell>
        </row>
        <row r="8097">
          <cell r="C8097">
            <v>76807</v>
          </cell>
          <cell r="D8097" t="str">
            <v>CUBA DUPLA AÇO INOX 304 LIGA 18.8 - CHAPA N.20 (1MM) - MED. (1020X400X200)MM</v>
          </cell>
          <cell r="E8097" t="str">
            <v>Un</v>
          </cell>
          <cell r="F8097">
            <v>1165.52</v>
          </cell>
        </row>
        <row r="8098">
          <cell r="C8098">
            <v>79640</v>
          </cell>
          <cell r="D8098" t="str">
            <v>FITA DE TEFLON - 3/4"</v>
          </cell>
          <cell r="E8098" t="str">
            <v>M</v>
          </cell>
          <cell r="F8098">
            <v>0.18</v>
          </cell>
        </row>
        <row r="8100">
          <cell r="C8100">
            <v>2035</v>
          </cell>
          <cell r="D8100" t="str">
            <v>ENCANADOR (SGSP)</v>
          </cell>
          <cell r="E8100" t="str">
            <v>H</v>
          </cell>
          <cell r="F8100">
            <v>28.98</v>
          </cell>
        </row>
        <row r="8101">
          <cell r="C8101">
            <v>2099</v>
          </cell>
          <cell r="D8101" t="str">
            <v>SERVENTE (SGSP)</v>
          </cell>
          <cell r="E8101" t="str">
            <v>H</v>
          </cell>
          <cell r="F8101">
            <v>23.05</v>
          </cell>
        </row>
        <row r="8102">
          <cell r="C8102">
            <v>74810</v>
          </cell>
          <cell r="D8102" t="str">
            <v>VÁLVULA DE ESCOAMENTO P/ PIA DE COZINHA AMERICANA -  1.1/2" X 3.1/2"</v>
          </cell>
          <cell r="E8102" t="str">
            <v>Un</v>
          </cell>
          <cell r="F8102">
            <v>54.58</v>
          </cell>
        </row>
        <row r="8103">
          <cell r="C8103">
            <v>75657</v>
          </cell>
          <cell r="D8103" t="str">
            <v>SIFÃO DE METAL CROMADO TIPO COPO - 1.1/2" X 2"</v>
          </cell>
          <cell r="E8103" t="str">
            <v>Un</v>
          </cell>
          <cell r="F8103">
            <v>118.04</v>
          </cell>
        </row>
        <row r="8104">
          <cell r="C8104">
            <v>76822</v>
          </cell>
          <cell r="D8104" t="str">
            <v>CUBA SIMPLES AÇO INOX 304 LIGA 18.8 - CHAPA N.18 (1,2MM) - PARA TANQUE PANELA - MED. (600X500X400)MM</v>
          </cell>
          <cell r="E8104" t="str">
            <v>Un</v>
          </cell>
          <cell r="F8104">
            <v>1450.08</v>
          </cell>
        </row>
        <row r="8105">
          <cell r="C8105">
            <v>79640</v>
          </cell>
          <cell r="D8105" t="str">
            <v>FITA DE TEFLON - 3/4"</v>
          </cell>
          <cell r="E8105" t="str">
            <v>M</v>
          </cell>
          <cell r="F8105">
            <v>0.18</v>
          </cell>
        </row>
        <row r="8107">
          <cell r="C8107">
            <v>2035</v>
          </cell>
          <cell r="D8107" t="str">
            <v>ENCANADOR (SGSP)</v>
          </cell>
          <cell r="E8107" t="str">
            <v>H</v>
          </cell>
          <cell r="F8107">
            <v>28.98</v>
          </cell>
        </row>
        <row r="8108">
          <cell r="C8108">
            <v>2099</v>
          </cell>
          <cell r="D8108" t="str">
            <v>SERVENTE (SGSP)</v>
          </cell>
          <cell r="E8108" t="str">
            <v>H</v>
          </cell>
          <cell r="F8108">
            <v>23.05</v>
          </cell>
        </row>
        <row r="8109">
          <cell r="C8109">
            <v>74810</v>
          </cell>
          <cell r="D8109" t="str">
            <v>VÁLVULA DE ESCOAMENTO P/ PIA DE COZINHA AMERICANA -  1.1/2" X 3.1/2"</v>
          </cell>
          <cell r="E8109" t="str">
            <v>Un</v>
          </cell>
          <cell r="F8109">
            <v>54.58</v>
          </cell>
        </row>
        <row r="8110">
          <cell r="C8110">
            <v>75657</v>
          </cell>
          <cell r="D8110" t="str">
            <v>SIFÃO DE METAL CROMADO TIPO COPO - 1.1/2" X 2"</v>
          </cell>
          <cell r="E8110" t="str">
            <v>Un</v>
          </cell>
          <cell r="F8110">
            <v>118.04</v>
          </cell>
        </row>
        <row r="8111">
          <cell r="C8111">
            <v>76823</v>
          </cell>
          <cell r="D8111" t="str">
            <v>CUBA SIMPLES AÇO INOX 304 LIGA 18.8 - CHAPA N.18 (1,2MM) - PARA TANQUE PANELA - MED. (600X800X300)MM</v>
          </cell>
          <cell r="E8111" t="str">
            <v>Un</v>
          </cell>
          <cell r="F8111">
            <v>1567.23</v>
          </cell>
        </row>
        <row r="8112">
          <cell r="C8112">
            <v>79640</v>
          </cell>
          <cell r="D8112" t="str">
            <v>FITA DE TEFLON - 3/4"</v>
          </cell>
          <cell r="E8112" t="str">
            <v>M</v>
          </cell>
          <cell r="F8112">
            <v>0.18</v>
          </cell>
        </row>
        <row r="8114">
          <cell r="C8114">
            <v>2035</v>
          </cell>
          <cell r="D8114" t="str">
            <v>ENCANADOR (SGSP)</v>
          </cell>
          <cell r="E8114" t="str">
            <v>H</v>
          </cell>
          <cell r="F8114">
            <v>28.98</v>
          </cell>
        </row>
        <row r="8115">
          <cell r="C8115">
            <v>2099</v>
          </cell>
          <cell r="D8115" t="str">
            <v>SERVENTE (SGSP)</v>
          </cell>
          <cell r="E8115" t="str">
            <v>H</v>
          </cell>
          <cell r="F8115">
            <v>23.05</v>
          </cell>
        </row>
        <row r="8116">
          <cell r="C8116">
            <v>74810</v>
          </cell>
          <cell r="D8116" t="str">
            <v>VÁLVULA DE ESCOAMENTO P/ PIA DE COZINHA AMERICANA -  1.1/2" X 3.1/2"</v>
          </cell>
          <cell r="E8116" t="str">
            <v>Un</v>
          </cell>
          <cell r="F8116">
            <v>54.58</v>
          </cell>
        </row>
        <row r="8117">
          <cell r="C8117">
            <v>75657</v>
          </cell>
          <cell r="D8117" t="str">
            <v>SIFÃO DE METAL CROMADO TIPO COPO - 1.1/2" X 2"</v>
          </cell>
          <cell r="E8117" t="str">
            <v>Un</v>
          </cell>
          <cell r="F8117">
            <v>118.04</v>
          </cell>
        </row>
        <row r="8118">
          <cell r="C8118">
            <v>76824</v>
          </cell>
          <cell r="D8118" t="str">
            <v>CUBA SIMPLES AÇO INOX 304 LIGA 18.8 - CHAPA N.18 (1,2MM) - PARA TANQUE PANELA - MED. (600X500X500)MM</v>
          </cell>
          <cell r="E8118" t="str">
            <v>Un</v>
          </cell>
          <cell r="F8118">
            <v>1753.78</v>
          </cell>
        </row>
        <row r="8119">
          <cell r="C8119">
            <v>79640</v>
          </cell>
          <cell r="D8119" t="str">
            <v>FITA DE TEFLON - 3/4"</v>
          </cell>
          <cell r="E8119" t="str">
            <v>M</v>
          </cell>
          <cell r="F8119">
            <v>0.18</v>
          </cell>
        </row>
        <row r="8121">
          <cell r="C8121">
            <v>2035</v>
          </cell>
          <cell r="D8121" t="str">
            <v>ENCANADOR (SGSP)</v>
          </cell>
          <cell r="E8121" t="str">
            <v>H</v>
          </cell>
          <cell r="F8121">
            <v>28.98</v>
          </cell>
        </row>
        <row r="8122">
          <cell r="C8122">
            <v>2099</v>
          </cell>
          <cell r="D8122" t="str">
            <v>SERVENTE (SGSP)</v>
          </cell>
          <cell r="E8122" t="str">
            <v>H</v>
          </cell>
          <cell r="F8122">
            <v>23.05</v>
          </cell>
        </row>
        <row r="8123">
          <cell r="C8123">
            <v>74810</v>
          </cell>
          <cell r="D8123" t="str">
            <v>VÁLVULA DE ESCOAMENTO P/ PIA DE COZINHA AMERICANA -  1.1/2" X 3.1/2"</v>
          </cell>
          <cell r="E8123" t="str">
            <v>Un</v>
          </cell>
          <cell r="F8123">
            <v>54.58</v>
          </cell>
        </row>
        <row r="8124">
          <cell r="C8124">
            <v>75657</v>
          </cell>
          <cell r="D8124" t="str">
            <v>SIFÃO DE METAL CROMADO TIPO COPO - 1.1/2" X 2"</v>
          </cell>
          <cell r="E8124" t="str">
            <v>Un</v>
          </cell>
          <cell r="F8124">
            <v>118.04</v>
          </cell>
        </row>
        <row r="8125">
          <cell r="C8125">
            <v>76901</v>
          </cell>
          <cell r="D8125" t="str">
            <v>CUBA EM FIBRA DE VIDRO - MED. (600X500X200)MM</v>
          </cell>
          <cell r="E8125" t="str">
            <v>Un</v>
          </cell>
          <cell r="F8125">
            <v>637.87</v>
          </cell>
        </row>
        <row r="8126">
          <cell r="C8126">
            <v>79640</v>
          </cell>
          <cell r="D8126" t="str">
            <v>FITA DE TEFLON - 3/4"</v>
          </cell>
          <cell r="E8126" t="str">
            <v>M</v>
          </cell>
          <cell r="F8126">
            <v>0.18</v>
          </cell>
        </row>
        <row r="8128">
          <cell r="C8128">
            <v>2020</v>
          </cell>
          <cell r="D8128" t="str">
            <v>PEDREIRO (SGSP)</v>
          </cell>
          <cell r="E8128" t="str">
            <v>H</v>
          </cell>
          <cell r="F8128">
            <v>28.21</v>
          </cell>
        </row>
        <row r="8129">
          <cell r="C8129">
            <v>2035</v>
          </cell>
          <cell r="D8129" t="str">
            <v>ENCANADOR (SGSP)</v>
          </cell>
          <cell r="E8129" t="str">
            <v>H</v>
          </cell>
          <cell r="F8129">
            <v>28.98</v>
          </cell>
        </row>
        <row r="8130">
          <cell r="C8130">
            <v>2099</v>
          </cell>
          <cell r="D8130" t="str">
            <v>SERVENTE (SGSP)</v>
          </cell>
          <cell r="E8130" t="str">
            <v>H</v>
          </cell>
          <cell r="F8130">
            <v>23.05</v>
          </cell>
        </row>
        <row r="8131">
          <cell r="C8131">
            <v>10501</v>
          </cell>
          <cell r="D8131" t="str">
            <v>AREIA LAVADA</v>
          </cell>
          <cell r="E8131" t="str">
            <v>M3</v>
          </cell>
          <cell r="F8131">
            <v>158.26</v>
          </cell>
        </row>
        <row r="8132">
          <cell r="C8132">
            <v>10508</v>
          </cell>
          <cell r="D8132" t="str">
            <v>CAL HIDRATADA - CH-III</v>
          </cell>
          <cell r="E8132" t="str">
            <v>Kg</v>
          </cell>
          <cell r="F8132">
            <v>0.88</v>
          </cell>
        </row>
        <row r="8133">
          <cell r="C8133">
            <v>10517</v>
          </cell>
          <cell r="D8133" t="str">
            <v>CIMENTO PORTLAND CPII-E/F-32</v>
          </cell>
          <cell r="E8133" t="str">
            <v>Kg</v>
          </cell>
          <cell r="F8133">
            <v>0.62</v>
          </cell>
        </row>
        <row r="8134">
          <cell r="C8134">
            <v>10630</v>
          </cell>
          <cell r="D8134" t="str">
            <v>ARGAMASSA DE CIMENTO COM AREIA GROSSA 1:3</v>
          </cell>
          <cell r="E8134" t="str">
            <v>M3</v>
          </cell>
          <cell r="F8134">
            <v>726.79</v>
          </cell>
        </row>
        <row r="8135">
          <cell r="C8135">
            <v>12580</v>
          </cell>
          <cell r="D8135" t="str">
            <v>TIJOLO MAÇICO DE BARRO COMUM</v>
          </cell>
          <cell r="E8135" t="str">
            <v>Un</v>
          </cell>
          <cell r="F8135">
            <v>0.54</v>
          </cell>
        </row>
        <row r="8136">
          <cell r="C8136">
            <v>31505</v>
          </cell>
          <cell r="D8136" t="str">
            <v>AZULEJO</v>
          </cell>
          <cell r="E8136" t="str">
            <v>M2</v>
          </cell>
          <cell r="F8136">
            <v>41.33</v>
          </cell>
        </row>
        <row r="8137">
          <cell r="C8137">
            <v>74820</v>
          </cell>
          <cell r="D8137" t="str">
            <v>VÁLVULA DE METAL CROMADO C/ GRELHA - 1.1/2"</v>
          </cell>
          <cell r="E8137" t="str">
            <v>Un</v>
          </cell>
          <cell r="F8137">
            <v>67.66</v>
          </cell>
        </row>
        <row r="8138">
          <cell r="C8138">
            <v>75657</v>
          </cell>
          <cell r="D8138" t="str">
            <v>SIFÃO DE METAL CROMADO TIPO COPO - 1.1/2" X 2"</v>
          </cell>
          <cell r="E8138" t="str">
            <v>Un</v>
          </cell>
          <cell r="F8138">
            <v>118.04</v>
          </cell>
        </row>
        <row r="8139">
          <cell r="C8139">
            <v>76701</v>
          </cell>
          <cell r="D8139" t="str">
            <v>LAVATÓRIO/BEBEDOURO COLETIVO EM CHAPA DE AÇO INOXIDÁVEL MED. (200X80)CM</v>
          </cell>
          <cell r="E8139" t="str">
            <v>Un</v>
          </cell>
          <cell r="F8139">
            <v>3212.66</v>
          </cell>
        </row>
        <row r="8140">
          <cell r="C8140">
            <v>77620</v>
          </cell>
          <cell r="D8140" t="str">
            <v>TAMPO PARA BANCADA ÚMIDA - GRANITO CINZA MAUÁ POLIDO - ESPESSURA 2CM</v>
          </cell>
          <cell r="E8140" t="str">
            <v>M2</v>
          </cell>
          <cell r="F8140">
            <v>532.98</v>
          </cell>
        </row>
        <row r="8141">
          <cell r="C8141">
            <v>79640</v>
          </cell>
          <cell r="D8141" t="str">
            <v>FITA DE TEFLON - 3/4"</v>
          </cell>
          <cell r="E8141" t="str">
            <v>M</v>
          </cell>
          <cell r="F8141">
            <v>0.18</v>
          </cell>
        </row>
        <row r="8143">
          <cell r="C8143">
            <v>2035</v>
          </cell>
          <cell r="D8143" t="str">
            <v>ENCANADOR (SGSP)</v>
          </cell>
          <cell r="E8143" t="str">
            <v>H</v>
          </cell>
          <cell r="F8143">
            <v>28.98</v>
          </cell>
        </row>
        <row r="8144">
          <cell r="C8144">
            <v>2041</v>
          </cell>
          <cell r="D8144" t="str">
            <v>ELETRICISTA (SGSP)</v>
          </cell>
          <cell r="E8144" t="str">
            <v>H</v>
          </cell>
          <cell r="F8144">
            <v>32.159999999999997</v>
          </cell>
        </row>
        <row r="8145">
          <cell r="C8145">
            <v>2099</v>
          </cell>
          <cell r="D8145" t="str">
            <v>SERVENTE (SGSP)</v>
          </cell>
          <cell r="E8145" t="str">
            <v>H</v>
          </cell>
          <cell r="F8145">
            <v>23.05</v>
          </cell>
        </row>
        <row r="8146">
          <cell r="C8146">
            <v>56810</v>
          </cell>
          <cell r="D8146" t="str">
            <v>BEBEDOURO ELÉTRICO COM REFRIGERAÇÃO - 40L</v>
          </cell>
          <cell r="E8146" t="str">
            <v>Un</v>
          </cell>
          <cell r="F8146">
            <v>1280.6300000000001</v>
          </cell>
        </row>
        <row r="8148">
          <cell r="C8148">
            <v>2035</v>
          </cell>
          <cell r="D8148" t="str">
            <v>ENCANADOR (SGSP)</v>
          </cell>
          <cell r="E8148" t="str">
            <v>H</v>
          </cell>
          <cell r="F8148">
            <v>28.98</v>
          </cell>
        </row>
        <row r="8149">
          <cell r="C8149">
            <v>2041</v>
          </cell>
          <cell r="D8149" t="str">
            <v>ELETRICISTA (SGSP)</v>
          </cell>
          <cell r="E8149" t="str">
            <v>H</v>
          </cell>
          <cell r="F8149">
            <v>32.159999999999997</v>
          </cell>
        </row>
        <row r="8150">
          <cell r="C8150">
            <v>2099</v>
          </cell>
          <cell r="D8150" t="str">
            <v>SERVENTE (SGSP)</v>
          </cell>
          <cell r="E8150" t="str">
            <v>H</v>
          </cell>
          <cell r="F8150">
            <v>23.05</v>
          </cell>
        </row>
        <row r="8151">
          <cell r="C8151">
            <v>56815</v>
          </cell>
          <cell r="D8151" t="str">
            <v>BEBEDOURO ELÉTRICO COM REFRIGERAÇÃO - 80L</v>
          </cell>
          <cell r="E8151" t="str">
            <v>Un</v>
          </cell>
          <cell r="F8151">
            <v>1604.89</v>
          </cell>
        </row>
        <row r="8153">
          <cell r="C8153">
            <v>2035</v>
          </cell>
          <cell r="D8153" t="str">
            <v>ENCANADOR (SGSP)</v>
          </cell>
          <cell r="E8153" t="str">
            <v>H</v>
          </cell>
          <cell r="F8153">
            <v>28.98</v>
          </cell>
        </row>
        <row r="8154">
          <cell r="C8154">
            <v>78045</v>
          </cell>
          <cell r="D8154" t="str">
            <v>FILTRO TIPO CUNO C/ ELEM. FILTR. CARVÃO/POLIPROPILENO 180 L/H</v>
          </cell>
          <cell r="E8154" t="str">
            <v>Un</v>
          </cell>
          <cell r="F8154">
            <v>204.03</v>
          </cell>
        </row>
        <row r="8155">
          <cell r="C8155">
            <v>79640</v>
          </cell>
          <cell r="D8155" t="str">
            <v>FITA DE TEFLON - 3/4"</v>
          </cell>
          <cell r="E8155" t="str">
            <v>M</v>
          </cell>
          <cell r="F8155">
            <v>0.18</v>
          </cell>
        </row>
        <row r="8157">
          <cell r="C8157">
            <v>2035</v>
          </cell>
          <cell r="D8157" t="str">
            <v>ENCANADOR (SGSP)</v>
          </cell>
          <cell r="E8157" t="str">
            <v>H</v>
          </cell>
          <cell r="F8157">
            <v>28.98</v>
          </cell>
        </row>
        <row r="8158">
          <cell r="C8158">
            <v>77237</v>
          </cell>
          <cell r="D8158" t="str">
            <v>TORNEIRA P/ USO GERAL; M. CROMADO - 1/2"</v>
          </cell>
          <cell r="E8158" t="str">
            <v>Un</v>
          </cell>
          <cell r="F8158">
            <v>36.479999999999997</v>
          </cell>
        </row>
        <row r="8160">
          <cell r="C8160">
            <v>2035</v>
          </cell>
          <cell r="D8160" t="str">
            <v>ENCANADOR (SGSP)</v>
          </cell>
          <cell r="E8160" t="str">
            <v>H</v>
          </cell>
          <cell r="F8160">
            <v>28.98</v>
          </cell>
        </row>
        <row r="8161">
          <cell r="C8161">
            <v>77238</v>
          </cell>
          <cell r="D8161" t="str">
            <v>TORNEIRA P/ USO GERAL; M. CROMADO - 3/4"</v>
          </cell>
          <cell r="E8161" t="str">
            <v>Un</v>
          </cell>
          <cell r="F8161">
            <v>37.619999999999997</v>
          </cell>
        </row>
        <row r="8163">
          <cell r="C8163">
            <v>2035</v>
          </cell>
          <cell r="D8163" t="str">
            <v>ENCANADOR (SGSP)</v>
          </cell>
          <cell r="E8163" t="str">
            <v>H</v>
          </cell>
          <cell r="F8163">
            <v>28.98</v>
          </cell>
        </row>
        <row r="8164">
          <cell r="C8164">
            <v>2099</v>
          </cell>
          <cell r="D8164" t="str">
            <v>SERVENTE (SGSP)</v>
          </cell>
          <cell r="E8164" t="str">
            <v>H</v>
          </cell>
          <cell r="F8164">
            <v>23.05</v>
          </cell>
        </row>
        <row r="8165">
          <cell r="C8165">
            <v>77215</v>
          </cell>
          <cell r="D8165" t="str">
            <v>AREJADOR DE VAZÃO CONSTANTE ANTI-FURTO, DE 6 LITROS</v>
          </cell>
          <cell r="E8165" t="str">
            <v>Un</v>
          </cell>
          <cell r="F8165">
            <v>146.32</v>
          </cell>
        </row>
        <row r="8166">
          <cell r="C8166">
            <v>77232</v>
          </cell>
          <cell r="D8166" t="str">
            <v>TORNEIRA DE PRESSÃO CROMADA LONGA 1/2" P/ PIA -SEM AREJADOR 18 A 20 CM - TIPO PAREDE - C/ BUCHA DE REDUÇÃO DE 3/4"</v>
          </cell>
          <cell r="E8166" t="str">
            <v>Un</v>
          </cell>
          <cell r="F8166">
            <v>55.21</v>
          </cell>
        </row>
        <row r="8168">
          <cell r="C8168">
            <v>2035</v>
          </cell>
          <cell r="D8168" t="str">
            <v>ENCANADOR (SGSP)</v>
          </cell>
          <cell r="E8168" t="str">
            <v>H</v>
          </cell>
          <cell r="F8168">
            <v>28.98</v>
          </cell>
        </row>
        <row r="8169">
          <cell r="C8169">
            <v>77241</v>
          </cell>
          <cell r="D8169" t="str">
            <v>TORNEIRA C/ ACIONAMENTO POR ALAVANCA (CLÍNICA) 1/2"</v>
          </cell>
          <cell r="E8169" t="str">
            <v>Un</v>
          </cell>
          <cell r="F8169">
            <v>257.24</v>
          </cell>
        </row>
        <row r="8170">
          <cell r="C8170">
            <v>79640</v>
          </cell>
          <cell r="D8170" t="str">
            <v>FITA DE TEFLON - 3/4"</v>
          </cell>
          <cell r="E8170" t="str">
            <v>M</v>
          </cell>
          <cell r="F8170">
            <v>0.18</v>
          </cell>
        </row>
        <row r="8171">
          <cell r="C8171">
            <v>79680</v>
          </cell>
          <cell r="D8171" t="str">
            <v>RABICHO DE METAL CROMADO FLEXÍVEL PARA LAVATÓRIO (1/2"X30)CM</v>
          </cell>
          <cell r="E8171" t="str">
            <v>Un</v>
          </cell>
          <cell r="F8171">
            <v>19.920000000000002</v>
          </cell>
        </row>
        <row r="8173">
          <cell r="C8173">
            <v>2035</v>
          </cell>
          <cell r="D8173" t="str">
            <v>ENCANADOR (SGSP)</v>
          </cell>
          <cell r="E8173" t="str">
            <v>H</v>
          </cell>
          <cell r="F8173">
            <v>28.98</v>
          </cell>
        </row>
        <row r="8174">
          <cell r="C8174">
            <v>2099</v>
          </cell>
          <cell r="D8174" t="str">
            <v>SERVENTE (SGSP)</v>
          </cell>
          <cell r="E8174" t="str">
            <v>H</v>
          </cell>
          <cell r="F8174">
            <v>23.05</v>
          </cell>
        </row>
        <row r="8175">
          <cell r="C8175">
            <v>77242</v>
          </cell>
          <cell r="D8175" t="str">
            <v>TORNEIRA DE BANCA, CROMADA, COM ACIONAMENTO MANUAL E FECHAMENTO AUTOMÁTICO</v>
          </cell>
          <cell r="E8175" t="str">
            <v>Un</v>
          </cell>
          <cell r="F8175">
            <v>531.69000000000005</v>
          </cell>
        </row>
        <row r="8177">
          <cell r="C8177">
            <v>2035</v>
          </cell>
          <cell r="D8177" t="str">
            <v>ENCANADOR (SGSP)</v>
          </cell>
          <cell r="E8177" t="str">
            <v>H</v>
          </cell>
          <cell r="F8177">
            <v>28.98</v>
          </cell>
        </row>
        <row r="8178">
          <cell r="C8178">
            <v>2041</v>
          </cell>
          <cell r="D8178" t="str">
            <v>ELETRICISTA (SGSP)</v>
          </cell>
          <cell r="E8178" t="str">
            <v>H</v>
          </cell>
          <cell r="F8178">
            <v>32.159999999999997</v>
          </cell>
        </row>
        <row r="8179">
          <cell r="C8179">
            <v>2099</v>
          </cell>
          <cell r="D8179" t="str">
            <v>SERVENTE (SGSP)</v>
          </cell>
          <cell r="E8179" t="str">
            <v>H</v>
          </cell>
          <cell r="F8179">
            <v>23.05</v>
          </cell>
        </row>
        <row r="8180">
          <cell r="C8180">
            <v>52431</v>
          </cell>
          <cell r="D8180" t="str">
            <v>ELETRODUTO DE PVC ROSCÁVEL DN: 3/4"</v>
          </cell>
          <cell r="E8180" t="str">
            <v>M</v>
          </cell>
          <cell r="F8180">
            <v>5.82</v>
          </cell>
        </row>
        <row r="8181">
          <cell r="C8181">
            <v>52867</v>
          </cell>
          <cell r="D8181" t="str">
            <v>CABO 6;00 MM2 - ISOLAMENTO P/ 0;7 KV - FLEXÍVEL</v>
          </cell>
          <cell r="E8181" t="str">
            <v>M</v>
          </cell>
          <cell r="F8181">
            <v>4.8099999999999996</v>
          </cell>
        </row>
        <row r="8182">
          <cell r="C8182">
            <v>77243</v>
          </cell>
          <cell r="D8182" t="str">
            <v>TORNEIRA ELETRÔNICA DE BANCA, CROMADA, COM SENSOR DE MOVIMENTO E ACIONAMENTO ELÉTRICO DE 110V</v>
          </cell>
          <cell r="E8182" t="str">
            <v>Un</v>
          </cell>
          <cell r="F8182">
            <v>1938.05</v>
          </cell>
        </row>
        <row r="8184">
          <cell r="C8184">
            <v>2035</v>
          </cell>
          <cell r="D8184" t="str">
            <v>ENCANADOR (SGSP)</v>
          </cell>
          <cell r="E8184" t="str">
            <v>H</v>
          </cell>
          <cell r="F8184">
            <v>28.98</v>
          </cell>
        </row>
        <row r="8185">
          <cell r="C8185">
            <v>2099</v>
          </cell>
          <cell r="D8185" t="str">
            <v>SERVENTE (SGSP)</v>
          </cell>
          <cell r="E8185" t="str">
            <v>H</v>
          </cell>
          <cell r="F8185">
            <v>23.05</v>
          </cell>
        </row>
        <row r="8186">
          <cell r="C8186">
            <v>77244</v>
          </cell>
          <cell r="D8186" t="str">
            <v>BICA ALTA ARTICULÁVEL DE MESA, CROMADA, DE 1/2"</v>
          </cell>
          <cell r="E8186" t="str">
            <v>Un</v>
          </cell>
          <cell r="F8186">
            <v>446.02</v>
          </cell>
        </row>
        <row r="8188">
          <cell r="C8188">
            <v>2035</v>
          </cell>
          <cell r="D8188" t="str">
            <v>ENCANADOR (SGSP)</v>
          </cell>
          <cell r="E8188" t="str">
            <v>H</v>
          </cell>
          <cell r="F8188">
            <v>28.98</v>
          </cell>
        </row>
        <row r="8189">
          <cell r="C8189">
            <v>77226</v>
          </cell>
          <cell r="D8189" t="str">
            <v>MISTURADOR DE PAREDE P/ PIA - 3/4"</v>
          </cell>
          <cell r="E8189" t="str">
            <v>Un</v>
          </cell>
          <cell r="F8189">
            <v>325.02999999999997</v>
          </cell>
        </row>
        <row r="8191">
          <cell r="C8191">
            <v>2035</v>
          </cell>
          <cell r="D8191" t="str">
            <v>ENCANADOR (SGSP)</v>
          </cell>
          <cell r="E8191" t="str">
            <v>H</v>
          </cell>
          <cell r="F8191">
            <v>28.98</v>
          </cell>
        </row>
        <row r="8192">
          <cell r="C8192">
            <v>2099</v>
          </cell>
          <cell r="D8192" t="str">
            <v>SERVENTE (SGSP)</v>
          </cell>
          <cell r="E8192" t="str">
            <v>H</v>
          </cell>
          <cell r="F8192">
            <v>23.05</v>
          </cell>
        </row>
        <row r="8193">
          <cell r="C8193">
            <v>74465</v>
          </cell>
          <cell r="D8193" t="str">
            <v>REGISTRO REGULADOR DE VAZÃO, CROMADO, DE 1/2"</v>
          </cell>
          <cell r="E8193" t="str">
            <v>Un</v>
          </cell>
          <cell r="F8193">
            <v>73.64</v>
          </cell>
        </row>
        <row r="8195">
          <cell r="C8195">
            <v>2035</v>
          </cell>
          <cell r="D8195" t="str">
            <v>ENCANADOR (SGSP)</v>
          </cell>
          <cell r="E8195" t="str">
            <v>H</v>
          </cell>
          <cell r="F8195">
            <v>28.98</v>
          </cell>
        </row>
        <row r="8196">
          <cell r="C8196">
            <v>2099</v>
          </cell>
          <cell r="D8196" t="str">
            <v>SERVENTE (SGSP)</v>
          </cell>
          <cell r="E8196" t="str">
            <v>H</v>
          </cell>
          <cell r="F8196">
            <v>23.05</v>
          </cell>
        </row>
        <row r="8197">
          <cell r="C8197">
            <v>77245</v>
          </cell>
          <cell r="D8197" t="str">
            <v>CONJUNTO ANTI-VANDALISMO: TORNEIRA DE PAREDE 80 OU 85 E VÁLVULA DE FECHAMENTO AUTOMÁTICO</v>
          </cell>
          <cell r="E8197" t="str">
            <v>Un</v>
          </cell>
          <cell r="F8197">
            <v>476.72</v>
          </cell>
        </row>
        <row r="8198">
          <cell r="C8198">
            <v>79640</v>
          </cell>
          <cell r="D8198" t="str">
            <v>FITA DE TEFLON - 3/4"</v>
          </cell>
          <cell r="E8198" t="str">
            <v>M</v>
          </cell>
          <cell r="F8198">
            <v>0.18</v>
          </cell>
        </row>
        <row r="8200">
          <cell r="C8200">
            <v>2035</v>
          </cell>
          <cell r="D8200" t="str">
            <v>ENCANADOR (SGSP)</v>
          </cell>
          <cell r="E8200" t="str">
            <v>H</v>
          </cell>
          <cell r="F8200">
            <v>28.98</v>
          </cell>
        </row>
        <row r="8201">
          <cell r="C8201">
            <v>2099</v>
          </cell>
          <cell r="D8201" t="str">
            <v>SERVENTE (SGSP)</v>
          </cell>
          <cell r="E8201" t="str">
            <v>H</v>
          </cell>
          <cell r="F8201">
            <v>23.05</v>
          </cell>
        </row>
        <row r="8202">
          <cell r="C8202">
            <v>77246</v>
          </cell>
          <cell r="D8202" t="str">
            <v>TORNEIRA DE ACIONAMENTO RESTRITO DE PAREDE</v>
          </cell>
          <cell r="E8202" t="str">
            <v>Un</v>
          </cell>
          <cell r="F8202">
            <v>248.43</v>
          </cell>
        </row>
        <row r="8203">
          <cell r="C8203">
            <v>79640</v>
          </cell>
          <cell r="D8203" t="str">
            <v>FITA DE TEFLON - 3/4"</v>
          </cell>
          <cell r="E8203" t="str">
            <v>M</v>
          </cell>
          <cell r="F8203">
            <v>0.18</v>
          </cell>
        </row>
        <row r="8205">
          <cell r="C8205">
            <v>2035</v>
          </cell>
          <cell r="D8205" t="str">
            <v>ENCANADOR (SGSP)</v>
          </cell>
          <cell r="E8205" t="str">
            <v>H</v>
          </cell>
          <cell r="F8205">
            <v>28.98</v>
          </cell>
        </row>
        <row r="8206">
          <cell r="C8206">
            <v>2041</v>
          </cell>
          <cell r="D8206" t="str">
            <v>ELETRICISTA (SGSP)</v>
          </cell>
          <cell r="E8206" t="str">
            <v>H</v>
          </cell>
          <cell r="F8206">
            <v>32.159999999999997</v>
          </cell>
        </row>
        <row r="8207">
          <cell r="C8207">
            <v>56840</v>
          </cell>
          <cell r="D8207" t="str">
            <v>TORNEIRA ELÉTRICA DE PLÁSTICO BRANCA - 220V</v>
          </cell>
          <cell r="E8207" t="str">
            <v>Un</v>
          </cell>
          <cell r="F8207">
            <v>159.53</v>
          </cell>
        </row>
        <row r="8209">
          <cell r="C8209">
            <v>2035</v>
          </cell>
          <cell r="D8209" t="str">
            <v>ENCANADOR (SGSP)</v>
          </cell>
          <cell r="E8209" t="str">
            <v>H</v>
          </cell>
          <cell r="F8209">
            <v>28.98</v>
          </cell>
        </row>
        <row r="8210">
          <cell r="C8210">
            <v>72414</v>
          </cell>
          <cell r="D8210" t="str">
            <v>TUBO PVC RÍGIDO SOLDÁVEL PARA ÁGUA - 50MM</v>
          </cell>
          <cell r="E8210" t="str">
            <v>M</v>
          </cell>
          <cell r="F8210">
            <v>13.81</v>
          </cell>
        </row>
        <row r="8211">
          <cell r="C8211">
            <v>75958</v>
          </cell>
          <cell r="D8211" t="str">
            <v>VÁLVULA DE ACIONAMENTO HIDROMECÂNICO POR PEDAL ANTIDERR. E DOBR, FIX. NA PAREDE/PISO, C/REG. REGU. DE VAZ.E FLEX. 1/2"</v>
          </cell>
          <cell r="E8211" t="str">
            <v>Un</v>
          </cell>
          <cell r="F8211">
            <v>668.15</v>
          </cell>
        </row>
        <row r="8212">
          <cell r="C8212">
            <v>79640</v>
          </cell>
          <cell r="D8212" t="str">
            <v>FITA DE TEFLON - 3/4"</v>
          </cell>
          <cell r="E8212" t="str">
            <v>M</v>
          </cell>
          <cell r="F8212">
            <v>0.18</v>
          </cell>
        </row>
        <row r="8214">
          <cell r="C8214">
            <v>2035</v>
          </cell>
          <cell r="D8214" t="str">
            <v>ENCANADOR (SGSP)</v>
          </cell>
          <cell r="E8214" t="str">
            <v>H</v>
          </cell>
          <cell r="F8214">
            <v>28.98</v>
          </cell>
        </row>
        <row r="8215">
          <cell r="C8215">
            <v>72413</v>
          </cell>
          <cell r="D8215" t="str">
            <v>TUBO PVC RÍGIDO SOLDÁVEL PARA ÁGUA - 40MM</v>
          </cell>
          <cell r="E8215" t="str">
            <v>M</v>
          </cell>
          <cell r="F8215">
            <v>13.34</v>
          </cell>
        </row>
        <row r="8216">
          <cell r="C8216">
            <v>74837</v>
          </cell>
          <cell r="D8216" t="str">
            <v>VÁLVULA DE DESCARGA COM DUPLO ACIONAMENTO</v>
          </cell>
          <cell r="E8216" t="str">
            <v>Un</v>
          </cell>
          <cell r="F8216">
            <v>309.89999999999998</v>
          </cell>
        </row>
        <row r="8217">
          <cell r="C8217">
            <v>79640</v>
          </cell>
          <cell r="D8217" t="str">
            <v>FITA DE TEFLON - 3/4"</v>
          </cell>
          <cell r="E8217" t="str">
            <v>M</v>
          </cell>
          <cell r="F8217">
            <v>0.18</v>
          </cell>
        </row>
        <row r="8219">
          <cell r="C8219">
            <v>2035</v>
          </cell>
          <cell r="D8219" t="str">
            <v>ENCANADOR (SGSP)</v>
          </cell>
          <cell r="E8219" t="str">
            <v>H</v>
          </cell>
          <cell r="F8219">
            <v>28.98</v>
          </cell>
        </row>
        <row r="8220">
          <cell r="C8220">
            <v>72414</v>
          </cell>
          <cell r="D8220" t="str">
            <v>TUBO PVC RÍGIDO SOLDÁVEL PARA ÁGUA - 50MM</v>
          </cell>
          <cell r="E8220" t="str">
            <v>M</v>
          </cell>
          <cell r="F8220">
            <v>13.81</v>
          </cell>
        </row>
        <row r="8221">
          <cell r="C8221">
            <v>74842</v>
          </cell>
          <cell r="D8221" t="str">
            <v>VÁLVULA DE DESCARGA EXTERNA - 1.1/4"</v>
          </cell>
          <cell r="E8221" t="str">
            <v>Un</v>
          </cell>
          <cell r="F8221">
            <v>236.94</v>
          </cell>
        </row>
        <row r="8222">
          <cell r="C8222">
            <v>79640</v>
          </cell>
          <cell r="D8222" t="str">
            <v>FITA DE TEFLON - 3/4"</v>
          </cell>
          <cell r="E8222" t="str">
            <v>M</v>
          </cell>
          <cell r="F8222">
            <v>0.18</v>
          </cell>
        </row>
        <row r="8224">
          <cell r="C8224">
            <v>2035</v>
          </cell>
          <cell r="D8224" t="str">
            <v>ENCANADOR (SGSP)</v>
          </cell>
          <cell r="E8224" t="str">
            <v>H</v>
          </cell>
          <cell r="F8224">
            <v>28.98</v>
          </cell>
        </row>
        <row r="8225">
          <cell r="C8225">
            <v>2099</v>
          </cell>
          <cell r="D8225" t="str">
            <v>SERVENTE (SGSP)</v>
          </cell>
          <cell r="E8225" t="str">
            <v>H</v>
          </cell>
          <cell r="F8225">
            <v>23.05</v>
          </cell>
        </row>
        <row r="8226">
          <cell r="C8226">
            <v>75959</v>
          </cell>
          <cell r="D8226" t="str">
            <v>ACABAMENTO ANTI-VANDALISMO PARA VÁVULA DE DESGARGA</v>
          </cell>
          <cell r="E8226" t="str">
            <v>Un</v>
          </cell>
          <cell r="F8226">
            <v>246.81</v>
          </cell>
        </row>
        <row r="8228">
          <cell r="C8228">
            <v>2035</v>
          </cell>
          <cell r="D8228" t="str">
            <v>ENCANADOR (SGSP)</v>
          </cell>
          <cell r="E8228" t="str">
            <v>H</v>
          </cell>
          <cell r="F8228">
            <v>28.98</v>
          </cell>
        </row>
        <row r="8229">
          <cell r="C8229">
            <v>2099</v>
          </cell>
          <cell r="D8229" t="str">
            <v>SERVENTE (SGSP)</v>
          </cell>
          <cell r="E8229" t="str">
            <v>H</v>
          </cell>
          <cell r="F8229">
            <v>23.05</v>
          </cell>
        </row>
        <row r="8230">
          <cell r="C8230">
            <v>72414</v>
          </cell>
          <cell r="D8230" t="str">
            <v>TUBO PVC RÍGIDO SOLDÁVEL PARA ÁGUA - 50MM</v>
          </cell>
          <cell r="E8230" t="str">
            <v>M</v>
          </cell>
          <cell r="F8230">
            <v>13.81</v>
          </cell>
        </row>
        <row r="8231">
          <cell r="C8231">
            <v>75955</v>
          </cell>
          <cell r="D8231" t="str">
            <v>VÁLVULA DE FECHAMENTO AUTOMÁTICO, CROMADA, PARA CHUVEIRO ELÉTRICO, DE 3/4"</v>
          </cell>
          <cell r="E8231" t="str">
            <v>Un</v>
          </cell>
          <cell r="F8231">
            <v>929.5</v>
          </cell>
        </row>
        <row r="8232">
          <cell r="C8232">
            <v>79640</v>
          </cell>
          <cell r="D8232" t="str">
            <v>FITA DE TEFLON - 3/4"</v>
          </cell>
          <cell r="E8232" t="str">
            <v>M</v>
          </cell>
          <cell r="F8232">
            <v>0.18</v>
          </cell>
        </row>
        <row r="8234">
          <cell r="C8234">
            <v>2035</v>
          </cell>
          <cell r="D8234" t="str">
            <v>ENCANADOR (SGSP)</v>
          </cell>
          <cell r="E8234" t="str">
            <v>H</v>
          </cell>
          <cell r="F8234">
            <v>28.98</v>
          </cell>
        </row>
        <row r="8235">
          <cell r="C8235">
            <v>2099</v>
          </cell>
          <cell r="D8235" t="str">
            <v>SERVENTE (SGSP)</v>
          </cell>
          <cell r="E8235" t="str">
            <v>H</v>
          </cell>
          <cell r="F8235">
            <v>23.05</v>
          </cell>
        </row>
        <row r="8236">
          <cell r="C8236">
            <v>72414</v>
          </cell>
          <cell r="D8236" t="str">
            <v>TUBO PVC RÍGIDO SOLDÁVEL PARA ÁGUA - 50MM</v>
          </cell>
          <cell r="E8236" t="str">
            <v>M</v>
          </cell>
          <cell r="F8236">
            <v>13.81</v>
          </cell>
        </row>
        <row r="8237">
          <cell r="C8237">
            <v>75956</v>
          </cell>
          <cell r="D8237" t="str">
            <v>VÁLVULA DE FECHAMENTO AUTOMÁTICO, CROMADA, PARA DUCHA DE ÁGUA FRIA OU PRÉ-MISTURADA, DE 3/4"</v>
          </cell>
          <cell r="E8237" t="str">
            <v>Un</v>
          </cell>
          <cell r="F8237">
            <v>645.61</v>
          </cell>
        </row>
        <row r="8238">
          <cell r="C8238">
            <v>79640</v>
          </cell>
          <cell r="D8238" t="str">
            <v>FITA DE TEFLON - 3/4"</v>
          </cell>
          <cell r="E8238" t="str">
            <v>M</v>
          </cell>
          <cell r="F8238">
            <v>0.18</v>
          </cell>
        </row>
        <row r="8240">
          <cell r="C8240">
            <v>2035</v>
          </cell>
          <cell r="D8240" t="str">
            <v>ENCANADOR (SGSP)</v>
          </cell>
          <cell r="E8240" t="str">
            <v>H</v>
          </cell>
          <cell r="F8240">
            <v>28.98</v>
          </cell>
        </row>
        <row r="8241">
          <cell r="C8241">
            <v>2099</v>
          </cell>
          <cell r="D8241" t="str">
            <v>SERVENTE (SGSP)</v>
          </cell>
          <cell r="E8241" t="str">
            <v>H</v>
          </cell>
          <cell r="F8241">
            <v>23.05</v>
          </cell>
        </row>
        <row r="8242">
          <cell r="C8242">
            <v>72414</v>
          </cell>
          <cell r="D8242" t="str">
            <v>TUBO PVC RÍGIDO SOLDÁVEL PARA ÁGUA - 50MM</v>
          </cell>
          <cell r="E8242" t="str">
            <v>M</v>
          </cell>
          <cell r="F8242">
            <v>13.81</v>
          </cell>
        </row>
        <row r="8243">
          <cell r="C8243">
            <v>75957</v>
          </cell>
          <cell r="D8243" t="str">
            <v>VÁLVULA DE FECHAMENTO AUTOMÁT, CROM, P/ CHUVEIRO DE AQUEC. DE ACUMUL, C/ VÁLV. RETENÇ. E MIST. DE CONTR. DE TEMP, 3/4"</v>
          </cell>
          <cell r="E8243" t="str">
            <v>Un</v>
          </cell>
          <cell r="F8243">
            <v>740.93</v>
          </cell>
        </row>
        <row r="8244">
          <cell r="C8244">
            <v>79640</v>
          </cell>
          <cell r="D8244" t="str">
            <v>FITA DE TEFLON - 3/4"</v>
          </cell>
          <cell r="E8244" t="str">
            <v>M</v>
          </cell>
          <cell r="F8244">
            <v>0.18</v>
          </cell>
        </row>
        <row r="8246">
          <cell r="C8246">
            <v>2035</v>
          </cell>
          <cell r="D8246" t="str">
            <v>ENCANADOR (SGSP)</v>
          </cell>
          <cell r="E8246" t="str">
            <v>H</v>
          </cell>
          <cell r="F8246">
            <v>28.98</v>
          </cell>
        </row>
        <row r="8247">
          <cell r="C8247">
            <v>2099</v>
          </cell>
          <cell r="D8247" t="str">
            <v>SERVENTE (SGSP)</v>
          </cell>
          <cell r="E8247" t="str">
            <v>H</v>
          </cell>
          <cell r="F8247">
            <v>23.05</v>
          </cell>
        </row>
        <row r="8248">
          <cell r="C8248">
            <v>74802</v>
          </cell>
          <cell r="D8248" t="str">
            <v>VÁLVULA FLEXÍVEL PARA MICTÓRIO, ACIONAMENTO MANUAL E FECHAMENTO AUTOMÁTICO</v>
          </cell>
          <cell r="E8248" t="str">
            <v>Un</v>
          </cell>
          <cell r="F8248">
            <v>430.09</v>
          </cell>
        </row>
        <row r="8249">
          <cell r="C8249">
            <v>79640</v>
          </cell>
          <cell r="D8249" t="str">
            <v>FITA DE TEFLON - 3/4"</v>
          </cell>
          <cell r="E8249" t="str">
            <v>M</v>
          </cell>
          <cell r="F8249">
            <v>0.18</v>
          </cell>
        </row>
        <row r="8251">
          <cell r="C8251">
            <v>2035</v>
          </cell>
          <cell r="D8251" t="str">
            <v>ENCANADOR (SGSP)</v>
          </cell>
          <cell r="E8251" t="str">
            <v>H</v>
          </cell>
          <cell r="F8251">
            <v>28.98</v>
          </cell>
        </row>
        <row r="8252">
          <cell r="C8252">
            <v>78014</v>
          </cell>
          <cell r="D8252" t="str">
            <v>CHUVEIRO FIXO DE METAL CROMADO -  DIÂMETRO MÍNIMO 6 CM</v>
          </cell>
          <cell r="E8252" t="str">
            <v>Un</v>
          </cell>
          <cell r="F8252">
            <v>321.3</v>
          </cell>
        </row>
        <row r="8254">
          <cell r="C8254">
            <v>2035</v>
          </cell>
          <cell r="D8254" t="str">
            <v>ENCANADOR (SGSP)</v>
          </cell>
          <cell r="E8254" t="str">
            <v>H</v>
          </cell>
          <cell r="F8254">
            <v>28.98</v>
          </cell>
        </row>
        <row r="8255">
          <cell r="C8255">
            <v>2041</v>
          </cell>
          <cell r="D8255" t="str">
            <v>ELETRICISTA (SGSP)</v>
          </cell>
          <cell r="E8255" t="str">
            <v>H</v>
          </cell>
          <cell r="F8255">
            <v>32.159999999999997</v>
          </cell>
        </row>
        <row r="8256">
          <cell r="C8256">
            <v>56820</v>
          </cell>
          <cell r="D8256" t="str">
            <v>CHUVEIRO ELÉTRICO AUTOMÁTICO -220V- 5400W-CORPO PVC CROMADO</v>
          </cell>
          <cell r="E8256" t="str">
            <v>Un</v>
          </cell>
          <cell r="F8256">
            <v>205.85</v>
          </cell>
        </row>
        <row r="8257">
          <cell r="C8257">
            <v>79640</v>
          </cell>
          <cell r="D8257" t="str">
            <v>FITA DE TEFLON - 3/4"</v>
          </cell>
          <cell r="E8257" t="str">
            <v>M</v>
          </cell>
          <cell r="F8257">
            <v>0.18</v>
          </cell>
        </row>
        <row r="8258">
          <cell r="C8258">
            <v>79686</v>
          </cell>
          <cell r="D8258" t="str">
            <v>TUBO DE ALUMÍNIO P/ LIGAÇÃO DE CHUVEIRO (C/ CANOPLA)</v>
          </cell>
          <cell r="E8258" t="str">
            <v>Un</v>
          </cell>
          <cell r="F8258">
            <v>28.95</v>
          </cell>
        </row>
        <row r="8260">
          <cell r="C8260">
            <v>2035</v>
          </cell>
          <cell r="D8260" t="str">
            <v>ENCANADOR (SGSP)</v>
          </cell>
          <cell r="E8260" t="str">
            <v>H</v>
          </cell>
          <cell r="F8260">
            <v>28.98</v>
          </cell>
        </row>
        <row r="8261">
          <cell r="C8261">
            <v>2041</v>
          </cell>
          <cell r="D8261" t="str">
            <v>ELETRICISTA (SGSP)</v>
          </cell>
          <cell r="E8261" t="str">
            <v>H</v>
          </cell>
          <cell r="F8261">
            <v>32.159999999999997</v>
          </cell>
        </row>
        <row r="8262">
          <cell r="C8262">
            <v>56827</v>
          </cell>
          <cell r="D8262" t="str">
            <v>DUCHA MODELO JET 04 - PLÁSTICA - BRANCA</v>
          </cell>
          <cell r="E8262" t="str">
            <v>Un</v>
          </cell>
          <cell r="F8262">
            <v>143.28</v>
          </cell>
        </row>
        <row r="8263">
          <cell r="C8263">
            <v>79640</v>
          </cell>
          <cell r="D8263" t="str">
            <v>FITA DE TEFLON - 3/4"</v>
          </cell>
          <cell r="E8263" t="str">
            <v>M</v>
          </cell>
          <cell r="F8263">
            <v>0.18</v>
          </cell>
        </row>
        <row r="8265">
          <cell r="C8265">
            <v>2035</v>
          </cell>
          <cell r="D8265" t="str">
            <v>ENCANADOR (SGSP)</v>
          </cell>
          <cell r="E8265" t="str">
            <v>H</v>
          </cell>
          <cell r="F8265">
            <v>28.98</v>
          </cell>
        </row>
        <row r="8266">
          <cell r="C8266">
            <v>56829</v>
          </cell>
          <cell r="D8266" t="str">
            <v>DUCHA HIG.FLEX SEM REG. DE PAREDE</v>
          </cell>
          <cell r="E8266" t="str">
            <v>Un</v>
          </cell>
          <cell r="F8266">
            <v>505.03</v>
          </cell>
        </row>
        <row r="8267">
          <cell r="C8267">
            <v>79640</v>
          </cell>
          <cell r="D8267" t="str">
            <v>FITA DE TEFLON - 3/4"</v>
          </cell>
          <cell r="E8267" t="str">
            <v>M</v>
          </cell>
          <cell r="F8267">
            <v>0.18</v>
          </cell>
        </row>
        <row r="8269">
          <cell r="C8269">
            <v>2035</v>
          </cell>
          <cell r="D8269" t="str">
            <v>ENCANADOR (SGSP)</v>
          </cell>
          <cell r="E8269" t="str">
            <v>H</v>
          </cell>
          <cell r="F8269">
            <v>28.98</v>
          </cell>
        </row>
        <row r="8270">
          <cell r="C8270">
            <v>2099</v>
          </cell>
          <cell r="D8270" t="str">
            <v>SERVENTE (SGSP)</v>
          </cell>
          <cell r="E8270" t="str">
            <v>H</v>
          </cell>
          <cell r="F8270">
            <v>23.05</v>
          </cell>
        </row>
        <row r="8271">
          <cell r="C8271">
            <v>72414</v>
          </cell>
          <cell r="D8271" t="str">
            <v>TUBO PVC RÍGIDO SOLDÁVEL PARA ÁGUA - 50MM</v>
          </cell>
          <cell r="E8271" t="str">
            <v>M</v>
          </cell>
          <cell r="F8271">
            <v>13.81</v>
          </cell>
        </row>
        <row r="8272">
          <cell r="C8272">
            <v>75954</v>
          </cell>
          <cell r="D8272" t="str">
            <v>CONJUNTO ANTI-VANDALISMO: CHUVEIRO E VÁLVULA DE FECHAMENTO AUTOMÁTICO</v>
          </cell>
          <cell r="E8272" t="str">
            <v>Un</v>
          </cell>
          <cell r="F8272">
            <v>1046.97</v>
          </cell>
        </row>
        <row r="8273">
          <cell r="C8273">
            <v>79640</v>
          </cell>
          <cell r="D8273" t="str">
            <v>FITA DE TEFLON - 3/4"</v>
          </cell>
          <cell r="E8273" t="str">
            <v>M</v>
          </cell>
          <cell r="F8273">
            <v>0.18</v>
          </cell>
        </row>
        <row r="8275">
          <cell r="C8275">
            <v>2035</v>
          </cell>
          <cell r="D8275" t="str">
            <v>ENCANADOR (SGSP)</v>
          </cell>
          <cell r="E8275" t="str">
            <v>H</v>
          </cell>
          <cell r="F8275">
            <v>28.98</v>
          </cell>
        </row>
        <row r="8276">
          <cell r="C8276">
            <v>77223</v>
          </cell>
          <cell r="D8276" t="str">
            <v>MISTURADOR DE MESA P/ LAVATÓRIO - 1/2"</v>
          </cell>
          <cell r="E8276" t="str">
            <v>Un</v>
          </cell>
          <cell r="F8276">
            <v>534.04999999999995</v>
          </cell>
        </row>
        <row r="8278">
          <cell r="C8278">
            <v>2035</v>
          </cell>
          <cell r="D8278" t="str">
            <v>ENCANADOR (SGSP)</v>
          </cell>
          <cell r="E8278" t="str">
            <v>H</v>
          </cell>
          <cell r="F8278">
            <v>28.98</v>
          </cell>
        </row>
        <row r="8279">
          <cell r="C8279">
            <v>2099</v>
          </cell>
          <cell r="D8279" t="str">
            <v>SERVENTE (SGSP)</v>
          </cell>
          <cell r="E8279" t="str">
            <v>H</v>
          </cell>
          <cell r="F8279">
            <v>23.05</v>
          </cell>
        </row>
        <row r="8280">
          <cell r="C8280">
            <v>77227</v>
          </cell>
          <cell r="D8280" t="str">
            <v>MISTURADOR PARA CHUVEIRO ENTRADA HORIZONTAL DE ¾” , SAÍDA ½” COM ACABAMENTO</v>
          </cell>
          <cell r="E8280" t="str">
            <v>Un</v>
          </cell>
          <cell r="F8280">
            <v>299.52999999999997</v>
          </cell>
        </row>
        <row r="8281">
          <cell r="C8281">
            <v>79640</v>
          </cell>
          <cell r="D8281" t="str">
            <v>FITA DE TEFLON - 3/4"</v>
          </cell>
          <cell r="E8281" t="str">
            <v>M</v>
          </cell>
          <cell r="F8281">
            <v>0.18</v>
          </cell>
        </row>
        <row r="8283">
          <cell r="C8283">
            <v>2050</v>
          </cell>
          <cell r="D8283" t="str">
            <v>AZULEJISTA (SGSP)</v>
          </cell>
          <cell r="E8283" t="str">
            <v>H</v>
          </cell>
          <cell r="F8283">
            <v>37.47</v>
          </cell>
        </row>
        <row r="8284">
          <cell r="C8284">
            <v>76461</v>
          </cell>
          <cell r="D8284" t="str">
            <v>DISPENSER DE SABÃO, DE PAREDE , MANUAL,  PARA SANITÁRIOS - ABS-ALTO IMPACTO, COM RESERVATÓRIO (800/900 ML)</v>
          </cell>
          <cell r="E8284" t="str">
            <v>Un</v>
          </cell>
          <cell r="F8284">
            <v>57.13</v>
          </cell>
        </row>
        <row r="8286">
          <cell r="C8286">
            <v>2020</v>
          </cell>
          <cell r="D8286" t="str">
            <v>PEDREIRO (SGSP)</v>
          </cell>
          <cell r="E8286" t="str">
            <v>H</v>
          </cell>
          <cell r="F8286">
            <v>28.21</v>
          </cell>
        </row>
        <row r="8287">
          <cell r="C8287">
            <v>76898</v>
          </cell>
          <cell r="D8287" t="str">
            <v>DISPENSER DE PAPEL TOALHA, DE PAREDE, MANUAL, PARA SANITÁRIOS - ABS - ALTO IMPACTO AUTO-CORTE</v>
          </cell>
          <cell r="E8287" t="str">
            <v>Un</v>
          </cell>
          <cell r="F8287">
            <v>238.77</v>
          </cell>
        </row>
        <row r="8289">
          <cell r="C8289">
            <v>2020</v>
          </cell>
          <cell r="D8289" t="str">
            <v>PEDREIRO (SGSP)</v>
          </cell>
          <cell r="E8289" t="str">
            <v>H</v>
          </cell>
          <cell r="F8289">
            <v>28.21</v>
          </cell>
        </row>
        <row r="8290">
          <cell r="C8290">
            <v>2099</v>
          </cell>
          <cell r="D8290" t="str">
            <v>SERVENTE (SGSP)</v>
          </cell>
          <cell r="E8290" t="str">
            <v>H</v>
          </cell>
          <cell r="F8290">
            <v>23.05</v>
          </cell>
        </row>
        <row r="8291">
          <cell r="C8291">
            <v>10630</v>
          </cell>
          <cell r="D8291" t="str">
            <v>ARGAMASSA DE CIMENTO COM AREIA GROSSA 1:3</v>
          </cell>
          <cell r="E8291" t="str">
            <v>M3</v>
          </cell>
          <cell r="F8291">
            <v>726.79</v>
          </cell>
        </row>
        <row r="8292">
          <cell r="C8292">
            <v>77630</v>
          </cell>
          <cell r="D8292" t="str">
            <v>FRONTÃO / TESTEIRA - MÁRMORE BRANCO ESPÍRITO SANTO ALTURA 10CM - ESPESSURA 2CM</v>
          </cell>
          <cell r="E8292" t="str">
            <v>M</v>
          </cell>
          <cell r="F8292">
            <v>98.74</v>
          </cell>
        </row>
        <row r="8294">
          <cell r="C8294">
            <v>2020</v>
          </cell>
          <cell r="D8294" t="str">
            <v>PEDREIRO (SGSP)</v>
          </cell>
          <cell r="E8294" t="str">
            <v>H</v>
          </cell>
          <cell r="F8294">
            <v>28.21</v>
          </cell>
        </row>
        <row r="8295">
          <cell r="C8295">
            <v>2099</v>
          </cell>
          <cell r="D8295" t="str">
            <v>SERVENTE (SGSP)</v>
          </cell>
          <cell r="E8295" t="str">
            <v>H</v>
          </cell>
          <cell r="F8295">
            <v>23.05</v>
          </cell>
        </row>
        <row r="8296">
          <cell r="C8296">
            <v>10630</v>
          </cell>
          <cell r="D8296" t="str">
            <v>ARGAMASSA DE CIMENTO COM AREIA GROSSA 1:3</v>
          </cell>
          <cell r="E8296" t="str">
            <v>M3</v>
          </cell>
          <cell r="F8296">
            <v>726.79</v>
          </cell>
        </row>
        <row r="8297">
          <cell r="C8297">
            <v>77631</v>
          </cell>
          <cell r="D8297" t="str">
            <v>FRONTÃO / TESTEIRA - GRANITO CINZA MAUÁ ALTURA 10CM - ESPESSURA 2CM</v>
          </cell>
          <cell r="E8297" t="str">
            <v>Un</v>
          </cell>
          <cell r="F8297">
            <v>71.33</v>
          </cell>
        </row>
        <row r="8299">
          <cell r="C8299">
            <v>2020</v>
          </cell>
          <cell r="D8299" t="str">
            <v>PEDREIRO (SGSP)</v>
          </cell>
          <cell r="E8299" t="str">
            <v>H</v>
          </cell>
          <cell r="F8299">
            <v>28.21</v>
          </cell>
        </row>
        <row r="8300">
          <cell r="C8300">
            <v>2099</v>
          </cell>
          <cell r="D8300" t="str">
            <v>SERVENTE (SGSP)</v>
          </cell>
          <cell r="E8300" t="str">
            <v>H</v>
          </cell>
          <cell r="F8300">
            <v>23.05</v>
          </cell>
        </row>
        <row r="8301">
          <cell r="C8301">
            <v>10561</v>
          </cell>
          <cell r="D8301" t="str">
            <v>ARGAMASSA COLANTE - USO INTERNO - TIPO AC-I - COR CINZA</v>
          </cell>
          <cell r="E8301" t="str">
            <v>Kg</v>
          </cell>
          <cell r="F8301">
            <v>0.82</v>
          </cell>
        </row>
        <row r="8302">
          <cell r="C8302">
            <v>33091</v>
          </cell>
          <cell r="D8302" t="str">
            <v>CANTONEIRA DE FERRO ABAS IGUAIS - (1.1/4X1.1/4X1/8)"</v>
          </cell>
          <cell r="E8302" t="str">
            <v>M</v>
          </cell>
          <cell r="F8302">
            <v>13.68</v>
          </cell>
        </row>
        <row r="8303">
          <cell r="C8303">
            <v>77619</v>
          </cell>
          <cell r="D8303" t="str">
            <v>TAMPO PARA  BANCADA - GRANITO CINZA ANDORINHA - ESPESSURA 2CM</v>
          </cell>
          <cell r="E8303" t="str">
            <v>M2</v>
          </cell>
          <cell r="F8303">
            <v>480.07</v>
          </cell>
        </row>
        <row r="8305">
          <cell r="C8305">
            <v>2020</v>
          </cell>
          <cell r="D8305" t="str">
            <v>PEDREIRO (SGSP)</v>
          </cell>
          <cell r="E8305" t="str">
            <v>H</v>
          </cell>
          <cell r="F8305">
            <v>28.21</v>
          </cell>
        </row>
        <row r="8306">
          <cell r="C8306">
            <v>2099</v>
          </cell>
          <cell r="D8306" t="str">
            <v>SERVENTE (SGSP)</v>
          </cell>
          <cell r="E8306" t="str">
            <v>H</v>
          </cell>
          <cell r="F8306">
            <v>23.05</v>
          </cell>
        </row>
        <row r="8307">
          <cell r="C8307">
            <v>10561</v>
          </cell>
          <cell r="D8307" t="str">
            <v>ARGAMASSA COLANTE - USO INTERNO - TIPO AC-I - COR CINZA</v>
          </cell>
          <cell r="E8307" t="str">
            <v>Kg</v>
          </cell>
          <cell r="F8307">
            <v>0.82</v>
          </cell>
        </row>
        <row r="8308">
          <cell r="C8308">
            <v>33091</v>
          </cell>
          <cell r="D8308" t="str">
            <v>CANTONEIRA DE FERRO ABAS IGUAIS - (1.1/4X1.1/4X1/8)"</v>
          </cell>
          <cell r="E8308" t="str">
            <v>M</v>
          </cell>
          <cell r="F8308">
            <v>13.68</v>
          </cell>
        </row>
        <row r="8309">
          <cell r="C8309">
            <v>77620</v>
          </cell>
          <cell r="D8309" t="str">
            <v>TAMPO PARA BANCADA ÚMIDA - GRANITO CINZA MAUÁ POLIDO - ESPESSURA 2CM</v>
          </cell>
          <cell r="E8309" t="str">
            <v>M2</v>
          </cell>
          <cell r="F8309">
            <v>532.98</v>
          </cell>
        </row>
        <row r="8311">
          <cell r="C8311">
            <v>2020</v>
          </cell>
          <cell r="D8311" t="str">
            <v>PEDREIRO (SGSP)</v>
          </cell>
          <cell r="E8311" t="str">
            <v>H</v>
          </cell>
          <cell r="F8311">
            <v>28.21</v>
          </cell>
        </row>
        <row r="8312">
          <cell r="C8312">
            <v>2099</v>
          </cell>
          <cell r="D8312" t="str">
            <v>SERVENTE (SGSP)</v>
          </cell>
          <cell r="E8312" t="str">
            <v>H</v>
          </cell>
          <cell r="F8312">
            <v>23.05</v>
          </cell>
        </row>
        <row r="8313">
          <cell r="C8313">
            <v>10561</v>
          </cell>
          <cell r="D8313" t="str">
            <v>ARGAMASSA COLANTE - USO INTERNO - TIPO AC-I - COR CINZA</v>
          </cell>
          <cell r="E8313" t="str">
            <v>Kg</v>
          </cell>
          <cell r="F8313">
            <v>0.82</v>
          </cell>
        </row>
        <row r="8314">
          <cell r="C8314">
            <v>33091</v>
          </cell>
          <cell r="D8314" t="str">
            <v>CANTONEIRA DE FERRO ABAS IGUAIS - (1.1/4X1.1/4X1/8)"</v>
          </cell>
          <cell r="E8314" t="str">
            <v>M</v>
          </cell>
          <cell r="F8314">
            <v>13.68</v>
          </cell>
        </row>
        <row r="8315">
          <cell r="C8315">
            <v>77622</v>
          </cell>
          <cell r="D8315" t="str">
            <v>TAMPO PARA BANCADA ÚMIDA - GRANITO VERDE UBATUBA POLIDO - ESPESSURA 2CM</v>
          </cell>
          <cell r="E8315" t="str">
            <v>M2</v>
          </cell>
          <cell r="F8315">
            <v>520.48</v>
          </cell>
        </row>
        <row r="8317">
          <cell r="C8317">
            <v>2020</v>
          </cell>
          <cell r="D8317" t="str">
            <v>PEDREIRO (SGSP)</v>
          </cell>
          <cell r="E8317" t="str">
            <v>H</v>
          </cell>
          <cell r="F8317">
            <v>28.21</v>
          </cell>
        </row>
        <row r="8318">
          <cell r="C8318">
            <v>2099</v>
          </cell>
          <cell r="D8318" t="str">
            <v>SERVENTE (SGSP)</v>
          </cell>
          <cell r="E8318" t="str">
            <v>H</v>
          </cell>
          <cell r="F8318">
            <v>23.05</v>
          </cell>
        </row>
        <row r="8319">
          <cell r="C8319">
            <v>10561</v>
          </cell>
          <cell r="D8319" t="str">
            <v>ARGAMASSA COLANTE - USO INTERNO - TIPO AC-I - COR CINZA</v>
          </cell>
          <cell r="E8319" t="str">
            <v>Kg</v>
          </cell>
          <cell r="F8319">
            <v>0.82</v>
          </cell>
        </row>
        <row r="8320">
          <cell r="C8320">
            <v>33091</v>
          </cell>
          <cell r="D8320" t="str">
            <v>CANTONEIRA DE FERRO ABAS IGUAIS - (1.1/4X1.1/4X1/8)"</v>
          </cell>
          <cell r="E8320" t="str">
            <v>M</v>
          </cell>
          <cell r="F8320">
            <v>13.68</v>
          </cell>
        </row>
        <row r="8321">
          <cell r="C8321">
            <v>77624</v>
          </cell>
          <cell r="D8321" t="str">
            <v>TAMPO PARA BANCADA ÚMIDA - GRANITO PRETO SÃO GABRIEL - POLIDO - ESPESSURA 2CM</v>
          </cell>
          <cell r="E8321" t="str">
            <v>M2</v>
          </cell>
          <cell r="F8321">
            <v>781.54</v>
          </cell>
        </row>
        <row r="8323">
          <cell r="C8323">
            <v>2020</v>
          </cell>
          <cell r="D8323" t="str">
            <v>PEDREIRO (SGSP)</v>
          </cell>
          <cell r="E8323" t="str">
            <v>H</v>
          </cell>
          <cell r="F8323">
            <v>28.21</v>
          </cell>
        </row>
        <row r="8324">
          <cell r="C8324">
            <v>2099</v>
          </cell>
          <cell r="D8324" t="str">
            <v>SERVENTE (SGSP)</v>
          </cell>
          <cell r="E8324" t="str">
            <v>H</v>
          </cell>
          <cell r="F8324">
            <v>23.05</v>
          </cell>
        </row>
        <row r="8325">
          <cell r="C8325">
            <v>10561</v>
          </cell>
          <cell r="D8325" t="str">
            <v>ARGAMASSA COLANTE - USO INTERNO - TIPO AC-I - COR CINZA</v>
          </cell>
          <cell r="E8325" t="str">
            <v>Kg</v>
          </cell>
          <cell r="F8325">
            <v>0.82</v>
          </cell>
        </row>
        <row r="8326">
          <cell r="C8326">
            <v>33091</v>
          </cell>
          <cell r="D8326" t="str">
            <v>CANTONEIRA DE FERRO ABAS IGUAIS - (1.1/4X1.1/4X1/8)"</v>
          </cell>
          <cell r="E8326" t="str">
            <v>M</v>
          </cell>
          <cell r="F8326">
            <v>13.68</v>
          </cell>
        </row>
        <row r="8327">
          <cell r="C8327">
            <v>77615</v>
          </cell>
          <cell r="D8327" t="str">
            <v>TAMPO P/ BANCADA - MÁRMORE ESPÍRITO SANTO  - ESPES. 2CM</v>
          </cell>
          <cell r="E8327" t="str">
            <v>M2</v>
          </cell>
          <cell r="F8327">
            <v>655.22</v>
          </cell>
        </row>
        <row r="8329">
          <cell r="C8329">
            <v>2020</v>
          </cell>
          <cell r="D8329" t="str">
            <v>PEDREIRO (SGSP)</v>
          </cell>
          <cell r="E8329" t="str">
            <v>H</v>
          </cell>
          <cell r="F8329">
            <v>28.21</v>
          </cell>
        </row>
        <row r="8330">
          <cell r="C8330">
            <v>2099</v>
          </cell>
          <cell r="D8330" t="str">
            <v>SERVENTE (SGSP)</v>
          </cell>
          <cell r="E8330" t="str">
            <v>H</v>
          </cell>
          <cell r="F8330">
            <v>23.05</v>
          </cell>
        </row>
        <row r="8331">
          <cell r="C8331">
            <v>10561</v>
          </cell>
          <cell r="D8331" t="str">
            <v>ARGAMASSA COLANTE - USO INTERNO - TIPO AC-I - COR CINZA</v>
          </cell>
          <cell r="E8331" t="str">
            <v>Kg</v>
          </cell>
          <cell r="F8331">
            <v>0.82</v>
          </cell>
        </row>
        <row r="8332">
          <cell r="C8332">
            <v>33091</v>
          </cell>
          <cell r="D8332" t="str">
            <v>CANTONEIRA DE FERRO ABAS IGUAIS - (1.1/4X1.1/4X1/8)"</v>
          </cell>
          <cell r="E8332" t="str">
            <v>M</v>
          </cell>
          <cell r="F8332">
            <v>13.68</v>
          </cell>
        </row>
        <row r="8333">
          <cell r="C8333">
            <v>77605</v>
          </cell>
          <cell r="D8333" t="str">
            <v>TAMPO PARA BANCADA; AÇO INOX. N.18  - 0/2000MM. 18.8</v>
          </cell>
          <cell r="E8333" t="str">
            <v>M2</v>
          </cell>
          <cell r="F8333">
            <v>1447.72</v>
          </cell>
        </row>
        <row r="8335">
          <cell r="C8335">
            <v>2013</v>
          </cell>
          <cell r="D8335" t="str">
            <v>CARPINTEIRO (SGSP)</v>
          </cell>
          <cell r="E8335" t="str">
            <v>H</v>
          </cell>
          <cell r="F8335">
            <v>28.51</v>
          </cell>
        </row>
        <row r="8336">
          <cell r="C8336">
            <v>2015</v>
          </cell>
          <cell r="D8336" t="str">
            <v>FERREIRO (SGSP)</v>
          </cell>
          <cell r="E8336" t="str">
            <v>H</v>
          </cell>
          <cell r="F8336">
            <v>28.05</v>
          </cell>
        </row>
        <row r="8337">
          <cell r="C8337">
            <v>2020</v>
          </cell>
          <cell r="D8337" t="str">
            <v>PEDREIRO (SGSP)</v>
          </cell>
          <cell r="E8337" t="str">
            <v>H</v>
          </cell>
          <cell r="F8337">
            <v>28.21</v>
          </cell>
        </row>
        <row r="8338">
          <cell r="C8338">
            <v>2099</v>
          </cell>
          <cell r="D8338" t="str">
            <v>SERVENTE (SGSP)</v>
          </cell>
          <cell r="E8338" t="str">
            <v>H</v>
          </cell>
          <cell r="F8338">
            <v>23.05</v>
          </cell>
        </row>
        <row r="8339">
          <cell r="C8339">
            <v>10607</v>
          </cell>
          <cell r="D8339" t="str">
            <v>CONCRETO FCK=15MPA C/ BRITA 1</v>
          </cell>
          <cell r="E8339" t="str">
            <v>M3</v>
          </cell>
          <cell r="F8339">
            <v>410.55</v>
          </cell>
        </row>
        <row r="8340">
          <cell r="C8340">
            <v>11001</v>
          </cell>
          <cell r="D8340" t="str">
            <v>DESMOLDANTE PARA FORMAS</v>
          </cell>
          <cell r="E8340" t="str">
            <v>L</v>
          </cell>
          <cell r="F8340">
            <v>11.45</v>
          </cell>
        </row>
        <row r="8341">
          <cell r="C8341">
            <v>11021</v>
          </cell>
          <cell r="D8341" t="str">
            <v>COMPENSADO RESINADO 12MM COLA BRANCA - CHAPA DE 2,20 X 1,10 M</v>
          </cell>
          <cell r="E8341" t="str">
            <v>M2</v>
          </cell>
          <cell r="F8341">
            <v>27.98</v>
          </cell>
        </row>
        <row r="8342">
          <cell r="C8342">
            <v>11064</v>
          </cell>
          <cell r="D8342" t="str">
            <v>PINUS - SARRAFO DE 1" X 2" - BRUTO</v>
          </cell>
          <cell r="E8342" t="str">
            <v>M</v>
          </cell>
          <cell r="F8342">
            <v>1.62</v>
          </cell>
        </row>
        <row r="8343">
          <cell r="C8343">
            <v>11530</v>
          </cell>
          <cell r="D8343" t="str">
            <v>TELA SOLDADA NERVURADA Q- 61 (PAINEL - AÇO CA60 - MALHA 15 X 15 CM - FIO 3.4 MM)</v>
          </cell>
          <cell r="E8343" t="str">
            <v>M2</v>
          </cell>
          <cell r="F8343">
            <v>8.83</v>
          </cell>
        </row>
        <row r="8344">
          <cell r="C8344">
            <v>17515</v>
          </cell>
          <cell r="D8344" t="str">
            <v>PREGO 18 X 27 COMUM - POLIDO</v>
          </cell>
          <cell r="E8344" t="str">
            <v>Kg</v>
          </cell>
          <cell r="F8344">
            <v>11.04</v>
          </cell>
        </row>
        <row r="8345">
          <cell r="C8345">
            <v>39024</v>
          </cell>
          <cell r="D8345" t="str">
            <v>POLIMENTO MECÂNICO EM SUPERFÍCIES DE CONCRETO</v>
          </cell>
          <cell r="E8345" t="str">
            <v>M2</v>
          </cell>
          <cell r="F8345">
            <v>6.93</v>
          </cell>
        </row>
        <row r="8347">
          <cell r="C8347">
            <v>2013</v>
          </cell>
          <cell r="D8347" t="str">
            <v>CARPINTEIRO (SGSP)</v>
          </cell>
          <cell r="E8347" t="str">
            <v>H</v>
          </cell>
          <cell r="F8347">
            <v>28.51</v>
          </cell>
        </row>
        <row r="8348">
          <cell r="C8348">
            <v>2015</v>
          </cell>
          <cell r="D8348" t="str">
            <v>FERREIRO (SGSP)</v>
          </cell>
          <cell r="E8348" t="str">
            <v>H</v>
          </cell>
          <cell r="F8348">
            <v>28.05</v>
          </cell>
        </row>
        <row r="8349">
          <cell r="C8349">
            <v>2020</v>
          </cell>
          <cell r="D8349" t="str">
            <v>PEDREIRO (SGSP)</v>
          </cell>
          <cell r="E8349" t="str">
            <v>H</v>
          </cell>
          <cell r="F8349">
            <v>28.21</v>
          </cell>
        </row>
        <row r="8350">
          <cell r="C8350">
            <v>2099</v>
          </cell>
          <cell r="D8350" t="str">
            <v>SERVENTE (SGSP)</v>
          </cell>
          <cell r="E8350" t="str">
            <v>H</v>
          </cell>
          <cell r="F8350">
            <v>23.05</v>
          </cell>
        </row>
        <row r="8351">
          <cell r="C8351">
            <v>10607</v>
          </cell>
          <cell r="D8351" t="str">
            <v>CONCRETO FCK=15MPA C/ BRITA 1</v>
          </cell>
          <cell r="E8351" t="str">
            <v>M3</v>
          </cell>
          <cell r="F8351">
            <v>410.55</v>
          </cell>
        </row>
        <row r="8352">
          <cell r="C8352">
            <v>11001</v>
          </cell>
          <cell r="D8352" t="str">
            <v>DESMOLDANTE PARA FORMAS</v>
          </cell>
          <cell r="E8352" t="str">
            <v>L</v>
          </cell>
          <cell r="F8352">
            <v>11.45</v>
          </cell>
        </row>
        <row r="8353">
          <cell r="C8353">
            <v>11021</v>
          </cell>
          <cell r="D8353" t="str">
            <v>COMPENSADO RESINADO 12MM COLA BRANCA - CHAPA DE 2,20 X 1,10 M</v>
          </cell>
          <cell r="E8353" t="str">
            <v>M2</v>
          </cell>
          <cell r="F8353">
            <v>27.98</v>
          </cell>
        </row>
        <row r="8354">
          <cell r="C8354">
            <v>11064</v>
          </cell>
          <cell r="D8354" t="str">
            <v>PINUS - SARRAFO DE 1" X 2" - BRUTO</v>
          </cell>
          <cell r="E8354" t="str">
            <v>M</v>
          </cell>
          <cell r="F8354">
            <v>1.62</v>
          </cell>
        </row>
        <row r="8355">
          <cell r="C8355">
            <v>11530</v>
          </cell>
          <cell r="D8355" t="str">
            <v>TELA SOLDADA NERVURADA Q- 61 (PAINEL - AÇO CA60 - MALHA 15 X 15 CM - FIO 3.4 MM)</v>
          </cell>
          <cell r="E8355" t="str">
            <v>M2</v>
          </cell>
          <cell r="F8355">
            <v>8.83</v>
          </cell>
        </row>
        <row r="8356">
          <cell r="C8356">
            <v>17515</v>
          </cell>
          <cell r="D8356" t="str">
            <v>PREGO 18 X 27 COMUM - POLIDO</v>
          </cell>
          <cell r="E8356" t="str">
            <v>Kg</v>
          </cell>
          <cell r="F8356">
            <v>11.04</v>
          </cell>
        </row>
        <row r="8357">
          <cell r="C8357">
            <v>39024</v>
          </cell>
          <cell r="D8357" t="str">
            <v>POLIMENTO MECÂNICO EM SUPERFÍCIES DE CONCRETO</v>
          </cell>
          <cell r="E8357" t="str">
            <v>M2</v>
          </cell>
          <cell r="F8357">
            <v>6.93</v>
          </cell>
        </row>
        <row r="8359">
          <cell r="C8359">
            <v>2050</v>
          </cell>
          <cell r="D8359" t="str">
            <v>AZULEJISTA (SGSP)</v>
          </cell>
          <cell r="E8359" t="str">
            <v>H</v>
          </cell>
          <cell r="F8359">
            <v>37.47</v>
          </cell>
        </row>
        <row r="8360">
          <cell r="C8360">
            <v>76896</v>
          </cell>
          <cell r="D8360" t="str">
            <v>SABONETEIRA EM ABS - TIPO DISPENSER - PARA REFIL DE 800ML DE SABÃO LÍQUIDO TIPO GEL</v>
          </cell>
          <cell r="E8360" t="str">
            <v>Un</v>
          </cell>
          <cell r="F8360">
            <v>60.26</v>
          </cell>
        </row>
        <row r="8362">
          <cell r="C8362">
            <v>2050</v>
          </cell>
          <cell r="D8362" t="str">
            <v>AZULEJISTA (SGSP)</v>
          </cell>
          <cell r="E8362" t="str">
            <v>H</v>
          </cell>
          <cell r="F8362">
            <v>37.47</v>
          </cell>
        </row>
        <row r="8363">
          <cell r="C8363">
            <v>76890</v>
          </cell>
          <cell r="D8363" t="str">
            <v>TOALHEIRO P/ PAPEL 2 OU 3 DOBRAS OU INTERFOLHAS</v>
          </cell>
          <cell r="E8363" t="str">
            <v>Un</v>
          </cell>
          <cell r="F8363">
            <v>71.2</v>
          </cell>
        </row>
        <row r="8365">
          <cell r="C8365">
            <v>2099</v>
          </cell>
          <cell r="D8365" t="str">
            <v>SERVENTE (SGSP)</v>
          </cell>
          <cell r="E8365" t="str">
            <v>H</v>
          </cell>
          <cell r="F8365">
            <v>23.05</v>
          </cell>
        </row>
        <row r="8367">
          <cell r="C8367">
            <v>2099</v>
          </cell>
          <cell r="D8367" t="str">
            <v>SERVENTE (SGSP)</v>
          </cell>
          <cell r="E8367" t="str">
            <v>H</v>
          </cell>
          <cell r="F8367">
            <v>23.05</v>
          </cell>
        </row>
        <row r="8369">
          <cell r="C8369">
            <v>2099</v>
          </cell>
          <cell r="D8369" t="str">
            <v>SERVENTE (SGSP)</v>
          </cell>
          <cell r="E8369" t="str">
            <v>H</v>
          </cell>
          <cell r="F8369">
            <v>23.05</v>
          </cell>
        </row>
        <row r="8371">
          <cell r="C8371">
            <v>2099</v>
          </cell>
          <cell r="D8371" t="str">
            <v>SERVENTE (SGSP)</v>
          </cell>
          <cell r="E8371" t="str">
            <v>H</v>
          </cell>
          <cell r="F8371">
            <v>23.05</v>
          </cell>
        </row>
        <row r="8373">
          <cell r="C8373">
            <v>2099</v>
          </cell>
          <cell r="D8373" t="str">
            <v>SERVENTE (SGSP)</v>
          </cell>
          <cell r="E8373" t="str">
            <v>H</v>
          </cell>
          <cell r="F8373">
            <v>23.05</v>
          </cell>
        </row>
        <row r="8375">
          <cell r="C8375">
            <v>2099</v>
          </cell>
          <cell r="D8375" t="str">
            <v>SERVENTE (SGSP)</v>
          </cell>
          <cell r="E8375" t="str">
            <v>H</v>
          </cell>
          <cell r="F8375">
            <v>23.05</v>
          </cell>
        </row>
        <row r="8377">
          <cell r="C8377">
            <v>2099</v>
          </cell>
          <cell r="D8377" t="str">
            <v>SERVENTE (SGSP)</v>
          </cell>
          <cell r="E8377" t="str">
            <v>H</v>
          </cell>
          <cell r="F8377">
            <v>23.05</v>
          </cell>
        </row>
        <row r="8379">
          <cell r="C8379">
            <v>2099</v>
          </cell>
          <cell r="D8379" t="str">
            <v>SERVENTE (SGSP)</v>
          </cell>
          <cell r="E8379" t="str">
            <v>H</v>
          </cell>
          <cell r="F8379">
            <v>23.05</v>
          </cell>
        </row>
        <row r="8381">
          <cell r="C8381">
            <v>2035</v>
          </cell>
          <cell r="D8381" t="str">
            <v>ENCANADOR (SGSP)</v>
          </cell>
          <cell r="E8381" t="str">
            <v>H</v>
          </cell>
          <cell r="F8381">
            <v>28.98</v>
          </cell>
        </row>
        <row r="8383">
          <cell r="C8383">
            <v>2035</v>
          </cell>
          <cell r="D8383" t="str">
            <v>ENCANADOR (SGSP)</v>
          </cell>
          <cell r="E8383" t="str">
            <v>H</v>
          </cell>
          <cell r="F8383">
            <v>28.98</v>
          </cell>
        </row>
        <row r="8385">
          <cell r="C8385">
            <v>2035</v>
          </cell>
          <cell r="D8385" t="str">
            <v>ENCANADOR (SGSP)</v>
          </cell>
          <cell r="E8385" t="str">
            <v>H</v>
          </cell>
          <cell r="F8385">
            <v>28.98</v>
          </cell>
        </row>
        <row r="8387">
          <cell r="C8387">
            <v>2035</v>
          </cell>
          <cell r="D8387" t="str">
            <v>ENCANADOR (SGSP)</v>
          </cell>
          <cell r="E8387" t="str">
            <v>H</v>
          </cell>
          <cell r="F8387">
            <v>28.98</v>
          </cell>
        </row>
        <row r="8389">
          <cell r="C8389">
            <v>2035</v>
          </cell>
          <cell r="D8389" t="str">
            <v>ENCANADOR (SGSP)</v>
          </cell>
          <cell r="E8389" t="str">
            <v>H</v>
          </cell>
          <cell r="F8389">
            <v>28.98</v>
          </cell>
        </row>
        <row r="8391">
          <cell r="C8391">
            <v>2035</v>
          </cell>
          <cell r="D8391" t="str">
            <v>ENCANADOR (SGSP)</v>
          </cell>
          <cell r="E8391" t="str">
            <v>H</v>
          </cell>
          <cell r="F8391">
            <v>28.98</v>
          </cell>
        </row>
        <row r="8393">
          <cell r="C8393">
            <v>2035</v>
          </cell>
          <cell r="D8393" t="str">
            <v>ENCANADOR (SGSP)</v>
          </cell>
          <cell r="E8393" t="str">
            <v>H</v>
          </cell>
          <cell r="F8393">
            <v>28.98</v>
          </cell>
        </row>
        <row r="8395">
          <cell r="C8395">
            <v>2035</v>
          </cell>
          <cell r="D8395" t="str">
            <v>ENCANADOR (SGSP)</v>
          </cell>
          <cell r="E8395" t="str">
            <v>H</v>
          </cell>
          <cell r="F8395">
            <v>28.98</v>
          </cell>
        </row>
        <row r="8397">
          <cell r="C8397">
            <v>2035</v>
          </cell>
          <cell r="D8397" t="str">
            <v>ENCANADOR (SGSP)</v>
          </cell>
          <cell r="E8397" t="str">
            <v>H</v>
          </cell>
          <cell r="F8397">
            <v>28.98</v>
          </cell>
        </row>
        <row r="8399">
          <cell r="C8399">
            <v>2035</v>
          </cell>
          <cell r="D8399" t="str">
            <v>ENCANADOR (SGSP)</v>
          </cell>
          <cell r="E8399" t="str">
            <v>H</v>
          </cell>
          <cell r="F8399">
            <v>28.98</v>
          </cell>
        </row>
        <row r="8401">
          <cell r="C8401">
            <v>2035</v>
          </cell>
          <cell r="D8401" t="str">
            <v>ENCANADOR (SGSP)</v>
          </cell>
          <cell r="E8401" t="str">
            <v>H</v>
          </cell>
          <cell r="F8401">
            <v>28.98</v>
          </cell>
        </row>
        <row r="8403">
          <cell r="C8403">
            <v>2035</v>
          </cell>
          <cell r="D8403" t="str">
            <v>ENCANADOR (SGSP)</v>
          </cell>
          <cell r="E8403" t="str">
            <v>H</v>
          </cell>
          <cell r="F8403">
            <v>28.98</v>
          </cell>
        </row>
        <row r="8405">
          <cell r="C8405">
            <v>2035</v>
          </cell>
          <cell r="D8405" t="str">
            <v>ENCANADOR (SGSP)</v>
          </cell>
          <cell r="E8405" t="str">
            <v>H</v>
          </cell>
          <cell r="F8405">
            <v>28.98</v>
          </cell>
        </row>
        <row r="8406">
          <cell r="C8406">
            <v>2099</v>
          </cell>
          <cell r="D8406" t="str">
            <v>SERVENTE (SGSP)</v>
          </cell>
          <cell r="E8406" t="str">
            <v>H</v>
          </cell>
          <cell r="F8406">
            <v>23.05</v>
          </cell>
        </row>
        <row r="8408">
          <cell r="C8408">
            <v>2020</v>
          </cell>
          <cell r="D8408" t="str">
            <v>PEDREIRO (SGSP)</v>
          </cell>
          <cell r="E8408" t="str">
            <v>H</v>
          </cell>
          <cell r="F8408">
            <v>28.21</v>
          </cell>
        </row>
        <row r="8409">
          <cell r="C8409">
            <v>2035</v>
          </cell>
          <cell r="D8409" t="str">
            <v>ENCANADOR (SGSP)</v>
          </cell>
          <cell r="E8409" t="str">
            <v>H</v>
          </cell>
          <cell r="F8409">
            <v>28.98</v>
          </cell>
        </row>
        <row r="8411">
          <cell r="C8411">
            <v>2035</v>
          </cell>
          <cell r="D8411" t="str">
            <v>ENCANADOR (SGSP)</v>
          </cell>
          <cell r="E8411" t="str">
            <v>H</v>
          </cell>
          <cell r="F8411">
            <v>28.98</v>
          </cell>
        </row>
        <row r="8413">
          <cell r="C8413">
            <v>2035</v>
          </cell>
          <cell r="D8413" t="str">
            <v>ENCANADOR (SGSP)</v>
          </cell>
          <cell r="E8413" t="str">
            <v>H</v>
          </cell>
          <cell r="F8413">
            <v>28.98</v>
          </cell>
        </row>
        <row r="8415">
          <cell r="C8415">
            <v>2035</v>
          </cell>
          <cell r="D8415" t="str">
            <v>ENCANADOR (SGSP)</v>
          </cell>
          <cell r="E8415" t="str">
            <v>H</v>
          </cell>
          <cell r="F8415">
            <v>28.98</v>
          </cell>
        </row>
        <row r="8417">
          <cell r="C8417">
            <v>2035</v>
          </cell>
          <cell r="D8417" t="str">
            <v>ENCANADOR (SGSP)</v>
          </cell>
          <cell r="E8417" t="str">
            <v>H</v>
          </cell>
          <cell r="F8417">
            <v>28.98</v>
          </cell>
        </row>
        <row r="8419">
          <cell r="C8419">
            <v>2035</v>
          </cell>
          <cell r="D8419" t="str">
            <v>ENCANADOR (SGSP)</v>
          </cell>
          <cell r="E8419" t="str">
            <v>H</v>
          </cell>
          <cell r="F8419">
            <v>28.98</v>
          </cell>
        </row>
        <row r="8421">
          <cell r="C8421">
            <v>2035</v>
          </cell>
          <cell r="D8421" t="str">
            <v>ENCANADOR (SGSP)</v>
          </cell>
          <cell r="E8421" t="str">
            <v>H</v>
          </cell>
          <cell r="F8421">
            <v>28.98</v>
          </cell>
        </row>
        <row r="8423">
          <cell r="C8423">
            <v>2035</v>
          </cell>
          <cell r="D8423" t="str">
            <v>ENCANADOR (SGSP)</v>
          </cell>
          <cell r="E8423" t="str">
            <v>H</v>
          </cell>
          <cell r="F8423">
            <v>28.98</v>
          </cell>
        </row>
        <row r="8425">
          <cell r="C8425">
            <v>2035</v>
          </cell>
          <cell r="D8425" t="str">
            <v>ENCANADOR (SGSP)</v>
          </cell>
          <cell r="E8425" t="str">
            <v>H</v>
          </cell>
          <cell r="F8425">
            <v>28.98</v>
          </cell>
        </row>
        <row r="8427">
          <cell r="C8427">
            <v>2035</v>
          </cell>
          <cell r="D8427" t="str">
            <v>ENCANADOR (SGSP)</v>
          </cell>
          <cell r="E8427" t="str">
            <v>H</v>
          </cell>
          <cell r="F8427">
            <v>28.98</v>
          </cell>
        </row>
        <row r="8429">
          <cell r="C8429">
            <v>2035</v>
          </cell>
          <cell r="D8429" t="str">
            <v>ENCANADOR (SGSP)</v>
          </cell>
          <cell r="E8429" t="str">
            <v>H</v>
          </cell>
          <cell r="F8429">
            <v>28.98</v>
          </cell>
        </row>
        <row r="8431">
          <cell r="C8431">
            <v>2020</v>
          </cell>
          <cell r="D8431" t="str">
            <v>PEDREIRO (SGSP)</v>
          </cell>
          <cell r="E8431" t="str">
            <v>H</v>
          </cell>
          <cell r="F8431">
            <v>28.21</v>
          </cell>
        </row>
        <row r="8432">
          <cell r="C8432">
            <v>2099</v>
          </cell>
          <cell r="D8432" t="str">
            <v>SERVENTE (SGSP)</v>
          </cell>
          <cell r="E8432" t="str">
            <v>H</v>
          </cell>
          <cell r="F8432">
            <v>23.05</v>
          </cell>
        </row>
        <row r="8434">
          <cell r="C8434">
            <v>2035</v>
          </cell>
          <cell r="D8434" t="str">
            <v>ENCANADOR (SGSP)</v>
          </cell>
          <cell r="E8434" t="str">
            <v>H</v>
          </cell>
          <cell r="F8434">
            <v>28.98</v>
          </cell>
        </row>
        <row r="8435">
          <cell r="C8435">
            <v>2099</v>
          </cell>
          <cell r="D8435" t="str">
            <v>SERVENTE (SGSP)</v>
          </cell>
          <cell r="E8435" t="str">
            <v>H</v>
          </cell>
          <cell r="F8435">
            <v>23.05</v>
          </cell>
        </row>
        <row r="8436">
          <cell r="C8436">
            <v>37509</v>
          </cell>
          <cell r="D8436" t="str">
            <v>FUNDO CROMATO DE ZINCO</v>
          </cell>
          <cell r="E8436" t="str">
            <v>L</v>
          </cell>
          <cell r="F8436">
            <v>51.5</v>
          </cell>
        </row>
        <row r="8437">
          <cell r="C8437">
            <v>79636</v>
          </cell>
          <cell r="D8437" t="str">
            <v>ESTOPA DE JUTA CARDADA (ESTOPA DE SISAL)</v>
          </cell>
          <cell r="E8437" t="str">
            <v>Kg</v>
          </cell>
          <cell r="F8437">
            <v>26.13</v>
          </cell>
        </row>
        <row r="8439">
          <cell r="C8439">
            <v>2035</v>
          </cell>
          <cell r="D8439" t="str">
            <v>ENCANADOR (SGSP)</v>
          </cell>
          <cell r="E8439" t="str">
            <v>H</v>
          </cell>
          <cell r="F8439">
            <v>28.98</v>
          </cell>
        </row>
        <row r="8440">
          <cell r="C8440">
            <v>2099</v>
          </cell>
          <cell r="D8440" t="str">
            <v>SERVENTE (SGSP)</v>
          </cell>
          <cell r="E8440" t="str">
            <v>H</v>
          </cell>
          <cell r="F8440">
            <v>23.05</v>
          </cell>
        </row>
        <row r="8441">
          <cell r="C8441">
            <v>37509</v>
          </cell>
          <cell r="D8441" t="str">
            <v>FUNDO CROMATO DE ZINCO</v>
          </cell>
          <cell r="E8441" t="str">
            <v>L</v>
          </cell>
          <cell r="F8441">
            <v>51.5</v>
          </cell>
        </row>
        <row r="8442">
          <cell r="C8442">
            <v>79636</v>
          </cell>
          <cell r="D8442" t="str">
            <v>ESTOPA DE JUTA CARDADA (ESTOPA DE SISAL)</v>
          </cell>
          <cell r="E8442" t="str">
            <v>Kg</v>
          </cell>
          <cell r="F8442">
            <v>26.13</v>
          </cell>
        </row>
        <row r="8444">
          <cell r="C8444">
            <v>2035</v>
          </cell>
          <cell r="D8444" t="str">
            <v>ENCANADOR (SGSP)</v>
          </cell>
          <cell r="E8444" t="str">
            <v>H</v>
          </cell>
          <cell r="F8444">
            <v>28.98</v>
          </cell>
        </row>
        <row r="8445">
          <cell r="C8445">
            <v>2099</v>
          </cell>
          <cell r="D8445" t="str">
            <v>SERVENTE (SGSP)</v>
          </cell>
          <cell r="E8445" t="str">
            <v>H</v>
          </cell>
          <cell r="F8445">
            <v>23.05</v>
          </cell>
        </row>
        <row r="8447">
          <cell r="C8447">
            <v>2035</v>
          </cell>
          <cell r="D8447" t="str">
            <v>ENCANADOR (SGSP)</v>
          </cell>
          <cell r="E8447" t="str">
            <v>H</v>
          </cell>
          <cell r="F8447">
            <v>28.98</v>
          </cell>
        </row>
        <row r="8448">
          <cell r="C8448">
            <v>2036</v>
          </cell>
          <cell r="D8448" t="str">
            <v>AJUDANTE DE ENCANADOR (SGSP)</v>
          </cell>
          <cell r="E8448" t="str">
            <v>H</v>
          </cell>
          <cell r="F8448">
            <v>23</v>
          </cell>
        </row>
        <row r="8449">
          <cell r="C8449">
            <v>79653</v>
          </cell>
          <cell r="D8449" t="str">
            <v>SOLDA PREPARADA 50% ESTANHO, 50% CHUMBO - EM BARRA</v>
          </cell>
          <cell r="E8449" t="str">
            <v>Kg</v>
          </cell>
          <cell r="F8449">
            <v>240.88</v>
          </cell>
        </row>
        <row r="8451">
          <cell r="C8451">
            <v>2035</v>
          </cell>
          <cell r="D8451" t="str">
            <v>ENCANADOR (SGSP)</v>
          </cell>
          <cell r="E8451" t="str">
            <v>H</v>
          </cell>
          <cell r="F8451">
            <v>28.98</v>
          </cell>
        </row>
        <row r="8452">
          <cell r="C8452">
            <v>2099</v>
          </cell>
          <cell r="D8452" t="str">
            <v>SERVENTE (SGSP)</v>
          </cell>
          <cell r="E8452" t="str">
            <v>H</v>
          </cell>
          <cell r="F8452">
            <v>23.05</v>
          </cell>
        </row>
        <row r="8454">
          <cell r="C8454">
            <v>2035</v>
          </cell>
          <cell r="D8454" t="str">
            <v>ENCANADOR (SGSP)</v>
          </cell>
          <cell r="E8454" t="str">
            <v>H</v>
          </cell>
          <cell r="F8454">
            <v>28.98</v>
          </cell>
        </row>
        <row r="8455">
          <cell r="C8455">
            <v>2099</v>
          </cell>
          <cell r="D8455" t="str">
            <v>SERVENTE (SGSP)</v>
          </cell>
          <cell r="E8455" t="str">
            <v>H</v>
          </cell>
          <cell r="F8455">
            <v>23.05</v>
          </cell>
        </row>
        <row r="8456">
          <cell r="C8456">
            <v>17530</v>
          </cell>
          <cell r="D8456" t="str">
            <v>REBITE DE REPUXO EM ALUMÍNIO TIPO POP N. 415 ( DIÂMETRO 4 MM - COMPRIMENTO 15 MM)</v>
          </cell>
          <cell r="E8456" t="str">
            <v>Kg</v>
          </cell>
          <cell r="F8456">
            <v>95.74</v>
          </cell>
        </row>
        <row r="8457">
          <cell r="C8457">
            <v>79656</v>
          </cell>
          <cell r="D8457" t="str">
            <v>SOLDA PREPARADA - 30/70</v>
          </cell>
          <cell r="E8457" t="str">
            <v>Kg</v>
          </cell>
          <cell r="F8457">
            <v>161.4</v>
          </cell>
        </row>
        <row r="8459">
          <cell r="C8459">
            <v>2035</v>
          </cell>
          <cell r="D8459" t="str">
            <v>ENCANADOR (SGSP)</v>
          </cell>
          <cell r="E8459" t="str">
            <v>H</v>
          </cell>
          <cell r="F8459">
            <v>28.98</v>
          </cell>
        </row>
        <row r="8460">
          <cell r="C8460">
            <v>2099</v>
          </cell>
          <cell r="D8460" t="str">
            <v>SERVENTE (SGSP)</v>
          </cell>
          <cell r="E8460" t="str">
            <v>H</v>
          </cell>
          <cell r="F8460">
            <v>23.05</v>
          </cell>
        </row>
        <row r="8461">
          <cell r="C8461">
            <v>79656</v>
          </cell>
          <cell r="D8461" t="str">
            <v>SOLDA PREPARADA - 30/70</v>
          </cell>
          <cell r="E8461" t="str">
            <v>Kg</v>
          </cell>
          <cell r="F8461">
            <v>161.4</v>
          </cell>
        </row>
        <row r="8463">
          <cell r="C8463">
            <v>2035</v>
          </cell>
          <cell r="D8463" t="str">
            <v>ENCANADOR (SGSP)</v>
          </cell>
          <cell r="E8463" t="str">
            <v>H</v>
          </cell>
          <cell r="F8463">
            <v>28.98</v>
          </cell>
        </row>
        <row r="8464">
          <cell r="C8464">
            <v>2099</v>
          </cell>
          <cell r="D8464" t="str">
            <v>SERVENTE (SGSP)</v>
          </cell>
          <cell r="E8464" t="str">
            <v>H</v>
          </cell>
          <cell r="F8464">
            <v>23.05</v>
          </cell>
        </row>
        <row r="8466">
          <cell r="C8466">
            <v>2035</v>
          </cell>
          <cell r="D8466" t="str">
            <v>ENCANADOR (SGSP)</v>
          </cell>
          <cell r="E8466" t="str">
            <v>H</v>
          </cell>
          <cell r="F8466">
            <v>28.98</v>
          </cell>
        </row>
        <row r="8467">
          <cell r="C8467">
            <v>2099</v>
          </cell>
          <cell r="D8467" t="str">
            <v>SERVENTE (SGSP)</v>
          </cell>
          <cell r="E8467" t="str">
            <v>H</v>
          </cell>
          <cell r="F8467">
            <v>23.05</v>
          </cell>
        </row>
        <row r="8469">
          <cell r="C8469">
            <v>2035</v>
          </cell>
          <cell r="D8469" t="str">
            <v>ENCANADOR (SGSP)</v>
          </cell>
          <cell r="E8469" t="str">
            <v>H</v>
          </cell>
          <cell r="F8469">
            <v>28.98</v>
          </cell>
        </row>
        <row r="8471">
          <cell r="C8471">
            <v>2035</v>
          </cell>
          <cell r="D8471" t="str">
            <v>ENCANADOR (SGSP)</v>
          </cell>
          <cell r="E8471" t="str">
            <v>H</v>
          </cell>
          <cell r="F8471">
            <v>28.98</v>
          </cell>
        </row>
        <row r="8472">
          <cell r="C8472">
            <v>2099</v>
          </cell>
          <cell r="D8472" t="str">
            <v>SERVENTE (SGSP)</v>
          </cell>
          <cell r="E8472" t="str">
            <v>H</v>
          </cell>
          <cell r="F8472">
            <v>23.05</v>
          </cell>
        </row>
        <row r="8474">
          <cell r="C8474">
            <v>2035</v>
          </cell>
          <cell r="D8474" t="str">
            <v>ENCANADOR (SGSP)</v>
          </cell>
          <cell r="E8474" t="str">
            <v>H</v>
          </cell>
          <cell r="F8474">
            <v>28.98</v>
          </cell>
        </row>
        <row r="8475">
          <cell r="C8475">
            <v>2099</v>
          </cell>
          <cell r="D8475" t="str">
            <v>SERVENTE (SGSP)</v>
          </cell>
          <cell r="E8475" t="str">
            <v>H</v>
          </cell>
          <cell r="F8475">
            <v>23.05</v>
          </cell>
        </row>
        <row r="8476">
          <cell r="C8476">
            <v>75663</v>
          </cell>
          <cell r="D8476" t="str">
            <v>SIFÃO COM COPO DE PVC RÍGIDO - 1.1/2" X 2"</v>
          </cell>
          <cell r="E8476" t="str">
            <v>Un</v>
          </cell>
          <cell r="F8476">
            <v>20.28</v>
          </cell>
        </row>
        <row r="8478">
          <cell r="C8478">
            <v>2035</v>
          </cell>
          <cell r="D8478" t="str">
            <v>ENCANADOR (SGSP)</v>
          </cell>
          <cell r="E8478" t="str">
            <v>H</v>
          </cell>
          <cell r="F8478">
            <v>28.98</v>
          </cell>
        </row>
        <row r="8479">
          <cell r="C8479">
            <v>2099</v>
          </cell>
          <cell r="D8479" t="str">
            <v>SERVENTE (SGSP)</v>
          </cell>
          <cell r="E8479" t="str">
            <v>H</v>
          </cell>
          <cell r="F8479">
            <v>23.05</v>
          </cell>
        </row>
        <row r="8480">
          <cell r="C8480">
            <v>75653</v>
          </cell>
          <cell r="D8480" t="str">
            <v>SIFÃO DE METAL CROMADO - 1" X 1.1/2"</v>
          </cell>
          <cell r="E8480" t="str">
            <v>Un</v>
          </cell>
          <cell r="F8480">
            <v>176.66</v>
          </cell>
        </row>
        <row r="8482">
          <cell r="C8482">
            <v>2035</v>
          </cell>
          <cell r="D8482" t="str">
            <v>ENCANADOR (SGSP)</v>
          </cell>
          <cell r="E8482" t="str">
            <v>H</v>
          </cell>
          <cell r="F8482">
            <v>28.98</v>
          </cell>
        </row>
        <row r="8483">
          <cell r="C8483">
            <v>2099</v>
          </cell>
          <cell r="D8483" t="str">
            <v>SERVENTE (SGSP)</v>
          </cell>
          <cell r="E8483" t="str">
            <v>H</v>
          </cell>
          <cell r="F8483">
            <v>23.05</v>
          </cell>
        </row>
        <row r="8484">
          <cell r="C8484">
            <v>75656</v>
          </cell>
          <cell r="D8484" t="str">
            <v>SIFÃO DE METAL CROMADO - 1"X2"</v>
          </cell>
          <cell r="E8484" t="str">
            <v>Un</v>
          </cell>
          <cell r="F8484">
            <v>200.68</v>
          </cell>
        </row>
        <row r="8486">
          <cell r="C8486">
            <v>2035</v>
          </cell>
          <cell r="D8486" t="str">
            <v>ENCANADOR (SGSP)</v>
          </cell>
          <cell r="E8486" t="str">
            <v>H</v>
          </cell>
          <cell r="F8486">
            <v>28.98</v>
          </cell>
        </row>
        <row r="8487">
          <cell r="C8487">
            <v>2099</v>
          </cell>
          <cell r="D8487" t="str">
            <v>SERVENTE (SGSP)</v>
          </cell>
          <cell r="E8487" t="str">
            <v>H</v>
          </cell>
          <cell r="F8487">
            <v>23.05</v>
          </cell>
        </row>
        <row r="8488">
          <cell r="C8488">
            <v>75657</v>
          </cell>
          <cell r="D8488" t="str">
            <v>SIFÃO DE METAL CROMADO TIPO COPO - 1.1/2" X 2"</v>
          </cell>
          <cell r="E8488" t="str">
            <v>Un</v>
          </cell>
          <cell r="F8488">
            <v>118.04</v>
          </cell>
        </row>
        <row r="8490">
          <cell r="C8490">
            <v>2035</v>
          </cell>
          <cell r="D8490" t="str">
            <v>ENCANADOR (SGSP)</v>
          </cell>
          <cell r="E8490" t="str">
            <v>H</v>
          </cell>
          <cell r="F8490">
            <v>28.98</v>
          </cell>
        </row>
        <row r="8491">
          <cell r="C8491">
            <v>79681</v>
          </cell>
          <cell r="D8491" t="str">
            <v>RABICHO DE PVC FLEXÍVEL PARA LAVATÓRIO - (1/2"X30)CM</v>
          </cell>
          <cell r="E8491" t="str">
            <v>Un</v>
          </cell>
          <cell r="F8491">
            <v>6.25</v>
          </cell>
        </row>
        <row r="8493">
          <cell r="C8493">
            <v>2035</v>
          </cell>
          <cell r="D8493" t="str">
            <v>ENCANADOR (SGSP)</v>
          </cell>
          <cell r="E8493" t="str">
            <v>H</v>
          </cell>
          <cell r="F8493">
            <v>28.98</v>
          </cell>
        </row>
        <row r="8494">
          <cell r="C8494">
            <v>79680</v>
          </cell>
          <cell r="D8494" t="str">
            <v>RABICHO DE METAL CROMADO FLEXÍVEL PARA LAVATÓRIO (1/2"X30)CM</v>
          </cell>
          <cell r="E8494" t="str">
            <v>Un</v>
          </cell>
          <cell r="F8494">
            <v>19.920000000000002</v>
          </cell>
        </row>
        <row r="8496">
          <cell r="C8496">
            <v>2035</v>
          </cell>
          <cell r="D8496" t="str">
            <v>ENCANADOR (SGSP)</v>
          </cell>
          <cell r="E8496" t="str">
            <v>H</v>
          </cell>
          <cell r="F8496">
            <v>28.98</v>
          </cell>
        </row>
        <row r="8497">
          <cell r="C8497">
            <v>77240</v>
          </cell>
          <cell r="D8497" t="str">
            <v>TORNEIRA P/ LAVATÓRIO - 1/2"</v>
          </cell>
          <cell r="E8497" t="str">
            <v>Un</v>
          </cell>
          <cell r="F8497">
            <v>53.21</v>
          </cell>
        </row>
        <row r="8499">
          <cell r="C8499">
            <v>2035</v>
          </cell>
          <cell r="D8499" t="str">
            <v>ENCANADOR (SGSP)</v>
          </cell>
          <cell r="E8499" t="str">
            <v>H</v>
          </cell>
          <cell r="F8499">
            <v>28.98</v>
          </cell>
        </row>
        <row r="8500">
          <cell r="C8500">
            <v>74810</v>
          </cell>
          <cell r="D8500" t="str">
            <v>VÁLVULA DE ESCOAMENTO P/ PIA DE COZINHA AMERICANA -  1.1/2" X 3.1/2"</v>
          </cell>
          <cell r="E8500" t="str">
            <v>Un</v>
          </cell>
          <cell r="F8500">
            <v>54.58</v>
          </cell>
        </row>
        <row r="8502">
          <cell r="C8502">
            <v>2035</v>
          </cell>
          <cell r="D8502" t="str">
            <v>ENCANADOR (SGSP)</v>
          </cell>
          <cell r="E8502" t="str">
            <v>H</v>
          </cell>
          <cell r="F8502">
            <v>28.98</v>
          </cell>
        </row>
        <row r="8503">
          <cell r="C8503">
            <v>79686</v>
          </cell>
          <cell r="D8503" t="str">
            <v>TUBO DE ALUMÍNIO P/ LIGAÇÃO DE CHUVEIRO (C/ CANOPLA)</v>
          </cell>
          <cell r="E8503" t="str">
            <v>Un</v>
          </cell>
          <cell r="F8503">
            <v>28.95</v>
          </cell>
        </row>
        <row r="8505">
          <cell r="C8505">
            <v>2006</v>
          </cell>
          <cell r="D8505" t="str">
            <v>ESGOTEIRO (SGSP)</v>
          </cell>
          <cell r="E8505" t="str">
            <v>H</v>
          </cell>
          <cell r="F8505">
            <v>30.8</v>
          </cell>
        </row>
        <row r="8506">
          <cell r="C8506">
            <v>2099</v>
          </cell>
          <cell r="D8506" t="str">
            <v>SERVENTE (SGSP)</v>
          </cell>
          <cell r="E8506" t="str">
            <v>H</v>
          </cell>
          <cell r="F8506">
            <v>23.05</v>
          </cell>
        </row>
        <row r="8508">
          <cell r="C8508">
            <v>2020</v>
          </cell>
          <cell r="D8508" t="str">
            <v>PEDREIRO (SGSP)</v>
          </cell>
          <cell r="E8508" t="str">
            <v>H</v>
          </cell>
          <cell r="F8508">
            <v>28.21</v>
          </cell>
        </row>
        <row r="8509">
          <cell r="C8509">
            <v>2099</v>
          </cell>
          <cell r="D8509" t="str">
            <v>SERVENTE (SGSP)</v>
          </cell>
          <cell r="E8509" t="str">
            <v>H</v>
          </cell>
          <cell r="F8509">
            <v>23.05</v>
          </cell>
        </row>
        <row r="8510">
          <cell r="C8510">
            <v>10629</v>
          </cell>
          <cell r="D8510" t="str">
            <v>ARGAMASSA DE CIMENTO COM AREIA MÉDIA 1:3</v>
          </cell>
          <cell r="E8510" t="str">
            <v>M3</v>
          </cell>
          <cell r="F8510">
            <v>723.32</v>
          </cell>
        </row>
        <row r="8512">
          <cell r="C8512">
            <v>2020</v>
          </cell>
          <cell r="D8512" t="str">
            <v>PEDREIRO (SGSP)</v>
          </cell>
          <cell r="E8512" t="str">
            <v>H</v>
          </cell>
          <cell r="F8512">
            <v>28.21</v>
          </cell>
        </row>
        <row r="8513">
          <cell r="C8513">
            <v>2099</v>
          </cell>
          <cell r="D8513" t="str">
            <v>SERVENTE (SGSP)</v>
          </cell>
          <cell r="E8513" t="str">
            <v>H</v>
          </cell>
          <cell r="F8513">
            <v>23.05</v>
          </cell>
        </row>
        <row r="8514">
          <cell r="C8514">
            <v>10501</v>
          </cell>
          <cell r="D8514" t="str">
            <v>AREIA LAVADA</v>
          </cell>
          <cell r="E8514" t="str">
            <v>M3</v>
          </cell>
          <cell r="F8514">
            <v>158.26</v>
          </cell>
        </row>
        <row r="8515">
          <cell r="C8515">
            <v>10508</v>
          </cell>
          <cell r="D8515" t="str">
            <v>CAL HIDRATADA - CH-III</v>
          </cell>
          <cell r="E8515" t="str">
            <v>Kg</v>
          </cell>
          <cell r="F8515">
            <v>0.88</v>
          </cell>
        </row>
        <row r="8516">
          <cell r="C8516">
            <v>10517</v>
          </cell>
          <cell r="D8516" t="str">
            <v>CIMENTO PORTLAND CPII-E/F-32</v>
          </cell>
          <cell r="E8516" t="str">
            <v>Kg</v>
          </cell>
          <cell r="F8516">
            <v>0.62</v>
          </cell>
        </row>
        <row r="8518">
          <cell r="C8518">
            <v>2020</v>
          </cell>
          <cell r="D8518" t="str">
            <v>PEDREIRO (SGSP)</v>
          </cell>
          <cell r="E8518" t="str">
            <v>H</v>
          </cell>
          <cell r="F8518">
            <v>28.21</v>
          </cell>
        </row>
        <row r="8519">
          <cell r="C8519">
            <v>2099</v>
          </cell>
          <cell r="D8519" t="str">
            <v>SERVENTE (SGSP)</v>
          </cell>
          <cell r="E8519" t="str">
            <v>H</v>
          </cell>
          <cell r="F8519">
            <v>23.05</v>
          </cell>
        </row>
        <row r="8520">
          <cell r="C8520">
            <v>10501</v>
          </cell>
          <cell r="D8520" t="str">
            <v>AREIA LAVADA</v>
          </cell>
          <cell r="E8520" t="str">
            <v>M3</v>
          </cell>
          <cell r="F8520">
            <v>158.26</v>
          </cell>
        </row>
        <row r="8521">
          <cell r="C8521">
            <v>10508</v>
          </cell>
          <cell r="D8521" t="str">
            <v>CAL HIDRATADA - CH-III</v>
          </cell>
          <cell r="E8521" t="str">
            <v>Kg</v>
          </cell>
          <cell r="F8521">
            <v>0.88</v>
          </cell>
        </row>
        <row r="8522">
          <cell r="C8522">
            <v>10517</v>
          </cell>
          <cell r="D8522" t="str">
            <v>CIMENTO PORTLAND CPII-E/F-32</v>
          </cell>
          <cell r="E8522" t="str">
            <v>Kg</v>
          </cell>
          <cell r="F8522">
            <v>0.62</v>
          </cell>
        </row>
        <row r="8524">
          <cell r="C8524">
            <v>2020</v>
          </cell>
          <cell r="D8524" t="str">
            <v>PEDREIRO (SGSP)</v>
          </cell>
          <cell r="E8524" t="str">
            <v>H</v>
          </cell>
          <cell r="F8524">
            <v>28.21</v>
          </cell>
        </row>
        <row r="8525">
          <cell r="C8525">
            <v>2099</v>
          </cell>
          <cell r="D8525" t="str">
            <v>SERVENTE (SGSP)</v>
          </cell>
          <cell r="E8525" t="str">
            <v>H</v>
          </cell>
          <cell r="F8525">
            <v>23.05</v>
          </cell>
        </row>
        <row r="8526">
          <cell r="C8526">
            <v>10562</v>
          </cell>
          <cell r="D8526" t="str">
            <v>ARGAMASSA PRÉ-FABRICADA PARA REBOCO</v>
          </cell>
          <cell r="E8526" t="str">
            <v>Kg</v>
          </cell>
          <cell r="F8526">
            <v>1.02</v>
          </cell>
        </row>
        <row r="8528">
          <cell r="C8528">
            <v>2020</v>
          </cell>
          <cell r="D8528" t="str">
            <v>PEDREIRO (SGSP)</v>
          </cell>
          <cell r="E8528" t="str">
            <v>H</v>
          </cell>
          <cell r="F8528">
            <v>28.21</v>
          </cell>
        </row>
        <row r="8529">
          <cell r="C8529">
            <v>2099</v>
          </cell>
          <cell r="D8529" t="str">
            <v>SERVENTE (SGSP)</v>
          </cell>
          <cell r="E8529" t="str">
            <v>H</v>
          </cell>
          <cell r="F8529">
            <v>23.05</v>
          </cell>
        </row>
        <row r="8530">
          <cell r="C8530">
            <v>10629</v>
          </cell>
          <cell r="D8530" t="str">
            <v>ARGAMASSA DE CIMENTO COM AREIA MÉDIA 1:3</v>
          </cell>
          <cell r="E8530" t="str">
            <v>M3</v>
          </cell>
          <cell r="F8530">
            <v>723.32</v>
          </cell>
        </row>
        <row r="8532">
          <cell r="C8532">
            <v>2020</v>
          </cell>
          <cell r="D8532" t="str">
            <v>PEDREIRO (SGSP)</v>
          </cell>
          <cell r="E8532" t="str">
            <v>H</v>
          </cell>
          <cell r="F8532">
            <v>28.21</v>
          </cell>
        </row>
        <row r="8533">
          <cell r="C8533">
            <v>2099</v>
          </cell>
          <cell r="D8533" t="str">
            <v>SERVENTE (SGSP)</v>
          </cell>
          <cell r="E8533" t="str">
            <v>H</v>
          </cell>
          <cell r="F8533">
            <v>23.05</v>
          </cell>
        </row>
        <row r="8534">
          <cell r="C8534">
            <v>10501</v>
          </cell>
          <cell r="D8534" t="str">
            <v>AREIA LAVADA</v>
          </cell>
          <cell r="E8534" t="str">
            <v>M3</v>
          </cell>
          <cell r="F8534">
            <v>158.26</v>
          </cell>
        </row>
        <row r="8535">
          <cell r="C8535">
            <v>10508</v>
          </cell>
          <cell r="D8535" t="str">
            <v>CAL HIDRATADA - CH-III</v>
          </cell>
          <cell r="E8535" t="str">
            <v>Kg</v>
          </cell>
          <cell r="F8535">
            <v>0.88</v>
          </cell>
        </row>
        <row r="8536">
          <cell r="C8536">
            <v>10517</v>
          </cell>
          <cell r="D8536" t="str">
            <v>CIMENTO PORTLAND CPII-E/F-32</v>
          </cell>
          <cell r="E8536" t="str">
            <v>Kg</v>
          </cell>
          <cell r="F8536">
            <v>0.62</v>
          </cell>
        </row>
        <row r="8538">
          <cell r="C8538">
            <v>2020</v>
          </cell>
          <cell r="D8538" t="str">
            <v>PEDREIRO (SGSP)</v>
          </cell>
          <cell r="E8538" t="str">
            <v>H</v>
          </cell>
          <cell r="F8538">
            <v>28.21</v>
          </cell>
        </row>
        <row r="8539">
          <cell r="C8539">
            <v>2099</v>
          </cell>
          <cell r="D8539" t="str">
            <v>SERVENTE (SGSP)</v>
          </cell>
          <cell r="E8539" t="str">
            <v>H</v>
          </cell>
          <cell r="F8539">
            <v>23.05</v>
          </cell>
        </row>
        <row r="8540">
          <cell r="C8540">
            <v>10501</v>
          </cell>
          <cell r="D8540" t="str">
            <v>AREIA LAVADA</v>
          </cell>
          <cell r="E8540" t="str">
            <v>M3</v>
          </cell>
          <cell r="F8540">
            <v>158.26</v>
          </cell>
        </row>
        <row r="8541">
          <cell r="C8541">
            <v>10508</v>
          </cell>
          <cell r="D8541" t="str">
            <v>CAL HIDRATADA - CH-III</v>
          </cell>
          <cell r="E8541" t="str">
            <v>Kg</v>
          </cell>
          <cell r="F8541">
            <v>0.88</v>
          </cell>
        </row>
        <row r="8542">
          <cell r="C8542">
            <v>10517</v>
          </cell>
          <cell r="D8542" t="str">
            <v>CIMENTO PORTLAND CPII-E/F-32</v>
          </cell>
          <cell r="E8542" t="str">
            <v>Kg</v>
          </cell>
          <cell r="F8542">
            <v>0.62</v>
          </cell>
        </row>
        <row r="8544">
          <cell r="C8544">
            <v>2020</v>
          </cell>
          <cell r="D8544" t="str">
            <v>PEDREIRO (SGSP)</v>
          </cell>
          <cell r="E8544" t="str">
            <v>H</v>
          </cell>
          <cell r="F8544">
            <v>28.21</v>
          </cell>
        </row>
        <row r="8545">
          <cell r="C8545">
            <v>2099</v>
          </cell>
          <cell r="D8545" t="str">
            <v>SERVENTE (SGSP)</v>
          </cell>
          <cell r="E8545" t="str">
            <v>H</v>
          </cell>
          <cell r="F8545">
            <v>23.05</v>
          </cell>
        </row>
        <row r="8546">
          <cell r="C8546">
            <v>10629</v>
          </cell>
          <cell r="D8546" t="str">
            <v>ARGAMASSA DE CIMENTO COM AREIA MÉDIA 1:3</v>
          </cell>
          <cell r="E8546" t="str">
            <v>M3</v>
          </cell>
          <cell r="F8546">
            <v>723.32</v>
          </cell>
        </row>
        <row r="8548">
          <cell r="C8548">
            <v>2020</v>
          </cell>
          <cell r="D8548" t="str">
            <v>PEDREIRO (SGSP)</v>
          </cell>
          <cell r="E8548" t="str">
            <v>H</v>
          </cell>
          <cell r="F8548">
            <v>28.21</v>
          </cell>
        </row>
        <row r="8549">
          <cell r="C8549">
            <v>2099</v>
          </cell>
          <cell r="D8549" t="str">
            <v>SERVENTE (SGSP)</v>
          </cell>
          <cell r="E8549" t="str">
            <v>H</v>
          </cell>
          <cell r="F8549">
            <v>23.05</v>
          </cell>
        </row>
        <row r="8550">
          <cell r="C8550">
            <v>10562</v>
          </cell>
          <cell r="D8550" t="str">
            <v>ARGAMASSA PRÉ-FABRICADA PARA REBOCO</v>
          </cell>
          <cell r="E8550" t="str">
            <v>Kg</v>
          </cell>
          <cell r="F8550">
            <v>1.02</v>
          </cell>
        </row>
        <row r="8552">
          <cell r="C8552">
            <v>2020</v>
          </cell>
          <cell r="D8552" t="str">
            <v>PEDREIRO (SGSP)</v>
          </cell>
          <cell r="E8552" t="str">
            <v>H</v>
          </cell>
          <cell r="F8552">
            <v>28.21</v>
          </cell>
        </row>
        <row r="8553">
          <cell r="C8553">
            <v>2099</v>
          </cell>
          <cell r="D8553" t="str">
            <v>SERVENTE (SGSP)</v>
          </cell>
          <cell r="E8553" t="str">
            <v>H</v>
          </cell>
          <cell r="F8553">
            <v>23.05</v>
          </cell>
        </row>
        <row r="8554">
          <cell r="C8554">
            <v>10511</v>
          </cell>
          <cell r="D8554" t="str">
            <v>GESSO PARA REVESTIMENTO</v>
          </cell>
          <cell r="E8554" t="str">
            <v>Kg</v>
          </cell>
          <cell r="F8554">
            <v>0.97</v>
          </cell>
        </row>
        <row r="8555">
          <cell r="C8555">
            <v>37525</v>
          </cell>
          <cell r="D8555" t="str">
            <v>SELADOR ACRÍLICO</v>
          </cell>
          <cell r="E8555" t="str">
            <v>L</v>
          </cell>
          <cell r="F8555">
            <v>12.21</v>
          </cell>
        </row>
        <row r="8557">
          <cell r="C8557">
            <v>2050</v>
          </cell>
          <cell r="D8557" t="str">
            <v>AZULEJISTA (SGSP)</v>
          </cell>
          <cell r="E8557" t="str">
            <v>H</v>
          </cell>
          <cell r="F8557">
            <v>37.47</v>
          </cell>
        </row>
        <row r="8558">
          <cell r="C8558">
            <v>2099</v>
          </cell>
          <cell r="D8558" t="str">
            <v>SERVENTE (SGSP)</v>
          </cell>
          <cell r="E8558" t="str">
            <v>H</v>
          </cell>
          <cell r="F8558">
            <v>23.05</v>
          </cell>
        </row>
        <row r="8559">
          <cell r="C8559">
            <v>10515</v>
          </cell>
          <cell r="D8559" t="str">
            <v>CIMENTO BRANCO - ESTRUTURAL</v>
          </cell>
          <cell r="E8559" t="str">
            <v>Kg</v>
          </cell>
          <cell r="F8559">
            <v>2.86</v>
          </cell>
        </row>
        <row r="8560">
          <cell r="C8560">
            <v>10648</v>
          </cell>
          <cell r="D8560" t="str">
            <v>ARGAMASSA MISTA COM AREIA GROSSA 1:2:8</v>
          </cell>
          <cell r="E8560" t="str">
            <v>M3</v>
          </cell>
          <cell r="F8560">
            <v>698.47</v>
          </cell>
        </row>
        <row r="8561">
          <cell r="C8561">
            <v>31505</v>
          </cell>
          <cell r="D8561" t="str">
            <v>AZULEJO</v>
          </cell>
          <cell r="E8561" t="str">
            <v>M2</v>
          </cell>
          <cell r="F8561">
            <v>41.33</v>
          </cell>
        </row>
        <row r="8563">
          <cell r="C8563">
            <v>2050</v>
          </cell>
          <cell r="D8563" t="str">
            <v>AZULEJISTA (SGSP)</v>
          </cell>
          <cell r="E8563" t="str">
            <v>H</v>
          </cell>
          <cell r="F8563">
            <v>37.47</v>
          </cell>
        </row>
        <row r="8564">
          <cell r="C8564">
            <v>2099</v>
          </cell>
          <cell r="D8564" t="str">
            <v>SERVENTE (SGSP)</v>
          </cell>
          <cell r="E8564" t="str">
            <v>H</v>
          </cell>
          <cell r="F8564">
            <v>23.05</v>
          </cell>
        </row>
        <row r="8565">
          <cell r="C8565">
            <v>10515</v>
          </cell>
          <cell r="D8565" t="str">
            <v>CIMENTO BRANCO - ESTRUTURAL</v>
          </cell>
          <cell r="E8565" t="str">
            <v>Kg</v>
          </cell>
          <cell r="F8565">
            <v>2.86</v>
          </cell>
        </row>
        <row r="8566">
          <cell r="C8566">
            <v>10561</v>
          </cell>
          <cell r="D8566" t="str">
            <v>ARGAMASSA COLANTE - USO INTERNO - TIPO AC-I - COR CINZA</v>
          </cell>
          <cell r="E8566" t="str">
            <v>Kg</v>
          </cell>
          <cell r="F8566">
            <v>0.82</v>
          </cell>
        </row>
        <row r="8567">
          <cell r="C8567">
            <v>31505</v>
          </cell>
          <cell r="D8567" t="str">
            <v>AZULEJO</v>
          </cell>
          <cell r="E8567" t="str">
            <v>M2</v>
          </cell>
          <cell r="F8567">
            <v>41.33</v>
          </cell>
        </row>
        <row r="8569">
          <cell r="C8569">
            <v>2013</v>
          </cell>
          <cell r="D8569" t="str">
            <v>CARPINTEIRO (SGSP)</v>
          </cell>
          <cell r="E8569" t="str">
            <v>H</v>
          </cell>
          <cell r="F8569">
            <v>28.51</v>
          </cell>
        </row>
        <row r="8570">
          <cell r="C8570">
            <v>2020</v>
          </cell>
          <cell r="D8570" t="str">
            <v>PEDREIRO (SGSP)</v>
          </cell>
          <cell r="E8570" t="str">
            <v>H</v>
          </cell>
          <cell r="F8570">
            <v>28.21</v>
          </cell>
        </row>
        <row r="8571">
          <cell r="C8571">
            <v>2099</v>
          </cell>
          <cell r="D8571" t="str">
            <v>SERVENTE (SGSP)</v>
          </cell>
          <cell r="E8571" t="str">
            <v>H</v>
          </cell>
          <cell r="F8571">
            <v>23.05</v>
          </cell>
        </row>
        <row r="8572">
          <cell r="C8572">
            <v>10630</v>
          </cell>
          <cell r="D8572" t="str">
            <v>ARGAMASSA DE CIMENTO COM AREIA GROSSA 1:3</v>
          </cell>
          <cell r="E8572" t="str">
            <v>M3</v>
          </cell>
          <cell r="F8572">
            <v>726.79</v>
          </cell>
        </row>
        <row r="8573">
          <cell r="C8573">
            <v>19015</v>
          </cell>
          <cell r="D8573" t="str">
            <v>COLA DE CONTATO</v>
          </cell>
          <cell r="E8573" t="str">
            <v>Kg</v>
          </cell>
          <cell r="F8573">
            <v>36.119999999999997</v>
          </cell>
        </row>
        <row r="8574">
          <cell r="C8574">
            <v>32520</v>
          </cell>
          <cell r="D8574" t="str">
            <v>CHAPA DE LAMINADO MELAMÍNICO 1.3MM - ACABAMENTO TEXTURIZADO COR BRANCA (P/ REVESTIMENTO DE PORTAS COMPENSADAS)</v>
          </cell>
          <cell r="E8574" t="str">
            <v>M2</v>
          </cell>
          <cell r="F8574">
            <v>99.55</v>
          </cell>
        </row>
        <row r="8576">
          <cell r="C8576">
            <v>2020</v>
          </cell>
          <cell r="D8576" t="str">
            <v>PEDREIRO (SGSP)</v>
          </cell>
          <cell r="E8576" t="str">
            <v>H</v>
          </cell>
          <cell r="F8576">
            <v>28.21</v>
          </cell>
        </row>
        <row r="8577">
          <cell r="C8577">
            <v>2099</v>
          </cell>
          <cell r="D8577" t="str">
            <v>SERVENTE (SGSP)</v>
          </cell>
          <cell r="E8577" t="str">
            <v>H</v>
          </cell>
          <cell r="F8577">
            <v>23.05</v>
          </cell>
        </row>
        <row r="8578">
          <cell r="C8578">
            <v>10631</v>
          </cell>
          <cell r="D8578" t="str">
            <v>ARGAMASSA DE CIMENTO COM AREIA MÉDIA 1:4</v>
          </cell>
          <cell r="E8578" t="str">
            <v>M3</v>
          </cell>
          <cell r="F8578">
            <v>648.29999999999995</v>
          </cell>
        </row>
        <row r="8580">
          <cell r="C8580">
            <v>2020</v>
          </cell>
          <cell r="D8580" t="str">
            <v>PEDREIRO (SGSP)</v>
          </cell>
          <cell r="E8580" t="str">
            <v>H</v>
          </cell>
          <cell r="F8580">
            <v>28.21</v>
          </cell>
        </row>
        <row r="8581">
          <cell r="C8581">
            <v>2099</v>
          </cell>
          <cell r="D8581" t="str">
            <v>SERVENTE (SGSP)</v>
          </cell>
          <cell r="E8581" t="str">
            <v>H</v>
          </cell>
          <cell r="F8581">
            <v>23.05</v>
          </cell>
        </row>
        <row r="8582">
          <cell r="C8582">
            <v>10629</v>
          </cell>
          <cell r="D8582" t="str">
            <v>ARGAMASSA DE CIMENTO COM AREIA MÉDIA 1:3</v>
          </cell>
          <cell r="E8582" t="str">
            <v>M3</v>
          </cell>
          <cell r="F8582">
            <v>723.32</v>
          </cell>
        </row>
        <row r="8584">
          <cell r="C8584">
            <v>2020</v>
          </cell>
          <cell r="D8584" t="str">
            <v>PEDREIRO (SGSP)</v>
          </cell>
          <cell r="E8584" t="str">
            <v>H</v>
          </cell>
          <cell r="F8584">
            <v>28.21</v>
          </cell>
        </row>
        <row r="8585">
          <cell r="C8585">
            <v>2099</v>
          </cell>
          <cell r="D8585" t="str">
            <v>SERVENTE (SGSP)</v>
          </cell>
          <cell r="E8585" t="str">
            <v>H</v>
          </cell>
          <cell r="F8585">
            <v>23.05</v>
          </cell>
        </row>
        <row r="8586">
          <cell r="C8586">
            <v>10630</v>
          </cell>
          <cell r="D8586" t="str">
            <v>ARGAMASSA DE CIMENTO COM AREIA GROSSA 1:3</v>
          </cell>
          <cell r="E8586" t="str">
            <v>M3</v>
          </cell>
          <cell r="F8586">
            <v>726.79</v>
          </cell>
        </row>
        <row r="8588">
          <cell r="C8588">
            <v>2020</v>
          </cell>
          <cell r="D8588" t="str">
            <v>PEDREIRO (SGSP)</v>
          </cell>
          <cell r="E8588" t="str">
            <v>H</v>
          </cell>
          <cell r="F8588">
            <v>28.21</v>
          </cell>
        </row>
        <row r="8589">
          <cell r="C8589">
            <v>2099</v>
          </cell>
          <cell r="D8589" t="str">
            <v>SERVENTE (SGSP)</v>
          </cell>
          <cell r="E8589" t="str">
            <v>H</v>
          </cell>
          <cell r="F8589">
            <v>23.05</v>
          </cell>
        </row>
        <row r="8590">
          <cell r="C8590">
            <v>10501</v>
          </cell>
          <cell r="D8590" t="str">
            <v>AREIA LAVADA</v>
          </cell>
          <cell r="E8590" t="str">
            <v>M3</v>
          </cell>
          <cell r="F8590">
            <v>158.26</v>
          </cell>
        </row>
        <row r="8591">
          <cell r="C8591">
            <v>10517</v>
          </cell>
          <cell r="D8591" t="str">
            <v>CIMENTO PORTLAND CPII-E/F-32</v>
          </cell>
          <cell r="E8591" t="str">
            <v>Kg</v>
          </cell>
          <cell r="F8591">
            <v>0.62</v>
          </cell>
        </row>
        <row r="8592">
          <cell r="C8592">
            <v>10542</v>
          </cell>
          <cell r="D8592" t="str">
            <v>PEDRA BRITADA NÚMERO 1</v>
          </cell>
          <cell r="E8592" t="str">
            <v>M3</v>
          </cell>
          <cell r="F8592">
            <v>136.72</v>
          </cell>
        </row>
        <row r="8594">
          <cell r="C8594">
            <v>2020</v>
          </cell>
          <cell r="D8594" t="str">
            <v>PEDREIRO (SGSP)</v>
          </cell>
          <cell r="E8594" t="str">
            <v>H</v>
          </cell>
          <cell r="F8594">
            <v>28.21</v>
          </cell>
        </row>
        <row r="8595">
          <cell r="C8595">
            <v>2099</v>
          </cell>
          <cell r="D8595" t="str">
            <v>SERVENTE (SGSP)</v>
          </cell>
          <cell r="E8595" t="str">
            <v>H</v>
          </cell>
          <cell r="F8595">
            <v>23.05</v>
          </cell>
        </row>
        <row r="8596">
          <cell r="C8596">
            <v>10501</v>
          </cell>
          <cell r="D8596" t="str">
            <v>AREIA LAVADA</v>
          </cell>
          <cell r="E8596" t="str">
            <v>M3</v>
          </cell>
          <cell r="F8596">
            <v>158.26</v>
          </cell>
        </row>
        <row r="8597">
          <cell r="C8597">
            <v>10508</v>
          </cell>
          <cell r="D8597" t="str">
            <v>CAL HIDRATADA - CH-III</v>
          </cell>
          <cell r="E8597" t="str">
            <v>Kg</v>
          </cell>
          <cell r="F8597">
            <v>0.88</v>
          </cell>
        </row>
        <row r="8598">
          <cell r="C8598">
            <v>10517</v>
          </cell>
          <cell r="D8598" t="str">
            <v>CIMENTO PORTLAND CPII-E/F-32</v>
          </cell>
          <cell r="E8598" t="str">
            <v>Kg</v>
          </cell>
          <cell r="F8598">
            <v>0.62</v>
          </cell>
        </row>
        <row r="8600">
          <cell r="C8600">
            <v>2020</v>
          </cell>
          <cell r="D8600" t="str">
            <v>PEDREIRO (SGSP)</v>
          </cell>
          <cell r="E8600" t="str">
            <v>H</v>
          </cell>
          <cell r="F8600">
            <v>28.21</v>
          </cell>
        </row>
        <row r="8601">
          <cell r="C8601">
            <v>2099</v>
          </cell>
          <cell r="D8601" t="str">
            <v>SERVENTE (SGSP)</v>
          </cell>
          <cell r="E8601" t="str">
            <v>H</v>
          </cell>
          <cell r="F8601">
            <v>23.05</v>
          </cell>
        </row>
        <row r="8602">
          <cell r="C8602">
            <v>10501</v>
          </cell>
          <cell r="D8602" t="str">
            <v>AREIA LAVADA</v>
          </cell>
          <cell r="E8602" t="str">
            <v>M3</v>
          </cell>
          <cell r="F8602">
            <v>158.26</v>
          </cell>
        </row>
        <row r="8603">
          <cell r="C8603">
            <v>10508</v>
          </cell>
          <cell r="D8603" t="str">
            <v>CAL HIDRATADA - CH-III</v>
          </cell>
          <cell r="E8603" t="str">
            <v>Kg</v>
          </cell>
          <cell r="F8603">
            <v>0.88</v>
          </cell>
        </row>
        <row r="8604">
          <cell r="C8604">
            <v>10517</v>
          </cell>
          <cell r="D8604" t="str">
            <v>CIMENTO PORTLAND CPII-E/F-32</v>
          </cell>
          <cell r="E8604" t="str">
            <v>Kg</v>
          </cell>
          <cell r="F8604">
            <v>0.62</v>
          </cell>
        </row>
        <row r="8606">
          <cell r="C8606">
            <v>2020</v>
          </cell>
          <cell r="D8606" t="str">
            <v>PEDREIRO (SGSP)</v>
          </cell>
          <cell r="E8606" t="str">
            <v>H</v>
          </cell>
          <cell r="F8606">
            <v>28.21</v>
          </cell>
        </row>
        <row r="8607">
          <cell r="C8607">
            <v>2099</v>
          </cell>
          <cell r="D8607" t="str">
            <v>SERVENTE (SGSP)</v>
          </cell>
          <cell r="E8607" t="str">
            <v>H</v>
          </cell>
          <cell r="F8607">
            <v>23.05</v>
          </cell>
        </row>
        <row r="8608">
          <cell r="C8608">
            <v>10629</v>
          </cell>
          <cell r="D8608" t="str">
            <v>ARGAMASSA DE CIMENTO COM AREIA MÉDIA 1:3</v>
          </cell>
          <cell r="E8608" t="str">
            <v>M3</v>
          </cell>
          <cell r="F8608">
            <v>723.32</v>
          </cell>
        </row>
        <row r="8610">
          <cell r="C8610">
            <v>2020</v>
          </cell>
          <cell r="D8610" t="str">
            <v>PEDREIRO (SGSP)</v>
          </cell>
          <cell r="E8610" t="str">
            <v>H</v>
          </cell>
          <cell r="F8610">
            <v>28.21</v>
          </cell>
        </row>
        <row r="8611">
          <cell r="C8611">
            <v>2099</v>
          </cell>
          <cell r="D8611" t="str">
            <v>SERVENTE (SGSP)</v>
          </cell>
          <cell r="E8611" t="str">
            <v>H</v>
          </cell>
          <cell r="F8611">
            <v>23.05</v>
          </cell>
        </row>
        <row r="8612">
          <cell r="C8612">
            <v>10562</v>
          </cell>
          <cell r="D8612" t="str">
            <v>ARGAMASSA PRÉ-FABRICADA PARA REBOCO</v>
          </cell>
          <cell r="E8612" t="str">
            <v>Kg</v>
          </cell>
          <cell r="F8612">
            <v>1.02</v>
          </cell>
        </row>
        <row r="8614">
          <cell r="C8614">
            <v>2020</v>
          </cell>
          <cell r="D8614" t="str">
            <v>PEDREIRO (SGSP)</v>
          </cell>
          <cell r="E8614" t="str">
            <v>H</v>
          </cell>
          <cell r="F8614">
            <v>28.21</v>
          </cell>
        </row>
        <row r="8615">
          <cell r="C8615">
            <v>2050</v>
          </cell>
          <cell r="D8615" t="str">
            <v>AZULEJISTA (SGSP)</v>
          </cell>
          <cell r="E8615" t="str">
            <v>H</v>
          </cell>
          <cell r="F8615">
            <v>37.47</v>
          </cell>
        </row>
        <row r="8616">
          <cell r="C8616">
            <v>2099</v>
          </cell>
          <cell r="D8616" t="str">
            <v>SERVENTE (SGSP)</v>
          </cell>
          <cell r="E8616" t="str">
            <v>H</v>
          </cell>
          <cell r="F8616">
            <v>23.05</v>
          </cell>
        </row>
        <row r="8617">
          <cell r="C8617">
            <v>10510</v>
          </cell>
          <cell r="D8617" t="str">
            <v>CAULIM COR BRANCA - PARA COLOCAÇÃO DE PASTILHA MALHA 325</v>
          </cell>
          <cell r="E8617" t="str">
            <v>Kg</v>
          </cell>
          <cell r="F8617">
            <v>2.06</v>
          </cell>
        </row>
        <row r="8618">
          <cell r="C8618">
            <v>10515</v>
          </cell>
          <cell r="D8618" t="str">
            <v>CIMENTO BRANCO - ESTRUTURAL</v>
          </cell>
          <cell r="E8618" t="str">
            <v>Kg</v>
          </cell>
          <cell r="F8618">
            <v>2.86</v>
          </cell>
        </row>
        <row r="8619">
          <cell r="C8619">
            <v>10648</v>
          </cell>
          <cell r="D8619" t="str">
            <v>ARGAMASSA MISTA COM AREIA GROSSA 1:2:8</v>
          </cell>
          <cell r="E8619" t="str">
            <v>M3</v>
          </cell>
          <cell r="F8619">
            <v>698.47</v>
          </cell>
        </row>
        <row r="8620">
          <cell r="C8620">
            <v>31530</v>
          </cell>
          <cell r="D8620" t="str">
            <v>PASTILHA DE PORCELANA FOSCA</v>
          </cell>
          <cell r="E8620" t="str">
            <v>M2</v>
          </cell>
          <cell r="F8620">
            <v>227.19</v>
          </cell>
        </row>
        <row r="8622">
          <cell r="C8622">
            <v>2020</v>
          </cell>
          <cell r="D8622" t="str">
            <v>PEDREIRO (SGSP)</v>
          </cell>
          <cell r="E8622" t="str">
            <v>H</v>
          </cell>
          <cell r="F8622">
            <v>28.21</v>
          </cell>
        </row>
        <row r="8623">
          <cell r="C8623">
            <v>2050</v>
          </cell>
          <cell r="D8623" t="str">
            <v>AZULEJISTA (SGSP)</v>
          </cell>
          <cell r="E8623" t="str">
            <v>H</v>
          </cell>
          <cell r="F8623">
            <v>37.47</v>
          </cell>
        </row>
        <row r="8624">
          <cell r="C8624">
            <v>2099</v>
          </cell>
          <cell r="D8624" t="str">
            <v>SERVENTE (SGSP)</v>
          </cell>
          <cell r="E8624" t="str">
            <v>H</v>
          </cell>
          <cell r="F8624">
            <v>23.05</v>
          </cell>
        </row>
        <row r="8625">
          <cell r="C8625">
            <v>10515</v>
          </cell>
          <cell r="D8625" t="str">
            <v>CIMENTO BRANCO - ESTRUTURAL</v>
          </cell>
          <cell r="E8625" t="str">
            <v>Kg</v>
          </cell>
          <cell r="F8625">
            <v>2.86</v>
          </cell>
        </row>
        <row r="8626">
          <cell r="C8626">
            <v>10648</v>
          </cell>
          <cell r="D8626" t="str">
            <v>ARGAMASSA MISTA COM AREIA GROSSA 1:2:8</v>
          </cell>
          <cell r="E8626" t="str">
            <v>M3</v>
          </cell>
          <cell r="F8626">
            <v>698.47</v>
          </cell>
        </row>
        <row r="8627">
          <cell r="C8627">
            <v>31540</v>
          </cell>
          <cell r="D8627" t="str">
            <v>REVESTIMENTO CERÂMICO ANTI-PICHAÇÃO 10 X 10 CM</v>
          </cell>
          <cell r="E8627" t="str">
            <v>M2</v>
          </cell>
          <cell r="F8627">
            <v>52.33</v>
          </cell>
        </row>
        <row r="8629">
          <cell r="C8629">
            <v>2050</v>
          </cell>
          <cell r="D8629" t="str">
            <v>AZULEJISTA (SGSP)</v>
          </cell>
          <cell r="E8629" t="str">
            <v>H</v>
          </cell>
          <cell r="F8629">
            <v>37.47</v>
          </cell>
        </row>
        <row r="8630">
          <cell r="C8630">
            <v>2099</v>
          </cell>
          <cell r="D8630" t="str">
            <v>SERVENTE (SGSP)</v>
          </cell>
          <cell r="E8630" t="str">
            <v>H</v>
          </cell>
          <cell r="F8630">
            <v>23.05</v>
          </cell>
        </row>
        <row r="8631">
          <cell r="C8631">
            <v>10515</v>
          </cell>
          <cell r="D8631" t="str">
            <v>CIMENTO BRANCO - ESTRUTURAL</v>
          </cell>
          <cell r="E8631" t="str">
            <v>Kg</v>
          </cell>
          <cell r="F8631">
            <v>2.86</v>
          </cell>
        </row>
        <row r="8632">
          <cell r="C8632">
            <v>10561</v>
          </cell>
          <cell r="D8632" t="str">
            <v>ARGAMASSA COLANTE - USO INTERNO - TIPO AC-I - COR CINZA</v>
          </cell>
          <cell r="E8632" t="str">
            <v>Kg</v>
          </cell>
          <cell r="F8632">
            <v>0.82</v>
          </cell>
        </row>
        <row r="8633">
          <cell r="C8633">
            <v>31540</v>
          </cell>
          <cell r="D8633" t="str">
            <v>REVESTIMENTO CERÂMICO ANTI-PICHAÇÃO 10 X 10 CM</v>
          </cell>
          <cell r="E8633" t="str">
            <v>M2</v>
          </cell>
          <cell r="F8633">
            <v>52.33</v>
          </cell>
        </row>
        <row r="8635">
          <cell r="C8635">
            <v>2020</v>
          </cell>
          <cell r="D8635" t="str">
            <v>PEDREIRO (SGSP)</v>
          </cell>
          <cell r="E8635" t="str">
            <v>H</v>
          </cell>
          <cell r="F8635">
            <v>28.21</v>
          </cell>
        </row>
        <row r="8636">
          <cell r="C8636">
            <v>2050</v>
          </cell>
          <cell r="D8636" t="str">
            <v>AZULEJISTA (SGSP)</v>
          </cell>
          <cell r="E8636" t="str">
            <v>H</v>
          </cell>
          <cell r="F8636">
            <v>37.47</v>
          </cell>
        </row>
        <row r="8637">
          <cell r="C8637">
            <v>2099</v>
          </cell>
          <cell r="D8637" t="str">
            <v>SERVENTE (SGSP)</v>
          </cell>
          <cell r="E8637" t="str">
            <v>H</v>
          </cell>
          <cell r="F8637">
            <v>23.05</v>
          </cell>
        </row>
        <row r="8638">
          <cell r="C8638">
            <v>10515</v>
          </cell>
          <cell r="D8638" t="str">
            <v>CIMENTO BRANCO - ESTRUTURAL</v>
          </cell>
          <cell r="E8638" t="str">
            <v>Kg</v>
          </cell>
          <cell r="F8638">
            <v>2.86</v>
          </cell>
        </row>
        <row r="8639">
          <cell r="C8639">
            <v>10648</v>
          </cell>
          <cell r="D8639" t="str">
            <v>ARGAMASSA MISTA COM AREIA GROSSA 1:2:8</v>
          </cell>
          <cell r="E8639" t="str">
            <v>M3</v>
          </cell>
          <cell r="F8639">
            <v>698.47</v>
          </cell>
        </row>
        <row r="8640">
          <cell r="C8640">
            <v>31550</v>
          </cell>
          <cell r="D8640" t="str">
            <v>REVESTIMENTO CERÂMICO ESMALTADO 10 X 10 CM</v>
          </cell>
          <cell r="E8640" t="str">
            <v>M2</v>
          </cell>
          <cell r="F8640">
            <v>75.56</v>
          </cell>
        </row>
        <row r="8642">
          <cell r="C8642">
            <v>2050</v>
          </cell>
          <cell r="D8642" t="str">
            <v>AZULEJISTA (SGSP)</v>
          </cell>
          <cell r="E8642" t="str">
            <v>H</v>
          </cell>
          <cell r="F8642">
            <v>37.47</v>
          </cell>
        </row>
        <row r="8643">
          <cell r="C8643">
            <v>2099</v>
          </cell>
          <cell r="D8643" t="str">
            <v>SERVENTE (SGSP)</v>
          </cell>
          <cell r="E8643" t="str">
            <v>H</v>
          </cell>
          <cell r="F8643">
            <v>23.05</v>
          </cell>
        </row>
        <row r="8644">
          <cell r="C8644">
            <v>10515</v>
          </cell>
          <cell r="D8644" t="str">
            <v>CIMENTO BRANCO - ESTRUTURAL</v>
          </cell>
          <cell r="E8644" t="str">
            <v>Kg</v>
          </cell>
          <cell r="F8644">
            <v>2.86</v>
          </cell>
        </row>
        <row r="8645">
          <cell r="C8645">
            <v>10561</v>
          </cell>
          <cell r="D8645" t="str">
            <v>ARGAMASSA COLANTE - USO INTERNO - TIPO AC-I - COR CINZA</v>
          </cell>
          <cell r="E8645" t="str">
            <v>Kg</v>
          </cell>
          <cell r="F8645">
            <v>0.82</v>
          </cell>
        </row>
        <row r="8646">
          <cell r="C8646">
            <v>31550</v>
          </cell>
          <cell r="D8646" t="str">
            <v>REVESTIMENTO CERÂMICO ESMALTADO 10 X 10 CM</v>
          </cell>
          <cell r="E8646" t="str">
            <v>M2</v>
          </cell>
          <cell r="F8646">
            <v>75.56</v>
          </cell>
        </row>
        <row r="8648">
          <cell r="C8648">
            <v>2020</v>
          </cell>
          <cell r="D8648" t="str">
            <v>PEDREIRO (SGSP)</v>
          </cell>
          <cell r="E8648" t="str">
            <v>H</v>
          </cell>
          <cell r="F8648">
            <v>28.21</v>
          </cell>
        </row>
        <row r="8649">
          <cell r="C8649">
            <v>2099</v>
          </cell>
          <cell r="D8649" t="str">
            <v>SERVENTE (SGSP)</v>
          </cell>
          <cell r="E8649" t="str">
            <v>H</v>
          </cell>
          <cell r="F8649">
            <v>23.05</v>
          </cell>
        </row>
        <row r="8650">
          <cell r="C8650">
            <v>10631</v>
          </cell>
          <cell r="D8650" t="str">
            <v>ARGAMASSA DE CIMENTO COM AREIA MÉDIA 1:4</v>
          </cell>
          <cell r="E8650" t="str">
            <v>M3</v>
          </cell>
          <cell r="F8650">
            <v>648.29999999999995</v>
          </cell>
        </row>
        <row r="8652">
          <cell r="C8652">
            <v>2020</v>
          </cell>
          <cell r="D8652" t="str">
            <v>PEDREIRO (SGSP)</v>
          </cell>
          <cell r="E8652" t="str">
            <v>H</v>
          </cell>
          <cell r="F8652">
            <v>28.21</v>
          </cell>
        </row>
        <row r="8653">
          <cell r="C8653">
            <v>2099</v>
          </cell>
          <cell r="D8653" t="str">
            <v>SERVENTE (SGSP)</v>
          </cell>
          <cell r="E8653" t="str">
            <v>H</v>
          </cell>
          <cell r="F8653">
            <v>23.05</v>
          </cell>
        </row>
        <row r="8654">
          <cell r="C8654">
            <v>33091</v>
          </cell>
          <cell r="D8654" t="str">
            <v>CANTONEIRA DE FERRO ABAS IGUAIS - (1.1/4X1.1/4X1/8)"</v>
          </cell>
          <cell r="E8654" t="str">
            <v>M</v>
          </cell>
          <cell r="F8654">
            <v>13.68</v>
          </cell>
        </row>
        <row r="8656">
          <cell r="C8656">
            <v>2020</v>
          </cell>
          <cell r="D8656" t="str">
            <v>PEDREIRO (SGSP)</v>
          </cell>
          <cell r="E8656" t="str">
            <v>H</v>
          </cell>
          <cell r="F8656">
            <v>28.21</v>
          </cell>
        </row>
        <row r="8657">
          <cell r="C8657">
            <v>2099</v>
          </cell>
          <cell r="D8657" t="str">
            <v>SERVENTE (SGSP)</v>
          </cell>
          <cell r="E8657" t="str">
            <v>H</v>
          </cell>
          <cell r="F8657">
            <v>23.05</v>
          </cell>
        </row>
        <row r="8658">
          <cell r="C8658">
            <v>33090</v>
          </cell>
          <cell r="D8658" t="str">
            <v>PERFIL -L- DE FERRO - (1X1X1/8)"</v>
          </cell>
          <cell r="E8658" t="str">
            <v>M</v>
          </cell>
          <cell r="F8658">
            <v>10.42</v>
          </cell>
        </row>
        <row r="8660">
          <cell r="C8660">
            <v>2020</v>
          </cell>
          <cell r="D8660" t="str">
            <v>PEDREIRO (SGSP)</v>
          </cell>
          <cell r="E8660" t="str">
            <v>H</v>
          </cell>
          <cell r="F8660">
            <v>28.21</v>
          </cell>
        </row>
        <row r="8661">
          <cell r="C8661">
            <v>2099</v>
          </cell>
          <cell r="D8661" t="str">
            <v>SERVENTE (SGSP)</v>
          </cell>
          <cell r="E8661" t="str">
            <v>H</v>
          </cell>
          <cell r="F8661">
            <v>23.05</v>
          </cell>
        </row>
        <row r="8662">
          <cell r="C8662">
            <v>33085</v>
          </cell>
          <cell r="D8662" t="str">
            <v>PERFIL -L- DE ALUMÍNIO - (1X1X1/8)"</v>
          </cell>
          <cell r="E8662" t="str">
            <v>M</v>
          </cell>
          <cell r="F8662">
            <v>14.66</v>
          </cell>
        </row>
        <row r="8664">
          <cell r="C8664">
            <v>2020</v>
          </cell>
          <cell r="D8664" t="str">
            <v>PEDREIRO (SGSP)</v>
          </cell>
          <cell r="E8664" t="str">
            <v>H</v>
          </cell>
          <cell r="F8664">
            <v>28.21</v>
          </cell>
        </row>
        <row r="8665">
          <cell r="C8665">
            <v>2099</v>
          </cell>
          <cell r="D8665" t="str">
            <v>SERVENTE (SGSP)</v>
          </cell>
          <cell r="E8665" t="str">
            <v>H</v>
          </cell>
          <cell r="F8665">
            <v>23.05</v>
          </cell>
        </row>
        <row r="8666">
          <cell r="C8666">
            <v>33020</v>
          </cell>
          <cell r="D8666" t="str">
            <v>CANTONEIRA DE ALUMÍNIO - PERFIL Y</v>
          </cell>
          <cell r="E8666" t="str">
            <v>M</v>
          </cell>
          <cell r="F8666">
            <v>6.93</v>
          </cell>
        </row>
        <row r="8668">
          <cell r="C8668">
            <v>2050</v>
          </cell>
          <cell r="D8668" t="str">
            <v>AZULEJISTA (SGSP)</v>
          </cell>
          <cell r="E8668" t="str">
            <v>H</v>
          </cell>
          <cell r="F8668">
            <v>37.47</v>
          </cell>
        </row>
        <row r="8669">
          <cell r="C8669">
            <v>2099</v>
          </cell>
          <cell r="D8669" t="str">
            <v>SERVENTE (SGSP)</v>
          </cell>
          <cell r="E8669" t="str">
            <v>H</v>
          </cell>
          <cell r="F8669">
            <v>23.05</v>
          </cell>
        </row>
        <row r="8670">
          <cell r="C8670">
            <v>33005</v>
          </cell>
          <cell r="D8670" t="str">
            <v>CANTONEIRA DE ALUMÍNIO PARA AZULEJOS</v>
          </cell>
          <cell r="E8670" t="str">
            <v>M</v>
          </cell>
          <cell r="F8670">
            <v>6.05</v>
          </cell>
        </row>
        <row r="8672">
          <cell r="C8672">
            <v>2020</v>
          </cell>
          <cell r="D8672" t="str">
            <v>PEDREIRO (SGSP)</v>
          </cell>
          <cell r="E8672" t="str">
            <v>H</v>
          </cell>
          <cell r="F8672">
            <v>28.21</v>
          </cell>
        </row>
        <row r="8673">
          <cell r="C8673">
            <v>2099</v>
          </cell>
          <cell r="D8673" t="str">
            <v>SERVENTE (SGSP)</v>
          </cell>
          <cell r="E8673" t="str">
            <v>H</v>
          </cell>
          <cell r="F8673">
            <v>23.05</v>
          </cell>
        </row>
        <row r="8674">
          <cell r="C8674">
            <v>10630</v>
          </cell>
          <cell r="D8674" t="str">
            <v>ARGAMASSA DE CIMENTO COM AREIA GROSSA 1:3</v>
          </cell>
          <cell r="E8674" t="str">
            <v>M3</v>
          </cell>
          <cell r="F8674">
            <v>726.79</v>
          </cell>
        </row>
        <row r="8676">
          <cell r="C8676">
            <v>2020</v>
          </cell>
          <cell r="D8676" t="str">
            <v>PEDREIRO (SGSP)</v>
          </cell>
          <cell r="E8676" t="str">
            <v>H</v>
          </cell>
          <cell r="F8676">
            <v>28.21</v>
          </cell>
        </row>
        <row r="8677">
          <cell r="C8677">
            <v>2099</v>
          </cell>
          <cell r="D8677" t="str">
            <v>SERVENTE (SGSP)</v>
          </cell>
          <cell r="E8677" t="str">
            <v>H</v>
          </cell>
          <cell r="F8677">
            <v>23.05</v>
          </cell>
        </row>
        <row r="8678">
          <cell r="C8678">
            <v>10647</v>
          </cell>
          <cell r="D8678" t="str">
            <v>ARGAMASSA MISTA COM AREIA GROSSA 1:1:4</v>
          </cell>
          <cell r="E8678" t="str">
            <v>M3</v>
          </cell>
          <cell r="F8678">
            <v>811.93</v>
          </cell>
        </row>
        <row r="8679">
          <cell r="C8679">
            <v>33055</v>
          </cell>
          <cell r="D8679" t="str">
            <v>PEITORIL DE GRANILITE - 20X2CM</v>
          </cell>
          <cell r="E8679" t="str">
            <v>M</v>
          </cell>
          <cell r="F8679">
            <v>97.05</v>
          </cell>
        </row>
        <row r="8681">
          <cell r="C8681">
            <v>2020</v>
          </cell>
          <cell r="D8681" t="str">
            <v>PEDREIRO (SGSP)</v>
          </cell>
          <cell r="E8681" t="str">
            <v>H</v>
          </cell>
          <cell r="F8681">
            <v>28.21</v>
          </cell>
        </row>
        <row r="8682">
          <cell r="C8682">
            <v>2099</v>
          </cell>
          <cell r="D8682" t="str">
            <v>SERVENTE (SGSP)</v>
          </cell>
          <cell r="E8682" t="str">
            <v>H</v>
          </cell>
          <cell r="F8682">
            <v>23.05</v>
          </cell>
        </row>
        <row r="8683">
          <cell r="C8683">
            <v>10630</v>
          </cell>
          <cell r="D8683" t="str">
            <v>ARGAMASSA DE CIMENTO COM AREIA GROSSA 1:3</v>
          </cell>
          <cell r="E8683" t="str">
            <v>M3</v>
          </cell>
          <cell r="F8683">
            <v>726.79</v>
          </cell>
        </row>
        <row r="8684">
          <cell r="C8684">
            <v>77620</v>
          </cell>
          <cell r="D8684" t="str">
            <v>TAMPO PARA BANCADA ÚMIDA - GRANITO CINZA MAUÁ POLIDO - ESPESSURA 2CM</v>
          </cell>
          <cell r="E8684" t="str">
            <v>M2</v>
          </cell>
          <cell r="F8684">
            <v>532.98</v>
          </cell>
        </row>
        <row r="8686">
          <cell r="C8686">
            <v>2020</v>
          </cell>
          <cell r="D8686" t="str">
            <v>PEDREIRO (SGSP)</v>
          </cell>
          <cell r="E8686" t="str">
            <v>H</v>
          </cell>
          <cell r="F8686">
            <v>28.21</v>
          </cell>
        </row>
        <row r="8687">
          <cell r="C8687">
            <v>2099</v>
          </cell>
          <cell r="D8687" t="str">
            <v>SERVENTE (SGSP)</v>
          </cell>
          <cell r="E8687" t="str">
            <v>H</v>
          </cell>
          <cell r="F8687">
            <v>23.05</v>
          </cell>
        </row>
        <row r="8689">
          <cell r="C8689">
            <v>2020</v>
          </cell>
          <cell r="D8689" t="str">
            <v>PEDREIRO (SGSP)</v>
          </cell>
          <cell r="E8689" t="str">
            <v>H</v>
          </cell>
          <cell r="F8689">
            <v>28.21</v>
          </cell>
        </row>
        <row r="8690">
          <cell r="C8690">
            <v>2099</v>
          </cell>
          <cell r="D8690" t="str">
            <v>SERVENTE (SGSP)</v>
          </cell>
          <cell r="E8690" t="str">
            <v>H</v>
          </cell>
          <cell r="F8690">
            <v>23.05</v>
          </cell>
        </row>
        <row r="8692">
          <cell r="C8692">
            <v>2020</v>
          </cell>
          <cell r="D8692" t="str">
            <v>PEDREIRO (SGSP)</v>
          </cell>
          <cell r="E8692" t="str">
            <v>H</v>
          </cell>
          <cell r="F8692">
            <v>28.21</v>
          </cell>
        </row>
        <row r="8693">
          <cell r="C8693">
            <v>2099</v>
          </cell>
          <cell r="D8693" t="str">
            <v>SERVENTE (SGSP)</v>
          </cell>
          <cell r="E8693" t="str">
            <v>H</v>
          </cell>
          <cell r="F8693">
            <v>23.05</v>
          </cell>
        </row>
        <row r="8695">
          <cell r="C8695">
            <v>2020</v>
          </cell>
          <cell r="D8695" t="str">
            <v>PEDREIRO (SGSP)</v>
          </cell>
          <cell r="E8695" t="str">
            <v>H</v>
          </cell>
          <cell r="F8695">
            <v>28.21</v>
          </cell>
        </row>
        <row r="8696">
          <cell r="C8696">
            <v>2099</v>
          </cell>
          <cell r="D8696" t="str">
            <v>SERVENTE (SGSP)</v>
          </cell>
          <cell r="E8696" t="str">
            <v>H</v>
          </cell>
          <cell r="F8696">
            <v>23.05</v>
          </cell>
        </row>
        <row r="8698">
          <cell r="C8698">
            <v>2020</v>
          </cell>
          <cell r="D8698" t="str">
            <v>PEDREIRO (SGSP)</v>
          </cell>
          <cell r="E8698" t="str">
            <v>H</v>
          </cell>
          <cell r="F8698">
            <v>28.21</v>
          </cell>
        </row>
        <row r="8699">
          <cell r="C8699">
            <v>2099</v>
          </cell>
          <cell r="D8699" t="str">
            <v>SERVENTE (SGSP)</v>
          </cell>
          <cell r="E8699" t="str">
            <v>H</v>
          </cell>
          <cell r="F8699">
            <v>23.05</v>
          </cell>
        </row>
        <row r="8701">
          <cell r="C8701">
            <v>2020</v>
          </cell>
          <cell r="D8701" t="str">
            <v>PEDREIRO (SGSP)</v>
          </cell>
          <cell r="E8701" t="str">
            <v>H</v>
          </cell>
          <cell r="F8701">
            <v>28.21</v>
          </cell>
        </row>
        <row r="8702">
          <cell r="C8702">
            <v>2099</v>
          </cell>
          <cell r="D8702" t="str">
            <v>SERVENTE (SGSP)</v>
          </cell>
          <cell r="E8702" t="str">
            <v>H</v>
          </cell>
          <cell r="F8702">
            <v>23.05</v>
          </cell>
        </row>
        <row r="8704">
          <cell r="C8704">
            <v>2013</v>
          </cell>
          <cell r="D8704" t="str">
            <v>CARPINTEIRO (SGSP)</v>
          </cell>
          <cell r="E8704" t="str">
            <v>H</v>
          </cell>
          <cell r="F8704">
            <v>28.51</v>
          </cell>
        </row>
        <row r="8706">
          <cell r="C8706">
            <v>2013</v>
          </cell>
          <cell r="D8706" t="str">
            <v>CARPINTEIRO (SGSP)</v>
          </cell>
          <cell r="E8706" t="str">
            <v>H</v>
          </cell>
          <cell r="F8706">
            <v>28.51</v>
          </cell>
        </row>
        <row r="8708">
          <cell r="C8708">
            <v>2099</v>
          </cell>
          <cell r="D8708" t="str">
            <v>SERVENTE (SGSP)</v>
          </cell>
          <cell r="E8708" t="str">
            <v>H</v>
          </cell>
          <cell r="F8708">
            <v>23.05</v>
          </cell>
        </row>
        <row r="8709">
          <cell r="C8709">
            <v>10647</v>
          </cell>
          <cell r="D8709" t="str">
            <v>ARGAMASSA MISTA COM AREIA GROSSA 1:1:4</v>
          </cell>
          <cell r="E8709" t="str">
            <v>M3</v>
          </cell>
          <cell r="F8709">
            <v>811.93</v>
          </cell>
        </row>
        <row r="8711">
          <cell r="C8711">
            <v>2020</v>
          </cell>
          <cell r="D8711" t="str">
            <v>PEDREIRO (SGSP)</v>
          </cell>
          <cell r="E8711" t="str">
            <v>H</v>
          </cell>
          <cell r="F8711">
            <v>28.21</v>
          </cell>
        </row>
        <row r="8712">
          <cell r="C8712">
            <v>2099</v>
          </cell>
          <cell r="D8712" t="str">
            <v>SERVENTE (SGSP)</v>
          </cell>
          <cell r="E8712" t="str">
            <v>H</v>
          </cell>
          <cell r="F8712">
            <v>23.05</v>
          </cell>
        </row>
        <row r="8713">
          <cell r="C8713">
            <v>10648</v>
          </cell>
          <cell r="D8713" t="str">
            <v>ARGAMASSA MISTA COM AREIA GROSSA 1:2:8</v>
          </cell>
          <cell r="E8713" t="str">
            <v>M3</v>
          </cell>
          <cell r="F8713">
            <v>698.47</v>
          </cell>
        </row>
        <row r="8714">
          <cell r="C8714">
            <v>11501</v>
          </cell>
          <cell r="D8714" t="str">
            <v>AÇO CA-25 - MÉDIA BITOLAS</v>
          </cell>
          <cell r="E8714" t="str">
            <v>KG</v>
          </cell>
          <cell r="F8714">
            <v>7.46</v>
          </cell>
        </row>
        <row r="8716">
          <cell r="C8716">
            <v>2020</v>
          </cell>
          <cell r="D8716" t="str">
            <v>PEDREIRO (SGSP)</v>
          </cell>
          <cell r="E8716" t="str">
            <v>H</v>
          </cell>
          <cell r="F8716">
            <v>28.21</v>
          </cell>
        </row>
        <row r="8717">
          <cell r="C8717">
            <v>2099</v>
          </cell>
          <cell r="D8717" t="str">
            <v>SERVENTE (SGSP)</v>
          </cell>
          <cell r="E8717" t="str">
            <v>H</v>
          </cell>
          <cell r="F8717">
            <v>23.05</v>
          </cell>
        </row>
        <row r="8718">
          <cell r="C8718">
            <v>10501</v>
          </cell>
          <cell r="D8718" t="str">
            <v>AREIA LAVADA</v>
          </cell>
          <cell r="E8718" t="str">
            <v>M3</v>
          </cell>
          <cell r="F8718">
            <v>158.26</v>
          </cell>
        </row>
        <row r="8719">
          <cell r="C8719">
            <v>10508</v>
          </cell>
          <cell r="D8719" t="str">
            <v>CAL HIDRATADA - CH-III</v>
          </cell>
          <cell r="E8719" t="str">
            <v>Kg</v>
          </cell>
          <cell r="F8719">
            <v>0.88</v>
          </cell>
        </row>
        <row r="8720">
          <cell r="C8720">
            <v>10517</v>
          </cell>
          <cell r="D8720" t="str">
            <v>CIMENTO PORTLAND CPII-E/F-32</v>
          </cell>
          <cell r="E8720" t="str">
            <v>Kg</v>
          </cell>
          <cell r="F8720">
            <v>0.62</v>
          </cell>
        </row>
        <row r="8722">
          <cell r="C8722">
            <v>2020</v>
          </cell>
          <cell r="D8722" t="str">
            <v>PEDREIRO (SGSP)</v>
          </cell>
          <cell r="E8722" t="str">
            <v>H</v>
          </cell>
          <cell r="F8722">
            <v>28.21</v>
          </cell>
        </row>
        <row r="8723">
          <cell r="C8723">
            <v>2099</v>
          </cell>
          <cell r="D8723" t="str">
            <v>SERVENTE (SGSP)</v>
          </cell>
          <cell r="E8723" t="str">
            <v>H</v>
          </cell>
          <cell r="F8723">
            <v>23.05</v>
          </cell>
        </row>
        <row r="8724">
          <cell r="C8724">
            <v>10501</v>
          </cell>
          <cell r="D8724" t="str">
            <v>AREIA LAVADA</v>
          </cell>
          <cell r="E8724" t="str">
            <v>M3</v>
          </cell>
          <cell r="F8724">
            <v>158.26</v>
          </cell>
        </row>
        <row r="8725">
          <cell r="C8725">
            <v>10508</v>
          </cell>
          <cell r="D8725" t="str">
            <v>CAL HIDRATADA - CH-III</v>
          </cell>
          <cell r="E8725" t="str">
            <v>Kg</v>
          </cell>
          <cell r="F8725">
            <v>0.88</v>
          </cell>
        </row>
        <row r="8727">
          <cell r="C8727">
            <v>33570</v>
          </cell>
          <cell r="D8727" t="str">
            <v>FORRO DE FIBRA MINERAL MODELADA ÚMIDA- ACABAMENTO DA SUPERF. C/TINTA VINÍLICA A BASE DE LÁTEX- ESP.13MM- COLOC.</v>
          </cell>
          <cell r="E8727" t="str">
            <v>M2</v>
          </cell>
          <cell r="F8727">
            <v>148.76</v>
          </cell>
        </row>
        <row r="8729">
          <cell r="C8729">
            <v>33530</v>
          </cell>
          <cell r="D8729" t="str">
            <v>FORRO DE GESSO COMUM - PLACA CONVENCIONAL - ESP. 1,25CM FORNECIMENTO E INSTALAÇÃO</v>
          </cell>
          <cell r="E8729" t="str">
            <v>M2</v>
          </cell>
          <cell r="F8729">
            <v>76.2</v>
          </cell>
        </row>
        <row r="8731">
          <cell r="C8731">
            <v>33531</v>
          </cell>
          <cell r="D8731" t="str">
            <v>FORRO DE GESSO ACARTONADO TIPO FGA - ESP. 1,25CM FORNECIMENTO E INSTALAÇÃO</v>
          </cell>
          <cell r="E8731" t="str">
            <v>M2</v>
          </cell>
          <cell r="F8731">
            <v>124.49</v>
          </cell>
        </row>
        <row r="8733">
          <cell r="C8733">
            <v>33532</v>
          </cell>
          <cell r="D8733" t="str">
            <v>FORRO GYPSUM ESTRUTURADO TIPO FGE - ESP. 12,5MM FORNECIMENTO E INSTALAÇÃO</v>
          </cell>
          <cell r="E8733" t="str">
            <v>M2</v>
          </cell>
          <cell r="F8733">
            <v>98.82</v>
          </cell>
        </row>
        <row r="8735">
          <cell r="C8735">
            <v>33560</v>
          </cell>
          <cell r="D8735" t="str">
            <v>FORRO EM RÉGUA DE PVC DE 200MM - COLOCADO</v>
          </cell>
          <cell r="E8735" t="str">
            <v>M2</v>
          </cell>
          <cell r="F8735">
            <v>112.42</v>
          </cell>
        </row>
        <row r="8737">
          <cell r="C8737">
            <v>2099</v>
          </cell>
          <cell r="D8737" t="str">
            <v>SERVENTE (SGSP)</v>
          </cell>
          <cell r="E8737" t="str">
            <v>H</v>
          </cell>
          <cell r="F8737">
            <v>23.05</v>
          </cell>
        </row>
        <row r="8739">
          <cell r="C8739">
            <v>2099</v>
          </cell>
          <cell r="D8739" t="str">
            <v>SERVENTE (SGSP)</v>
          </cell>
          <cell r="E8739" t="str">
            <v>H</v>
          </cell>
          <cell r="F8739">
            <v>23.05</v>
          </cell>
        </row>
        <row r="8741">
          <cell r="C8741">
            <v>2099</v>
          </cell>
          <cell r="D8741" t="str">
            <v>SERVENTE (SGSP)</v>
          </cell>
          <cell r="E8741" t="str">
            <v>H</v>
          </cell>
          <cell r="F8741">
            <v>23.05</v>
          </cell>
        </row>
        <row r="8743">
          <cell r="C8743">
            <v>2099</v>
          </cell>
          <cell r="D8743" t="str">
            <v>SERVENTE (SGSP)</v>
          </cell>
          <cell r="E8743" t="str">
            <v>H</v>
          </cell>
          <cell r="F8743">
            <v>23.05</v>
          </cell>
        </row>
        <row r="8745">
          <cell r="C8745">
            <v>2013</v>
          </cell>
          <cell r="D8745" t="str">
            <v>CARPINTEIRO (SGSP)</v>
          </cell>
          <cell r="E8745" t="str">
            <v>H</v>
          </cell>
          <cell r="F8745">
            <v>28.51</v>
          </cell>
        </row>
        <row r="8746">
          <cell r="C8746">
            <v>2099</v>
          </cell>
          <cell r="D8746" t="str">
            <v>SERVENTE (SGSP)</v>
          </cell>
          <cell r="E8746" t="str">
            <v>H</v>
          </cell>
          <cell r="F8746">
            <v>23.05</v>
          </cell>
        </row>
        <row r="8748">
          <cell r="C8748">
            <v>2013</v>
          </cell>
          <cell r="D8748" t="str">
            <v>CARPINTEIRO (SGSP)</v>
          </cell>
          <cell r="E8748" t="str">
            <v>H</v>
          </cell>
          <cell r="F8748">
            <v>28.51</v>
          </cell>
        </row>
        <row r="8749">
          <cell r="C8749">
            <v>2099</v>
          </cell>
          <cell r="D8749" t="str">
            <v>SERVENTE (SGSP)</v>
          </cell>
          <cell r="E8749" t="str">
            <v>H</v>
          </cell>
          <cell r="F8749">
            <v>23.05</v>
          </cell>
        </row>
        <row r="8751">
          <cell r="C8751">
            <v>2013</v>
          </cell>
          <cell r="D8751" t="str">
            <v>CARPINTEIRO (SGSP)</v>
          </cell>
          <cell r="E8751" t="str">
            <v>H</v>
          </cell>
          <cell r="F8751">
            <v>28.51</v>
          </cell>
        </row>
        <row r="8752">
          <cell r="C8752">
            <v>2099</v>
          </cell>
          <cell r="D8752" t="str">
            <v>SERVENTE (SGSP)</v>
          </cell>
          <cell r="E8752" t="str">
            <v>H</v>
          </cell>
          <cell r="F8752">
            <v>23.05</v>
          </cell>
        </row>
        <row r="8754">
          <cell r="C8754">
            <v>2013</v>
          </cell>
          <cell r="D8754" t="str">
            <v>CARPINTEIRO (SGSP)</v>
          </cell>
          <cell r="E8754" t="str">
            <v>H</v>
          </cell>
          <cell r="F8754">
            <v>28.51</v>
          </cell>
        </row>
        <row r="8755">
          <cell r="C8755">
            <v>2013</v>
          </cell>
          <cell r="D8755" t="str">
            <v>CARPINTEIRO (SGSP)</v>
          </cell>
          <cell r="E8755" t="str">
            <v>H</v>
          </cell>
          <cell r="F8755">
            <v>28.51</v>
          </cell>
        </row>
        <row r="8756">
          <cell r="C8756">
            <v>2099</v>
          </cell>
          <cell r="D8756" t="str">
            <v>SERVENTE (SGSP)</v>
          </cell>
          <cell r="E8756" t="str">
            <v>H</v>
          </cell>
          <cell r="F8756">
            <v>23.05</v>
          </cell>
        </row>
        <row r="8757">
          <cell r="C8757">
            <v>2099</v>
          </cell>
          <cell r="D8757" t="str">
            <v>AJUDANTE DE CARPINTEIRO (SGSP)</v>
          </cell>
          <cell r="E8757" t="str">
            <v>H</v>
          </cell>
          <cell r="F8757">
            <v>23.05</v>
          </cell>
        </row>
        <row r="8759">
          <cell r="C8759">
            <v>2013</v>
          </cell>
          <cell r="D8759" t="str">
            <v>CARPINTEIRO (SGSP)</v>
          </cell>
          <cell r="E8759" t="str">
            <v>H</v>
          </cell>
          <cell r="F8759">
            <v>28.51</v>
          </cell>
        </row>
        <row r="8760">
          <cell r="C8760">
            <v>2099</v>
          </cell>
          <cell r="D8760" t="str">
            <v>SERVENTE (SGSP)</v>
          </cell>
          <cell r="E8760" t="str">
            <v>H</v>
          </cell>
          <cell r="F8760">
            <v>23.05</v>
          </cell>
        </row>
        <row r="8762">
          <cell r="C8762">
            <v>2099</v>
          </cell>
          <cell r="D8762" t="str">
            <v>SERVENTE (SGSP)</v>
          </cell>
          <cell r="E8762" t="str">
            <v>H</v>
          </cell>
          <cell r="F8762">
            <v>23.05</v>
          </cell>
        </row>
        <row r="8764">
          <cell r="C8764">
            <v>2099</v>
          </cell>
          <cell r="D8764" t="str">
            <v>SERVENTE (SGSP)</v>
          </cell>
          <cell r="E8764" t="str">
            <v>H</v>
          </cell>
          <cell r="F8764">
            <v>23.05</v>
          </cell>
        </row>
        <row r="8765">
          <cell r="C8765">
            <v>10505</v>
          </cell>
          <cell r="D8765" t="str">
            <v>ARGILA EXPANDIDA (A GRANEL)</v>
          </cell>
          <cell r="E8765" t="str">
            <v>M3</v>
          </cell>
          <cell r="F8765">
            <v>553.33000000000004</v>
          </cell>
        </row>
        <row r="8767">
          <cell r="C8767">
            <v>2099</v>
          </cell>
          <cell r="D8767" t="str">
            <v>SERVENTE (SGSP)</v>
          </cell>
          <cell r="E8767" t="str">
            <v>H</v>
          </cell>
          <cell r="F8767">
            <v>23.05</v>
          </cell>
        </row>
        <row r="8768">
          <cell r="C8768">
            <v>10543</v>
          </cell>
          <cell r="D8768" t="str">
            <v>PEDRA BRITADA NÚMERO 2</v>
          </cell>
          <cell r="E8768" t="str">
            <v>M3</v>
          </cell>
          <cell r="F8768">
            <v>136.72</v>
          </cell>
        </row>
        <row r="8770">
          <cell r="C8770">
            <v>2099</v>
          </cell>
          <cell r="D8770" t="str">
            <v>SERVENTE (SGSP)</v>
          </cell>
          <cell r="E8770" t="str">
            <v>H</v>
          </cell>
          <cell r="F8770">
            <v>23.05</v>
          </cell>
        </row>
        <row r="8771">
          <cell r="C8771">
            <v>10502</v>
          </cell>
          <cell r="D8771" t="str">
            <v>AGREGADO RECICLADO (DIVERSAS GLANULOMETRIAS)</v>
          </cell>
          <cell r="E8771" t="str">
            <v>M3</v>
          </cell>
          <cell r="F8771">
            <v>68.41</v>
          </cell>
        </row>
        <row r="8773">
          <cell r="C8773">
            <v>2020</v>
          </cell>
          <cell r="D8773" t="str">
            <v>PEDREIRO (SGSP)</v>
          </cell>
          <cell r="E8773" t="str">
            <v>H</v>
          </cell>
          <cell r="F8773">
            <v>28.21</v>
          </cell>
        </row>
        <row r="8774">
          <cell r="C8774">
            <v>2099</v>
          </cell>
          <cell r="D8774" t="str">
            <v>SERVENTE (SGSP)</v>
          </cell>
          <cell r="E8774" t="str">
            <v>H</v>
          </cell>
          <cell r="F8774">
            <v>23.05</v>
          </cell>
        </row>
        <row r="8775">
          <cell r="C8775">
            <v>10601</v>
          </cell>
          <cell r="D8775" t="str">
            <v>CONCRETO FCK=5MPA C/ BRITA 2</v>
          </cell>
          <cell r="E8775" t="str">
            <v>M3</v>
          </cell>
          <cell r="F8775">
            <v>295.74</v>
          </cell>
        </row>
        <row r="8777">
          <cell r="C8777">
            <v>2020</v>
          </cell>
          <cell r="D8777" t="str">
            <v>PEDREIRO (SGSP)</v>
          </cell>
          <cell r="E8777" t="str">
            <v>H</v>
          </cell>
          <cell r="F8777">
            <v>28.21</v>
          </cell>
        </row>
        <row r="8778">
          <cell r="C8778">
            <v>2099</v>
          </cell>
          <cell r="D8778" t="str">
            <v>SERVENTE (SGSP)</v>
          </cell>
          <cell r="E8778" t="str">
            <v>H</v>
          </cell>
          <cell r="F8778">
            <v>23.05</v>
          </cell>
        </row>
        <row r="8779">
          <cell r="C8779">
            <v>10604</v>
          </cell>
          <cell r="D8779" t="str">
            <v>CONCRETO FCK=10MPA C/ BRITA 2</v>
          </cell>
          <cell r="E8779" t="str">
            <v>M3</v>
          </cell>
          <cell r="F8779">
            <v>326.94</v>
          </cell>
        </row>
        <row r="8781">
          <cell r="C8781">
            <v>2020</v>
          </cell>
          <cell r="D8781" t="str">
            <v>PEDREIRO (SGSP)</v>
          </cell>
          <cell r="E8781" t="str">
            <v>H</v>
          </cell>
          <cell r="F8781">
            <v>28.21</v>
          </cell>
        </row>
        <row r="8782">
          <cell r="C8782">
            <v>2099</v>
          </cell>
          <cell r="D8782" t="str">
            <v>SERVENTE (SGSP)</v>
          </cell>
          <cell r="E8782" t="str">
            <v>H</v>
          </cell>
          <cell r="F8782">
            <v>23.05</v>
          </cell>
        </row>
        <row r="8783">
          <cell r="C8783">
            <v>10601</v>
          </cell>
          <cell r="D8783" t="str">
            <v>CONCRETO FCK=5MPA C/ BRITA 2</v>
          </cell>
          <cell r="E8783" t="str">
            <v>M3</v>
          </cell>
          <cell r="F8783">
            <v>295.74</v>
          </cell>
        </row>
        <row r="8784">
          <cell r="C8784">
            <v>14022</v>
          </cell>
          <cell r="D8784" t="str">
            <v>PRIMER HIDROFUGANTE A BASE DE SILANO SILOXANO P/ SUPERFÍCIES DE CONCRETO, ALVENARIA, ETC.</v>
          </cell>
          <cell r="E8784" t="str">
            <v>Kg</v>
          </cell>
          <cell r="F8784">
            <v>80.05</v>
          </cell>
        </row>
        <row r="8786">
          <cell r="C8786">
            <v>2020</v>
          </cell>
          <cell r="D8786" t="str">
            <v>PEDREIRO (SGSP)</v>
          </cell>
          <cell r="E8786" t="str">
            <v>H</v>
          </cell>
          <cell r="F8786">
            <v>28.21</v>
          </cell>
        </row>
        <row r="8787">
          <cell r="C8787">
            <v>2099</v>
          </cell>
          <cell r="D8787" t="str">
            <v>SERVENTE (SGSP)</v>
          </cell>
          <cell r="E8787" t="str">
            <v>H</v>
          </cell>
          <cell r="F8787">
            <v>23.05</v>
          </cell>
        </row>
        <row r="8788">
          <cell r="C8788">
            <v>10604</v>
          </cell>
          <cell r="D8788" t="str">
            <v>CONCRETO FCK=10MPA C/ BRITA 2</v>
          </cell>
          <cell r="E8788" t="str">
            <v>M3</v>
          </cell>
          <cell r="F8788">
            <v>326.94</v>
          </cell>
        </row>
        <row r="8789">
          <cell r="C8789">
            <v>14022</v>
          </cell>
          <cell r="D8789" t="str">
            <v>PRIMER HIDROFUGANTE A BASE DE SILANO SILOXANO P/ SUPERFÍCIES DE CONCRETO, ALVENARIA, ETC.</v>
          </cell>
          <cell r="E8789" t="str">
            <v>Kg</v>
          </cell>
          <cell r="F8789">
            <v>80.05</v>
          </cell>
        </row>
        <row r="8791">
          <cell r="C8791">
            <v>2020</v>
          </cell>
          <cell r="D8791" t="str">
            <v>PEDREIRO (SGSP)</v>
          </cell>
          <cell r="E8791" t="str">
            <v>H</v>
          </cell>
          <cell r="F8791">
            <v>28.21</v>
          </cell>
        </row>
        <row r="8792">
          <cell r="C8792">
            <v>2099</v>
          </cell>
          <cell r="D8792" t="str">
            <v>SERVENTE (SGSP)</v>
          </cell>
          <cell r="E8792" t="str">
            <v>H</v>
          </cell>
          <cell r="F8792">
            <v>23.05</v>
          </cell>
        </row>
        <row r="8793">
          <cell r="C8793">
            <v>10600</v>
          </cell>
          <cell r="D8793" t="str">
            <v>CONCRETO FCK=5MPA C/ AGREGADO RECICLADO</v>
          </cell>
          <cell r="E8793" t="str">
            <v>M3</v>
          </cell>
          <cell r="F8793">
            <v>232.89</v>
          </cell>
        </row>
        <row r="8795">
          <cell r="C8795">
            <v>2020</v>
          </cell>
          <cell r="D8795" t="str">
            <v>PEDREIRO (SGSP)</v>
          </cell>
          <cell r="E8795" t="str">
            <v>H</v>
          </cell>
          <cell r="F8795">
            <v>28.21</v>
          </cell>
        </row>
        <row r="8796">
          <cell r="C8796">
            <v>2099</v>
          </cell>
          <cell r="D8796" t="str">
            <v>SERVENTE (SGSP)</v>
          </cell>
          <cell r="E8796" t="str">
            <v>H</v>
          </cell>
          <cell r="F8796">
            <v>23.05</v>
          </cell>
        </row>
        <row r="8797">
          <cell r="C8797">
            <v>10603</v>
          </cell>
          <cell r="D8797" t="str">
            <v>CONCRETO FCK=10MPA C/ AGREGADO RECICLADO</v>
          </cell>
          <cell r="E8797" t="str">
            <v>M3</v>
          </cell>
          <cell r="F8797">
            <v>268.87</v>
          </cell>
        </row>
        <row r="8799">
          <cell r="C8799">
            <v>2020</v>
          </cell>
          <cell r="D8799" t="str">
            <v>PEDREIRO (SGSP)</v>
          </cell>
          <cell r="E8799" t="str">
            <v>H</v>
          </cell>
          <cell r="F8799">
            <v>28.21</v>
          </cell>
        </row>
        <row r="8800">
          <cell r="C8800">
            <v>2099</v>
          </cell>
          <cell r="D8800" t="str">
            <v>SERVENTE (SGSP)</v>
          </cell>
          <cell r="E8800" t="str">
            <v>H</v>
          </cell>
          <cell r="F8800">
            <v>23.05</v>
          </cell>
        </row>
        <row r="8801">
          <cell r="C8801">
            <v>10606</v>
          </cell>
          <cell r="D8801" t="str">
            <v>CONCRETO FCK=15MPA C/ AGREGADO RECICLADO</v>
          </cell>
          <cell r="E8801" t="str">
            <v>M3</v>
          </cell>
          <cell r="F8801">
            <v>356.59</v>
          </cell>
        </row>
        <row r="8803">
          <cell r="C8803">
            <v>2020</v>
          </cell>
          <cell r="D8803" t="str">
            <v>PEDREIRO (SGSP)</v>
          </cell>
          <cell r="E8803" t="str">
            <v>H</v>
          </cell>
          <cell r="F8803">
            <v>28.21</v>
          </cell>
        </row>
        <row r="8804">
          <cell r="C8804">
            <v>2099</v>
          </cell>
          <cell r="D8804" t="str">
            <v>SERVENTE (SGSP)</v>
          </cell>
          <cell r="E8804" t="str">
            <v>H</v>
          </cell>
          <cell r="F8804">
            <v>23.05</v>
          </cell>
        </row>
        <row r="8805">
          <cell r="C8805">
            <v>10630</v>
          </cell>
          <cell r="D8805" t="str">
            <v>ARGAMASSA DE CIMENTO COM AREIA GROSSA 1:3</v>
          </cell>
          <cell r="E8805" t="str">
            <v>M3</v>
          </cell>
          <cell r="F8805">
            <v>726.79</v>
          </cell>
        </row>
        <row r="8806">
          <cell r="C8806">
            <v>35515</v>
          </cell>
          <cell r="D8806" t="str">
            <v>JUNTA PLÁSTICA PARA PISO DE GRANILITE - (20X3)MM</v>
          </cell>
          <cell r="E8806" t="str">
            <v>M</v>
          </cell>
          <cell r="F8806">
            <v>1.43</v>
          </cell>
        </row>
        <row r="8808">
          <cell r="C8808">
            <v>2020</v>
          </cell>
          <cell r="D8808" t="str">
            <v>PEDREIRO (SGSP)</v>
          </cell>
          <cell r="E8808" t="str">
            <v>H</v>
          </cell>
          <cell r="F8808">
            <v>28.21</v>
          </cell>
        </row>
        <row r="8809">
          <cell r="C8809">
            <v>2099</v>
          </cell>
          <cell r="D8809" t="str">
            <v>SERVENTE (SGSP)</v>
          </cell>
          <cell r="E8809" t="str">
            <v>H</v>
          </cell>
          <cell r="F8809">
            <v>23.05</v>
          </cell>
        </row>
        <row r="8810">
          <cell r="C8810">
            <v>10630</v>
          </cell>
          <cell r="D8810" t="str">
            <v>ARGAMASSA DE CIMENTO COM AREIA GROSSA 1:3</v>
          </cell>
          <cell r="E8810" t="str">
            <v>M3</v>
          </cell>
          <cell r="F8810">
            <v>726.79</v>
          </cell>
        </row>
        <row r="8811">
          <cell r="C8811">
            <v>35515</v>
          </cell>
          <cell r="D8811" t="str">
            <v>JUNTA PLÁSTICA PARA PISO DE GRANILITE - (20X3)MM</v>
          </cell>
          <cell r="E8811" t="str">
            <v>M</v>
          </cell>
          <cell r="F8811">
            <v>1.43</v>
          </cell>
        </row>
        <row r="8813">
          <cell r="C8813">
            <v>2020</v>
          </cell>
          <cell r="D8813" t="str">
            <v>PEDREIRO (SGSP)</v>
          </cell>
          <cell r="E8813" t="str">
            <v>H</v>
          </cell>
          <cell r="F8813">
            <v>28.21</v>
          </cell>
        </row>
        <row r="8814">
          <cell r="C8814">
            <v>2099</v>
          </cell>
          <cell r="D8814" t="str">
            <v>SERVENTE (SGSP)</v>
          </cell>
          <cell r="E8814" t="str">
            <v>H</v>
          </cell>
          <cell r="F8814">
            <v>23.05</v>
          </cell>
        </row>
        <row r="8815">
          <cell r="C8815">
            <v>10630</v>
          </cell>
          <cell r="D8815" t="str">
            <v>ARGAMASSA DE CIMENTO COM AREIA GROSSA 1:3</v>
          </cell>
          <cell r="E8815" t="str">
            <v>M3</v>
          </cell>
          <cell r="F8815">
            <v>726.79</v>
          </cell>
        </row>
        <row r="8816">
          <cell r="C8816">
            <v>35515</v>
          </cell>
          <cell r="D8816" t="str">
            <v>JUNTA PLÁSTICA PARA PISO DE GRANILITE - (20X3)MM</v>
          </cell>
          <cell r="E8816" t="str">
            <v>M</v>
          </cell>
          <cell r="F8816">
            <v>1.43</v>
          </cell>
        </row>
        <row r="8817">
          <cell r="C8817">
            <v>37570</v>
          </cell>
          <cell r="D8817" t="str">
            <v>PIGMENTO PARA CIMENTADO LISO (PÓ XADREZ)</v>
          </cell>
          <cell r="E8817" t="str">
            <v>Kg</v>
          </cell>
          <cell r="F8817">
            <v>49.96</v>
          </cell>
        </row>
        <row r="8819">
          <cell r="C8819">
            <v>2020</v>
          </cell>
          <cell r="D8819" t="str">
            <v>PEDREIRO (SGSP)</v>
          </cell>
          <cell r="E8819" t="str">
            <v>H</v>
          </cell>
          <cell r="F8819">
            <v>28.21</v>
          </cell>
        </row>
        <row r="8820">
          <cell r="C8820">
            <v>2099</v>
          </cell>
          <cell r="D8820" t="str">
            <v>SERVENTE (SGSP)</v>
          </cell>
          <cell r="E8820" t="str">
            <v>H</v>
          </cell>
          <cell r="F8820">
            <v>23.05</v>
          </cell>
        </row>
        <row r="8821">
          <cell r="C8821">
            <v>94297</v>
          </cell>
          <cell r="D8821" t="str">
            <v>ACABADORA DE SUPERFÍCIE 36" (SEM OPERADOR)</v>
          </cell>
          <cell r="E8821" t="str">
            <v>H</v>
          </cell>
          <cell r="F8821">
            <v>6.88</v>
          </cell>
        </row>
        <row r="8823">
          <cell r="C8823">
            <v>2020</v>
          </cell>
          <cell r="D8823" t="str">
            <v>PEDREIRO (SGSP)</v>
          </cell>
          <cell r="E8823" t="str">
            <v>H</v>
          </cell>
          <cell r="F8823">
            <v>28.21</v>
          </cell>
        </row>
        <row r="8824">
          <cell r="C8824">
            <v>2099</v>
          </cell>
          <cell r="D8824" t="str">
            <v>SERVENTE (SGSP)</v>
          </cell>
          <cell r="E8824" t="str">
            <v>H</v>
          </cell>
          <cell r="F8824">
            <v>23.05</v>
          </cell>
        </row>
        <row r="8825">
          <cell r="C8825">
            <v>10631</v>
          </cell>
          <cell r="D8825" t="str">
            <v>ARGAMASSA DE CIMENTO COM AREIA MÉDIA 1:4</v>
          </cell>
          <cell r="E8825" t="str">
            <v>M3</v>
          </cell>
          <cell r="F8825">
            <v>648.29999999999995</v>
          </cell>
        </row>
        <row r="8826">
          <cell r="C8826">
            <v>35065</v>
          </cell>
          <cell r="D8826" t="str">
            <v>PISO DE GRANILITE - ESP= 8MM</v>
          </cell>
          <cell r="E8826" t="str">
            <v>M2</v>
          </cell>
          <cell r="F8826">
            <v>98.09</v>
          </cell>
        </row>
        <row r="8827">
          <cell r="C8827">
            <v>35515</v>
          </cell>
          <cell r="D8827" t="str">
            <v>JUNTA PLÁSTICA PARA PISO DE GRANILITE - (20X3)MM</v>
          </cell>
          <cell r="E8827" t="str">
            <v>M</v>
          </cell>
          <cell r="F8827">
            <v>1.43</v>
          </cell>
        </row>
        <row r="8829">
          <cell r="C8829">
            <v>2020</v>
          </cell>
          <cell r="D8829" t="str">
            <v>PEDREIRO (SGSP)</v>
          </cell>
          <cell r="E8829" t="str">
            <v>H</v>
          </cell>
          <cell r="F8829">
            <v>28.21</v>
          </cell>
        </row>
        <row r="8830">
          <cell r="C8830">
            <v>2099</v>
          </cell>
          <cell r="D8830" t="str">
            <v>SERVENTE (SGSP)</v>
          </cell>
          <cell r="E8830" t="str">
            <v>H</v>
          </cell>
          <cell r="F8830">
            <v>23.05</v>
          </cell>
        </row>
        <row r="8831">
          <cell r="C8831">
            <v>10502</v>
          </cell>
          <cell r="D8831" t="str">
            <v>AGREGADO RECICLADO (DIVERSAS GLANULOMETRIAS)</v>
          </cell>
          <cell r="E8831" t="str">
            <v>M3</v>
          </cell>
          <cell r="F8831">
            <v>68.41</v>
          </cell>
        </row>
        <row r="8832">
          <cell r="C8832">
            <v>10517</v>
          </cell>
          <cell r="D8832" t="str">
            <v>CIMENTO PORTLAND CPII-E/F-32</v>
          </cell>
          <cell r="E8832" t="str">
            <v>Kg</v>
          </cell>
          <cell r="F8832">
            <v>0.62</v>
          </cell>
        </row>
        <row r="8833">
          <cell r="C8833">
            <v>35515</v>
          </cell>
          <cell r="D8833" t="str">
            <v>JUNTA PLÁSTICA PARA PISO DE GRANILITE - (20X3)MM</v>
          </cell>
          <cell r="E8833" t="str">
            <v>M</v>
          </cell>
          <cell r="F8833">
            <v>1.43</v>
          </cell>
        </row>
        <row r="8835">
          <cell r="C8835">
            <v>2020</v>
          </cell>
          <cell r="D8835" t="str">
            <v>PEDREIRO (SGSP)</v>
          </cell>
          <cell r="E8835" t="str">
            <v>H</v>
          </cell>
          <cell r="F8835">
            <v>28.21</v>
          </cell>
        </row>
        <row r="8836">
          <cell r="C8836">
            <v>2099</v>
          </cell>
          <cell r="D8836" t="str">
            <v>SERVENTE (SGSP)</v>
          </cell>
          <cell r="E8836" t="str">
            <v>H</v>
          </cell>
          <cell r="F8836">
            <v>23.05</v>
          </cell>
        </row>
        <row r="8837">
          <cell r="C8837">
            <v>10629</v>
          </cell>
          <cell r="D8837" t="str">
            <v>ARGAMASSA DE CIMENTO COM AREIA MÉDIA 1:3</v>
          </cell>
          <cell r="E8837" t="str">
            <v>M3</v>
          </cell>
          <cell r="F8837">
            <v>723.32</v>
          </cell>
        </row>
        <row r="8838">
          <cell r="C8838">
            <v>35055</v>
          </cell>
          <cell r="D8838" t="str">
            <v>PISO ARGAMASSA DE ALTA RESISTÊNCIA - ESP: 8MM</v>
          </cell>
          <cell r="E8838" t="str">
            <v>M2</v>
          </cell>
          <cell r="F8838">
            <v>75.89</v>
          </cell>
        </row>
        <row r="8839">
          <cell r="C8839">
            <v>35515</v>
          </cell>
          <cell r="D8839" t="str">
            <v>JUNTA PLÁSTICA PARA PISO DE GRANILITE - (20X3)MM</v>
          </cell>
          <cell r="E8839" t="str">
            <v>M</v>
          </cell>
          <cell r="F8839">
            <v>1.43</v>
          </cell>
        </row>
        <row r="8841">
          <cell r="C8841">
            <v>2020</v>
          </cell>
          <cell r="D8841" t="str">
            <v>PEDREIRO (SGSP)</v>
          </cell>
          <cell r="E8841" t="str">
            <v>H</v>
          </cell>
          <cell r="F8841">
            <v>28.21</v>
          </cell>
        </row>
        <row r="8842">
          <cell r="C8842">
            <v>2099</v>
          </cell>
          <cell r="D8842" t="str">
            <v>SERVENTE (SGSP)</v>
          </cell>
          <cell r="E8842" t="str">
            <v>H</v>
          </cell>
          <cell r="F8842">
            <v>23.05</v>
          </cell>
        </row>
        <row r="8843">
          <cell r="C8843">
            <v>10629</v>
          </cell>
          <cell r="D8843" t="str">
            <v>ARGAMASSA DE CIMENTO COM AREIA MÉDIA 1:3</v>
          </cell>
          <cell r="E8843" t="str">
            <v>M3</v>
          </cell>
          <cell r="F8843">
            <v>723.32</v>
          </cell>
        </row>
        <row r="8844">
          <cell r="C8844">
            <v>35060</v>
          </cell>
          <cell r="D8844" t="str">
            <v>PISO ARGAMASSA DE ALTA RESISTÊNCIA - ESP: 12MM</v>
          </cell>
          <cell r="E8844" t="str">
            <v>M2</v>
          </cell>
          <cell r="F8844">
            <v>77.180000000000007</v>
          </cell>
        </row>
        <row r="8845">
          <cell r="C8845">
            <v>35515</v>
          </cell>
          <cell r="D8845" t="str">
            <v>JUNTA PLÁSTICA PARA PISO DE GRANILITE - (20X3)MM</v>
          </cell>
          <cell r="E8845" t="str">
            <v>M</v>
          </cell>
          <cell r="F8845">
            <v>1.43</v>
          </cell>
        </row>
        <row r="8847">
          <cell r="C8847">
            <v>2020</v>
          </cell>
          <cell r="D8847" t="str">
            <v>PEDREIRO (SGSP)</v>
          </cell>
          <cell r="E8847" t="str">
            <v>H</v>
          </cell>
          <cell r="F8847">
            <v>28.21</v>
          </cell>
        </row>
        <row r="8848">
          <cell r="C8848">
            <v>2099</v>
          </cell>
          <cell r="D8848" t="str">
            <v>SERVENTE (SGSP)</v>
          </cell>
          <cell r="E8848" t="str">
            <v>H</v>
          </cell>
          <cell r="F8848">
            <v>23.05</v>
          </cell>
        </row>
        <row r="8849">
          <cell r="C8849">
            <v>10502</v>
          </cell>
          <cell r="D8849" t="str">
            <v>AGREGADO RECICLADO (DIVERSAS GLANULOMETRIAS)</v>
          </cell>
          <cell r="E8849" t="str">
            <v>M3</v>
          </cell>
          <cell r="F8849">
            <v>68.41</v>
          </cell>
        </row>
        <row r="8850">
          <cell r="C8850">
            <v>10517</v>
          </cell>
          <cell r="D8850" t="str">
            <v>CIMENTO PORTLAND CPII-E/F-32</v>
          </cell>
          <cell r="E8850" t="str">
            <v>Kg</v>
          </cell>
          <cell r="F8850">
            <v>0.62</v>
          </cell>
        </row>
        <row r="8851">
          <cell r="C8851">
            <v>35515</v>
          </cell>
          <cell r="D8851" t="str">
            <v>JUNTA PLÁSTICA PARA PISO DE GRANILITE - (20X3)MM</v>
          </cell>
          <cell r="E8851" t="str">
            <v>M</v>
          </cell>
          <cell r="F8851">
            <v>1.43</v>
          </cell>
        </row>
        <row r="8852">
          <cell r="C8852">
            <v>37570</v>
          </cell>
          <cell r="D8852" t="str">
            <v>PIGMENTO PARA CIMENTADO LISO (PÓ XADREZ)</v>
          </cell>
          <cell r="E8852" t="str">
            <v>Kg</v>
          </cell>
          <cell r="F8852">
            <v>49.96</v>
          </cell>
        </row>
        <row r="8854">
          <cell r="C8854">
            <v>2020</v>
          </cell>
          <cell r="D8854" t="str">
            <v>PEDREIRO (SGSP)</v>
          </cell>
          <cell r="E8854" t="str">
            <v>H</v>
          </cell>
          <cell r="F8854">
            <v>28.21</v>
          </cell>
        </row>
        <row r="8855">
          <cell r="C8855">
            <v>2099</v>
          </cell>
          <cell r="D8855" t="str">
            <v>SERVENTE (SGSP)</v>
          </cell>
          <cell r="E8855" t="str">
            <v>H</v>
          </cell>
          <cell r="F8855">
            <v>23.05</v>
          </cell>
        </row>
        <row r="8856">
          <cell r="C8856">
            <v>10502</v>
          </cell>
          <cell r="D8856" t="str">
            <v>AGREGADO RECICLADO (DIVERSAS GLANULOMETRIAS)</v>
          </cell>
          <cell r="E8856" t="str">
            <v>M3</v>
          </cell>
          <cell r="F8856">
            <v>68.41</v>
          </cell>
        </row>
        <row r="8857">
          <cell r="C8857">
            <v>10517</v>
          </cell>
          <cell r="D8857" t="str">
            <v>CIMENTO PORTLAND CPII-E/F-32</v>
          </cell>
          <cell r="E8857" t="str">
            <v>Kg</v>
          </cell>
          <cell r="F8857">
            <v>0.62</v>
          </cell>
        </row>
        <row r="8858">
          <cell r="C8858">
            <v>35515</v>
          </cell>
          <cell r="D8858" t="str">
            <v>JUNTA PLÁSTICA PARA PISO DE GRANILITE - (20X3)MM</v>
          </cell>
          <cell r="E8858" t="str">
            <v>M</v>
          </cell>
          <cell r="F8858">
            <v>1.43</v>
          </cell>
        </row>
        <row r="8860">
          <cell r="C8860">
            <v>2015</v>
          </cell>
          <cell r="D8860" t="str">
            <v>FERREIRO (SGSP)</v>
          </cell>
          <cell r="E8860" t="str">
            <v>H</v>
          </cell>
          <cell r="F8860">
            <v>28.05</v>
          </cell>
        </row>
        <row r="8861">
          <cell r="C8861">
            <v>2020</v>
          </cell>
          <cell r="D8861" t="str">
            <v>PEDREIRO (SGSP)</v>
          </cell>
          <cell r="E8861" t="str">
            <v>H</v>
          </cell>
          <cell r="F8861">
            <v>28.21</v>
          </cell>
        </row>
        <row r="8862">
          <cell r="C8862">
            <v>2099</v>
          </cell>
          <cell r="D8862" t="str">
            <v>SERVENTE (SGSP)</v>
          </cell>
          <cell r="E8862" t="str">
            <v>H</v>
          </cell>
          <cell r="F8862">
            <v>23.05</v>
          </cell>
        </row>
        <row r="8863">
          <cell r="C8863">
            <v>10613</v>
          </cell>
          <cell r="D8863" t="str">
            <v>CONCRETO FCK=20MPA C/ BRITA 1 E 2</v>
          </cell>
          <cell r="E8863" t="str">
            <v>M3</v>
          </cell>
          <cell r="F8863">
            <v>427.42</v>
          </cell>
        </row>
        <row r="8864">
          <cell r="C8864">
            <v>27540</v>
          </cell>
          <cell r="D8864" t="str">
            <v>TELA SOLDADA NERVURADA Q-196 PAINEL (AÇO CA60 - MALHA 10 X 10 CM - FIO 5,0 MM)</v>
          </cell>
          <cell r="E8864" t="str">
            <v>Kg</v>
          </cell>
          <cell r="F8864">
            <v>7.86</v>
          </cell>
        </row>
        <row r="8866">
          <cell r="C8866">
            <v>2099</v>
          </cell>
          <cell r="D8866" t="str">
            <v>SERVENTE (SGSP)</v>
          </cell>
          <cell r="E8866" t="str">
            <v>H</v>
          </cell>
          <cell r="F8866">
            <v>23.05</v>
          </cell>
        </row>
        <row r="8867">
          <cell r="C8867">
            <v>10502</v>
          </cell>
          <cell r="D8867" t="str">
            <v>AGREGADO RECICLADO (DIVERSAS GLANULOMETRIAS)</v>
          </cell>
          <cell r="E8867" t="str">
            <v>M3</v>
          </cell>
          <cell r="F8867">
            <v>68.41</v>
          </cell>
        </row>
        <row r="8868">
          <cell r="C8868">
            <v>36055</v>
          </cell>
          <cell r="D8868" t="str">
            <v>MOSAICO PORTUGUÊS - 1 OU 2 CORES</v>
          </cell>
          <cell r="E8868" t="str">
            <v>M2</v>
          </cell>
          <cell r="F8868">
            <v>107.57</v>
          </cell>
        </row>
        <row r="8870">
          <cell r="C8870">
            <v>2020</v>
          </cell>
          <cell r="D8870" t="str">
            <v>PEDREIRO (SGSP)</v>
          </cell>
          <cell r="E8870" t="str">
            <v>H</v>
          </cell>
          <cell r="F8870">
            <v>28.21</v>
          </cell>
        </row>
        <row r="8871">
          <cell r="C8871">
            <v>2099</v>
          </cell>
          <cell r="D8871" t="str">
            <v>SERVENTE (SGSP)</v>
          </cell>
          <cell r="E8871" t="str">
            <v>H</v>
          </cell>
          <cell r="F8871">
            <v>23.05</v>
          </cell>
        </row>
        <row r="8872">
          <cell r="C8872">
            <v>10516</v>
          </cell>
          <cell r="D8872" t="str">
            <v>REJUNTE ANTI-ÁCIDO (ALUMINOSO)</v>
          </cell>
          <cell r="E8872" t="str">
            <v>Kg</v>
          </cell>
          <cell r="F8872">
            <v>23.51</v>
          </cell>
        </row>
        <row r="8873">
          <cell r="C8873">
            <v>10644</v>
          </cell>
          <cell r="D8873" t="str">
            <v>ARGAMASSA MISTA COM AREIA MÉDIA 1:0,5:5</v>
          </cell>
          <cell r="E8873" t="str">
            <v>M3</v>
          </cell>
          <cell r="F8873">
            <v>667.28</v>
          </cell>
        </row>
        <row r="8874">
          <cell r="C8874">
            <v>34050</v>
          </cell>
          <cell r="D8874" t="str">
            <v>PISO CERÂMICO NÃO ESMALTADO ANTI-DERRAPANTE ANTI-ÁCIDO</v>
          </cell>
          <cell r="E8874" t="str">
            <v>M2</v>
          </cell>
          <cell r="F8874">
            <v>161.69999999999999</v>
          </cell>
        </row>
        <row r="8876">
          <cell r="C8876">
            <v>2099</v>
          </cell>
          <cell r="D8876" t="str">
            <v>SERVENTE (SGSP)</v>
          </cell>
          <cell r="E8876" t="str">
            <v>H</v>
          </cell>
          <cell r="F8876">
            <v>23.05</v>
          </cell>
        </row>
        <row r="8877">
          <cell r="C8877">
            <v>2224</v>
          </cell>
          <cell r="D8877" t="str">
            <v>PEDREIRO DE ACABAMENTO (SGSP)</v>
          </cell>
          <cell r="E8877" t="str">
            <v>H</v>
          </cell>
          <cell r="F8877">
            <v>37.76</v>
          </cell>
        </row>
        <row r="8878">
          <cell r="C8878">
            <v>10516</v>
          </cell>
          <cell r="D8878" t="str">
            <v>REJUNTE ANTI-ÁCIDO (ALUMINOSO)</v>
          </cell>
          <cell r="E8878" t="str">
            <v>Kg</v>
          </cell>
          <cell r="F8878">
            <v>23.51</v>
          </cell>
        </row>
        <row r="8879">
          <cell r="C8879">
            <v>10561</v>
          </cell>
          <cell r="D8879" t="str">
            <v>ARGAMASSA COLANTE - USO INTERNO - TIPO AC-I - COR CINZA</v>
          </cell>
          <cell r="E8879" t="str">
            <v>Kg</v>
          </cell>
          <cell r="F8879">
            <v>0.82</v>
          </cell>
        </row>
        <row r="8880">
          <cell r="C8880">
            <v>34050</v>
          </cell>
          <cell r="D8880" t="str">
            <v>PISO CERÂMICO NÃO ESMALTADO ANTI-DERRAPANTE ANTI-ÁCIDO</v>
          </cell>
          <cell r="E8880" t="str">
            <v>M2</v>
          </cell>
          <cell r="F8880">
            <v>161.69999999999999</v>
          </cell>
        </row>
        <row r="8882">
          <cell r="C8882">
            <v>2020</v>
          </cell>
          <cell r="D8882" t="str">
            <v>PEDREIRO (SGSP)</v>
          </cell>
          <cell r="E8882" t="str">
            <v>H</v>
          </cell>
          <cell r="F8882">
            <v>28.21</v>
          </cell>
        </row>
        <row r="8883">
          <cell r="C8883">
            <v>2099</v>
          </cell>
          <cell r="D8883" t="str">
            <v>SERVENTE (SGSP)</v>
          </cell>
          <cell r="E8883" t="str">
            <v>H</v>
          </cell>
          <cell r="F8883">
            <v>23.05</v>
          </cell>
        </row>
        <row r="8884">
          <cell r="C8884">
            <v>10515</v>
          </cell>
          <cell r="D8884" t="str">
            <v>CIMENTO BRANCO - ESTRUTURAL</v>
          </cell>
          <cell r="E8884" t="str">
            <v>Kg</v>
          </cell>
          <cell r="F8884">
            <v>2.86</v>
          </cell>
        </row>
        <row r="8885">
          <cell r="C8885">
            <v>10644</v>
          </cell>
          <cell r="D8885" t="str">
            <v>ARGAMASSA MISTA COM AREIA MÉDIA 1:0,5:5</v>
          </cell>
          <cell r="E8885" t="str">
            <v>M3</v>
          </cell>
          <cell r="F8885">
            <v>667.28</v>
          </cell>
        </row>
        <row r="8886">
          <cell r="C8886">
            <v>34011</v>
          </cell>
          <cell r="D8886" t="str">
            <v>CERÂMICA ESMALTADA  PEI 5</v>
          </cell>
          <cell r="E8886" t="str">
            <v>M2</v>
          </cell>
          <cell r="F8886">
            <v>54.31</v>
          </cell>
        </row>
        <row r="8888">
          <cell r="C8888">
            <v>2099</v>
          </cell>
          <cell r="D8888" t="str">
            <v>SERVENTE (SGSP)</v>
          </cell>
          <cell r="E8888" t="str">
            <v>H</v>
          </cell>
          <cell r="F8888">
            <v>23.05</v>
          </cell>
        </row>
        <row r="8889">
          <cell r="C8889">
            <v>2224</v>
          </cell>
          <cell r="D8889" t="str">
            <v>PEDREIRO DE ACABAMENTO (SGSP)</v>
          </cell>
          <cell r="E8889" t="str">
            <v>H</v>
          </cell>
          <cell r="F8889">
            <v>37.76</v>
          </cell>
        </row>
        <row r="8890">
          <cell r="C8890">
            <v>10515</v>
          </cell>
          <cell r="D8890" t="str">
            <v>CIMENTO BRANCO - ESTRUTURAL</v>
          </cell>
          <cell r="E8890" t="str">
            <v>Kg</v>
          </cell>
          <cell r="F8890">
            <v>2.86</v>
          </cell>
        </row>
        <row r="8891">
          <cell r="C8891">
            <v>10561</v>
          </cell>
          <cell r="D8891" t="str">
            <v>ARGAMASSA COLANTE - USO INTERNO - TIPO AC-I - COR CINZA</v>
          </cell>
          <cell r="E8891" t="str">
            <v>Kg</v>
          </cell>
          <cell r="F8891">
            <v>0.82</v>
          </cell>
        </row>
        <row r="8892">
          <cell r="C8892">
            <v>34011</v>
          </cell>
          <cell r="D8892" t="str">
            <v>CERÂMICA ESMALTADA  PEI 5</v>
          </cell>
          <cell r="E8892" t="str">
            <v>M2</v>
          </cell>
          <cell r="F8892">
            <v>54.31</v>
          </cell>
        </row>
        <row r="8894">
          <cell r="C8894">
            <v>2020</v>
          </cell>
          <cell r="D8894" t="str">
            <v>PEDREIRO (SGSP)</v>
          </cell>
          <cell r="E8894" t="str">
            <v>H</v>
          </cell>
          <cell r="F8894">
            <v>28.21</v>
          </cell>
        </row>
        <row r="8895">
          <cell r="C8895">
            <v>2099</v>
          </cell>
          <cell r="D8895" t="str">
            <v>SERVENTE (SGSP)</v>
          </cell>
          <cell r="E8895" t="str">
            <v>H</v>
          </cell>
          <cell r="F8895">
            <v>23.05</v>
          </cell>
        </row>
        <row r="8896">
          <cell r="C8896">
            <v>10630</v>
          </cell>
          <cell r="D8896" t="str">
            <v>ARGAMASSA DE CIMENTO COM AREIA GROSSA 1:3</v>
          </cell>
          <cell r="E8896" t="str">
            <v>M3</v>
          </cell>
          <cell r="F8896">
            <v>726.79</v>
          </cell>
        </row>
        <row r="8897">
          <cell r="C8897">
            <v>28006</v>
          </cell>
          <cell r="D8897" t="str">
            <v>COLA A BASE DE BORRACHA SINTÉTICA</v>
          </cell>
          <cell r="E8897" t="str">
            <v>Kg</v>
          </cell>
          <cell r="F8897">
            <v>47.19</v>
          </cell>
        </row>
        <row r="8898">
          <cell r="C8898">
            <v>34203</v>
          </cell>
          <cell r="D8898" t="str">
            <v>PISO PODOTÁTIL COLORIDO DE BORRACHA (5MM - COM COLA) ALERTA/DIRECIONAL</v>
          </cell>
          <cell r="E8898" t="str">
            <v>M2</v>
          </cell>
          <cell r="F8898">
            <v>159.01</v>
          </cell>
        </row>
        <row r="8900">
          <cell r="C8900">
            <v>2020</v>
          </cell>
          <cell r="D8900" t="str">
            <v>PEDREIRO (SGSP)</v>
          </cell>
          <cell r="E8900" t="str">
            <v>H</v>
          </cell>
          <cell r="F8900">
            <v>28.21</v>
          </cell>
        </row>
        <row r="8901">
          <cell r="C8901">
            <v>2099</v>
          </cell>
          <cell r="D8901" t="str">
            <v>SERVENTE (SGSP)</v>
          </cell>
          <cell r="E8901" t="str">
            <v>H</v>
          </cell>
          <cell r="F8901">
            <v>23.05</v>
          </cell>
        </row>
        <row r="8902">
          <cell r="C8902">
            <v>10630</v>
          </cell>
          <cell r="D8902" t="str">
            <v>ARGAMASSA DE CIMENTO COM AREIA GROSSA 1:3</v>
          </cell>
          <cell r="E8902" t="str">
            <v>M3</v>
          </cell>
          <cell r="F8902">
            <v>726.79</v>
          </cell>
        </row>
        <row r="8903">
          <cell r="C8903">
            <v>34204</v>
          </cell>
          <cell r="D8903" t="str">
            <v>PISO PODOTÁTIL COLORIDO DE BORRACHA (7MM - ARGAMASSADA) ALERTA/DIRECIONAL</v>
          </cell>
          <cell r="E8903" t="str">
            <v>M2</v>
          </cell>
          <cell r="F8903">
            <v>407.04</v>
          </cell>
        </row>
        <row r="8905">
          <cell r="C8905">
            <v>2020</v>
          </cell>
          <cell r="D8905" t="str">
            <v>PEDREIRO (SGSP)</v>
          </cell>
          <cell r="E8905" t="str">
            <v>H</v>
          </cell>
          <cell r="F8905">
            <v>28.21</v>
          </cell>
        </row>
        <row r="8906">
          <cell r="C8906">
            <v>2099</v>
          </cell>
          <cell r="D8906" t="str">
            <v>SERVENTE (SGSP)</v>
          </cell>
          <cell r="E8906" t="str">
            <v>H</v>
          </cell>
          <cell r="F8906">
            <v>23.05</v>
          </cell>
        </row>
        <row r="8907">
          <cell r="C8907">
            <v>10503</v>
          </cell>
          <cell r="D8907" t="str">
            <v>AREIA LAVADA FINA</v>
          </cell>
          <cell r="E8907" t="str">
            <v>M3</v>
          </cell>
          <cell r="F8907">
            <v>157.47</v>
          </cell>
        </row>
        <row r="8908">
          <cell r="C8908">
            <v>10506</v>
          </cell>
          <cell r="D8908" t="str">
            <v>AREIA LAVADA MÉDIA</v>
          </cell>
          <cell r="E8908" t="str">
            <v>M3</v>
          </cell>
          <cell r="F8908">
            <v>157.47</v>
          </cell>
        </row>
        <row r="8909">
          <cell r="C8909">
            <v>34207</v>
          </cell>
          <cell r="D8909" t="str">
            <v>PISO PODOTÁTIL COLORIDO INTERTRAVADO - ALERTA OU DIRECIONAL ESP. 6CM</v>
          </cell>
          <cell r="E8909" t="str">
            <v>M2</v>
          </cell>
          <cell r="F8909">
            <v>100.11</v>
          </cell>
        </row>
        <row r="8910">
          <cell r="C8910">
            <v>94221</v>
          </cell>
          <cell r="D8910" t="str">
            <v>COMPACTADOR MANUAL DE PLACA VIBRATÓRIA REVERSÍVEL 282 KG</v>
          </cell>
          <cell r="E8910" t="str">
            <v>H</v>
          </cell>
          <cell r="F8910">
            <v>46.65</v>
          </cell>
        </row>
        <row r="8912">
          <cell r="C8912">
            <v>2020</v>
          </cell>
          <cell r="D8912" t="str">
            <v>PEDREIRO (SGSP)</v>
          </cell>
          <cell r="E8912" t="str">
            <v>H</v>
          </cell>
          <cell r="F8912">
            <v>28.21</v>
          </cell>
        </row>
        <row r="8913">
          <cell r="C8913">
            <v>2099</v>
          </cell>
          <cell r="D8913" t="str">
            <v>SERVENTE (SGSP)</v>
          </cell>
          <cell r="E8913" t="str">
            <v>H</v>
          </cell>
          <cell r="F8913">
            <v>23.05</v>
          </cell>
        </row>
        <row r="8914">
          <cell r="C8914">
            <v>10629</v>
          </cell>
          <cell r="D8914" t="str">
            <v>ARGAMASSA DE CIMENTO COM AREIA MÉDIA 1:3</v>
          </cell>
          <cell r="E8914" t="str">
            <v>M3</v>
          </cell>
          <cell r="F8914">
            <v>723.32</v>
          </cell>
        </row>
        <row r="8915">
          <cell r="C8915">
            <v>34201</v>
          </cell>
          <cell r="D8915" t="str">
            <v>PISO PODOTÁTIL COLORIDO DE LADRILHO HIDRÁULICO ALERTA OU DIRECIONAL - ESP. 2 A 3CM</v>
          </cell>
          <cell r="E8915" t="str">
            <v>M2</v>
          </cell>
          <cell r="F8915">
            <v>95.32</v>
          </cell>
        </row>
        <row r="8917">
          <cell r="C8917">
            <v>2020</v>
          </cell>
          <cell r="D8917" t="str">
            <v>PEDREIRO (SGSP)</v>
          </cell>
          <cell r="E8917" t="str">
            <v>H</v>
          </cell>
          <cell r="F8917">
            <v>28.21</v>
          </cell>
        </row>
        <row r="8918">
          <cell r="C8918">
            <v>2099</v>
          </cell>
          <cell r="D8918" t="str">
            <v>SERVENTE (SGSP)</v>
          </cell>
          <cell r="E8918" t="str">
            <v>H</v>
          </cell>
          <cell r="F8918">
            <v>23.05</v>
          </cell>
        </row>
        <row r="8919">
          <cell r="C8919">
            <v>10631</v>
          </cell>
          <cell r="D8919" t="str">
            <v>ARGAMASSA DE CIMENTO COM AREIA MÉDIA 1:4</v>
          </cell>
          <cell r="E8919" t="str">
            <v>M3</v>
          </cell>
          <cell r="F8919">
            <v>648.29999999999995</v>
          </cell>
        </row>
        <row r="8920">
          <cell r="C8920">
            <v>34083</v>
          </cell>
          <cell r="D8920" t="str">
            <v>PISO REFERENCIAL PODOTÁTIL COLORIDO ALERTA OU DIRECIONAL VIBRO-PRENSADO - ESP.3CM</v>
          </cell>
          <cell r="E8920" t="str">
            <v>M2</v>
          </cell>
          <cell r="F8920">
            <v>117.27</v>
          </cell>
        </row>
        <row r="8921">
          <cell r="C8921">
            <v>37525</v>
          </cell>
          <cell r="D8921" t="str">
            <v>SELADOR ACRÍLICO</v>
          </cell>
          <cell r="E8921" t="str">
            <v>L</v>
          </cell>
          <cell r="F8921">
            <v>12.21</v>
          </cell>
        </row>
        <row r="8923">
          <cell r="C8923">
            <v>2020</v>
          </cell>
          <cell r="D8923" t="str">
            <v>PEDREIRO (SGSP)</v>
          </cell>
          <cell r="E8923" t="str">
            <v>H</v>
          </cell>
          <cell r="F8923">
            <v>28.21</v>
          </cell>
        </row>
        <row r="8924">
          <cell r="C8924">
            <v>2099</v>
          </cell>
          <cell r="D8924" t="str">
            <v>SERVENTE (SGSP)</v>
          </cell>
          <cell r="E8924" t="str">
            <v>H</v>
          </cell>
          <cell r="F8924">
            <v>23.05</v>
          </cell>
        </row>
        <row r="8925">
          <cell r="C8925">
            <v>10515</v>
          </cell>
          <cell r="D8925" t="str">
            <v>CIMENTO BRANCO - ESTRUTURAL</v>
          </cell>
          <cell r="E8925" t="str">
            <v>Kg</v>
          </cell>
          <cell r="F8925">
            <v>2.86</v>
          </cell>
        </row>
        <row r="8926">
          <cell r="C8926">
            <v>10631</v>
          </cell>
          <cell r="D8926" t="str">
            <v>ARGAMASSA DE CIMENTO COM AREIA MÉDIA 1:4</v>
          </cell>
          <cell r="E8926" t="str">
            <v>M3</v>
          </cell>
          <cell r="F8926">
            <v>648.29999999999995</v>
          </cell>
        </row>
        <row r="8927">
          <cell r="C8927">
            <v>34539</v>
          </cell>
          <cell r="D8927" t="str">
            <v>PISO DE GRANITO POLIDO - CINZA MAUÁ - PLACAS 2CM</v>
          </cell>
          <cell r="E8927" t="str">
            <v>M2</v>
          </cell>
          <cell r="F8927">
            <v>424.25</v>
          </cell>
        </row>
        <row r="8929">
          <cell r="C8929">
            <v>2020</v>
          </cell>
          <cell r="D8929" t="str">
            <v>PEDREIRO (SGSP)</v>
          </cell>
          <cell r="E8929" t="str">
            <v>H</v>
          </cell>
          <cell r="F8929">
            <v>28.21</v>
          </cell>
        </row>
        <row r="8930">
          <cell r="C8930">
            <v>2099</v>
          </cell>
          <cell r="D8930" t="str">
            <v>SERVENTE (SGSP)</v>
          </cell>
          <cell r="E8930" t="str">
            <v>H</v>
          </cell>
          <cell r="F8930">
            <v>23.05</v>
          </cell>
        </row>
        <row r="8931">
          <cell r="C8931">
            <v>10515</v>
          </cell>
          <cell r="D8931" t="str">
            <v>CIMENTO BRANCO - ESTRUTURAL</v>
          </cell>
          <cell r="E8931" t="str">
            <v>Kg</v>
          </cell>
          <cell r="F8931">
            <v>2.86</v>
          </cell>
        </row>
        <row r="8932">
          <cell r="C8932">
            <v>10644</v>
          </cell>
          <cell r="D8932" t="str">
            <v>ARGAMASSA MISTA COM AREIA MÉDIA 1:0,5:5</v>
          </cell>
          <cell r="E8932" t="str">
            <v>M3</v>
          </cell>
          <cell r="F8932">
            <v>667.28</v>
          </cell>
        </row>
        <row r="8933">
          <cell r="C8933">
            <v>34545</v>
          </cell>
          <cell r="D8933" t="str">
            <v>PISO GRANITO POLIDO - VERDE UBATUBA - ESPESSURA 2CM</v>
          </cell>
          <cell r="E8933" t="str">
            <v>M2</v>
          </cell>
          <cell r="F8933">
            <v>375.51</v>
          </cell>
        </row>
        <row r="8935">
          <cell r="C8935">
            <v>2020</v>
          </cell>
          <cell r="D8935" t="str">
            <v>PEDREIRO (SGSP)</v>
          </cell>
          <cell r="E8935" t="str">
            <v>H</v>
          </cell>
          <cell r="F8935">
            <v>28.21</v>
          </cell>
        </row>
        <row r="8936">
          <cell r="C8936">
            <v>2099</v>
          </cell>
          <cell r="D8936" t="str">
            <v>SERVENTE (SGSP)</v>
          </cell>
          <cell r="E8936" t="str">
            <v>H</v>
          </cell>
          <cell r="F8936">
            <v>23.05</v>
          </cell>
        </row>
        <row r="8937">
          <cell r="C8937">
            <v>10515</v>
          </cell>
          <cell r="D8937" t="str">
            <v>CIMENTO BRANCO - ESTRUTURAL</v>
          </cell>
          <cell r="E8937" t="str">
            <v>Kg</v>
          </cell>
          <cell r="F8937">
            <v>2.86</v>
          </cell>
        </row>
        <row r="8938">
          <cell r="C8938">
            <v>10644</v>
          </cell>
          <cell r="D8938" t="str">
            <v>ARGAMASSA MISTA COM AREIA MÉDIA 1:0,5:5</v>
          </cell>
          <cell r="E8938" t="str">
            <v>M3</v>
          </cell>
          <cell r="F8938">
            <v>667.28</v>
          </cell>
        </row>
        <row r="8939">
          <cell r="C8939">
            <v>34550</v>
          </cell>
          <cell r="D8939" t="str">
            <v>PISO MÁRMORE POLIDO BRANCO ESPÍRITO SANTO - ESPESSURA 2CM</v>
          </cell>
          <cell r="E8939" t="str">
            <v>M2</v>
          </cell>
          <cell r="F8939">
            <v>509.16</v>
          </cell>
        </row>
        <row r="8941">
          <cell r="C8941">
            <v>2050</v>
          </cell>
          <cell r="D8941" t="str">
            <v>AZULEJISTA (SGSP)</v>
          </cell>
          <cell r="E8941" t="str">
            <v>H</v>
          </cell>
          <cell r="F8941">
            <v>37.47</v>
          </cell>
        </row>
        <row r="8942">
          <cell r="C8942">
            <v>2099</v>
          </cell>
          <cell r="D8942" t="str">
            <v>SERVENTE (SGSP)</v>
          </cell>
          <cell r="E8942" t="str">
            <v>H</v>
          </cell>
          <cell r="F8942">
            <v>23.05</v>
          </cell>
        </row>
        <row r="8943">
          <cell r="C8943">
            <v>20470</v>
          </cell>
          <cell r="D8943" t="str">
            <v>PISO FLEXÍVEL ESPORTE TÊNIS PORTÁTIL, 304MM X
304MM, ESP=14MM, INJETADO EM PLACAS
MODULARES INTERCAMBIÁVEIS DE POLIPROPILENO
DE ALTO IMPACTO COM ADITIVOS ANTIOXIDANTE (AO)
E ULTRAVIOLETA (UV) E SISTEMA DE AMORTECIMENTO
ATRAVÉS DE PINO DE BORRACHA TPE</v>
          </cell>
          <cell r="E8943" t="str">
            <v>M2</v>
          </cell>
          <cell r="F8943">
            <v>438.45</v>
          </cell>
        </row>
        <row r="8945">
          <cell r="C8945">
            <v>2050</v>
          </cell>
          <cell r="D8945" t="str">
            <v>AZULEJISTA (SGSP)</v>
          </cell>
          <cell r="E8945" t="str">
            <v>H</v>
          </cell>
          <cell r="F8945">
            <v>37.47</v>
          </cell>
        </row>
        <row r="8946">
          <cell r="C8946">
            <v>2099</v>
          </cell>
          <cell r="D8946" t="str">
            <v>SERVENTE (SGSP)</v>
          </cell>
          <cell r="E8946" t="str">
            <v>H</v>
          </cell>
          <cell r="F8946">
            <v>23.05</v>
          </cell>
        </row>
        <row r="8947">
          <cell r="C8947">
            <v>20471</v>
          </cell>
          <cell r="D8947" t="str">
            <v>PISO FLEXÍVEL ESPORTIVO PORTÁTIL EXTERNO,
304MM X 304 MM, ESP=14MM, INJETADO EM PLACAS
MODULARES INTERCAMBIÁVEIS DE POLIPROPILENO
DE ALTO IMPACTO COM ADITIVOS ANTIOXIDANTE (AO)
E ULTRAVIOLETA (UV) E SISTEMA DE AMORTECIMENTO
ATRAVÉS DE PINO DE BORRACHA TPE</v>
          </cell>
          <cell r="E8947" t="str">
            <v>M2</v>
          </cell>
          <cell r="F8947">
            <v>438.45</v>
          </cell>
        </row>
        <row r="8949">
          <cell r="C8949">
            <v>2050</v>
          </cell>
          <cell r="D8949" t="str">
            <v>AZULEJISTA (SGSP)</v>
          </cell>
          <cell r="E8949" t="str">
            <v>H</v>
          </cell>
          <cell r="F8949">
            <v>37.47</v>
          </cell>
        </row>
        <row r="8950">
          <cell r="C8950">
            <v>2099</v>
          </cell>
          <cell r="D8950" t="str">
            <v>SERVENTE (SGSP)</v>
          </cell>
          <cell r="E8950" t="str">
            <v>H</v>
          </cell>
          <cell r="F8950">
            <v>23.05</v>
          </cell>
        </row>
        <row r="8951">
          <cell r="C8951">
            <v>20472</v>
          </cell>
          <cell r="D8951" t="str">
            <v>PISO FLEXÍVEL ESPORTIVO PORTÁTIL INTERNO, 304MM
X 304MM, ESP=14MM, INJETADO EM PLACAS
MODULARES INTERCAMBIÁVEIS DE POLIPROPILENO
DE ALTO IMPACTO COM ADITIVOS ANTIOXIDANTE (AO)
E ULTRAVIOLETA (UV) E SISTEMA DE AMORTECIMENTO
ATRAVÉS DE PINO DE BORRACHA TPE</v>
          </cell>
          <cell r="E8951" t="str">
            <v>M2</v>
          </cell>
          <cell r="F8951">
            <v>438.45</v>
          </cell>
        </row>
        <row r="8953">
          <cell r="C8953">
            <v>2020</v>
          </cell>
          <cell r="D8953" t="str">
            <v>PEDREIRO (SGSP)</v>
          </cell>
          <cell r="E8953" t="str">
            <v>H</v>
          </cell>
          <cell r="F8953">
            <v>28.21</v>
          </cell>
        </row>
        <row r="8954">
          <cell r="C8954">
            <v>2099</v>
          </cell>
          <cell r="D8954" t="str">
            <v>SERVENTE (SGSP)</v>
          </cell>
          <cell r="E8954" t="str">
            <v>H</v>
          </cell>
          <cell r="F8954">
            <v>23.05</v>
          </cell>
        </row>
        <row r="8955">
          <cell r="C8955">
            <v>28006</v>
          </cell>
          <cell r="D8955" t="str">
            <v>COLA A BASE DE BORRACHA SINTÉTICA</v>
          </cell>
          <cell r="E8955" t="str">
            <v>Kg</v>
          </cell>
          <cell r="F8955">
            <v>47.19</v>
          </cell>
        </row>
        <row r="8956">
          <cell r="C8956">
            <v>28010</v>
          </cell>
          <cell r="D8956" t="str">
            <v>NATA DE CIMENTO, COLA PVA E ÁGUA - FORNECIMENTO E APLICAÇÃO (2 DEMÃOS)</v>
          </cell>
          <cell r="E8956" t="str">
            <v>M2</v>
          </cell>
          <cell r="F8956">
            <v>38.840000000000003</v>
          </cell>
        </row>
        <row r="8957">
          <cell r="C8957">
            <v>35521</v>
          </cell>
          <cell r="D8957" t="str">
            <v>PISO VINÍLICO SEMIFLEXÍVEL, PADRÃO LISO, ESPESSURA DE 2MM</v>
          </cell>
          <cell r="E8957" t="str">
            <v>M2</v>
          </cell>
          <cell r="F8957">
            <v>100.41</v>
          </cell>
        </row>
        <row r="8959">
          <cell r="C8959">
            <v>2020</v>
          </cell>
          <cell r="D8959" t="str">
            <v>PEDREIRO (SGSP)</v>
          </cell>
          <cell r="E8959" t="str">
            <v>H</v>
          </cell>
          <cell r="F8959">
            <v>28.21</v>
          </cell>
        </row>
        <row r="8960">
          <cell r="C8960">
            <v>2099</v>
          </cell>
          <cell r="D8960" t="str">
            <v>SERVENTE (SGSP)</v>
          </cell>
          <cell r="E8960" t="str">
            <v>H</v>
          </cell>
          <cell r="F8960">
            <v>23.05</v>
          </cell>
        </row>
        <row r="8961">
          <cell r="C8961">
            <v>28006</v>
          </cell>
          <cell r="D8961" t="str">
            <v>COLA A BASE DE BORRACHA SINTÉTICA</v>
          </cell>
          <cell r="E8961" t="str">
            <v>Kg</v>
          </cell>
          <cell r="F8961">
            <v>47.19</v>
          </cell>
        </row>
        <row r="8962">
          <cell r="C8962">
            <v>28010</v>
          </cell>
          <cell r="D8962" t="str">
            <v>NATA DE CIMENTO, COLA PVA E ÁGUA - FORNECIMENTO E APLICAÇÃO (2 DEMÃOS)</v>
          </cell>
          <cell r="E8962" t="str">
            <v>M2</v>
          </cell>
          <cell r="F8962">
            <v>38.840000000000003</v>
          </cell>
        </row>
        <row r="8963">
          <cell r="C8963">
            <v>35522</v>
          </cell>
          <cell r="D8963" t="str">
            <v>PISO VINÍLICO SEMIFLEXÍVEL, PADRÃO LISO, ESPESSURA DE 3,2MM</v>
          </cell>
          <cell r="E8963" t="str">
            <v>M2</v>
          </cell>
          <cell r="F8963">
            <v>181.92</v>
          </cell>
        </row>
        <row r="8965">
          <cell r="C8965">
            <v>2020</v>
          </cell>
          <cell r="D8965" t="str">
            <v>PEDREIRO (SGSP)</v>
          </cell>
          <cell r="E8965" t="str">
            <v>H</v>
          </cell>
          <cell r="F8965">
            <v>28.21</v>
          </cell>
        </row>
        <row r="8966">
          <cell r="C8966">
            <v>2099</v>
          </cell>
          <cell r="D8966" t="str">
            <v>SERVENTE (SGSP)</v>
          </cell>
          <cell r="E8966" t="str">
            <v>H</v>
          </cell>
          <cell r="F8966">
            <v>23.05</v>
          </cell>
        </row>
        <row r="8967">
          <cell r="C8967">
            <v>10630</v>
          </cell>
          <cell r="D8967" t="str">
            <v>ARGAMASSA DE CIMENTO COM AREIA GROSSA 1:3</v>
          </cell>
          <cell r="E8967" t="str">
            <v>M3</v>
          </cell>
          <cell r="F8967">
            <v>726.79</v>
          </cell>
        </row>
        <row r="8968">
          <cell r="C8968">
            <v>28006</v>
          </cell>
          <cell r="D8968" t="str">
            <v>COLA A BASE DE BORRACHA SINTÉTICA</v>
          </cell>
          <cell r="E8968" t="str">
            <v>Kg</v>
          </cell>
          <cell r="F8968">
            <v>47.19</v>
          </cell>
        </row>
        <row r="8969">
          <cell r="C8969">
            <v>35040</v>
          </cell>
          <cell r="D8969" t="str">
            <v>PISO DE BORRACHA SINTÉTICA SBR- COLADO- SUPERFÍCIE LISA  - ESP. 4MM</v>
          </cell>
          <cell r="E8969" t="str">
            <v>M2</v>
          </cell>
          <cell r="F8969">
            <v>96.97</v>
          </cell>
        </row>
        <row r="8971">
          <cell r="C8971">
            <v>2020</v>
          </cell>
          <cell r="D8971" t="str">
            <v>PEDREIRO (SGSP)</v>
          </cell>
          <cell r="E8971" t="str">
            <v>H</v>
          </cell>
          <cell r="F8971">
            <v>28.21</v>
          </cell>
        </row>
        <row r="8972">
          <cell r="C8972">
            <v>2099</v>
          </cell>
          <cell r="D8972" t="str">
            <v>SERVENTE (SGSP)</v>
          </cell>
          <cell r="E8972" t="str">
            <v>H</v>
          </cell>
          <cell r="F8972">
            <v>23.05</v>
          </cell>
        </row>
        <row r="8973">
          <cell r="C8973">
            <v>10630</v>
          </cell>
          <cell r="D8973" t="str">
            <v>ARGAMASSA DE CIMENTO COM AREIA GROSSA 1:3</v>
          </cell>
          <cell r="E8973" t="str">
            <v>M3</v>
          </cell>
          <cell r="F8973">
            <v>726.79</v>
          </cell>
        </row>
        <row r="8974">
          <cell r="C8974">
            <v>28006</v>
          </cell>
          <cell r="D8974" t="str">
            <v>COLA A BASE DE BORRACHA SINTÉTICA</v>
          </cell>
          <cell r="E8974" t="str">
            <v>Kg</v>
          </cell>
          <cell r="F8974">
            <v>47.19</v>
          </cell>
        </row>
        <row r="8975">
          <cell r="C8975">
            <v>35045</v>
          </cell>
          <cell r="D8975" t="str">
            <v>PISO DE BORRACHA SINTÉTICA SBR- COLADO- SUPERFÍCIE EM RELEVO - ESP. 4MM</v>
          </cell>
          <cell r="E8975" t="str">
            <v>M2</v>
          </cell>
          <cell r="F8975">
            <v>72.53</v>
          </cell>
        </row>
        <row r="8977">
          <cell r="C8977">
            <v>2020</v>
          </cell>
          <cell r="D8977" t="str">
            <v>PEDREIRO (SGSP)</v>
          </cell>
          <cell r="E8977" t="str">
            <v>H</v>
          </cell>
          <cell r="F8977">
            <v>28.21</v>
          </cell>
        </row>
        <row r="8978">
          <cell r="C8978">
            <v>2099</v>
          </cell>
          <cell r="D8978" t="str">
            <v>SERVENTE (SGSP)</v>
          </cell>
          <cell r="E8978" t="str">
            <v>H</v>
          </cell>
          <cell r="F8978">
            <v>23.05</v>
          </cell>
        </row>
        <row r="8979">
          <cell r="C8979">
            <v>10630</v>
          </cell>
          <cell r="D8979" t="str">
            <v>ARGAMASSA DE CIMENTO COM AREIA GROSSA 1:3</v>
          </cell>
          <cell r="E8979" t="str">
            <v>M3</v>
          </cell>
          <cell r="F8979">
            <v>726.79</v>
          </cell>
        </row>
        <row r="8980">
          <cell r="C8980">
            <v>35035</v>
          </cell>
          <cell r="D8980" t="str">
            <v>PISO DE BORRACHA SINTÉTICA SBR- ARGAMASSADO- SUPERFÍCIE LISA</v>
          </cell>
          <cell r="E8980" t="str">
            <v>M2</v>
          </cell>
          <cell r="F8980">
            <v>186.74</v>
          </cell>
        </row>
        <row r="8982">
          <cell r="C8982">
            <v>2020</v>
          </cell>
          <cell r="D8982" t="str">
            <v>PEDREIRO (SGSP)</v>
          </cell>
          <cell r="E8982" t="str">
            <v>H</v>
          </cell>
          <cell r="F8982">
            <v>28.21</v>
          </cell>
        </row>
        <row r="8983">
          <cell r="C8983">
            <v>2099</v>
          </cell>
          <cell r="D8983" t="str">
            <v>SERVENTE (SGSP)</v>
          </cell>
          <cell r="E8983" t="str">
            <v>H</v>
          </cell>
          <cell r="F8983">
            <v>23.05</v>
          </cell>
        </row>
        <row r="8984">
          <cell r="C8984">
            <v>10630</v>
          </cell>
          <cell r="D8984" t="str">
            <v>ARGAMASSA DE CIMENTO COM AREIA GROSSA 1:3</v>
          </cell>
          <cell r="E8984" t="str">
            <v>M3</v>
          </cell>
          <cell r="F8984">
            <v>726.79</v>
          </cell>
        </row>
        <row r="8985">
          <cell r="C8985">
            <v>35030</v>
          </cell>
          <cell r="D8985" t="str">
            <v>PISO DE BORRACHA SINTÉTICA SBR- ARGAMASSADO- SUPERFÍCIE EM RELEVO</v>
          </cell>
          <cell r="E8985" t="str">
            <v>M2</v>
          </cell>
          <cell r="F8985">
            <v>225.87</v>
          </cell>
        </row>
        <row r="8987">
          <cell r="C8987">
            <v>2020</v>
          </cell>
          <cell r="D8987" t="str">
            <v>PEDREIRO (SGSP)</v>
          </cell>
          <cell r="E8987" t="str">
            <v>H</v>
          </cell>
          <cell r="F8987">
            <v>28.21</v>
          </cell>
        </row>
        <row r="8988">
          <cell r="C8988">
            <v>2099</v>
          </cell>
          <cell r="D8988" t="str">
            <v>SERVENTE (SGSP)</v>
          </cell>
          <cell r="E8988" t="str">
            <v>H</v>
          </cell>
          <cell r="F8988">
            <v>23.05</v>
          </cell>
        </row>
        <row r="8989">
          <cell r="C8989">
            <v>10629</v>
          </cell>
          <cell r="D8989" t="str">
            <v>ARGAMASSA DE CIMENTO COM AREIA MÉDIA 1:3</v>
          </cell>
          <cell r="E8989" t="str">
            <v>M3</v>
          </cell>
          <cell r="F8989">
            <v>723.32</v>
          </cell>
        </row>
        <row r="8991">
          <cell r="C8991">
            <v>2020</v>
          </cell>
          <cell r="D8991" t="str">
            <v>PEDREIRO (SGSP)</v>
          </cell>
          <cell r="E8991" t="str">
            <v>H</v>
          </cell>
          <cell r="F8991">
            <v>28.21</v>
          </cell>
        </row>
        <row r="8992">
          <cell r="C8992">
            <v>2099</v>
          </cell>
          <cell r="D8992" t="str">
            <v>SERVENTE (SGSP)</v>
          </cell>
          <cell r="E8992" t="str">
            <v>H</v>
          </cell>
          <cell r="F8992">
            <v>23.05</v>
          </cell>
        </row>
        <row r="8993">
          <cell r="C8993">
            <v>10629</v>
          </cell>
          <cell r="D8993" t="str">
            <v>ARGAMASSA DE CIMENTO COM AREIA MÉDIA 1:3</v>
          </cell>
          <cell r="E8993" t="str">
            <v>M3</v>
          </cell>
          <cell r="F8993">
            <v>723.32</v>
          </cell>
        </row>
        <row r="8995">
          <cell r="C8995">
            <v>2020</v>
          </cell>
          <cell r="D8995" t="str">
            <v>PEDREIRO (SGSP)</v>
          </cell>
          <cell r="E8995" t="str">
            <v>H</v>
          </cell>
          <cell r="F8995">
            <v>28.21</v>
          </cell>
        </row>
        <row r="8996">
          <cell r="C8996">
            <v>2099</v>
          </cell>
          <cell r="D8996" t="str">
            <v>SERVENTE (SGSP)</v>
          </cell>
          <cell r="E8996" t="str">
            <v>H</v>
          </cell>
          <cell r="F8996">
            <v>23.05</v>
          </cell>
        </row>
        <row r="8997">
          <cell r="C8997">
            <v>10630</v>
          </cell>
          <cell r="D8997" t="str">
            <v>ARGAMASSA DE CIMENTO COM AREIA GROSSA 1:3</v>
          </cell>
          <cell r="E8997" t="str">
            <v>M3</v>
          </cell>
          <cell r="F8997">
            <v>726.79</v>
          </cell>
        </row>
        <row r="8999">
          <cell r="C8999">
            <v>2020</v>
          </cell>
          <cell r="D8999" t="str">
            <v>PEDREIRO (SGSP)</v>
          </cell>
          <cell r="E8999" t="str">
            <v>H</v>
          </cell>
          <cell r="F8999">
            <v>28.21</v>
          </cell>
        </row>
        <row r="9000">
          <cell r="C9000">
            <v>2099</v>
          </cell>
          <cell r="D9000" t="str">
            <v>SERVENTE (SGSP)</v>
          </cell>
          <cell r="E9000" t="str">
            <v>H</v>
          </cell>
          <cell r="F9000">
            <v>23.05</v>
          </cell>
        </row>
        <row r="9001">
          <cell r="C9001">
            <v>10647</v>
          </cell>
          <cell r="D9001" t="str">
            <v>ARGAMASSA MISTA COM AREIA GROSSA 1:1:4</v>
          </cell>
          <cell r="E9001" t="str">
            <v>M3</v>
          </cell>
          <cell r="F9001">
            <v>811.93</v>
          </cell>
        </row>
        <row r="9002">
          <cell r="C9002">
            <v>35560</v>
          </cell>
          <cell r="D9002" t="str">
            <v>RODAPÉ DE GRANILITE - 10CM</v>
          </cell>
          <cell r="E9002" t="str">
            <v>M</v>
          </cell>
          <cell r="F9002">
            <v>51.34</v>
          </cell>
        </row>
        <row r="9004">
          <cell r="C9004">
            <v>2020</v>
          </cell>
          <cell r="D9004" t="str">
            <v>PEDREIRO (SGSP)</v>
          </cell>
          <cell r="E9004" t="str">
            <v>H</v>
          </cell>
          <cell r="F9004">
            <v>28.21</v>
          </cell>
        </row>
        <row r="9005">
          <cell r="C9005">
            <v>2099</v>
          </cell>
          <cell r="D9005" t="str">
            <v>SERVENTE (SGSP)</v>
          </cell>
          <cell r="E9005" t="str">
            <v>H</v>
          </cell>
          <cell r="F9005">
            <v>23.05</v>
          </cell>
        </row>
        <row r="9006">
          <cell r="C9006">
            <v>10647</v>
          </cell>
          <cell r="D9006" t="str">
            <v>ARGAMASSA MISTA COM AREIA GROSSA 1:1:4</v>
          </cell>
          <cell r="E9006" t="str">
            <v>M3</v>
          </cell>
          <cell r="F9006">
            <v>811.93</v>
          </cell>
        </row>
        <row r="9007">
          <cell r="C9007">
            <v>35565</v>
          </cell>
          <cell r="D9007" t="str">
            <v>RODAPE DE GRANILITE - MEIA CANA 10 CM</v>
          </cell>
          <cell r="E9007" t="str">
            <v>M</v>
          </cell>
          <cell r="F9007">
            <v>37.01</v>
          </cell>
        </row>
        <row r="9009">
          <cell r="C9009">
            <v>2020</v>
          </cell>
          <cell r="D9009" t="str">
            <v>PEDREIRO (SGSP)</v>
          </cell>
          <cell r="E9009" t="str">
            <v>H</v>
          </cell>
          <cell r="F9009">
            <v>28.21</v>
          </cell>
        </row>
        <row r="9010">
          <cell r="C9010">
            <v>2099</v>
          </cell>
          <cell r="D9010" t="str">
            <v>SERVENTE (SGSP)</v>
          </cell>
          <cell r="E9010" t="str">
            <v>H</v>
          </cell>
          <cell r="F9010">
            <v>23.05</v>
          </cell>
        </row>
        <row r="9011">
          <cell r="C9011">
            <v>10632</v>
          </cell>
          <cell r="D9011" t="str">
            <v>ARGAMASSA DE CIMENTO COM AREIA GROSSA 1:4</v>
          </cell>
          <cell r="E9011" t="str">
            <v>M3</v>
          </cell>
          <cell r="F9011">
            <v>651.77</v>
          </cell>
        </row>
        <row r="9012">
          <cell r="C9012">
            <v>35535</v>
          </cell>
          <cell r="D9012" t="str">
            <v>RODAPE DE ARGAMASSA ALTA RESISTÊNCIA MEIA CANA - 10CM</v>
          </cell>
          <cell r="E9012" t="str">
            <v>M</v>
          </cell>
          <cell r="F9012">
            <v>35.49</v>
          </cell>
        </row>
        <row r="9014">
          <cell r="C9014">
            <v>2020</v>
          </cell>
          <cell r="D9014" t="str">
            <v>PEDREIRO (SGSP)</v>
          </cell>
          <cell r="E9014" t="str">
            <v>H</v>
          </cell>
          <cell r="F9014">
            <v>28.21</v>
          </cell>
        </row>
        <row r="9015">
          <cell r="C9015">
            <v>2099</v>
          </cell>
          <cell r="D9015" t="str">
            <v>SERVENTE (SGSP)</v>
          </cell>
          <cell r="E9015" t="str">
            <v>H</v>
          </cell>
          <cell r="F9015">
            <v>23.05</v>
          </cell>
        </row>
        <row r="9016">
          <cell r="C9016">
            <v>10630</v>
          </cell>
          <cell r="D9016" t="str">
            <v>ARGAMASSA DE CIMENTO COM AREIA GROSSA 1:3</v>
          </cell>
          <cell r="E9016" t="str">
            <v>M3</v>
          </cell>
          <cell r="F9016">
            <v>726.79</v>
          </cell>
        </row>
        <row r="9017">
          <cell r="C9017">
            <v>34011</v>
          </cell>
          <cell r="D9017" t="str">
            <v>CERÂMICA ESMALTADA  PEI 5</v>
          </cell>
          <cell r="E9017" t="str">
            <v>M2</v>
          </cell>
          <cell r="F9017">
            <v>54.31</v>
          </cell>
        </row>
        <row r="9019">
          <cell r="C9019">
            <v>2013</v>
          </cell>
          <cell r="D9019" t="str">
            <v>CARPINTEIRO (SGSP)</v>
          </cell>
          <cell r="E9019" t="str">
            <v>H</v>
          </cell>
          <cell r="F9019">
            <v>28.51</v>
          </cell>
        </row>
        <row r="9020">
          <cell r="C9020">
            <v>2099</v>
          </cell>
          <cell r="D9020" t="str">
            <v>SERVENTE (SGSP)</v>
          </cell>
          <cell r="E9020" t="str">
            <v>H</v>
          </cell>
          <cell r="F9020">
            <v>23.05</v>
          </cell>
        </row>
        <row r="9021">
          <cell r="C9021">
            <v>17515</v>
          </cell>
          <cell r="D9021" t="str">
            <v>PREGO 18 X 27 COMUM - POLIDO</v>
          </cell>
          <cell r="E9021" t="str">
            <v>Kg</v>
          </cell>
          <cell r="F9021">
            <v>11.04</v>
          </cell>
        </row>
        <row r="9022">
          <cell r="C9022">
            <v>17560</v>
          </cell>
          <cell r="D9022" t="str">
            <v>TACO - CHUMBADOR DE PEROBA DO NORTE (CUPIÚBA) ESPESSURA 15 MM / LARGURA 50 MM / ALTURA 60 MM</v>
          </cell>
          <cell r="E9022" t="str">
            <v>Un</v>
          </cell>
          <cell r="F9022">
            <v>0.26</v>
          </cell>
        </row>
        <row r="9023">
          <cell r="C9023">
            <v>35571</v>
          </cell>
          <cell r="D9023" t="str">
            <v>RODAPÉ DE 7 CM EM CUMARU ESPESSURA VARIÁVEL, POR VOLTA DE 1,5 CM</v>
          </cell>
          <cell r="E9023" t="str">
            <v>M</v>
          </cell>
          <cell r="F9023">
            <v>31.8</v>
          </cell>
        </row>
        <row r="9025">
          <cell r="C9025">
            <v>2020</v>
          </cell>
          <cell r="D9025" t="str">
            <v>PEDREIRO (SGSP)</v>
          </cell>
          <cell r="E9025" t="str">
            <v>H</v>
          </cell>
          <cell r="F9025">
            <v>28.21</v>
          </cell>
        </row>
        <row r="9026">
          <cell r="C9026">
            <v>2099</v>
          </cell>
          <cell r="D9026" t="str">
            <v>SERVENTE (SGSP)</v>
          </cell>
          <cell r="E9026" t="str">
            <v>H</v>
          </cell>
          <cell r="F9026">
            <v>23.05</v>
          </cell>
        </row>
        <row r="9027">
          <cell r="C9027">
            <v>10630</v>
          </cell>
          <cell r="D9027" t="str">
            <v>ARGAMASSA DE CIMENTO COM AREIA GROSSA 1:3</v>
          </cell>
          <cell r="E9027" t="str">
            <v>M3</v>
          </cell>
          <cell r="F9027">
            <v>726.79</v>
          </cell>
        </row>
        <row r="9028">
          <cell r="C9028">
            <v>28006</v>
          </cell>
          <cell r="D9028" t="str">
            <v>COLA A BASE DE BORRACHA SINTÉTICA</v>
          </cell>
          <cell r="E9028" t="str">
            <v>Kg</v>
          </cell>
          <cell r="F9028">
            <v>47.19</v>
          </cell>
        </row>
        <row r="9029">
          <cell r="C9029">
            <v>35555</v>
          </cell>
          <cell r="D9029" t="str">
            <v>RODAPÉ DE PVC TIPO PLANO P/ PISO PAVIFLEX - ALT: 7,5 CM</v>
          </cell>
          <cell r="E9029" t="str">
            <v>M</v>
          </cell>
          <cell r="F9029">
            <v>14.08</v>
          </cell>
        </row>
        <row r="9031">
          <cell r="C9031">
            <v>2020</v>
          </cell>
          <cell r="D9031" t="str">
            <v>PEDREIRO (SGSP)</v>
          </cell>
          <cell r="E9031" t="str">
            <v>H</v>
          </cell>
          <cell r="F9031">
            <v>28.21</v>
          </cell>
        </row>
        <row r="9032">
          <cell r="C9032">
            <v>2099</v>
          </cell>
          <cell r="D9032" t="str">
            <v>SERVENTE (SGSP)</v>
          </cell>
          <cell r="E9032" t="str">
            <v>H</v>
          </cell>
          <cell r="F9032">
            <v>23.05</v>
          </cell>
        </row>
        <row r="9033">
          <cell r="C9033">
            <v>10628</v>
          </cell>
          <cell r="D9033" t="str">
            <v>ARGAMASSA DE CIMENTO COM AREIA MÉDIA 1:2</v>
          </cell>
          <cell r="E9033" t="str">
            <v>M3</v>
          </cell>
          <cell r="F9033">
            <v>797.83</v>
          </cell>
        </row>
        <row r="9034">
          <cell r="C9034">
            <v>28006</v>
          </cell>
          <cell r="D9034" t="str">
            <v>COLA A BASE DE BORRACHA SINTÉTICA</v>
          </cell>
          <cell r="E9034" t="str">
            <v>Kg</v>
          </cell>
          <cell r="F9034">
            <v>47.19</v>
          </cell>
        </row>
        <row r="9035">
          <cell r="C9035">
            <v>35545</v>
          </cell>
          <cell r="D9035" t="str">
            <v>RODAPÉ LISO DE BORRACHA SINTÉTICA DE 7CM - ESPESSURA DE 3MM - COLADO</v>
          </cell>
          <cell r="E9035" t="str">
            <v>M</v>
          </cell>
          <cell r="F9035">
            <v>18.649999999999999</v>
          </cell>
        </row>
        <row r="9037">
          <cell r="C9037">
            <v>2020</v>
          </cell>
          <cell r="D9037" t="str">
            <v>PEDREIRO (SGSP)</v>
          </cell>
          <cell r="E9037" t="str">
            <v>H</v>
          </cell>
          <cell r="F9037">
            <v>28.21</v>
          </cell>
        </row>
        <row r="9038">
          <cell r="C9038">
            <v>2099</v>
          </cell>
          <cell r="D9038" t="str">
            <v>SERVENTE (SGSP)</v>
          </cell>
          <cell r="E9038" t="str">
            <v>H</v>
          </cell>
          <cell r="F9038">
            <v>23.05</v>
          </cell>
        </row>
        <row r="9039">
          <cell r="C9039">
            <v>10631</v>
          </cell>
          <cell r="D9039" t="str">
            <v>ARGAMASSA DE CIMENTO COM AREIA MÉDIA 1:4</v>
          </cell>
          <cell r="E9039" t="str">
            <v>M3</v>
          </cell>
          <cell r="F9039">
            <v>648.29999999999995</v>
          </cell>
        </row>
        <row r="9040">
          <cell r="C9040">
            <v>35576</v>
          </cell>
          <cell r="D9040" t="str">
            <v>RODAPÉ EM GRANITO CINZA MAUÁ - 7X2CM</v>
          </cell>
          <cell r="E9040" t="str">
            <v>M</v>
          </cell>
          <cell r="F9040">
            <v>63.12</v>
          </cell>
        </row>
        <row r="9042">
          <cell r="C9042">
            <v>2020</v>
          </cell>
          <cell r="D9042" t="str">
            <v>PEDREIRO (SGSP)</v>
          </cell>
          <cell r="E9042" t="str">
            <v>H</v>
          </cell>
          <cell r="F9042">
            <v>28.21</v>
          </cell>
        </row>
        <row r="9043">
          <cell r="C9043">
            <v>2099</v>
          </cell>
          <cell r="D9043" t="str">
            <v>SERVENTE (SGSP)</v>
          </cell>
          <cell r="E9043" t="str">
            <v>H</v>
          </cell>
          <cell r="F9043">
            <v>23.05</v>
          </cell>
        </row>
        <row r="9044">
          <cell r="C9044">
            <v>10628</v>
          </cell>
          <cell r="D9044" t="str">
            <v>ARGAMASSA DE CIMENTO COM AREIA MÉDIA 1:2</v>
          </cell>
          <cell r="E9044" t="str">
            <v>M3</v>
          </cell>
          <cell r="F9044">
            <v>797.83</v>
          </cell>
        </row>
        <row r="9045">
          <cell r="C9045">
            <v>35515</v>
          </cell>
          <cell r="D9045" t="str">
            <v>JUNTA PLÁSTICA PARA PISO DE GRANILITE - (20X3)MM</v>
          </cell>
          <cell r="E9045" t="str">
            <v>M</v>
          </cell>
          <cell r="F9045">
            <v>1.43</v>
          </cell>
        </row>
        <row r="9047">
          <cell r="C9047">
            <v>2020</v>
          </cell>
          <cell r="D9047" t="str">
            <v>PEDREIRO (SGSP)</v>
          </cell>
          <cell r="E9047" t="str">
            <v>H</v>
          </cell>
          <cell r="F9047">
            <v>28.21</v>
          </cell>
        </row>
        <row r="9048">
          <cell r="C9048">
            <v>2099</v>
          </cell>
          <cell r="D9048" t="str">
            <v>SERVENTE (SGSP)</v>
          </cell>
          <cell r="E9048" t="str">
            <v>H</v>
          </cell>
          <cell r="F9048">
            <v>23.05</v>
          </cell>
        </row>
        <row r="9049">
          <cell r="C9049">
            <v>10630</v>
          </cell>
          <cell r="D9049" t="str">
            <v>ARGAMASSA DE CIMENTO COM AREIA GROSSA 1:3</v>
          </cell>
          <cell r="E9049" t="str">
            <v>M3</v>
          </cell>
          <cell r="F9049">
            <v>726.79</v>
          </cell>
        </row>
        <row r="9051">
          <cell r="C9051">
            <v>2020</v>
          </cell>
          <cell r="D9051" t="str">
            <v>PEDREIRO (SGSP)</v>
          </cell>
          <cell r="E9051" t="str">
            <v>H</v>
          </cell>
          <cell r="F9051">
            <v>28.21</v>
          </cell>
        </row>
        <row r="9052">
          <cell r="C9052">
            <v>2099</v>
          </cell>
          <cell r="D9052" t="str">
            <v>SERVENTE (SGSP)</v>
          </cell>
          <cell r="E9052" t="str">
            <v>H</v>
          </cell>
          <cell r="F9052">
            <v>23.05</v>
          </cell>
        </row>
        <row r="9053">
          <cell r="C9053">
            <v>10647</v>
          </cell>
          <cell r="D9053" t="str">
            <v>ARGAMASSA MISTA COM AREIA GROSSA 1:1:4</v>
          </cell>
          <cell r="E9053" t="str">
            <v>M3</v>
          </cell>
          <cell r="F9053">
            <v>811.93</v>
          </cell>
        </row>
        <row r="9054">
          <cell r="C9054">
            <v>35065</v>
          </cell>
          <cell r="D9054" t="str">
            <v>PISO DE GRANILITE - ESP= 8MM</v>
          </cell>
          <cell r="E9054" t="str">
            <v>M2</v>
          </cell>
          <cell r="F9054">
            <v>98.09</v>
          </cell>
        </row>
        <row r="9056">
          <cell r="C9056">
            <v>2020</v>
          </cell>
          <cell r="D9056" t="str">
            <v>PEDREIRO (SGSP)</v>
          </cell>
          <cell r="E9056" t="str">
            <v>H</v>
          </cell>
          <cell r="F9056">
            <v>28.21</v>
          </cell>
        </row>
        <row r="9057">
          <cell r="C9057">
            <v>2099</v>
          </cell>
          <cell r="D9057" t="str">
            <v>SERVENTE (SGSP)</v>
          </cell>
          <cell r="E9057" t="str">
            <v>H</v>
          </cell>
          <cell r="F9057">
            <v>23.05</v>
          </cell>
        </row>
        <row r="9058">
          <cell r="C9058">
            <v>10647</v>
          </cell>
          <cell r="D9058" t="str">
            <v>ARGAMASSA MISTA COM AREIA GROSSA 1:1:4</v>
          </cell>
          <cell r="E9058" t="str">
            <v>M3</v>
          </cell>
          <cell r="F9058">
            <v>811.93</v>
          </cell>
        </row>
        <row r="9059">
          <cell r="C9059">
            <v>35060</v>
          </cell>
          <cell r="D9059" t="str">
            <v>PISO ARGAMASSA DE ALTA RESISTÊNCIA - ESP: 12MM</v>
          </cell>
          <cell r="E9059" t="str">
            <v>M2</v>
          </cell>
          <cell r="F9059">
            <v>77.180000000000007</v>
          </cell>
        </row>
        <row r="9061">
          <cell r="C9061">
            <v>2020</v>
          </cell>
          <cell r="D9061" t="str">
            <v>PEDREIRO (SGSP)</v>
          </cell>
          <cell r="E9061" t="str">
            <v>H</v>
          </cell>
          <cell r="F9061">
            <v>28.21</v>
          </cell>
        </row>
        <row r="9062">
          <cell r="C9062">
            <v>2099</v>
          </cell>
          <cell r="D9062" t="str">
            <v>SERVENTE (SGSP)</v>
          </cell>
          <cell r="E9062" t="str">
            <v>H</v>
          </cell>
          <cell r="F9062">
            <v>23.05</v>
          </cell>
        </row>
        <row r="9063">
          <cell r="C9063">
            <v>10630</v>
          </cell>
          <cell r="D9063" t="str">
            <v>ARGAMASSA DE CIMENTO COM AREIA GROSSA 1:3</v>
          </cell>
          <cell r="E9063" t="str">
            <v>M3</v>
          </cell>
          <cell r="F9063">
            <v>726.79</v>
          </cell>
        </row>
        <row r="9064">
          <cell r="C9064">
            <v>28006</v>
          </cell>
          <cell r="D9064" t="str">
            <v>COLA A BASE DE BORRACHA SINTÉTICA</v>
          </cell>
          <cell r="E9064" t="str">
            <v>Kg</v>
          </cell>
          <cell r="F9064">
            <v>47.19</v>
          </cell>
        </row>
        <row r="9065">
          <cell r="C9065">
            <v>28010</v>
          </cell>
          <cell r="D9065" t="str">
            <v>NATA DE CIMENTO, COLA PVA E ÁGUA - FORNECIMENTO E APLICAÇÃO (2 DEMÃOS)</v>
          </cell>
          <cell r="E9065" t="str">
            <v>M2</v>
          </cell>
          <cell r="F9065">
            <v>38.840000000000003</v>
          </cell>
        </row>
        <row r="9066">
          <cell r="C9066">
            <v>35010</v>
          </cell>
          <cell r="D9066" t="str">
            <v>TESTEIRA PADRÃO PARA PISO VINÍLICO - ESPESSURA 2MM</v>
          </cell>
          <cell r="E9066" t="str">
            <v>M</v>
          </cell>
          <cell r="F9066">
            <v>25.6</v>
          </cell>
        </row>
        <row r="9067">
          <cell r="C9067">
            <v>35521</v>
          </cell>
          <cell r="D9067" t="str">
            <v>PISO VINÍLICO SEMIFLEXÍVEL, PADRÃO LISO, ESPESSURA DE 2MM</v>
          </cell>
          <cell r="E9067" t="str">
            <v>M2</v>
          </cell>
          <cell r="F9067">
            <v>100.41</v>
          </cell>
        </row>
        <row r="9069">
          <cell r="C9069">
            <v>2020</v>
          </cell>
          <cell r="D9069" t="str">
            <v>PEDREIRO (SGSP)</v>
          </cell>
          <cell r="E9069" t="str">
            <v>H</v>
          </cell>
          <cell r="F9069">
            <v>28.21</v>
          </cell>
        </row>
        <row r="9070">
          <cell r="C9070">
            <v>2099</v>
          </cell>
          <cell r="D9070" t="str">
            <v>SERVENTE (SGSP)</v>
          </cell>
          <cell r="E9070" t="str">
            <v>H</v>
          </cell>
          <cell r="F9070">
            <v>23.05</v>
          </cell>
        </row>
        <row r="9071">
          <cell r="C9071">
            <v>10630</v>
          </cell>
          <cell r="D9071" t="str">
            <v>ARGAMASSA DE CIMENTO COM AREIA GROSSA 1:3</v>
          </cell>
          <cell r="E9071" t="str">
            <v>M3</v>
          </cell>
          <cell r="F9071">
            <v>726.79</v>
          </cell>
        </row>
        <row r="9072">
          <cell r="C9072">
            <v>28006</v>
          </cell>
          <cell r="D9072" t="str">
            <v>COLA A BASE DE BORRACHA SINTÉTICA</v>
          </cell>
          <cell r="E9072" t="str">
            <v>Kg</v>
          </cell>
          <cell r="F9072">
            <v>47.19</v>
          </cell>
        </row>
        <row r="9073">
          <cell r="C9073">
            <v>35005</v>
          </cell>
          <cell r="D9073" t="str">
            <v>DEGRAU DE BORRACHA SINTÉTICA EM PEÇA ÚNICA (PATAMAR E TESTEIRA) SUPERFÍCIES EM RELEVO C/ ESP.2,5MM A 3,5MM-COLADO</v>
          </cell>
          <cell r="E9073" t="str">
            <v>M</v>
          </cell>
          <cell r="F9073">
            <v>114.83</v>
          </cell>
        </row>
        <row r="9074">
          <cell r="C9074">
            <v>35045</v>
          </cell>
          <cell r="D9074" t="str">
            <v>PISO DE BORRACHA SINTÉTICA SBR- COLADO- SUPERFÍCIE EM RELEVO - ESP. 4MM</v>
          </cell>
          <cell r="E9074" t="str">
            <v>M2</v>
          </cell>
          <cell r="F9074">
            <v>72.53</v>
          </cell>
        </row>
        <row r="9076">
          <cell r="C9076">
            <v>2099</v>
          </cell>
          <cell r="D9076" t="str">
            <v>SERVENTE (SGSP)</v>
          </cell>
          <cell r="E9076" t="str">
            <v>H</v>
          </cell>
          <cell r="F9076">
            <v>23.05</v>
          </cell>
        </row>
        <row r="9077">
          <cell r="C9077">
            <v>28090</v>
          </cell>
          <cell r="D9077" t="str">
            <v>FITA ANTIDERRAPANTE; FAIXA C/L=5CM E=2MM</v>
          </cell>
          <cell r="E9077" t="str">
            <v>M</v>
          </cell>
          <cell r="F9077">
            <v>7.23</v>
          </cell>
        </row>
        <row r="9079">
          <cell r="C9079">
            <v>2099</v>
          </cell>
          <cell r="D9079" t="str">
            <v>SERVENTE (SGSP)</v>
          </cell>
          <cell r="E9079" t="str">
            <v>H</v>
          </cell>
          <cell r="F9079">
            <v>23.05</v>
          </cell>
        </row>
        <row r="9080">
          <cell r="C9080">
            <v>10631</v>
          </cell>
          <cell r="D9080" t="str">
            <v>ARGAMASSA DE CIMENTO COM AREIA MÉDIA 1:4</v>
          </cell>
          <cell r="E9080" t="str">
            <v>M3</v>
          </cell>
          <cell r="F9080">
            <v>648.29999999999995</v>
          </cell>
        </row>
        <row r="9081">
          <cell r="C9081">
            <v>35610</v>
          </cell>
          <cell r="D9081" t="str">
            <v>SOLEIRA P/PORTAS EM GRANITO CINZA S/POLIM. (FOSCO) - 14X2CM</v>
          </cell>
          <cell r="E9081" t="str">
            <v>M</v>
          </cell>
          <cell r="F9081">
            <v>91.62</v>
          </cell>
        </row>
        <row r="9083">
          <cell r="C9083">
            <v>2020</v>
          </cell>
          <cell r="D9083" t="str">
            <v>PEDREIRO (SGSP)</v>
          </cell>
          <cell r="E9083" t="str">
            <v>H</v>
          </cell>
          <cell r="F9083">
            <v>28.21</v>
          </cell>
        </row>
        <row r="9084">
          <cell r="C9084">
            <v>2099</v>
          </cell>
          <cell r="D9084" t="str">
            <v>SERVENTE (SGSP)</v>
          </cell>
          <cell r="E9084" t="str">
            <v>H</v>
          </cell>
          <cell r="F9084">
            <v>23.05</v>
          </cell>
        </row>
        <row r="9086">
          <cell r="C9086">
            <v>2020</v>
          </cell>
          <cell r="D9086" t="str">
            <v>PEDREIRO (SGSP)</v>
          </cell>
          <cell r="E9086" t="str">
            <v>H</v>
          </cell>
          <cell r="F9086">
            <v>28.21</v>
          </cell>
        </row>
        <row r="9087">
          <cell r="C9087">
            <v>2099</v>
          </cell>
          <cell r="D9087" t="str">
            <v>SERVENTE (SGSP)</v>
          </cell>
          <cell r="E9087" t="str">
            <v>H</v>
          </cell>
          <cell r="F9087">
            <v>23.05</v>
          </cell>
        </row>
        <row r="9089">
          <cell r="C9089">
            <v>2020</v>
          </cell>
          <cell r="D9089" t="str">
            <v>PEDREIRO (SGSP)</v>
          </cell>
          <cell r="E9089" t="str">
            <v>H</v>
          </cell>
          <cell r="F9089">
            <v>28.21</v>
          </cell>
        </row>
        <row r="9090">
          <cell r="C9090">
            <v>2099</v>
          </cell>
          <cell r="D9090" t="str">
            <v>SERVENTE (SGSP)</v>
          </cell>
          <cell r="E9090" t="str">
            <v>H</v>
          </cell>
          <cell r="F9090">
            <v>23.05</v>
          </cell>
        </row>
        <row r="9092">
          <cell r="C9092">
            <v>2020</v>
          </cell>
          <cell r="D9092" t="str">
            <v>PEDREIRO (SGSP)</v>
          </cell>
          <cell r="E9092" t="str">
            <v>H</v>
          </cell>
          <cell r="F9092">
            <v>28.21</v>
          </cell>
        </row>
        <row r="9093">
          <cell r="C9093">
            <v>2099</v>
          </cell>
          <cell r="D9093" t="str">
            <v>SERVENTE (SGSP)</v>
          </cell>
          <cell r="E9093" t="str">
            <v>H</v>
          </cell>
          <cell r="F9093">
            <v>23.05</v>
          </cell>
        </row>
        <row r="9095">
          <cell r="C9095">
            <v>2020</v>
          </cell>
          <cell r="D9095" t="str">
            <v>PEDREIRO (SGSP)</v>
          </cell>
          <cell r="E9095" t="str">
            <v>H</v>
          </cell>
          <cell r="F9095">
            <v>28.21</v>
          </cell>
        </row>
        <row r="9096">
          <cell r="C9096">
            <v>2099</v>
          </cell>
          <cell r="D9096" t="str">
            <v>SERVENTE (SGSP)</v>
          </cell>
          <cell r="E9096" t="str">
            <v>H</v>
          </cell>
          <cell r="F9096">
            <v>23.05</v>
          </cell>
        </row>
        <row r="9098">
          <cell r="C9098">
            <v>2020</v>
          </cell>
          <cell r="D9098" t="str">
            <v>PEDREIRO (SGSP)</v>
          </cell>
          <cell r="E9098" t="str">
            <v>H</v>
          </cell>
          <cell r="F9098">
            <v>28.21</v>
          </cell>
        </row>
        <row r="9099">
          <cell r="C9099">
            <v>2099</v>
          </cell>
          <cell r="D9099" t="str">
            <v>SERVENTE (SGSP)</v>
          </cell>
          <cell r="E9099" t="str">
            <v>H</v>
          </cell>
          <cell r="F9099">
            <v>23.05</v>
          </cell>
        </row>
        <row r="9101">
          <cell r="C9101">
            <v>2020</v>
          </cell>
          <cell r="D9101" t="str">
            <v>PEDREIRO (SGSP)</v>
          </cell>
          <cell r="E9101" t="str">
            <v>H</v>
          </cell>
          <cell r="F9101">
            <v>28.21</v>
          </cell>
        </row>
        <row r="9102">
          <cell r="C9102">
            <v>2099</v>
          </cell>
          <cell r="D9102" t="str">
            <v>SERVENTE (SGSP)</v>
          </cell>
          <cell r="E9102" t="str">
            <v>H</v>
          </cell>
          <cell r="F9102">
            <v>23.05</v>
          </cell>
        </row>
        <row r="9104">
          <cell r="C9104">
            <v>2020</v>
          </cell>
          <cell r="D9104" t="str">
            <v>PEDREIRO (SGSP)</v>
          </cell>
          <cell r="E9104" t="str">
            <v>H</v>
          </cell>
          <cell r="F9104">
            <v>28.21</v>
          </cell>
        </row>
        <row r="9105">
          <cell r="C9105">
            <v>2099</v>
          </cell>
          <cell r="D9105" t="str">
            <v>SERVENTE (SGSP)</v>
          </cell>
          <cell r="E9105" t="str">
            <v>H</v>
          </cell>
          <cell r="F9105">
            <v>23.05</v>
          </cell>
        </row>
        <row r="9107">
          <cell r="C9107">
            <v>2020</v>
          </cell>
          <cell r="D9107" t="str">
            <v>PEDREIRO (SGSP)</v>
          </cell>
          <cell r="E9107" t="str">
            <v>H</v>
          </cell>
          <cell r="F9107">
            <v>28.21</v>
          </cell>
        </row>
        <row r="9108">
          <cell r="C9108">
            <v>2099</v>
          </cell>
          <cell r="D9108" t="str">
            <v>SERVENTE (SGSP)</v>
          </cell>
          <cell r="E9108" t="str">
            <v>H</v>
          </cell>
          <cell r="F9108">
            <v>23.05</v>
          </cell>
        </row>
        <row r="9110">
          <cell r="C9110">
            <v>2020</v>
          </cell>
          <cell r="D9110" t="str">
            <v>PEDREIRO (SGSP)</v>
          </cell>
          <cell r="E9110" t="str">
            <v>H</v>
          </cell>
          <cell r="F9110">
            <v>28.21</v>
          </cell>
        </row>
        <row r="9111">
          <cell r="C9111">
            <v>2099</v>
          </cell>
          <cell r="D9111" t="str">
            <v>SERVENTE (SGSP)</v>
          </cell>
          <cell r="E9111" t="str">
            <v>H</v>
          </cell>
          <cell r="F9111">
            <v>23.05</v>
          </cell>
        </row>
        <row r="9113">
          <cell r="C9113">
            <v>2013</v>
          </cell>
          <cell r="D9113" t="str">
            <v>CARPINTEIRO (SGSP)</v>
          </cell>
          <cell r="E9113" t="str">
            <v>H</v>
          </cell>
          <cell r="F9113">
            <v>28.51</v>
          </cell>
        </row>
        <row r="9114">
          <cell r="C9114">
            <v>2099</v>
          </cell>
          <cell r="D9114" t="str">
            <v>SERVENTE (SGSP)</v>
          </cell>
          <cell r="E9114" t="str">
            <v>H</v>
          </cell>
          <cell r="F9114">
            <v>23.05</v>
          </cell>
        </row>
        <row r="9116">
          <cell r="C9116">
            <v>2013</v>
          </cell>
          <cell r="D9116" t="str">
            <v>CARPINTEIRO (SGSP)</v>
          </cell>
          <cell r="E9116" t="str">
            <v>H</v>
          </cell>
          <cell r="F9116">
            <v>28.51</v>
          </cell>
        </row>
        <row r="9117">
          <cell r="C9117">
            <v>2099</v>
          </cell>
          <cell r="D9117" t="str">
            <v>SERVENTE (SGSP)</v>
          </cell>
          <cell r="E9117" t="str">
            <v>H</v>
          </cell>
          <cell r="F9117">
            <v>23.05</v>
          </cell>
        </row>
        <row r="9119">
          <cell r="C9119">
            <v>2020</v>
          </cell>
          <cell r="D9119" t="str">
            <v>PEDREIRO (SGSP)</v>
          </cell>
          <cell r="E9119" t="str">
            <v>H</v>
          </cell>
          <cell r="F9119">
            <v>28.21</v>
          </cell>
        </row>
        <row r="9120">
          <cell r="C9120">
            <v>2099</v>
          </cell>
          <cell r="D9120" t="str">
            <v>SERVENTE (SGSP)</v>
          </cell>
          <cell r="E9120" t="str">
            <v>H</v>
          </cell>
          <cell r="F9120">
            <v>23.05</v>
          </cell>
        </row>
        <row r="9122">
          <cell r="C9122">
            <v>2020</v>
          </cell>
          <cell r="D9122" t="str">
            <v>PEDREIRO (SGSP)</v>
          </cell>
          <cell r="E9122" t="str">
            <v>H</v>
          </cell>
          <cell r="F9122">
            <v>28.21</v>
          </cell>
        </row>
        <row r="9123">
          <cell r="C9123">
            <v>2099</v>
          </cell>
          <cell r="D9123" t="str">
            <v>SERVENTE (SGSP)</v>
          </cell>
          <cell r="E9123" t="str">
            <v>H</v>
          </cell>
          <cell r="F9123">
            <v>23.05</v>
          </cell>
        </row>
        <row r="9125">
          <cell r="C9125">
            <v>2099</v>
          </cell>
          <cell r="D9125" t="str">
            <v>PEDREIRO DE ACABAMENTO (SGSP)</v>
          </cell>
          <cell r="E9125" t="str">
            <v>H</v>
          </cell>
          <cell r="F9125">
            <v>23.05</v>
          </cell>
        </row>
        <row r="9126">
          <cell r="C9126">
            <v>2099</v>
          </cell>
          <cell r="D9126" t="str">
            <v>SERVENTE (SGSP)</v>
          </cell>
          <cell r="E9126" t="str">
            <v>H</v>
          </cell>
          <cell r="F9126">
            <v>23.05</v>
          </cell>
        </row>
        <row r="9127">
          <cell r="C9127">
            <v>10631</v>
          </cell>
          <cell r="D9127" t="str">
            <v>ARGAMASSA DE CIMENTO COM AREIA MÉDIA 1:4</v>
          </cell>
          <cell r="E9127" t="str">
            <v>M3</v>
          </cell>
          <cell r="F9127">
            <v>648.29999999999995</v>
          </cell>
        </row>
        <row r="9129">
          <cell r="C9129">
            <v>2013</v>
          </cell>
          <cell r="D9129" t="str">
            <v>CARPINTEIRO (SGSP)</v>
          </cell>
          <cell r="E9129" t="str">
            <v>H</v>
          </cell>
          <cell r="F9129">
            <v>28.51</v>
          </cell>
        </row>
        <row r="9130">
          <cell r="C9130">
            <v>2099</v>
          </cell>
          <cell r="D9130" t="str">
            <v>SERVENTE (SGSP)</v>
          </cell>
          <cell r="E9130" t="str">
            <v>H</v>
          </cell>
          <cell r="F9130">
            <v>23.05</v>
          </cell>
        </row>
        <row r="9131">
          <cell r="C9131">
            <v>17515</v>
          </cell>
          <cell r="D9131" t="str">
            <v>PREGO 18 X 27 COMUM - POLIDO</v>
          </cell>
          <cell r="E9131" t="str">
            <v>Kg</v>
          </cell>
          <cell r="F9131">
            <v>11.04</v>
          </cell>
        </row>
        <row r="9133">
          <cell r="C9133">
            <v>2013</v>
          </cell>
          <cell r="D9133" t="str">
            <v>CARPINTEIRO (SGSP)</v>
          </cell>
          <cell r="E9133" t="str">
            <v>H</v>
          </cell>
          <cell r="F9133">
            <v>28.51</v>
          </cell>
        </row>
        <row r="9134">
          <cell r="C9134">
            <v>2099</v>
          </cell>
          <cell r="D9134" t="str">
            <v>SERVENTE (SGSP)</v>
          </cell>
          <cell r="E9134" t="str">
            <v>H</v>
          </cell>
          <cell r="F9134">
            <v>23.05</v>
          </cell>
        </row>
        <row r="9135">
          <cell r="C9135">
            <v>17515</v>
          </cell>
          <cell r="D9135" t="str">
            <v>PREGO 18 X 27 COMUM - POLIDO</v>
          </cell>
          <cell r="E9135" t="str">
            <v>Kg</v>
          </cell>
          <cell r="F9135">
            <v>11.04</v>
          </cell>
        </row>
        <row r="9137">
          <cell r="C9137">
            <v>2020</v>
          </cell>
          <cell r="D9137" t="str">
            <v>PEDREIRO (SGSP)</v>
          </cell>
          <cell r="E9137" t="str">
            <v>H</v>
          </cell>
          <cell r="F9137">
            <v>28.21</v>
          </cell>
        </row>
        <row r="9138">
          <cell r="C9138">
            <v>2099</v>
          </cell>
          <cell r="D9138" t="str">
            <v>SERVENTE (SGSP)</v>
          </cell>
          <cell r="E9138" t="str">
            <v>H</v>
          </cell>
          <cell r="F9138">
            <v>23.05</v>
          </cell>
        </row>
        <row r="9139">
          <cell r="C9139">
            <v>28006</v>
          </cell>
          <cell r="D9139" t="str">
            <v>COLA A BASE DE BORRACHA SINTÉTICA</v>
          </cell>
          <cell r="E9139" t="str">
            <v>Kg</v>
          </cell>
          <cell r="F9139">
            <v>47.19</v>
          </cell>
        </row>
        <row r="9141">
          <cell r="C9141">
            <v>2013</v>
          </cell>
          <cell r="D9141" t="str">
            <v>CARPINTEIRO (SGSP)</v>
          </cell>
          <cell r="E9141" t="str">
            <v>H</v>
          </cell>
          <cell r="F9141">
            <v>28.51</v>
          </cell>
        </row>
        <row r="9142">
          <cell r="C9142">
            <v>2099</v>
          </cell>
          <cell r="D9142" t="str">
            <v>SERVENTE (SGSP)</v>
          </cell>
          <cell r="E9142" t="str">
            <v>H</v>
          </cell>
          <cell r="F9142">
            <v>23.05</v>
          </cell>
        </row>
        <row r="9143">
          <cell r="C9143">
            <v>17515</v>
          </cell>
          <cell r="D9143" t="str">
            <v>PREGO 18 X 27 COMUM - POLIDO</v>
          </cell>
          <cell r="E9143" t="str">
            <v>Kg</v>
          </cell>
          <cell r="F9143">
            <v>11.04</v>
          </cell>
        </row>
        <row r="9145">
          <cell r="C9145">
            <v>2020</v>
          </cell>
          <cell r="D9145" t="str">
            <v>PEDREIRO (SGSP)</v>
          </cell>
          <cell r="E9145" t="str">
            <v>H</v>
          </cell>
          <cell r="F9145">
            <v>28.21</v>
          </cell>
        </row>
        <row r="9146">
          <cell r="C9146">
            <v>2099</v>
          </cell>
          <cell r="D9146" t="str">
            <v>SERVENTE (SGSP)</v>
          </cell>
          <cell r="E9146" t="str">
            <v>H</v>
          </cell>
          <cell r="F9146">
            <v>23.05</v>
          </cell>
        </row>
        <row r="9147">
          <cell r="C9147">
            <v>19021</v>
          </cell>
          <cell r="D9147" t="str">
            <v>COLA EM PU ( POLIURETANO) PARA TACO</v>
          </cell>
          <cell r="E9147" t="str">
            <v>Kg</v>
          </cell>
          <cell r="F9147">
            <v>26.57</v>
          </cell>
        </row>
        <row r="9148">
          <cell r="C9148">
            <v>35081</v>
          </cell>
          <cell r="D9148" t="str">
            <v>TACO EM CUMARU MEDIDAS - 10 X 40 X 2 CM</v>
          </cell>
          <cell r="E9148" t="str">
            <v>M2</v>
          </cell>
          <cell r="F9148">
            <v>316.06</v>
          </cell>
        </row>
        <row r="9150">
          <cell r="C9150">
            <v>2020</v>
          </cell>
          <cell r="D9150" t="str">
            <v>PEDREIRO (SGSP)</v>
          </cell>
          <cell r="E9150" t="str">
            <v>H</v>
          </cell>
          <cell r="F9150">
            <v>28.21</v>
          </cell>
        </row>
        <row r="9151">
          <cell r="C9151">
            <v>2099</v>
          </cell>
          <cell r="D9151" t="str">
            <v>SERVENTE (SGSP)</v>
          </cell>
          <cell r="E9151" t="str">
            <v>H</v>
          </cell>
          <cell r="F9151">
            <v>23.05</v>
          </cell>
        </row>
        <row r="9152">
          <cell r="C9152">
            <v>19021</v>
          </cell>
          <cell r="D9152" t="str">
            <v>COLA EM PU ( POLIURETANO) PARA TACO</v>
          </cell>
          <cell r="E9152" t="str">
            <v>Kg</v>
          </cell>
          <cell r="F9152">
            <v>26.57</v>
          </cell>
        </row>
        <row r="9154">
          <cell r="C9154">
            <v>2013</v>
          </cell>
          <cell r="D9154" t="str">
            <v>CARPINTEIRO (SGSP)</v>
          </cell>
          <cell r="E9154" t="str">
            <v>H</v>
          </cell>
          <cell r="F9154">
            <v>28.51</v>
          </cell>
        </row>
        <row r="9155">
          <cell r="C9155">
            <v>17515</v>
          </cell>
          <cell r="D9155" t="str">
            <v>PREGO 18 X 27 COMUM - POLIDO</v>
          </cell>
          <cell r="E9155" t="str">
            <v>Kg</v>
          </cell>
          <cell r="F9155">
            <v>11.04</v>
          </cell>
        </row>
        <row r="9157">
          <cell r="C9157">
            <v>2013</v>
          </cell>
          <cell r="D9157" t="str">
            <v>CARPINTEIRO (SGSP)</v>
          </cell>
          <cell r="E9157" t="str">
            <v>H</v>
          </cell>
          <cell r="F9157">
            <v>28.51</v>
          </cell>
        </row>
        <row r="9158">
          <cell r="C9158">
            <v>2099</v>
          </cell>
          <cell r="D9158" t="str">
            <v>SERVENTE (SGSP)</v>
          </cell>
          <cell r="E9158" t="str">
            <v>H</v>
          </cell>
          <cell r="F9158">
            <v>23.05</v>
          </cell>
        </row>
        <row r="9159">
          <cell r="C9159">
            <v>17515</v>
          </cell>
          <cell r="D9159" t="str">
            <v>PREGO 18 X 27 COMUM - POLIDO</v>
          </cell>
          <cell r="E9159" t="str">
            <v>Kg</v>
          </cell>
          <cell r="F9159">
            <v>11.04</v>
          </cell>
        </row>
        <row r="9160">
          <cell r="C9160">
            <v>35072</v>
          </cell>
          <cell r="D9160" t="str">
            <v>ASSOALHO EM CUMARU COM  ENCAIXE MACHO E FÊMEA MEDIDAS 15X2CM</v>
          </cell>
          <cell r="E9160" t="str">
            <v>M2</v>
          </cell>
          <cell r="F9160">
            <v>459.78</v>
          </cell>
        </row>
        <row r="9162">
          <cell r="C9162">
            <v>2020</v>
          </cell>
          <cell r="D9162" t="str">
            <v>PEDREIRO (SGSP)</v>
          </cell>
          <cell r="E9162" t="str">
            <v>H</v>
          </cell>
          <cell r="F9162">
            <v>28.21</v>
          </cell>
        </row>
        <row r="9163">
          <cell r="C9163">
            <v>28006</v>
          </cell>
          <cell r="D9163" t="str">
            <v>COLA A BASE DE BORRACHA SINTÉTICA</v>
          </cell>
          <cell r="E9163" t="str">
            <v>Kg</v>
          </cell>
          <cell r="F9163">
            <v>47.19</v>
          </cell>
        </row>
        <row r="9164">
          <cell r="C9164">
            <v>35596</v>
          </cell>
          <cell r="D9164" t="str">
            <v>TESTEIRA DE BORRACHA SINTÉTICA - SUPERFÍCIES EM RELEVO MED. (50 OU 70 X 30)MM - ESPES. DE 3MM - P/ FIXAÇÃO C/ COLA</v>
          </cell>
          <cell r="E9164" t="str">
            <v>M</v>
          </cell>
          <cell r="F9164">
            <v>19.16</v>
          </cell>
        </row>
        <row r="9166">
          <cell r="C9166">
            <v>39025</v>
          </cell>
          <cell r="D9166" t="str">
            <v>POLIMENTO DE PISOS</v>
          </cell>
          <cell r="E9166" t="str">
            <v>M2</v>
          </cell>
          <cell r="F9166">
            <v>6.87</v>
          </cell>
        </row>
        <row r="9168">
          <cell r="C9168">
            <v>39025</v>
          </cell>
          <cell r="D9168" t="str">
            <v>POLIMENTO DE PISOS</v>
          </cell>
          <cell r="E9168" t="str">
            <v>M2</v>
          </cell>
          <cell r="F9168">
            <v>6.87</v>
          </cell>
        </row>
        <row r="9170">
          <cell r="C9170">
            <v>2075</v>
          </cell>
          <cell r="D9170" t="str">
            <v>PINTOR (SGSP)</v>
          </cell>
          <cell r="E9170" t="str">
            <v>H</v>
          </cell>
          <cell r="F9170">
            <v>30.85</v>
          </cell>
        </row>
        <row r="9171">
          <cell r="C9171">
            <v>2099</v>
          </cell>
          <cell r="D9171" t="str">
            <v>SERVENTE (SGSP)</v>
          </cell>
          <cell r="E9171" t="str">
            <v>H</v>
          </cell>
          <cell r="F9171">
            <v>23.05</v>
          </cell>
        </row>
        <row r="9172">
          <cell r="C9172">
            <v>39031</v>
          </cell>
          <cell r="D9172" t="str">
            <v>RESINA ACRÍLICA PARA PISO GRANILITE ALINKOL, REF. ALINCRIL AB</v>
          </cell>
          <cell r="E9172" t="str">
            <v>L</v>
          </cell>
          <cell r="F9172">
            <v>39.07</v>
          </cell>
        </row>
        <row r="9174">
          <cell r="C9174">
            <v>2075</v>
          </cell>
          <cell r="D9174" t="str">
            <v>PINTOR (SGSP)</v>
          </cell>
          <cell r="E9174" t="str">
            <v>H</v>
          </cell>
          <cell r="F9174">
            <v>30.85</v>
          </cell>
        </row>
        <row r="9175">
          <cell r="C9175">
            <v>2099</v>
          </cell>
          <cell r="D9175" t="str">
            <v>SERVENTE (SGSP)</v>
          </cell>
          <cell r="E9175" t="str">
            <v>H</v>
          </cell>
          <cell r="F9175">
            <v>23.05</v>
          </cell>
        </row>
        <row r="9176">
          <cell r="C9176">
            <v>39032</v>
          </cell>
          <cell r="D9176" t="str">
            <v>RESINA EPÓXI PARA PISO GRANILITE BI-COMPONENTE (A+B=CONJUNTO DE 18L) ALINKOL, REF. ALINPOXI-VERNIZ</v>
          </cell>
          <cell r="E9176" t="str">
            <v>L</v>
          </cell>
          <cell r="F9176">
            <v>87.82</v>
          </cell>
        </row>
        <row r="9178">
          <cell r="C9178">
            <v>2075</v>
          </cell>
          <cell r="D9178" t="str">
            <v>PINTOR (SGSP)</v>
          </cell>
          <cell r="E9178" t="str">
            <v>H</v>
          </cell>
          <cell r="F9178">
            <v>30.85</v>
          </cell>
        </row>
        <row r="9179">
          <cell r="C9179">
            <v>2099</v>
          </cell>
          <cell r="D9179" t="str">
            <v>SERVENTE (SGSP)</v>
          </cell>
          <cell r="E9179" t="str">
            <v>H</v>
          </cell>
          <cell r="F9179">
            <v>23.05</v>
          </cell>
        </row>
        <row r="9180">
          <cell r="C9180">
            <v>39033</v>
          </cell>
          <cell r="D9180" t="str">
            <v>RESINA POLIURETANO MONOCONPONENTE PARA PISO GRANILITE ALINKOL, REF. ALINFIX PU</v>
          </cell>
          <cell r="E9180" t="str">
            <v>L</v>
          </cell>
          <cell r="F9180">
            <v>96.3</v>
          </cell>
        </row>
        <row r="9182">
          <cell r="C9182">
            <v>2075</v>
          </cell>
          <cell r="D9182" t="str">
            <v>PINTOR (SGSP)</v>
          </cell>
          <cell r="E9182" t="str">
            <v>H</v>
          </cell>
          <cell r="F9182">
            <v>30.85</v>
          </cell>
        </row>
        <row r="9183">
          <cell r="C9183">
            <v>2099</v>
          </cell>
          <cell r="D9183" t="str">
            <v>SERVENTE (SGSP)</v>
          </cell>
          <cell r="E9183" t="str">
            <v>H</v>
          </cell>
          <cell r="F9183">
            <v>23.05</v>
          </cell>
        </row>
        <row r="9184">
          <cell r="C9184">
            <v>39031</v>
          </cell>
          <cell r="D9184" t="str">
            <v>RESINA ACRÍLICA PARA PISO GRANILITE ALINKOL, REF. ALINCRIL AB</v>
          </cell>
          <cell r="E9184" t="str">
            <v>L</v>
          </cell>
          <cell r="F9184">
            <v>39.07</v>
          </cell>
        </row>
        <row r="9186">
          <cell r="C9186">
            <v>2075</v>
          </cell>
          <cell r="D9186" t="str">
            <v>PINTOR (SGSP)</v>
          </cell>
          <cell r="E9186" t="str">
            <v>H</v>
          </cell>
          <cell r="F9186">
            <v>30.85</v>
          </cell>
        </row>
        <row r="9187">
          <cell r="C9187">
            <v>2099</v>
          </cell>
          <cell r="D9187" t="str">
            <v>SERVENTE (SGSP)</v>
          </cell>
          <cell r="E9187" t="str">
            <v>H</v>
          </cell>
          <cell r="F9187">
            <v>23.05</v>
          </cell>
        </row>
        <row r="9188">
          <cell r="C9188">
            <v>39032</v>
          </cell>
          <cell r="D9188" t="str">
            <v>RESINA EPÓXI PARA PISO GRANILITE BI-COMPONENTE (A+B=CONJUNTO DE 18L) ALINKOL, REF. ALINPOXI-VERNIZ</v>
          </cell>
          <cell r="E9188" t="str">
            <v>L</v>
          </cell>
          <cell r="F9188">
            <v>87.82</v>
          </cell>
        </row>
        <row r="9190">
          <cell r="C9190">
            <v>2075</v>
          </cell>
          <cell r="D9190" t="str">
            <v>PINTOR (SGSP)</v>
          </cell>
          <cell r="E9190" t="str">
            <v>H</v>
          </cell>
          <cell r="F9190">
            <v>30.85</v>
          </cell>
        </row>
        <row r="9191">
          <cell r="C9191">
            <v>2099</v>
          </cell>
          <cell r="D9191" t="str">
            <v>SERVENTE (SGSP)</v>
          </cell>
          <cell r="E9191" t="str">
            <v>H</v>
          </cell>
          <cell r="F9191">
            <v>23.05</v>
          </cell>
        </row>
        <row r="9192">
          <cell r="C9192">
            <v>39033</v>
          </cell>
          <cell r="D9192" t="str">
            <v>RESINA POLIURETANO MONOCONPONENTE PARA PISO GRANILITE ALINKOL, REF. ALINFIX PU</v>
          </cell>
          <cell r="E9192" t="str">
            <v>L</v>
          </cell>
          <cell r="F9192">
            <v>96.3</v>
          </cell>
        </row>
        <row r="9194">
          <cell r="C9194">
            <v>2099</v>
          </cell>
          <cell r="D9194" t="str">
            <v>SERVENTE (SGSP)</v>
          </cell>
          <cell r="E9194" t="str">
            <v>H</v>
          </cell>
          <cell r="F9194">
            <v>23.05</v>
          </cell>
        </row>
        <row r="9195">
          <cell r="C9195">
            <v>10565</v>
          </cell>
          <cell r="D9195" t="str">
            <v>ARGAMASSA  QUÍMICA BICOMPONENTE, ALTA RESISTÊNCIA QUÍMICA, TÉRMICAS E VIBRAÇÕES, ARGAMASSA AC-III-E DA GAIL</v>
          </cell>
          <cell r="E9195" t="str">
            <v>Kg</v>
          </cell>
          <cell r="F9195">
            <v>5.64</v>
          </cell>
        </row>
        <row r="9196">
          <cell r="C9196">
            <v>37503</v>
          </cell>
          <cell r="D9196" t="str">
            <v>HIDROJATEAMENTO PARA LIMPEZA DE SUPERFÍCIES</v>
          </cell>
          <cell r="E9196" t="str">
            <v>M2</v>
          </cell>
          <cell r="F9196">
            <v>7.5</v>
          </cell>
        </row>
        <row r="9197">
          <cell r="C9197">
            <v>87020</v>
          </cell>
          <cell r="D9197" t="str">
            <v>ÁCIDO MURIÁTICO (CLORÍDRICO) - SEM A BOMBONA</v>
          </cell>
          <cell r="E9197" t="str">
            <v>L</v>
          </cell>
          <cell r="F9197">
            <v>5.76</v>
          </cell>
        </row>
        <row r="9199">
          <cell r="C9199">
            <v>2020</v>
          </cell>
          <cell r="D9199" t="str">
            <v>PEDREIRO (SGSP)</v>
          </cell>
          <cell r="E9199" t="str">
            <v>H</v>
          </cell>
          <cell r="F9199">
            <v>28.21</v>
          </cell>
        </row>
        <row r="9200">
          <cell r="C9200">
            <v>2099</v>
          </cell>
          <cell r="D9200" t="str">
            <v>SERVENTE (SGSP)</v>
          </cell>
          <cell r="E9200" t="str">
            <v>H</v>
          </cell>
          <cell r="F9200">
            <v>23.05</v>
          </cell>
        </row>
        <row r="9202">
          <cell r="C9202">
            <v>2070</v>
          </cell>
          <cell r="D9202" t="str">
            <v>VIDRACEIRO COMUM (SGSP)</v>
          </cell>
          <cell r="E9202" t="str">
            <v>H</v>
          </cell>
          <cell r="F9202">
            <v>46.59</v>
          </cell>
        </row>
        <row r="9203">
          <cell r="C9203">
            <v>36551</v>
          </cell>
          <cell r="D9203" t="str">
            <v>VIDRO LISO COMUM; TRANSPARENTE INCOLOR - 4MM</v>
          </cell>
          <cell r="E9203" t="str">
            <v>M2</v>
          </cell>
          <cell r="F9203">
            <v>96.69</v>
          </cell>
        </row>
        <row r="9205">
          <cell r="C9205">
            <v>2070</v>
          </cell>
          <cell r="D9205" t="str">
            <v>VIDRACEIRO COMUM (SGSP)</v>
          </cell>
          <cell r="E9205" t="str">
            <v>H</v>
          </cell>
          <cell r="F9205">
            <v>46.59</v>
          </cell>
        </row>
        <row r="9206">
          <cell r="C9206">
            <v>36552</v>
          </cell>
          <cell r="D9206" t="str">
            <v>VIDRO LISO COMUM; TRANSPARENTE INCOLOR - 5MM</v>
          </cell>
          <cell r="E9206" t="str">
            <v>M2</v>
          </cell>
          <cell r="F9206">
            <v>114.1</v>
          </cell>
        </row>
        <row r="9208">
          <cell r="C9208">
            <v>2070</v>
          </cell>
          <cell r="D9208" t="str">
            <v>VIDRACEIRO COMUM (SGSP)</v>
          </cell>
          <cell r="E9208" t="str">
            <v>H</v>
          </cell>
          <cell r="F9208">
            <v>46.59</v>
          </cell>
        </row>
        <row r="9209">
          <cell r="C9209">
            <v>36553</v>
          </cell>
          <cell r="D9209" t="str">
            <v>VIDRO LISO COMUM; TRANSPARENTE INCOLOR - 6MM</v>
          </cell>
          <cell r="E9209" t="str">
            <v>M2</v>
          </cell>
          <cell r="F9209">
            <v>125.23</v>
          </cell>
        </row>
        <row r="9211">
          <cell r="C9211">
            <v>2070</v>
          </cell>
          <cell r="D9211" t="str">
            <v>VIDRACEIRO COMUM (SGSP)</v>
          </cell>
          <cell r="E9211" t="str">
            <v>H</v>
          </cell>
          <cell r="F9211">
            <v>46.59</v>
          </cell>
        </row>
        <row r="9212">
          <cell r="C9212">
            <v>36535</v>
          </cell>
          <cell r="D9212" t="str">
            <v>VIDRO IMPRESSO; TIPO CANELADO - 4MM</v>
          </cell>
          <cell r="E9212" t="str">
            <v>M2</v>
          </cell>
          <cell r="F9212">
            <v>99.1</v>
          </cell>
        </row>
        <row r="9214">
          <cell r="C9214">
            <v>2070</v>
          </cell>
          <cell r="D9214" t="str">
            <v>VIDRACEIRO COMUM (SGSP)</v>
          </cell>
          <cell r="E9214" t="str">
            <v>H</v>
          </cell>
          <cell r="F9214">
            <v>46.59</v>
          </cell>
        </row>
        <row r="9215">
          <cell r="C9215">
            <v>36540</v>
          </cell>
          <cell r="D9215" t="str">
            <v>VIDRO LAMINADO INCOLOR - 6MM</v>
          </cell>
          <cell r="E9215" t="str">
            <v>M2</v>
          </cell>
          <cell r="F9215">
            <v>211.77</v>
          </cell>
        </row>
        <row r="9217">
          <cell r="C9217">
            <v>2070</v>
          </cell>
          <cell r="D9217" t="str">
            <v>VIDRACEIRO COMUM (SGSP)</v>
          </cell>
          <cell r="E9217" t="str">
            <v>H</v>
          </cell>
          <cell r="F9217">
            <v>46.59</v>
          </cell>
        </row>
        <row r="9218">
          <cell r="C9218">
            <v>36545</v>
          </cell>
          <cell r="D9218" t="str">
            <v>VIDRO LAMINADO LEITOSO - 6MM</v>
          </cell>
          <cell r="E9218" t="str">
            <v>M2</v>
          </cell>
          <cell r="F9218">
            <v>374.52</v>
          </cell>
        </row>
        <row r="9220">
          <cell r="C9220">
            <v>2070</v>
          </cell>
          <cell r="D9220" t="str">
            <v>VIDRACEIRO COMUM (SGSP)</v>
          </cell>
          <cell r="E9220" t="str">
            <v>H</v>
          </cell>
          <cell r="F9220">
            <v>46.59</v>
          </cell>
        </row>
        <row r="9221">
          <cell r="C9221">
            <v>36525</v>
          </cell>
          <cell r="D9221" t="str">
            <v>VIDRO DE SEGURANÇA; TEMPERADO - 6MM</v>
          </cell>
          <cell r="E9221" t="str">
            <v>M2</v>
          </cell>
          <cell r="F9221">
            <v>169.23</v>
          </cell>
        </row>
        <row r="9223">
          <cell r="C9223">
            <v>2070</v>
          </cell>
          <cell r="D9223" t="str">
            <v>VIDRACEIRO COMUM (SGSP)</v>
          </cell>
          <cell r="E9223" t="str">
            <v>H</v>
          </cell>
          <cell r="F9223">
            <v>46.59</v>
          </cell>
        </row>
        <row r="9224">
          <cell r="C9224">
            <v>36527</v>
          </cell>
          <cell r="D9224" t="str">
            <v>VIDRO DE SEGURANÇA; TEMPERADO - 10MM</v>
          </cell>
          <cell r="E9224" t="str">
            <v>M2</v>
          </cell>
          <cell r="F9224">
            <v>235.69</v>
          </cell>
        </row>
        <row r="9226">
          <cell r="C9226">
            <v>2070</v>
          </cell>
          <cell r="D9226" t="str">
            <v>VIDRACEIRO COMUM (SGSP)</v>
          </cell>
          <cell r="E9226" t="str">
            <v>H</v>
          </cell>
          <cell r="F9226">
            <v>46.59</v>
          </cell>
        </row>
        <row r="9227">
          <cell r="C9227">
            <v>36505</v>
          </cell>
          <cell r="D9227" t="str">
            <v>ESPELHO COMUM - 3MM</v>
          </cell>
          <cell r="E9227" t="str">
            <v>M2</v>
          </cell>
          <cell r="F9227">
            <v>157.05000000000001</v>
          </cell>
        </row>
        <row r="9229">
          <cell r="C9229">
            <v>2070</v>
          </cell>
          <cell r="D9229" t="str">
            <v>VIDRACEIRO COMUM (SGSP)</v>
          </cell>
          <cell r="E9229" t="str">
            <v>H</v>
          </cell>
          <cell r="F9229">
            <v>46.59</v>
          </cell>
        </row>
        <row r="9230">
          <cell r="C9230">
            <v>36507</v>
          </cell>
          <cell r="D9230" t="str">
            <v>ESPELHO COMUM C/ MOLD. ALUMÍNIO - 3MM</v>
          </cell>
          <cell r="E9230" t="str">
            <v>M2</v>
          </cell>
          <cell r="F9230">
            <v>804.49</v>
          </cell>
        </row>
        <row r="9232">
          <cell r="C9232">
            <v>2070</v>
          </cell>
          <cell r="D9232" t="str">
            <v>VIDRACEIRO COMUM (SGSP)</v>
          </cell>
          <cell r="E9232" t="str">
            <v>H</v>
          </cell>
          <cell r="F9232">
            <v>46.59</v>
          </cell>
        </row>
        <row r="9234">
          <cell r="C9234">
            <v>2070</v>
          </cell>
          <cell r="D9234" t="str">
            <v>VIDRACEIRO COMUM (SGSP)</v>
          </cell>
          <cell r="E9234" t="str">
            <v>H</v>
          </cell>
          <cell r="F9234">
            <v>46.59</v>
          </cell>
        </row>
        <row r="9236">
          <cell r="C9236">
            <v>2070</v>
          </cell>
          <cell r="D9236" t="str">
            <v>VIDRACEIRO COMUM (SGSP)</v>
          </cell>
          <cell r="E9236" t="str">
            <v>H</v>
          </cell>
          <cell r="F9236">
            <v>46.59</v>
          </cell>
        </row>
        <row r="9237">
          <cell r="C9237">
            <v>39050</v>
          </cell>
          <cell r="D9237" t="str">
            <v>MASSA DE VIDRACEIRO</v>
          </cell>
          <cell r="E9237" t="str">
            <v>Kg</v>
          </cell>
          <cell r="F9237">
            <v>4.4000000000000004</v>
          </cell>
        </row>
        <row r="9239">
          <cell r="C9239">
            <v>2075</v>
          </cell>
          <cell r="D9239" t="str">
            <v>PINTOR (SGSP)</v>
          </cell>
          <cell r="E9239" t="str">
            <v>H</v>
          </cell>
          <cell r="F9239">
            <v>30.85</v>
          </cell>
        </row>
        <row r="9240">
          <cell r="C9240">
            <v>10508</v>
          </cell>
          <cell r="D9240" t="str">
            <v>CAL HIDRATADA - CH-III</v>
          </cell>
          <cell r="E9240" t="str">
            <v>Kg</v>
          </cell>
          <cell r="F9240">
            <v>0.88</v>
          </cell>
        </row>
        <row r="9241">
          <cell r="C9241">
            <v>37565</v>
          </cell>
          <cell r="D9241" t="str">
            <v>ÓLEO DE LINHAÇA</v>
          </cell>
          <cell r="E9241" t="str">
            <v>L</v>
          </cell>
          <cell r="F9241">
            <v>28.05</v>
          </cell>
        </row>
        <row r="9243">
          <cell r="C9243">
            <v>2075</v>
          </cell>
          <cell r="D9243" t="str">
            <v>PINTOR (SGSP)</v>
          </cell>
          <cell r="E9243" t="str">
            <v>H</v>
          </cell>
          <cell r="F9243">
            <v>30.85</v>
          </cell>
        </row>
        <row r="9244">
          <cell r="C9244">
            <v>10508</v>
          </cell>
          <cell r="D9244" t="str">
            <v>CAL HIDRATADA - CH-III</v>
          </cell>
          <cell r="E9244" t="str">
            <v>Kg</v>
          </cell>
          <cell r="F9244">
            <v>0.88</v>
          </cell>
        </row>
        <row r="9245">
          <cell r="C9245">
            <v>37565</v>
          </cell>
          <cell r="D9245" t="str">
            <v>ÓLEO DE LINHAÇA</v>
          </cell>
          <cell r="E9245" t="str">
            <v>L</v>
          </cell>
          <cell r="F9245">
            <v>28.05</v>
          </cell>
        </row>
        <row r="9247">
          <cell r="C9247">
            <v>2075</v>
          </cell>
          <cell r="D9247" t="str">
            <v>PINTOR (SGSP)</v>
          </cell>
          <cell r="E9247" t="str">
            <v>H</v>
          </cell>
          <cell r="F9247">
            <v>30.85</v>
          </cell>
        </row>
        <row r="9248">
          <cell r="C9248">
            <v>37055</v>
          </cell>
          <cell r="D9248" t="str">
            <v>TINTA À BASE DE CIMENTO - MODIFICADA COM RESINA ACRÍLICA (UTILIZ. EM IMPERMEABILIZ. DE FACH. DE CONCRETO OU ALVEN.)</v>
          </cell>
          <cell r="E9248" t="str">
            <v>Kg</v>
          </cell>
          <cell r="F9248">
            <v>2.71</v>
          </cell>
        </row>
        <row r="9250">
          <cell r="C9250">
            <v>2075</v>
          </cell>
          <cell r="D9250" t="str">
            <v>PINTOR (SGSP)</v>
          </cell>
          <cell r="E9250" t="str">
            <v>H</v>
          </cell>
          <cell r="F9250">
            <v>30.85</v>
          </cell>
        </row>
        <row r="9251">
          <cell r="C9251">
            <v>2099</v>
          </cell>
          <cell r="D9251" t="str">
            <v>SERVENTE (SGSP)</v>
          </cell>
          <cell r="E9251" t="str">
            <v>H</v>
          </cell>
          <cell r="F9251">
            <v>23.05</v>
          </cell>
        </row>
        <row r="9252">
          <cell r="C9252">
            <v>37025</v>
          </cell>
          <cell r="D9252" t="str">
            <v>TINTA LÁTEX - PVA (1a. LINHA / PREMIUM) BRANCA</v>
          </cell>
          <cell r="E9252" t="str">
            <v>L</v>
          </cell>
          <cell r="F9252">
            <v>24.19</v>
          </cell>
        </row>
        <row r="9253">
          <cell r="C9253">
            <v>37525</v>
          </cell>
          <cell r="D9253" t="str">
            <v>SELADOR ACRÍLICO</v>
          </cell>
          <cell r="E9253" t="str">
            <v>L</v>
          </cell>
          <cell r="F9253">
            <v>12.21</v>
          </cell>
        </row>
        <row r="9255">
          <cell r="C9255">
            <v>2075</v>
          </cell>
          <cell r="D9255" t="str">
            <v>PINTOR (SGSP)</v>
          </cell>
          <cell r="E9255" t="str">
            <v>H</v>
          </cell>
          <cell r="F9255">
            <v>30.85</v>
          </cell>
        </row>
        <row r="9256">
          <cell r="C9256">
            <v>2099</v>
          </cell>
          <cell r="D9256" t="str">
            <v>SERVENTE (SGSP)</v>
          </cell>
          <cell r="E9256" t="str">
            <v>H</v>
          </cell>
          <cell r="F9256">
            <v>23.05</v>
          </cell>
        </row>
        <row r="9257">
          <cell r="C9257">
            <v>37025</v>
          </cell>
          <cell r="D9257" t="str">
            <v>TINTA LÁTEX - PVA (1a. LINHA / PREMIUM) BRANCA</v>
          </cell>
          <cell r="E9257" t="str">
            <v>L</v>
          </cell>
          <cell r="F9257">
            <v>24.19</v>
          </cell>
        </row>
        <row r="9258">
          <cell r="C9258">
            <v>37525</v>
          </cell>
          <cell r="D9258" t="str">
            <v>SELADOR ACRÍLICO</v>
          </cell>
          <cell r="E9258" t="str">
            <v>L</v>
          </cell>
          <cell r="F9258">
            <v>12.21</v>
          </cell>
        </row>
        <row r="9259">
          <cell r="C9259">
            <v>37530</v>
          </cell>
          <cell r="D9259" t="str">
            <v>LIXA D'ÁGUA - N. 80  E  N. 320</v>
          </cell>
          <cell r="E9259" t="str">
            <v>Un</v>
          </cell>
          <cell r="F9259">
            <v>1.64</v>
          </cell>
        </row>
        <row r="9260">
          <cell r="C9260">
            <v>37550</v>
          </cell>
          <cell r="D9260" t="str">
            <v>MASSA CORRIDA - PVA</v>
          </cell>
          <cell r="E9260" t="str">
            <v>L</v>
          </cell>
          <cell r="F9260">
            <v>5.84</v>
          </cell>
        </row>
        <row r="9262">
          <cell r="C9262">
            <v>2075</v>
          </cell>
          <cell r="D9262" t="str">
            <v>PINTOR (SGSP)</v>
          </cell>
          <cell r="E9262" t="str">
            <v>H</v>
          </cell>
          <cell r="F9262">
            <v>30.85</v>
          </cell>
        </row>
        <row r="9263">
          <cell r="C9263">
            <v>2099</v>
          </cell>
          <cell r="D9263" t="str">
            <v>SERVENTE (SGSP)</v>
          </cell>
          <cell r="E9263" t="str">
            <v>H</v>
          </cell>
          <cell r="F9263">
            <v>23.05</v>
          </cell>
        </row>
        <row r="9264">
          <cell r="C9264">
            <v>37040</v>
          </cell>
          <cell r="D9264" t="str">
            <v>TINTA ACRÍLICA FOSCA BRANCA</v>
          </cell>
          <cell r="E9264" t="str">
            <v>L</v>
          </cell>
          <cell r="F9264">
            <v>27.14</v>
          </cell>
        </row>
        <row r="9265">
          <cell r="C9265">
            <v>37525</v>
          </cell>
          <cell r="D9265" t="str">
            <v>SELADOR ACRÍLICO</v>
          </cell>
          <cell r="E9265" t="str">
            <v>L</v>
          </cell>
          <cell r="F9265">
            <v>12.21</v>
          </cell>
        </row>
        <row r="9267">
          <cell r="C9267">
            <v>2075</v>
          </cell>
          <cell r="D9267" t="str">
            <v>PINTOR (SGSP)</v>
          </cell>
          <cell r="E9267" t="str">
            <v>H</v>
          </cell>
          <cell r="F9267">
            <v>30.85</v>
          </cell>
        </row>
        <row r="9268">
          <cell r="C9268">
            <v>2099</v>
          </cell>
          <cell r="D9268" t="str">
            <v>SERVENTE (SGSP)</v>
          </cell>
          <cell r="E9268" t="str">
            <v>H</v>
          </cell>
          <cell r="F9268">
            <v>23.05</v>
          </cell>
        </row>
        <row r="9269">
          <cell r="C9269">
            <v>37040</v>
          </cell>
          <cell r="D9269" t="str">
            <v>TINTA ACRÍLICA FOSCA BRANCA</v>
          </cell>
          <cell r="E9269" t="str">
            <v>L</v>
          </cell>
          <cell r="F9269">
            <v>27.14</v>
          </cell>
        </row>
        <row r="9270">
          <cell r="C9270">
            <v>37525</v>
          </cell>
          <cell r="D9270" t="str">
            <v>SELADOR ACRÍLICO</v>
          </cell>
          <cell r="E9270" t="str">
            <v>L</v>
          </cell>
          <cell r="F9270">
            <v>12.21</v>
          </cell>
        </row>
        <row r="9271">
          <cell r="C9271">
            <v>37530</v>
          </cell>
          <cell r="D9271" t="str">
            <v>LIXA D'ÁGUA - N. 80  E  N. 320</v>
          </cell>
          <cell r="E9271" t="str">
            <v>Un</v>
          </cell>
          <cell r="F9271">
            <v>1.64</v>
          </cell>
        </row>
        <row r="9272">
          <cell r="C9272">
            <v>37560</v>
          </cell>
          <cell r="D9272" t="str">
            <v>MASSA ACRÍLICA (PARA PAREDE)</v>
          </cell>
          <cell r="E9272" t="str">
            <v>L</v>
          </cell>
          <cell r="F9272">
            <v>11.03</v>
          </cell>
        </row>
        <row r="9274">
          <cell r="C9274">
            <v>2075</v>
          </cell>
          <cell r="D9274" t="str">
            <v>PINTOR (SGSP)</v>
          </cell>
          <cell r="E9274" t="str">
            <v>H</v>
          </cell>
          <cell r="F9274">
            <v>30.85</v>
          </cell>
        </row>
        <row r="9275">
          <cell r="C9275">
            <v>2099</v>
          </cell>
          <cell r="D9275" t="str">
            <v>SERVENTE (SGSP)</v>
          </cell>
          <cell r="E9275" t="str">
            <v>H</v>
          </cell>
          <cell r="F9275">
            <v>23.05</v>
          </cell>
        </row>
        <row r="9276">
          <cell r="C9276">
            <v>37040</v>
          </cell>
          <cell r="D9276" t="str">
            <v>TINTA ACRÍLICA FOSCA BRANCA</v>
          </cell>
          <cell r="E9276" t="str">
            <v>L</v>
          </cell>
          <cell r="F9276">
            <v>27.14</v>
          </cell>
        </row>
        <row r="9277">
          <cell r="C9277">
            <v>37041</v>
          </cell>
          <cell r="D9277" t="str">
            <v>TEXTURA ACRÍLICA BRANCA</v>
          </cell>
          <cell r="E9277" t="str">
            <v>L</v>
          </cell>
          <cell r="F9277">
            <v>22.29</v>
          </cell>
        </row>
        <row r="9278">
          <cell r="C9278">
            <v>37525</v>
          </cell>
          <cell r="D9278" t="str">
            <v>SELADOR ACRÍLICO</v>
          </cell>
          <cell r="E9278" t="str">
            <v>L</v>
          </cell>
          <cell r="F9278">
            <v>12.21</v>
          </cell>
        </row>
        <row r="9280">
          <cell r="C9280">
            <v>2075</v>
          </cell>
          <cell r="D9280" t="str">
            <v>PINTOR (SGSP)</v>
          </cell>
          <cell r="E9280" t="str">
            <v>H</v>
          </cell>
          <cell r="F9280">
            <v>30.85</v>
          </cell>
        </row>
        <row r="9281">
          <cell r="C9281">
            <v>2099</v>
          </cell>
          <cell r="D9281" t="str">
            <v>SERVENTE (SGSP)</v>
          </cell>
          <cell r="E9281" t="str">
            <v>H</v>
          </cell>
          <cell r="F9281">
            <v>23.05</v>
          </cell>
        </row>
        <row r="9282">
          <cell r="C9282">
            <v>37041</v>
          </cell>
          <cell r="D9282" t="str">
            <v>TEXTURA ACRÍLICA BRANCA</v>
          </cell>
          <cell r="E9282" t="str">
            <v>L</v>
          </cell>
          <cell r="F9282">
            <v>22.29</v>
          </cell>
        </row>
        <row r="9283">
          <cell r="C9283">
            <v>37525</v>
          </cell>
          <cell r="D9283" t="str">
            <v>SELADOR ACRÍLICO</v>
          </cell>
          <cell r="E9283" t="str">
            <v>L</v>
          </cell>
          <cell r="F9283">
            <v>12.21</v>
          </cell>
        </row>
        <row r="9285">
          <cell r="C9285">
            <v>2075</v>
          </cell>
          <cell r="D9285" t="str">
            <v>PINTOR (SGSP)</v>
          </cell>
          <cell r="E9285" t="str">
            <v>H</v>
          </cell>
          <cell r="F9285">
            <v>30.85</v>
          </cell>
        </row>
        <row r="9286">
          <cell r="C9286">
            <v>2099</v>
          </cell>
          <cell r="D9286" t="str">
            <v>SERVENTE (SGSP)</v>
          </cell>
          <cell r="E9286" t="str">
            <v>H</v>
          </cell>
          <cell r="F9286">
            <v>23.05</v>
          </cell>
        </row>
        <row r="9287">
          <cell r="C9287">
            <v>37005</v>
          </cell>
          <cell r="D9287" t="str">
            <v>TINTA ESMALTE BRILHANTE BRANCA</v>
          </cell>
          <cell r="E9287" t="str">
            <v>L</v>
          </cell>
          <cell r="F9287">
            <v>37.97</v>
          </cell>
        </row>
        <row r="9288">
          <cell r="C9288">
            <v>37525</v>
          </cell>
          <cell r="D9288" t="str">
            <v>SELADOR ACRÍLICO</v>
          </cell>
          <cell r="E9288" t="str">
            <v>L</v>
          </cell>
          <cell r="F9288">
            <v>12.21</v>
          </cell>
        </row>
        <row r="9289">
          <cell r="C9289">
            <v>37540</v>
          </cell>
          <cell r="D9289" t="str">
            <v>LIXA PARA MADEIRA - N.100</v>
          </cell>
          <cell r="E9289" t="str">
            <v>Un</v>
          </cell>
          <cell r="F9289">
            <v>0.69</v>
          </cell>
        </row>
        <row r="9291">
          <cell r="C9291">
            <v>2075</v>
          </cell>
          <cell r="D9291" t="str">
            <v>PINTOR (SGSP)</v>
          </cell>
          <cell r="E9291" t="str">
            <v>H</v>
          </cell>
          <cell r="F9291">
            <v>30.85</v>
          </cell>
        </row>
        <row r="9292">
          <cell r="C9292">
            <v>2099</v>
          </cell>
          <cell r="D9292" t="str">
            <v>SERVENTE (SGSP)</v>
          </cell>
          <cell r="E9292" t="str">
            <v>H</v>
          </cell>
          <cell r="F9292">
            <v>23.05</v>
          </cell>
        </row>
        <row r="9293">
          <cell r="C9293">
            <v>37005</v>
          </cell>
          <cell r="D9293" t="str">
            <v>TINTA ESMALTE BRILHANTE BRANCA</v>
          </cell>
          <cell r="E9293" t="str">
            <v>L</v>
          </cell>
          <cell r="F9293">
            <v>37.97</v>
          </cell>
        </row>
        <row r="9294">
          <cell r="C9294">
            <v>37525</v>
          </cell>
          <cell r="D9294" t="str">
            <v>SELADOR ACRÍLICO</v>
          </cell>
          <cell r="E9294" t="str">
            <v>L</v>
          </cell>
          <cell r="F9294">
            <v>12.21</v>
          </cell>
        </row>
        <row r="9295">
          <cell r="C9295">
            <v>37540</v>
          </cell>
          <cell r="D9295" t="str">
            <v>LIXA PARA MADEIRA - N.100</v>
          </cell>
          <cell r="E9295" t="str">
            <v>Un</v>
          </cell>
          <cell r="F9295">
            <v>0.69</v>
          </cell>
        </row>
        <row r="9296">
          <cell r="C9296">
            <v>37545</v>
          </cell>
          <cell r="D9296" t="str">
            <v>MASSA BASE ÓLEO PARA MADEIRA</v>
          </cell>
          <cell r="E9296" t="str">
            <v>L</v>
          </cell>
          <cell r="F9296">
            <v>31.71</v>
          </cell>
        </row>
        <row r="9298">
          <cell r="C9298">
            <v>2075</v>
          </cell>
          <cell r="D9298" t="str">
            <v>PINTOR (SGSP)</v>
          </cell>
          <cell r="E9298" t="str">
            <v>H</v>
          </cell>
          <cell r="F9298">
            <v>30.85</v>
          </cell>
        </row>
        <row r="9299">
          <cell r="C9299">
            <v>2099</v>
          </cell>
          <cell r="D9299" t="str">
            <v>SERVENTE (SGSP)</v>
          </cell>
          <cell r="E9299" t="str">
            <v>H</v>
          </cell>
          <cell r="F9299">
            <v>23.05</v>
          </cell>
        </row>
        <row r="9300">
          <cell r="C9300">
            <v>14023</v>
          </cell>
          <cell r="D9300" t="str">
            <v>PRIMER PARA TINTA ANTI-PICHAÇÃO</v>
          </cell>
          <cell r="E9300" t="str">
            <v>L</v>
          </cell>
          <cell r="F9300">
            <v>24.58</v>
          </cell>
        </row>
        <row r="9301">
          <cell r="C9301">
            <v>37065</v>
          </cell>
          <cell r="D9301" t="str">
            <v>TINTA ANTI-PICHAÇÃO - BASE SOLVENTE (SOLÚVEL EM SOLVENTE)</v>
          </cell>
          <cell r="E9301" t="str">
            <v>L</v>
          </cell>
          <cell r="F9301">
            <v>218.17</v>
          </cell>
        </row>
        <row r="9303">
          <cell r="C9303">
            <v>2075</v>
          </cell>
          <cell r="D9303" t="str">
            <v>PINTOR (SGSP)</v>
          </cell>
          <cell r="E9303" t="str">
            <v>H</v>
          </cell>
          <cell r="F9303">
            <v>30.85</v>
          </cell>
        </row>
        <row r="9304">
          <cell r="C9304">
            <v>2099</v>
          </cell>
          <cell r="D9304" t="str">
            <v>SERVENTE (SGSP)</v>
          </cell>
          <cell r="E9304" t="str">
            <v>H</v>
          </cell>
          <cell r="F9304">
            <v>23.05</v>
          </cell>
        </row>
        <row r="9305">
          <cell r="C9305">
            <v>37030</v>
          </cell>
          <cell r="D9305" t="str">
            <v>TINTA A BASE DE RESINA EPÓXI</v>
          </cell>
          <cell r="E9305" t="str">
            <v>L</v>
          </cell>
          <cell r="F9305">
            <v>112.23</v>
          </cell>
        </row>
        <row r="9306">
          <cell r="C9306">
            <v>37520</v>
          </cell>
          <cell r="D9306" t="str">
            <v>SELADOR P/ TINTA EPÓXI (P/FUNDO DE PAREDE,S/MASSA CORRIDA)</v>
          </cell>
          <cell r="E9306" t="str">
            <v>L</v>
          </cell>
          <cell r="F9306">
            <v>87.16</v>
          </cell>
        </row>
        <row r="9307">
          <cell r="C9307">
            <v>37530</v>
          </cell>
          <cell r="D9307" t="str">
            <v>LIXA D'ÁGUA - N. 80  E  N. 320</v>
          </cell>
          <cell r="E9307" t="str">
            <v>Un</v>
          </cell>
          <cell r="F9307">
            <v>1.64</v>
          </cell>
        </row>
        <row r="9308">
          <cell r="C9308">
            <v>37555</v>
          </cell>
          <cell r="D9308" t="str">
            <v>MASSA BASE EPÓXI - BICOMPONENTE (MASSA E CATALIZADOR)</v>
          </cell>
          <cell r="E9308" t="str">
            <v>L</v>
          </cell>
          <cell r="F9308">
            <v>63.85</v>
          </cell>
        </row>
        <row r="9310">
          <cell r="C9310">
            <v>2075</v>
          </cell>
          <cell r="D9310" t="str">
            <v>PINTOR (SGSP)</v>
          </cell>
          <cell r="E9310" t="str">
            <v>H</v>
          </cell>
          <cell r="F9310">
            <v>30.85</v>
          </cell>
        </row>
        <row r="9311">
          <cell r="C9311">
            <v>2099</v>
          </cell>
          <cell r="D9311" t="str">
            <v>SERVENTE (SGSP)</v>
          </cell>
          <cell r="E9311" t="str">
            <v>H</v>
          </cell>
          <cell r="F9311">
            <v>23.05</v>
          </cell>
        </row>
        <row r="9312">
          <cell r="C9312">
            <v>37590</v>
          </cell>
          <cell r="D9312" t="str">
            <v>SOLUÇÃO CONCENTRADA DE SILICONE - IMPERMEABILIZANTE INCOLOR HIDROREPELENTE PARA FACHADA</v>
          </cell>
          <cell r="E9312" t="str">
            <v>L</v>
          </cell>
          <cell r="F9312">
            <v>227.52</v>
          </cell>
        </row>
        <row r="9314">
          <cell r="C9314">
            <v>2075</v>
          </cell>
          <cell r="D9314" t="str">
            <v>PINTOR (SGSP)</v>
          </cell>
          <cell r="E9314" t="str">
            <v>H</v>
          </cell>
          <cell r="F9314">
            <v>30.85</v>
          </cell>
        </row>
        <row r="9315">
          <cell r="C9315">
            <v>2099</v>
          </cell>
          <cell r="D9315" t="str">
            <v>SERVENTE (SGSP)</v>
          </cell>
          <cell r="E9315" t="str">
            <v>H</v>
          </cell>
          <cell r="F9315">
            <v>23.05</v>
          </cell>
        </row>
        <row r="9316">
          <cell r="C9316">
            <v>37596</v>
          </cell>
          <cell r="D9316" t="str">
            <v>VERNIZ ACRÍLICO BRILHANTE BASE ÁGUA</v>
          </cell>
          <cell r="E9316" t="str">
            <v>L</v>
          </cell>
          <cell r="F9316">
            <v>29.69</v>
          </cell>
        </row>
        <row r="9318">
          <cell r="C9318">
            <v>2075</v>
          </cell>
          <cell r="D9318" t="str">
            <v>PINTOR (SGSP)</v>
          </cell>
          <cell r="E9318" t="str">
            <v>H</v>
          </cell>
          <cell r="F9318">
            <v>30.85</v>
          </cell>
        </row>
        <row r="9319">
          <cell r="C9319">
            <v>2099</v>
          </cell>
          <cell r="D9319" t="str">
            <v>SERVENTE (SGSP)</v>
          </cell>
          <cell r="E9319" t="str">
            <v>H</v>
          </cell>
          <cell r="F9319">
            <v>23.05</v>
          </cell>
        </row>
        <row r="9320">
          <cell r="C9320">
            <v>14024</v>
          </cell>
          <cell r="D9320" t="str">
            <v>PRIMER PARA VERNIZ ANTI-PICHAÇÃO</v>
          </cell>
          <cell r="E9320" t="str">
            <v>L</v>
          </cell>
          <cell r="F9320">
            <v>26.39</v>
          </cell>
        </row>
        <row r="9321">
          <cell r="C9321">
            <v>37587</v>
          </cell>
          <cell r="D9321" t="str">
            <v>VERNIZ ANTI-PICHAÇÃO - BASE SOLVENTE INCOLOR (SOLÚVEL EM SOLVENTE)</v>
          </cell>
          <cell r="E9321" t="str">
            <v>L</v>
          </cell>
          <cell r="F9321">
            <v>107.36</v>
          </cell>
        </row>
        <row r="9323">
          <cell r="C9323">
            <v>2075</v>
          </cell>
          <cell r="D9323" t="str">
            <v>PINTOR (SGSP)</v>
          </cell>
          <cell r="E9323" t="str">
            <v>H</v>
          </cell>
          <cell r="F9323">
            <v>30.85</v>
          </cell>
        </row>
        <row r="9324">
          <cell r="C9324">
            <v>2099</v>
          </cell>
          <cell r="D9324" t="str">
            <v>SERVENTE (SGSP)</v>
          </cell>
          <cell r="E9324" t="str">
            <v>H</v>
          </cell>
          <cell r="F9324">
            <v>23.05</v>
          </cell>
        </row>
        <row r="9325">
          <cell r="C9325">
            <v>37005</v>
          </cell>
          <cell r="D9325" t="str">
            <v>TINTA ESMALTE BRILHANTE BRANCA</v>
          </cell>
          <cell r="E9325" t="str">
            <v>L</v>
          </cell>
          <cell r="F9325">
            <v>37.97</v>
          </cell>
        </row>
        <row r="9326">
          <cell r="C9326">
            <v>37540</v>
          </cell>
          <cell r="D9326" t="str">
            <v>LIXA PARA MADEIRA - N.100</v>
          </cell>
          <cell r="E9326" t="str">
            <v>Un</v>
          </cell>
          <cell r="F9326">
            <v>0.69</v>
          </cell>
        </row>
        <row r="9328">
          <cell r="C9328">
            <v>2075</v>
          </cell>
          <cell r="D9328" t="str">
            <v>PINTOR (SGSP)</v>
          </cell>
          <cell r="E9328" t="str">
            <v>H</v>
          </cell>
          <cell r="F9328">
            <v>30.85</v>
          </cell>
        </row>
        <row r="9329">
          <cell r="C9329">
            <v>2099</v>
          </cell>
          <cell r="D9329" t="str">
            <v>SERVENTE (SGSP)</v>
          </cell>
          <cell r="E9329" t="str">
            <v>H</v>
          </cell>
          <cell r="F9329">
            <v>23.05</v>
          </cell>
        </row>
        <row r="9330">
          <cell r="C9330">
            <v>37005</v>
          </cell>
          <cell r="D9330" t="str">
            <v>TINTA ESMALTE BRILHANTE BRANCA</v>
          </cell>
          <cell r="E9330" t="str">
            <v>L</v>
          </cell>
          <cell r="F9330">
            <v>37.97</v>
          </cell>
        </row>
        <row r="9331">
          <cell r="C9331">
            <v>37540</v>
          </cell>
          <cell r="D9331" t="str">
            <v>LIXA PARA MADEIRA - N.100</v>
          </cell>
          <cell r="E9331" t="str">
            <v>Un</v>
          </cell>
          <cell r="F9331">
            <v>0.69</v>
          </cell>
        </row>
        <row r="9332">
          <cell r="C9332">
            <v>37545</v>
          </cell>
          <cell r="D9332" t="str">
            <v>MASSA BASE ÓLEO PARA MADEIRA</v>
          </cell>
          <cell r="E9332" t="str">
            <v>L</v>
          </cell>
          <cell r="F9332">
            <v>31.71</v>
          </cell>
        </row>
        <row r="9334">
          <cell r="C9334">
            <v>2075</v>
          </cell>
          <cell r="D9334" t="str">
            <v>PINTOR (SGSP)</v>
          </cell>
          <cell r="E9334" t="str">
            <v>H</v>
          </cell>
          <cell r="F9334">
            <v>30.85</v>
          </cell>
        </row>
        <row r="9335">
          <cell r="C9335">
            <v>2099</v>
          </cell>
          <cell r="D9335" t="str">
            <v>SERVENTE (SGSP)</v>
          </cell>
          <cell r="E9335" t="str">
            <v>H</v>
          </cell>
          <cell r="F9335">
            <v>23.05</v>
          </cell>
        </row>
        <row r="9336">
          <cell r="C9336">
            <v>37005</v>
          </cell>
          <cell r="D9336" t="str">
            <v>TINTA ESMALTE BRILHANTE BRANCA</v>
          </cell>
          <cell r="E9336" t="str">
            <v>L</v>
          </cell>
          <cell r="F9336">
            <v>37.97</v>
          </cell>
        </row>
        <row r="9338">
          <cell r="C9338">
            <v>2075</v>
          </cell>
          <cell r="D9338" t="str">
            <v>PINTOR (SGSP)</v>
          </cell>
          <cell r="E9338" t="str">
            <v>H</v>
          </cell>
          <cell r="F9338">
            <v>30.85</v>
          </cell>
        </row>
        <row r="9339">
          <cell r="C9339">
            <v>37005</v>
          </cell>
          <cell r="D9339" t="str">
            <v>TINTA ESMALTE BRILHANTE BRANCA</v>
          </cell>
          <cell r="E9339" t="str">
            <v>L</v>
          </cell>
          <cell r="F9339">
            <v>37.97</v>
          </cell>
        </row>
        <row r="9341">
          <cell r="C9341">
            <v>37507</v>
          </cell>
          <cell r="D9341" t="str">
            <v>LÍQUIDO IMUNIZANTE PARA MADEIRA, A BASE DE PIRETRÓIDE, DISSOLVIDO EM ISOPARAFINA - APLICADO</v>
          </cell>
          <cell r="E9341" t="str">
            <v>M2</v>
          </cell>
          <cell r="F9341">
            <v>23.99</v>
          </cell>
        </row>
        <row r="9343">
          <cell r="C9343">
            <v>2075</v>
          </cell>
          <cell r="D9343" t="str">
            <v>PINTOR (SGSP)</v>
          </cell>
          <cell r="E9343" t="str">
            <v>H</v>
          </cell>
          <cell r="F9343">
            <v>30.85</v>
          </cell>
        </row>
        <row r="9344">
          <cell r="C9344">
            <v>2099</v>
          </cell>
          <cell r="D9344" t="str">
            <v>SERVENTE (SGSP)</v>
          </cell>
          <cell r="E9344" t="str">
            <v>H</v>
          </cell>
          <cell r="F9344">
            <v>23.05</v>
          </cell>
        </row>
        <row r="9345">
          <cell r="C9345">
            <v>37540</v>
          </cell>
          <cell r="D9345" t="str">
            <v>LIXA PARA MADEIRA - N.100</v>
          </cell>
          <cell r="E9345" t="str">
            <v>Un</v>
          </cell>
          <cell r="F9345">
            <v>0.69</v>
          </cell>
        </row>
        <row r="9346">
          <cell r="C9346">
            <v>37585</v>
          </cell>
          <cell r="D9346" t="str">
            <v>VERNIZ POLIURETANO BRILHANTE (VERNIZ MARÍTIMO)</v>
          </cell>
          <cell r="E9346" t="str">
            <v>L</v>
          </cell>
          <cell r="F9346">
            <v>37.299999999999997</v>
          </cell>
        </row>
        <row r="9348">
          <cell r="C9348">
            <v>2075</v>
          </cell>
          <cell r="D9348" t="str">
            <v>PINTOR (SGSP)</v>
          </cell>
          <cell r="E9348" t="str">
            <v>H</v>
          </cell>
          <cell r="F9348">
            <v>30.85</v>
          </cell>
        </row>
        <row r="9349">
          <cell r="C9349">
            <v>2099</v>
          </cell>
          <cell r="D9349" t="str">
            <v>SERVENTE (SGSP)</v>
          </cell>
          <cell r="E9349" t="str">
            <v>H</v>
          </cell>
          <cell r="F9349">
            <v>23.05</v>
          </cell>
        </row>
        <row r="9350">
          <cell r="C9350">
            <v>14040</v>
          </cell>
          <cell r="D9350" t="str">
            <v>TINTA BETUMINOSA PARA CONCRETO E ALVENARIA</v>
          </cell>
          <cell r="E9350" t="str">
            <v>L</v>
          </cell>
          <cell r="F9350">
            <v>23.65</v>
          </cell>
        </row>
        <row r="9352">
          <cell r="C9352">
            <v>2075</v>
          </cell>
          <cell r="D9352" t="str">
            <v>PINTOR (SGSP)</v>
          </cell>
          <cell r="E9352" t="str">
            <v>H</v>
          </cell>
          <cell r="F9352">
            <v>30.85</v>
          </cell>
        </row>
        <row r="9353">
          <cell r="C9353">
            <v>2099</v>
          </cell>
          <cell r="D9353" t="str">
            <v>SERVENTE (SGSP)</v>
          </cell>
          <cell r="E9353" t="str">
            <v>H</v>
          </cell>
          <cell r="F9353">
            <v>23.05</v>
          </cell>
        </row>
        <row r="9354">
          <cell r="C9354">
            <v>37005</v>
          </cell>
          <cell r="D9354" t="str">
            <v>TINTA ESMALTE BRILHANTE BRANCA</v>
          </cell>
          <cell r="E9354" t="str">
            <v>L</v>
          </cell>
          <cell r="F9354">
            <v>37.97</v>
          </cell>
        </row>
        <row r="9355">
          <cell r="C9355">
            <v>37509</v>
          </cell>
          <cell r="D9355" t="str">
            <v>FUNDO CROMATO DE ZINCO</v>
          </cell>
          <cell r="E9355" t="str">
            <v>L</v>
          </cell>
          <cell r="F9355">
            <v>51.5</v>
          </cell>
        </row>
        <row r="9356">
          <cell r="C9356">
            <v>37535</v>
          </cell>
          <cell r="D9356" t="str">
            <v>LIXA PARA FERRO - N. 150</v>
          </cell>
          <cell r="E9356" t="str">
            <v>Un</v>
          </cell>
          <cell r="F9356">
            <v>3.16</v>
          </cell>
        </row>
        <row r="9358">
          <cell r="C9358">
            <v>2075</v>
          </cell>
          <cell r="D9358" t="str">
            <v>PINTOR (SGSP)</v>
          </cell>
          <cell r="E9358" t="str">
            <v>H</v>
          </cell>
          <cell r="F9358">
            <v>30.85</v>
          </cell>
        </row>
        <row r="9359">
          <cell r="C9359">
            <v>2099</v>
          </cell>
          <cell r="D9359" t="str">
            <v>SERVENTE (SGSP)</v>
          </cell>
          <cell r="E9359" t="str">
            <v>H</v>
          </cell>
          <cell r="F9359">
            <v>23.05</v>
          </cell>
        </row>
        <row r="9360">
          <cell r="C9360">
            <v>37005</v>
          </cell>
          <cell r="D9360" t="str">
            <v>TINTA ESMALTE BRILHANTE BRANCA</v>
          </cell>
          <cell r="E9360" t="str">
            <v>L</v>
          </cell>
          <cell r="F9360">
            <v>37.97</v>
          </cell>
        </row>
        <row r="9361">
          <cell r="C9361">
            <v>37509</v>
          </cell>
          <cell r="D9361" t="str">
            <v>FUNDO CROMATO DE ZINCO</v>
          </cell>
          <cell r="E9361" t="str">
            <v>L</v>
          </cell>
          <cell r="F9361">
            <v>51.5</v>
          </cell>
        </row>
        <row r="9362">
          <cell r="C9362">
            <v>37535</v>
          </cell>
          <cell r="D9362" t="str">
            <v>LIXA PARA FERRO - N. 150</v>
          </cell>
          <cell r="E9362" t="str">
            <v>Un</v>
          </cell>
          <cell r="F9362">
            <v>3.16</v>
          </cell>
        </row>
        <row r="9364">
          <cell r="C9364">
            <v>2075</v>
          </cell>
          <cell r="D9364" t="str">
            <v>PINTOR (SGSP)</v>
          </cell>
          <cell r="E9364" t="str">
            <v>H</v>
          </cell>
          <cell r="F9364">
            <v>30.85</v>
          </cell>
        </row>
        <row r="9365">
          <cell r="C9365">
            <v>2099</v>
          </cell>
          <cell r="D9365" t="str">
            <v>SERVENTE (SGSP)</v>
          </cell>
          <cell r="E9365" t="str">
            <v>H</v>
          </cell>
          <cell r="F9365">
            <v>23.05</v>
          </cell>
        </row>
        <row r="9366">
          <cell r="C9366">
            <v>37005</v>
          </cell>
          <cell r="D9366" t="str">
            <v>TINTA ESMALTE BRILHANTE BRANCA</v>
          </cell>
          <cell r="E9366" t="str">
            <v>L</v>
          </cell>
          <cell r="F9366">
            <v>37.97</v>
          </cell>
        </row>
        <row r="9367">
          <cell r="C9367">
            <v>37509</v>
          </cell>
          <cell r="D9367" t="str">
            <v>FUNDO CROMATO DE ZINCO</v>
          </cell>
          <cell r="E9367" t="str">
            <v>L</v>
          </cell>
          <cell r="F9367">
            <v>51.5</v>
          </cell>
        </row>
        <row r="9369">
          <cell r="C9369">
            <v>2075</v>
          </cell>
          <cell r="D9369" t="str">
            <v>PINTOR (SGSP)</v>
          </cell>
          <cell r="E9369" t="str">
            <v>H</v>
          </cell>
          <cell r="F9369">
            <v>30.85</v>
          </cell>
        </row>
        <row r="9371">
          <cell r="C9371">
            <v>2075</v>
          </cell>
          <cell r="D9371" t="str">
            <v>PINTOR (SGSP)</v>
          </cell>
          <cell r="E9371" t="str">
            <v>H</v>
          </cell>
          <cell r="F9371">
            <v>30.85</v>
          </cell>
        </row>
        <row r="9372">
          <cell r="C9372">
            <v>37530</v>
          </cell>
          <cell r="D9372" t="str">
            <v>LIXA D'ÁGUA - N. 80  E  N. 320</v>
          </cell>
          <cell r="E9372" t="str">
            <v>Un</v>
          </cell>
          <cell r="F9372">
            <v>1.64</v>
          </cell>
        </row>
        <row r="9374">
          <cell r="C9374">
            <v>2075</v>
          </cell>
          <cell r="D9374" t="str">
            <v>PINTOR (SGSP)</v>
          </cell>
          <cell r="E9374" t="str">
            <v>H</v>
          </cell>
          <cell r="F9374">
            <v>30.85</v>
          </cell>
        </row>
        <row r="9375">
          <cell r="C9375">
            <v>37575</v>
          </cell>
          <cell r="D9375" t="str">
            <v>REMOVEDOR</v>
          </cell>
          <cell r="E9375" t="str">
            <v>L</v>
          </cell>
          <cell r="F9375">
            <v>42.33</v>
          </cell>
        </row>
        <row r="9377">
          <cell r="C9377">
            <v>37504</v>
          </cell>
          <cell r="D9377" t="str">
            <v>JATEAMENTO PARA LIMPEZA DE FERRAGENS E SUPERFÍCIES DE CONCRETO</v>
          </cell>
          <cell r="E9377" t="str">
            <v>M2</v>
          </cell>
          <cell r="F9377">
            <v>120.63</v>
          </cell>
        </row>
        <row r="9379">
          <cell r="C9379">
            <v>2075</v>
          </cell>
          <cell r="D9379" t="str">
            <v>PINTOR (SGSP)</v>
          </cell>
          <cell r="E9379" t="str">
            <v>H</v>
          </cell>
          <cell r="F9379">
            <v>30.85</v>
          </cell>
        </row>
        <row r="9380">
          <cell r="C9380">
            <v>37540</v>
          </cell>
          <cell r="D9380" t="str">
            <v>LIXA PARA MADEIRA - N.100</v>
          </cell>
          <cell r="E9380" t="str">
            <v>Un</v>
          </cell>
          <cell r="F9380">
            <v>0.69</v>
          </cell>
        </row>
        <row r="9382">
          <cell r="C9382">
            <v>2075</v>
          </cell>
          <cell r="D9382" t="str">
            <v>PINTOR (SGSP)</v>
          </cell>
          <cell r="E9382" t="str">
            <v>H</v>
          </cell>
          <cell r="F9382">
            <v>30.85</v>
          </cell>
        </row>
        <row r="9383">
          <cell r="C9383">
            <v>37575</v>
          </cell>
          <cell r="D9383" t="str">
            <v>REMOVEDOR</v>
          </cell>
          <cell r="E9383" t="str">
            <v>L</v>
          </cell>
          <cell r="F9383">
            <v>42.33</v>
          </cell>
        </row>
        <row r="9385">
          <cell r="C9385">
            <v>2075</v>
          </cell>
          <cell r="D9385" t="str">
            <v>PINTOR (SGSP)</v>
          </cell>
          <cell r="E9385" t="str">
            <v>H</v>
          </cell>
          <cell r="F9385">
            <v>30.85</v>
          </cell>
        </row>
        <row r="9386">
          <cell r="C9386">
            <v>37540</v>
          </cell>
          <cell r="D9386" t="str">
            <v>LIXA PARA MADEIRA - N.100</v>
          </cell>
          <cell r="E9386" t="str">
            <v>Un</v>
          </cell>
          <cell r="F9386">
            <v>0.69</v>
          </cell>
        </row>
        <row r="9388">
          <cell r="C9388">
            <v>2075</v>
          </cell>
          <cell r="D9388" t="str">
            <v>PINTOR (SGSP)</v>
          </cell>
          <cell r="E9388" t="str">
            <v>H</v>
          </cell>
          <cell r="F9388">
            <v>30.85</v>
          </cell>
        </row>
        <row r="9389">
          <cell r="C9389">
            <v>37575</v>
          </cell>
          <cell r="D9389" t="str">
            <v>REMOVEDOR</v>
          </cell>
          <cell r="E9389" t="str">
            <v>L</v>
          </cell>
          <cell r="F9389">
            <v>42.33</v>
          </cell>
        </row>
        <row r="9391">
          <cell r="C9391">
            <v>2075</v>
          </cell>
          <cell r="D9391" t="str">
            <v>PINTOR (SGSP)</v>
          </cell>
          <cell r="E9391" t="str">
            <v>H</v>
          </cell>
          <cell r="F9391">
            <v>30.85</v>
          </cell>
        </row>
        <row r="9392">
          <cell r="C9392">
            <v>37535</v>
          </cell>
          <cell r="D9392" t="str">
            <v>LIXA PARA FERRO - N. 150</v>
          </cell>
          <cell r="E9392" t="str">
            <v>Un</v>
          </cell>
          <cell r="F9392">
            <v>3.16</v>
          </cell>
        </row>
        <row r="9394">
          <cell r="C9394">
            <v>2075</v>
          </cell>
          <cell r="D9394" t="str">
            <v>PINTOR (SGSP)</v>
          </cell>
          <cell r="E9394" t="str">
            <v>H</v>
          </cell>
          <cell r="F9394">
            <v>30.85</v>
          </cell>
        </row>
        <row r="9395">
          <cell r="C9395">
            <v>37575</v>
          </cell>
          <cell r="D9395" t="str">
            <v>REMOVEDOR</v>
          </cell>
          <cell r="E9395" t="str">
            <v>L</v>
          </cell>
          <cell r="F9395">
            <v>42.33</v>
          </cell>
        </row>
        <row r="9397">
          <cell r="C9397">
            <v>37504</v>
          </cell>
          <cell r="D9397" t="str">
            <v>JATEAMENTO PARA LIMPEZA DE FERRAGENS E SUPERFÍCIES DE CONCRETO</v>
          </cell>
          <cell r="E9397" t="str">
            <v>M2</v>
          </cell>
          <cell r="F9397">
            <v>120.63</v>
          </cell>
        </row>
        <row r="9399">
          <cell r="C9399">
            <v>2075</v>
          </cell>
          <cell r="D9399" t="str">
            <v>PINTOR (SGSP)</v>
          </cell>
          <cell r="E9399" t="str">
            <v>H</v>
          </cell>
          <cell r="F9399">
            <v>30.85</v>
          </cell>
        </row>
        <row r="9400">
          <cell r="C9400">
            <v>2099</v>
          </cell>
          <cell r="D9400" t="str">
            <v>SERVENTE (SGSP)</v>
          </cell>
          <cell r="E9400" t="str">
            <v>H</v>
          </cell>
          <cell r="F9400">
            <v>23.05</v>
          </cell>
        </row>
        <row r="9401">
          <cell r="C9401">
            <v>37025</v>
          </cell>
          <cell r="D9401" t="str">
            <v>TINTA LÁTEX - PVA (1a. LINHA / PREMIUM) BRANCA</v>
          </cell>
          <cell r="E9401" t="str">
            <v>L</v>
          </cell>
          <cell r="F9401">
            <v>24.19</v>
          </cell>
        </row>
        <row r="9402">
          <cell r="C9402">
            <v>37530</v>
          </cell>
          <cell r="D9402" t="str">
            <v>LIXA D'ÁGUA - N. 80  E  N. 320</v>
          </cell>
          <cell r="E9402" t="str">
            <v>Un</v>
          </cell>
          <cell r="F9402">
            <v>1.64</v>
          </cell>
        </row>
        <row r="9403">
          <cell r="C9403">
            <v>37550</v>
          </cell>
          <cell r="D9403" t="str">
            <v>MASSA CORRIDA - PVA</v>
          </cell>
          <cell r="E9403" t="str">
            <v>L</v>
          </cell>
          <cell r="F9403">
            <v>5.84</v>
          </cell>
        </row>
        <row r="9405">
          <cell r="C9405">
            <v>2075</v>
          </cell>
          <cell r="D9405" t="str">
            <v>PINTOR (SGSP)</v>
          </cell>
          <cell r="E9405" t="str">
            <v>H</v>
          </cell>
          <cell r="F9405">
            <v>30.85</v>
          </cell>
        </row>
        <row r="9406">
          <cell r="C9406">
            <v>2099</v>
          </cell>
          <cell r="D9406" t="str">
            <v>SERVENTE (SGSP)</v>
          </cell>
          <cell r="E9406" t="str">
            <v>H</v>
          </cell>
          <cell r="F9406">
            <v>23.05</v>
          </cell>
        </row>
        <row r="9407">
          <cell r="C9407">
            <v>37040</v>
          </cell>
          <cell r="D9407" t="str">
            <v>TINTA ACRÍLICA FOSCA BRANCA</v>
          </cell>
          <cell r="E9407" t="str">
            <v>L</v>
          </cell>
          <cell r="F9407">
            <v>27.14</v>
          </cell>
        </row>
        <row r="9408">
          <cell r="C9408">
            <v>37530</v>
          </cell>
          <cell r="D9408" t="str">
            <v>LIXA D'ÁGUA - N. 80  E  N. 320</v>
          </cell>
          <cell r="E9408" t="str">
            <v>Un</v>
          </cell>
          <cell r="F9408">
            <v>1.64</v>
          </cell>
        </row>
        <row r="9409">
          <cell r="C9409">
            <v>37560</v>
          </cell>
          <cell r="D9409" t="str">
            <v>MASSA ACRÍLICA (PARA PAREDE)</v>
          </cell>
          <cell r="E9409" t="str">
            <v>L</v>
          </cell>
          <cell r="F9409">
            <v>11.03</v>
          </cell>
        </row>
        <row r="9411">
          <cell r="C9411">
            <v>2075</v>
          </cell>
          <cell r="D9411" t="str">
            <v>PINTOR (SGSP)</v>
          </cell>
          <cell r="E9411" t="str">
            <v>H</v>
          </cell>
          <cell r="F9411">
            <v>30.85</v>
          </cell>
        </row>
        <row r="9412">
          <cell r="C9412">
            <v>2099</v>
          </cell>
          <cell r="D9412" t="str">
            <v>SERVENTE (SGSP)</v>
          </cell>
          <cell r="E9412" t="str">
            <v>H</v>
          </cell>
          <cell r="F9412">
            <v>23.05</v>
          </cell>
        </row>
        <row r="9413">
          <cell r="C9413">
            <v>37005</v>
          </cell>
          <cell r="D9413" t="str">
            <v>TINTA ESMALTE BRILHANTE BRANCA</v>
          </cell>
          <cell r="E9413" t="str">
            <v>L</v>
          </cell>
          <cell r="F9413">
            <v>37.97</v>
          </cell>
        </row>
        <row r="9414">
          <cell r="C9414">
            <v>37540</v>
          </cell>
          <cell r="D9414" t="str">
            <v>LIXA PARA MADEIRA - N.100</v>
          </cell>
          <cell r="E9414" t="str">
            <v>Un</v>
          </cell>
          <cell r="F9414">
            <v>0.69</v>
          </cell>
        </row>
        <row r="9415">
          <cell r="C9415">
            <v>37545</v>
          </cell>
          <cell r="D9415" t="str">
            <v>MASSA BASE ÓLEO PARA MADEIRA</v>
          </cell>
          <cell r="E9415" t="str">
            <v>L</v>
          </cell>
          <cell r="F9415">
            <v>31.71</v>
          </cell>
        </row>
        <row r="9417">
          <cell r="C9417">
            <v>2075</v>
          </cell>
          <cell r="D9417" t="str">
            <v>PINTOR (SGSP)</v>
          </cell>
          <cell r="E9417" t="str">
            <v>H</v>
          </cell>
          <cell r="F9417">
            <v>30.85</v>
          </cell>
        </row>
        <row r="9418">
          <cell r="C9418">
            <v>2099</v>
          </cell>
          <cell r="D9418" t="str">
            <v>SERVENTE (SGSP)</v>
          </cell>
          <cell r="E9418" t="str">
            <v>H</v>
          </cell>
          <cell r="F9418">
            <v>23.05</v>
          </cell>
        </row>
        <row r="9419">
          <cell r="C9419">
            <v>37005</v>
          </cell>
          <cell r="D9419" t="str">
            <v>TINTA ESMALTE BRILHANTE BRANCA</v>
          </cell>
          <cell r="E9419" t="str">
            <v>L</v>
          </cell>
          <cell r="F9419">
            <v>37.97</v>
          </cell>
        </row>
        <row r="9421">
          <cell r="C9421">
            <v>2075</v>
          </cell>
          <cell r="D9421" t="str">
            <v>PINTOR (SGSP)</v>
          </cell>
          <cell r="E9421" t="str">
            <v>H</v>
          </cell>
          <cell r="F9421">
            <v>30.85</v>
          </cell>
        </row>
        <row r="9422">
          <cell r="C9422">
            <v>2099</v>
          </cell>
          <cell r="D9422" t="str">
            <v>SERVENTE (SGSP)</v>
          </cell>
          <cell r="E9422" t="str">
            <v>H</v>
          </cell>
          <cell r="F9422">
            <v>23.05</v>
          </cell>
        </row>
        <row r="9423">
          <cell r="C9423">
            <v>37005</v>
          </cell>
          <cell r="D9423" t="str">
            <v>TINTA ESMALTE BRILHANTE BRANCA</v>
          </cell>
          <cell r="E9423" t="str">
            <v>L</v>
          </cell>
          <cell r="F9423">
            <v>37.97</v>
          </cell>
        </row>
        <row r="9424">
          <cell r="C9424">
            <v>37540</v>
          </cell>
          <cell r="D9424" t="str">
            <v>LIXA PARA MADEIRA - N.100</v>
          </cell>
          <cell r="E9424" t="str">
            <v>Un</v>
          </cell>
          <cell r="F9424">
            <v>0.69</v>
          </cell>
        </row>
        <row r="9425">
          <cell r="C9425">
            <v>37545</v>
          </cell>
          <cell r="D9425" t="str">
            <v>MASSA BASE ÓLEO PARA MADEIRA</v>
          </cell>
          <cell r="E9425" t="str">
            <v>L</v>
          </cell>
          <cell r="F9425">
            <v>31.71</v>
          </cell>
        </row>
        <row r="9427">
          <cell r="C9427">
            <v>2075</v>
          </cell>
          <cell r="D9427" t="str">
            <v>PINTOR (SGSP)</v>
          </cell>
          <cell r="E9427" t="str">
            <v>H</v>
          </cell>
          <cell r="F9427">
            <v>30.85</v>
          </cell>
        </row>
        <row r="9428">
          <cell r="C9428">
            <v>37005</v>
          </cell>
          <cell r="D9428" t="str">
            <v>TINTA ESMALTE BRILHANTE BRANCA</v>
          </cell>
          <cell r="E9428" t="str">
            <v>L</v>
          </cell>
          <cell r="F9428">
            <v>37.97</v>
          </cell>
        </row>
        <row r="9430">
          <cell r="C9430">
            <v>2075</v>
          </cell>
          <cell r="D9430" t="str">
            <v>PINTOR (SGSP)</v>
          </cell>
          <cell r="E9430" t="str">
            <v>H</v>
          </cell>
          <cell r="F9430">
            <v>30.85</v>
          </cell>
        </row>
        <row r="9431">
          <cell r="C9431">
            <v>2099</v>
          </cell>
          <cell r="D9431" t="str">
            <v>SERVENTE (SGSP)</v>
          </cell>
          <cell r="E9431" t="str">
            <v>H</v>
          </cell>
          <cell r="F9431">
            <v>23.05</v>
          </cell>
        </row>
        <row r="9432">
          <cell r="C9432">
            <v>37005</v>
          </cell>
          <cell r="D9432" t="str">
            <v>TINTA ESMALTE BRILHANTE BRANCA</v>
          </cell>
          <cell r="E9432" t="str">
            <v>L</v>
          </cell>
          <cell r="F9432">
            <v>37.97</v>
          </cell>
        </row>
        <row r="9433">
          <cell r="C9433">
            <v>37509</v>
          </cell>
          <cell r="D9433" t="str">
            <v>FUNDO CROMATO DE ZINCO</v>
          </cell>
          <cell r="E9433" t="str">
            <v>L</v>
          </cell>
          <cell r="F9433">
            <v>51.5</v>
          </cell>
        </row>
        <row r="9434">
          <cell r="C9434">
            <v>37535</v>
          </cell>
          <cell r="D9434" t="str">
            <v>LIXA PARA FERRO - N. 150</v>
          </cell>
          <cell r="E9434" t="str">
            <v>Un</v>
          </cell>
          <cell r="F9434">
            <v>3.16</v>
          </cell>
        </row>
        <row r="9436">
          <cell r="C9436">
            <v>2020</v>
          </cell>
          <cell r="D9436" t="str">
            <v>PEDREIRO (SGSP)</v>
          </cell>
          <cell r="E9436" t="str">
            <v>H</v>
          </cell>
          <cell r="F9436">
            <v>28.21</v>
          </cell>
        </row>
        <row r="9437">
          <cell r="C9437">
            <v>2045</v>
          </cell>
          <cell r="D9437" t="str">
            <v>SERRALHEIRO (SGSP)</v>
          </cell>
          <cell r="E9437" t="str">
            <v>H</v>
          </cell>
          <cell r="F9437">
            <v>43.84</v>
          </cell>
        </row>
        <row r="9438">
          <cell r="C9438">
            <v>2046</v>
          </cell>
          <cell r="D9438" t="str">
            <v>AJUDANTE DE SERRALHEIRO (SGSP)</v>
          </cell>
          <cell r="E9438" t="str">
            <v>H</v>
          </cell>
          <cell r="F9438">
            <v>25.92</v>
          </cell>
        </row>
        <row r="9439">
          <cell r="C9439">
            <v>2075</v>
          </cell>
          <cell r="D9439" t="str">
            <v>PINTOR (SGSP)</v>
          </cell>
          <cell r="E9439" t="str">
            <v>H</v>
          </cell>
          <cell r="F9439">
            <v>30.85</v>
          </cell>
        </row>
        <row r="9440">
          <cell r="C9440">
            <v>2099</v>
          </cell>
          <cell r="D9440" t="str">
            <v>SERVENTE (SGSP)</v>
          </cell>
          <cell r="E9440" t="str">
            <v>H</v>
          </cell>
          <cell r="F9440">
            <v>23.05</v>
          </cell>
        </row>
        <row r="9441">
          <cell r="C9441">
            <v>2099</v>
          </cell>
          <cell r="D9441" t="str">
            <v>SERVENTE (SGSP)</v>
          </cell>
          <cell r="E9441" t="str">
            <v>H</v>
          </cell>
          <cell r="F9441">
            <v>23.05</v>
          </cell>
        </row>
        <row r="9442">
          <cell r="C9442">
            <v>10543</v>
          </cell>
          <cell r="D9442" t="str">
            <v>PEDRA BRITADA NÚMERO 2</v>
          </cell>
          <cell r="E9442" t="str">
            <v>M3</v>
          </cell>
          <cell r="F9442">
            <v>136.72</v>
          </cell>
        </row>
        <row r="9443">
          <cell r="C9443">
            <v>10612</v>
          </cell>
          <cell r="D9443" t="str">
            <v>CONCRETO FCK=20MPA C/ BRITA 2</v>
          </cell>
          <cell r="E9443" t="str">
            <v>M3</v>
          </cell>
          <cell r="F9443">
            <v>427.42</v>
          </cell>
        </row>
        <row r="9444">
          <cell r="C9444">
            <v>10648</v>
          </cell>
          <cell r="D9444" t="str">
            <v>ARGAMASSA MISTA COM AREIA GROSSA 1:2:8</v>
          </cell>
          <cell r="E9444" t="str">
            <v>M3</v>
          </cell>
          <cell r="F9444">
            <v>698.47</v>
          </cell>
        </row>
        <row r="9445">
          <cell r="C9445">
            <v>12580</v>
          </cell>
          <cell r="D9445" t="str">
            <v>TIJOLO MAÇICO DE BARRO COMUM</v>
          </cell>
          <cell r="E9445" t="str">
            <v>Un</v>
          </cell>
          <cell r="F9445">
            <v>0.54</v>
          </cell>
        </row>
        <row r="9446">
          <cell r="C9446">
            <v>14022</v>
          </cell>
          <cell r="D9446" t="str">
            <v>PRIMER HIDROFUGANTE A BASE DE SILANO SILOXANO P/ SUPERFÍCIES DE CONCRETO, ALVENARIA, ETC.</v>
          </cell>
          <cell r="E9446" t="str">
            <v>Kg</v>
          </cell>
          <cell r="F9446">
            <v>80.05</v>
          </cell>
        </row>
        <row r="9447">
          <cell r="C9447">
            <v>17710</v>
          </cell>
          <cell r="D9447" t="str">
            <v>ARAME GALVANIZADO N. 10</v>
          </cell>
          <cell r="E9447" t="str">
            <v>Kg</v>
          </cell>
          <cell r="F9447">
            <v>12.76</v>
          </cell>
        </row>
        <row r="9448">
          <cell r="C9448">
            <v>18035</v>
          </cell>
          <cell r="D9448" t="str">
            <v>TELA ALAMBRADO MALHA 2" - FIO 10 - GALVANIZADA</v>
          </cell>
          <cell r="E9448" t="str">
            <v>M2</v>
          </cell>
          <cell r="F9448">
            <v>59.27</v>
          </cell>
        </row>
        <row r="9449">
          <cell r="C9449">
            <v>30542</v>
          </cell>
          <cell r="D9449" t="str">
            <v>FERRO PERFILADO TRABALHADO</v>
          </cell>
          <cell r="E9449" t="str">
            <v>KG</v>
          </cell>
          <cell r="F9449">
            <v>13.89</v>
          </cell>
        </row>
        <row r="9450">
          <cell r="C9450">
            <v>37005</v>
          </cell>
          <cell r="D9450" t="str">
            <v>TINTA ESMALTE BRILHANTE BRANCA</v>
          </cell>
          <cell r="E9450" t="str">
            <v>L</v>
          </cell>
          <cell r="F9450">
            <v>37.97</v>
          </cell>
        </row>
        <row r="9451">
          <cell r="C9451">
            <v>37509</v>
          </cell>
          <cell r="D9451" t="str">
            <v>FUNDO CROMATO DE ZINCO</v>
          </cell>
          <cell r="E9451" t="str">
            <v>L</v>
          </cell>
          <cell r="F9451">
            <v>51.5</v>
          </cell>
        </row>
        <row r="9452">
          <cell r="C9452">
            <v>37535</v>
          </cell>
          <cell r="D9452" t="str">
            <v>LIXA PARA FERRO - N. 150</v>
          </cell>
          <cell r="E9452" t="str">
            <v>Un</v>
          </cell>
          <cell r="F9452">
            <v>3.16</v>
          </cell>
        </row>
        <row r="9453">
          <cell r="C9453">
            <v>70826</v>
          </cell>
          <cell r="D9453" t="str">
            <v>TUBO DE AÇO GALVANIZADO PARA CONDUÇÃO COM COSTURA NBR 5580L (BS 1387L) - 2"</v>
          </cell>
          <cell r="E9453" t="str">
            <v>M</v>
          </cell>
          <cell r="F9453">
            <v>55.67</v>
          </cell>
        </row>
        <row r="9455">
          <cell r="C9455">
            <v>2020</v>
          </cell>
          <cell r="D9455" t="str">
            <v>PEDREIRO (SGSP)</v>
          </cell>
          <cell r="E9455" t="str">
            <v>H</v>
          </cell>
          <cell r="F9455">
            <v>28.21</v>
          </cell>
        </row>
        <row r="9456">
          <cell r="C9456">
            <v>2045</v>
          </cell>
          <cell r="D9456" t="str">
            <v>SERRALHEIRO (SGSP)</v>
          </cell>
          <cell r="E9456" t="str">
            <v>H</v>
          </cell>
          <cell r="F9456">
            <v>43.84</v>
          </cell>
        </row>
        <row r="9457">
          <cell r="C9457">
            <v>2046</v>
          </cell>
          <cell r="D9457" t="str">
            <v>AJUDANTE DE SERRALHEIRO (SGSP)</v>
          </cell>
          <cell r="E9457" t="str">
            <v>H</v>
          </cell>
          <cell r="F9457">
            <v>25.92</v>
          </cell>
        </row>
        <row r="9458">
          <cell r="C9458">
            <v>2075</v>
          </cell>
          <cell r="D9458" t="str">
            <v>PINTOR (SGSP)</v>
          </cell>
          <cell r="E9458" t="str">
            <v>H</v>
          </cell>
          <cell r="F9458">
            <v>30.85</v>
          </cell>
        </row>
        <row r="9459">
          <cell r="C9459">
            <v>2099</v>
          </cell>
          <cell r="D9459" t="str">
            <v>SERVENTE (SGSP)</v>
          </cell>
          <cell r="E9459" t="str">
            <v>H</v>
          </cell>
          <cell r="F9459">
            <v>23.05</v>
          </cell>
        </row>
        <row r="9460">
          <cell r="C9460">
            <v>10550</v>
          </cell>
          <cell r="D9460" t="str">
            <v>PEDRISCO LIMPO</v>
          </cell>
          <cell r="E9460" t="str">
            <v>M3</v>
          </cell>
          <cell r="F9460">
            <v>157.4</v>
          </cell>
        </row>
        <row r="9461">
          <cell r="C9461">
            <v>10648</v>
          </cell>
          <cell r="D9461" t="str">
            <v>ARGAMASSA MISTA COM AREIA GROSSA 1:2:8</v>
          </cell>
          <cell r="E9461" t="str">
            <v>M3</v>
          </cell>
          <cell r="F9461">
            <v>698.47</v>
          </cell>
        </row>
        <row r="9462">
          <cell r="C9462">
            <v>17710</v>
          </cell>
          <cell r="D9462" t="str">
            <v>ARAME GALVANIZADO N. 10</v>
          </cell>
          <cell r="E9462" t="str">
            <v>Kg</v>
          </cell>
          <cell r="F9462">
            <v>12.76</v>
          </cell>
        </row>
        <row r="9463">
          <cell r="C9463">
            <v>18035</v>
          </cell>
          <cell r="D9463" t="str">
            <v>TELA ALAMBRADO MALHA 2" - FIO 10 - GALVANIZADA</v>
          </cell>
          <cell r="E9463" t="str">
            <v>M2</v>
          </cell>
          <cell r="F9463">
            <v>59.27</v>
          </cell>
        </row>
        <row r="9464">
          <cell r="C9464">
            <v>30542</v>
          </cell>
          <cell r="D9464" t="str">
            <v>FERRO PERFILADO TRABALHADO</v>
          </cell>
          <cell r="E9464" t="str">
            <v>KG</v>
          </cell>
          <cell r="F9464">
            <v>13.89</v>
          </cell>
        </row>
        <row r="9465">
          <cell r="C9465">
            <v>37005</v>
          </cell>
          <cell r="D9465" t="str">
            <v>TINTA ESMALTE BRILHANTE BRANCA</v>
          </cell>
          <cell r="E9465" t="str">
            <v>L</v>
          </cell>
          <cell r="F9465">
            <v>37.97</v>
          </cell>
        </row>
        <row r="9466">
          <cell r="C9466">
            <v>37509</v>
          </cell>
          <cell r="D9466" t="str">
            <v>FUNDO CROMATO DE ZINCO</v>
          </cell>
          <cell r="E9466" t="str">
            <v>L</v>
          </cell>
          <cell r="F9466">
            <v>51.5</v>
          </cell>
        </row>
        <row r="9467">
          <cell r="C9467">
            <v>37535</v>
          </cell>
          <cell r="D9467" t="str">
            <v>LIXA PARA FERRO - N. 150</v>
          </cell>
          <cell r="E9467" t="str">
            <v>Un</v>
          </cell>
          <cell r="F9467">
            <v>3.16</v>
          </cell>
        </row>
        <row r="9468">
          <cell r="C9468">
            <v>70825</v>
          </cell>
          <cell r="D9468" t="str">
            <v>TUBO DE AÇO GALVANIZADO PARA CONDUÇÃO COM COSTURA NBR 5580L (BS 1387L) - 1.1/2"</v>
          </cell>
          <cell r="E9468" t="str">
            <v>M</v>
          </cell>
          <cell r="F9468">
            <v>43.98</v>
          </cell>
        </row>
        <row r="9470">
          <cell r="C9470">
            <v>2013</v>
          </cell>
          <cell r="D9470" t="str">
            <v>CARPINTEIRO (SGSP)</v>
          </cell>
          <cell r="E9470" t="str">
            <v>H</v>
          </cell>
          <cell r="F9470">
            <v>28.51</v>
          </cell>
        </row>
        <row r="9471">
          <cell r="C9471">
            <v>2020</v>
          </cell>
          <cell r="D9471" t="str">
            <v>PEDREIRO (SGSP)</v>
          </cell>
          <cell r="E9471" t="str">
            <v>H</v>
          </cell>
          <cell r="F9471">
            <v>28.21</v>
          </cell>
        </row>
        <row r="9472">
          <cell r="C9472">
            <v>2075</v>
          </cell>
          <cell r="D9472" t="str">
            <v>PINTOR (SGSP)</v>
          </cell>
          <cell r="E9472" t="str">
            <v>H</v>
          </cell>
          <cell r="F9472">
            <v>30.85</v>
          </cell>
        </row>
        <row r="9473">
          <cell r="C9473">
            <v>2099</v>
          </cell>
          <cell r="D9473" t="str">
            <v>SERVENTE (SGSP)</v>
          </cell>
          <cell r="E9473" t="str">
            <v>H</v>
          </cell>
          <cell r="F9473">
            <v>23.05</v>
          </cell>
        </row>
        <row r="9474">
          <cell r="C9474">
            <v>10612</v>
          </cell>
          <cell r="D9474" t="str">
            <v>CONCRETO FCK=20MPA C/ BRITA 2</v>
          </cell>
          <cell r="E9474" t="str">
            <v>M3</v>
          </cell>
          <cell r="F9474">
            <v>427.42</v>
          </cell>
        </row>
        <row r="9475">
          <cell r="C9475">
            <v>11066</v>
          </cell>
          <cell r="D9475" t="str">
            <v>PINUS - SARRAFO DE 1" X 4" - BRUTO</v>
          </cell>
          <cell r="E9475" t="str">
            <v>M</v>
          </cell>
          <cell r="F9475">
            <v>3.37</v>
          </cell>
        </row>
        <row r="9476">
          <cell r="C9476">
            <v>17515</v>
          </cell>
          <cell r="D9476" t="str">
            <v>PREGO 18 X 27 COMUM - POLIDO</v>
          </cell>
          <cell r="E9476" t="str">
            <v>Kg</v>
          </cell>
          <cell r="F9476">
            <v>11.04</v>
          </cell>
        </row>
        <row r="9477">
          <cell r="C9477">
            <v>17710</v>
          </cell>
          <cell r="D9477" t="str">
            <v>ARAME GALVANIZADO N. 10</v>
          </cell>
          <cell r="E9477" t="str">
            <v>Kg</v>
          </cell>
          <cell r="F9477">
            <v>12.76</v>
          </cell>
        </row>
        <row r="9478">
          <cell r="C9478">
            <v>17752</v>
          </cell>
          <cell r="D9478" t="str">
            <v>ARAME GALVANIZADO N.  8</v>
          </cell>
          <cell r="E9478" t="str">
            <v>Kg</v>
          </cell>
          <cell r="F9478">
            <v>14.08</v>
          </cell>
        </row>
        <row r="9479">
          <cell r="C9479">
            <v>18035</v>
          </cell>
          <cell r="D9479" t="str">
            <v>TELA ALAMBRADO MALHA 2" - FIO 10 - GALVANIZADA</v>
          </cell>
          <cell r="E9479" t="str">
            <v>M2</v>
          </cell>
          <cell r="F9479">
            <v>59.27</v>
          </cell>
        </row>
        <row r="9480">
          <cell r="C9480">
            <v>30542</v>
          </cell>
          <cell r="D9480" t="str">
            <v>FERRO PERFILADO TRABALHADO</v>
          </cell>
          <cell r="E9480" t="str">
            <v>KG</v>
          </cell>
          <cell r="F9480">
            <v>13.89</v>
          </cell>
        </row>
        <row r="9481">
          <cell r="C9481">
            <v>37005</v>
          </cell>
          <cell r="D9481" t="str">
            <v>TINTA ESMALTE BRILHANTE BRANCA</v>
          </cell>
          <cell r="E9481" t="str">
            <v>L</v>
          </cell>
          <cell r="F9481">
            <v>37.97</v>
          </cell>
        </row>
        <row r="9482">
          <cell r="C9482">
            <v>37509</v>
          </cell>
          <cell r="D9482" t="str">
            <v>FUNDO CROMATO DE ZINCO</v>
          </cell>
          <cell r="E9482" t="str">
            <v>L</v>
          </cell>
          <cell r="F9482">
            <v>51.5</v>
          </cell>
        </row>
        <row r="9483">
          <cell r="C9483">
            <v>37535</v>
          </cell>
          <cell r="D9483" t="str">
            <v>LIXA PARA FERRO - N. 150</v>
          </cell>
          <cell r="E9483" t="str">
            <v>Un</v>
          </cell>
          <cell r="F9483">
            <v>3.16</v>
          </cell>
        </row>
        <row r="9484">
          <cell r="C9484">
            <v>70825</v>
          </cell>
          <cell r="D9484" t="str">
            <v>TUBO DE AÇO GALVANIZADO PARA CONDUÇÃO COM COSTURA NBR 5580L (BS 1387L) - 1.1/2"</v>
          </cell>
          <cell r="E9484" t="str">
            <v>M</v>
          </cell>
          <cell r="F9484">
            <v>43.98</v>
          </cell>
        </row>
        <row r="9485">
          <cell r="C9485">
            <v>70827</v>
          </cell>
          <cell r="D9485" t="str">
            <v>TUBO DE AÇO GALVANIZADO PARA CONDUÇÃO COM COSTURA NBR 5580L (BS 1387L) - 2.1/2"</v>
          </cell>
          <cell r="E9485" t="str">
            <v>M</v>
          </cell>
          <cell r="F9485">
            <v>78.680000000000007</v>
          </cell>
        </row>
        <row r="9487">
          <cell r="C9487">
            <v>2013</v>
          </cell>
          <cell r="D9487" t="str">
            <v>CARPINTEIRO (SGSP)</v>
          </cell>
          <cell r="E9487" t="str">
            <v>H</v>
          </cell>
          <cell r="F9487">
            <v>28.51</v>
          </cell>
        </row>
        <row r="9488">
          <cell r="C9488">
            <v>2015</v>
          </cell>
          <cell r="D9488" t="str">
            <v>FERREIRO (SGSP)</v>
          </cell>
          <cell r="E9488" t="str">
            <v>H</v>
          </cell>
          <cell r="F9488">
            <v>28.05</v>
          </cell>
        </row>
        <row r="9489">
          <cell r="C9489">
            <v>2020</v>
          </cell>
          <cell r="D9489" t="str">
            <v>PEDREIRO (SGSP)</v>
          </cell>
          <cell r="E9489" t="str">
            <v>H</v>
          </cell>
          <cell r="F9489">
            <v>28.21</v>
          </cell>
        </row>
        <row r="9490">
          <cell r="C9490">
            <v>2075</v>
          </cell>
          <cell r="D9490" t="str">
            <v>PINTOR (SGSP)</v>
          </cell>
          <cell r="E9490" t="str">
            <v>H</v>
          </cell>
          <cell r="F9490">
            <v>30.85</v>
          </cell>
        </row>
        <row r="9491">
          <cell r="C9491">
            <v>2099</v>
          </cell>
          <cell r="D9491" t="str">
            <v>SERVENTE (SGSP)</v>
          </cell>
          <cell r="E9491" t="str">
            <v>H</v>
          </cell>
          <cell r="F9491">
            <v>23.05</v>
          </cell>
        </row>
        <row r="9492">
          <cell r="C9492">
            <v>10543</v>
          </cell>
          <cell r="D9492" t="str">
            <v>PEDRA BRITADA NÚMERO 2</v>
          </cell>
          <cell r="E9492" t="str">
            <v>M3</v>
          </cell>
          <cell r="F9492">
            <v>136.72</v>
          </cell>
        </row>
        <row r="9493">
          <cell r="C9493">
            <v>10612</v>
          </cell>
          <cell r="D9493" t="str">
            <v>CONCRETO FCK=20MPA C/ BRITA 2</v>
          </cell>
          <cell r="E9493" t="str">
            <v>M3</v>
          </cell>
          <cell r="F9493">
            <v>427.42</v>
          </cell>
        </row>
        <row r="9494">
          <cell r="C9494">
            <v>10648</v>
          </cell>
          <cell r="D9494" t="str">
            <v>ARGAMASSA MISTA COM AREIA GROSSA 1:2:8</v>
          </cell>
          <cell r="E9494" t="str">
            <v>M3</v>
          </cell>
          <cell r="F9494">
            <v>698.47</v>
          </cell>
        </row>
        <row r="9495">
          <cell r="C9495">
            <v>11066</v>
          </cell>
          <cell r="D9495" t="str">
            <v>PINUS - SARRAFO DE 1" X 4" - BRUTO</v>
          </cell>
          <cell r="E9495" t="str">
            <v>M</v>
          </cell>
          <cell r="F9495">
            <v>3.37</v>
          </cell>
        </row>
        <row r="9496">
          <cell r="C9496">
            <v>11070</v>
          </cell>
          <cell r="D9496" t="str">
            <v>PINUS - TÁBUA DE 1" X 12" - BRUTA</v>
          </cell>
          <cell r="E9496" t="str">
            <v>M</v>
          </cell>
          <cell r="F9496">
            <v>12.22</v>
          </cell>
        </row>
        <row r="9497">
          <cell r="C9497">
            <v>11501</v>
          </cell>
          <cell r="D9497" t="str">
            <v>AÇO CA-25 - MÉDIA BITOLAS</v>
          </cell>
          <cell r="E9497" t="str">
            <v>KG</v>
          </cell>
          <cell r="F9497">
            <v>7.46</v>
          </cell>
        </row>
        <row r="9498">
          <cell r="C9498">
            <v>11510</v>
          </cell>
          <cell r="D9498" t="str">
            <v>AÇO CA-50A OU B - MÉDIA BITOLAS</v>
          </cell>
          <cell r="E9498" t="str">
            <v>KG</v>
          </cell>
          <cell r="F9498">
            <v>6.58</v>
          </cell>
        </row>
        <row r="9499">
          <cell r="C9499">
            <v>17515</v>
          </cell>
          <cell r="D9499" t="str">
            <v>PREGO 18 X 27 COMUM - POLIDO</v>
          </cell>
          <cell r="E9499" t="str">
            <v>Kg</v>
          </cell>
          <cell r="F9499">
            <v>11.04</v>
          </cell>
        </row>
        <row r="9500">
          <cell r="C9500">
            <v>17740</v>
          </cell>
          <cell r="D9500" t="str">
            <v>ARAME RECOZIDO N. 16 E N. 18</v>
          </cell>
          <cell r="E9500" t="str">
            <v>Kg</v>
          </cell>
          <cell r="F9500">
            <v>13.42</v>
          </cell>
        </row>
        <row r="9501">
          <cell r="C9501">
            <v>30542</v>
          </cell>
          <cell r="D9501" t="str">
            <v>FERRO PERFILADO TRABALHADO</v>
          </cell>
          <cell r="E9501" t="str">
            <v>KG</v>
          </cell>
          <cell r="F9501">
            <v>13.89</v>
          </cell>
        </row>
        <row r="9502">
          <cell r="C9502">
            <v>37020</v>
          </cell>
          <cell r="D9502" t="str">
            <v>TINTA A ÓLEO BRILHANTE BRANCA</v>
          </cell>
          <cell r="E9502" t="str">
            <v>L</v>
          </cell>
          <cell r="F9502">
            <v>21.15</v>
          </cell>
        </row>
        <row r="9503">
          <cell r="C9503">
            <v>37509</v>
          </cell>
          <cell r="D9503" t="str">
            <v>FUNDO CROMATO DE ZINCO</v>
          </cell>
          <cell r="E9503" t="str">
            <v>L</v>
          </cell>
          <cell r="F9503">
            <v>51.5</v>
          </cell>
        </row>
        <row r="9504">
          <cell r="C9504">
            <v>37535</v>
          </cell>
          <cell r="D9504" t="str">
            <v>LIXA PARA FERRO - N. 150</v>
          </cell>
          <cell r="E9504" t="str">
            <v>Un</v>
          </cell>
          <cell r="F9504">
            <v>3.16</v>
          </cell>
        </row>
        <row r="9505">
          <cell r="C9505">
            <v>37565</v>
          </cell>
          <cell r="D9505" t="str">
            <v>ÓLEO DE LINHAÇA</v>
          </cell>
          <cell r="E9505" t="str">
            <v>L</v>
          </cell>
          <cell r="F9505">
            <v>28.05</v>
          </cell>
        </row>
        <row r="9507">
          <cell r="C9507">
            <v>2013</v>
          </cell>
          <cell r="D9507" t="str">
            <v>CARPINTEIRO (SGSP)</v>
          </cell>
          <cell r="E9507" t="str">
            <v>H</v>
          </cell>
          <cell r="F9507">
            <v>28.51</v>
          </cell>
        </row>
        <row r="9508">
          <cell r="C9508">
            <v>2015</v>
          </cell>
          <cell r="D9508" t="str">
            <v>FERREIRO (SGSP)</v>
          </cell>
          <cell r="E9508" t="str">
            <v>H</v>
          </cell>
          <cell r="F9508">
            <v>28.05</v>
          </cell>
        </row>
        <row r="9509">
          <cell r="C9509">
            <v>2020</v>
          </cell>
          <cell r="D9509" t="str">
            <v>PEDREIRO (SGSP)</v>
          </cell>
          <cell r="E9509" t="str">
            <v>H</v>
          </cell>
          <cell r="F9509">
            <v>28.21</v>
          </cell>
        </row>
        <row r="9510">
          <cell r="C9510">
            <v>2045</v>
          </cell>
          <cell r="D9510" t="str">
            <v>SERRALHEIRO (SGSP)</v>
          </cell>
          <cell r="E9510" t="str">
            <v>H</v>
          </cell>
          <cell r="F9510">
            <v>43.84</v>
          </cell>
        </row>
        <row r="9511">
          <cell r="C9511">
            <v>2046</v>
          </cell>
          <cell r="D9511" t="str">
            <v>AJUDANTE DE SERRALHEIRO (SGSP)</v>
          </cell>
          <cell r="E9511" t="str">
            <v>H</v>
          </cell>
          <cell r="F9511">
            <v>25.92</v>
          </cell>
        </row>
        <row r="9512">
          <cell r="C9512">
            <v>2075</v>
          </cell>
          <cell r="D9512" t="str">
            <v>PINTOR (SGSP)</v>
          </cell>
          <cell r="E9512" t="str">
            <v>H</v>
          </cell>
          <cell r="F9512">
            <v>30.85</v>
          </cell>
        </row>
        <row r="9513">
          <cell r="C9513">
            <v>2099</v>
          </cell>
          <cell r="D9513" t="str">
            <v>SERVENTE (SGSP)</v>
          </cell>
          <cell r="E9513" t="str">
            <v>H</v>
          </cell>
          <cell r="F9513">
            <v>23.05</v>
          </cell>
        </row>
        <row r="9514">
          <cell r="C9514">
            <v>10550</v>
          </cell>
          <cell r="D9514" t="str">
            <v>PEDRISCO LIMPO</v>
          </cell>
          <cell r="E9514" t="str">
            <v>M3</v>
          </cell>
          <cell r="F9514">
            <v>157.4</v>
          </cell>
        </row>
        <row r="9515">
          <cell r="C9515">
            <v>10612</v>
          </cell>
          <cell r="D9515" t="str">
            <v>CONCRETO FCK=20MPA C/ BRITA 2</v>
          </cell>
          <cell r="E9515" t="str">
            <v>M3</v>
          </cell>
          <cell r="F9515">
            <v>427.42</v>
          </cell>
        </row>
        <row r="9516">
          <cell r="C9516">
            <v>10648</v>
          </cell>
          <cell r="D9516" t="str">
            <v>ARGAMASSA MISTA COM AREIA GROSSA 1:2:8</v>
          </cell>
          <cell r="E9516" t="str">
            <v>M3</v>
          </cell>
          <cell r="F9516">
            <v>698.47</v>
          </cell>
        </row>
        <row r="9517">
          <cell r="C9517">
            <v>11046</v>
          </cell>
          <cell r="D9517" t="str">
            <v>PINUS - PONTALETE DE 3" X 3" - BRUTO</v>
          </cell>
          <cell r="E9517" t="str">
            <v>M</v>
          </cell>
          <cell r="F9517">
            <v>7.19</v>
          </cell>
        </row>
        <row r="9518">
          <cell r="C9518">
            <v>11066</v>
          </cell>
          <cell r="D9518" t="str">
            <v>PINUS - SARRAFO DE 1" X 4" - BRUTO</v>
          </cell>
          <cell r="E9518" t="str">
            <v>M</v>
          </cell>
          <cell r="F9518">
            <v>3.37</v>
          </cell>
        </row>
        <row r="9519">
          <cell r="C9519">
            <v>11070</v>
          </cell>
          <cell r="D9519" t="str">
            <v>PINUS - TÁBUA DE 1" X 12" - BRUTA</v>
          </cell>
          <cell r="E9519" t="str">
            <v>M</v>
          </cell>
          <cell r="F9519">
            <v>12.22</v>
          </cell>
        </row>
        <row r="9520">
          <cell r="C9520">
            <v>11510</v>
          </cell>
          <cell r="D9520" t="str">
            <v>AÇO CA-50A OU B - MÉDIA BITOLAS</v>
          </cell>
          <cell r="E9520" t="str">
            <v>KG</v>
          </cell>
          <cell r="F9520">
            <v>6.58</v>
          </cell>
        </row>
        <row r="9521">
          <cell r="C9521">
            <v>17515</v>
          </cell>
          <cell r="D9521" t="str">
            <v>PREGO 18 X 27 COMUM - POLIDO</v>
          </cell>
          <cell r="E9521" t="str">
            <v>Kg</v>
          </cell>
          <cell r="F9521">
            <v>11.04</v>
          </cell>
        </row>
        <row r="9522">
          <cell r="C9522">
            <v>17740</v>
          </cell>
          <cell r="D9522" t="str">
            <v>ARAME RECOZIDO N. 16 E N. 18</v>
          </cell>
          <cell r="E9522" t="str">
            <v>Kg</v>
          </cell>
          <cell r="F9522">
            <v>13.42</v>
          </cell>
        </row>
        <row r="9523">
          <cell r="C9523">
            <v>30542</v>
          </cell>
          <cell r="D9523" t="str">
            <v>FERRO PERFILADO TRABALHADO</v>
          </cell>
          <cell r="E9523" t="str">
            <v>KG</v>
          </cell>
          <cell r="F9523">
            <v>13.89</v>
          </cell>
        </row>
        <row r="9524">
          <cell r="C9524">
            <v>37005</v>
          </cell>
          <cell r="D9524" t="str">
            <v>TINTA ESMALTE BRILHANTE BRANCA</v>
          </cell>
          <cell r="E9524" t="str">
            <v>L</v>
          </cell>
          <cell r="F9524">
            <v>37.97</v>
          </cell>
        </row>
        <row r="9525">
          <cell r="C9525">
            <v>37509</v>
          </cell>
          <cell r="D9525" t="str">
            <v>FUNDO CROMATO DE ZINCO</v>
          </cell>
          <cell r="E9525" t="str">
            <v>L</v>
          </cell>
          <cell r="F9525">
            <v>51.5</v>
          </cell>
        </row>
        <row r="9526">
          <cell r="C9526">
            <v>37535</v>
          </cell>
          <cell r="D9526" t="str">
            <v>LIXA PARA FERRO - N. 150</v>
          </cell>
          <cell r="E9526" t="str">
            <v>Un</v>
          </cell>
          <cell r="F9526">
            <v>3.16</v>
          </cell>
        </row>
        <row r="9528">
          <cell r="C9528">
            <v>2013</v>
          </cell>
          <cell r="D9528" t="str">
            <v>CARPINTEIRO (SGSP)</v>
          </cell>
          <cell r="E9528" t="str">
            <v>H</v>
          </cell>
          <cell r="F9528">
            <v>28.51</v>
          </cell>
        </row>
        <row r="9529">
          <cell r="C9529">
            <v>2015</v>
          </cell>
          <cell r="D9529" t="str">
            <v>FERREIRO (SGSP)</v>
          </cell>
          <cell r="E9529" t="str">
            <v>H</v>
          </cell>
          <cell r="F9529">
            <v>28.05</v>
          </cell>
        </row>
        <row r="9530">
          <cell r="C9530">
            <v>2020</v>
          </cell>
          <cell r="D9530" t="str">
            <v>PEDREIRO (SGSP)</v>
          </cell>
          <cell r="E9530" t="str">
            <v>H</v>
          </cell>
          <cell r="F9530">
            <v>28.21</v>
          </cell>
        </row>
        <row r="9531">
          <cell r="C9531">
            <v>2045</v>
          </cell>
          <cell r="D9531" t="str">
            <v>SERRALHEIRO (SGSP)</v>
          </cell>
          <cell r="E9531" t="str">
            <v>H</v>
          </cell>
          <cell r="F9531">
            <v>43.84</v>
          </cell>
        </row>
        <row r="9532">
          <cell r="C9532">
            <v>2046</v>
          </cell>
          <cell r="D9532" t="str">
            <v>AJUDANTE DE SERRALHEIRO (SGSP)</v>
          </cell>
          <cell r="E9532" t="str">
            <v>H</v>
          </cell>
          <cell r="F9532">
            <v>25.92</v>
          </cell>
        </row>
        <row r="9533">
          <cell r="C9533">
            <v>2075</v>
          </cell>
          <cell r="D9533" t="str">
            <v>PINTOR (SGSP)</v>
          </cell>
          <cell r="E9533" t="str">
            <v>H</v>
          </cell>
          <cell r="F9533">
            <v>30.85</v>
          </cell>
        </row>
        <row r="9534">
          <cell r="C9534">
            <v>2099</v>
          </cell>
          <cell r="D9534" t="str">
            <v>SERVENTE (SGSP)</v>
          </cell>
          <cell r="E9534" t="str">
            <v>H</v>
          </cell>
          <cell r="F9534">
            <v>23.05</v>
          </cell>
        </row>
        <row r="9535">
          <cell r="C9535">
            <v>10550</v>
          </cell>
          <cell r="D9535" t="str">
            <v>PEDRISCO LIMPO</v>
          </cell>
          <cell r="E9535" t="str">
            <v>M3</v>
          </cell>
          <cell r="F9535">
            <v>157.4</v>
          </cell>
        </row>
        <row r="9536">
          <cell r="C9536">
            <v>10612</v>
          </cell>
          <cell r="D9536" t="str">
            <v>CONCRETO FCK=20MPA C/ BRITA 2</v>
          </cell>
          <cell r="E9536" t="str">
            <v>M3</v>
          </cell>
          <cell r="F9536">
            <v>427.42</v>
          </cell>
        </row>
        <row r="9537">
          <cell r="C9537">
            <v>10636</v>
          </cell>
          <cell r="D9537" t="str">
            <v>ARGAMASSA DE CIMENTO COM AREIA GROSSA 1:6</v>
          </cell>
          <cell r="E9537" t="str">
            <v>M3</v>
          </cell>
          <cell r="F9537">
            <v>576.13</v>
          </cell>
        </row>
        <row r="9538">
          <cell r="C9538">
            <v>10648</v>
          </cell>
          <cell r="D9538" t="str">
            <v>ARGAMASSA MISTA COM AREIA GROSSA 1:2:8</v>
          </cell>
          <cell r="E9538" t="str">
            <v>M3</v>
          </cell>
          <cell r="F9538">
            <v>698.47</v>
          </cell>
        </row>
        <row r="9539">
          <cell r="C9539">
            <v>11046</v>
          </cell>
          <cell r="D9539" t="str">
            <v>PINUS - PONTALETE DE 3" X 3" - BRUTO</v>
          </cell>
          <cell r="E9539" t="str">
            <v>M</v>
          </cell>
          <cell r="F9539">
            <v>7.19</v>
          </cell>
        </row>
        <row r="9540">
          <cell r="C9540">
            <v>11066</v>
          </cell>
          <cell r="D9540" t="str">
            <v>PINUS - SARRAFO DE 1" X 4" - BRUTO</v>
          </cell>
          <cell r="E9540" t="str">
            <v>M</v>
          </cell>
          <cell r="F9540">
            <v>3.37</v>
          </cell>
        </row>
        <row r="9541">
          <cell r="C9541">
            <v>11070</v>
          </cell>
          <cell r="D9541" t="str">
            <v>PINUS - TÁBUA DE 1" X 12" - BRUTA</v>
          </cell>
          <cell r="E9541" t="str">
            <v>M</v>
          </cell>
          <cell r="F9541">
            <v>12.22</v>
          </cell>
        </row>
        <row r="9542">
          <cell r="C9542">
            <v>11510</v>
          </cell>
          <cell r="D9542" t="str">
            <v>AÇO CA-50A OU B - MÉDIA BITOLAS</v>
          </cell>
          <cell r="E9542" t="str">
            <v>KG</v>
          </cell>
          <cell r="F9542">
            <v>6.58</v>
          </cell>
        </row>
        <row r="9543">
          <cell r="C9543">
            <v>11520</v>
          </cell>
          <cell r="D9543" t="str">
            <v>AÇO CA-60B - MÉDIA BITOLAS</v>
          </cell>
          <cell r="E9543" t="str">
            <v>KG</v>
          </cell>
          <cell r="F9543">
            <v>6.93</v>
          </cell>
        </row>
        <row r="9544">
          <cell r="C9544">
            <v>12580</v>
          </cell>
          <cell r="D9544" t="str">
            <v>TIJOLO MAÇICO DE BARRO COMUM</v>
          </cell>
          <cell r="E9544" t="str">
            <v>Un</v>
          </cell>
          <cell r="F9544">
            <v>0.54</v>
          </cell>
        </row>
        <row r="9545">
          <cell r="C9545">
            <v>17515</v>
          </cell>
          <cell r="D9545" t="str">
            <v>PREGO 18 X 27 COMUM - POLIDO</v>
          </cell>
          <cell r="E9545" t="str">
            <v>Kg</v>
          </cell>
          <cell r="F9545">
            <v>11.04</v>
          </cell>
        </row>
        <row r="9546">
          <cell r="C9546">
            <v>17740</v>
          </cell>
          <cell r="D9546" t="str">
            <v>ARAME RECOZIDO N. 16 E N. 18</v>
          </cell>
          <cell r="E9546" t="str">
            <v>Kg</v>
          </cell>
          <cell r="F9546">
            <v>13.42</v>
          </cell>
        </row>
        <row r="9547">
          <cell r="C9547">
            <v>30542</v>
          </cell>
          <cell r="D9547" t="str">
            <v>FERRO PERFILADO TRABALHADO</v>
          </cell>
          <cell r="E9547" t="str">
            <v>KG</v>
          </cell>
          <cell r="F9547">
            <v>13.89</v>
          </cell>
        </row>
        <row r="9548">
          <cell r="C9548">
            <v>37005</v>
          </cell>
          <cell r="D9548" t="str">
            <v>TINTA ESMALTE BRILHANTE BRANCA</v>
          </cell>
          <cell r="E9548" t="str">
            <v>L</v>
          </cell>
          <cell r="F9548">
            <v>37.97</v>
          </cell>
        </row>
        <row r="9549">
          <cell r="C9549">
            <v>37025</v>
          </cell>
          <cell r="D9549" t="str">
            <v>TINTA LÁTEX - PVA (1a. LINHA / PREMIUM) BRANCA</v>
          </cell>
          <cell r="E9549" t="str">
            <v>L</v>
          </cell>
          <cell r="F9549">
            <v>24.19</v>
          </cell>
        </row>
        <row r="9550">
          <cell r="C9550">
            <v>37509</v>
          </cell>
          <cell r="D9550" t="str">
            <v>FUNDO CROMATO DE ZINCO</v>
          </cell>
          <cell r="E9550" t="str">
            <v>L</v>
          </cell>
          <cell r="F9550">
            <v>51.5</v>
          </cell>
        </row>
        <row r="9551">
          <cell r="C9551">
            <v>37525</v>
          </cell>
          <cell r="D9551" t="str">
            <v>SELADOR ACRÍLICO</v>
          </cell>
          <cell r="E9551" t="str">
            <v>L</v>
          </cell>
          <cell r="F9551">
            <v>12.21</v>
          </cell>
        </row>
        <row r="9552">
          <cell r="C9552">
            <v>37535</v>
          </cell>
          <cell r="D9552" t="str">
            <v>LIXA PARA FERRO - N. 150</v>
          </cell>
          <cell r="E9552" t="str">
            <v>Un</v>
          </cell>
          <cell r="F9552">
            <v>3.16</v>
          </cell>
        </row>
        <row r="9553">
          <cell r="C9553">
            <v>37540</v>
          </cell>
          <cell r="D9553" t="str">
            <v>LIXA PARA MADEIRA - N.100</v>
          </cell>
          <cell r="E9553" t="str">
            <v>Un</v>
          </cell>
          <cell r="F9553">
            <v>0.69</v>
          </cell>
        </row>
        <row r="9555">
          <cell r="C9555">
            <v>2020</v>
          </cell>
          <cell r="D9555" t="str">
            <v>PEDREIRO (SGSP)</v>
          </cell>
          <cell r="E9555" t="str">
            <v>H</v>
          </cell>
          <cell r="F9555">
            <v>28.21</v>
          </cell>
        </row>
        <row r="9556">
          <cell r="C9556">
            <v>2075</v>
          </cell>
          <cell r="D9556" t="str">
            <v>PINTOR (SGSP)</v>
          </cell>
          <cell r="E9556" t="str">
            <v>H</v>
          </cell>
          <cell r="F9556">
            <v>30.85</v>
          </cell>
        </row>
        <row r="9557">
          <cell r="C9557">
            <v>2099</v>
          </cell>
          <cell r="D9557" t="str">
            <v>SERVENTE (SGSP)</v>
          </cell>
          <cell r="E9557" t="str">
            <v>H</v>
          </cell>
          <cell r="F9557">
            <v>23.05</v>
          </cell>
        </row>
        <row r="9558">
          <cell r="C9558">
            <v>10543</v>
          </cell>
          <cell r="D9558" t="str">
            <v>PEDRA BRITADA NÚMERO 2</v>
          </cell>
          <cell r="E9558" t="str">
            <v>M3</v>
          </cell>
          <cell r="F9558">
            <v>136.72</v>
          </cell>
        </row>
        <row r="9559">
          <cell r="C9559">
            <v>10612</v>
          </cell>
          <cell r="D9559" t="str">
            <v>CONCRETO FCK=20MPA C/ BRITA 2</v>
          </cell>
          <cell r="E9559" t="str">
            <v>M3</v>
          </cell>
          <cell r="F9559">
            <v>427.42</v>
          </cell>
        </row>
        <row r="9560">
          <cell r="C9560">
            <v>30542</v>
          </cell>
          <cell r="D9560" t="str">
            <v>FERRO PERFILADO TRABALHADO</v>
          </cell>
          <cell r="E9560" t="str">
            <v>KG</v>
          </cell>
          <cell r="F9560">
            <v>13.89</v>
          </cell>
        </row>
        <row r="9561">
          <cell r="C9561">
            <v>30592</v>
          </cell>
          <cell r="D9561" t="str">
            <v>TELA ONDULADA DE ARAME GALVANIZADA MALHA 1 - FIO 10</v>
          </cell>
          <cell r="E9561" t="str">
            <v>M2</v>
          </cell>
          <cell r="F9561">
            <v>95.53</v>
          </cell>
        </row>
        <row r="9562">
          <cell r="C9562">
            <v>37005</v>
          </cell>
          <cell r="D9562" t="str">
            <v>TINTA ESMALTE BRILHANTE BRANCA</v>
          </cell>
          <cell r="E9562" t="str">
            <v>L</v>
          </cell>
          <cell r="F9562">
            <v>37.97</v>
          </cell>
        </row>
        <row r="9563">
          <cell r="C9563">
            <v>37509</v>
          </cell>
          <cell r="D9563" t="str">
            <v>FUNDO CROMATO DE ZINCO</v>
          </cell>
          <cell r="E9563" t="str">
            <v>L</v>
          </cell>
          <cell r="F9563">
            <v>51.5</v>
          </cell>
        </row>
        <row r="9564">
          <cell r="C9564">
            <v>37535</v>
          </cell>
          <cell r="D9564" t="str">
            <v>LIXA PARA FERRO - N. 150</v>
          </cell>
          <cell r="E9564" t="str">
            <v>Un</v>
          </cell>
          <cell r="F9564">
            <v>3.16</v>
          </cell>
        </row>
        <row r="9565">
          <cell r="C9565">
            <v>70825</v>
          </cell>
          <cell r="D9565" t="str">
            <v>TUBO DE AÇO GALVANIZADO PARA CONDUÇÃO COM COSTURA NBR 5580L (BS 1387L) - 1.1/2"</v>
          </cell>
          <cell r="E9565" t="str">
            <v>M</v>
          </cell>
          <cell r="F9565">
            <v>43.98</v>
          </cell>
        </row>
        <row r="9567">
          <cell r="C9567">
            <v>2015</v>
          </cell>
          <cell r="D9567" t="str">
            <v>FERREIRO (SGSP)</v>
          </cell>
          <cell r="E9567" t="str">
            <v>H</v>
          </cell>
          <cell r="F9567">
            <v>28.05</v>
          </cell>
        </row>
        <row r="9568">
          <cell r="C9568">
            <v>2020</v>
          </cell>
          <cell r="D9568" t="str">
            <v>PEDREIRO (SGSP)</v>
          </cell>
          <cell r="E9568" t="str">
            <v>H</v>
          </cell>
          <cell r="F9568">
            <v>28.21</v>
          </cell>
        </row>
        <row r="9569">
          <cell r="C9569">
            <v>2075</v>
          </cell>
          <cell r="D9569" t="str">
            <v>PINTOR (SGSP)</v>
          </cell>
          <cell r="E9569" t="str">
            <v>H</v>
          </cell>
          <cell r="F9569">
            <v>30.85</v>
          </cell>
        </row>
        <row r="9570">
          <cell r="C9570">
            <v>2099</v>
          </cell>
          <cell r="D9570" t="str">
            <v>SERVENTE (SGSP)</v>
          </cell>
          <cell r="E9570" t="str">
            <v>H</v>
          </cell>
          <cell r="F9570">
            <v>23.05</v>
          </cell>
        </row>
        <row r="9571">
          <cell r="C9571">
            <v>10550</v>
          </cell>
          <cell r="D9571" t="str">
            <v>PEDRISCO LIMPO</v>
          </cell>
          <cell r="E9571" t="str">
            <v>M3</v>
          </cell>
          <cell r="F9571">
            <v>157.4</v>
          </cell>
        </row>
        <row r="9572">
          <cell r="C9572">
            <v>10612</v>
          </cell>
          <cell r="D9572" t="str">
            <v>CONCRETO FCK=20MPA C/ BRITA 2</v>
          </cell>
          <cell r="E9572" t="str">
            <v>M3</v>
          </cell>
          <cell r="F9572">
            <v>427.42</v>
          </cell>
        </row>
        <row r="9573">
          <cell r="C9573">
            <v>10648</v>
          </cell>
          <cell r="D9573" t="str">
            <v>ARGAMASSA MISTA COM AREIA GROSSA 1:2:8</v>
          </cell>
          <cell r="E9573" t="str">
            <v>M3</v>
          </cell>
          <cell r="F9573">
            <v>698.47</v>
          </cell>
        </row>
        <row r="9574">
          <cell r="C9574">
            <v>11510</v>
          </cell>
          <cell r="D9574" t="str">
            <v>AÇO CA-50A OU B - MÉDIA BITOLAS</v>
          </cell>
          <cell r="E9574" t="str">
            <v>KG</v>
          </cell>
          <cell r="F9574">
            <v>6.58</v>
          </cell>
        </row>
        <row r="9575">
          <cell r="C9575">
            <v>11520</v>
          </cell>
          <cell r="D9575" t="str">
            <v>AÇO CA-60B - MÉDIA BITOLAS</v>
          </cell>
          <cell r="E9575" t="str">
            <v>KG</v>
          </cell>
          <cell r="F9575">
            <v>6.93</v>
          </cell>
        </row>
        <row r="9576">
          <cell r="C9576">
            <v>17740</v>
          </cell>
          <cell r="D9576" t="str">
            <v>ARAME RECOZIDO N. 16 E N. 18</v>
          </cell>
          <cell r="E9576" t="str">
            <v>Kg</v>
          </cell>
          <cell r="F9576">
            <v>13.42</v>
          </cell>
        </row>
        <row r="9577">
          <cell r="C9577">
            <v>30542</v>
          </cell>
          <cell r="D9577" t="str">
            <v>FERRO PERFILADO TRABALHADO</v>
          </cell>
          <cell r="E9577" t="str">
            <v>KG</v>
          </cell>
          <cell r="F9577">
            <v>13.89</v>
          </cell>
        </row>
        <row r="9578">
          <cell r="C9578">
            <v>37005</v>
          </cell>
          <cell r="D9578" t="str">
            <v>TINTA ESMALTE BRILHANTE BRANCA</v>
          </cell>
          <cell r="E9578" t="str">
            <v>L</v>
          </cell>
          <cell r="F9578">
            <v>37.97</v>
          </cell>
        </row>
        <row r="9579">
          <cell r="C9579">
            <v>37509</v>
          </cell>
          <cell r="D9579" t="str">
            <v>FUNDO CROMATO DE ZINCO</v>
          </cell>
          <cell r="E9579" t="str">
            <v>L</v>
          </cell>
          <cell r="F9579">
            <v>51.5</v>
          </cell>
        </row>
        <row r="9580">
          <cell r="C9580">
            <v>37535</v>
          </cell>
          <cell r="D9580" t="str">
            <v>LIXA PARA FERRO - N. 150</v>
          </cell>
          <cell r="E9580" t="str">
            <v>Un</v>
          </cell>
          <cell r="F9580">
            <v>3.16</v>
          </cell>
        </row>
        <row r="9582">
          <cell r="C9582">
            <v>2015</v>
          </cell>
          <cell r="D9582" t="str">
            <v>FERREIRO (SGSP)</v>
          </cell>
          <cell r="E9582" t="str">
            <v>H</v>
          </cell>
          <cell r="F9582">
            <v>28.05</v>
          </cell>
        </row>
        <row r="9583">
          <cell r="C9583">
            <v>2020</v>
          </cell>
          <cell r="D9583" t="str">
            <v>PEDREIRO (SGSP)</v>
          </cell>
          <cell r="E9583" t="str">
            <v>H</v>
          </cell>
          <cell r="F9583">
            <v>28.21</v>
          </cell>
        </row>
        <row r="9584">
          <cell r="C9584">
            <v>2075</v>
          </cell>
          <cell r="D9584" t="str">
            <v>PINTOR (SGSP)</v>
          </cell>
          <cell r="E9584" t="str">
            <v>H</v>
          </cell>
          <cell r="F9584">
            <v>30.85</v>
          </cell>
        </row>
        <row r="9585">
          <cell r="C9585">
            <v>2099</v>
          </cell>
          <cell r="D9585" t="str">
            <v>SERVENTE (SGSP)</v>
          </cell>
          <cell r="E9585" t="str">
            <v>H</v>
          </cell>
          <cell r="F9585">
            <v>23.05</v>
          </cell>
        </row>
        <row r="9586">
          <cell r="C9586">
            <v>10550</v>
          </cell>
          <cell r="D9586" t="str">
            <v>PEDRISCO LIMPO</v>
          </cell>
          <cell r="E9586" t="str">
            <v>M3</v>
          </cell>
          <cell r="F9586">
            <v>157.4</v>
          </cell>
        </row>
        <row r="9587">
          <cell r="C9587">
            <v>10612</v>
          </cell>
          <cell r="D9587" t="str">
            <v>CONCRETO FCK=20MPA C/ BRITA 2</v>
          </cell>
          <cell r="E9587" t="str">
            <v>M3</v>
          </cell>
          <cell r="F9587">
            <v>427.42</v>
          </cell>
        </row>
        <row r="9588">
          <cell r="C9588">
            <v>10648</v>
          </cell>
          <cell r="D9588" t="str">
            <v>ARGAMASSA MISTA COM AREIA GROSSA 1:2:8</v>
          </cell>
          <cell r="E9588" t="str">
            <v>M3</v>
          </cell>
          <cell r="F9588">
            <v>698.47</v>
          </cell>
        </row>
        <row r="9589">
          <cell r="C9589">
            <v>11510</v>
          </cell>
          <cell r="D9589" t="str">
            <v>AÇO CA-50A OU B - MÉDIA BITOLAS</v>
          </cell>
          <cell r="E9589" t="str">
            <v>KG</v>
          </cell>
          <cell r="F9589">
            <v>6.58</v>
          </cell>
        </row>
        <row r="9590">
          <cell r="C9590">
            <v>11520</v>
          </cell>
          <cell r="D9590" t="str">
            <v>AÇO CA-60B - MÉDIA BITOLAS</v>
          </cell>
          <cell r="E9590" t="str">
            <v>KG</v>
          </cell>
          <cell r="F9590">
            <v>6.93</v>
          </cell>
        </row>
        <row r="9591">
          <cell r="C9591">
            <v>17740</v>
          </cell>
          <cell r="D9591" t="str">
            <v>ARAME RECOZIDO N. 16 E N. 18</v>
          </cell>
          <cell r="E9591" t="str">
            <v>Kg</v>
          </cell>
          <cell r="F9591">
            <v>13.42</v>
          </cell>
        </row>
        <row r="9592">
          <cell r="C9592">
            <v>30542</v>
          </cell>
          <cell r="D9592" t="str">
            <v>FERRO PERFILADO TRABALHADO</v>
          </cell>
          <cell r="E9592" t="str">
            <v>KG</v>
          </cell>
          <cell r="F9592">
            <v>13.89</v>
          </cell>
        </row>
        <row r="9593">
          <cell r="C9593">
            <v>37005</v>
          </cell>
          <cell r="D9593" t="str">
            <v>TINTA ESMALTE BRILHANTE BRANCA</v>
          </cell>
          <cell r="E9593" t="str">
            <v>L</v>
          </cell>
          <cell r="F9593">
            <v>37.97</v>
          </cell>
        </row>
        <row r="9594">
          <cell r="C9594">
            <v>37509</v>
          </cell>
          <cell r="D9594" t="str">
            <v>FUNDO CROMATO DE ZINCO</v>
          </cell>
          <cell r="E9594" t="str">
            <v>L</v>
          </cell>
          <cell r="F9594">
            <v>51.5</v>
          </cell>
        </row>
        <row r="9595">
          <cell r="C9595">
            <v>37535</v>
          </cell>
          <cell r="D9595" t="str">
            <v>LIXA PARA FERRO - N. 150</v>
          </cell>
          <cell r="E9595" t="str">
            <v>Un</v>
          </cell>
          <cell r="F9595">
            <v>3.16</v>
          </cell>
        </row>
        <row r="9597">
          <cell r="C9597">
            <v>2015</v>
          </cell>
          <cell r="D9597" t="str">
            <v>FERREIRO (SGSP)</v>
          </cell>
          <cell r="E9597" t="str">
            <v>H</v>
          </cell>
          <cell r="F9597">
            <v>28.05</v>
          </cell>
        </row>
        <row r="9598">
          <cell r="C9598">
            <v>2020</v>
          </cell>
          <cell r="D9598" t="str">
            <v>PEDREIRO (SGSP)</v>
          </cell>
          <cell r="E9598" t="str">
            <v>H</v>
          </cell>
          <cell r="F9598">
            <v>28.21</v>
          </cell>
        </row>
        <row r="9599">
          <cell r="C9599">
            <v>2075</v>
          </cell>
          <cell r="D9599" t="str">
            <v>PINTOR (SGSP)</v>
          </cell>
          <cell r="E9599" t="str">
            <v>H</v>
          </cell>
          <cell r="F9599">
            <v>30.85</v>
          </cell>
        </row>
        <row r="9600">
          <cell r="C9600">
            <v>2099</v>
          </cell>
          <cell r="D9600" t="str">
            <v>SERVENTE (SGSP)</v>
          </cell>
          <cell r="E9600" t="str">
            <v>H</v>
          </cell>
          <cell r="F9600">
            <v>23.05</v>
          </cell>
        </row>
        <row r="9601">
          <cell r="C9601">
            <v>10550</v>
          </cell>
          <cell r="D9601" t="str">
            <v>PEDRISCO LIMPO</v>
          </cell>
          <cell r="E9601" t="str">
            <v>M3</v>
          </cell>
          <cell r="F9601">
            <v>157.4</v>
          </cell>
        </row>
        <row r="9602">
          <cell r="C9602">
            <v>10612</v>
          </cell>
          <cell r="D9602" t="str">
            <v>CONCRETO FCK=20MPA C/ BRITA 2</v>
          </cell>
          <cell r="E9602" t="str">
            <v>M3</v>
          </cell>
          <cell r="F9602">
            <v>427.42</v>
          </cell>
        </row>
        <row r="9603">
          <cell r="C9603">
            <v>10648</v>
          </cell>
          <cell r="D9603" t="str">
            <v>ARGAMASSA MISTA COM AREIA GROSSA 1:2:8</v>
          </cell>
          <cell r="E9603" t="str">
            <v>M3</v>
          </cell>
          <cell r="F9603">
            <v>698.47</v>
          </cell>
        </row>
        <row r="9604">
          <cell r="C9604">
            <v>11510</v>
          </cell>
          <cell r="D9604" t="str">
            <v>AÇO CA-50A OU B - MÉDIA BITOLAS</v>
          </cell>
          <cell r="E9604" t="str">
            <v>KG</v>
          </cell>
          <cell r="F9604">
            <v>6.58</v>
          </cell>
        </row>
        <row r="9605">
          <cell r="C9605">
            <v>11520</v>
          </cell>
          <cell r="D9605" t="str">
            <v>AÇO CA-60B - MÉDIA BITOLAS</v>
          </cell>
          <cell r="E9605" t="str">
            <v>KG</v>
          </cell>
          <cell r="F9605">
            <v>6.93</v>
          </cell>
        </row>
        <row r="9606">
          <cell r="C9606">
            <v>17740</v>
          </cell>
          <cell r="D9606" t="str">
            <v>ARAME RECOZIDO N. 16 E N. 18</v>
          </cell>
          <cell r="E9606" t="str">
            <v>Kg</v>
          </cell>
          <cell r="F9606">
            <v>13.42</v>
          </cell>
        </row>
        <row r="9607">
          <cell r="C9607">
            <v>30542</v>
          </cell>
          <cell r="D9607" t="str">
            <v>FERRO PERFILADO TRABALHADO</v>
          </cell>
          <cell r="E9607" t="str">
            <v>KG</v>
          </cell>
          <cell r="F9607">
            <v>13.89</v>
          </cell>
        </row>
        <row r="9608">
          <cell r="C9608">
            <v>37005</v>
          </cell>
          <cell r="D9608" t="str">
            <v>TINTA ESMALTE BRILHANTE BRANCA</v>
          </cell>
          <cell r="E9608" t="str">
            <v>L</v>
          </cell>
          <cell r="F9608">
            <v>37.97</v>
          </cell>
        </row>
        <row r="9609">
          <cell r="C9609">
            <v>37509</v>
          </cell>
          <cell r="D9609" t="str">
            <v>FUNDO CROMATO DE ZINCO</v>
          </cell>
          <cell r="E9609" t="str">
            <v>L</v>
          </cell>
          <cell r="F9609">
            <v>51.5</v>
          </cell>
        </row>
        <row r="9610">
          <cell r="C9610">
            <v>37535</v>
          </cell>
          <cell r="D9610" t="str">
            <v>LIXA PARA FERRO - N. 150</v>
          </cell>
          <cell r="E9610" t="str">
            <v>Un</v>
          </cell>
          <cell r="F9610">
            <v>3.16</v>
          </cell>
        </row>
        <row r="9612">
          <cell r="C9612">
            <v>2020</v>
          </cell>
          <cell r="D9612" t="str">
            <v>PEDREIRO (SGSP)</v>
          </cell>
          <cell r="E9612" t="str">
            <v>H</v>
          </cell>
          <cell r="F9612">
            <v>28.21</v>
          </cell>
        </row>
        <row r="9613">
          <cell r="C9613">
            <v>2075</v>
          </cell>
          <cell r="D9613" t="str">
            <v>PINTOR (SGSP)</v>
          </cell>
          <cell r="E9613" t="str">
            <v>H</v>
          </cell>
          <cell r="F9613">
            <v>30.85</v>
          </cell>
        </row>
        <row r="9614">
          <cell r="C9614">
            <v>2099</v>
          </cell>
          <cell r="D9614" t="str">
            <v>SERVENTE (SGSP)</v>
          </cell>
          <cell r="E9614" t="str">
            <v>H</v>
          </cell>
          <cell r="F9614">
            <v>23.05</v>
          </cell>
        </row>
        <row r="9615">
          <cell r="C9615">
            <v>10612</v>
          </cell>
          <cell r="D9615" t="str">
            <v>CONCRETO FCK=20MPA C/ BRITA 2</v>
          </cell>
          <cell r="E9615" t="str">
            <v>M3</v>
          </cell>
          <cell r="F9615">
            <v>427.42</v>
          </cell>
        </row>
        <row r="9616">
          <cell r="C9616">
            <v>10648</v>
          </cell>
          <cell r="D9616" t="str">
            <v>ARGAMASSA MISTA COM AREIA GROSSA 1:2:8</v>
          </cell>
          <cell r="E9616" t="str">
            <v>M3</v>
          </cell>
          <cell r="F9616">
            <v>698.47</v>
          </cell>
        </row>
        <row r="9617">
          <cell r="C9617">
            <v>30542</v>
          </cell>
          <cell r="D9617" t="str">
            <v>FERRO PERFILADO TRABALHADO</v>
          </cell>
          <cell r="E9617" t="str">
            <v>KG</v>
          </cell>
          <cell r="F9617">
            <v>13.89</v>
          </cell>
        </row>
        <row r="9618">
          <cell r="C9618">
            <v>37020</v>
          </cell>
          <cell r="D9618" t="str">
            <v>TINTA A ÓLEO BRILHANTE BRANCA</v>
          </cell>
          <cell r="E9618" t="str">
            <v>L</v>
          </cell>
          <cell r="F9618">
            <v>21.15</v>
          </cell>
        </row>
        <row r="9619">
          <cell r="C9619">
            <v>37509</v>
          </cell>
          <cell r="D9619" t="str">
            <v>FUNDO CROMATO DE ZINCO</v>
          </cell>
          <cell r="E9619" t="str">
            <v>L</v>
          </cell>
          <cell r="F9619">
            <v>51.5</v>
          </cell>
        </row>
        <row r="9620">
          <cell r="C9620">
            <v>37535</v>
          </cell>
          <cell r="D9620" t="str">
            <v>LIXA PARA FERRO - N. 150</v>
          </cell>
          <cell r="E9620" t="str">
            <v>Un</v>
          </cell>
          <cell r="F9620">
            <v>3.16</v>
          </cell>
        </row>
        <row r="9622">
          <cell r="C9622">
            <v>2020</v>
          </cell>
          <cell r="D9622" t="str">
            <v>PEDREIRO (SGSP)</v>
          </cell>
          <cell r="E9622" t="str">
            <v>H</v>
          </cell>
          <cell r="F9622">
            <v>28.21</v>
          </cell>
        </row>
        <row r="9623">
          <cell r="C9623">
            <v>2075</v>
          </cell>
          <cell r="D9623" t="str">
            <v>PINTOR (SGSP)</v>
          </cell>
          <cell r="E9623" t="str">
            <v>H</v>
          </cell>
          <cell r="F9623">
            <v>30.85</v>
          </cell>
        </row>
        <row r="9624">
          <cell r="C9624">
            <v>2099</v>
          </cell>
          <cell r="D9624" t="str">
            <v>SERVENTE (SGSP)</v>
          </cell>
          <cell r="E9624" t="str">
            <v>H</v>
          </cell>
          <cell r="F9624">
            <v>23.05</v>
          </cell>
        </row>
        <row r="9625">
          <cell r="C9625">
            <v>10612</v>
          </cell>
          <cell r="D9625" t="str">
            <v>CONCRETO FCK=20MPA C/ BRITA 2</v>
          </cell>
          <cell r="E9625" t="str">
            <v>M3</v>
          </cell>
          <cell r="F9625">
            <v>427.42</v>
          </cell>
        </row>
        <row r="9626">
          <cell r="C9626">
            <v>10648</v>
          </cell>
          <cell r="D9626" t="str">
            <v>ARGAMASSA MISTA COM AREIA GROSSA 1:2:8</v>
          </cell>
          <cell r="E9626" t="str">
            <v>M3</v>
          </cell>
          <cell r="F9626">
            <v>698.47</v>
          </cell>
        </row>
        <row r="9627">
          <cell r="C9627">
            <v>30542</v>
          </cell>
          <cell r="D9627" t="str">
            <v>FERRO PERFILADO TRABALHADO</v>
          </cell>
          <cell r="E9627" t="str">
            <v>KG</v>
          </cell>
          <cell r="F9627">
            <v>13.89</v>
          </cell>
        </row>
        <row r="9628">
          <cell r="C9628">
            <v>37020</v>
          </cell>
          <cell r="D9628" t="str">
            <v>TINTA A ÓLEO BRILHANTE BRANCA</v>
          </cell>
          <cell r="E9628" t="str">
            <v>L</v>
          </cell>
          <cell r="F9628">
            <v>21.15</v>
          </cell>
        </row>
        <row r="9629">
          <cell r="C9629">
            <v>37509</v>
          </cell>
          <cell r="D9629" t="str">
            <v>FUNDO CROMATO DE ZINCO</v>
          </cell>
          <cell r="E9629" t="str">
            <v>L</v>
          </cell>
          <cell r="F9629">
            <v>51.5</v>
          </cell>
        </row>
        <row r="9630">
          <cell r="C9630">
            <v>37535</v>
          </cell>
          <cell r="D9630" t="str">
            <v>LIXA PARA FERRO - N. 150</v>
          </cell>
          <cell r="E9630" t="str">
            <v>Un</v>
          </cell>
          <cell r="F9630">
            <v>3.16</v>
          </cell>
        </row>
        <row r="9632">
          <cell r="C9632">
            <v>2020</v>
          </cell>
          <cell r="D9632" t="str">
            <v>PEDREIRO (SGSP)</v>
          </cell>
          <cell r="E9632" t="str">
            <v>H</v>
          </cell>
          <cell r="F9632">
            <v>28.21</v>
          </cell>
        </row>
        <row r="9633">
          <cell r="C9633">
            <v>2075</v>
          </cell>
          <cell r="D9633" t="str">
            <v>PINTOR (SGSP)</v>
          </cell>
          <cell r="E9633" t="str">
            <v>H</v>
          </cell>
          <cell r="F9633">
            <v>30.85</v>
          </cell>
        </row>
        <row r="9634">
          <cell r="C9634">
            <v>2099</v>
          </cell>
          <cell r="D9634" t="str">
            <v>SERVENTE (SGSP)</v>
          </cell>
          <cell r="E9634" t="str">
            <v>H</v>
          </cell>
          <cell r="F9634">
            <v>23.05</v>
          </cell>
        </row>
        <row r="9635">
          <cell r="C9635">
            <v>10648</v>
          </cell>
          <cell r="D9635" t="str">
            <v>ARGAMASSA MISTA COM AREIA GROSSA 1:2:8</v>
          </cell>
          <cell r="E9635" t="str">
            <v>M3</v>
          </cell>
          <cell r="F9635">
            <v>698.47</v>
          </cell>
        </row>
        <row r="9636">
          <cell r="C9636">
            <v>30542</v>
          </cell>
          <cell r="D9636" t="str">
            <v>FERRO PERFILADO TRABALHADO</v>
          </cell>
          <cell r="E9636" t="str">
            <v>KG</v>
          </cell>
          <cell r="F9636">
            <v>13.89</v>
          </cell>
        </row>
        <row r="9637">
          <cell r="C9637">
            <v>37005</v>
          </cell>
          <cell r="D9637" t="str">
            <v>TINTA ESMALTE BRILHANTE BRANCA</v>
          </cell>
          <cell r="E9637" t="str">
            <v>L</v>
          </cell>
          <cell r="F9637">
            <v>37.97</v>
          </cell>
        </row>
        <row r="9638">
          <cell r="C9638">
            <v>37509</v>
          </cell>
          <cell r="D9638" t="str">
            <v>FUNDO CROMATO DE ZINCO</v>
          </cell>
          <cell r="E9638" t="str">
            <v>L</v>
          </cell>
          <cell r="F9638">
            <v>51.5</v>
          </cell>
        </row>
        <row r="9639">
          <cell r="C9639">
            <v>37535</v>
          </cell>
          <cell r="D9639" t="str">
            <v>LIXA PARA FERRO - N. 150</v>
          </cell>
          <cell r="E9639" t="str">
            <v>Un</v>
          </cell>
          <cell r="F9639">
            <v>3.16</v>
          </cell>
        </row>
        <row r="9641">
          <cell r="C9641">
            <v>2020</v>
          </cell>
          <cell r="D9641" t="str">
            <v>PEDREIRO (SGSP)</v>
          </cell>
          <cell r="E9641" t="str">
            <v>H</v>
          </cell>
          <cell r="F9641">
            <v>28.21</v>
          </cell>
        </row>
        <row r="9642">
          <cell r="C9642">
            <v>2075</v>
          </cell>
          <cell r="D9642" t="str">
            <v>PINTOR (SGSP)</v>
          </cell>
          <cell r="E9642" t="str">
            <v>H</v>
          </cell>
          <cell r="F9642">
            <v>30.85</v>
          </cell>
        </row>
        <row r="9643">
          <cell r="C9643">
            <v>2099</v>
          </cell>
          <cell r="D9643" t="str">
            <v>SERVENTE (SGSP)</v>
          </cell>
          <cell r="E9643" t="str">
            <v>H</v>
          </cell>
          <cell r="F9643">
            <v>23.05</v>
          </cell>
        </row>
        <row r="9644">
          <cell r="C9644">
            <v>10648</v>
          </cell>
          <cell r="D9644" t="str">
            <v>ARGAMASSA MISTA COM AREIA GROSSA 1:2:8</v>
          </cell>
          <cell r="E9644" t="str">
            <v>M3</v>
          </cell>
          <cell r="F9644">
            <v>698.47</v>
          </cell>
        </row>
        <row r="9645">
          <cell r="C9645">
            <v>30542</v>
          </cell>
          <cell r="D9645" t="str">
            <v>FERRO PERFILADO TRABALHADO</v>
          </cell>
          <cell r="E9645" t="str">
            <v>KG</v>
          </cell>
          <cell r="F9645">
            <v>13.89</v>
          </cell>
        </row>
        <row r="9646">
          <cell r="C9646">
            <v>30592</v>
          </cell>
          <cell r="D9646" t="str">
            <v>TELA ONDULADA DE ARAME GALVANIZADA MALHA 1 - FIO 10</v>
          </cell>
          <cell r="E9646" t="str">
            <v>M2</v>
          </cell>
          <cell r="F9646">
            <v>95.53</v>
          </cell>
        </row>
        <row r="9647">
          <cell r="C9647">
            <v>37005</v>
          </cell>
          <cell r="D9647" t="str">
            <v>TINTA ESMALTE BRILHANTE BRANCA</v>
          </cell>
          <cell r="E9647" t="str">
            <v>L</v>
          </cell>
          <cell r="F9647">
            <v>37.97</v>
          </cell>
        </row>
        <row r="9648">
          <cell r="C9648">
            <v>37509</v>
          </cell>
          <cell r="D9648" t="str">
            <v>FUNDO CROMATO DE ZINCO</v>
          </cell>
          <cell r="E9648" t="str">
            <v>L</v>
          </cell>
          <cell r="F9648">
            <v>51.5</v>
          </cell>
        </row>
        <row r="9649">
          <cell r="C9649">
            <v>37535</v>
          </cell>
          <cell r="D9649" t="str">
            <v>LIXA PARA FERRO - N. 150</v>
          </cell>
          <cell r="E9649" t="str">
            <v>Un</v>
          </cell>
          <cell r="F9649">
            <v>3.16</v>
          </cell>
        </row>
        <row r="9651">
          <cell r="C9651">
            <v>2020</v>
          </cell>
          <cell r="D9651" t="str">
            <v>PEDREIRO (SGSP)</v>
          </cell>
          <cell r="E9651" t="str">
            <v>H</v>
          </cell>
          <cell r="F9651">
            <v>28.21</v>
          </cell>
        </row>
        <row r="9652">
          <cell r="C9652">
            <v>2075</v>
          </cell>
          <cell r="D9652" t="str">
            <v>PINTOR (SGSP)</v>
          </cell>
          <cell r="E9652" t="str">
            <v>H</v>
          </cell>
          <cell r="F9652">
            <v>30.85</v>
          </cell>
        </row>
        <row r="9653">
          <cell r="C9653">
            <v>2099</v>
          </cell>
          <cell r="D9653" t="str">
            <v>SERVENTE (SGSP)</v>
          </cell>
          <cell r="E9653" t="str">
            <v>H</v>
          </cell>
          <cell r="F9653">
            <v>23.05</v>
          </cell>
        </row>
        <row r="9654">
          <cell r="C9654">
            <v>10648</v>
          </cell>
          <cell r="D9654" t="str">
            <v>ARGAMASSA MISTA COM AREIA GROSSA 1:2:8</v>
          </cell>
          <cell r="E9654" t="str">
            <v>M3</v>
          </cell>
          <cell r="F9654">
            <v>698.47</v>
          </cell>
        </row>
        <row r="9655">
          <cell r="C9655">
            <v>30542</v>
          </cell>
          <cell r="D9655" t="str">
            <v>FERRO PERFILADO TRABALHADO</v>
          </cell>
          <cell r="E9655" t="str">
            <v>KG</v>
          </cell>
          <cell r="F9655">
            <v>13.89</v>
          </cell>
        </row>
        <row r="9656">
          <cell r="C9656">
            <v>37005</v>
          </cell>
          <cell r="D9656" t="str">
            <v>TINTA ESMALTE BRILHANTE BRANCA</v>
          </cell>
          <cell r="E9656" t="str">
            <v>L</v>
          </cell>
          <cell r="F9656">
            <v>37.97</v>
          </cell>
        </row>
        <row r="9657">
          <cell r="C9657">
            <v>37509</v>
          </cell>
          <cell r="D9657" t="str">
            <v>FUNDO CROMATO DE ZINCO</v>
          </cell>
          <cell r="E9657" t="str">
            <v>L</v>
          </cell>
          <cell r="F9657">
            <v>51.5</v>
          </cell>
        </row>
        <row r="9658">
          <cell r="C9658">
            <v>37535</v>
          </cell>
          <cell r="D9658" t="str">
            <v>LIXA PARA FERRO - N. 150</v>
          </cell>
          <cell r="E9658" t="str">
            <v>Un</v>
          </cell>
          <cell r="F9658">
            <v>3.16</v>
          </cell>
        </row>
        <row r="9660">
          <cell r="C9660">
            <v>2020</v>
          </cell>
          <cell r="D9660" t="str">
            <v>PEDREIRO (SGSP)</v>
          </cell>
          <cell r="E9660" t="str">
            <v>H</v>
          </cell>
          <cell r="F9660">
            <v>28.21</v>
          </cell>
        </row>
        <row r="9661">
          <cell r="C9661">
            <v>2075</v>
          </cell>
          <cell r="D9661" t="str">
            <v>PINTOR (SGSP)</v>
          </cell>
          <cell r="E9661" t="str">
            <v>H</v>
          </cell>
          <cell r="F9661">
            <v>30.85</v>
          </cell>
        </row>
        <row r="9662">
          <cell r="C9662">
            <v>2099</v>
          </cell>
          <cell r="D9662" t="str">
            <v>SERVENTE (SGSP)</v>
          </cell>
          <cell r="E9662" t="str">
            <v>H</v>
          </cell>
          <cell r="F9662">
            <v>23.05</v>
          </cell>
        </row>
        <row r="9663">
          <cell r="C9663">
            <v>10648</v>
          </cell>
          <cell r="D9663" t="str">
            <v>ARGAMASSA MISTA COM AREIA GROSSA 1:2:8</v>
          </cell>
          <cell r="E9663" t="str">
            <v>M3</v>
          </cell>
          <cell r="F9663">
            <v>698.47</v>
          </cell>
        </row>
        <row r="9664">
          <cell r="C9664">
            <v>30542</v>
          </cell>
          <cell r="D9664" t="str">
            <v>FERRO PERFILADO TRABALHADO</v>
          </cell>
          <cell r="E9664" t="str">
            <v>KG</v>
          </cell>
          <cell r="F9664">
            <v>13.89</v>
          </cell>
        </row>
        <row r="9665">
          <cell r="C9665">
            <v>30592</v>
          </cell>
          <cell r="D9665" t="str">
            <v>TELA ONDULADA DE ARAME GALVANIZADA MALHA 1 - FIO 10</v>
          </cell>
          <cell r="E9665" t="str">
            <v>M2</v>
          </cell>
          <cell r="F9665">
            <v>95.53</v>
          </cell>
        </row>
        <row r="9666">
          <cell r="C9666">
            <v>37005</v>
          </cell>
          <cell r="D9666" t="str">
            <v>TINTA ESMALTE BRILHANTE BRANCA</v>
          </cell>
          <cell r="E9666" t="str">
            <v>L</v>
          </cell>
          <cell r="F9666">
            <v>37.97</v>
          </cell>
        </row>
        <row r="9667">
          <cell r="C9667">
            <v>37509</v>
          </cell>
          <cell r="D9667" t="str">
            <v>FUNDO CROMATO DE ZINCO</v>
          </cell>
          <cell r="E9667" t="str">
            <v>L</v>
          </cell>
          <cell r="F9667">
            <v>51.5</v>
          </cell>
        </row>
        <row r="9668">
          <cell r="C9668">
            <v>37535</v>
          </cell>
          <cell r="D9668" t="str">
            <v>LIXA PARA FERRO - N. 150</v>
          </cell>
          <cell r="E9668" t="str">
            <v>Un</v>
          </cell>
          <cell r="F9668">
            <v>3.16</v>
          </cell>
        </row>
        <row r="9670">
          <cell r="C9670">
            <v>2020</v>
          </cell>
          <cell r="D9670" t="str">
            <v>PEDREIRO (SGSP)</v>
          </cell>
          <cell r="E9670" t="str">
            <v>H</v>
          </cell>
          <cell r="F9670">
            <v>28.21</v>
          </cell>
        </row>
        <row r="9671">
          <cell r="C9671">
            <v>2075</v>
          </cell>
          <cell r="D9671" t="str">
            <v>PINTOR (SGSP)</v>
          </cell>
          <cell r="E9671" t="str">
            <v>H</v>
          </cell>
          <cell r="F9671">
            <v>30.85</v>
          </cell>
        </row>
        <row r="9672">
          <cell r="C9672">
            <v>2099</v>
          </cell>
          <cell r="D9672" t="str">
            <v>SERVENTE (SGSP)</v>
          </cell>
          <cell r="E9672" t="str">
            <v>H</v>
          </cell>
          <cell r="F9672">
            <v>23.05</v>
          </cell>
        </row>
        <row r="9673">
          <cell r="C9673">
            <v>10648</v>
          </cell>
          <cell r="D9673" t="str">
            <v>ARGAMASSA MISTA COM AREIA GROSSA 1:2:8</v>
          </cell>
          <cell r="E9673" t="str">
            <v>M3</v>
          </cell>
          <cell r="F9673">
            <v>698.47</v>
          </cell>
        </row>
        <row r="9674">
          <cell r="C9674">
            <v>30542</v>
          </cell>
          <cell r="D9674" t="str">
            <v>FERRO PERFILADO TRABALHADO</v>
          </cell>
          <cell r="E9674" t="str">
            <v>KG</v>
          </cell>
          <cell r="F9674">
            <v>13.89</v>
          </cell>
        </row>
        <row r="9675">
          <cell r="C9675">
            <v>37005</v>
          </cell>
          <cell r="D9675" t="str">
            <v>TINTA ESMALTE BRILHANTE BRANCA</v>
          </cell>
          <cell r="E9675" t="str">
            <v>L</v>
          </cell>
          <cell r="F9675">
            <v>37.97</v>
          </cell>
        </row>
        <row r="9676">
          <cell r="C9676">
            <v>37509</v>
          </cell>
          <cell r="D9676" t="str">
            <v>FUNDO CROMATO DE ZINCO</v>
          </cell>
          <cell r="E9676" t="str">
            <v>L</v>
          </cell>
          <cell r="F9676">
            <v>51.5</v>
          </cell>
        </row>
        <row r="9677">
          <cell r="C9677">
            <v>37535</v>
          </cell>
          <cell r="D9677" t="str">
            <v>LIXA PARA FERRO - N. 150</v>
          </cell>
          <cell r="E9677" t="str">
            <v>Un</v>
          </cell>
          <cell r="F9677">
            <v>3.16</v>
          </cell>
        </row>
        <row r="9679">
          <cell r="C9679">
            <v>2020</v>
          </cell>
          <cell r="D9679" t="str">
            <v>PEDREIRO (SGSP)</v>
          </cell>
          <cell r="E9679" t="str">
            <v>H</v>
          </cell>
          <cell r="F9679">
            <v>28.21</v>
          </cell>
        </row>
        <row r="9680">
          <cell r="C9680">
            <v>2075</v>
          </cell>
          <cell r="D9680" t="str">
            <v>PINTOR (SGSP)</v>
          </cell>
          <cell r="E9680" t="str">
            <v>H</v>
          </cell>
          <cell r="F9680">
            <v>30.85</v>
          </cell>
        </row>
        <row r="9681">
          <cell r="C9681">
            <v>2099</v>
          </cell>
          <cell r="D9681" t="str">
            <v>SERVENTE (SGSP)</v>
          </cell>
          <cell r="E9681" t="str">
            <v>H</v>
          </cell>
          <cell r="F9681">
            <v>23.05</v>
          </cell>
        </row>
        <row r="9682">
          <cell r="C9682">
            <v>10648</v>
          </cell>
          <cell r="D9682" t="str">
            <v>ARGAMASSA MISTA COM AREIA GROSSA 1:2:8</v>
          </cell>
          <cell r="E9682" t="str">
            <v>M3</v>
          </cell>
          <cell r="F9682">
            <v>698.47</v>
          </cell>
        </row>
        <row r="9683">
          <cell r="C9683">
            <v>30542</v>
          </cell>
          <cell r="D9683" t="str">
            <v>FERRO PERFILADO TRABALHADO</v>
          </cell>
          <cell r="E9683" t="str">
            <v>KG</v>
          </cell>
          <cell r="F9683">
            <v>13.89</v>
          </cell>
        </row>
        <row r="9684">
          <cell r="C9684">
            <v>30592</v>
          </cell>
          <cell r="D9684" t="str">
            <v>TELA ONDULADA DE ARAME GALVANIZADA MALHA 1 - FIO 10</v>
          </cell>
          <cell r="E9684" t="str">
            <v>M2</v>
          </cell>
          <cell r="F9684">
            <v>95.53</v>
          </cell>
        </row>
        <row r="9685">
          <cell r="C9685">
            <v>37005</v>
          </cell>
          <cell r="D9685" t="str">
            <v>TINTA ESMALTE BRILHANTE BRANCA</v>
          </cell>
          <cell r="E9685" t="str">
            <v>L</v>
          </cell>
          <cell r="F9685">
            <v>37.97</v>
          </cell>
        </row>
        <row r="9686">
          <cell r="C9686">
            <v>37509</v>
          </cell>
          <cell r="D9686" t="str">
            <v>FUNDO CROMATO DE ZINCO</v>
          </cell>
          <cell r="E9686" t="str">
            <v>L</v>
          </cell>
          <cell r="F9686">
            <v>51.5</v>
          </cell>
        </row>
        <row r="9687">
          <cell r="C9687">
            <v>37535</v>
          </cell>
          <cell r="D9687" t="str">
            <v>LIXA PARA FERRO - N. 150</v>
          </cell>
          <cell r="E9687" t="str">
            <v>Un</v>
          </cell>
          <cell r="F9687">
            <v>3.16</v>
          </cell>
        </row>
        <row r="9689">
          <cell r="C9689">
            <v>2013</v>
          </cell>
          <cell r="D9689" t="str">
            <v>CARPINTEIRO (SGSP)</v>
          </cell>
          <cell r="E9689" t="str">
            <v>H</v>
          </cell>
          <cell r="F9689">
            <v>28.51</v>
          </cell>
        </row>
        <row r="9690">
          <cell r="C9690">
            <v>2015</v>
          </cell>
          <cell r="D9690" t="str">
            <v>FERREIRO (SGSP)</v>
          </cell>
          <cell r="E9690" t="str">
            <v>H</v>
          </cell>
          <cell r="F9690">
            <v>28.05</v>
          </cell>
        </row>
        <row r="9691">
          <cell r="C9691">
            <v>2020</v>
          </cell>
          <cell r="D9691" t="str">
            <v>PEDREIRO (SGSP)</v>
          </cell>
          <cell r="E9691" t="str">
            <v>H</v>
          </cell>
          <cell r="F9691">
            <v>28.21</v>
          </cell>
        </row>
        <row r="9692">
          <cell r="C9692">
            <v>2099</v>
          </cell>
          <cell r="D9692" t="str">
            <v>SERVENTE (SGSP)</v>
          </cell>
          <cell r="E9692" t="str">
            <v>H</v>
          </cell>
          <cell r="F9692">
            <v>23.05</v>
          </cell>
        </row>
        <row r="9693">
          <cell r="C9693">
            <v>10542</v>
          </cell>
          <cell r="D9693" t="str">
            <v>PEDRA BRITADA NÚMERO 1</v>
          </cell>
          <cell r="E9693" t="str">
            <v>M3</v>
          </cell>
          <cell r="F9693">
            <v>136.72</v>
          </cell>
        </row>
        <row r="9694">
          <cell r="C9694">
            <v>10612</v>
          </cell>
          <cell r="D9694" t="str">
            <v>CONCRETO FCK=20MPA C/ BRITA 2</v>
          </cell>
          <cell r="E9694" t="str">
            <v>M3</v>
          </cell>
          <cell r="F9694">
            <v>427.42</v>
          </cell>
        </row>
        <row r="9695">
          <cell r="C9695">
            <v>10627</v>
          </cell>
          <cell r="D9695" t="str">
            <v>CONCRETO "GROUT" C/ PEDRISCO</v>
          </cell>
          <cell r="E9695" t="str">
            <v>M3</v>
          </cell>
          <cell r="F9695">
            <v>378.76</v>
          </cell>
        </row>
        <row r="9696">
          <cell r="C9696">
            <v>10643</v>
          </cell>
          <cell r="D9696" t="str">
            <v>ARGAMASSA MISTA COM AREIA GROSSA 1:0,25:3</v>
          </cell>
          <cell r="E9696" t="str">
            <v>M3</v>
          </cell>
          <cell r="F9696">
            <v>780.47</v>
          </cell>
        </row>
        <row r="9697">
          <cell r="C9697">
            <v>11021</v>
          </cell>
          <cell r="D9697" t="str">
            <v>COMPENSADO RESINADO 12MM COLA BRANCA - CHAPA DE 2,20 X 1,10 M</v>
          </cell>
          <cell r="E9697" t="str">
            <v>M2</v>
          </cell>
          <cell r="F9697">
            <v>27.98</v>
          </cell>
        </row>
        <row r="9698">
          <cell r="C9698">
            <v>11046</v>
          </cell>
          <cell r="D9698" t="str">
            <v>PINUS - PONTALETE DE 3" X 3" - BRUTO</v>
          </cell>
          <cell r="E9698" t="str">
            <v>M</v>
          </cell>
          <cell r="F9698">
            <v>7.19</v>
          </cell>
        </row>
        <row r="9699">
          <cell r="C9699">
            <v>11066</v>
          </cell>
          <cell r="D9699" t="str">
            <v>PINUS - SARRAFO DE 1" X 4" - BRUTO</v>
          </cell>
          <cell r="E9699" t="str">
            <v>M</v>
          </cell>
          <cell r="F9699">
            <v>3.37</v>
          </cell>
        </row>
        <row r="9700">
          <cell r="C9700">
            <v>11070</v>
          </cell>
          <cell r="D9700" t="str">
            <v>PINUS - TÁBUA DE 1" X 12" - BRUTA</v>
          </cell>
          <cell r="E9700" t="str">
            <v>M</v>
          </cell>
          <cell r="F9700">
            <v>12.22</v>
          </cell>
        </row>
        <row r="9701">
          <cell r="C9701">
            <v>11510</v>
          </cell>
          <cell r="D9701" t="str">
            <v>AÇO CA-50A OU B - MÉDIA BITOLAS</v>
          </cell>
          <cell r="E9701" t="str">
            <v>KG</v>
          </cell>
          <cell r="F9701">
            <v>6.58</v>
          </cell>
        </row>
        <row r="9702">
          <cell r="C9702">
            <v>11520</v>
          </cell>
          <cell r="D9702" t="str">
            <v>AÇO CA-60B - MÉDIA BITOLAS</v>
          </cell>
          <cell r="E9702" t="str">
            <v>KG</v>
          </cell>
          <cell r="F9702">
            <v>6.93</v>
          </cell>
        </row>
        <row r="9703">
          <cell r="C9703">
            <v>12540</v>
          </cell>
          <cell r="D9703" t="str">
            <v>BLOCO VAZADO DE CONCRETO ESTRUTURAL 14CM (ATÉ 6 MPA)</v>
          </cell>
          <cell r="E9703" t="str">
            <v>Un</v>
          </cell>
          <cell r="F9703">
            <v>4.51</v>
          </cell>
        </row>
        <row r="9704">
          <cell r="C9704">
            <v>14022</v>
          </cell>
          <cell r="D9704" t="str">
            <v>PRIMER HIDROFUGANTE A BASE DE SILANO SILOXANO P/ SUPERFÍCIES DE CONCRETO, ALVENARIA, ETC.</v>
          </cell>
          <cell r="E9704" t="str">
            <v>Kg</v>
          </cell>
          <cell r="F9704">
            <v>80.05</v>
          </cell>
        </row>
        <row r="9705">
          <cell r="C9705">
            <v>17515</v>
          </cell>
          <cell r="D9705" t="str">
            <v>PREGO 18 X 27 COMUM - POLIDO</v>
          </cell>
          <cell r="E9705" t="str">
            <v>Kg</v>
          </cell>
          <cell r="F9705">
            <v>11.04</v>
          </cell>
        </row>
        <row r="9706">
          <cell r="C9706">
            <v>17740</v>
          </cell>
          <cell r="D9706" t="str">
            <v>ARAME RECOZIDO N. 16 E N. 18</v>
          </cell>
          <cell r="E9706" t="str">
            <v>Kg</v>
          </cell>
          <cell r="F9706">
            <v>13.42</v>
          </cell>
        </row>
        <row r="9708">
          <cell r="C9708">
            <v>2013</v>
          </cell>
          <cell r="D9708" t="str">
            <v>CARPINTEIRO (SGSP)</v>
          </cell>
          <cell r="E9708" t="str">
            <v>H</v>
          </cell>
          <cell r="F9708">
            <v>28.51</v>
          </cell>
        </row>
        <row r="9709">
          <cell r="C9709">
            <v>2015</v>
          </cell>
          <cell r="D9709" t="str">
            <v>FERREIRO (SGSP)</v>
          </cell>
          <cell r="E9709" t="str">
            <v>H</v>
          </cell>
          <cell r="F9709">
            <v>28.05</v>
          </cell>
        </row>
        <row r="9710">
          <cell r="C9710">
            <v>2020</v>
          </cell>
          <cell r="D9710" t="str">
            <v>PEDREIRO (SGSP)</v>
          </cell>
          <cell r="E9710" t="str">
            <v>H</v>
          </cell>
          <cell r="F9710">
            <v>28.21</v>
          </cell>
        </row>
        <row r="9711">
          <cell r="C9711">
            <v>2099</v>
          </cell>
          <cell r="D9711" t="str">
            <v>SERVENTE (SGSP)</v>
          </cell>
          <cell r="E9711" t="str">
            <v>H</v>
          </cell>
          <cell r="F9711">
            <v>23.05</v>
          </cell>
        </row>
        <row r="9712">
          <cell r="C9712">
            <v>10501</v>
          </cell>
          <cell r="D9712" t="str">
            <v>AREIA LAVADA</v>
          </cell>
          <cell r="E9712" t="str">
            <v>M3</v>
          </cell>
          <cell r="F9712">
            <v>158.26</v>
          </cell>
        </row>
        <row r="9713">
          <cell r="C9713">
            <v>10508</v>
          </cell>
          <cell r="D9713" t="str">
            <v>CAL HIDRATADA - CH-III</v>
          </cell>
          <cell r="E9713" t="str">
            <v>Kg</v>
          </cell>
          <cell r="F9713">
            <v>0.88</v>
          </cell>
        </row>
        <row r="9714">
          <cell r="C9714">
            <v>10517</v>
          </cell>
          <cell r="D9714" t="str">
            <v>CIMENTO PORTLAND CPII-E/F-32</v>
          </cell>
          <cell r="E9714" t="str">
            <v>Kg</v>
          </cell>
          <cell r="F9714">
            <v>0.62</v>
          </cell>
        </row>
        <row r="9715">
          <cell r="C9715">
            <v>10522</v>
          </cell>
          <cell r="D9715" t="str">
            <v>CONCRETO USINADO, BRITA 1E2,SLUMP 5+OU-1cm / FCK= 15,0MPA</v>
          </cell>
          <cell r="E9715" t="str">
            <v>M3</v>
          </cell>
          <cell r="F9715">
            <v>418.96</v>
          </cell>
        </row>
        <row r="9716">
          <cell r="C9716">
            <v>10542</v>
          </cell>
          <cell r="D9716" t="str">
            <v>PEDRA BRITADA NÚMERO 1</v>
          </cell>
          <cell r="E9716" t="str">
            <v>M3</v>
          </cell>
          <cell r="F9716">
            <v>136.72</v>
          </cell>
        </row>
        <row r="9717">
          <cell r="C9717">
            <v>10543</v>
          </cell>
          <cell r="D9717" t="str">
            <v>PEDRA BRITADA NÚMERO 2</v>
          </cell>
          <cell r="E9717" t="str">
            <v>M3</v>
          </cell>
          <cell r="F9717">
            <v>136.72</v>
          </cell>
        </row>
        <row r="9718">
          <cell r="C9718">
            <v>10550</v>
          </cell>
          <cell r="D9718" t="str">
            <v>PEDRISCO LIMPO</v>
          </cell>
          <cell r="E9718" t="str">
            <v>M3</v>
          </cell>
          <cell r="F9718">
            <v>157.4</v>
          </cell>
        </row>
        <row r="9719">
          <cell r="C9719">
            <v>11066</v>
          </cell>
          <cell r="D9719" t="str">
            <v>PINUS - SARRAFO DE 1" X 4" - BRUTO</v>
          </cell>
          <cell r="E9719" t="str">
            <v>M</v>
          </cell>
          <cell r="F9719">
            <v>3.37</v>
          </cell>
        </row>
        <row r="9720">
          <cell r="C9720">
            <v>11070</v>
          </cell>
          <cell r="D9720" t="str">
            <v>PINUS - TÁBUA DE 1" X 12" - BRUTA</v>
          </cell>
          <cell r="E9720" t="str">
            <v>M</v>
          </cell>
          <cell r="F9720">
            <v>12.22</v>
          </cell>
        </row>
        <row r="9721">
          <cell r="C9721">
            <v>11510</v>
          </cell>
          <cell r="D9721" t="str">
            <v>AÇO CA-50A OU B - MÉDIA BITOLAS</v>
          </cell>
          <cell r="E9721" t="str">
            <v>KG</v>
          </cell>
          <cell r="F9721">
            <v>6.58</v>
          </cell>
        </row>
        <row r="9722">
          <cell r="C9722">
            <v>12542</v>
          </cell>
          <cell r="D9722" t="str">
            <v>BLOCO VAZADO DE CONCRETO ESTRUTURAL 19CM (ATÉ 6 MPA)</v>
          </cell>
          <cell r="E9722" t="str">
            <v>Un</v>
          </cell>
          <cell r="F9722">
            <v>5.59</v>
          </cell>
        </row>
        <row r="9723">
          <cell r="C9723">
            <v>14040</v>
          </cell>
          <cell r="D9723" t="str">
            <v>TINTA BETUMINOSA PARA CONCRETO E ALVENARIA</v>
          </cell>
          <cell r="E9723" t="str">
            <v>L</v>
          </cell>
          <cell r="F9723">
            <v>23.65</v>
          </cell>
        </row>
        <row r="9724">
          <cell r="C9724">
            <v>17515</v>
          </cell>
          <cell r="D9724" t="str">
            <v>PREGO 18 X 27 COMUM - POLIDO</v>
          </cell>
          <cell r="E9724" t="str">
            <v>Kg</v>
          </cell>
          <cell r="F9724">
            <v>11.04</v>
          </cell>
        </row>
        <row r="9725">
          <cell r="C9725">
            <v>17740</v>
          </cell>
          <cell r="D9725" t="str">
            <v>ARAME RECOZIDO N. 16 E N. 18</v>
          </cell>
          <cell r="E9725" t="str">
            <v>Kg</v>
          </cell>
          <cell r="F9725">
            <v>13.42</v>
          </cell>
        </row>
        <row r="9726">
          <cell r="C9726">
            <v>24110</v>
          </cell>
          <cell r="D9726" t="str">
            <v>MANTA GEOTÊXTIL C/ RESISTÊNCIA À TRAÇÃO LONG. DE 16 KN/M E TRAÇÃO TRANSV. 14 KN/M</v>
          </cell>
          <cell r="E9726" t="str">
            <v>M2</v>
          </cell>
          <cell r="F9726">
            <v>8.48</v>
          </cell>
        </row>
        <row r="9727">
          <cell r="C9727">
            <v>72416</v>
          </cell>
          <cell r="D9727" t="str">
            <v>TUBO PVC RÍGIDO SOLDÁVEL PARA ÁGUA - 75MM</v>
          </cell>
          <cell r="E9727" t="str">
            <v>M</v>
          </cell>
          <cell r="F9727">
            <v>41.97</v>
          </cell>
        </row>
        <row r="9729">
          <cell r="C9729">
            <v>2013</v>
          </cell>
          <cell r="D9729" t="str">
            <v>CARPINTEIRO (SGSP)</v>
          </cell>
          <cell r="E9729" t="str">
            <v>H</v>
          </cell>
          <cell r="F9729">
            <v>28.51</v>
          </cell>
        </row>
        <row r="9730">
          <cell r="C9730">
            <v>2015</v>
          </cell>
          <cell r="D9730" t="str">
            <v>FERREIRO (SGSP)</v>
          </cell>
          <cell r="E9730" t="str">
            <v>H</v>
          </cell>
          <cell r="F9730">
            <v>28.05</v>
          </cell>
        </row>
        <row r="9731">
          <cell r="C9731">
            <v>2020</v>
          </cell>
          <cell r="D9731" t="str">
            <v>PEDREIRO (SGSP)</v>
          </cell>
          <cell r="E9731" t="str">
            <v>H</v>
          </cell>
          <cell r="F9731">
            <v>28.21</v>
          </cell>
        </row>
        <row r="9732">
          <cell r="C9732">
            <v>2099</v>
          </cell>
          <cell r="D9732" t="str">
            <v>SERVENTE (SGSP)</v>
          </cell>
          <cell r="E9732" t="str">
            <v>H</v>
          </cell>
          <cell r="F9732">
            <v>23.05</v>
          </cell>
        </row>
        <row r="9733">
          <cell r="C9733">
            <v>10501</v>
          </cell>
          <cell r="D9733" t="str">
            <v>AREIA LAVADA</v>
          </cell>
          <cell r="E9733" t="str">
            <v>M3</v>
          </cell>
          <cell r="F9733">
            <v>158.26</v>
          </cell>
        </row>
        <row r="9734">
          <cell r="C9734">
            <v>10517</v>
          </cell>
          <cell r="D9734" t="str">
            <v>CIMENTO PORTLAND CPII-E/F-32</v>
          </cell>
          <cell r="E9734" t="str">
            <v>Kg</v>
          </cell>
          <cell r="F9734">
            <v>0.62</v>
          </cell>
        </row>
        <row r="9735">
          <cell r="C9735">
            <v>10522</v>
          </cell>
          <cell r="D9735" t="str">
            <v>CONCRETO USINADO, BRITA 1E2,SLUMP 5+OU-1cm / FCK= 15,0MPA</v>
          </cell>
          <cell r="E9735" t="str">
            <v>M3</v>
          </cell>
          <cell r="F9735">
            <v>418.96</v>
          </cell>
        </row>
        <row r="9736">
          <cell r="C9736">
            <v>10542</v>
          </cell>
          <cell r="D9736" t="str">
            <v>PEDRA BRITADA NÚMERO 1</v>
          </cell>
          <cell r="E9736" t="str">
            <v>M3</v>
          </cell>
          <cell r="F9736">
            <v>136.72</v>
          </cell>
        </row>
        <row r="9737">
          <cell r="C9737">
            <v>10543</v>
          </cell>
          <cell r="D9737" t="str">
            <v>PEDRA BRITADA NÚMERO 2</v>
          </cell>
          <cell r="E9737" t="str">
            <v>M3</v>
          </cell>
          <cell r="F9737">
            <v>136.72</v>
          </cell>
        </row>
        <row r="9738">
          <cell r="C9738">
            <v>11021</v>
          </cell>
          <cell r="D9738" t="str">
            <v>COMPENSADO RESINADO 12MM COLA BRANCA - CHAPA DE 2,20 X 1,10 M</v>
          </cell>
          <cell r="E9738" t="str">
            <v>M2</v>
          </cell>
          <cell r="F9738">
            <v>27.98</v>
          </cell>
        </row>
        <row r="9739">
          <cell r="C9739">
            <v>11046</v>
          </cell>
          <cell r="D9739" t="str">
            <v>PINUS - PONTALETE DE 3" X 3" - BRUTO</v>
          </cell>
          <cell r="E9739" t="str">
            <v>M</v>
          </cell>
          <cell r="F9739">
            <v>7.19</v>
          </cell>
        </row>
        <row r="9740">
          <cell r="C9740">
            <v>11066</v>
          </cell>
          <cell r="D9740" t="str">
            <v>PINUS - SARRAFO DE 1" X 4" - BRUTO</v>
          </cell>
          <cell r="E9740" t="str">
            <v>M</v>
          </cell>
          <cell r="F9740">
            <v>3.37</v>
          </cell>
        </row>
        <row r="9741">
          <cell r="C9741">
            <v>11070</v>
          </cell>
          <cell r="D9741" t="str">
            <v>PINUS - TÁBUA DE 1" X 12" - BRUTA</v>
          </cell>
          <cell r="E9741" t="str">
            <v>M</v>
          </cell>
          <cell r="F9741">
            <v>12.22</v>
          </cell>
        </row>
        <row r="9742">
          <cell r="C9742">
            <v>11510</v>
          </cell>
          <cell r="D9742" t="str">
            <v>AÇO CA-50A OU B - MÉDIA BITOLAS</v>
          </cell>
          <cell r="E9742" t="str">
            <v>KG</v>
          </cell>
          <cell r="F9742">
            <v>6.58</v>
          </cell>
        </row>
        <row r="9743">
          <cell r="C9743">
            <v>14040</v>
          </cell>
          <cell r="D9743" t="str">
            <v>TINTA BETUMINOSA PARA CONCRETO E ALVENARIA</v>
          </cell>
          <cell r="E9743" t="str">
            <v>L</v>
          </cell>
          <cell r="F9743">
            <v>23.65</v>
          </cell>
        </row>
        <row r="9744">
          <cell r="C9744">
            <v>17515</v>
          </cell>
          <cell r="D9744" t="str">
            <v>PREGO 18 X 27 COMUM - POLIDO</v>
          </cell>
          <cell r="E9744" t="str">
            <v>Kg</v>
          </cell>
          <cell r="F9744">
            <v>11.04</v>
          </cell>
        </row>
        <row r="9745">
          <cell r="C9745">
            <v>17740</v>
          </cell>
          <cell r="D9745" t="str">
            <v>ARAME RECOZIDO N. 16 E N. 18</v>
          </cell>
          <cell r="E9745" t="str">
            <v>Kg</v>
          </cell>
          <cell r="F9745">
            <v>13.42</v>
          </cell>
        </row>
        <row r="9746">
          <cell r="C9746">
            <v>24110</v>
          </cell>
          <cell r="D9746" t="str">
            <v>MANTA GEOTÊXTIL C/ RESISTÊNCIA À TRAÇÃO LONG. DE 16 KN/M E TRAÇÃO TRANSV. 14 KN/M</v>
          </cell>
          <cell r="E9746" t="str">
            <v>M2</v>
          </cell>
          <cell r="F9746">
            <v>8.48</v>
          </cell>
        </row>
        <row r="9747">
          <cell r="C9747">
            <v>72416</v>
          </cell>
          <cell r="D9747" t="str">
            <v>TUBO PVC RÍGIDO SOLDÁVEL PARA ÁGUA - 75MM</v>
          </cell>
          <cell r="E9747" t="str">
            <v>M</v>
          </cell>
          <cell r="F9747">
            <v>41.97</v>
          </cell>
        </row>
        <row r="9749">
          <cell r="C9749">
            <v>2013</v>
          </cell>
          <cell r="D9749" t="str">
            <v>CARPINTEIRO (SGSP)</v>
          </cell>
          <cell r="E9749" t="str">
            <v>H</v>
          </cell>
          <cell r="F9749">
            <v>28.51</v>
          </cell>
        </row>
        <row r="9750">
          <cell r="C9750">
            <v>2015</v>
          </cell>
          <cell r="D9750" t="str">
            <v>FERREIRO (SGSP)</v>
          </cell>
          <cell r="E9750" t="str">
            <v>H</v>
          </cell>
          <cell r="F9750">
            <v>28.05</v>
          </cell>
        </row>
        <row r="9751">
          <cell r="C9751">
            <v>2020</v>
          </cell>
          <cell r="D9751" t="str">
            <v>PEDREIRO (SGSP)</v>
          </cell>
          <cell r="E9751" t="str">
            <v>H</v>
          </cell>
          <cell r="F9751">
            <v>28.21</v>
          </cell>
        </row>
        <row r="9752">
          <cell r="C9752">
            <v>2099</v>
          </cell>
          <cell r="D9752" t="str">
            <v>SERVENTE (SGSP)</v>
          </cell>
          <cell r="E9752" t="str">
            <v>H</v>
          </cell>
          <cell r="F9752">
            <v>23.05</v>
          </cell>
        </row>
        <row r="9753">
          <cell r="C9753">
            <v>10501</v>
          </cell>
          <cell r="D9753" t="str">
            <v>AREIA LAVADA</v>
          </cell>
          <cell r="E9753" t="str">
            <v>M3</v>
          </cell>
          <cell r="F9753">
            <v>158.26</v>
          </cell>
        </row>
        <row r="9754">
          <cell r="C9754">
            <v>10517</v>
          </cell>
          <cell r="D9754" t="str">
            <v>CIMENTO PORTLAND CPII-E/F-32</v>
          </cell>
          <cell r="E9754" t="str">
            <v>Kg</v>
          </cell>
          <cell r="F9754">
            <v>0.62</v>
          </cell>
        </row>
        <row r="9755">
          <cell r="C9755">
            <v>10522</v>
          </cell>
          <cell r="D9755" t="str">
            <v>CONCRETO USINADO, BRITA 1E2,SLUMP 5+OU-1cm / FCK= 15,0MPA</v>
          </cell>
          <cell r="E9755" t="str">
            <v>M3</v>
          </cell>
          <cell r="F9755">
            <v>418.96</v>
          </cell>
        </row>
        <row r="9756">
          <cell r="C9756">
            <v>10542</v>
          </cell>
          <cell r="D9756" t="str">
            <v>PEDRA BRITADA NÚMERO 1</v>
          </cell>
          <cell r="E9756" t="str">
            <v>M3</v>
          </cell>
          <cell r="F9756">
            <v>136.72</v>
          </cell>
        </row>
        <row r="9757">
          <cell r="C9757">
            <v>10543</v>
          </cell>
          <cell r="D9757" t="str">
            <v>PEDRA BRITADA NÚMERO 2</v>
          </cell>
          <cell r="E9757" t="str">
            <v>M3</v>
          </cell>
          <cell r="F9757">
            <v>136.72</v>
          </cell>
        </row>
        <row r="9758">
          <cell r="C9758">
            <v>11021</v>
          </cell>
          <cell r="D9758" t="str">
            <v>COMPENSADO RESINADO 12MM COLA BRANCA - CHAPA DE 2,20 X 1,10 M</v>
          </cell>
          <cell r="E9758" t="str">
            <v>M2</v>
          </cell>
          <cell r="F9758">
            <v>27.98</v>
          </cell>
        </row>
        <row r="9759">
          <cell r="C9759">
            <v>11046</v>
          </cell>
          <cell r="D9759" t="str">
            <v>PINUS - PONTALETE DE 3" X 3" - BRUTO</v>
          </cell>
          <cell r="E9759" t="str">
            <v>M</v>
          </cell>
          <cell r="F9759">
            <v>7.19</v>
          </cell>
        </row>
        <row r="9760">
          <cell r="C9760">
            <v>11066</v>
          </cell>
          <cell r="D9760" t="str">
            <v>PINUS - SARRAFO DE 1" X 4" - BRUTO</v>
          </cell>
          <cell r="E9760" t="str">
            <v>M</v>
          </cell>
          <cell r="F9760">
            <v>3.37</v>
          </cell>
        </row>
        <row r="9761">
          <cell r="C9761">
            <v>11070</v>
          </cell>
          <cell r="D9761" t="str">
            <v>PINUS - TÁBUA DE 1" X 12" - BRUTA</v>
          </cell>
          <cell r="E9761" t="str">
            <v>M</v>
          </cell>
          <cell r="F9761">
            <v>12.22</v>
          </cell>
        </row>
        <row r="9762">
          <cell r="C9762">
            <v>11510</v>
          </cell>
          <cell r="D9762" t="str">
            <v>AÇO CA-50A OU B - MÉDIA BITOLAS</v>
          </cell>
          <cell r="E9762" t="str">
            <v>KG</v>
          </cell>
          <cell r="F9762">
            <v>6.58</v>
          </cell>
        </row>
        <row r="9763">
          <cell r="C9763">
            <v>14040</v>
          </cell>
          <cell r="D9763" t="str">
            <v>TINTA BETUMINOSA PARA CONCRETO E ALVENARIA</v>
          </cell>
          <cell r="E9763" t="str">
            <v>L</v>
          </cell>
          <cell r="F9763">
            <v>23.65</v>
          </cell>
        </row>
        <row r="9764">
          <cell r="C9764">
            <v>17515</v>
          </cell>
          <cell r="D9764" t="str">
            <v>PREGO 18 X 27 COMUM - POLIDO</v>
          </cell>
          <cell r="E9764" t="str">
            <v>Kg</v>
          </cell>
          <cell r="F9764">
            <v>11.04</v>
          </cell>
        </row>
        <row r="9765">
          <cell r="C9765">
            <v>17740</v>
          </cell>
          <cell r="D9765" t="str">
            <v>ARAME RECOZIDO N. 16 E N. 18</v>
          </cell>
          <cell r="E9765" t="str">
            <v>Kg</v>
          </cell>
          <cell r="F9765">
            <v>13.42</v>
          </cell>
        </row>
        <row r="9766">
          <cell r="C9766">
            <v>24110</v>
          </cell>
          <cell r="D9766" t="str">
            <v>MANTA GEOTÊXTIL C/ RESISTÊNCIA À TRAÇÃO LONG. DE 16 KN/M E TRAÇÃO TRANSV. 14 KN/M</v>
          </cell>
          <cell r="E9766" t="str">
            <v>M2</v>
          </cell>
          <cell r="F9766">
            <v>8.48</v>
          </cell>
        </row>
        <row r="9767">
          <cell r="C9767">
            <v>72416</v>
          </cell>
          <cell r="D9767" t="str">
            <v>TUBO PVC RÍGIDO SOLDÁVEL PARA ÁGUA - 75MM</v>
          </cell>
          <cell r="E9767" t="str">
            <v>M</v>
          </cell>
          <cell r="F9767">
            <v>41.97</v>
          </cell>
        </row>
        <row r="9769">
          <cell r="C9769">
            <v>2013</v>
          </cell>
          <cell r="D9769" t="str">
            <v>CARPINTEIRO (SGSP)</v>
          </cell>
          <cell r="E9769" t="str">
            <v>H</v>
          </cell>
          <cell r="F9769">
            <v>28.51</v>
          </cell>
        </row>
        <row r="9770">
          <cell r="C9770">
            <v>2015</v>
          </cell>
          <cell r="D9770" t="str">
            <v>FERREIRO (SGSP)</v>
          </cell>
          <cell r="E9770" t="str">
            <v>H</v>
          </cell>
          <cell r="F9770">
            <v>28.05</v>
          </cell>
        </row>
        <row r="9771">
          <cell r="C9771">
            <v>2020</v>
          </cell>
          <cell r="D9771" t="str">
            <v>PEDREIRO (SGSP)</v>
          </cell>
          <cell r="E9771" t="str">
            <v>H</v>
          </cell>
          <cell r="F9771">
            <v>28.21</v>
          </cell>
        </row>
        <row r="9772">
          <cell r="C9772">
            <v>2099</v>
          </cell>
          <cell r="D9772" t="str">
            <v>SERVENTE (SGSP)</v>
          </cell>
          <cell r="E9772" t="str">
            <v>H</v>
          </cell>
          <cell r="F9772">
            <v>23.05</v>
          </cell>
        </row>
        <row r="9773">
          <cell r="C9773">
            <v>10501</v>
          </cell>
          <cell r="D9773" t="str">
            <v>AREIA LAVADA</v>
          </cell>
          <cell r="E9773" t="str">
            <v>M3</v>
          </cell>
          <cell r="F9773">
            <v>158.26</v>
          </cell>
        </row>
        <row r="9774">
          <cell r="C9774">
            <v>10517</v>
          </cell>
          <cell r="D9774" t="str">
            <v>CIMENTO PORTLAND CPII-E/F-32</v>
          </cell>
          <cell r="E9774" t="str">
            <v>Kg</v>
          </cell>
          <cell r="F9774">
            <v>0.62</v>
          </cell>
        </row>
        <row r="9775">
          <cell r="C9775">
            <v>10522</v>
          </cell>
          <cell r="D9775" t="str">
            <v>CONCRETO USINADO, BRITA 1E2,SLUMP 5+OU-1cm / FCK= 15,0MPA</v>
          </cell>
          <cell r="E9775" t="str">
            <v>M3</v>
          </cell>
          <cell r="F9775">
            <v>418.96</v>
          </cell>
        </row>
        <row r="9776">
          <cell r="C9776">
            <v>10542</v>
          </cell>
          <cell r="D9776" t="str">
            <v>PEDRA BRITADA NÚMERO 1</v>
          </cell>
          <cell r="E9776" t="str">
            <v>M3</v>
          </cell>
          <cell r="F9776">
            <v>136.72</v>
          </cell>
        </row>
        <row r="9777">
          <cell r="C9777">
            <v>10543</v>
          </cell>
          <cell r="D9777" t="str">
            <v>PEDRA BRITADA NÚMERO 2</v>
          </cell>
          <cell r="E9777" t="str">
            <v>M3</v>
          </cell>
          <cell r="F9777">
            <v>136.72</v>
          </cell>
        </row>
        <row r="9778">
          <cell r="C9778">
            <v>11021</v>
          </cell>
          <cell r="D9778" t="str">
            <v>COMPENSADO RESINADO 12MM COLA BRANCA - CHAPA DE 2,20 X 1,10 M</v>
          </cell>
          <cell r="E9778" t="str">
            <v>M2</v>
          </cell>
          <cell r="F9778">
            <v>27.98</v>
          </cell>
        </row>
        <row r="9779">
          <cell r="C9779">
            <v>11046</v>
          </cell>
          <cell r="D9779" t="str">
            <v>PINUS - PONTALETE DE 3" X 3" - BRUTO</v>
          </cell>
          <cell r="E9779" t="str">
            <v>M</v>
          </cell>
          <cell r="F9779">
            <v>7.19</v>
          </cell>
        </row>
        <row r="9780">
          <cell r="C9780">
            <v>11066</v>
          </cell>
          <cell r="D9780" t="str">
            <v>PINUS - SARRAFO DE 1" X 4" - BRUTO</v>
          </cell>
          <cell r="E9780" t="str">
            <v>M</v>
          </cell>
          <cell r="F9780">
            <v>3.37</v>
          </cell>
        </row>
        <row r="9781">
          <cell r="C9781">
            <v>11070</v>
          </cell>
          <cell r="D9781" t="str">
            <v>PINUS - TÁBUA DE 1" X 12" - BRUTA</v>
          </cell>
          <cell r="E9781" t="str">
            <v>M</v>
          </cell>
          <cell r="F9781">
            <v>12.22</v>
          </cell>
        </row>
        <row r="9782">
          <cell r="C9782">
            <v>11510</v>
          </cell>
          <cell r="D9782" t="str">
            <v>AÇO CA-50A OU B - MÉDIA BITOLAS</v>
          </cell>
          <cell r="E9782" t="str">
            <v>KG</v>
          </cell>
          <cell r="F9782">
            <v>6.58</v>
          </cell>
        </row>
        <row r="9783">
          <cell r="C9783">
            <v>14040</v>
          </cell>
          <cell r="D9783" t="str">
            <v>TINTA BETUMINOSA PARA CONCRETO E ALVENARIA</v>
          </cell>
          <cell r="E9783" t="str">
            <v>L</v>
          </cell>
          <cell r="F9783">
            <v>23.65</v>
          </cell>
        </row>
        <row r="9784">
          <cell r="C9784">
            <v>17515</v>
          </cell>
          <cell r="D9784" t="str">
            <v>PREGO 18 X 27 COMUM - POLIDO</v>
          </cell>
          <cell r="E9784" t="str">
            <v>Kg</v>
          </cell>
          <cell r="F9784">
            <v>11.04</v>
          </cell>
        </row>
        <row r="9785">
          <cell r="C9785">
            <v>17740</v>
          </cell>
          <cell r="D9785" t="str">
            <v>ARAME RECOZIDO N. 16 E N. 18</v>
          </cell>
          <cell r="E9785" t="str">
            <v>Kg</v>
          </cell>
          <cell r="F9785">
            <v>13.42</v>
          </cell>
        </row>
        <row r="9786">
          <cell r="C9786">
            <v>24110</v>
          </cell>
          <cell r="D9786" t="str">
            <v>MANTA GEOTÊXTIL C/ RESISTÊNCIA À TRAÇÃO LONG. DE 16 KN/M E TRAÇÃO TRANSV. 14 KN/M</v>
          </cell>
          <cell r="E9786" t="str">
            <v>M2</v>
          </cell>
          <cell r="F9786">
            <v>8.48</v>
          </cell>
        </row>
        <row r="9787">
          <cell r="C9787">
            <v>72416</v>
          </cell>
          <cell r="D9787" t="str">
            <v>TUBO PVC RÍGIDO SOLDÁVEL PARA ÁGUA - 75MM</v>
          </cell>
          <cell r="E9787" t="str">
            <v>M</v>
          </cell>
          <cell r="F9787">
            <v>41.97</v>
          </cell>
        </row>
        <row r="9789">
          <cell r="C9789">
            <v>2013</v>
          </cell>
          <cell r="D9789" t="str">
            <v>CARPINTEIRO (SGSP)</v>
          </cell>
          <cell r="E9789" t="str">
            <v>H</v>
          </cell>
          <cell r="F9789">
            <v>28.51</v>
          </cell>
        </row>
        <row r="9790">
          <cell r="C9790">
            <v>2015</v>
          </cell>
          <cell r="D9790" t="str">
            <v>FERREIRO (SGSP)</v>
          </cell>
          <cell r="E9790" t="str">
            <v>H</v>
          </cell>
          <cell r="F9790">
            <v>28.05</v>
          </cell>
        </row>
        <row r="9791">
          <cell r="C9791">
            <v>2020</v>
          </cell>
          <cell r="D9791" t="str">
            <v>PEDREIRO (SGSP)</v>
          </cell>
          <cell r="E9791" t="str">
            <v>H</v>
          </cell>
          <cell r="F9791">
            <v>28.21</v>
          </cell>
        </row>
        <row r="9792">
          <cell r="C9792">
            <v>2099</v>
          </cell>
          <cell r="D9792" t="str">
            <v>SERVENTE (SGSP)</v>
          </cell>
          <cell r="E9792" t="str">
            <v>H</v>
          </cell>
          <cell r="F9792">
            <v>23.05</v>
          </cell>
        </row>
        <row r="9793">
          <cell r="C9793">
            <v>10543</v>
          </cell>
          <cell r="D9793" t="str">
            <v>PEDRA BRITADA NÚMERO 2</v>
          </cell>
          <cell r="E9793" t="str">
            <v>M3</v>
          </cell>
          <cell r="F9793">
            <v>136.72</v>
          </cell>
        </row>
        <row r="9794">
          <cell r="C9794">
            <v>10612</v>
          </cell>
          <cell r="D9794" t="str">
            <v>CONCRETO FCK=20MPA C/ BRITA 2</v>
          </cell>
          <cell r="E9794" t="str">
            <v>M3</v>
          </cell>
          <cell r="F9794">
            <v>427.42</v>
          </cell>
        </row>
        <row r="9795">
          <cell r="C9795">
            <v>10627</v>
          </cell>
          <cell r="D9795" t="str">
            <v>CONCRETO "GROUT" C/ PEDRISCO</v>
          </cell>
          <cell r="E9795" t="str">
            <v>M3</v>
          </cell>
          <cell r="F9795">
            <v>378.76</v>
          </cell>
        </row>
        <row r="9796">
          <cell r="C9796">
            <v>10645</v>
          </cell>
          <cell r="D9796" t="str">
            <v>ARGAMASSA MISTA COM AREIA GROSSA 1:0,5:8</v>
          </cell>
          <cell r="E9796" t="str">
            <v>M3</v>
          </cell>
          <cell r="F9796">
            <v>578.79</v>
          </cell>
        </row>
        <row r="9797">
          <cell r="C9797">
            <v>11066</v>
          </cell>
          <cell r="D9797" t="str">
            <v>PINUS - SARRAFO DE 1" X 4" - BRUTO</v>
          </cell>
          <cell r="E9797" t="str">
            <v>M</v>
          </cell>
          <cell r="F9797">
            <v>3.37</v>
          </cell>
        </row>
        <row r="9798">
          <cell r="C9798">
            <v>11070</v>
          </cell>
          <cell r="D9798" t="str">
            <v>PINUS - TÁBUA DE 1" X 12" - BRUTA</v>
          </cell>
          <cell r="E9798" t="str">
            <v>M</v>
          </cell>
          <cell r="F9798">
            <v>12.22</v>
          </cell>
        </row>
        <row r="9799">
          <cell r="C9799">
            <v>11510</v>
          </cell>
          <cell r="D9799" t="str">
            <v>AÇO CA-50A OU B - MÉDIA BITOLAS</v>
          </cell>
          <cell r="E9799" t="str">
            <v>KG</v>
          </cell>
          <cell r="F9799">
            <v>6.58</v>
          </cell>
        </row>
        <row r="9800">
          <cell r="C9800">
            <v>12540</v>
          </cell>
          <cell r="D9800" t="str">
            <v>BLOCO VAZADO DE CONCRETO ESTRUTURAL 14CM (ATÉ 6 MPA)</v>
          </cell>
          <cell r="E9800" t="str">
            <v>Un</v>
          </cell>
          <cell r="F9800">
            <v>4.51</v>
          </cell>
        </row>
        <row r="9801">
          <cell r="C9801">
            <v>14022</v>
          </cell>
          <cell r="D9801" t="str">
            <v>PRIMER HIDROFUGANTE A BASE DE SILANO SILOXANO P/ SUPERFÍCIES DE CONCRETO, ALVENARIA, ETC.</v>
          </cell>
          <cell r="E9801" t="str">
            <v>Kg</v>
          </cell>
          <cell r="F9801">
            <v>80.05</v>
          </cell>
        </row>
        <row r="9802">
          <cell r="C9802">
            <v>14040</v>
          </cell>
          <cell r="D9802" t="str">
            <v>TINTA BETUMINOSA PARA CONCRETO E ALVENARIA</v>
          </cell>
          <cell r="E9802" t="str">
            <v>L</v>
          </cell>
          <cell r="F9802">
            <v>23.65</v>
          </cell>
        </row>
        <row r="9803">
          <cell r="C9803">
            <v>17515</v>
          </cell>
          <cell r="D9803" t="str">
            <v>PREGO 18 X 27 COMUM - POLIDO</v>
          </cell>
          <cell r="E9803" t="str">
            <v>Kg</v>
          </cell>
          <cell r="F9803">
            <v>11.04</v>
          </cell>
        </row>
        <row r="9804">
          <cell r="C9804">
            <v>17740</v>
          </cell>
          <cell r="D9804" t="str">
            <v>ARAME RECOZIDO N. 16 E N. 18</v>
          </cell>
          <cell r="E9804" t="str">
            <v>Kg</v>
          </cell>
          <cell r="F9804">
            <v>13.42</v>
          </cell>
        </row>
        <row r="9806">
          <cell r="C9806">
            <v>2006</v>
          </cell>
          <cell r="D9806" t="str">
            <v>ESGOTEIRO (SGSP)</v>
          </cell>
          <cell r="E9806" t="str">
            <v>H</v>
          </cell>
          <cell r="F9806">
            <v>30.8</v>
          </cell>
        </row>
        <row r="9807">
          <cell r="C9807">
            <v>2013</v>
          </cell>
          <cell r="D9807" t="str">
            <v>CARPINTEIRO (SGSP)</v>
          </cell>
          <cell r="E9807" t="str">
            <v>H</v>
          </cell>
          <cell r="F9807">
            <v>28.51</v>
          </cell>
        </row>
        <row r="9808">
          <cell r="C9808">
            <v>2015</v>
          </cell>
          <cell r="D9808" t="str">
            <v>FERREIRO (SGSP)</v>
          </cell>
          <cell r="E9808" t="str">
            <v>H</v>
          </cell>
          <cell r="F9808">
            <v>28.05</v>
          </cell>
        </row>
        <row r="9809">
          <cell r="C9809">
            <v>2020</v>
          </cell>
          <cell r="D9809" t="str">
            <v>PEDREIRO (SGSP)</v>
          </cell>
          <cell r="E9809" t="str">
            <v>H</v>
          </cell>
          <cell r="F9809">
            <v>28.21</v>
          </cell>
        </row>
        <row r="9810">
          <cell r="C9810">
            <v>2099</v>
          </cell>
          <cell r="D9810" t="str">
            <v>SERVENTE (SGSP)</v>
          </cell>
          <cell r="E9810" t="str">
            <v>H</v>
          </cell>
          <cell r="F9810">
            <v>23.05</v>
          </cell>
        </row>
        <row r="9811">
          <cell r="C9811">
            <v>10504</v>
          </cell>
          <cell r="D9811" t="str">
            <v>AREIA LAVADA GROSSA</v>
          </cell>
          <cell r="E9811" t="str">
            <v>M3</v>
          </cell>
          <cell r="F9811">
            <v>160.32</v>
          </cell>
        </row>
        <row r="9812">
          <cell r="C9812">
            <v>10508</v>
          </cell>
          <cell r="D9812" t="str">
            <v>CAL HIDRATADA - CH-III</v>
          </cell>
          <cell r="E9812" t="str">
            <v>Kg</v>
          </cell>
          <cell r="F9812">
            <v>0.88</v>
          </cell>
        </row>
        <row r="9813">
          <cell r="C9813">
            <v>10517</v>
          </cell>
          <cell r="D9813" t="str">
            <v>CIMENTO PORTLAND CPII-E/F-32</v>
          </cell>
          <cell r="E9813" t="str">
            <v>Kg</v>
          </cell>
          <cell r="F9813">
            <v>0.62</v>
          </cell>
        </row>
        <row r="9814">
          <cell r="C9814">
            <v>10543</v>
          </cell>
          <cell r="D9814" t="str">
            <v>PEDRA BRITADA NÚMERO 2</v>
          </cell>
          <cell r="E9814" t="str">
            <v>M3</v>
          </cell>
          <cell r="F9814">
            <v>136.72</v>
          </cell>
        </row>
        <row r="9815">
          <cell r="C9815">
            <v>10544</v>
          </cell>
          <cell r="D9815" t="str">
            <v>PEDRA BRITADA NÚMERO 3</v>
          </cell>
          <cell r="E9815" t="str">
            <v>M3</v>
          </cell>
          <cell r="F9815">
            <v>136.72</v>
          </cell>
        </row>
        <row r="9816">
          <cell r="C9816">
            <v>10613</v>
          </cell>
          <cell r="D9816" t="str">
            <v>CONCRETO FCK=20MPA C/ BRITA 1 E 2</v>
          </cell>
          <cell r="E9816" t="str">
            <v>M3</v>
          </cell>
          <cell r="F9816">
            <v>427.42</v>
          </cell>
        </row>
        <row r="9817">
          <cell r="C9817">
            <v>10627</v>
          </cell>
          <cell r="D9817" t="str">
            <v>CONCRETO "GROUT" C/ PEDRISCO</v>
          </cell>
          <cell r="E9817" t="str">
            <v>M3</v>
          </cell>
          <cell r="F9817">
            <v>378.76</v>
          </cell>
        </row>
        <row r="9818">
          <cell r="C9818">
            <v>11020</v>
          </cell>
          <cell r="D9818" t="str">
            <v>COMPENSADO RESINADO 10MM COLA BRANCA - CHAPA DE 2,20 X 1,10 M</v>
          </cell>
          <cell r="E9818" t="str">
            <v>M2</v>
          </cell>
          <cell r="F9818">
            <v>24.24</v>
          </cell>
        </row>
        <row r="9819">
          <cell r="C9819">
            <v>11066</v>
          </cell>
          <cell r="D9819" t="str">
            <v>PINUS - SARRAFO DE 1" X 4" - BRUTO</v>
          </cell>
          <cell r="E9819" t="str">
            <v>M</v>
          </cell>
          <cell r="F9819">
            <v>3.37</v>
          </cell>
        </row>
        <row r="9820">
          <cell r="C9820">
            <v>11070</v>
          </cell>
          <cell r="D9820" t="str">
            <v>PINUS - TÁBUA DE 1" X 12" - BRUTA</v>
          </cell>
          <cell r="E9820" t="str">
            <v>M</v>
          </cell>
          <cell r="F9820">
            <v>12.22</v>
          </cell>
        </row>
        <row r="9821">
          <cell r="C9821">
            <v>11510</v>
          </cell>
          <cell r="D9821" t="str">
            <v>AÇO CA-50A OU B - MÉDIA BITOLAS</v>
          </cell>
          <cell r="E9821" t="str">
            <v>KG</v>
          </cell>
          <cell r="F9821">
            <v>6.58</v>
          </cell>
        </row>
        <row r="9822">
          <cell r="C9822">
            <v>12540</v>
          </cell>
          <cell r="D9822" t="str">
            <v>BLOCO VAZADO DE CONCRETO ESTRUTURAL 14CM (ATÉ 6 MPA)</v>
          </cell>
          <cell r="E9822" t="str">
            <v>Un</v>
          </cell>
          <cell r="F9822">
            <v>4.51</v>
          </cell>
        </row>
        <row r="9823">
          <cell r="C9823">
            <v>14022</v>
          </cell>
          <cell r="D9823" t="str">
            <v>PRIMER HIDROFUGANTE A BASE DE SILANO SILOXANO P/ SUPERFÍCIES DE CONCRETO, ALVENARIA, ETC.</v>
          </cell>
          <cell r="E9823" t="str">
            <v>Kg</v>
          </cell>
          <cell r="F9823">
            <v>80.05</v>
          </cell>
        </row>
        <row r="9824">
          <cell r="C9824">
            <v>14040</v>
          </cell>
          <cell r="D9824" t="str">
            <v>TINTA BETUMINOSA PARA CONCRETO E ALVENARIA</v>
          </cell>
          <cell r="E9824" t="str">
            <v>L</v>
          </cell>
          <cell r="F9824">
            <v>23.65</v>
          </cell>
        </row>
        <row r="9825">
          <cell r="C9825">
            <v>17515</v>
          </cell>
          <cell r="D9825" t="str">
            <v>PREGO 18 X 27 COMUM - POLIDO</v>
          </cell>
          <cell r="E9825" t="str">
            <v>Kg</v>
          </cell>
          <cell r="F9825">
            <v>11.04</v>
          </cell>
        </row>
        <row r="9826">
          <cell r="C9826">
            <v>17740</v>
          </cell>
          <cell r="D9826" t="str">
            <v>ARAME RECOZIDO N. 16 E N. 18</v>
          </cell>
          <cell r="E9826" t="str">
            <v>Kg</v>
          </cell>
          <cell r="F9826">
            <v>13.42</v>
          </cell>
        </row>
        <row r="9827">
          <cell r="C9827">
            <v>24110</v>
          </cell>
          <cell r="D9827" t="str">
            <v>MANTA GEOTÊXTIL C/ RESISTÊNCIA À TRAÇÃO LONG. DE 16 KN/M E TRAÇÃO TRANSV. 14 KN/M</v>
          </cell>
          <cell r="E9827" t="str">
            <v>M2</v>
          </cell>
          <cell r="F9827">
            <v>8.48</v>
          </cell>
        </row>
        <row r="9828">
          <cell r="C9828">
            <v>72442</v>
          </cell>
          <cell r="D9828" t="str">
            <v>TUBO DE PVC CORRUGADO E PERFURADO P/ DRENO 4"</v>
          </cell>
          <cell r="E9828" t="str">
            <v>M</v>
          </cell>
          <cell r="F9828">
            <v>60.45</v>
          </cell>
        </row>
        <row r="9830">
          <cell r="C9830">
            <v>2006</v>
          </cell>
          <cell r="D9830" t="str">
            <v>ESGOTEIRO (SGSP)</v>
          </cell>
          <cell r="E9830" t="str">
            <v>H</v>
          </cell>
          <cell r="F9830">
            <v>30.8</v>
          </cell>
        </row>
        <row r="9831">
          <cell r="C9831">
            <v>2013</v>
          </cell>
          <cell r="D9831" t="str">
            <v>CARPINTEIRO (SGSP)</v>
          </cell>
          <cell r="E9831" t="str">
            <v>H</v>
          </cell>
          <cell r="F9831">
            <v>28.51</v>
          </cell>
        </row>
        <row r="9832">
          <cell r="C9832">
            <v>2015</v>
          </cell>
          <cell r="D9832" t="str">
            <v>FERREIRO (SGSP)</v>
          </cell>
          <cell r="E9832" t="str">
            <v>H</v>
          </cell>
          <cell r="F9832">
            <v>28.05</v>
          </cell>
        </row>
        <row r="9833">
          <cell r="C9833">
            <v>2020</v>
          </cell>
          <cell r="D9833" t="str">
            <v>PEDREIRO (SGSP)</v>
          </cell>
          <cell r="E9833" t="str">
            <v>H</v>
          </cell>
          <cell r="F9833">
            <v>28.21</v>
          </cell>
        </row>
        <row r="9834">
          <cell r="C9834">
            <v>2099</v>
          </cell>
          <cell r="D9834" t="str">
            <v>SERVENTE (SGSP)</v>
          </cell>
          <cell r="E9834" t="str">
            <v>H</v>
          </cell>
          <cell r="F9834">
            <v>23.05</v>
          </cell>
        </row>
        <row r="9835">
          <cell r="C9835">
            <v>10504</v>
          </cell>
          <cell r="D9835" t="str">
            <v>AREIA LAVADA GROSSA</v>
          </cell>
          <cell r="E9835" t="str">
            <v>M3</v>
          </cell>
          <cell r="F9835">
            <v>160.32</v>
          </cell>
        </row>
        <row r="9836">
          <cell r="C9836">
            <v>10508</v>
          </cell>
          <cell r="D9836" t="str">
            <v>CAL HIDRATADA - CH-III</v>
          </cell>
          <cell r="E9836" t="str">
            <v>Kg</v>
          </cell>
          <cell r="F9836">
            <v>0.88</v>
          </cell>
        </row>
        <row r="9837">
          <cell r="C9837">
            <v>10517</v>
          </cell>
          <cell r="D9837" t="str">
            <v>CIMENTO PORTLAND CPII-E/F-32</v>
          </cell>
          <cell r="E9837" t="str">
            <v>Kg</v>
          </cell>
          <cell r="F9837">
            <v>0.62</v>
          </cell>
        </row>
        <row r="9838">
          <cell r="C9838">
            <v>10543</v>
          </cell>
          <cell r="D9838" t="str">
            <v>PEDRA BRITADA NÚMERO 2</v>
          </cell>
          <cell r="E9838" t="str">
            <v>M3</v>
          </cell>
          <cell r="F9838">
            <v>136.72</v>
          </cell>
        </row>
        <row r="9839">
          <cell r="C9839">
            <v>10544</v>
          </cell>
          <cell r="D9839" t="str">
            <v>PEDRA BRITADA NÚMERO 3</v>
          </cell>
          <cell r="E9839" t="str">
            <v>M3</v>
          </cell>
          <cell r="F9839">
            <v>136.72</v>
          </cell>
        </row>
        <row r="9840">
          <cell r="C9840">
            <v>10613</v>
          </cell>
          <cell r="D9840" t="str">
            <v>CONCRETO FCK=20MPA C/ BRITA 1 E 2</v>
          </cell>
          <cell r="E9840" t="str">
            <v>M3</v>
          </cell>
          <cell r="F9840">
            <v>427.42</v>
          </cell>
        </row>
        <row r="9841">
          <cell r="C9841">
            <v>10627</v>
          </cell>
          <cell r="D9841" t="str">
            <v>CONCRETO "GROUT" C/ PEDRISCO</v>
          </cell>
          <cell r="E9841" t="str">
            <v>M3</v>
          </cell>
          <cell r="F9841">
            <v>378.76</v>
          </cell>
        </row>
        <row r="9842">
          <cell r="C9842">
            <v>11020</v>
          </cell>
          <cell r="D9842" t="str">
            <v>COMPENSADO RESINADO 10MM COLA BRANCA - CHAPA DE 2,20 X 1,10 M</v>
          </cell>
          <cell r="E9842" t="str">
            <v>M2</v>
          </cell>
          <cell r="F9842">
            <v>24.24</v>
          </cell>
        </row>
        <row r="9843">
          <cell r="C9843">
            <v>11066</v>
          </cell>
          <cell r="D9843" t="str">
            <v>PINUS - SARRAFO DE 1" X 4" - BRUTO</v>
          </cell>
          <cell r="E9843" t="str">
            <v>M</v>
          </cell>
          <cell r="F9843">
            <v>3.37</v>
          </cell>
        </row>
        <row r="9844">
          <cell r="C9844">
            <v>11070</v>
          </cell>
          <cell r="D9844" t="str">
            <v>PINUS - TÁBUA DE 1" X 12" - BRUTA</v>
          </cell>
          <cell r="E9844" t="str">
            <v>M</v>
          </cell>
          <cell r="F9844">
            <v>12.22</v>
          </cell>
        </row>
        <row r="9845">
          <cell r="C9845">
            <v>11510</v>
          </cell>
          <cell r="D9845" t="str">
            <v>AÇO CA-50A OU B - MÉDIA BITOLAS</v>
          </cell>
          <cell r="E9845" t="str">
            <v>KG</v>
          </cell>
          <cell r="F9845">
            <v>6.58</v>
          </cell>
        </row>
        <row r="9846">
          <cell r="C9846">
            <v>12540</v>
          </cell>
          <cell r="D9846" t="str">
            <v>BLOCO VAZADO DE CONCRETO ESTRUTURAL 14CM (ATÉ 6 MPA)</v>
          </cell>
          <cell r="E9846" t="str">
            <v>Un</v>
          </cell>
          <cell r="F9846">
            <v>4.51</v>
          </cell>
        </row>
        <row r="9847">
          <cell r="C9847">
            <v>14022</v>
          </cell>
          <cell r="D9847" t="str">
            <v>PRIMER HIDROFUGANTE A BASE DE SILANO SILOXANO P/ SUPERFÍCIES DE CONCRETO, ALVENARIA, ETC.</v>
          </cell>
          <cell r="E9847" t="str">
            <v>Kg</v>
          </cell>
          <cell r="F9847">
            <v>80.05</v>
          </cell>
        </row>
        <row r="9848">
          <cell r="C9848">
            <v>14040</v>
          </cell>
          <cell r="D9848" t="str">
            <v>TINTA BETUMINOSA PARA CONCRETO E ALVENARIA</v>
          </cell>
          <cell r="E9848" t="str">
            <v>L</v>
          </cell>
          <cell r="F9848">
            <v>23.65</v>
          </cell>
        </row>
        <row r="9849">
          <cell r="C9849">
            <v>17515</v>
          </cell>
          <cell r="D9849" t="str">
            <v>PREGO 18 X 27 COMUM - POLIDO</v>
          </cell>
          <cell r="E9849" t="str">
            <v>Kg</v>
          </cell>
          <cell r="F9849">
            <v>11.04</v>
          </cell>
        </row>
        <row r="9850">
          <cell r="C9850">
            <v>17740</v>
          </cell>
          <cell r="D9850" t="str">
            <v>ARAME RECOZIDO N. 16 E N. 18</v>
          </cell>
          <cell r="E9850" t="str">
            <v>Kg</v>
          </cell>
          <cell r="F9850">
            <v>13.42</v>
          </cell>
        </row>
        <row r="9851">
          <cell r="C9851">
            <v>24110</v>
          </cell>
          <cell r="D9851" t="str">
            <v>MANTA GEOTÊXTIL C/ RESISTÊNCIA À TRAÇÃO LONG. DE 16 KN/M E TRAÇÃO TRANSV. 14 KN/M</v>
          </cell>
          <cell r="E9851" t="str">
            <v>M2</v>
          </cell>
          <cell r="F9851">
            <v>8.48</v>
          </cell>
        </row>
        <row r="9852">
          <cell r="C9852">
            <v>72442</v>
          </cell>
          <cell r="D9852" t="str">
            <v>TUBO DE PVC CORRUGADO E PERFURADO P/ DRENO 4"</v>
          </cell>
          <cell r="E9852" t="str">
            <v>M</v>
          </cell>
          <cell r="F9852">
            <v>60.45</v>
          </cell>
        </row>
        <row r="9854">
          <cell r="C9854">
            <v>2013</v>
          </cell>
          <cell r="D9854" t="str">
            <v>CARPINTEIRO (SGSP)</v>
          </cell>
          <cell r="E9854" t="str">
            <v>H</v>
          </cell>
          <cell r="F9854">
            <v>28.51</v>
          </cell>
        </row>
        <row r="9855">
          <cell r="C9855">
            <v>2015</v>
          </cell>
          <cell r="D9855" t="str">
            <v>FERREIRO (SGSP)</v>
          </cell>
          <cell r="E9855" t="str">
            <v>H</v>
          </cell>
          <cell r="F9855">
            <v>28.05</v>
          </cell>
        </row>
        <row r="9856">
          <cell r="C9856">
            <v>2020</v>
          </cell>
          <cell r="D9856" t="str">
            <v>PEDREIRO (SGSP)</v>
          </cell>
          <cell r="E9856" t="str">
            <v>H</v>
          </cell>
          <cell r="F9856">
            <v>28.21</v>
          </cell>
        </row>
        <row r="9857">
          <cell r="C9857">
            <v>2099</v>
          </cell>
          <cell r="D9857" t="str">
            <v>SERVENTE (SGSP)</v>
          </cell>
          <cell r="E9857" t="str">
            <v>H</v>
          </cell>
          <cell r="F9857">
            <v>23.05</v>
          </cell>
        </row>
        <row r="9858">
          <cell r="C9858">
            <v>10542</v>
          </cell>
          <cell r="D9858" t="str">
            <v>PEDRA BRITADA NÚMERO 1</v>
          </cell>
          <cell r="E9858" t="str">
            <v>M3</v>
          </cell>
          <cell r="F9858">
            <v>136.72</v>
          </cell>
        </row>
        <row r="9859">
          <cell r="C9859">
            <v>10612</v>
          </cell>
          <cell r="D9859" t="str">
            <v>CONCRETO FCK=20MPA C/ BRITA 2</v>
          </cell>
          <cell r="E9859" t="str">
            <v>M3</v>
          </cell>
          <cell r="F9859">
            <v>427.42</v>
          </cell>
        </row>
        <row r="9860">
          <cell r="C9860">
            <v>10627</v>
          </cell>
          <cell r="D9860" t="str">
            <v>CONCRETO "GROUT" C/ PEDRISCO</v>
          </cell>
          <cell r="E9860" t="str">
            <v>M3</v>
          </cell>
          <cell r="F9860">
            <v>378.76</v>
          </cell>
        </row>
        <row r="9861">
          <cell r="C9861">
            <v>10643</v>
          </cell>
          <cell r="D9861" t="str">
            <v>ARGAMASSA MISTA COM AREIA GROSSA 1:0,25:3</v>
          </cell>
          <cell r="E9861" t="str">
            <v>M3</v>
          </cell>
          <cell r="F9861">
            <v>780.47</v>
          </cell>
        </row>
        <row r="9862">
          <cell r="C9862">
            <v>11021</v>
          </cell>
          <cell r="D9862" t="str">
            <v>COMPENSADO RESINADO 12MM COLA BRANCA - CHAPA DE 2,20 X 1,10 M</v>
          </cell>
          <cell r="E9862" t="str">
            <v>M2</v>
          </cell>
          <cell r="F9862">
            <v>27.98</v>
          </cell>
        </row>
        <row r="9863">
          <cell r="C9863">
            <v>11046</v>
          </cell>
          <cell r="D9863" t="str">
            <v>PINUS - PONTALETE DE 3" X 3" - BRUTO</v>
          </cell>
          <cell r="E9863" t="str">
            <v>M</v>
          </cell>
          <cell r="F9863">
            <v>7.19</v>
          </cell>
        </row>
        <row r="9864">
          <cell r="C9864">
            <v>11066</v>
          </cell>
          <cell r="D9864" t="str">
            <v>PINUS - SARRAFO DE 1" X 4" - BRUTO</v>
          </cell>
          <cell r="E9864" t="str">
            <v>M</v>
          </cell>
          <cell r="F9864">
            <v>3.37</v>
          </cell>
        </row>
        <row r="9865">
          <cell r="C9865">
            <v>11070</v>
          </cell>
          <cell r="D9865" t="str">
            <v>PINUS - TÁBUA DE 1" X 12" - BRUTA</v>
          </cell>
          <cell r="E9865" t="str">
            <v>M</v>
          </cell>
          <cell r="F9865">
            <v>12.22</v>
          </cell>
        </row>
        <row r="9866">
          <cell r="C9866">
            <v>11510</v>
          </cell>
          <cell r="D9866" t="str">
            <v>AÇO CA-50A OU B - MÉDIA BITOLAS</v>
          </cell>
          <cell r="E9866" t="str">
            <v>KG</v>
          </cell>
          <cell r="F9866">
            <v>6.58</v>
          </cell>
        </row>
        <row r="9867">
          <cell r="C9867">
            <v>11520</v>
          </cell>
          <cell r="D9867" t="str">
            <v>AÇO CA-60B - MÉDIA BITOLAS</v>
          </cell>
          <cell r="E9867" t="str">
            <v>KG</v>
          </cell>
          <cell r="F9867">
            <v>6.93</v>
          </cell>
        </row>
        <row r="9868">
          <cell r="C9868">
            <v>12540</v>
          </cell>
          <cell r="D9868" t="str">
            <v>BLOCO VAZADO DE CONCRETO ESTRUTURAL 14CM (ATÉ 6 MPA)</v>
          </cell>
          <cell r="E9868" t="str">
            <v>Un</v>
          </cell>
          <cell r="F9868">
            <v>4.51</v>
          </cell>
        </row>
        <row r="9869">
          <cell r="C9869">
            <v>14022</v>
          </cell>
          <cell r="D9869" t="str">
            <v>PRIMER HIDROFUGANTE A BASE DE SILANO SILOXANO P/ SUPERFÍCIES DE CONCRETO, ALVENARIA, ETC.</v>
          </cell>
          <cell r="E9869" t="str">
            <v>Kg</v>
          </cell>
          <cell r="F9869">
            <v>80.05</v>
          </cell>
        </row>
        <row r="9870">
          <cell r="C9870">
            <v>17515</v>
          </cell>
          <cell r="D9870" t="str">
            <v>PREGO 18 X 27 COMUM - POLIDO</v>
          </cell>
          <cell r="E9870" t="str">
            <v>Kg</v>
          </cell>
          <cell r="F9870">
            <v>11.04</v>
          </cell>
        </row>
        <row r="9871">
          <cell r="C9871">
            <v>17740</v>
          </cell>
          <cell r="D9871" t="str">
            <v>ARAME RECOZIDO N. 16 E N. 18</v>
          </cell>
          <cell r="E9871" t="str">
            <v>Kg</v>
          </cell>
          <cell r="F9871">
            <v>13.42</v>
          </cell>
        </row>
        <row r="9873">
          <cell r="C9873">
            <v>2013</v>
          </cell>
          <cell r="D9873" t="str">
            <v>CARPINTEIRO (SGSP)</v>
          </cell>
          <cell r="E9873" t="str">
            <v>H</v>
          </cell>
          <cell r="F9873">
            <v>28.51</v>
          </cell>
        </row>
        <row r="9874">
          <cell r="C9874">
            <v>2015</v>
          </cell>
          <cell r="D9874" t="str">
            <v>FERREIRO (SGSP)</v>
          </cell>
          <cell r="E9874" t="str">
            <v>H</v>
          </cell>
          <cell r="F9874">
            <v>28.05</v>
          </cell>
        </row>
        <row r="9875">
          <cell r="C9875">
            <v>2020</v>
          </cell>
          <cell r="D9875" t="str">
            <v>PEDREIRO (SGSP)</v>
          </cell>
          <cell r="E9875" t="str">
            <v>H</v>
          </cell>
          <cell r="F9875">
            <v>28.21</v>
          </cell>
        </row>
        <row r="9876">
          <cell r="C9876">
            <v>2099</v>
          </cell>
          <cell r="D9876" t="str">
            <v>SERVENTE (SGSP)</v>
          </cell>
          <cell r="E9876" t="str">
            <v>H</v>
          </cell>
          <cell r="F9876">
            <v>23.05</v>
          </cell>
        </row>
        <row r="9877">
          <cell r="C9877">
            <v>10501</v>
          </cell>
          <cell r="D9877" t="str">
            <v>AREIA LAVADA</v>
          </cell>
          <cell r="E9877" t="str">
            <v>M3</v>
          </cell>
          <cell r="F9877">
            <v>158.26</v>
          </cell>
        </row>
        <row r="9878">
          <cell r="C9878">
            <v>10508</v>
          </cell>
          <cell r="D9878" t="str">
            <v>CAL HIDRATADA - CH-III</v>
          </cell>
          <cell r="E9878" t="str">
            <v>Kg</v>
          </cell>
          <cell r="F9878">
            <v>0.88</v>
          </cell>
        </row>
        <row r="9879">
          <cell r="C9879">
            <v>10517</v>
          </cell>
          <cell r="D9879" t="str">
            <v>CIMENTO PORTLAND CPII-E/F-32</v>
          </cell>
          <cell r="E9879" t="str">
            <v>Kg</v>
          </cell>
          <cell r="F9879">
            <v>0.62</v>
          </cell>
        </row>
        <row r="9880">
          <cell r="C9880">
            <v>10530</v>
          </cell>
          <cell r="D9880" t="str">
            <v>CONCRETO USINADO, BRITA 1E2,SLUMP 8+OU-1cm / FCK= 30,0MPA - BOMBEÁVEL</v>
          </cell>
          <cell r="E9880" t="str">
            <v>M3</v>
          </cell>
          <cell r="F9880">
            <v>488.98</v>
          </cell>
        </row>
        <row r="9881">
          <cell r="C9881">
            <v>10543</v>
          </cell>
          <cell r="D9881" t="str">
            <v>PEDRA BRITADA NÚMERO 2</v>
          </cell>
          <cell r="E9881" t="str">
            <v>M3</v>
          </cell>
          <cell r="F9881">
            <v>136.72</v>
          </cell>
        </row>
        <row r="9882">
          <cell r="C9882">
            <v>10550</v>
          </cell>
          <cell r="D9882" t="str">
            <v>PEDRISCO LIMPO</v>
          </cell>
          <cell r="E9882" t="str">
            <v>M3</v>
          </cell>
          <cell r="F9882">
            <v>157.4</v>
          </cell>
        </row>
        <row r="9883">
          <cell r="C9883">
            <v>10627</v>
          </cell>
          <cell r="D9883" t="str">
            <v>CONCRETO "GROUT" C/ PEDRISCO</v>
          </cell>
          <cell r="E9883" t="str">
            <v>M3</v>
          </cell>
          <cell r="F9883">
            <v>378.76</v>
          </cell>
        </row>
        <row r="9884">
          <cell r="C9884">
            <v>11066</v>
          </cell>
          <cell r="D9884" t="str">
            <v>PINUS - SARRAFO DE 1" X 4" - BRUTO</v>
          </cell>
          <cell r="E9884" t="str">
            <v>M</v>
          </cell>
          <cell r="F9884">
            <v>3.37</v>
          </cell>
        </row>
        <row r="9885">
          <cell r="C9885">
            <v>11070</v>
          </cell>
          <cell r="D9885" t="str">
            <v>PINUS - TÁBUA DE 1" X 12" - BRUTA</v>
          </cell>
          <cell r="E9885" t="str">
            <v>M</v>
          </cell>
          <cell r="F9885">
            <v>12.22</v>
          </cell>
        </row>
        <row r="9886">
          <cell r="C9886">
            <v>11510</v>
          </cell>
          <cell r="D9886" t="str">
            <v>AÇO CA-50A OU B - MÉDIA BITOLAS</v>
          </cell>
          <cell r="E9886" t="str">
            <v>KG</v>
          </cell>
          <cell r="F9886">
            <v>6.58</v>
          </cell>
        </row>
        <row r="9887">
          <cell r="C9887">
            <v>12540</v>
          </cell>
          <cell r="D9887" t="str">
            <v>BLOCO VAZADO DE CONCRETO ESTRUTURAL 14CM (ATÉ 6 MPA)</v>
          </cell>
          <cell r="E9887" t="str">
            <v>Un</v>
          </cell>
          <cell r="F9887">
            <v>4.51</v>
          </cell>
        </row>
        <row r="9888">
          <cell r="C9888">
            <v>14022</v>
          </cell>
          <cell r="D9888" t="str">
            <v>PRIMER HIDROFUGANTE A BASE DE SILANO SILOXANO P/ SUPERFÍCIES DE CONCRETO, ALVENARIA, ETC.</v>
          </cell>
          <cell r="E9888" t="str">
            <v>Kg</v>
          </cell>
          <cell r="F9888">
            <v>80.05</v>
          </cell>
        </row>
        <row r="9889">
          <cell r="C9889">
            <v>14040</v>
          </cell>
          <cell r="D9889" t="str">
            <v>TINTA BETUMINOSA PARA CONCRETO E ALVENARIA</v>
          </cell>
          <cell r="E9889" t="str">
            <v>L</v>
          </cell>
          <cell r="F9889">
            <v>23.65</v>
          </cell>
        </row>
        <row r="9890">
          <cell r="C9890">
            <v>17515</v>
          </cell>
          <cell r="D9890" t="str">
            <v>PREGO 18 X 27 COMUM - POLIDO</v>
          </cell>
          <cell r="E9890" t="str">
            <v>Kg</v>
          </cell>
          <cell r="F9890">
            <v>11.04</v>
          </cell>
        </row>
        <row r="9891">
          <cell r="C9891">
            <v>17740</v>
          </cell>
          <cell r="D9891" t="str">
            <v>ARAME RECOZIDO N. 16 E N. 18</v>
          </cell>
          <cell r="E9891" t="str">
            <v>Kg</v>
          </cell>
          <cell r="F9891">
            <v>13.42</v>
          </cell>
        </row>
        <row r="9893">
          <cell r="C9893">
            <v>2013</v>
          </cell>
          <cell r="D9893" t="str">
            <v>CARPINTEIRO (SGSP)</v>
          </cell>
          <cell r="E9893" t="str">
            <v>H</v>
          </cell>
          <cell r="F9893">
            <v>28.51</v>
          </cell>
        </row>
        <row r="9894">
          <cell r="C9894">
            <v>2020</v>
          </cell>
          <cell r="D9894" t="str">
            <v>PEDREIRO (SGSP)</v>
          </cell>
          <cell r="E9894" t="str">
            <v>H</v>
          </cell>
          <cell r="F9894">
            <v>28.21</v>
          </cell>
        </row>
        <row r="9895">
          <cell r="C9895">
            <v>2045</v>
          </cell>
          <cell r="D9895" t="str">
            <v>SERRALHEIRO (SGSP)</v>
          </cell>
          <cell r="E9895" t="str">
            <v>H</v>
          </cell>
          <cell r="F9895">
            <v>43.84</v>
          </cell>
        </row>
        <row r="9896">
          <cell r="C9896">
            <v>2046</v>
          </cell>
          <cell r="D9896" t="str">
            <v>AJUDANTE DE SERRALHEIRO (SGSP)</v>
          </cell>
          <cell r="E9896" t="str">
            <v>H</v>
          </cell>
          <cell r="F9896">
            <v>25.92</v>
          </cell>
        </row>
        <row r="9897">
          <cell r="C9897">
            <v>2099</v>
          </cell>
          <cell r="D9897" t="str">
            <v>SERVENTE (SGSP)</v>
          </cell>
          <cell r="E9897" t="str">
            <v>H</v>
          </cell>
          <cell r="F9897">
            <v>23.05</v>
          </cell>
        </row>
        <row r="9898">
          <cell r="C9898">
            <v>10611</v>
          </cell>
          <cell r="D9898" t="str">
            <v>CONCRETO FCK=20MPA C/ BRITA 1</v>
          </cell>
          <cell r="E9898" t="str">
            <v>M3</v>
          </cell>
          <cell r="F9898">
            <v>427.42</v>
          </cell>
        </row>
        <row r="9899">
          <cell r="C9899">
            <v>11046</v>
          </cell>
          <cell r="D9899" t="str">
            <v>PINUS - PONTALETE DE 3" X 3" - BRUTO</v>
          </cell>
          <cell r="E9899" t="str">
            <v>M</v>
          </cell>
          <cell r="F9899">
            <v>7.19</v>
          </cell>
        </row>
        <row r="9900">
          <cell r="C9900">
            <v>11070</v>
          </cell>
          <cell r="D9900" t="str">
            <v>PINUS - TÁBUA DE 1" X 12" - BRUTA</v>
          </cell>
          <cell r="E9900" t="str">
            <v>M</v>
          </cell>
          <cell r="F9900">
            <v>12.22</v>
          </cell>
        </row>
        <row r="9901">
          <cell r="C9901">
            <v>17515</v>
          </cell>
          <cell r="D9901" t="str">
            <v>PREGO 18 X 27 COMUM - POLIDO</v>
          </cell>
          <cell r="E9901" t="str">
            <v>Kg</v>
          </cell>
          <cell r="F9901">
            <v>11.04</v>
          </cell>
        </row>
        <row r="9902">
          <cell r="C9902">
            <v>30701</v>
          </cell>
          <cell r="D9902" t="str">
            <v>GRADIL DE FERRO 1718X1650MM -FIO DE 5MM -GALV. A FOGO S/ PINTURA MALHA DE 65X132MM - BARRA PORTANTE DE 25X2MM</v>
          </cell>
          <cell r="E9902" t="str">
            <v>M2</v>
          </cell>
          <cell r="F9902">
            <v>211.3</v>
          </cell>
        </row>
        <row r="9904">
          <cell r="C9904">
            <v>2013</v>
          </cell>
          <cell r="D9904" t="str">
            <v>CARPINTEIRO (SGSP)</v>
          </cell>
          <cell r="E9904" t="str">
            <v>H</v>
          </cell>
          <cell r="F9904">
            <v>28.51</v>
          </cell>
        </row>
        <row r="9905">
          <cell r="C9905">
            <v>2020</v>
          </cell>
          <cell r="D9905" t="str">
            <v>PEDREIRO (SGSP)</v>
          </cell>
          <cell r="E9905" t="str">
            <v>H</v>
          </cell>
          <cell r="F9905">
            <v>28.21</v>
          </cell>
        </row>
        <row r="9906">
          <cell r="C9906">
            <v>2045</v>
          </cell>
          <cell r="D9906" t="str">
            <v>SERRALHEIRO (SGSP)</v>
          </cell>
          <cell r="E9906" t="str">
            <v>H</v>
          </cell>
          <cell r="F9906">
            <v>43.84</v>
          </cell>
        </row>
        <row r="9907">
          <cell r="C9907">
            <v>2046</v>
          </cell>
          <cell r="D9907" t="str">
            <v>AJUDANTE DE SERRALHEIRO (SGSP)</v>
          </cell>
          <cell r="E9907" t="str">
            <v>H</v>
          </cell>
          <cell r="F9907">
            <v>25.92</v>
          </cell>
        </row>
        <row r="9908">
          <cell r="C9908">
            <v>2099</v>
          </cell>
          <cell r="D9908" t="str">
            <v>SERVENTE (SGSP)</v>
          </cell>
          <cell r="E9908" t="str">
            <v>H</v>
          </cell>
          <cell r="F9908">
            <v>23.05</v>
          </cell>
        </row>
        <row r="9909">
          <cell r="C9909">
            <v>10611</v>
          </cell>
          <cell r="D9909" t="str">
            <v>CONCRETO FCK=20MPA C/ BRITA 1</v>
          </cell>
          <cell r="E9909" t="str">
            <v>M3</v>
          </cell>
          <cell r="F9909">
            <v>427.42</v>
          </cell>
        </row>
        <row r="9910">
          <cell r="C9910">
            <v>11046</v>
          </cell>
          <cell r="D9910" t="str">
            <v>PINUS - PONTALETE DE 3" X 3" - BRUTO</v>
          </cell>
          <cell r="E9910" t="str">
            <v>M</v>
          </cell>
          <cell r="F9910">
            <v>7.19</v>
          </cell>
        </row>
        <row r="9911">
          <cell r="C9911">
            <v>11070</v>
          </cell>
          <cell r="D9911" t="str">
            <v>PINUS - TÁBUA DE 1" X 12" - BRUTA</v>
          </cell>
          <cell r="E9911" t="str">
            <v>M</v>
          </cell>
          <cell r="F9911">
            <v>12.22</v>
          </cell>
        </row>
        <row r="9912">
          <cell r="C9912">
            <v>17515</v>
          </cell>
          <cell r="D9912" t="str">
            <v>PREGO 18 X 27 COMUM - POLIDO</v>
          </cell>
          <cell r="E9912" t="str">
            <v>Kg</v>
          </cell>
          <cell r="F9912">
            <v>11.04</v>
          </cell>
        </row>
        <row r="9913">
          <cell r="C9913">
            <v>30702</v>
          </cell>
          <cell r="D9913" t="str">
            <v>GRADIL DE FERRO 1718X1650MM -FIO DE 5MM -GALV.A FOGO, C/ACAB. EM PINT. ELETROST, MALHA DE 65X132MM,BARRA PORTANTE 25X2MM</v>
          </cell>
          <cell r="E9913" t="str">
            <v>M2</v>
          </cell>
          <cell r="F9913">
            <v>221.59</v>
          </cell>
        </row>
        <row r="9915">
          <cell r="C9915">
            <v>2020</v>
          </cell>
          <cell r="D9915" t="str">
            <v>PEDREIRO (SGSP)</v>
          </cell>
          <cell r="E9915" t="str">
            <v>H</v>
          </cell>
          <cell r="F9915">
            <v>28.21</v>
          </cell>
        </row>
        <row r="9916">
          <cell r="C9916">
            <v>2045</v>
          </cell>
          <cell r="D9916" t="str">
            <v>SERRALHEIRO (SGSP)</v>
          </cell>
          <cell r="E9916" t="str">
            <v>H</v>
          </cell>
          <cell r="F9916">
            <v>43.84</v>
          </cell>
        </row>
        <row r="9917">
          <cell r="C9917">
            <v>2046</v>
          </cell>
          <cell r="D9917" t="str">
            <v>AJUDANTE DE SERRALHEIRO (SGSP)</v>
          </cell>
          <cell r="E9917" t="str">
            <v>H</v>
          </cell>
          <cell r="F9917">
            <v>25.92</v>
          </cell>
        </row>
        <row r="9918">
          <cell r="C9918">
            <v>2099</v>
          </cell>
          <cell r="D9918" t="str">
            <v>SERVENTE (SGSP)</v>
          </cell>
          <cell r="E9918" t="str">
            <v>H</v>
          </cell>
          <cell r="F9918">
            <v>23.05</v>
          </cell>
        </row>
        <row r="9919">
          <cell r="C9919">
            <v>10612</v>
          </cell>
          <cell r="D9919" t="str">
            <v>CONCRETO FCK=20MPA C/ BRITA 2</v>
          </cell>
          <cell r="E9919" t="str">
            <v>M3</v>
          </cell>
          <cell r="F9919">
            <v>427.42</v>
          </cell>
        </row>
        <row r="9920">
          <cell r="C9920">
            <v>30740</v>
          </cell>
          <cell r="D9920" t="str">
            <v>PORTÃO DE FE. ELETROF. GALV. A FOGO- C/ 1 FOLHA DE ABRIR - S/ PINTURA MALHA DE 65X132MM - BARRA PORTANTE DE 25X2MM</v>
          </cell>
          <cell r="E9920" t="str">
            <v>M2</v>
          </cell>
          <cell r="F9920">
            <v>799.75</v>
          </cell>
        </row>
        <row r="9922">
          <cell r="C9922">
            <v>2020</v>
          </cell>
          <cell r="D9922" t="str">
            <v>PEDREIRO (SGSP)</v>
          </cell>
          <cell r="E9922" t="str">
            <v>H</v>
          </cell>
          <cell r="F9922">
            <v>28.21</v>
          </cell>
        </row>
        <row r="9923">
          <cell r="C9923">
            <v>2045</v>
          </cell>
          <cell r="D9923" t="str">
            <v>SERRALHEIRO (SGSP)</v>
          </cell>
          <cell r="E9923" t="str">
            <v>H</v>
          </cell>
          <cell r="F9923">
            <v>43.84</v>
          </cell>
        </row>
        <row r="9924">
          <cell r="C9924">
            <v>2046</v>
          </cell>
          <cell r="D9924" t="str">
            <v>AJUDANTE DE SERRALHEIRO (SGSP)</v>
          </cell>
          <cell r="E9924" t="str">
            <v>H</v>
          </cell>
          <cell r="F9924">
            <v>25.92</v>
          </cell>
        </row>
        <row r="9925">
          <cell r="C9925">
            <v>2099</v>
          </cell>
          <cell r="D9925" t="str">
            <v>SERVENTE (SGSP)</v>
          </cell>
          <cell r="E9925" t="str">
            <v>H</v>
          </cell>
          <cell r="F9925">
            <v>23.05</v>
          </cell>
        </row>
        <row r="9926">
          <cell r="C9926">
            <v>10612</v>
          </cell>
          <cell r="D9926" t="str">
            <v>CONCRETO FCK=20MPA C/ BRITA 2</v>
          </cell>
          <cell r="E9926" t="str">
            <v>M3</v>
          </cell>
          <cell r="F9926">
            <v>427.42</v>
          </cell>
        </row>
        <row r="9927">
          <cell r="C9927">
            <v>30741</v>
          </cell>
          <cell r="D9927" t="str">
            <v>PORTÃO DE FE. ELETROF. GALV. A FOGO- C/ 1 FOLHA DE ABRIR - C/ PINT. ELETROST, MALHA 65X132MM - BARRA PORTANTE 25X2MM</v>
          </cell>
          <cell r="E9927" t="str">
            <v>M2</v>
          </cell>
          <cell r="F9927">
            <v>1073.99</v>
          </cell>
        </row>
        <row r="9929">
          <cell r="C9929">
            <v>2020</v>
          </cell>
          <cell r="D9929" t="str">
            <v>PEDREIRO (SGSP)</v>
          </cell>
          <cell r="E9929" t="str">
            <v>H</v>
          </cell>
          <cell r="F9929">
            <v>28.21</v>
          </cell>
        </row>
        <row r="9930">
          <cell r="C9930">
            <v>2045</v>
          </cell>
          <cell r="D9930" t="str">
            <v>SERRALHEIRO (SGSP)</v>
          </cell>
          <cell r="E9930" t="str">
            <v>H</v>
          </cell>
          <cell r="F9930">
            <v>43.84</v>
          </cell>
        </row>
        <row r="9931">
          <cell r="C9931">
            <v>2046</v>
          </cell>
          <cell r="D9931" t="str">
            <v>AJUDANTE DE SERRALHEIRO (SGSP)</v>
          </cell>
          <cell r="E9931" t="str">
            <v>H</v>
          </cell>
          <cell r="F9931">
            <v>25.92</v>
          </cell>
        </row>
        <row r="9932">
          <cell r="C9932">
            <v>2099</v>
          </cell>
          <cell r="D9932" t="str">
            <v>SERVENTE (SGSP)</v>
          </cell>
          <cell r="E9932" t="str">
            <v>H</v>
          </cell>
          <cell r="F9932">
            <v>23.05</v>
          </cell>
        </row>
        <row r="9933">
          <cell r="C9933">
            <v>10612</v>
          </cell>
          <cell r="D9933" t="str">
            <v>CONCRETO FCK=20MPA C/ BRITA 2</v>
          </cell>
          <cell r="E9933" t="str">
            <v>M3</v>
          </cell>
          <cell r="F9933">
            <v>427.42</v>
          </cell>
        </row>
        <row r="9934">
          <cell r="C9934">
            <v>30742</v>
          </cell>
          <cell r="D9934" t="str">
            <v>PORTÃO DE FE. ELETROF. GALV. A FOGO- C/ 2 FOLHAS DE ABRIR S/ PINTURA - MALHA DE 65X132MM - BARRA PORTANTE DE 25X2MM</v>
          </cell>
          <cell r="E9934" t="str">
            <v>M2</v>
          </cell>
          <cell r="F9934">
            <v>735.46</v>
          </cell>
        </row>
        <row r="9936">
          <cell r="C9936">
            <v>2020</v>
          </cell>
          <cell r="D9936" t="str">
            <v>PEDREIRO (SGSP)</v>
          </cell>
          <cell r="E9936" t="str">
            <v>H</v>
          </cell>
          <cell r="F9936">
            <v>28.21</v>
          </cell>
        </row>
        <row r="9937">
          <cell r="C9937">
            <v>2045</v>
          </cell>
          <cell r="D9937" t="str">
            <v>SERRALHEIRO (SGSP)</v>
          </cell>
          <cell r="E9937" t="str">
            <v>H</v>
          </cell>
          <cell r="F9937">
            <v>43.84</v>
          </cell>
        </row>
        <row r="9938">
          <cell r="C9938">
            <v>2046</v>
          </cell>
          <cell r="D9938" t="str">
            <v>AJUDANTE DE SERRALHEIRO (SGSP)</v>
          </cell>
          <cell r="E9938" t="str">
            <v>H</v>
          </cell>
          <cell r="F9938">
            <v>25.92</v>
          </cell>
        </row>
        <row r="9939">
          <cell r="C9939">
            <v>2099</v>
          </cell>
          <cell r="D9939" t="str">
            <v>SERVENTE (SGSP)</v>
          </cell>
          <cell r="E9939" t="str">
            <v>H</v>
          </cell>
          <cell r="F9939">
            <v>23.05</v>
          </cell>
        </row>
        <row r="9940">
          <cell r="C9940">
            <v>10612</v>
          </cell>
          <cell r="D9940" t="str">
            <v>CONCRETO FCK=20MPA C/ BRITA 2</v>
          </cell>
          <cell r="E9940" t="str">
            <v>M3</v>
          </cell>
          <cell r="F9940">
            <v>427.42</v>
          </cell>
        </row>
        <row r="9941">
          <cell r="C9941">
            <v>30743</v>
          </cell>
          <cell r="D9941" t="str">
            <v>PORTÃO DE FE. ELETROF. GALV. A FOGO- C/ 2 FOLHAS DE ABRIR C/ACAB.PINT.ELETROST, MALHA 65X132MM, BARRA PORTANTE 25X2MM</v>
          </cell>
          <cell r="E9941" t="str">
            <v>M2</v>
          </cell>
          <cell r="F9941">
            <v>954.32</v>
          </cell>
        </row>
        <row r="9943">
          <cell r="C9943">
            <v>2020</v>
          </cell>
          <cell r="D9943" t="str">
            <v>PEDREIRO (SGSP)</v>
          </cell>
          <cell r="E9943" t="str">
            <v>H</v>
          </cell>
          <cell r="F9943">
            <v>28.21</v>
          </cell>
        </row>
        <row r="9944">
          <cell r="C9944">
            <v>2045</v>
          </cell>
          <cell r="D9944" t="str">
            <v>SERRALHEIRO (SGSP)</v>
          </cell>
          <cell r="E9944" t="str">
            <v>H</v>
          </cell>
          <cell r="F9944">
            <v>43.84</v>
          </cell>
        </row>
        <row r="9945">
          <cell r="C9945">
            <v>2046</v>
          </cell>
          <cell r="D9945" t="str">
            <v>AJUDANTE DE SERRALHEIRO (SGSP)</v>
          </cell>
          <cell r="E9945" t="str">
            <v>H</v>
          </cell>
          <cell r="F9945">
            <v>25.92</v>
          </cell>
        </row>
        <row r="9946">
          <cell r="C9946">
            <v>2099</v>
          </cell>
          <cell r="D9946" t="str">
            <v>SERVENTE (SGSP)</v>
          </cell>
          <cell r="E9946" t="str">
            <v>H</v>
          </cell>
          <cell r="F9946">
            <v>23.05</v>
          </cell>
        </row>
        <row r="9947">
          <cell r="C9947">
            <v>10612</v>
          </cell>
          <cell r="D9947" t="str">
            <v>CONCRETO FCK=20MPA C/ BRITA 2</v>
          </cell>
          <cell r="E9947" t="str">
            <v>M3</v>
          </cell>
          <cell r="F9947">
            <v>427.42</v>
          </cell>
        </row>
        <row r="9948">
          <cell r="C9948">
            <v>30744</v>
          </cell>
          <cell r="D9948" t="str">
            <v>PORTÃO DE FE. ELETROF. GALV. A FOGO- C/ 1 FOLHA DE CORRER SEM PINTURA - MALHA DE 65X132MM - BARRA PORTANTE DE 25X2MM</v>
          </cell>
          <cell r="E9948" t="str">
            <v>M2</v>
          </cell>
          <cell r="F9948">
            <v>864.55</v>
          </cell>
        </row>
        <row r="9950">
          <cell r="C9950">
            <v>2020</v>
          </cell>
          <cell r="D9950" t="str">
            <v>PEDREIRO (SGSP)</v>
          </cell>
          <cell r="E9950" t="str">
            <v>H</v>
          </cell>
          <cell r="F9950">
            <v>28.21</v>
          </cell>
        </row>
        <row r="9951">
          <cell r="C9951">
            <v>2045</v>
          </cell>
          <cell r="D9951" t="str">
            <v>SERRALHEIRO (SGSP)</v>
          </cell>
          <cell r="E9951" t="str">
            <v>H</v>
          </cell>
          <cell r="F9951">
            <v>43.84</v>
          </cell>
        </row>
        <row r="9952">
          <cell r="C9952">
            <v>2046</v>
          </cell>
          <cell r="D9952" t="str">
            <v>AJUDANTE DE SERRALHEIRO (SGSP)</v>
          </cell>
          <cell r="E9952" t="str">
            <v>H</v>
          </cell>
          <cell r="F9952">
            <v>25.92</v>
          </cell>
        </row>
        <row r="9953">
          <cell r="C9953">
            <v>2099</v>
          </cell>
          <cell r="D9953" t="str">
            <v>SERVENTE (SGSP)</v>
          </cell>
          <cell r="E9953" t="str">
            <v>H</v>
          </cell>
          <cell r="F9953">
            <v>23.05</v>
          </cell>
        </row>
        <row r="9954">
          <cell r="C9954">
            <v>10612</v>
          </cell>
          <cell r="D9954" t="str">
            <v>CONCRETO FCK=20MPA C/ BRITA 2</v>
          </cell>
          <cell r="E9954" t="str">
            <v>M3</v>
          </cell>
          <cell r="F9954">
            <v>427.42</v>
          </cell>
        </row>
        <row r="9955">
          <cell r="C9955">
            <v>30745</v>
          </cell>
          <cell r="D9955" t="str">
            <v>PORTÃO DE FE. ELETROF. GALV. A FOGO- C/ 2 FOLHAS DE CORRER C/ACAB.PINT.ELETROST, MALHA 65X132MM, BARRA PORTANTE 25X2MM</v>
          </cell>
          <cell r="E9955" t="str">
            <v>M2</v>
          </cell>
          <cell r="F9955">
            <v>1308.43</v>
          </cell>
        </row>
        <row r="9957">
          <cell r="C9957">
            <v>2020</v>
          </cell>
          <cell r="D9957" t="str">
            <v>PEDREIRO (SGSP)</v>
          </cell>
          <cell r="E9957" t="str">
            <v>H</v>
          </cell>
          <cell r="F9957">
            <v>28.21</v>
          </cell>
        </row>
        <row r="9958">
          <cell r="C9958">
            <v>2099</v>
          </cell>
          <cell r="D9958" t="str">
            <v>SERVENTE (SGSP)</v>
          </cell>
          <cell r="E9958" t="str">
            <v>H</v>
          </cell>
          <cell r="F9958">
            <v>23.05</v>
          </cell>
        </row>
        <row r="9959">
          <cell r="C9959">
            <v>10604</v>
          </cell>
          <cell r="D9959" t="str">
            <v>CONCRETO FCK=10MPA C/ BRITA 2</v>
          </cell>
          <cell r="E9959" t="str">
            <v>M3</v>
          </cell>
          <cell r="F9959">
            <v>326.94</v>
          </cell>
        </row>
        <row r="9960">
          <cell r="C9960">
            <v>15525</v>
          </cell>
          <cell r="D9960" t="str">
            <v>RIPA DE PEROBA DO NORTE 1,5 CM X 5 CM - BRUTA (CUPIÚBA)</v>
          </cell>
          <cell r="E9960" t="str">
            <v>M</v>
          </cell>
          <cell r="F9960">
            <v>3.9</v>
          </cell>
        </row>
        <row r="9962">
          <cell r="C9962">
            <v>2020</v>
          </cell>
          <cell r="D9962" t="str">
            <v>PEDREIRO (SGSP)</v>
          </cell>
          <cell r="E9962" t="str">
            <v>H</v>
          </cell>
          <cell r="F9962">
            <v>28.21</v>
          </cell>
        </row>
        <row r="9963">
          <cell r="C9963">
            <v>2099</v>
          </cell>
          <cell r="D9963" t="str">
            <v>SERVENTE (SGSP)</v>
          </cell>
          <cell r="E9963" t="str">
            <v>H</v>
          </cell>
          <cell r="F9963">
            <v>23.05</v>
          </cell>
        </row>
        <row r="9964">
          <cell r="C9964">
            <v>10608</v>
          </cell>
          <cell r="D9964" t="str">
            <v>CONCRETO FCK=15MPA C/ BRITA 2</v>
          </cell>
          <cell r="E9964" t="str">
            <v>M3</v>
          </cell>
          <cell r="F9964">
            <v>410.55</v>
          </cell>
        </row>
        <row r="9965">
          <cell r="C9965">
            <v>15525</v>
          </cell>
          <cell r="D9965" t="str">
            <v>RIPA DE PEROBA DO NORTE 1,5 CM X 5 CM - BRUTA (CUPIÚBA)</v>
          </cell>
          <cell r="E9965" t="str">
            <v>M</v>
          </cell>
          <cell r="F9965">
            <v>3.9</v>
          </cell>
        </row>
        <row r="9967">
          <cell r="C9967">
            <v>2062</v>
          </cell>
          <cell r="D9967" t="str">
            <v>CALCETEIRO - ASSENTADOR DE GUIAS (SGSP)</v>
          </cell>
          <cell r="E9967" t="str">
            <v>H</v>
          </cell>
          <cell r="F9967">
            <v>28.03</v>
          </cell>
        </row>
        <row r="9968">
          <cell r="C9968">
            <v>2099</v>
          </cell>
          <cell r="D9968" t="str">
            <v>SERVENTE (SGSP)</v>
          </cell>
          <cell r="E9968" t="str">
            <v>H</v>
          </cell>
          <cell r="F9968">
            <v>23.05</v>
          </cell>
        </row>
        <row r="9969">
          <cell r="C9969">
            <v>10503</v>
          </cell>
          <cell r="D9969" t="str">
            <v>AREIA LAVADA FINA</v>
          </cell>
          <cell r="E9969" t="str">
            <v>M3</v>
          </cell>
          <cell r="F9969">
            <v>157.47</v>
          </cell>
        </row>
        <row r="9970">
          <cell r="C9970">
            <v>10506</v>
          </cell>
          <cell r="D9970" t="str">
            <v>AREIA LAVADA MÉDIA</v>
          </cell>
          <cell r="E9970" t="str">
            <v>M3</v>
          </cell>
          <cell r="F9970">
            <v>157.47</v>
          </cell>
        </row>
        <row r="9971">
          <cell r="C9971">
            <v>36090</v>
          </cell>
          <cell r="D9971" t="str">
            <v>PISO DE CONCRETO PRÉ-MOLDADO INTERTRAVADO E=6CM-COR NATURAL MODELO "RETANGULAR" - 10 X 20 CM</v>
          </cell>
          <cell r="E9971" t="str">
            <v>M2</v>
          </cell>
          <cell r="F9971">
            <v>74.19</v>
          </cell>
        </row>
        <row r="9972">
          <cell r="C9972">
            <v>94221</v>
          </cell>
          <cell r="D9972" t="str">
            <v>COMPACTADOR MANUAL DE PLACA VIBRATÓRIA REVERSÍVEL 282 KG</v>
          </cell>
          <cell r="E9972" t="str">
            <v>H</v>
          </cell>
          <cell r="F9972">
            <v>46.65</v>
          </cell>
        </row>
        <row r="9974">
          <cell r="C9974">
            <v>2062</v>
          </cell>
          <cell r="D9974" t="str">
            <v>CALCETEIRO - ASSENTADOR DE GUIAS (SGSP)</v>
          </cell>
          <cell r="E9974" t="str">
            <v>H</v>
          </cell>
          <cell r="F9974">
            <v>28.03</v>
          </cell>
        </row>
        <row r="9975">
          <cell r="C9975">
            <v>2099</v>
          </cell>
          <cell r="D9975" t="str">
            <v>SERVENTE (SGSP)</v>
          </cell>
          <cell r="E9975" t="str">
            <v>H</v>
          </cell>
          <cell r="F9975">
            <v>23.05</v>
          </cell>
        </row>
        <row r="9976">
          <cell r="C9976">
            <v>10503</v>
          </cell>
          <cell r="D9976" t="str">
            <v>AREIA LAVADA FINA</v>
          </cell>
          <cell r="E9976" t="str">
            <v>M3</v>
          </cell>
          <cell r="F9976">
            <v>157.47</v>
          </cell>
        </row>
        <row r="9977">
          <cell r="C9977">
            <v>10506</v>
          </cell>
          <cell r="D9977" t="str">
            <v>AREIA LAVADA MÉDIA</v>
          </cell>
          <cell r="E9977" t="str">
            <v>M3</v>
          </cell>
          <cell r="F9977">
            <v>157.47</v>
          </cell>
        </row>
        <row r="9978">
          <cell r="C9978">
            <v>36091</v>
          </cell>
          <cell r="D9978" t="str">
            <v>PISO DE CONCRETO PRÉ-MOLDADO INTERTRAVADO E=8 CM-COR NATUR. MODELO "RETANGULAR" - 10 X 20 CM</v>
          </cell>
          <cell r="E9978" t="str">
            <v>M2</v>
          </cell>
          <cell r="F9978">
            <v>74.11</v>
          </cell>
        </row>
        <row r="9979">
          <cell r="C9979">
            <v>94221</v>
          </cell>
          <cell r="D9979" t="str">
            <v>COMPACTADOR MANUAL DE PLACA VIBRATÓRIA REVERSÍVEL 282 KG</v>
          </cell>
          <cell r="E9979" t="str">
            <v>H</v>
          </cell>
          <cell r="F9979">
            <v>46.65</v>
          </cell>
        </row>
        <row r="9981">
          <cell r="C9981">
            <v>2062</v>
          </cell>
          <cell r="D9981" t="str">
            <v>CALCETEIRO - ASSENTADOR DE GUIAS (SGSP)</v>
          </cell>
          <cell r="E9981" t="str">
            <v>H</v>
          </cell>
          <cell r="F9981">
            <v>28.03</v>
          </cell>
        </row>
        <row r="9982">
          <cell r="C9982">
            <v>2099</v>
          </cell>
          <cell r="D9982" t="str">
            <v>SERVENTE (SGSP)</v>
          </cell>
          <cell r="E9982" t="str">
            <v>H</v>
          </cell>
          <cell r="F9982">
            <v>23.05</v>
          </cell>
        </row>
        <row r="9983">
          <cell r="C9983">
            <v>10503</v>
          </cell>
          <cell r="D9983" t="str">
            <v>AREIA LAVADA FINA</v>
          </cell>
          <cell r="E9983" t="str">
            <v>M3</v>
          </cell>
          <cell r="F9983">
            <v>157.47</v>
          </cell>
        </row>
        <row r="9984">
          <cell r="C9984">
            <v>10506</v>
          </cell>
          <cell r="D9984" t="str">
            <v>AREIA LAVADA MÉDIA</v>
          </cell>
          <cell r="E9984" t="str">
            <v>M3</v>
          </cell>
          <cell r="F9984">
            <v>157.47</v>
          </cell>
        </row>
        <row r="9985">
          <cell r="C9985">
            <v>36092</v>
          </cell>
          <cell r="D9985" t="str">
            <v>PISO DE CONCRETO PRÉ-MOLDADO INTERTRAVADO E=10CM-COR NATUR. MODELO "RETANGULAR" - 10 X 20 CM</v>
          </cell>
          <cell r="E9985" t="str">
            <v>M2</v>
          </cell>
          <cell r="F9985">
            <v>98.07</v>
          </cell>
        </row>
        <row r="9986">
          <cell r="C9986">
            <v>94221</v>
          </cell>
          <cell r="D9986" t="str">
            <v>COMPACTADOR MANUAL DE PLACA VIBRATÓRIA REVERSÍVEL 282 KG</v>
          </cell>
          <cell r="E9986" t="str">
            <v>H</v>
          </cell>
          <cell r="F9986">
            <v>46.65</v>
          </cell>
        </row>
        <row r="9988">
          <cell r="C9988">
            <v>2020</v>
          </cell>
          <cell r="D9988" t="str">
            <v>PEDREIRO (SGSP)</v>
          </cell>
          <cell r="E9988" t="str">
            <v>H</v>
          </cell>
          <cell r="F9988">
            <v>28.21</v>
          </cell>
        </row>
        <row r="9989">
          <cell r="C9989">
            <v>2099</v>
          </cell>
          <cell r="D9989" t="str">
            <v>SERVENTE (SGSP)</v>
          </cell>
          <cell r="E9989" t="str">
            <v>H</v>
          </cell>
          <cell r="F9989">
            <v>23.05</v>
          </cell>
        </row>
        <row r="9990">
          <cell r="C9990">
            <v>10603</v>
          </cell>
          <cell r="D9990" t="str">
            <v>CONCRETO FCK=10MPA C/ AGREGADO RECICLADO</v>
          </cell>
          <cell r="E9990" t="str">
            <v>M3</v>
          </cell>
          <cell r="F9990">
            <v>268.87</v>
          </cell>
        </row>
        <row r="9991">
          <cell r="C9991">
            <v>15525</v>
          </cell>
          <cell r="D9991" t="str">
            <v>RIPA DE PEROBA DO NORTE 1,5 CM X 5 CM - BRUTA (CUPIÚBA)</v>
          </cell>
          <cell r="E9991" t="str">
            <v>M</v>
          </cell>
          <cell r="F9991">
            <v>3.9</v>
          </cell>
        </row>
        <row r="9993">
          <cell r="C9993">
            <v>2020</v>
          </cell>
          <cell r="D9993" t="str">
            <v>PEDREIRO (SGSP)</v>
          </cell>
          <cell r="E9993" t="str">
            <v>H</v>
          </cell>
          <cell r="F9993">
            <v>28.21</v>
          </cell>
        </row>
        <row r="9994">
          <cell r="C9994">
            <v>2099</v>
          </cell>
          <cell r="D9994" t="str">
            <v>SERVENTE (SGSP)</v>
          </cell>
          <cell r="E9994" t="str">
            <v>H</v>
          </cell>
          <cell r="F9994">
            <v>23.05</v>
          </cell>
        </row>
        <row r="9995">
          <cell r="C9995">
            <v>10606</v>
          </cell>
          <cell r="D9995" t="str">
            <v>CONCRETO FCK=15MPA C/ AGREGADO RECICLADO</v>
          </cell>
          <cell r="E9995" t="str">
            <v>M3</v>
          </cell>
          <cell r="F9995">
            <v>356.59</v>
          </cell>
        </row>
        <row r="9996">
          <cell r="C9996">
            <v>15525</v>
          </cell>
          <cell r="D9996" t="str">
            <v>RIPA DE PEROBA DO NORTE 1,5 CM X 5 CM - BRUTA (CUPIÚBA)</v>
          </cell>
          <cell r="E9996" t="str">
            <v>M</v>
          </cell>
          <cell r="F9996">
            <v>3.9</v>
          </cell>
        </row>
        <row r="9998">
          <cell r="C9998">
            <v>2013</v>
          </cell>
          <cell r="D9998" t="str">
            <v>CARPINTEIRO (SGSP)</v>
          </cell>
          <cell r="E9998" t="str">
            <v>H</v>
          </cell>
          <cell r="F9998">
            <v>28.51</v>
          </cell>
        </row>
        <row r="9999">
          <cell r="C9999">
            <v>2020</v>
          </cell>
          <cell r="D9999" t="str">
            <v>PEDREIRO (SGSP)</v>
          </cell>
          <cell r="E9999" t="str">
            <v>H</v>
          </cell>
          <cell r="F9999">
            <v>28.21</v>
          </cell>
        </row>
        <row r="10000">
          <cell r="C10000">
            <v>2099</v>
          </cell>
          <cell r="D10000" t="str">
            <v>SERVENTE (SGSP)</v>
          </cell>
          <cell r="E10000" t="str">
            <v>H</v>
          </cell>
          <cell r="F10000">
            <v>23.05</v>
          </cell>
        </row>
        <row r="10001">
          <cell r="C10001">
            <v>10612</v>
          </cell>
          <cell r="D10001" t="str">
            <v>CONCRETO FCK=20MPA C/ BRITA 2</v>
          </cell>
          <cell r="E10001" t="str">
            <v>M3</v>
          </cell>
          <cell r="F10001">
            <v>427.42</v>
          </cell>
        </row>
        <row r="10002">
          <cell r="C10002">
            <v>11066</v>
          </cell>
          <cell r="D10002" t="str">
            <v>PINUS - SARRAFO DE 1" X 4" - BRUTO</v>
          </cell>
          <cell r="E10002" t="str">
            <v>M</v>
          </cell>
          <cell r="F10002">
            <v>3.37</v>
          </cell>
        </row>
        <row r="10003">
          <cell r="C10003">
            <v>11070</v>
          </cell>
          <cell r="D10003" t="str">
            <v>PINUS - TÁBUA DE 1" X 12" - BRUTA</v>
          </cell>
          <cell r="E10003" t="str">
            <v>M</v>
          </cell>
          <cell r="F10003">
            <v>12.22</v>
          </cell>
        </row>
        <row r="10004">
          <cell r="C10004">
            <v>17515</v>
          </cell>
          <cell r="D10004" t="str">
            <v>PREGO 18 X 27 COMUM - POLIDO</v>
          </cell>
          <cell r="E10004" t="str">
            <v>Kg</v>
          </cell>
          <cell r="F10004">
            <v>11.04</v>
          </cell>
        </row>
        <row r="10005">
          <cell r="C10005">
            <v>38550</v>
          </cell>
          <cell r="D10005" t="str">
            <v>GRAMA BATATAIS EM PLACAS (PASPALUM NOTATUM) (NÃO INSTALADA)</v>
          </cell>
          <cell r="E10005" t="str">
            <v>M2</v>
          </cell>
          <cell r="F10005">
            <v>8.2799999999999994</v>
          </cell>
        </row>
        <row r="10007">
          <cell r="C10007">
            <v>2020</v>
          </cell>
          <cell r="D10007" t="str">
            <v>PEDREIRO (SGSP)</v>
          </cell>
          <cell r="E10007" t="str">
            <v>H</v>
          </cell>
          <cell r="F10007">
            <v>28.21</v>
          </cell>
        </row>
        <row r="10008">
          <cell r="C10008">
            <v>2099</v>
          </cell>
          <cell r="D10008" t="str">
            <v>SERVENTE (SGSP)</v>
          </cell>
          <cell r="E10008" t="str">
            <v>H</v>
          </cell>
          <cell r="F10008">
            <v>23.05</v>
          </cell>
        </row>
        <row r="10009">
          <cell r="C10009">
            <v>10550</v>
          </cell>
          <cell r="D10009" t="str">
            <v>PEDRISCO LIMPO</v>
          </cell>
          <cell r="E10009" t="str">
            <v>M3</v>
          </cell>
          <cell r="F10009">
            <v>157.4</v>
          </cell>
        </row>
        <row r="10010">
          <cell r="C10010">
            <v>10604</v>
          </cell>
          <cell r="D10010" t="str">
            <v>CONCRETO FCK=10MPA C/ BRITA 2</v>
          </cell>
          <cell r="E10010" t="str">
            <v>M3</v>
          </cell>
          <cell r="F10010">
            <v>326.94</v>
          </cell>
        </row>
        <row r="10011">
          <cell r="C10011">
            <v>11064</v>
          </cell>
          <cell r="D10011" t="str">
            <v>PINUS - SARRAFO DE 1" X 2" - BRUTO</v>
          </cell>
          <cell r="E10011" t="str">
            <v>M</v>
          </cell>
          <cell r="F10011">
            <v>1.62</v>
          </cell>
        </row>
        <row r="10013">
          <cell r="C10013">
            <v>2020</v>
          </cell>
          <cell r="D10013" t="str">
            <v>PEDREIRO (SGSP)</v>
          </cell>
          <cell r="E10013" t="str">
            <v>H</v>
          </cell>
          <cell r="F10013">
            <v>28.21</v>
          </cell>
        </row>
        <row r="10014">
          <cell r="C10014">
            <v>2099</v>
          </cell>
          <cell r="D10014" t="str">
            <v>SERVENTE (SGSP)</v>
          </cell>
          <cell r="E10014" t="str">
            <v>H</v>
          </cell>
          <cell r="F10014">
            <v>23.05</v>
          </cell>
        </row>
        <row r="10015">
          <cell r="C10015">
            <v>10604</v>
          </cell>
          <cell r="D10015" t="str">
            <v>CONCRETO FCK=10MPA C/ BRITA 2</v>
          </cell>
          <cell r="E10015" t="str">
            <v>M3</v>
          </cell>
          <cell r="F10015">
            <v>326.94</v>
          </cell>
        </row>
        <row r="10016">
          <cell r="C10016">
            <v>11064</v>
          </cell>
          <cell r="D10016" t="str">
            <v>PINUS - SARRAFO DE 1" X 2" - BRUTO</v>
          </cell>
          <cell r="E10016" t="str">
            <v>M</v>
          </cell>
          <cell r="F10016">
            <v>1.62</v>
          </cell>
        </row>
        <row r="10018">
          <cell r="C10018">
            <v>2062</v>
          </cell>
          <cell r="D10018" t="str">
            <v>CALCETEIRO - ASSENTADOR DE GUIAS (SGSP)</v>
          </cell>
          <cell r="E10018" t="str">
            <v>H</v>
          </cell>
          <cell r="F10018">
            <v>28.03</v>
          </cell>
        </row>
        <row r="10019">
          <cell r="C10019">
            <v>2099</v>
          </cell>
          <cell r="D10019" t="str">
            <v>SERVENTE (SGSP)</v>
          </cell>
          <cell r="E10019" t="str">
            <v>H</v>
          </cell>
          <cell r="F10019">
            <v>23.05</v>
          </cell>
        </row>
        <row r="10020">
          <cell r="C10020">
            <v>10501</v>
          </cell>
          <cell r="D10020" t="str">
            <v>AREIA LAVADA</v>
          </cell>
          <cell r="E10020" t="str">
            <v>M3</v>
          </cell>
          <cell r="F10020">
            <v>158.26</v>
          </cell>
        </row>
        <row r="10021">
          <cell r="C10021">
            <v>36055</v>
          </cell>
          <cell r="D10021" t="str">
            <v>MOSAICO PORTUGUÊS - 1 OU 2 CORES</v>
          </cell>
          <cell r="E10021" t="str">
            <v>M2</v>
          </cell>
          <cell r="F10021">
            <v>107.57</v>
          </cell>
        </row>
        <row r="10023">
          <cell r="C10023">
            <v>2020</v>
          </cell>
          <cell r="D10023" t="str">
            <v>PEDREIRO (SGSP)</v>
          </cell>
          <cell r="E10023" t="str">
            <v>H</v>
          </cell>
          <cell r="F10023">
            <v>28.21</v>
          </cell>
        </row>
        <row r="10024">
          <cell r="C10024">
            <v>2099</v>
          </cell>
          <cell r="D10024" t="str">
            <v>SERVENTE (SGSP)</v>
          </cell>
          <cell r="E10024" t="str">
            <v>H</v>
          </cell>
          <cell r="F10024">
            <v>23.05</v>
          </cell>
        </row>
        <row r="10025">
          <cell r="C10025">
            <v>10629</v>
          </cell>
          <cell r="D10025" t="str">
            <v>ARGAMASSA DE CIMENTO COM AREIA MÉDIA 1:3</v>
          </cell>
          <cell r="E10025" t="str">
            <v>M3</v>
          </cell>
          <cell r="F10025">
            <v>723.32</v>
          </cell>
        </row>
        <row r="10026">
          <cell r="C10026">
            <v>36055</v>
          </cell>
          <cell r="D10026" t="str">
            <v>MOSAICO PORTUGUÊS - 1 OU 2 CORES</v>
          </cell>
          <cell r="E10026" t="str">
            <v>M2</v>
          </cell>
          <cell r="F10026">
            <v>107.57</v>
          </cell>
        </row>
        <row r="10027">
          <cell r="C10027">
            <v>87020</v>
          </cell>
          <cell r="D10027" t="str">
            <v>ÁCIDO MURIÁTICO (CLORÍDRICO) - SEM A BOMBONA</v>
          </cell>
          <cell r="E10027" t="str">
            <v>L</v>
          </cell>
          <cell r="F10027">
            <v>5.76</v>
          </cell>
        </row>
        <row r="10029">
          <cell r="C10029">
            <v>2099</v>
          </cell>
          <cell r="D10029" t="str">
            <v>SERVENTE (SGSP)</v>
          </cell>
          <cell r="E10029" t="str">
            <v>H</v>
          </cell>
          <cell r="F10029">
            <v>23.05</v>
          </cell>
        </row>
        <row r="10030">
          <cell r="C10030">
            <v>10550</v>
          </cell>
          <cell r="D10030" t="str">
            <v>PEDRISCO LIMPO</v>
          </cell>
          <cell r="E10030" t="str">
            <v>M3</v>
          </cell>
          <cell r="F10030">
            <v>157.4</v>
          </cell>
        </row>
        <row r="10031">
          <cell r="C10031">
            <v>94279</v>
          </cell>
          <cell r="D10031" t="str">
            <v>ROLO COMPACTADOR VIBRATÓRIO LISO - 4 T - DYNAPAC CC 1300 AUTOPROPELIDO</v>
          </cell>
          <cell r="E10031" t="str">
            <v>H</v>
          </cell>
          <cell r="F10031">
            <v>124.95</v>
          </cell>
        </row>
        <row r="10033">
          <cell r="C10033">
            <v>2099</v>
          </cell>
          <cell r="D10033" t="str">
            <v>SERVENTE (SGSP)</v>
          </cell>
          <cell r="E10033" t="str">
            <v>H</v>
          </cell>
          <cell r="F10033">
            <v>23.05</v>
          </cell>
        </row>
        <row r="10034">
          <cell r="C10034">
            <v>10550</v>
          </cell>
          <cell r="D10034" t="str">
            <v>PEDRISCO LIMPO</v>
          </cell>
          <cell r="E10034" t="str">
            <v>M3</v>
          </cell>
          <cell r="F10034">
            <v>157.4</v>
          </cell>
        </row>
        <row r="10036">
          <cell r="C10036">
            <v>2099</v>
          </cell>
          <cell r="D10036" t="str">
            <v>SERVENTE (SGSP)</v>
          </cell>
          <cell r="E10036" t="str">
            <v>H</v>
          </cell>
          <cell r="F10036">
            <v>23.05</v>
          </cell>
        </row>
        <row r="10037">
          <cell r="C10037">
            <v>10552</v>
          </cell>
          <cell r="D10037" t="str">
            <v>PÓ DE PEDRA</v>
          </cell>
          <cell r="E10037" t="str">
            <v>M3</v>
          </cell>
          <cell r="F10037">
            <v>148</v>
          </cell>
        </row>
        <row r="10038">
          <cell r="C10038">
            <v>94045</v>
          </cell>
          <cell r="D10038" t="str">
            <v>RETROESCAVADEIRA - CAP. CAÇAMBA FRONTAL 0,76 M3</v>
          </cell>
          <cell r="E10038" t="str">
            <v>H</v>
          </cell>
          <cell r="F10038">
            <v>168.94</v>
          </cell>
        </row>
        <row r="10039">
          <cell r="C10039">
            <v>94279</v>
          </cell>
          <cell r="D10039" t="str">
            <v>ROLO COMPACTADOR VIBRATÓRIO LISO - 4 T - DYNAPAC CC 1300 AUTOPROPELIDO</v>
          </cell>
          <cell r="E10039" t="str">
            <v>H</v>
          </cell>
          <cell r="F10039">
            <v>124.95</v>
          </cell>
        </row>
        <row r="10041">
          <cell r="C10041">
            <v>2099</v>
          </cell>
          <cell r="D10041" t="str">
            <v>SERVENTE (SGSP)</v>
          </cell>
          <cell r="E10041" t="str">
            <v>H</v>
          </cell>
          <cell r="F10041">
            <v>23.05</v>
          </cell>
        </row>
        <row r="10042">
          <cell r="C10042">
            <v>10543</v>
          </cell>
          <cell r="D10042" t="str">
            <v>PEDRA BRITADA NÚMERO 2</v>
          </cell>
          <cell r="E10042" t="str">
            <v>M3</v>
          </cell>
          <cell r="F10042">
            <v>136.72</v>
          </cell>
        </row>
        <row r="10044">
          <cell r="C10044">
            <v>2099</v>
          </cell>
          <cell r="D10044" t="str">
            <v>SERVENTE (SGSP)</v>
          </cell>
          <cell r="E10044" t="str">
            <v>H</v>
          </cell>
          <cell r="F10044">
            <v>23.05</v>
          </cell>
        </row>
        <row r="10045">
          <cell r="C10045">
            <v>10502</v>
          </cell>
          <cell r="D10045" t="str">
            <v>AGREGADO RECICLADO (DIVERSAS GLANULOMETRIAS)</v>
          </cell>
          <cell r="E10045" t="str">
            <v>M3</v>
          </cell>
          <cell r="F10045">
            <v>68.41</v>
          </cell>
        </row>
        <row r="10046">
          <cell r="C10046">
            <v>94279</v>
          </cell>
          <cell r="D10046" t="str">
            <v>ROLO COMPACTADOR VIBRATÓRIO LISO - 4 T - DYNAPAC CC 1300 AUTOPROPELIDO</v>
          </cell>
          <cell r="E10046" t="str">
            <v>H</v>
          </cell>
          <cell r="F10046">
            <v>124.95</v>
          </cell>
        </row>
        <row r="10048">
          <cell r="C10048">
            <v>2099</v>
          </cell>
          <cell r="D10048" t="str">
            <v>SERVENTE (SGSP)</v>
          </cell>
          <cell r="E10048" t="str">
            <v>H</v>
          </cell>
          <cell r="F10048">
            <v>23.05</v>
          </cell>
        </row>
        <row r="10049">
          <cell r="C10049">
            <v>10502</v>
          </cell>
          <cell r="D10049" t="str">
            <v>AGREGADO RECICLADO (DIVERSAS GLANULOMETRIAS)</v>
          </cell>
          <cell r="E10049" t="str">
            <v>M3</v>
          </cell>
          <cell r="F10049">
            <v>68.41</v>
          </cell>
        </row>
        <row r="10051">
          <cell r="C10051">
            <v>2099</v>
          </cell>
          <cell r="D10051" t="str">
            <v>SERVENTE (SGSP)</v>
          </cell>
          <cell r="E10051" t="str">
            <v>H</v>
          </cell>
          <cell r="F10051">
            <v>23.05</v>
          </cell>
        </row>
        <row r="10052">
          <cell r="C10052">
            <v>10502</v>
          </cell>
          <cell r="D10052" t="str">
            <v>AGREGADO RECICLADO (DIVERSAS GLANULOMETRIAS)</v>
          </cell>
          <cell r="E10052" t="str">
            <v>M3</v>
          </cell>
          <cell r="F10052">
            <v>68.41</v>
          </cell>
        </row>
        <row r="10053">
          <cell r="C10053">
            <v>94279</v>
          </cell>
          <cell r="D10053" t="str">
            <v>ROLO COMPACTADOR VIBRATÓRIO LISO - 4 T - DYNAPAC CC 1300 AUTOPROPELIDO</v>
          </cell>
          <cell r="E10053" t="str">
            <v>H</v>
          </cell>
          <cell r="F10053">
            <v>124.95</v>
          </cell>
        </row>
        <row r="10055">
          <cell r="C10055">
            <v>2099</v>
          </cell>
          <cell r="D10055" t="str">
            <v>SERVENTE (SGSP)</v>
          </cell>
          <cell r="E10055" t="str">
            <v>H</v>
          </cell>
          <cell r="F10055">
            <v>23.05</v>
          </cell>
        </row>
        <row r="10056">
          <cell r="C10056">
            <v>10502</v>
          </cell>
          <cell r="D10056" t="str">
            <v>AGREGADO RECICLADO (DIVERSAS GLANULOMETRIAS)</v>
          </cell>
          <cell r="E10056" t="str">
            <v>M3</v>
          </cell>
          <cell r="F10056">
            <v>68.41</v>
          </cell>
        </row>
        <row r="10058">
          <cell r="C10058">
            <v>2099</v>
          </cell>
          <cell r="D10058" t="str">
            <v>SERVENTE (SGSP)</v>
          </cell>
          <cell r="E10058" t="str">
            <v>H</v>
          </cell>
          <cell r="F10058">
            <v>23.05</v>
          </cell>
        </row>
        <row r="10059">
          <cell r="C10059">
            <v>10502</v>
          </cell>
          <cell r="D10059" t="str">
            <v>AGREGADO RECICLADO (DIVERSAS GLANULOMETRIAS)</v>
          </cell>
          <cell r="E10059" t="str">
            <v>M3</v>
          </cell>
          <cell r="F10059">
            <v>68.41</v>
          </cell>
        </row>
        <row r="10060">
          <cell r="C10060">
            <v>10517</v>
          </cell>
          <cell r="D10060" t="str">
            <v>CIMENTO PORTLAND CPII-E/F-32</v>
          </cell>
          <cell r="E10060" t="str">
            <v>Kg</v>
          </cell>
          <cell r="F10060">
            <v>0.62</v>
          </cell>
        </row>
        <row r="10061">
          <cell r="C10061">
            <v>36055</v>
          </cell>
          <cell r="D10061" t="str">
            <v>MOSAICO PORTUGUÊS - 1 OU 2 CORES</v>
          </cell>
          <cell r="E10061" t="str">
            <v>M2</v>
          </cell>
          <cell r="F10061">
            <v>107.57</v>
          </cell>
        </row>
        <row r="10063">
          <cell r="C10063">
            <v>2099</v>
          </cell>
          <cell r="D10063" t="str">
            <v>SERVENTE (SGSP)</v>
          </cell>
          <cell r="E10063" t="str">
            <v>H</v>
          </cell>
          <cell r="F10063">
            <v>23.05</v>
          </cell>
        </row>
        <row r="10064">
          <cell r="C10064">
            <v>10542</v>
          </cell>
          <cell r="D10064" t="str">
            <v>PEDRA BRITADA NÚMERO 1</v>
          </cell>
          <cell r="E10064" t="str">
            <v>M3</v>
          </cell>
          <cell r="F10064">
            <v>136.72</v>
          </cell>
        </row>
        <row r="10065">
          <cell r="C10065">
            <v>10544</v>
          </cell>
          <cell r="D10065" t="str">
            <v>PEDRA BRITADA NÚMERO 3</v>
          </cell>
          <cell r="E10065" t="str">
            <v>M3</v>
          </cell>
          <cell r="F10065">
            <v>136.72</v>
          </cell>
        </row>
        <row r="10066">
          <cell r="C10066">
            <v>10550</v>
          </cell>
          <cell r="D10066" t="str">
            <v>PEDRISCO LIMPO</v>
          </cell>
          <cell r="E10066" t="str">
            <v>M3</v>
          </cell>
          <cell r="F10066">
            <v>157.4</v>
          </cell>
        </row>
        <row r="10067">
          <cell r="C10067">
            <v>36065</v>
          </cell>
          <cell r="D10067" t="str">
            <v>CIMENTO ASFÁLTICO DE PETRÓLEO - PENETRAÇÃO CAP 30/45</v>
          </cell>
          <cell r="E10067" t="str">
            <v>Kg</v>
          </cell>
          <cell r="F10067">
            <v>5.42</v>
          </cell>
        </row>
        <row r="10068">
          <cell r="C10068">
            <v>94013</v>
          </cell>
          <cell r="D10068" t="str">
            <v>CAMINHÃO ESPARGIDOR- TANQUE 6000 L.</v>
          </cell>
          <cell r="E10068" t="str">
            <v>H</v>
          </cell>
          <cell r="F10068">
            <v>246.15</v>
          </cell>
        </row>
        <row r="10069">
          <cell r="C10069">
            <v>94017</v>
          </cell>
          <cell r="D10069" t="str">
            <v>CAMINHÃO TRATOR COM SEMI REBOQUE PLANO CARREGA TUDO</v>
          </cell>
          <cell r="E10069" t="str">
            <v>H</v>
          </cell>
          <cell r="F10069">
            <v>430.93</v>
          </cell>
        </row>
        <row r="10070">
          <cell r="C10070">
            <v>94279</v>
          </cell>
          <cell r="D10070" t="str">
            <v>ROLO COMPACTADOR VIBRATÓRIO LISO - 4 T - DYNAPAC CC 1300 AUTOPROPELIDO</v>
          </cell>
          <cell r="E10070" t="str">
            <v>H</v>
          </cell>
          <cell r="F10070">
            <v>124.95</v>
          </cell>
        </row>
        <row r="10072">
          <cell r="C10072">
            <v>2020</v>
          </cell>
          <cell r="D10072" t="str">
            <v>PEDREIRO (SGSP)</v>
          </cell>
          <cell r="E10072" t="str">
            <v>H</v>
          </cell>
          <cell r="F10072">
            <v>28.21</v>
          </cell>
        </row>
        <row r="10073">
          <cell r="C10073">
            <v>2099</v>
          </cell>
          <cell r="D10073" t="str">
            <v>SERVENTE (SGSP)</v>
          </cell>
          <cell r="E10073" t="str">
            <v>H</v>
          </cell>
          <cell r="F10073">
            <v>23.05</v>
          </cell>
        </row>
        <row r="10074">
          <cell r="C10074">
            <v>10527</v>
          </cell>
          <cell r="D10074" t="str">
            <v>CONCRETO USINADO, BRITA 1E2,SLUMP 5+OU-1cm / FCK= 25,0MPA</v>
          </cell>
          <cell r="E10074" t="str">
            <v>M3</v>
          </cell>
          <cell r="F10074">
            <v>460.66</v>
          </cell>
        </row>
        <row r="10075">
          <cell r="C10075">
            <v>10555</v>
          </cell>
          <cell r="D10075" t="str">
            <v>PEDRA BRITADA NÚMERO 3 E 4</v>
          </cell>
          <cell r="E10075" t="str">
            <v>M3</v>
          </cell>
          <cell r="F10075">
            <v>139.71</v>
          </cell>
        </row>
        <row r="10076">
          <cell r="C10076">
            <v>11044</v>
          </cell>
          <cell r="D10076" t="str">
            <v>PINUS - RIPA DE 1/2" X 3" - BRUTA</v>
          </cell>
          <cell r="E10076" t="str">
            <v>M</v>
          </cell>
          <cell r="F10076">
            <v>2</v>
          </cell>
        </row>
        <row r="10078">
          <cell r="C10078">
            <v>2015</v>
          </cell>
          <cell r="D10078" t="str">
            <v>FERREIRO (SGSP)</v>
          </cell>
          <cell r="E10078" t="str">
            <v>H</v>
          </cell>
          <cell r="F10078">
            <v>28.05</v>
          </cell>
        </row>
        <row r="10079">
          <cell r="C10079">
            <v>2020</v>
          </cell>
          <cell r="D10079" t="str">
            <v>PEDREIRO (SGSP)</v>
          </cell>
          <cell r="E10079" t="str">
            <v>H</v>
          </cell>
          <cell r="F10079">
            <v>28.21</v>
          </cell>
        </row>
        <row r="10080">
          <cell r="C10080">
            <v>2099</v>
          </cell>
          <cell r="D10080" t="str">
            <v>SERVENTE (SGSP)</v>
          </cell>
          <cell r="E10080" t="str">
            <v>H</v>
          </cell>
          <cell r="F10080">
            <v>23.05</v>
          </cell>
        </row>
        <row r="10081">
          <cell r="C10081">
            <v>10527</v>
          </cell>
          <cell r="D10081" t="str">
            <v>CONCRETO USINADO, BRITA 1E2,SLUMP 5+OU-1cm / FCK= 25,0MPA</v>
          </cell>
          <cell r="E10081" t="str">
            <v>M3</v>
          </cell>
          <cell r="F10081">
            <v>460.66</v>
          </cell>
        </row>
        <row r="10082">
          <cell r="C10082">
            <v>10555</v>
          </cell>
          <cell r="D10082" t="str">
            <v>PEDRA BRITADA NÚMERO 3 E 4</v>
          </cell>
          <cell r="E10082" t="str">
            <v>M3</v>
          </cell>
          <cell r="F10082">
            <v>139.71</v>
          </cell>
        </row>
        <row r="10083">
          <cell r="C10083">
            <v>11044</v>
          </cell>
          <cell r="D10083" t="str">
            <v>PINUS - RIPA DE 1/2" X 3" - BRUTA</v>
          </cell>
          <cell r="E10083" t="str">
            <v>M</v>
          </cell>
          <cell r="F10083">
            <v>2</v>
          </cell>
        </row>
        <row r="10084">
          <cell r="C10084">
            <v>27540</v>
          </cell>
          <cell r="D10084" t="str">
            <v>TELA SOLDADA NERVURADA Q-196 PAINEL (AÇO CA60 - MALHA 10 X 10 CM - FIO 5,0 MM)</v>
          </cell>
          <cell r="E10084" t="str">
            <v>Kg</v>
          </cell>
          <cell r="F10084">
            <v>7.86</v>
          </cell>
        </row>
        <row r="10086">
          <cell r="C10086">
            <v>2020</v>
          </cell>
          <cell r="D10086" t="str">
            <v>PEDREIRO (SGSP)</v>
          </cell>
          <cell r="E10086" t="str">
            <v>H</v>
          </cell>
          <cell r="F10086">
            <v>28.21</v>
          </cell>
        </row>
        <row r="10087">
          <cell r="C10087">
            <v>2099</v>
          </cell>
          <cell r="D10087" t="str">
            <v>SERVENTE (SGSP)</v>
          </cell>
          <cell r="E10087" t="str">
            <v>H</v>
          </cell>
          <cell r="F10087">
            <v>23.05</v>
          </cell>
        </row>
        <row r="10088">
          <cell r="C10088">
            <v>10529</v>
          </cell>
          <cell r="D10088" t="str">
            <v>CONCRETO USINADO, BRITA 1E2,SLUMP 5+OU-1cm / FCK= 30,0MPA</v>
          </cell>
          <cell r="E10088" t="str">
            <v>M3</v>
          </cell>
          <cell r="F10088">
            <v>483.04</v>
          </cell>
        </row>
        <row r="10089">
          <cell r="C10089">
            <v>10555</v>
          </cell>
          <cell r="D10089" t="str">
            <v>PEDRA BRITADA NÚMERO 3 E 4</v>
          </cell>
          <cell r="E10089" t="str">
            <v>M3</v>
          </cell>
          <cell r="F10089">
            <v>139.71</v>
          </cell>
        </row>
        <row r="10090">
          <cell r="C10090">
            <v>11044</v>
          </cell>
          <cell r="D10090" t="str">
            <v>PINUS - RIPA DE 1/2" X 3" - BRUTA</v>
          </cell>
          <cell r="E10090" t="str">
            <v>M</v>
          </cell>
          <cell r="F10090">
            <v>2</v>
          </cell>
        </row>
        <row r="10092">
          <cell r="C10092">
            <v>2015</v>
          </cell>
          <cell r="D10092" t="str">
            <v>FERREIRO (SGSP)</v>
          </cell>
          <cell r="E10092" t="str">
            <v>H</v>
          </cell>
          <cell r="F10092">
            <v>28.05</v>
          </cell>
        </row>
        <row r="10093">
          <cell r="C10093">
            <v>2020</v>
          </cell>
          <cell r="D10093" t="str">
            <v>PEDREIRO (SGSP)</v>
          </cell>
          <cell r="E10093" t="str">
            <v>H</v>
          </cell>
          <cell r="F10093">
            <v>28.21</v>
          </cell>
        </row>
        <row r="10094">
          <cell r="C10094">
            <v>2099</v>
          </cell>
          <cell r="D10094" t="str">
            <v>SERVENTE (SGSP)</v>
          </cell>
          <cell r="E10094" t="str">
            <v>H</v>
          </cell>
          <cell r="F10094">
            <v>23.05</v>
          </cell>
        </row>
        <row r="10095">
          <cell r="C10095">
            <v>10529</v>
          </cell>
          <cell r="D10095" t="str">
            <v>CONCRETO USINADO, BRITA 1E2,SLUMP 5+OU-1cm / FCK= 30,0MPA</v>
          </cell>
          <cell r="E10095" t="str">
            <v>M3</v>
          </cell>
          <cell r="F10095">
            <v>483.04</v>
          </cell>
        </row>
        <row r="10096">
          <cell r="C10096">
            <v>10555</v>
          </cell>
          <cell r="D10096" t="str">
            <v>PEDRA BRITADA NÚMERO 3 E 4</v>
          </cell>
          <cell r="E10096" t="str">
            <v>M3</v>
          </cell>
          <cell r="F10096">
            <v>139.71</v>
          </cell>
        </row>
        <row r="10097">
          <cell r="C10097">
            <v>11044</v>
          </cell>
          <cell r="D10097" t="str">
            <v>PINUS - RIPA DE 1/2" X 3" - BRUTA</v>
          </cell>
          <cell r="E10097" t="str">
            <v>M</v>
          </cell>
          <cell r="F10097">
            <v>2</v>
          </cell>
        </row>
        <row r="10098">
          <cell r="C10098">
            <v>27540</v>
          </cell>
          <cell r="D10098" t="str">
            <v>TELA SOLDADA NERVURADA Q-196 PAINEL (AÇO CA60 - MALHA 10 X 10 CM - FIO 5,0 MM)</v>
          </cell>
          <cell r="E10098" t="str">
            <v>Kg</v>
          </cell>
          <cell r="F10098">
            <v>7.86</v>
          </cell>
        </row>
        <row r="10100">
          <cell r="C10100">
            <v>2020</v>
          </cell>
          <cell r="D10100" t="str">
            <v>PEDREIRO (SGSP)</v>
          </cell>
          <cell r="E10100" t="str">
            <v>H</v>
          </cell>
          <cell r="F10100">
            <v>28.21</v>
          </cell>
        </row>
        <row r="10101">
          <cell r="C10101">
            <v>2099</v>
          </cell>
          <cell r="D10101" t="str">
            <v>SERVENTE (SGSP)</v>
          </cell>
          <cell r="E10101" t="str">
            <v>H</v>
          </cell>
          <cell r="F10101">
            <v>23.05</v>
          </cell>
        </row>
        <row r="10102">
          <cell r="C10102">
            <v>10555</v>
          </cell>
          <cell r="D10102" t="str">
            <v>PEDRA BRITADA NÚMERO 3 E 4</v>
          </cell>
          <cell r="E10102" t="str">
            <v>M3</v>
          </cell>
          <cell r="F10102">
            <v>139.71</v>
          </cell>
        </row>
        <row r="10103">
          <cell r="C10103">
            <v>11044</v>
          </cell>
          <cell r="D10103" t="str">
            <v>PINUS - RIPA DE 1/2" X 3" - BRUTA</v>
          </cell>
          <cell r="E10103" t="str">
            <v>M</v>
          </cell>
          <cell r="F10103">
            <v>2</v>
          </cell>
        </row>
        <row r="10105">
          <cell r="C10105">
            <v>2015</v>
          </cell>
          <cell r="D10105" t="str">
            <v>FERREIRO (SGSP)</v>
          </cell>
          <cell r="E10105" t="str">
            <v>H</v>
          </cell>
          <cell r="F10105">
            <v>28.05</v>
          </cell>
        </row>
        <row r="10106">
          <cell r="C10106">
            <v>2020</v>
          </cell>
          <cell r="D10106" t="str">
            <v>PEDREIRO (SGSP)</v>
          </cell>
          <cell r="E10106" t="str">
            <v>H</v>
          </cell>
          <cell r="F10106">
            <v>28.21</v>
          </cell>
        </row>
        <row r="10107">
          <cell r="C10107">
            <v>2099</v>
          </cell>
          <cell r="D10107" t="str">
            <v>SERVENTE (SGSP)</v>
          </cell>
          <cell r="E10107" t="str">
            <v>H</v>
          </cell>
          <cell r="F10107">
            <v>23.05</v>
          </cell>
        </row>
        <row r="10108">
          <cell r="C10108">
            <v>10555</v>
          </cell>
          <cell r="D10108" t="str">
            <v>PEDRA BRITADA NÚMERO 3 E 4</v>
          </cell>
          <cell r="E10108" t="str">
            <v>M3</v>
          </cell>
          <cell r="F10108">
            <v>139.71</v>
          </cell>
        </row>
        <row r="10109">
          <cell r="C10109">
            <v>11044</v>
          </cell>
          <cell r="D10109" t="str">
            <v>PINUS - RIPA DE 1/2" X 3" - BRUTA</v>
          </cell>
          <cell r="E10109" t="str">
            <v>M</v>
          </cell>
          <cell r="F10109">
            <v>2</v>
          </cell>
        </row>
        <row r="10110">
          <cell r="C10110">
            <v>27540</v>
          </cell>
          <cell r="D10110" t="str">
            <v>TELA SOLDADA NERVURADA Q-196 PAINEL (AÇO CA60 - MALHA 10 X 10 CM - FIO 5,0 MM)</v>
          </cell>
          <cell r="E10110" t="str">
            <v>Kg</v>
          </cell>
          <cell r="F10110">
            <v>7.86</v>
          </cell>
        </row>
        <row r="10112">
          <cell r="C10112">
            <v>2020</v>
          </cell>
          <cell r="D10112" t="str">
            <v>PEDREIRO (SGSP)</v>
          </cell>
          <cell r="E10112" t="str">
            <v>H</v>
          </cell>
          <cell r="F10112">
            <v>28.21</v>
          </cell>
        </row>
        <row r="10113">
          <cell r="C10113">
            <v>2099</v>
          </cell>
          <cell r="D10113" t="str">
            <v>SERVENTE (SGSP)</v>
          </cell>
          <cell r="E10113" t="str">
            <v>H</v>
          </cell>
          <cell r="F10113">
            <v>23.05</v>
          </cell>
        </row>
        <row r="10114">
          <cell r="C10114">
            <v>10604</v>
          </cell>
          <cell r="D10114" t="str">
            <v>CONCRETO FCK=10MPA C/ BRITA 2</v>
          </cell>
          <cell r="E10114" t="str">
            <v>M3</v>
          </cell>
          <cell r="F10114">
            <v>326.94</v>
          </cell>
        </row>
        <row r="10115">
          <cell r="C10115">
            <v>36210</v>
          </cell>
          <cell r="D10115" t="str">
            <v>GUIA DE CONCRETO TIPO PMSP "100" 20 MPA</v>
          </cell>
          <cell r="E10115" t="str">
            <v>M</v>
          </cell>
          <cell r="F10115">
            <v>29.57</v>
          </cell>
        </row>
        <row r="10117">
          <cell r="C10117">
            <v>2020</v>
          </cell>
          <cell r="D10117" t="str">
            <v>PEDREIRO (SGSP)</v>
          </cell>
          <cell r="E10117" t="str">
            <v>H</v>
          </cell>
          <cell r="F10117">
            <v>28.21</v>
          </cell>
        </row>
        <row r="10118">
          <cell r="C10118">
            <v>2099</v>
          </cell>
          <cell r="D10118" t="str">
            <v>SERVENTE (SGSP)</v>
          </cell>
          <cell r="E10118" t="str">
            <v>H</v>
          </cell>
          <cell r="F10118">
            <v>23.05</v>
          </cell>
        </row>
        <row r="10119">
          <cell r="C10119">
            <v>10603</v>
          </cell>
          <cell r="D10119" t="str">
            <v>CONCRETO FCK=10MPA C/ AGREGADO RECICLADO</v>
          </cell>
          <cell r="E10119" t="str">
            <v>M3</v>
          </cell>
          <cell r="F10119">
            <v>268.87</v>
          </cell>
        </row>
        <row r="10120">
          <cell r="C10120">
            <v>36210</v>
          </cell>
          <cell r="D10120" t="str">
            <v>GUIA DE CONCRETO TIPO PMSP "100" 20 MPA</v>
          </cell>
          <cell r="E10120" t="str">
            <v>M</v>
          </cell>
          <cell r="F10120">
            <v>29.57</v>
          </cell>
        </row>
        <row r="10122">
          <cell r="C10122">
            <v>2020</v>
          </cell>
          <cell r="D10122" t="str">
            <v>PEDREIRO (SGSP)</v>
          </cell>
          <cell r="E10122" t="str">
            <v>H</v>
          </cell>
          <cell r="F10122">
            <v>28.21</v>
          </cell>
        </row>
        <row r="10123">
          <cell r="C10123">
            <v>2099</v>
          </cell>
          <cell r="D10123" t="str">
            <v>SERVENTE (SGSP)</v>
          </cell>
          <cell r="E10123" t="str">
            <v>H</v>
          </cell>
          <cell r="F10123">
            <v>23.05</v>
          </cell>
        </row>
        <row r="10124">
          <cell r="C10124">
            <v>10612</v>
          </cell>
          <cell r="D10124" t="str">
            <v>CONCRETO FCK=20MPA C/ BRITA 2</v>
          </cell>
          <cell r="E10124" t="str">
            <v>M3</v>
          </cell>
          <cell r="F10124">
            <v>427.42</v>
          </cell>
        </row>
        <row r="10125">
          <cell r="C10125">
            <v>11070</v>
          </cell>
          <cell r="D10125" t="str">
            <v>PINUS - TÁBUA DE 1" X 12" - BRUTA</v>
          </cell>
          <cell r="E10125" t="str">
            <v>M</v>
          </cell>
          <cell r="F10125">
            <v>12.22</v>
          </cell>
        </row>
        <row r="10127">
          <cell r="C10127">
            <v>2020</v>
          </cell>
          <cell r="D10127" t="str">
            <v>PEDREIRO (SGSP)</v>
          </cell>
          <cell r="E10127" t="str">
            <v>H</v>
          </cell>
          <cell r="F10127">
            <v>28.21</v>
          </cell>
        </row>
        <row r="10128">
          <cell r="C10128">
            <v>2099</v>
          </cell>
          <cell r="D10128" t="str">
            <v>SERVENTE (SGSP)</v>
          </cell>
          <cell r="E10128" t="str">
            <v>H</v>
          </cell>
          <cell r="F10128">
            <v>23.05</v>
          </cell>
        </row>
        <row r="10129">
          <cell r="C10129">
            <v>10612</v>
          </cell>
          <cell r="D10129" t="str">
            <v>CONCRETO FCK=20MPA C/ BRITA 2</v>
          </cell>
          <cell r="E10129" t="str">
            <v>M3</v>
          </cell>
          <cell r="F10129">
            <v>427.42</v>
          </cell>
        </row>
        <row r="10131">
          <cell r="C10131">
            <v>2020</v>
          </cell>
          <cell r="D10131" t="str">
            <v>PEDREIRO (SGSP)</v>
          </cell>
          <cell r="E10131" t="str">
            <v>H</v>
          </cell>
          <cell r="F10131">
            <v>28.21</v>
          </cell>
        </row>
        <row r="10132">
          <cell r="C10132">
            <v>2099</v>
          </cell>
          <cell r="D10132" t="str">
            <v>SERVENTE (SGSP)</v>
          </cell>
          <cell r="E10132" t="str">
            <v>H</v>
          </cell>
          <cell r="F10132">
            <v>23.05</v>
          </cell>
        </row>
        <row r="10133">
          <cell r="C10133">
            <v>10610</v>
          </cell>
          <cell r="D10133" t="str">
            <v>CONCRETO FCK=20MPA C/ AGREGADO RECICLADO</v>
          </cell>
          <cell r="E10133" t="str">
            <v>M3</v>
          </cell>
          <cell r="F10133">
            <v>374.14</v>
          </cell>
        </row>
        <row r="10135">
          <cell r="C10135">
            <v>2020</v>
          </cell>
          <cell r="D10135" t="str">
            <v>PEDREIRO (SGSP)</v>
          </cell>
          <cell r="E10135" t="str">
            <v>H</v>
          </cell>
          <cell r="F10135">
            <v>28.21</v>
          </cell>
        </row>
        <row r="10136">
          <cell r="C10136">
            <v>2099</v>
          </cell>
          <cell r="D10136" t="str">
            <v>SERVENTE (SGSP)</v>
          </cell>
          <cell r="E10136" t="str">
            <v>H</v>
          </cell>
          <cell r="F10136">
            <v>23.05</v>
          </cell>
        </row>
        <row r="10137">
          <cell r="C10137">
            <v>10503</v>
          </cell>
          <cell r="D10137" t="str">
            <v>AREIA LAVADA FINA</v>
          </cell>
          <cell r="E10137" t="str">
            <v>M3</v>
          </cell>
          <cell r="F10137">
            <v>157.47</v>
          </cell>
        </row>
        <row r="10138">
          <cell r="C10138">
            <v>10506</v>
          </cell>
          <cell r="D10138" t="str">
            <v>AREIA LAVADA MÉDIA</v>
          </cell>
          <cell r="E10138" t="str">
            <v>M3</v>
          </cell>
          <cell r="F10138">
            <v>157.47</v>
          </cell>
        </row>
        <row r="10139">
          <cell r="C10139">
            <v>36093</v>
          </cell>
          <cell r="D10139" t="str">
            <v>PISO DE CONCRETO PRÉMOLDADO INTERTRAVADO DRENANTE, ESPESSURA 6 CM, COR NATURAL</v>
          </cell>
          <cell r="E10139" t="str">
            <v>M2</v>
          </cell>
          <cell r="F10139">
            <v>83.82</v>
          </cell>
        </row>
        <row r="10140">
          <cell r="C10140">
            <v>94221</v>
          </cell>
          <cell r="D10140" t="str">
            <v>COMPACTADOR MANUAL DE PLACA VIBRATÓRIA REVERSÍVEL 282 KG</v>
          </cell>
          <cell r="E10140" t="str">
            <v>H</v>
          </cell>
          <cell r="F10140">
            <v>46.65</v>
          </cell>
        </row>
        <row r="10142">
          <cell r="C10142">
            <v>2062</v>
          </cell>
          <cell r="D10142" t="str">
            <v>CALCETEIRO - ASSENTADOR DE GUIAS (SGSP)</v>
          </cell>
          <cell r="E10142" t="str">
            <v>H</v>
          </cell>
          <cell r="F10142">
            <v>28.03</v>
          </cell>
        </row>
        <row r="10143">
          <cell r="C10143">
            <v>2099</v>
          </cell>
          <cell r="D10143" t="str">
            <v>SERVENTE (SGSP)</v>
          </cell>
          <cell r="E10143" t="str">
            <v>H</v>
          </cell>
          <cell r="F10143">
            <v>23.05</v>
          </cell>
        </row>
        <row r="10144">
          <cell r="C10144">
            <v>10503</v>
          </cell>
          <cell r="D10144" t="str">
            <v>AREIA LAVADA FINA</v>
          </cell>
          <cell r="E10144" t="str">
            <v>M3</v>
          </cell>
          <cell r="F10144">
            <v>157.47</v>
          </cell>
        </row>
        <row r="10145">
          <cell r="C10145">
            <v>10506</v>
          </cell>
          <cell r="D10145" t="str">
            <v>AREIA LAVADA MÉDIA</v>
          </cell>
          <cell r="E10145" t="str">
            <v>M3</v>
          </cell>
          <cell r="F10145">
            <v>157.47</v>
          </cell>
        </row>
        <row r="10146">
          <cell r="C10146">
            <v>36094</v>
          </cell>
          <cell r="D10146" t="str">
            <v>PISO DE CONCRETO PRÉMOLDADO INTERTRAVADO DRENANTE, ESPESSURA 8 CM, COR NATURAL</v>
          </cell>
          <cell r="E10146" t="str">
            <v>M2</v>
          </cell>
          <cell r="F10146">
            <v>103.47</v>
          </cell>
        </row>
        <row r="10147">
          <cell r="C10147">
            <v>94221</v>
          </cell>
          <cell r="D10147" t="str">
            <v>COMPACTADOR MANUAL DE PLACA VIBRATÓRIA REVERSÍVEL 282 KG</v>
          </cell>
          <cell r="E10147" t="str">
            <v>H</v>
          </cell>
          <cell r="F10147">
            <v>46.65</v>
          </cell>
        </row>
        <row r="10149">
          <cell r="C10149">
            <v>2062</v>
          </cell>
          <cell r="D10149" t="str">
            <v>CALCETEIRO - ASSENTADOR DE GUIAS (SGSP)</v>
          </cell>
          <cell r="E10149" t="str">
            <v>H</v>
          </cell>
          <cell r="F10149">
            <v>28.03</v>
          </cell>
        </row>
        <row r="10150">
          <cell r="C10150">
            <v>2099</v>
          </cell>
          <cell r="D10150" t="str">
            <v>SERVENTE (SGSP)</v>
          </cell>
          <cell r="E10150" t="str">
            <v>H</v>
          </cell>
          <cell r="F10150">
            <v>23.05</v>
          </cell>
        </row>
        <row r="10151">
          <cell r="C10151">
            <v>10504</v>
          </cell>
          <cell r="D10151" t="str">
            <v>AREIA LAVADA GROSSA</v>
          </cell>
          <cell r="E10151" t="str">
            <v>M3</v>
          </cell>
          <cell r="F10151">
            <v>160.32</v>
          </cell>
        </row>
        <row r="10152">
          <cell r="C10152">
            <v>10542</v>
          </cell>
          <cell r="D10152" t="str">
            <v>PEDRA BRITADA NÚMERO 1</v>
          </cell>
          <cell r="E10152" t="str">
            <v>M3</v>
          </cell>
          <cell r="F10152">
            <v>136.72</v>
          </cell>
        </row>
        <row r="10153">
          <cell r="C10153">
            <v>10550</v>
          </cell>
          <cell r="D10153" t="str">
            <v>PEDRISCO LIMPO</v>
          </cell>
          <cell r="E10153" t="str">
            <v>M3</v>
          </cell>
          <cell r="F10153">
            <v>157.4</v>
          </cell>
        </row>
        <row r="10154">
          <cell r="C10154">
            <v>36093</v>
          </cell>
          <cell r="D10154" t="str">
            <v>PISO DE CONCRETO PRÉMOLDADO INTERTRAVADO DRENANTE, ESPESSURA 6 CM, COR NATURAL</v>
          </cell>
          <cell r="E10154" t="str">
            <v>M2</v>
          </cell>
          <cell r="F10154">
            <v>83.82</v>
          </cell>
        </row>
        <row r="10155">
          <cell r="C10155">
            <v>94221</v>
          </cell>
          <cell r="D10155" t="str">
            <v>COMPACTADOR MANUAL DE PLACA VIBRATÓRIA REVERSÍVEL 282 KG</v>
          </cell>
          <cell r="E10155" t="str">
            <v>H</v>
          </cell>
          <cell r="F10155">
            <v>46.65</v>
          </cell>
        </row>
        <row r="10156">
          <cell r="C10156">
            <v>94306</v>
          </cell>
          <cell r="D10156" t="str">
            <v>SOQUETE VIBRATÓRIO</v>
          </cell>
          <cell r="E10156" t="str">
            <v>H</v>
          </cell>
          <cell r="F10156">
            <v>41.81</v>
          </cell>
        </row>
        <row r="10158">
          <cell r="C10158">
            <v>2062</v>
          </cell>
          <cell r="D10158" t="str">
            <v>CALCETEIRO - ASSENTADOR DE GUIAS (SGSP)</v>
          </cell>
          <cell r="E10158" t="str">
            <v>H</v>
          </cell>
          <cell r="F10158">
            <v>28.03</v>
          </cell>
        </row>
        <row r="10159">
          <cell r="C10159">
            <v>2099</v>
          </cell>
          <cell r="D10159" t="str">
            <v>SERVENTE (SGSP)</v>
          </cell>
          <cell r="E10159" t="str">
            <v>H</v>
          </cell>
          <cell r="F10159">
            <v>23.05</v>
          </cell>
        </row>
        <row r="10160">
          <cell r="C10160">
            <v>10504</v>
          </cell>
          <cell r="D10160" t="str">
            <v>AREIA LAVADA GROSSA</v>
          </cell>
          <cell r="E10160" t="str">
            <v>M3</v>
          </cell>
          <cell r="F10160">
            <v>160.32</v>
          </cell>
        </row>
        <row r="10161">
          <cell r="C10161">
            <v>10542</v>
          </cell>
          <cell r="D10161" t="str">
            <v>PEDRA BRITADA NÚMERO 1</v>
          </cell>
          <cell r="E10161" t="str">
            <v>M3</v>
          </cell>
          <cell r="F10161">
            <v>136.72</v>
          </cell>
        </row>
        <row r="10162">
          <cell r="C10162">
            <v>10543</v>
          </cell>
          <cell r="D10162" t="str">
            <v>PEDRA BRITADA NÚMERO 2</v>
          </cell>
          <cell r="E10162" t="str">
            <v>M3</v>
          </cell>
          <cell r="F10162">
            <v>136.72</v>
          </cell>
        </row>
        <row r="10163">
          <cell r="C10163">
            <v>10550</v>
          </cell>
          <cell r="D10163" t="str">
            <v>PEDRISCO LIMPO</v>
          </cell>
          <cell r="E10163" t="str">
            <v>M3</v>
          </cell>
          <cell r="F10163">
            <v>157.4</v>
          </cell>
        </row>
        <row r="10164">
          <cell r="C10164">
            <v>36093</v>
          </cell>
          <cell r="D10164" t="str">
            <v>PISO DE CONCRETO PRÉMOLDADO INTERTRAVADO DRENANTE, ESPESSURA 6 CM, COR NATURAL</v>
          </cell>
          <cell r="E10164" t="str">
            <v>M2</v>
          </cell>
          <cell r="F10164">
            <v>83.82</v>
          </cell>
        </row>
        <row r="10165">
          <cell r="C10165">
            <v>94045</v>
          </cell>
          <cell r="D10165" t="str">
            <v>RETROESCAVADEIRA - CAP. CAÇAMBA FRONTAL 0,76 M3</v>
          </cell>
          <cell r="E10165" t="str">
            <v>H</v>
          </cell>
          <cell r="F10165">
            <v>168.94</v>
          </cell>
        </row>
        <row r="10166">
          <cell r="C10166">
            <v>94221</v>
          </cell>
          <cell r="D10166" t="str">
            <v>COMPACTADOR MANUAL DE PLACA VIBRATÓRIA REVERSÍVEL 282 KG</v>
          </cell>
          <cell r="E10166" t="str">
            <v>H</v>
          </cell>
          <cell r="F10166">
            <v>46.65</v>
          </cell>
        </row>
        <row r="10167">
          <cell r="C10167">
            <v>94279</v>
          </cell>
          <cell r="D10167" t="str">
            <v>ROLO COMPACTADOR VIBRATÓRIO LISO - 4 T - DYNAPAC CC 1300 AUTOPROPELIDO</v>
          </cell>
          <cell r="E10167" t="str">
            <v>H</v>
          </cell>
          <cell r="F10167">
            <v>124.95</v>
          </cell>
        </row>
        <row r="10168">
          <cell r="C10168">
            <v>94306</v>
          </cell>
          <cell r="D10168" t="str">
            <v>SOQUETE VIBRATÓRIO</v>
          </cell>
          <cell r="E10168" t="str">
            <v>H</v>
          </cell>
          <cell r="F10168">
            <v>41.81</v>
          </cell>
        </row>
        <row r="10170">
          <cell r="C10170">
            <v>2013</v>
          </cell>
          <cell r="D10170" t="str">
            <v>CARPINTEIRO (SGSP)</v>
          </cell>
          <cell r="E10170" t="str">
            <v>H</v>
          </cell>
          <cell r="F10170">
            <v>28.51</v>
          </cell>
        </row>
        <row r="10171">
          <cell r="C10171">
            <v>2020</v>
          </cell>
          <cell r="D10171" t="str">
            <v>PEDREIRO (SGSP)</v>
          </cell>
          <cell r="E10171" t="str">
            <v>H</v>
          </cell>
          <cell r="F10171">
            <v>28.21</v>
          </cell>
        </row>
        <row r="10172">
          <cell r="C10172">
            <v>2099</v>
          </cell>
          <cell r="D10172" t="str">
            <v>SERVENTE (SGSP)</v>
          </cell>
          <cell r="E10172" t="str">
            <v>H</v>
          </cell>
          <cell r="F10172">
            <v>23.05</v>
          </cell>
        </row>
        <row r="10173">
          <cell r="C10173">
            <v>10604</v>
          </cell>
          <cell r="D10173" t="str">
            <v>CONCRETO FCK=10MPA C/ BRITA 2</v>
          </cell>
          <cell r="E10173" t="str">
            <v>M3</v>
          </cell>
          <cell r="F10173">
            <v>326.94</v>
          </cell>
        </row>
        <row r="10174">
          <cell r="C10174">
            <v>10612</v>
          </cell>
          <cell r="D10174" t="str">
            <v>CONCRETO FCK=20MPA C/ BRITA 2</v>
          </cell>
          <cell r="E10174" t="str">
            <v>M3</v>
          </cell>
          <cell r="F10174">
            <v>427.42</v>
          </cell>
        </row>
        <row r="10175">
          <cell r="C10175">
            <v>11021</v>
          </cell>
          <cell r="D10175" t="str">
            <v>COMPENSADO RESINADO 12MM COLA BRANCA - CHAPA DE 2,20 X 1,10 M</v>
          </cell>
          <cell r="E10175" t="str">
            <v>M2</v>
          </cell>
          <cell r="F10175">
            <v>27.98</v>
          </cell>
        </row>
        <row r="10176">
          <cell r="C10176">
            <v>17515</v>
          </cell>
          <cell r="D10176" t="str">
            <v>PREGO 18 X 27 COMUM - POLIDO</v>
          </cell>
          <cell r="E10176" t="str">
            <v>Kg</v>
          </cell>
          <cell r="F10176">
            <v>11.04</v>
          </cell>
        </row>
        <row r="10177">
          <cell r="C10177">
            <v>38024</v>
          </cell>
          <cell r="D10177" t="str">
            <v>MASTRO P/ BANDEIRA COMPLETO ENGASTADO H LIVRE 7,0 M</v>
          </cell>
          <cell r="E10177" t="str">
            <v>Un</v>
          </cell>
          <cell r="F10177">
            <v>1866.97</v>
          </cell>
        </row>
        <row r="10179">
          <cell r="C10179">
            <v>2013</v>
          </cell>
          <cell r="D10179" t="str">
            <v>CARPINTEIRO (SGSP)</v>
          </cell>
          <cell r="E10179" t="str">
            <v>H</v>
          </cell>
          <cell r="F10179">
            <v>28.51</v>
          </cell>
        </row>
        <row r="10180">
          <cell r="C10180">
            <v>2020</v>
          </cell>
          <cell r="D10180" t="str">
            <v>PEDREIRO (SGSP)</v>
          </cell>
          <cell r="E10180" t="str">
            <v>H</v>
          </cell>
          <cell r="F10180">
            <v>28.21</v>
          </cell>
        </row>
        <row r="10181">
          <cell r="C10181">
            <v>2099</v>
          </cell>
          <cell r="D10181" t="str">
            <v>SERVENTE (SGSP)</v>
          </cell>
          <cell r="E10181" t="str">
            <v>H</v>
          </cell>
          <cell r="F10181">
            <v>23.05</v>
          </cell>
        </row>
        <row r="10182">
          <cell r="C10182">
            <v>10604</v>
          </cell>
          <cell r="D10182" t="str">
            <v>CONCRETO FCK=10MPA C/ BRITA 2</v>
          </cell>
          <cell r="E10182" t="str">
            <v>M3</v>
          </cell>
          <cell r="F10182">
            <v>326.94</v>
          </cell>
        </row>
        <row r="10183">
          <cell r="C10183">
            <v>10612</v>
          </cell>
          <cell r="D10183" t="str">
            <v>CONCRETO FCK=20MPA C/ BRITA 2</v>
          </cell>
          <cell r="E10183" t="str">
            <v>M3</v>
          </cell>
          <cell r="F10183">
            <v>427.42</v>
          </cell>
        </row>
        <row r="10184">
          <cell r="C10184">
            <v>11021</v>
          </cell>
          <cell r="D10184" t="str">
            <v>COMPENSADO RESINADO 12MM COLA BRANCA - CHAPA DE 2,20 X 1,10 M</v>
          </cell>
          <cell r="E10184" t="str">
            <v>M2</v>
          </cell>
          <cell r="F10184">
            <v>27.98</v>
          </cell>
        </row>
        <row r="10185">
          <cell r="C10185">
            <v>17515</v>
          </cell>
          <cell r="D10185" t="str">
            <v>PREGO 18 X 27 COMUM - POLIDO</v>
          </cell>
          <cell r="E10185" t="str">
            <v>Kg</v>
          </cell>
          <cell r="F10185">
            <v>11.04</v>
          </cell>
        </row>
        <row r="10186">
          <cell r="C10186">
            <v>38025</v>
          </cell>
          <cell r="D10186" t="str">
            <v>MASTRO P/ BANDEIRA COMPLETO ENGASTADO H LIVRE 9,0 M</v>
          </cell>
          <cell r="E10186" t="str">
            <v>Un</v>
          </cell>
          <cell r="F10186">
            <v>2690.64</v>
          </cell>
        </row>
        <row r="10188">
          <cell r="C10188">
            <v>2015</v>
          </cell>
          <cell r="D10188" t="str">
            <v>FERREIRO (SGSP)</v>
          </cell>
          <cell r="E10188" t="str">
            <v>H</v>
          </cell>
          <cell r="F10188">
            <v>28.05</v>
          </cell>
        </row>
        <row r="10189">
          <cell r="C10189">
            <v>2020</v>
          </cell>
          <cell r="D10189" t="str">
            <v>PEDREIRO (SGSP)</v>
          </cell>
          <cell r="E10189" t="str">
            <v>H</v>
          </cell>
          <cell r="F10189">
            <v>28.21</v>
          </cell>
        </row>
        <row r="10190">
          <cell r="C10190">
            <v>2099</v>
          </cell>
          <cell r="D10190" t="str">
            <v>SERVENTE (SGSP)</v>
          </cell>
          <cell r="E10190" t="str">
            <v>H</v>
          </cell>
          <cell r="F10190">
            <v>23.05</v>
          </cell>
        </row>
        <row r="10191">
          <cell r="C10191">
            <v>10543</v>
          </cell>
          <cell r="D10191" t="str">
            <v>PEDRA BRITADA NÚMERO 2</v>
          </cell>
          <cell r="E10191" t="str">
            <v>M3</v>
          </cell>
          <cell r="F10191">
            <v>136.72</v>
          </cell>
        </row>
        <row r="10192">
          <cell r="C10192">
            <v>10608</v>
          </cell>
          <cell r="D10192" t="str">
            <v>CONCRETO FCK=15MPA C/ BRITA 2</v>
          </cell>
          <cell r="E10192" t="str">
            <v>M3</v>
          </cell>
          <cell r="F10192">
            <v>410.55</v>
          </cell>
        </row>
        <row r="10193">
          <cell r="C10193">
            <v>11068</v>
          </cell>
          <cell r="D10193" t="str">
            <v>PINUS - SARRAFO DE 1" X 3" - BRUTO</v>
          </cell>
          <cell r="E10193" t="str">
            <v>M</v>
          </cell>
          <cell r="F10193">
            <v>2.61</v>
          </cell>
        </row>
        <row r="10194">
          <cell r="C10194">
            <v>11530</v>
          </cell>
          <cell r="D10194" t="str">
            <v>TELA SOLDADA NERVURADA Q- 61 (PAINEL - AÇO CA60 - MALHA 15 X 15 CM - FIO 3.4 MM)</v>
          </cell>
          <cell r="E10194" t="str">
            <v>M2</v>
          </cell>
          <cell r="F10194">
            <v>8.83</v>
          </cell>
        </row>
        <row r="10195">
          <cell r="C10195">
            <v>14040</v>
          </cell>
          <cell r="D10195" t="str">
            <v>TINTA BETUMINOSA PARA CONCRETO E ALVENARIA</v>
          </cell>
          <cell r="E10195" t="str">
            <v>L</v>
          </cell>
          <cell r="F10195">
            <v>23.65</v>
          </cell>
        </row>
        <row r="10197">
          <cell r="C10197">
            <v>2015</v>
          </cell>
          <cell r="D10197" t="str">
            <v>FERREIRO (SGSP)</v>
          </cell>
          <cell r="E10197" t="str">
            <v>H</v>
          </cell>
          <cell r="F10197">
            <v>28.05</v>
          </cell>
        </row>
        <row r="10198">
          <cell r="C10198">
            <v>2020</v>
          </cell>
          <cell r="D10198" t="str">
            <v>PEDREIRO (SGSP)</v>
          </cell>
          <cell r="E10198" t="str">
            <v>H</v>
          </cell>
          <cell r="F10198">
            <v>28.21</v>
          </cell>
        </row>
        <row r="10199">
          <cell r="C10199">
            <v>2099</v>
          </cell>
          <cell r="D10199" t="str">
            <v>SERVENTE (SGSP)</v>
          </cell>
          <cell r="E10199" t="str">
            <v>H</v>
          </cell>
          <cell r="F10199">
            <v>23.05</v>
          </cell>
        </row>
        <row r="10200">
          <cell r="C10200">
            <v>10502</v>
          </cell>
          <cell r="D10200" t="str">
            <v>AGREGADO RECICLADO (DIVERSAS GLANULOMETRIAS)</v>
          </cell>
          <cell r="E10200" t="str">
            <v>M3</v>
          </cell>
          <cell r="F10200">
            <v>68.41</v>
          </cell>
        </row>
        <row r="10201">
          <cell r="C10201">
            <v>10606</v>
          </cell>
          <cell r="D10201" t="str">
            <v>CONCRETO FCK=15MPA C/ AGREGADO RECICLADO</v>
          </cell>
          <cell r="E10201" t="str">
            <v>M3</v>
          </cell>
          <cell r="F10201">
            <v>356.59</v>
          </cell>
        </row>
        <row r="10202">
          <cell r="C10202">
            <v>11068</v>
          </cell>
          <cell r="D10202" t="str">
            <v>PINUS - SARRAFO DE 1" X 3" - BRUTO</v>
          </cell>
          <cell r="E10202" t="str">
            <v>M</v>
          </cell>
          <cell r="F10202">
            <v>2.61</v>
          </cell>
        </row>
        <row r="10203">
          <cell r="C10203">
            <v>11530</v>
          </cell>
          <cell r="D10203" t="str">
            <v>TELA SOLDADA NERVURADA Q- 61 (PAINEL - AÇO CA60 - MALHA 15 X 15 CM - FIO 3.4 MM)</v>
          </cell>
          <cell r="E10203" t="str">
            <v>M2</v>
          </cell>
          <cell r="F10203">
            <v>8.83</v>
          </cell>
        </row>
        <row r="10204">
          <cell r="C10204">
            <v>14040</v>
          </cell>
          <cell r="D10204" t="str">
            <v>TINTA BETUMINOSA PARA CONCRETO E ALVENARIA</v>
          </cell>
          <cell r="E10204" t="str">
            <v>L</v>
          </cell>
          <cell r="F10204">
            <v>23.65</v>
          </cell>
        </row>
        <row r="10206">
          <cell r="C10206">
            <v>2075</v>
          </cell>
          <cell r="D10206" t="str">
            <v>PINTOR (SGSP)</v>
          </cell>
          <cell r="E10206" t="str">
            <v>H</v>
          </cell>
          <cell r="F10206">
            <v>30.85</v>
          </cell>
        </row>
        <row r="10207">
          <cell r="C10207">
            <v>2099</v>
          </cell>
          <cell r="D10207" t="str">
            <v>SERVENTE (SGSP)</v>
          </cell>
          <cell r="E10207" t="str">
            <v>H</v>
          </cell>
          <cell r="F10207">
            <v>23.05</v>
          </cell>
        </row>
        <row r="10208">
          <cell r="C10208">
            <v>37015</v>
          </cell>
          <cell r="D10208" t="str">
            <v>TINTA A BASE DE BORRACHA CLORADA</v>
          </cell>
          <cell r="E10208" t="str">
            <v>L</v>
          </cell>
          <cell r="F10208">
            <v>63.88</v>
          </cell>
        </row>
        <row r="10210">
          <cell r="C10210">
            <v>2075</v>
          </cell>
          <cell r="D10210" t="str">
            <v>PINTOR (SGSP)</v>
          </cell>
          <cell r="E10210" t="str">
            <v>H</v>
          </cell>
          <cell r="F10210">
            <v>30.85</v>
          </cell>
        </row>
        <row r="10211">
          <cell r="C10211">
            <v>2099</v>
          </cell>
          <cell r="D10211" t="str">
            <v>SERVENTE (SGSP)</v>
          </cell>
          <cell r="E10211" t="str">
            <v>H</v>
          </cell>
          <cell r="F10211">
            <v>23.05</v>
          </cell>
        </row>
        <row r="10212">
          <cell r="C10212">
            <v>37015</v>
          </cell>
          <cell r="D10212" t="str">
            <v>TINTA A BASE DE BORRACHA CLORADA</v>
          </cell>
          <cell r="E10212" t="str">
            <v>L</v>
          </cell>
          <cell r="F10212">
            <v>63.88</v>
          </cell>
        </row>
        <row r="10214">
          <cell r="C10214">
            <v>2075</v>
          </cell>
          <cell r="D10214" t="str">
            <v>PINTOR (SGSP)</v>
          </cell>
          <cell r="E10214" t="str">
            <v>H</v>
          </cell>
          <cell r="F10214">
            <v>30.85</v>
          </cell>
        </row>
        <row r="10215">
          <cell r="C10215">
            <v>2099</v>
          </cell>
          <cell r="D10215" t="str">
            <v>SERVENTE (SGSP)</v>
          </cell>
          <cell r="E10215" t="str">
            <v>H</v>
          </cell>
          <cell r="F10215">
            <v>23.05</v>
          </cell>
        </row>
        <row r="10216">
          <cell r="C10216">
            <v>37015</v>
          </cell>
          <cell r="D10216" t="str">
            <v>TINTA A BASE DE BORRACHA CLORADA</v>
          </cell>
          <cell r="E10216" t="str">
            <v>L</v>
          </cell>
          <cell r="F10216">
            <v>63.88</v>
          </cell>
        </row>
        <row r="10218">
          <cell r="C10218">
            <v>2075</v>
          </cell>
          <cell r="D10218" t="str">
            <v>PINTOR (SGSP)</v>
          </cell>
          <cell r="E10218" t="str">
            <v>H</v>
          </cell>
          <cell r="F10218">
            <v>30.85</v>
          </cell>
        </row>
        <row r="10219">
          <cell r="C10219">
            <v>2099</v>
          </cell>
          <cell r="D10219" t="str">
            <v>SERVENTE (SGSP)</v>
          </cell>
          <cell r="E10219" t="str">
            <v>H</v>
          </cell>
          <cell r="F10219">
            <v>23.05</v>
          </cell>
        </row>
        <row r="10220">
          <cell r="C10220">
            <v>37015</v>
          </cell>
          <cell r="D10220" t="str">
            <v>TINTA A BASE DE BORRACHA CLORADA</v>
          </cell>
          <cell r="E10220" t="str">
            <v>L</v>
          </cell>
          <cell r="F10220">
            <v>63.88</v>
          </cell>
        </row>
        <row r="10222">
          <cell r="C10222">
            <v>20457</v>
          </cell>
          <cell r="D10222" t="str">
            <v>DEMARCAÇÃO E PINTURA DE FAIXAS ATÉ 10CM - BORRACHA CLORADA</v>
          </cell>
          <cell r="E10222" t="str">
            <v>M</v>
          </cell>
          <cell r="F10222">
            <v>7.95</v>
          </cell>
        </row>
        <row r="10223">
          <cell r="C10223">
            <v>20462</v>
          </cell>
          <cell r="D10223" t="str">
            <v>DEMARCAÇÃO E PINTURA DE SUPERFÍCIES - BORRACHA CLORADA</v>
          </cell>
          <cell r="E10223" t="str">
            <v>M2</v>
          </cell>
          <cell r="F10223">
            <v>33.64</v>
          </cell>
        </row>
        <row r="10225">
          <cell r="C10225">
            <v>2020</v>
          </cell>
          <cell r="D10225" t="str">
            <v>PEDREIRO (SGSP)</v>
          </cell>
          <cell r="E10225" t="str">
            <v>H</v>
          </cell>
          <cell r="F10225">
            <v>28.21</v>
          </cell>
        </row>
        <row r="10226">
          <cell r="C10226">
            <v>2075</v>
          </cell>
          <cell r="D10226" t="str">
            <v>PINTOR (SGSP)</v>
          </cell>
          <cell r="E10226" t="str">
            <v>H</v>
          </cell>
          <cell r="F10226">
            <v>30.85</v>
          </cell>
        </row>
        <row r="10227">
          <cell r="C10227">
            <v>2099</v>
          </cell>
          <cell r="D10227" t="str">
            <v>SERVENTE (SGSP)</v>
          </cell>
          <cell r="E10227" t="str">
            <v>H</v>
          </cell>
          <cell r="F10227">
            <v>23.05</v>
          </cell>
        </row>
        <row r="10228">
          <cell r="C10228">
            <v>10608</v>
          </cell>
          <cell r="D10228" t="str">
            <v>CONCRETO FCK=15MPA C/ BRITA 2</v>
          </cell>
          <cell r="E10228" t="str">
            <v>M3</v>
          </cell>
          <cell r="F10228">
            <v>410.55</v>
          </cell>
        </row>
        <row r="10229">
          <cell r="C10229">
            <v>37020</v>
          </cell>
          <cell r="D10229" t="str">
            <v>TINTA A ÓLEO BRILHANTE BRANCA</v>
          </cell>
          <cell r="E10229" t="str">
            <v>L</v>
          </cell>
          <cell r="F10229">
            <v>21.15</v>
          </cell>
        </row>
        <row r="10230">
          <cell r="C10230">
            <v>37509</v>
          </cell>
          <cell r="D10230" t="str">
            <v>FUNDO CROMATO DE ZINCO</v>
          </cell>
          <cell r="E10230" t="str">
            <v>L</v>
          </cell>
          <cell r="F10230">
            <v>51.5</v>
          </cell>
        </row>
        <row r="10231">
          <cell r="C10231">
            <v>37535</v>
          </cell>
          <cell r="D10231" t="str">
            <v>LIXA PARA FERRO - N. 150</v>
          </cell>
          <cell r="E10231" t="str">
            <v>Un</v>
          </cell>
          <cell r="F10231">
            <v>3.16</v>
          </cell>
        </row>
        <row r="10232">
          <cell r="C10232">
            <v>38030</v>
          </cell>
          <cell r="D10232" t="str">
            <v>POSTE P/ REDE DE VOLEIBOL C/ ACESSÓRIOS</v>
          </cell>
          <cell r="E10232" t="str">
            <v>Par</v>
          </cell>
          <cell r="F10232">
            <v>1595.74</v>
          </cell>
        </row>
        <row r="10233">
          <cell r="C10233">
            <v>38040</v>
          </cell>
          <cell r="D10233" t="str">
            <v>REDE DE NÁILON PARA VOLEIBOL</v>
          </cell>
          <cell r="E10233" t="str">
            <v>Un</v>
          </cell>
          <cell r="F10233">
            <v>259.24</v>
          </cell>
        </row>
        <row r="10234">
          <cell r="C10234">
            <v>38055</v>
          </cell>
          <cell r="D10234" t="str">
            <v>TAMPÃO DE AÇO GALVANIZADO - 3"</v>
          </cell>
          <cell r="E10234" t="str">
            <v>Un</v>
          </cell>
          <cell r="F10234">
            <v>22.75</v>
          </cell>
        </row>
        <row r="10235">
          <cell r="C10235">
            <v>70828</v>
          </cell>
          <cell r="D10235" t="str">
            <v>TUBO DE AÇO GALVANIZADO PARA CONDUÇÃO COM COSTURA NBR 5580L (BS 1387L) - 3"</v>
          </cell>
          <cell r="E10235" t="str">
            <v>M</v>
          </cell>
          <cell r="F10235">
            <v>92.67</v>
          </cell>
        </row>
        <row r="10237">
          <cell r="C10237">
            <v>2035</v>
          </cell>
          <cell r="D10237" t="str">
            <v>ENCANADOR (SGSP)</v>
          </cell>
          <cell r="E10237" t="str">
            <v>H</v>
          </cell>
          <cell r="F10237">
            <v>28.98</v>
          </cell>
        </row>
        <row r="10238">
          <cell r="C10238">
            <v>2045</v>
          </cell>
          <cell r="D10238" t="str">
            <v>SERRALHEIRO (SGSP)</v>
          </cell>
          <cell r="E10238" t="str">
            <v>H</v>
          </cell>
          <cell r="F10238">
            <v>43.84</v>
          </cell>
        </row>
        <row r="10239">
          <cell r="C10239">
            <v>2075</v>
          </cell>
          <cell r="D10239" t="str">
            <v>PINTOR (SGSP)</v>
          </cell>
          <cell r="E10239" t="str">
            <v>H</v>
          </cell>
          <cell r="F10239">
            <v>30.85</v>
          </cell>
        </row>
        <row r="10240">
          <cell r="C10240">
            <v>2099</v>
          </cell>
          <cell r="D10240" t="str">
            <v>SERVENTE (SGSP)</v>
          </cell>
          <cell r="E10240" t="str">
            <v>H</v>
          </cell>
          <cell r="F10240">
            <v>23.05</v>
          </cell>
        </row>
        <row r="10241">
          <cell r="C10241">
            <v>17715</v>
          </cell>
          <cell r="D10241" t="str">
            <v>ARAME GALVANIZADO N. 14</v>
          </cell>
          <cell r="E10241" t="str">
            <v>Kg</v>
          </cell>
          <cell r="F10241">
            <v>14.5</v>
          </cell>
        </row>
        <row r="10242">
          <cell r="C10242">
            <v>37020</v>
          </cell>
          <cell r="D10242" t="str">
            <v>TINTA A ÓLEO BRILHANTE BRANCA</v>
          </cell>
          <cell r="E10242" t="str">
            <v>L</v>
          </cell>
          <cell r="F10242">
            <v>21.15</v>
          </cell>
        </row>
        <row r="10243">
          <cell r="C10243">
            <v>37509</v>
          </cell>
          <cell r="D10243" t="str">
            <v>FUNDO CROMATO DE ZINCO</v>
          </cell>
          <cell r="E10243" t="str">
            <v>L</v>
          </cell>
          <cell r="F10243">
            <v>51.5</v>
          </cell>
        </row>
        <row r="10244">
          <cell r="C10244">
            <v>37535</v>
          </cell>
          <cell r="D10244" t="str">
            <v>LIXA PARA FERRO - N. 150</v>
          </cell>
          <cell r="E10244" t="str">
            <v>Un</v>
          </cell>
          <cell r="F10244">
            <v>3.16</v>
          </cell>
        </row>
        <row r="10245">
          <cell r="C10245">
            <v>38035</v>
          </cell>
          <cell r="D10245" t="str">
            <v>REDE DE NÁILON PARA FUTEBOL DE SALÃO</v>
          </cell>
          <cell r="E10245" t="str">
            <v>Un</v>
          </cell>
          <cell r="F10245">
            <v>93.55</v>
          </cell>
        </row>
        <row r="10246">
          <cell r="C10246">
            <v>70827</v>
          </cell>
          <cell r="D10246" t="str">
            <v>TUBO DE AÇO GALVANIZADO PARA CONDUÇÃO COM COSTURA NBR 5580L (BS 1387L) - 2.1/2"</v>
          </cell>
          <cell r="E10246" t="str">
            <v>M</v>
          </cell>
          <cell r="F10246">
            <v>78.680000000000007</v>
          </cell>
        </row>
        <row r="10247">
          <cell r="C10247">
            <v>70828</v>
          </cell>
          <cell r="D10247" t="str">
            <v>TUBO DE AÇO GALVANIZADO PARA CONDUÇÃO COM COSTURA NBR 5580L (BS 1387L) - 3"</v>
          </cell>
          <cell r="E10247" t="str">
            <v>M</v>
          </cell>
          <cell r="F10247">
            <v>92.67</v>
          </cell>
        </row>
        <row r="10248">
          <cell r="C10248">
            <v>79636</v>
          </cell>
          <cell r="D10248" t="str">
            <v>ESTOPA DE JUTA CARDADA (ESTOPA DE SISAL)</v>
          </cell>
          <cell r="E10248" t="str">
            <v>Kg</v>
          </cell>
          <cell r="F10248">
            <v>26.13</v>
          </cell>
        </row>
        <row r="10249">
          <cell r="C10249">
            <v>79656</v>
          </cell>
          <cell r="D10249" t="str">
            <v>SOLDA PREPARADA - 30/70</v>
          </cell>
          <cell r="E10249" t="str">
            <v>Kg</v>
          </cell>
          <cell r="F10249">
            <v>161.4</v>
          </cell>
        </row>
        <row r="10251">
          <cell r="C10251">
            <v>2013</v>
          </cell>
          <cell r="D10251" t="str">
            <v>CARPINTEIRO (SGSP)</v>
          </cell>
          <cell r="E10251" t="str">
            <v>H</v>
          </cell>
          <cell r="F10251">
            <v>28.51</v>
          </cell>
        </row>
        <row r="10252">
          <cell r="C10252">
            <v>2015</v>
          </cell>
          <cell r="D10252" t="str">
            <v>FERREIRO (SGSP)</v>
          </cell>
          <cell r="E10252" t="str">
            <v>H</v>
          </cell>
          <cell r="F10252">
            <v>28.05</v>
          </cell>
        </row>
        <row r="10253">
          <cell r="C10253">
            <v>2020</v>
          </cell>
          <cell r="D10253" t="str">
            <v>PEDREIRO (SGSP)</v>
          </cell>
          <cell r="E10253" t="str">
            <v>H</v>
          </cell>
          <cell r="F10253">
            <v>28.21</v>
          </cell>
        </row>
        <row r="10254">
          <cell r="C10254">
            <v>2075</v>
          </cell>
          <cell r="D10254" t="str">
            <v>PINTOR (SGSP)</v>
          </cell>
          <cell r="E10254" t="str">
            <v>H</v>
          </cell>
          <cell r="F10254">
            <v>30.85</v>
          </cell>
        </row>
        <row r="10255">
          <cell r="C10255">
            <v>2099</v>
          </cell>
          <cell r="D10255" t="str">
            <v>SERVENTE (SGSP)</v>
          </cell>
          <cell r="E10255" t="str">
            <v>H</v>
          </cell>
          <cell r="F10255">
            <v>23.05</v>
          </cell>
        </row>
        <row r="10256">
          <cell r="C10256">
            <v>10524</v>
          </cell>
          <cell r="D10256" t="str">
            <v>CONCRETO USINADO, BRITA 1E2,SLUMP 5+OU-1cm / FCK= 20,0MPA</v>
          </cell>
          <cell r="E10256" t="str">
            <v>M3</v>
          </cell>
          <cell r="F10256">
            <v>439.31</v>
          </cell>
        </row>
        <row r="10257">
          <cell r="C10257">
            <v>10608</v>
          </cell>
          <cell r="D10257" t="str">
            <v>CONCRETO FCK=15MPA C/ BRITA 2</v>
          </cell>
          <cell r="E10257" t="str">
            <v>M3</v>
          </cell>
          <cell r="F10257">
            <v>410.55</v>
          </cell>
        </row>
        <row r="10258">
          <cell r="C10258">
            <v>11046</v>
          </cell>
          <cell r="D10258" t="str">
            <v>PINUS - PONTALETE DE 3" X 3" - BRUTO</v>
          </cell>
          <cell r="E10258" t="str">
            <v>M</v>
          </cell>
          <cell r="F10258">
            <v>7.19</v>
          </cell>
        </row>
        <row r="10259">
          <cell r="C10259">
            <v>11064</v>
          </cell>
          <cell r="D10259" t="str">
            <v>PINUS - SARRAFO DE 1" X 2" - BRUTO</v>
          </cell>
          <cell r="E10259" t="str">
            <v>M</v>
          </cell>
          <cell r="F10259">
            <v>1.62</v>
          </cell>
        </row>
        <row r="10260">
          <cell r="C10260">
            <v>11070</v>
          </cell>
          <cell r="D10260" t="str">
            <v>PINUS - TÁBUA DE 1" X 12" - BRUTA</v>
          </cell>
          <cell r="E10260" t="str">
            <v>M</v>
          </cell>
          <cell r="F10260">
            <v>12.22</v>
          </cell>
        </row>
        <row r="10261">
          <cell r="C10261">
            <v>11510</v>
          </cell>
          <cell r="D10261" t="str">
            <v>AÇO CA-50A OU B - MÉDIA BITOLAS</v>
          </cell>
          <cell r="E10261" t="str">
            <v>KG</v>
          </cell>
          <cell r="F10261">
            <v>6.58</v>
          </cell>
        </row>
        <row r="10262">
          <cell r="C10262">
            <v>15505</v>
          </cell>
          <cell r="D10262" t="str">
            <v>ESTRUTURA METÁLICA INCL. ANTIFERRUGINOSA</v>
          </cell>
          <cell r="E10262" t="str">
            <v>KG</v>
          </cell>
          <cell r="F10262">
            <v>15.84</v>
          </cell>
        </row>
        <row r="10263">
          <cell r="C10263">
            <v>15512</v>
          </cell>
          <cell r="D10263" t="str">
            <v>MONTAGEM DE ESTRUTURA METÁLICA</v>
          </cell>
          <cell r="E10263" t="str">
            <v>KG</v>
          </cell>
          <cell r="F10263">
            <v>3.22</v>
          </cell>
        </row>
        <row r="10264">
          <cell r="C10264">
            <v>17515</v>
          </cell>
          <cell r="D10264" t="str">
            <v>PREGO 18 X 27 COMUM - POLIDO</v>
          </cell>
          <cell r="E10264" t="str">
            <v>Kg</v>
          </cell>
          <cell r="F10264">
            <v>11.04</v>
          </cell>
        </row>
        <row r="10265">
          <cell r="C10265">
            <v>17740</v>
          </cell>
          <cell r="D10265" t="str">
            <v>ARAME RECOZIDO N. 16 E N. 18</v>
          </cell>
          <cell r="E10265" t="str">
            <v>Kg</v>
          </cell>
          <cell r="F10265">
            <v>13.42</v>
          </cell>
        </row>
        <row r="10266">
          <cell r="C10266">
            <v>37005</v>
          </cell>
          <cell r="D10266" t="str">
            <v>TINTA ESMALTE BRILHANTE BRANCA</v>
          </cell>
          <cell r="E10266" t="str">
            <v>L</v>
          </cell>
          <cell r="F10266">
            <v>37.97</v>
          </cell>
        </row>
        <row r="10267">
          <cell r="C10267">
            <v>37509</v>
          </cell>
          <cell r="D10267" t="str">
            <v>FUNDO CROMATO DE ZINCO</v>
          </cell>
          <cell r="E10267" t="str">
            <v>L</v>
          </cell>
          <cell r="F10267">
            <v>51.5</v>
          </cell>
        </row>
        <row r="10268">
          <cell r="C10268">
            <v>38050</v>
          </cell>
          <cell r="D10268" t="str">
            <v>TABELA PARA BASQUETE; INCLUSIVE ARO</v>
          </cell>
          <cell r="E10268" t="str">
            <v>Un</v>
          </cell>
          <cell r="F10268">
            <v>1078.42</v>
          </cell>
        </row>
        <row r="10269">
          <cell r="C10269">
            <v>39020</v>
          </cell>
          <cell r="D10269" t="str">
            <v>GALVANIZAÇÃO ELETROLÍTICA (ENTRE 8 E 10 MÍCRONS) EM PEÇAS DE FERRO ACAB. BRANCO</v>
          </cell>
          <cell r="E10269" t="str">
            <v>Kg</v>
          </cell>
          <cell r="F10269">
            <v>4.7699999999999996</v>
          </cell>
        </row>
        <row r="10271">
          <cell r="C10271">
            <v>38042</v>
          </cell>
          <cell r="D10271" t="str">
            <v>COBERTURA DE QUADRA POLIESPORTIVA COM TELA DE NYLON FIO 3MM (FORNECIMENTO E COLOCAÇÃO)</v>
          </cell>
          <cell r="E10271" t="str">
            <v>M2</v>
          </cell>
          <cell r="F10271">
            <v>16.260000000000002</v>
          </cell>
        </row>
        <row r="10273">
          <cell r="C10273">
            <v>20462</v>
          </cell>
          <cell r="D10273" t="str">
            <v>DEMARCAÇÃO E PINTURA DE SUPERFÍCIES - BORRACHA CLORADA</v>
          </cell>
          <cell r="E10273" t="str">
            <v>M2</v>
          </cell>
          <cell r="F10273">
            <v>33.64</v>
          </cell>
        </row>
        <row r="10275">
          <cell r="C10275">
            <v>20463</v>
          </cell>
          <cell r="D10275" t="str">
            <v>DEMARCAÇÃO E PINTURA DE SUPERFÍCIES - EPÓXI</v>
          </cell>
          <cell r="E10275" t="str">
            <v>M2</v>
          </cell>
          <cell r="F10275">
            <v>42.83</v>
          </cell>
        </row>
        <row r="10277">
          <cell r="C10277">
            <v>20457</v>
          </cell>
          <cell r="D10277" t="str">
            <v>DEMARCAÇÃO E PINTURA DE FAIXAS ATÉ 10CM - BORRACHA CLORADA</v>
          </cell>
          <cell r="E10277" t="str">
            <v>M</v>
          </cell>
          <cell r="F10277">
            <v>7.95</v>
          </cell>
        </row>
        <row r="10279">
          <cell r="C10279">
            <v>20459</v>
          </cell>
          <cell r="D10279" t="str">
            <v>DEMARCAÇÃO E PINTURA DE FAIXAS ATÉ 10CM - EPÓXI</v>
          </cell>
          <cell r="E10279" t="str">
            <v>M</v>
          </cell>
          <cell r="F10279">
            <v>9.84</v>
          </cell>
        </row>
        <row r="10281">
          <cell r="C10281">
            <v>2013</v>
          </cell>
          <cell r="D10281" t="str">
            <v>CARPINTEIRO (SGSP)</v>
          </cell>
          <cell r="E10281" t="str">
            <v>H</v>
          </cell>
          <cell r="F10281">
            <v>28.51</v>
          </cell>
        </row>
        <row r="10282">
          <cell r="C10282">
            <v>2015</v>
          </cell>
          <cell r="D10282" t="str">
            <v>FERREIRO (SGSP)</v>
          </cell>
          <cell r="E10282" t="str">
            <v>H</v>
          </cell>
          <cell r="F10282">
            <v>28.05</v>
          </cell>
        </row>
        <row r="10283">
          <cell r="C10283">
            <v>2020</v>
          </cell>
          <cell r="D10283" t="str">
            <v>PEDREIRO (SGSP)</v>
          </cell>
          <cell r="E10283" t="str">
            <v>H</v>
          </cell>
          <cell r="F10283">
            <v>28.21</v>
          </cell>
        </row>
        <row r="10284">
          <cell r="C10284">
            <v>2050</v>
          </cell>
          <cell r="D10284" t="str">
            <v>AZULEJISTA (SGSP)</v>
          </cell>
          <cell r="E10284" t="str">
            <v>H</v>
          </cell>
          <cell r="F10284">
            <v>37.47</v>
          </cell>
        </row>
        <row r="10285">
          <cell r="C10285">
            <v>2099</v>
          </cell>
          <cell r="D10285" t="str">
            <v>SERVENTE (SGSP)</v>
          </cell>
          <cell r="E10285" t="str">
            <v>H</v>
          </cell>
          <cell r="F10285">
            <v>23.05</v>
          </cell>
        </row>
        <row r="10286">
          <cell r="C10286">
            <v>10515</v>
          </cell>
          <cell r="D10286" t="str">
            <v>CIMENTO BRANCO - ESTRUTURAL</v>
          </cell>
          <cell r="E10286" t="str">
            <v>Kg</v>
          </cell>
          <cell r="F10286">
            <v>2.86</v>
          </cell>
        </row>
        <row r="10287">
          <cell r="C10287">
            <v>10543</v>
          </cell>
          <cell r="D10287" t="str">
            <v>PEDRA BRITADA NÚMERO 2</v>
          </cell>
          <cell r="E10287" t="str">
            <v>M3</v>
          </cell>
          <cell r="F10287">
            <v>136.72</v>
          </cell>
        </row>
        <row r="10288">
          <cell r="C10288">
            <v>10612</v>
          </cell>
          <cell r="D10288" t="str">
            <v>CONCRETO FCK=20MPA C/ BRITA 2</v>
          </cell>
          <cell r="E10288" t="str">
            <v>M3</v>
          </cell>
          <cell r="F10288">
            <v>427.42</v>
          </cell>
        </row>
        <row r="10289">
          <cell r="C10289">
            <v>10627</v>
          </cell>
          <cell r="D10289" t="str">
            <v>CONCRETO "GROUT" C/ PEDRISCO</v>
          </cell>
          <cell r="E10289" t="str">
            <v>M3</v>
          </cell>
          <cell r="F10289">
            <v>378.76</v>
          </cell>
        </row>
        <row r="10290">
          <cell r="C10290">
            <v>10636</v>
          </cell>
          <cell r="D10290" t="str">
            <v>ARGAMASSA DE CIMENTO COM AREIA GROSSA 1:6</v>
          </cell>
          <cell r="E10290" t="str">
            <v>M3</v>
          </cell>
          <cell r="F10290">
            <v>576.13</v>
          </cell>
        </row>
        <row r="10291">
          <cell r="C10291">
            <v>10645</v>
          </cell>
          <cell r="D10291" t="str">
            <v>ARGAMASSA MISTA COM AREIA GROSSA 1:0,5:8</v>
          </cell>
          <cell r="E10291" t="str">
            <v>M3</v>
          </cell>
          <cell r="F10291">
            <v>578.79</v>
          </cell>
        </row>
        <row r="10292">
          <cell r="C10292">
            <v>10648</v>
          </cell>
          <cell r="D10292" t="str">
            <v>ARGAMASSA MISTA COM AREIA GROSSA 1:2:8</v>
          </cell>
          <cell r="E10292" t="str">
            <v>M3</v>
          </cell>
          <cell r="F10292">
            <v>698.47</v>
          </cell>
        </row>
        <row r="10293">
          <cell r="C10293">
            <v>11021</v>
          </cell>
          <cell r="D10293" t="str">
            <v>COMPENSADO RESINADO 12MM COLA BRANCA - CHAPA DE 2,20 X 1,10 M</v>
          </cell>
          <cell r="E10293" t="str">
            <v>M2</v>
          </cell>
          <cell r="F10293">
            <v>27.98</v>
          </cell>
        </row>
        <row r="10294">
          <cell r="C10294">
            <v>11046</v>
          </cell>
          <cell r="D10294" t="str">
            <v>PINUS - PONTALETE DE 3" X 3" - BRUTO</v>
          </cell>
          <cell r="E10294" t="str">
            <v>M</v>
          </cell>
          <cell r="F10294">
            <v>7.19</v>
          </cell>
        </row>
        <row r="10295">
          <cell r="C10295">
            <v>11066</v>
          </cell>
          <cell r="D10295" t="str">
            <v>PINUS - SARRAFO DE 1" X 4" - BRUTO</v>
          </cell>
          <cell r="E10295" t="str">
            <v>M</v>
          </cell>
          <cell r="F10295">
            <v>3.37</v>
          </cell>
        </row>
        <row r="10296">
          <cell r="C10296">
            <v>11070</v>
          </cell>
          <cell r="D10296" t="str">
            <v>PINUS - TÁBUA DE 1" X 12" - BRUTA</v>
          </cell>
          <cell r="E10296" t="str">
            <v>M</v>
          </cell>
          <cell r="F10296">
            <v>12.22</v>
          </cell>
        </row>
        <row r="10297">
          <cell r="C10297">
            <v>11510</v>
          </cell>
          <cell r="D10297" t="str">
            <v>AÇO CA-50A OU B - MÉDIA BITOLAS</v>
          </cell>
          <cell r="E10297" t="str">
            <v>KG</v>
          </cell>
          <cell r="F10297">
            <v>6.58</v>
          </cell>
        </row>
        <row r="10298">
          <cell r="C10298">
            <v>11520</v>
          </cell>
          <cell r="D10298" t="str">
            <v>AÇO CA-60B - MÉDIA BITOLAS</v>
          </cell>
          <cell r="E10298" t="str">
            <v>KG</v>
          </cell>
          <cell r="F10298">
            <v>6.93</v>
          </cell>
        </row>
        <row r="10299">
          <cell r="C10299">
            <v>12532</v>
          </cell>
          <cell r="D10299" t="str">
            <v>BLOCO DE CONCRETO COMUM - (14X19X39)CM</v>
          </cell>
          <cell r="E10299" t="str">
            <v>Un</v>
          </cell>
          <cell r="F10299">
            <v>3.91</v>
          </cell>
        </row>
        <row r="10300">
          <cell r="C10300">
            <v>17515</v>
          </cell>
          <cell r="D10300" t="str">
            <v>PREGO 18 X 27 COMUM - POLIDO</v>
          </cell>
          <cell r="E10300" t="str">
            <v>Kg</v>
          </cell>
          <cell r="F10300">
            <v>11.04</v>
          </cell>
        </row>
        <row r="10301">
          <cell r="C10301">
            <v>17740</v>
          </cell>
          <cell r="D10301" t="str">
            <v>ARAME RECOZIDO N. 16 E N. 18</v>
          </cell>
          <cell r="E10301" t="str">
            <v>Kg</v>
          </cell>
          <cell r="F10301">
            <v>13.42</v>
          </cell>
        </row>
        <row r="10302">
          <cell r="C10302">
            <v>31505</v>
          </cell>
          <cell r="D10302" t="str">
            <v>AZULEJO</v>
          </cell>
          <cell r="E10302" t="str">
            <v>M2</v>
          </cell>
          <cell r="F10302">
            <v>41.33</v>
          </cell>
        </row>
        <row r="10304">
          <cell r="C10304">
            <v>2013</v>
          </cell>
          <cell r="D10304" t="str">
            <v>CARPINTEIRO (SGSP)</v>
          </cell>
          <cell r="E10304" t="str">
            <v>H</v>
          </cell>
          <cell r="F10304">
            <v>28.51</v>
          </cell>
        </row>
        <row r="10305">
          <cell r="C10305">
            <v>2015</v>
          </cell>
          <cell r="D10305" t="str">
            <v>FERREIRO (SGSP)</v>
          </cell>
          <cell r="E10305" t="str">
            <v>H</v>
          </cell>
          <cell r="F10305">
            <v>28.05</v>
          </cell>
        </row>
        <row r="10306">
          <cell r="C10306">
            <v>2020</v>
          </cell>
          <cell r="D10306" t="str">
            <v>PEDREIRO (SGSP)</v>
          </cell>
          <cell r="E10306" t="str">
            <v>H</v>
          </cell>
          <cell r="F10306">
            <v>28.21</v>
          </cell>
        </row>
        <row r="10307">
          <cell r="C10307">
            <v>2035</v>
          </cell>
          <cell r="D10307" t="str">
            <v>ENCANADOR (SGSP)</v>
          </cell>
          <cell r="E10307" t="str">
            <v>H</v>
          </cell>
          <cell r="F10307">
            <v>28.98</v>
          </cell>
        </row>
        <row r="10308">
          <cell r="C10308">
            <v>2050</v>
          </cell>
          <cell r="D10308" t="str">
            <v>AZULEJISTA (SGSP)</v>
          </cell>
          <cell r="E10308" t="str">
            <v>H</v>
          </cell>
          <cell r="F10308">
            <v>37.47</v>
          </cell>
        </row>
        <row r="10309">
          <cell r="C10309">
            <v>2099</v>
          </cell>
          <cell r="D10309" t="str">
            <v>SERVENTE (SGSP)</v>
          </cell>
          <cell r="E10309" t="str">
            <v>H</v>
          </cell>
          <cell r="F10309">
            <v>23.05</v>
          </cell>
        </row>
        <row r="10310">
          <cell r="C10310">
            <v>10504</v>
          </cell>
          <cell r="D10310" t="str">
            <v>AREIA LAVADA GROSSA</v>
          </cell>
          <cell r="E10310" t="str">
            <v>M3</v>
          </cell>
          <cell r="F10310">
            <v>160.32</v>
          </cell>
        </row>
        <row r="10311">
          <cell r="C10311">
            <v>10508</v>
          </cell>
          <cell r="D10311" t="str">
            <v>CAL HIDRATADA - CH-III</v>
          </cell>
          <cell r="E10311" t="str">
            <v>Kg</v>
          </cell>
          <cell r="F10311">
            <v>0.88</v>
          </cell>
        </row>
        <row r="10312">
          <cell r="C10312">
            <v>10515</v>
          </cell>
          <cell r="D10312" t="str">
            <v>CIMENTO BRANCO - ESTRUTURAL</v>
          </cell>
          <cell r="E10312" t="str">
            <v>Kg</v>
          </cell>
          <cell r="F10312">
            <v>2.86</v>
          </cell>
        </row>
        <row r="10313">
          <cell r="C10313">
            <v>10517</v>
          </cell>
          <cell r="D10313" t="str">
            <v>CIMENTO PORTLAND CPII-E/F-32</v>
          </cell>
          <cell r="E10313" t="str">
            <v>Kg</v>
          </cell>
          <cell r="F10313">
            <v>0.62</v>
          </cell>
        </row>
        <row r="10314">
          <cell r="C10314">
            <v>10543</v>
          </cell>
          <cell r="D10314" t="str">
            <v>PEDRA BRITADA NÚMERO 2</v>
          </cell>
          <cell r="E10314" t="str">
            <v>M3</v>
          </cell>
          <cell r="F10314">
            <v>136.72</v>
          </cell>
        </row>
        <row r="10315">
          <cell r="C10315">
            <v>10550</v>
          </cell>
          <cell r="D10315" t="str">
            <v>PEDRISCO LIMPO</v>
          </cell>
          <cell r="E10315" t="str">
            <v>M3</v>
          </cell>
          <cell r="F10315">
            <v>157.4</v>
          </cell>
        </row>
        <row r="10316">
          <cell r="C10316">
            <v>10608</v>
          </cell>
          <cell r="D10316" t="str">
            <v>CONCRETO FCK=15MPA C/ BRITA 2</v>
          </cell>
          <cell r="E10316" t="str">
            <v>M3</v>
          </cell>
          <cell r="F10316">
            <v>410.55</v>
          </cell>
        </row>
        <row r="10317">
          <cell r="C10317">
            <v>10627</v>
          </cell>
          <cell r="D10317" t="str">
            <v>CONCRETO "GROUT" C/ PEDRISCO</v>
          </cell>
          <cell r="E10317" t="str">
            <v>M3</v>
          </cell>
          <cell r="F10317">
            <v>378.76</v>
          </cell>
        </row>
        <row r="10318">
          <cell r="C10318">
            <v>11046</v>
          </cell>
          <cell r="D10318" t="str">
            <v>PINUS - PONTALETE DE 3" X 3" - BRUTO</v>
          </cell>
          <cell r="E10318" t="str">
            <v>M</v>
          </cell>
          <cell r="F10318">
            <v>7.19</v>
          </cell>
        </row>
        <row r="10319">
          <cell r="C10319">
            <v>11070</v>
          </cell>
          <cell r="D10319" t="str">
            <v>PINUS - TÁBUA DE 1" X 12" - BRUTA</v>
          </cell>
          <cell r="E10319" t="str">
            <v>M</v>
          </cell>
          <cell r="F10319">
            <v>12.22</v>
          </cell>
        </row>
        <row r="10320">
          <cell r="C10320">
            <v>11501</v>
          </cell>
          <cell r="D10320" t="str">
            <v>AÇO CA-25 - MÉDIA BITOLAS</v>
          </cell>
          <cell r="E10320" t="str">
            <v>KG</v>
          </cell>
          <cell r="F10320">
            <v>7.46</v>
          </cell>
        </row>
        <row r="10321">
          <cell r="C10321">
            <v>11510</v>
          </cell>
          <cell r="D10321" t="str">
            <v>AÇO CA-50A OU B - MÉDIA BITOLAS</v>
          </cell>
          <cell r="E10321" t="str">
            <v>KG</v>
          </cell>
          <cell r="F10321">
            <v>6.58</v>
          </cell>
        </row>
        <row r="10322">
          <cell r="C10322">
            <v>11520</v>
          </cell>
          <cell r="D10322" t="str">
            <v>AÇO CA-60B - MÉDIA BITOLAS</v>
          </cell>
          <cell r="E10322" t="str">
            <v>KG</v>
          </cell>
          <cell r="F10322">
            <v>6.93</v>
          </cell>
        </row>
        <row r="10323">
          <cell r="C10323">
            <v>12532</v>
          </cell>
          <cell r="D10323" t="str">
            <v>BLOCO DE CONCRETO COMUM - (14X19X39)CM</v>
          </cell>
          <cell r="E10323" t="str">
            <v>Un</v>
          </cell>
          <cell r="F10323">
            <v>3.91</v>
          </cell>
        </row>
        <row r="10324">
          <cell r="C10324">
            <v>14022</v>
          </cell>
          <cell r="D10324" t="str">
            <v>PRIMER HIDROFUGANTE A BASE DE SILANO SILOXANO P/ SUPERFÍCIES DE CONCRETO, ALVENARIA, ETC.</v>
          </cell>
          <cell r="E10324" t="str">
            <v>Kg</v>
          </cell>
          <cell r="F10324">
            <v>80.05</v>
          </cell>
        </row>
        <row r="10325">
          <cell r="C10325">
            <v>14040</v>
          </cell>
          <cell r="D10325" t="str">
            <v>TINTA BETUMINOSA PARA CONCRETO E ALVENARIA</v>
          </cell>
          <cell r="E10325" t="str">
            <v>L</v>
          </cell>
          <cell r="F10325">
            <v>23.65</v>
          </cell>
        </row>
        <row r="10326">
          <cell r="C10326">
            <v>17515</v>
          </cell>
          <cell r="D10326" t="str">
            <v>PREGO 18 X 27 COMUM - POLIDO</v>
          </cell>
          <cell r="E10326" t="str">
            <v>Kg</v>
          </cell>
          <cell r="F10326">
            <v>11.04</v>
          </cell>
        </row>
        <row r="10327">
          <cell r="C10327">
            <v>17740</v>
          </cell>
          <cell r="D10327" t="str">
            <v>ARAME RECOZIDO N. 16 E N. 18</v>
          </cell>
          <cell r="E10327" t="str">
            <v>Kg</v>
          </cell>
          <cell r="F10327">
            <v>13.42</v>
          </cell>
        </row>
        <row r="10328">
          <cell r="C10328">
            <v>31505</v>
          </cell>
          <cell r="D10328" t="str">
            <v>AZULEJO</v>
          </cell>
          <cell r="E10328" t="str">
            <v>M2</v>
          </cell>
          <cell r="F10328">
            <v>41.33</v>
          </cell>
        </row>
        <row r="10329">
          <cell r="C10329">
            <v>70825</v>
          </cell>
          <cell r="D10329" t="str">
            <v>TUBO DE AÇO GALVANIZADO PARA CONDUÇÃO COM COSTURA NBR 5580L (BS 1387L) - 1.1/2"</v>
          </cell>
          <cell r="E10329" t="str">
            <v>M</v>
          </cell>
          <cell r="F10329">
            <v>43.98</v>
          </cell>
        </row>
        <row r="10330">
          <cell r="C10330">
            <v>75280</v>
          </cell>
          <cell r="D10330" t="str">
            <v>RALO SECO DE PVC - DIÂM. 100MM - SAÍDA 40MM</v>
          </cell>
          <cell r="E10330" t="str">
            <v>Un</v>
          </cell>
          <cell r="F10330">
            <v>24.07</v>
          </cell>
        </row>
        <row r="10331">
          <cell r="C10331">
            <v>75638</v>
          </cell>
          <cell r="D10331" t="str">
            <v>GRELHA REDONDA EM AÇO INOX - 100MM</v>
          </cell>
          <cell r="E10331" t="str">
            <v>Un</v>
          </cell>
          <cell r="F10331">
            <v>9.8800000000000008</v>
          </cell>
        </row>
        <row r="10333">
          <cell r="C10333">
            <v>2013</v>
          </cell>
          <cell r="D10333" t="str">
            <v>CARPINTEIRO (SGSP)</v>
          </cell>
          <cell r="E10333" t="str">
            <v>H</v>
          </cell>
          <cell r="F10333">
            <v>28.51</v>
          </cell>
        </row>
        <row r="10334">
          <cell r="C10334">
            <v>2015</v>
          </cell>
          <cell r="D10334" t="str">
            <v>FERREIRO (SGSP)</v>
          </cell>
          <cell r="E10334" t="str">
            <v>H</v>
          </cell>
          <cell r="F10334">
            <v>28.05</v>
          </cell>
        </row>
        <row r="10335">
          <cell r="C10335">
            <v>2020</v>
          </cell>
          <cell r="D10335" t="str">
            <v>PEDREIRO (SGSP)</v>
          </cell>
          <cell r="E10335" t="str">
            <v>H</v>
          </cell>
          <cell r="F10335">
            <v>28.21</v>
          </cell>
        </row>
        <row r="10336">
          <cell r="C10336">
            <v>2099</v>
          </cell>
          <cell r="D10336" t="str">
            <v>SERVENTE (SGSP)</v>
          </cell>
          <cell r="E10336" t="str">
            <v>H</v>
          </cell>
          <cell r="F10336">
            <v>23.05</v>
          </cell>
        </row>
        <row r="10337">
          <cell r="C10337">
            <v>10607</v>
          </cell>
          <cell r="D10337" t="str">
            <v>CONCRETO FCK=15MPA C/ BRITA 1</v>
          </cell>
          <cell r="E10337" t="str">
            <v>M3</v>
          </cell>
          <cell r="F10337">
            <v>410.55</v>
          </cell>
        </row>
        <row r="10338">
          <cell r="C10338">
            <v>11001</v>
          </cell>
          <cell r="D10338" t="str">
            <v>DESMOLDANTE PARA FORMAS</v>
          </cell>
          <cell r="E10338" t="str">
            <v>L</v>
          </cell>
          <cell r="F10338">
            <v>11.45</v>
          </cell>
        </row>
        <row r="10339">
          <cell r="C10339">
            <v>11021</v>
          </cell>
          <cell r="D10339" t="str">
            <v>COMPENSADO RESINADO 12MM COLA BRANCA - CHAPA DE 2,20 X 1,10 M</v>
          </cell>
          <cell r="E10339" t="str">
            <v>M2</v>
          </cell>
          <cell r="F10339">
            <v>27.98</v>
          </cell>
        </row>
        <row r="10340">
          <cell r="C10340">
            <v>11064</v>
          </cell>
          <cell r="D10340" t="str">
            <v>PINUS - SARRAFO DE 1" X 2" - BRUTO</v>
          </cell>
          <cell r="E10340" t="str">
            <v>M</v>
          </cell>
          <cell r="F10340">
            <v>1.62</v>
          </cell>
        </row>
        <row r="10341">
          <cell r="C10341">
            <v>11530</v>
          </cell>
          <cell r="D10341" t="str">
            <v>TELA SOLDADA NERVURADA Q- 61 (PAINEL - AÇO CA60 - MALHA 15 X 15 CM - FIO 3.4 MM)</v>
          </cell>
          <cell r="E10341" t="str">
            <v>M2</v>
          </cell>
          <cell r="F10341">
            <v>8.83</v>
          </cell>
        </row>
        <row r="10342">
          <cell r="C10342">
            <v>17515</v>
          </cell>
          <cell r="D10342" t="str">
            <v>PREGO 18 X 27 COMUM - POLIDO</v>
          </cell>
          <cell r="E10342" t="str">
            <v>Kg</v>
          </cell>
          <cell r="F10342">
            <v>11.04</v>
          </cell>
        </row>
        <row r="10343">
          <cell r="C10343">
            <v>39024</v>
          </cell>
          <cell r="D10343" t="str">
            <v>POLIMENTO MECÂNICO EM SUPERFÍCIES DE CONCRETO</v>
          </cell>
          <cell r="E10343" t="str">
            <v>M2</v>
          </cell>
          <cell r="F10343">
            <v>6.93</v>
          </cell>
        </row>
        <row r="10345">
          <cell r="C10345">
            <v>2013</v>
          </cell>
          <cell r="D10345" t="str">
            <v>CARPINTEIRO (SGSP)</v>
          </cell>
          <cell r="E10345" t="str">
            <v>H</v>
          </cell>
          <cell r="F10345">
            <v>28.51</v>
          </cell>
        </row>
        <row r="10346">
          <cell r="C10346">
            <v>2015</v>
          </cell>
          <cell r="D10346" t="str">
            <v>FERREIRO (SGSP)</v>
          </cell>
          <cell r="E10346" t="str">
            <v>H</v>
          </cell>
          <cell r="F10346">
            <v>28.05</v>
          </cell>
        </row>
        <row r="10347">
          <cell r="C10347">
            <v>2020</v>
          </cell>
          <cell r="D10347" t="str">
            <v>PEDREIRO (SGSP)</v>
          </cell>
          <cell r="E10347" t="str">
            <v>H</v>
          </cell>
          <cell r="F10347">
            <v>28.21</v>
          </cell>
        </row>
        <row r="10348">
          <cell r="C10348">
            <v>2099</v>
          </cell>
          <cell r="D10348" t="str">
            <v>SERVENTE (SGSP)</v>
          </cell>
          <cell r="E10348" t="str">
            <v>H</v>
          </cell>
          <cell r="F10348">
            <v>23.05</v>
          </cell>
        </row>
        <row r="10349">
          <cell r="C10349">
            <v>10608</v>
          </cell>
          <cell r="D10349" t="str">
            <v>CONCRETO FCK=15MPA C/ BRITA 2</v>
          </cell>
          <cell r="E10349" t="str">
            <v>M3</v>
          </cell>
          <cell r="F10349">
            <v>410.55</v>
          </cell>
        </row>
        <row r="10350">
          <cell r="C10350">
            <v>11001</v>
          </cell>
          <cell r="D10350" t="str">
            <v>DESMOLDANTE PARA FORMAS</v>
          </cell>
          <cell r="E10350" t="str">
            <v>L</v>
          </cell>
          <cell r="F10350">
            <v>11.45</v>
          </cell>
        </row>
        <row r="10351">
          <cell r="C10351">
            <v>11021</v>
          </cell>
          <cell r="D10351" t="str">
            <v>COMPENSADO RESINADO 12MM COLA BRANCA - CHAPA DE 2,20 X 1,10 M</v>
          </cell>
          <cell r="E10351" t="str">
            <v>M2</v>
          </cell>
          <cell r="F10351">
            <v>27.98</v>
          </cell>
        </row>
        <row r="10352">
          <cell r="C10352">
            <v>11064</v>
          </cell>
          <cell r="D10352" t="str">
            <v>PINUS - SARRAFO DE 1" X 2" - BRUTO</v>
          </cell>
          <cell r="E10352" t="str">
            <v>M</v>
          </cell>
          <cell r="F10352">
            <v>1.62</v>
          </cell>
        </row>
        <row r="10353">
          <cell r="C10353">
            <v>11530</v>
          </cell>
          <cell r="D10353" t="str">
            <v>TELA SOLDADA NERVURADA Q- 61 (PAINEL - AÇO CA60 - MALHA 15 X 15 CM - FIO 3.4 MM)</v>
          </cell>
          <cell r="E10353" t="str">
            <v>M2</v>
          </cell>
          <cell r="F10353">
            <v>8.83</v>
          </cell>
        </row>
        <row r="10354">
          <cell r="C10354">
            <v>17515</v>
          </cell>
          <cell r="D10354" t="str">
            <v>PREGO 18 X 27 COMUM - POLIDO</v>
          </cell>
          <cell r="E10354" t="str">
            <v>Kg</v>
          </cell>
          <cell r="F10354">
            <v>11.04</v>
          </cell>
        </row>
        <row r="10355">
          <cell r="C10355">
            <v>39024</v>
          </cell>
          <cell r="D10355" t="str">
            <v>POLIMENTO MECÂNICO EM SUPERFÍCIES DE CONCRETO</v>
          </cell>
          <cell r="E10355" t="str">
            <v>M2</v>
          </cell>
          <cell r="F10355">
            <v>6.93</v>
          </cell>
        </row>
        <row r="10357">
          <cell r="C10357">
            <v>2013</v>
          </cell>
          <cell r="D10357" t="str">
            <v>CARPINTEIRO (SGSP)</v>
          </cell>
          <cell r="E10357" t="str">
            <v>H</v>
          </cell>
          <cell r="F10357">
            <v>28.51</v>
          </cell>
        </row>
        <row r="10358">
          <cell r="C10358">
            <v>2015</v>
          </cell>
          <cell r="D10358" t="str">
            <v>FERREIRO (SGSP)</v>
          </cell>
          <cell r="E10358" t="str">
            <v>H</v>
          </cell>
          <cell r="F10358">
            <v>28.05</v>
          </cell>
        </row>
        <row r="10359">
          <cell r="C10359">
            <v>2020</v>
          </cell>
          <cell r="D10359" t="str">
            <v>PEDREIRO (SGSP)</v>
          </cell>
          <cell r="E10359" t="str">
            <v>H</v>
          </cell>
          <cell r="F10359">
            <v>28.21</v>
          </cell>
        </row>
        <row r="10360">
          <cell r="C10360">
            <v>2099</v>
          </cell>
          <cell r="D10360" t="str">
            <v>SERVENTE (SGSP)</v>
          </cell>
          <cell r="E10360" t="str">
            <v>H</v>
          </cell>
          <cell r="F10360">
            <v>23.05</v>
          </cell>
        </row>
        <row r="10361">
          <cell r="C10361">
            <v>10607</v>
          </cell>
          <cell r="D10361" t="str">
            <v>CONCRETO FCK=15MPA C/ BRITA 1</v>
          </cell>
          <cell r="E10361" t="str">
            <v>M3</v>
          </cell>
          <cell r="F10361">
            <v>410.55</v>
          </cell>
        </row>
        <row r="10362">
          <cell r="C10362">
            <v>11001</v>
          </cell>
          <cell r="D10362" t="str">
            <v>DESMOLDANTE PARA FORMAS</v>
          </cell>
          <cell r="E10362" t="str">
            <v>L</v>
          </cell>
          <cell r="F10362">
            <v>11.45</v>
          </cell>
        </row>
        <row r="10363">
          <cell r="C10363">
            <v>11021</v>
          </cell>
          <cell r="D10363" t="str">
            <v>COMPENSADO RESINADO 12MM COLA BRANCA - CHAPA DE 2,20 X 1,10 M</v>
          </cell>
          <cell r="E10363" t="str">
            <v>M2</v>
          </cell>
          <cell r="F10363">
            <v>27.98</v>
          </cell>
        </row>
        <row r="10364">
          <cell r="C10364">
            <v>11064</v>
          </cell>
          <cell r="D10364" t="str">
            <v>PINUS - SARRAFO DE 1" X 2" - BRUTO</v>
          </cell>
          <cell r="E10364" t="str">
            <v>M</v>
          </cell>
          <cell r="F10364">
            <v>1.62</v>
          </cell>
        </row>
        <row r="10365">
          <cell r="C10365">
            <v>11530</v>
          </cell>
          <cell r="D10365" t="str">
            <v>TELA SOLDADA NERVURADA Q- 61 (PAINEL - AÇO CA60 - MALHA 15 X 15 CM - FIO 3.4 MM)</v>
          </cell>
          <cell r="E10365" t="str">
            <v>M2</v>
          </cell>
          <cell r="F10365">
            <v>8.83</v>
          </cell>
        </row>
        <row r="10366">
          <cell r="C10366">
            <v>17515</v>
          </cell>
          <cell r="D10366" t="str">
            <v>PREGO 18 X 27 COMUM - POLIDO</v>
          </cell>
          <cell r="E10366" t="str">
            <v>Kg</v>
          </cell>
          <cell r="F10366">
            <v>11.04</v>
          </cell>
        </row>
        <row r="10367">
          <cell r="C10367">
            <v>39024</v>
          </cell>
          <cell r="D10367" t="str">
            <v>POLIMENTO MECÂNICO EM SUPERFÍCIES DE CONCRETO</v>
          </cell>
          <cell r="E10367" t="str">
            <v>M2</v>
          </cell>
          <cell r="F10367">
            <v>6.93</v>
          </cell>
        </row>
        <row r="10369">
          <cell r="C10369">
            <v>2099</v>
          </cell>
          <cell r="D10369" t="str">
            <v>SERVENTE (SGSP)</v>
          </cell>
          <cell r="E10369" t="str">
            <v>H</v>
          </cell>
          <cell r="F10369">
            <v>23.05</v>
          </cell>
        </row>
        <row r="10371">
          <cell r="C10371">
            <v>2099</v>
          </cell>
          <cell r="D10371" t="str">
            <v>SERVENTE (SGSP)</v>
          </cell>
          <cell r="E10371" t="str">
            <v>H</v>
          </cell>
          <cell r="F10371">
            <v>23.05</v>
          </cell>
        </row>
        <row r="10373">
          <cell r="C10373">
            <v>2099</v>
          </cell>
          <cell r="D10373" t="str">
            <v>SERVENTE (SGSP)</v>
          </cell>
          <cell r="E10373" t="str">
            <v>H</v>
          </cell>
          <cell r="F10373">
            <v>23.05</v>
          </cell>
        </row>
        <row r="10375">
          <cell r="C10375">
            <v>37503</v>
          </cell>
          <cell r="D10375" t="str">
            <v>HIDROJATEAMENTO PARA LIMPEZA DE SUPERFÍCIES</v>
          </cell>
          <cell r="E10375" t="str">
            <v>M2</v>
          </cell>
          <cell r="F10375">
            <v>7.5</v>
          </cell>
        </row>
        <row r="10377">
          <cell r="C10377">
            <v>2099</v>
          </cell>
          <cell r="D10377" t="str">
            <v>SERVENTE (SGSP)</v>
          </cell>
          <cell r="E10377" t="str">
            <v>H</v>
          </cell>
          <cell r="F10377">
            <v>23.05</v>
          </cell>
        </row>
        <row r="10378">
          <cell r="C10378">
            <v>10510</v>
          </cell>
          <cell r="D10378" t="str">
            <v>CAULIM COR BRANCA - PARA COLOCAÇÃO DE PASTILHA MALHA 325</v>
          </cell>
          <cell r="E10378" t="str">
            <v>Kg</v>
          </cell>
          <cell r="F10378">
            <v>2.06</v>
          </cell>
        </row>
        <row r="10379">
          <cell r="C10379">
            <v>10515</v>
          </cell>
          <cell r="D10379" t="str">
            <v>CIMENTO BRANCO - ESTRUTURAL</v>
          </cell>
          <cell r="E10379" t="str">
            <v>Kg</v>
          </cell>
          <cell r="F10379">
            <v>2.86</v>
          </cell>
        </row>
        <row r="10380">
          <cell r="C10380">
            <v>37503</v>
          </cell>
          <cell r="D10380" t="str">
            <v>HIDROJATEAMENTO PARA LIMPEZA DE SUPERFÍCIES</v>
          </cell>
          <cell r="E10380" t="str">
            <v>M2</v>
          </cell>
          <cell r="F10380">
            <v>7.5</v>
          </cell>
        </row>
        <row r="10382">
          <cell r="C10382">
            <v>37503</v>
          </cell>
          <cell r="D10382" t="str">
            <v>HIDROJATEAMENTO PARA LIMPEZA DE SUPERFÍCIES</v>
          </cell>
          <cell r="E10382" t="str">
            <v>M2</v>
          </cell>
          <cell r="F10382">
            <v>7.5</v>
          </cell>
        </row>
        <row r="10384">
          <cell r="C10384">
            <v>2099</v>
          </cell>
          <cell r="D10384" t="str">
            <v>SERVENTE (SGSP)</v>
          </cell>
          <cell r="E10384" t="str">
            <v>H</v>
          </cell>
          <cell r="F10384">
            <v>23.05</v>
          </cell>
        </row>
        <row r="10386">
          <cell r="C10386">
            <v>2099</v>
          </cell>
          <cell r="D10386" t="str">
            <v>SERVENTE (SGSP)</v>
          </cell>
          <cell r="E10386" t="str">
            <v>H</v>
          </cell>
          <cell r="F10386">
            <v>23.05</v>
          </cell>
        </row>
        <row r="10388">
          <cell r="C10388">
            <v>2099</v>
          </cell>
          <cell r="D10388" t="str">
            <v>SERVENTE (SGSP)</v>
          </cell>
          <cell r="E10388" t="str">
            <v>H</v>
          </cell>
          <cell r="F10388">
            <v>23.05</v>
          </cell>
        </row>
        <row r="10390">
          <cell r="C10390">
            <v>2099</v>
          </cell>
          <cell r="D10390" t="str">
            <v>SERVENTE (SGSP)</v>
          </cell>
          <cell r="E10390" t="str">
            <v>H</v>
          </cell>
          <cell r="F10390">
            <v>23.05</v>
          </cell>
        </row>
        <row r="10392">
          <cell r="C10392">
            <v>2099</v>
          </cell>
          <cell r="D10392" t="str">
            <v>SERVENTE (SGSP)</v>
          </cell>
          <cell r="E10392" t="str">
            <v>H</v>
          </cell>
          <cell r="F10392">
            <v>23.05</v>
          </cell>
        </row>
        <row r="10394">
          <cell r="C10394">
            <v>79230</v>
          </cell>
          <cell r="D10394" t="str">
            <v>LIMPEZA FOSSA SÉPTICA - VIAGEM DE 7 M3</v>
          </cell>
          <cell r="E10394" t="str">
            <v>M3</v>
          </cell>
          <cell r="F10394">
            <v>207.66</v>
          </cell>
        </row>
        <row r="10396">
          <cell r="C10396">
            <v>79235</v>
          </cell>
          <cell r="D10396" t="str">
            <v>LIMPEZA SUMIDOURO - VIAGEM DE 7M3</v>
          </cell>
          <cell r="E10396" t="str">
            <v>Viagem</v>
          </cell>
          <cell r="F10396">
            <v>1631.52</v>
          </cell>
        </row>
        <row r="10398">
          <cell r="C10398">
            <v>2099</v>
          </cell>
          <cell r="D10398" t="str">
            <v>SERVENTE (SGSP)</v>
          </cell>
          <cell r="E10398" t="str">
            <v>H</v>
          </cell>
          <cell r="F10398">
            <v>23.05</v>
          </cell>
        </row>
        <row r="10399">
          <cell r="C10399">
            <v>39010</v>
          </cell>
          <cell r="D10399" t="str">
            <v>CERA INCOLOR PARA PISOS</v>
          </cell>
          <cell r="E10399" t="str">
            <v>Kg</v>
          </cell>
          <cell r="F10399">
            <v>48.29</v>
          </cell>
        </row>
        <row r="10401">
          <cell r="C10401">
            <v>2020</v>
          </cell>
          <cell r="D10401" t="str">
            <v>PEDREIRO (SGSP)</v>
          </cell>
          <cell r="E10401" t="str">
            <v>H</v>
          </cell>
          <cell r="F10401">
            <v>28.21</v>
          </cell>
        </row>
        <row r="10402">
          <cell r="C10402">
            <v>2099</v>
          </cell>
          <cell r="D10402" t="str">
            <v>SERVENTE (SGSP)</v>
          </cell>
          <cell r="E10402" t="str">
            <v>H</v>
          </cell>
          <cell r="F10402">
            <v>23.05</v>
          </cell>
        </row>
        <row r="10403">
          <cell r="C10403">
            <v>10631</v>
          </cell>
          <cell r="D10403" t="str">
            <v>ARGAMASSA DE CIMENTO COM AREIA MÉDIA 1:4</v>
          </cell>
          <cell r="E10403" t="str">
            <v>M3</v>
          </cell>
          <cell r="F10403">
            <v>648.29999999999995</v>
          </cell>
        </row>
        <row r="10404">
          <cell r="C10404">
            <v>39060</v>
          </cell>
          <cell r="D10404" t="str">
            <v>PRATELEIRA DE GRANILITE 30MM</v>
          </cell>
          <cell r="E10404" t="str">
            <v>M2</v>
          </cell>
          <cell r="F10404">
            <v>246.92</v>
          </cell>
        </row>
        <row r="10406">
          <cell r="C10406">
            <v>2020</v>
          </cell>
          <cell r="D10406" t="str">
            <v>PEDREIRO (SGSP)</v>
          </cell>
          <cell r="E10406" t="str">
            <v>H</v>
          </cell>
          <cell r="F10406">
            <v>28.21</v>
          </cell>
        </row>
        <row r="10407">
          <cell r="C10407">
            <v>2099</v>
          </cell>
          <cell r="D10407" t="str">
            <v>SERVENTE (SGSP)</v>
          </cell>
          <cell r="E10407" t="str">
            <v>H</v>
          </cell>
          <cell r="F10407">
            <v>23.05</v>
          </cell>
        </row>
        <row r="10408">
          <cell r="C10408">
            <v>10631</v>
          </cell>
          <cell r="D10408" t="str">
            <v>ARGAMASSA DE CIMENTO COM AREIA MÉDIA 1:4</v>
          </cell>
          <cell r="E10408" t="str">
            <v>M3</v>
          </cell>
          <cell r="F10408">
            <v>648.29999999999995</v>
          </cell>
        </row>
        <row r="10409">
          <cell r="C10409">
            <v>39061</v>
          </cell>
          <cell r="D10409" t="str">
            <v>PRATELEIRA DE GRANILITE 40MM</v>
          </cell>
          <cell r="E10409" t="str">
            <v>M2</v>
          </cell>
          <cell r="F10409">
            <v>300.17</v>
          </cell>
        </row>
        <row r="10411">
          <cell r="C10411">
            <v>2020</v>
          </cell>
          <cell r="D10411" t="str">
            <v>PEDREIRO (SGSP)</v>
          </cell>
          <cell r="E10411" t="str">
            <v>H</v>
          </cell>
          <cell r="F10411">
            <v>28.21</v>
          </cell>
        </row>
        <row r="10412">
          <cell r="C10412">
            <v>2099</v>
          </cell>
          <cell r="D10412" t="str">
            <v>SERVENTE (SGSP)</v>
          </cell>
          <cell r="E10412" t="str">
            <v>H</v>
          </cell>
          <cell r="F10412">
            <v>23.05</v>
          </cell>
        </row>
        <row r="10413">
          <cell r="C10413">
            <v>10633</v>
          </cell>
          <cell r="D10413" t="str">
            <v>ARGAMASSA DE CIMENTO COM AREIA MÉDIA 1:5</v>
          </cell>
          <cell r="E10413" t="str">
            <v>M3</v>
          </cell>
          <cell r="F10413">
            <v>603.04</v>
          </cell>
        </row>
        <row r="10414">
          <cell r="C10414">
            <v>39062</v>
          </cell>
          <cell r="D10414" t="str">
            <v>PRATELEIRA DE GRANILITE 50MM</v>
          </cell>
          <cell r="E10414" t="str">
            <v>M2</v>
          </cell>
          <cell r="F10414">
            <v>265.64</v>
          </cell>
        </row>
        <row r="10416">
          <cell r="C10416">
            <v>2013</v>
          </cell>
          <cell r="D10416" t="str">
            <v>CARPINTEIRO (SGSP)</v>
          </cell>
          <cell r="E10416" t="str">
            <v>H</v>
          </cell>
          <cell r="F10416">
            <v>28.51</v>
          </cell>
        </row>
        <row r="10417">
          <cell r="C10417">
            <v>2015</v>
          </cell>
          <cell r="D10417" t="str">
            <v>FERREIRO (SGSP)</v>
          </cell>
          <cell r="E10417" t="str">
            <v>H</v>
          </cell>
          <cell r="F10417">
            <v>28.05</v>
          </cell>
        </row>
        <row r="10418">
          <cell r="C10418">
            <v>2020</v>
          </cell>
          <cell r="D10418" t="str">
            <v>PEDREIRO (SGSP)</v>
          </cell>
          <cell r="E10418" t="str">
            <v>H</v>
          </cell>
          <cell r="F10418">
            <v>28.21</v>
          </cell>
        </row>
        <row r="10419">
          <cell r="C10419">
            <v>2075</v>
          </cell>
          <cell r="D10419" t="str">
            <v>PINTOR (SGSP)</v>
          </cell>
          <cell r="E10419" t="str">
            <v>H</v>
          </cell>
          <cell r="F10419">
            <v>30.85</v>
          </cell>
        </row>
        <row r="10420">
          <cell r="C10420">
            <v>2099</v>
          </cell>
          <cell r="D10420" t="str">
            <v>SERVENTE (SGSP)</v>
          </cell>
          <cell r="E10420" t="str">
            <v>H</v>
          </cell>
          <cell r="F10420">
            <v>23.05</v>
          </cell>
        </row>
        <row r="10421">
          <cell r="C10421">
            <v>10607</v>
          </cell>
          <cell r="D10421" t="str">
            <v>CONCRETO FCK=15MPA C/ BRITA 1</v>
          </cell>
          <cell r="E10421" t="str">
            <v>M3</v>
          </cell>
          <cell r="F10421">
            <v>410.55</v>
          </cell>
        </row>
        <row r="10422">
          <cell r="C10422">
            <v>11001</v>
          </cell>
          <cell r="D10422" t="str">
            <v>DESMOLDANTE PARA FORMAS</v>
          </cell>
          <cell r="E10422" t="str">
            <v>L</v>
          </cell>
          <cell r="F10422">
            <v>11.45</v>
          </cell>
        </row>
        <row r="10423">
          <cell r="C10423">
            <v>11021</v>
          </cell>
          <cell r="D10423" t="str">
            <v>COMPENSADO RESINADO 12MM COLA BRANCA - CHAPA DE 2,20 X 1,10 M</v>
          </cell>
          <cell r="E10423" t="str">
            <v>M2</v>
          </cell>
          <cell r="F10423">
            <v>27.98</v>
          </cell>
        </row>
        <row r="10424">
          <cell r="C10424">
            <v>11064</v>
          </cell>
          <cell r="D10424" t="str">
            <v>PINUS - SARRAFO DE 1" X 2" - BRUTO</v>
          </cell>
          <cell r="E10424" t="str">
            <v>M</v>
          </cell>
          <cell r="F10424">
            <v>1.62</v>
          </cell>
        </row>
        <row r="10425">
          <cell r="C10425">
            <v>11530</v>
          </cell>
          <cell r="D10425" t="str">
            <v>TELA SOLDADA NERVURADA Q- 61 (PAINEL - AÇO CA60 - MALHA 15 X 15 CM - FIO 3.4 MM)</v>
          </cell>
          <cell r="E10425" t="str">
            <v>M2</v>
          </cell>
          <cell r="F10425">
            <v>8.83</v>
          </cell>
        </row>
        <row r="10426">
          <cell r="C10426">
            <v>17515</v>
          </cell>
          <cell r="D10426" t="str">
            <v>PREGO 18 X 27 COMUM - POLIDO</v>
          </cell>
          <cell r="E10426" t="str">
            <v>Kg</v>
          </cell>
          <cell r="F10426">
            <v>11.04</v>
          </cell>
        </row>
        <row r="10427">
          <cell r="C10427">
            <v>37596</v>
          </cell>
          <cell r="D10427" t="str">
            <v>VERNIZ ACRÍLICO BRILHANTE BASE ÁGUA</v>
          </cell>
          <cell r="E10427" t="str">
            <v>L</v>
          </cell>
          <cell r="F10427">
            <v>29.69</v>
          </cell>
        </row>
        <row r="10429">
          <cell r="C10429">
            <v>2020</v>
          </cell>
          <cell r="D10429" t="str">
            <v>PEDREIRO (SGSP)</v>
          </cell>
          <cell r="E10429" t="str">
            <v>H</v>
          </cell>
          <cell r="F10429">
            <v>28.21</v>
          </cell>
        </row>
        <row r="10430">
          <cell r="C10430">
            <v>2099</v>
          </cell>
          <cell r="D10430" t="str">
            <v>SERVENTE (SGSP)</v>
          </cell>
          <cell r="E10430" t="str">
            <v>H</v>
          </cell>
          <cell r="F10430">
            <v>23.05</v>
          </cell>
        </row>
        <row r="10431">
          <cell r="C10431">
            <v>10630</v>
          </cell>
          <cell r="D10431" t="str">
            <v>ARGAMASSA DE CIMENTO COM AREIA GROSSA 1:3</v>
          </cell>
          <cell r="E10431" t="str">
            <v>M3</v>
          </cell>
          <cell r="F10431">
            <v>726.79</v>
          </cell>
        </row>
        <row r="10432">
          <cell r="C10432">
            <v>13514</v>
          </cell>
          <cell r="D10432" t="str">
            <v>ARDOSIA CINZA EM PLACA -POLIDA NOS 2 LADOS -ESPESSURA 30MM</v>
          </cell>
          <cell r="E10432" t="str">
            <v>M2</v>
          </cell>
          <cell r="F10432">
            <v>421.61</v>
          </cell>
        </row>
        <row r="10434">
          <cell r="C10434">
            <v>2020</v>
          </cell>
          <cell r="D10434" t="str">
            <v>PEDREIRO (SGSP)</v>
          </cell>
          <cell r="E10434" t="str">
            <v>H</v>
          </cell>
          <cell r="F10434">
            <v>28.21</v>
          </cell>
        </row>
        <row r="10435">
          <cell r="C10435">
            <v>2099</v>
          </cell>
          <cell r="D10435" t="str">
            <v>SERVENTE (SGSP)</v>
          </cell>
          <cell r="E10435" t="str">
            <v>H</v>
          </cell>
          <cell r="F10435">
            <v>23.05</v>
          </cell>
        </row>
        <row r="10436">
          <cell r="C10436">
            <v>17040</v>
          </cell>
          <cell r="D10436" t="str">
            <v>PARAFUSO AUTO-ATARRAXANTE - CABEÇA PANELA - COM BUCHA DE NYLON S- 8 DIÂMETRO 5,5MM - COMPRIMENTO 50MM - FENDA SIMPLES</v>
          </cell>
          <cell r="E10436" t="str">
            <v>Un</v>
          </cell>
          <cell r="F10436">
            <v>0.86</v>
          </cell>
        </row>
        <row r="10437">
          <cell r="C10437">
            <v>30542</v>
          </cell>
          <cell r="D10437" t="str">
            <v>FERRO PERFILADO TRABALHADO</v>
          </cell>
          <cell r="E10437" t="str">
            <v>KG</v>
          </cell>
          <cell r="F10437">
            <v>13.89</v>
          </cell>
        </row>
        <row r="10439">
          <cell r="C10439">
            <v>2020</v>
          </cell>
          <cell r="D10439" t="str">
            <v>PEDREIRO (SGSP)</v>
          </cell>
          <cell r="E10439" t="str">
            <v>H</v>
          </cell>
          <cell r="F10439">
            <v>28.21</v>
          </cell>
        </row>
        <row r="10440">
          <cell r="C10440">
            <v>2099</v>
          </cell>
          <cell r="D10440" t="str">
            <v>SERVENTE (SGSP)</v>
          </cell>
          <cell r="E10440" t="str">
            <v>H</v>
          </cell>
          <cell r="F10440">
            <v>23.05</v>
          </cell>
        </row>
        <row r="10441">
          <cell r="C10441">
            <v>17040</v>
          </cell>
          <cell r="D10441" t="str">
            <v>PARAFUSO AUTO-ATARRAXANTE - CABEÇA PANELA - COM BUCHA DE NYLON S- 8 DIÂMETRO 5,5MM - COMPRIMENTO 50MM - FENDA SIMPLES</v>
          </cell>
          <cell r="E10441" t="str">
            <v>Un</v>
          </cell>
          <cell r="F10441">
            <v>0.86</v>
          </cell>
        </row>
        <row r="10442">
          <cell r="C10442">
            <v>30542</v>
          </cell>
          <cell r="D10442" t="str">
            <v>FERRO PERFILADO TRABALHADO</v>
          </cell>
          <cell r="E10442" t="str">
            <v>KG</v>
          </cell>
          <cell r="F10442">
            <v>13.89</v>
          </cell>
        </row>
        <row r="10444">
          <cell r="C10444">
            <v>2013</v>
          </cell>
          <cell r="D10444" t="str">
            <v>CARPINTEIRO (SGSP)</v>
          </cell>
          <cell r="E10444" t="str">
            <v>H</v>
          </cell>
          <cell r="F10444">
            <v>28.51</v>
          </cell>
        </row>
        <row r="10445">
          <cell r="C10445">
            <v>2075</v>
          </cell>
          <cell r="D10445" t="str">
            <v>PINTOR (SGSP)</v>
          </cell>
          <cell r="E10445" t="str">
            <v>H</v>
          </cell>
          <cell r="F10445">
            <v>30.85</v>
          </cell>
        </row>
        <row r="10446">
          <cell r="C10446">
            <v>2099</v>
          </cell>
          <cell r="D10446" t="str">
            <v>SERVENTE (SGSP)</v>
          </cell>
          <cell r="E10446" t="str">
            <v>H</v>
          </cell>
          <cell r="F10446">
            <v>23.05</v>
          </cell>
        </row>
        <row r="10447">
          <cell r="C10447">
            <v>15520</v>
          </cell>
          <cell r="D10447" t="str">
            <v>CAIBRO DE PEROBA DO NORTE 5 X 6 CM - BRUTO (CUPIÚBA)</v>
          </cell>
          <cell r="E10447" t="str">
            <v>M</v>
          </cell>
          <cell r="F10447">
            <v>15.9</v>
          </cell>
        </row>
        <row r="10448">
          <cell r="C10448">
            <v>17515</v>
          </cell>
          <cell r="D10448" t="str">
            <v>PREGO 18 X 27 COMUM - POLIDO</v>
          </cell>
          <cell r="E10448" t="str">
            <v>Kg</v>
          </cell>
          <cell r="F10448">
            <v>11.04</v>
          </cell>
        </row>
        <row r="10449">
          <cell r="C10449">
            <v>37540</v>
          </cell>
          <cell r="D10449" t="str">
            <v>LIXA PARA MADEIRA - N.100</v>
          </cell>
          <cell r="E10449" t="str">
            <v>Un</v>
          </cell>
          <cell r="F10449">
            <v>0.69</v>
          </cell>
        </row>
        <row r="10450">
          <cell r="C10450">
            <v>37595</v>
          </cell>
          <cell r="D10450" t="str">
            <v>VERNIZ NITRO CELULOSE // VERNIZ SINTÉTICO BRILHANTE ( PARA USO EM MADEIRA )</v>
          </cell>
          <cell r="E10450" t="str">
            <v>L</v>
          </cell>
          <cell r="F10450">
            <v>48.93</v>
          </cell>
        </row>
        <row r="10452">
          <cell r="C10452">
            <v>2013</v>
          </cell>
          <cell r="D10452" t="str">
            <v>CARPINTEIRO (SGSP)</v>
          </cell>
          <cell r="E10452" t="str">
            <v>H</v>
          </cell>
          <cell r="F10452">
            <v>28.51</v>
          </cell>
        </row>
        <row r="10453">
          <cell r="C10453">
            <v>2075</v>
          </cell>
          <cell r="D10453" t="str">
            <v>PINTOR (SGSP)</v>
          </cell>
          <cell r="E10453" t="str">
            <v>H</v>
          </cell>
          <cell r="F10453">
            <v>30.85</v>
          </cell>
        </row>
        <row r="10454">
          <cell r="C10454">
            <v>2099</v>
          </cell>
          <cell r="D10454" t="str">
            <v>SERVENTE (SGSP)</v>
          </cell>
          <cell r="E10454" t="str">
            <v>H</v>
          </cell>
          <cell r="F10454">
            <v>23.05</v>
          </cell>
        </row>
        <row r="10455">
          <cell r="C10455">
            <v>15520</v>
          </cell>
          <cell r="D10455" t="str">
            <v>CAIBRO DE PEROBA DO NORTE 5 X 6 CM - BRUTO (CUPIÚBA)</v>
          </cell>
          <cell r="E10455" t="str">
            <v>M</v>
          </cell>
          <cell r="F10455">
            <v>15.9</v>
          </cell>
        </row>
        <row r="10456">
          <cell r="C10456">
            <v>17515</v>
          </cell>
          <cell r="D10456" t="str">
            <v>PREGO 18 X 27 COMUM - POLIDO</v>
          </cell>
          <cell r="E10456" t="str">
            <v>Kg</v>
          </cell>
          <cell r="F10456">
            <v>11.04</v>
          </cell>
        </row>
        <row r="10457">
          <cell r="C10457">
            <v>37540</v>
          </cell>
          <cell r="D10457" t="str">
            <v>LIXA PARA MADEIRA - N.100</v>
          </cell>
          <cell r="E10457" t="str">
            <v>Un</v>
          </cell>
          <cell r="F10457">
            <v>0.69</v>
          </cell>
        </row>
        <row r="10458">
          <cell r="C10458">
            <v>37595</v>
          </cell>
          <cell r="D10458" t="str">
            <v>VERNIZ NITRO CELULOSE // VERNIZ SINTÉTICO BRILHANTE ( PARA USO EM MADEIRA )</v>
          </cell>
          <cell r="E10458" t="str">
            <v>L</v>
          </cell>
          <cell r="F10458">
            <v>48.93</v>
          </cell>
        </row>
        <row r="10460">
          <cell r="C10460">
            <v>2020</v>
          </cell>
          <cell r="D10460" t="str">
            <v>PEDREIRO (SGSP)</v>
          </cell>
          <cell r="E10460" t="str">
            <v>H</v>
          </cell>
          <cell r="F10460">
            <v>28.21</v>
          </cell>
        </row>
        <row r="10461">
          <cell r="C10461">
            <v>2099</v>
          </cell>
          <cell r="D10461" t="str">
            <v>SERVENTE (SGSP)</v>
          </cell>
          <cell r="E10461" t="str">
            <v>H</v>
          </cell>
          <cell r="F10461">
            <v>23.05</v>
          </cell>
        </row>
        <row r="10462">
          <cell r="C10462">
            <v>17040</v>
          </cell>
          <cell r="D10462" t="str">
            <v>PARAFUSO AUTO-ATARRAXANTE - CABEÇA PANELA - COM BUCHA DE NYLON S- 8 DIÂMETRO 5,5MM - COMPRIMENTO 50MM - FENDA SIMPLES</v>
          </cell>
          <cell r="E10462" t="str">
            <v>Un</v>
          </cell>
          <cell r="F10462">
            <v>0.86</v>
          </cell>
        </row>
        <row r="10463">
          <cell r="C10463">
            <v>76710</v>
          </cell>
          <cell r="D10463" t="str">
            <v>APOIO EM AÇO INOX PARA DEFICIENTE FÍSICO L= 45CM Ø 1.1/4" - CONFORME NBR-9050</v>
          </cell>
          <cell r="E10463" t="str">
            <v>Un</v>
          </cell>
          <cell r="F10463">
            <v>138.44</v>
          </cell>
        </row>
        <row r="10465">
          <cell r="C10465">
            <v>2020</v>
          </cell>
          <cell r="D10465" t="str">
            <v>PEDREIRO (SGSP)</v>
          </cell>
          <cell r="E10465" t="str">
            <v>H</v>
          </cell>
          <cell r="F10465">
            <v>28.21</v>
          </cell>
        </row>
        <row r="10466">
          <cell r="C10466">
            <v>2099</v>
          </cell>
          <cell r="D10466" t="str">
            <v>SERVENTE (SGSP)</v>
          </cell>
          <cell r="E10466" t="str">
            <v>H</v>
          </cell>
          <cell r="F10466">
            <v>23.05</v>
          </cell>
        </row>
        <row r="10467">
          <cell r="C10467">
            <v>17040</v>
          </cell>
          <cell r="D10467" t="str">
            <v>PARAFUSO AUTO-ATARRAXANTE - CABEÇA PANELA - COM BUCHA DE NYLON S- 8 DIÂMETRO 5,5MM - COMPRIMENTO 50MM - FENDA SIMPLES</v>
          </cell>
          <cell r="E10467" t="str">
            <v>Un</v>
          </cell>
          <cell r="F10467">
            <v>0.86</v>
          </cell>
        </row>
        <row r="10468">
          <cell r="C10468">
            <v>76711</v>
          </cell>
          <cell r="D10468" t="str">
            <v>APOIO EM AÇO INOX PARA DEFICIENTE FÍSICO L= 80CM Ø 1.1/4" - CONFORME NBR-9050</v>
          </cell>
          <cell r="E10468" t="str">
            <v>Un</v>
          </cell>
          <cell r="F10468">
            <v>173.55</v>
          </cell>
        </row>
        <row r="10470">
          <cell r="C10470">
            <v>2020</v>
          </cell>
          <cell r="D10470" t="str">
            <v>PEDREIRO (SGSP)</v>
          </cell>
          <cell r="E10470" t="str">
            <v>H</v>
          </cell>
          <cell r="F10470">
            <v>28.21</v>
          </cell>
        </row>
        <row r="10471">
          <cell r="C10471">
            <v>2099</v>
          </cell>
          <cell r="D10471" t="str">
            <v>SERVENTE (SGSP)</v>
          </cell>
          <cell r="E10471" t="str">
            <v>H</v>
          </cell>
          <cell r="F10471">
            <v>23.05</v>
          </cell>
        </row>
        <row r="10472">
          <cell r="C10472">
            <v>17040</v>
          </cell>
          <cell r="D10472" t="str">
            <v>PARAFUSO AUTO-ATARRAXANTE - CABEÇA PANELA - COM BUCHA DE NYLON S- 8 DIÂMETRO 5,5MM - COMPRIMENTO 50MM - FENDA SIMPLES</v>
          </cell>
          <cell r="E10472" t="str">
            <v>Un</v>
          </cell>
          <cell r="F10472">
            <v>0.86</v>
          </cell>
        </row>
        <row r="10473">
          <cell r="C10473">
            <v>76712</v>
          </cell>
          <cell r="D10473" t="str">
            <v>APOIO EM AÇO INOX PARA DEFICIENTE FÍSICO L= 90CM Ø 1.1/4" - CONFORME NBR-9050</v>
          </cell>
          <cell r="E10473" t="str">
            <v>Un</v>
          </cell>
          <cell r="F10473">
            <v>181.93</v>
          </cell>
        </row>
        <row r="10475">
          <cell r="C10475">
            <v>2020</v>
          </cell>
          <cell r="D10475" t="str">
            <v>PEDREIRO (SGSP)</v>
          </cell>
          <cell r="E10475" t="str">
            <v>H</v>
          </cell>
          <cell r="F10475">
            <v>28.21</v>
          </cell>
        </row>
        <row r="10476">
          <cell r="C10476">
            <v>2099</v>
          </cell>
          <cell r="D10476" t="str">
            <v>SERVENTE (SGSP)</v>
          </cell>
          <cell r="E10476" t="str">
            <v>H</v>
          </cell>
          <cell r="F10476">
            <v>23.05</v>
          </cell>
        </row>
        <row r="10477">
          <cell r="C10477">
            <v>17040</v>
          </cell>
          <cell r="D10477" t="str">
            <v>PARAFUSO AUTO-ATARRAXANTE - CABEÇA PANELA - COM BUCHA DE NYLON S- 8 DIÂMETRO 5,5MM - COMPRIMENTO 50MM - FENDA SIMPLES</v>
          </cell>
          <cell r="E10477" t="str">
            <v>Un</v>
          </cell>
          <cell r="F10477">
            <v>0.86</v>
          </cell>
        </row>
        <row r="10478">
          <cell r="C10478">
            <v>76713</v>
          </cell>
          <cell r="D10478" t="str">
            <v>APOIO EM AÇO INOX PARA DEFICIENTE FÍSICO L=170CM Ø 1.1/4" - CONFORME NBR-9050</v>
          </cell>
          <cell r="E10478" t="str">
            <v>Un</v>
          </cell>
          <cell r="F10478">
            <v>287.49</v>
          </cell>
        </row>
        <row r="10480">
          <cell r="C10480">
            <v>2020</v>
          </cell>
          <cell r="D10480" t="str">
            <v>PEDREIRO (SGSP)</v>
          </cell>
          <cell r="E10480" t="str">
            <v>H</v>
          </cell>
          <cell r="F10480">
            <v>28.21</v>
          </cell>
        </row>
        <row r="10481">
          <cell r="C10481">
            <v>2075</v>
          </cell>
          <cell r="D10481" t="str">
            <v>PINTOR (SGSP)</v>
          </cell>
          <cell r="E10481" t="str">
            <v>H</v>
          </cell>
          <cell r="F10481">
            <v>30.85</v>
          </cell>
        </row>
        <row r="10482">
          <cell r="C10482">
            <v>2099</v>
          </cell>
          <cell r="D10482" t="str">
            <v>SERVENTE (SGSP)</v>
          </cell>
          <cell r="E10482" t="str">
            <v>H</v>
          </cell>
          <cell r="F10482">
            <v>23.05</v>
          </cell>
        </row>
        <row r="10483">
          <cell r="C10483">
            <v>10630</v>
          </cell>
          <cell r="D10483" t="str">
            <v>ARGAMASSA DE CIMENTO COM AREIA GROSSA 1:3</v>
          </cell>
          <cell r="E10483" t="str">
            <v>M3</v>
          </cell>
          <cell r="F10483">
            <v>726.79</v>
          </cell>
        </row>
        <row r="10484">
          <cell r="C10484">
            <v>30542</v>
          </cell>
          <cell r="D10484" t="str">
            <v>FERRO PERFILADO TRABALHADO</v>
          </cell>
          <cell r="E10484" t="str">
            <v>KG</v>
          </cell>
          <cell r="F10484">
            <v>13.89</v>
          </cell>
        </row>
        <row r="10485">
          <cell r="C10485">
            <v>37005</v>
          </cell>
          <cell r="D10485" t="str">
            <v>TINTA ESMALTE BRILHANTE BRANCA</v>
          </cell>
          <cell r="E10485" t="str">
            <v>L</v>
          </cell>
          <cell r="F10485">
            <v>37.97</v>
          </cell>
        </row>
        <row r="10486">
          <cell r="C10486">
            <v>37509</v>
          </cell>
          <cell r="D10486" t="str">
            <v>FUNDO CROMATO DE ZINCO</v>
          </cell>
          <cell r="E10486" t="str">
            <v>L</v>
          </cell>
          <cell r="F10486">
            <v>51.5</v>
          </cell>
        </row>
        <row r="10487">
          <cell r="C10487">
            <v>37530</v>
          </cell>
          <cell r="D10487" t="str">
            <v>LIXA D'ÁGUA - N. 80  E  N. 320</v>
          </cell>
          <cell r="E10487" t="str">
            <v>Un</v>
          </cell>
          <cell r="F10487">
            <v>1.64</v>
          </cell>
        </row>
        <row r="10488">
          <cell r="C10488">
            <v>70824</v>
          </cell>
          <cell r="D10488" t="str">
            <v>TUBO DE AÇO GALVANIZADO PARA CONDUÇÃO COM COSTURA NBR 5580L (BS 1387L) - 1.1/ 4"</v>
          </cell>
          <cell r="E10488" t="str">
            <v>M</v>
          </cell>
          <cell r="F10488">
            <v>34.31</v>
          </cell>
        </row>
        <row r="10489">
          <cell r="C10489">
            <v>87030</v>
          </cell>
          <cell r="D10489" t="str">
            <v>AGUARRAZ - MINERAL</v>
          </cell>
          <cell r="E10489" t="str">
            <v>L</v>
          </cell>
          <cell r="F10489">
            <v>19.38</v>
          </cell>
        </row>
        <row r="10491">
          <cell r="C10491">
            <v>2020</v>
          </cell>
          <cell r="D10491" t="str">
            <v>PEDREIRO (SGSP)</v>
          </cell>
          <cell r="E10491" t="str">
            <v>H</v>
          </cell>
          <cell r="F10491">
            <v>28.21</v>
          </cell>
        </row>
        <row r="10492">
          <cell r="C10492">
            <v>2075</v>
          </cell>
          <cell r="D10492" t="str">
            <v>PINTOR (SGSP)</v>
          </cell>
          <cell r="E10492" t="str">
            <v>H</v>
          </cell>
          <cell r="F10492">
            <v>30.85</v>
          </cell>
        </row>
        <row r="10493">
          <cell r="C10493">
            <v>2099</v>
          </cell>
          <cell r="D10493" t="str">
            <v>SERVENTE (SGSP)</v>
          </cell>
          <cell r="E10493" t="str">
            <v>H</v>
          </cell>
          <cell r="F10493">
            <v>23.05</v>
          </cell>
        </row>
        <row r="10494">
          <cell r="C10494">
            <v>10630</v>
          </cell>
          <cell r="D10494" t="str">
            <v>ARGAMASSA DE CIMENTO COM AREIA GROSSA 1:3</v>
          </cell>
          <cell r="E10494" t="str">
            <v>M3</v>
          </cell>
          <cell r="F10494">
            <v>726.79</v>
          </cell>
        </row>
        <row r="10495">
          <cell r="C10495">
            <v>30542</v>
          </cell>
          <cell r="D10495" t="str">
            <v>FERRO PERFILADO TRABALHADO</v>
          </cell>
          <cell r="E10495" t="str">
            <v>KG</v>
          </cell>
          <cell r="F10495">
            <v>13.89</v>
          </cell>
        </row>
        <row r="10496">
          <cell r="C10496">
            <v>37005</v>
          </cell>
          <cell r="D10496" t="str">
            <v>TINTA ESMALTE BRILHANTE BRANCA</v>
          </cell>
          <cell r="E10496" t="str">
            <v>L</v>
          </cell>
          <cell r="F10496">
            <v>37.97</v>
          </cell>
        </row>
        <row r="10497">
          <cell r="C10497">
            <v>37509</v>
          </cell>
          <cell r="D10497" t="str">
            <v>FUNDO CROMATO DE ZINCO</v>
          </cell>
          <cell r="E10497" t="str">
            <v>L</v>
          </cell>
          <cell r="F10497">
            <v>51.5</v>
          </cell>
        </row>
        <row r="10498">
          <cell r="C10498">
            <v>37530</v>
          </cell>
          <cell r="D10498" t="str">
            <v>LIXA D'ÁGUA - N. 80  E  N. 320</v>
          </cell>
          <cell r="E10498" t="str">
            <v>Un</v>
          </cell>
          <cell r="F10498">
            <v>1.64</v>
          </cell>
        </row>
        <row r="10499">
          <cell r="C10499">
            <v>70824</v>
          </cell>
          <cell r="D10499" t="str">
            <v>TUBO DE AÇO GALVANIZADO PARA CONDUÇÃO COM COSTURA NBR 5580L (BS 1387L) - 1.1/ 4"</v>
          </cell>
          <cell r="E10499" t="str">
            <v>M</v>
          </cell>
          <cell r="F10499">
            <v>34.31</v>
          </cell>
        </row>
        <row r="10500">
          <cell r="C10500">
            <v>87030</v>
          </cell>
          <cell r="D10500" t="str">
            <v>AGUARRAZ - MINERAL</v>
          </cell>
          <cell r="E10500" t="str">
            <v>L</v>
          </cell>
          <cell r="F10500">
            <v>19.38</v>
          </cell>
        </row>
        <row r="10502">
          <cell r="C10502">
            <v>2099</v>
          </cell>
          <cell r="D10502" t="str">
            <v>SERVENTE (SGSP)</v>
          </cell>
          <cell r="E10502" t="str">
            <v>H</v>
          </cell>
          <cell r="F10502">
            <v>23.05</v>
          </cell>
        </row>
        <row r="10503">
          <cell r="C10503">
            <v>76717</v>
          </cell>
          <cell r="D10503" t="str">
            <v>ANEL DE TEXTURA PARA CORRIMÃOS (SILICONE / BORRACHA)</v>
          </cell>
          <cell r="E10503" t="str">
            <v>Un</v>
          </cell>
          <cell r="F10503">
            <v>21.39</v>
          </cell>
        </row>
        <row r="10505">
          <cell r="C10505">
            <v>2020</v>
          </cell>
          <cell r="D10505" t="str">
            <v>PEDREIRO (SGSP)</v>
          </cell>
          <cell r="E10505" t="str">
            <v>H</v>
          </cell>
          <cell r="F10505">
            <v>28.21</v>
          </cell>
        </row>
        <row r="10506">
          <cell r="C10506">
            <v>2099</v>
          </cell>
          <cell r="D10506" t="str">
            <v>SERVENTE (SGSP)</v>
          </cell>
          <cell r="E10506" t="str">
            <v>H</v>
          </cell>
          <cell r="F10506">
            <v>23.05</v>
          </cell>
        </row>
        <row r="10507">
          <cell r="C10507">
            <v>17040</v>
          </cell>
          <cell r="D10507" t="str">
            <v>PARAFUSO AUTO-ATARRAXANTE - CABEÇA PANELA - COM BUCHA DE NYLON S- 8 DIÂMETRO 5,5MM - COMPRIMENTO 50MM - FENDA SIMPLES</v>
          </cell>
          <cell r="E10507" t="str">
            <v>Un</v>
          </cell>
          <cell r="F10507">
            <v>0.86</v>
          </cell>
        </row>
        <row r="10508">
          <cell r="C10508">
            <v>76716</v>
          </cell>
          <cell r="D10508" t="str">
            <v>BARRA DE APOIO EM "L" PARA LAVATÓRIO DE CANTO (55 X 47 CM APROXIM) - PPDF (AÇO)</v>
          </cell>
          <cell r="E10508" t="str">
            <v>Un</v>
          </cell>
          <cell r="F10508">
            <v>363.91</v>
          </cell>
        </row>
        <row r="10510">
          <cell r="C10510">
            <v>2075</v>
          </cell>
          <cell r="D10510" t="str">
            <v>PINTOR (SGSP)</v>
          </cell>
          <cell r="E10510" t="str">
            <v>H</v>
          </cell>
          <cell r="F10510">
            <v>30.85</v>
          </cell>
        </row>
        <row r="10511">
          <cell r="C10511">
            <v>2080</v>
          </cell>
          <cell r="D10511" t="str">
            <v>MARCENEIRO (SGSP)</v>
          </cell>
          <cell r="E10511" t="str">
            <v>H</v>
          </cell>
          <cell r="F10511">
            <v>45.35</v>
          </cell>
        </row>
        <row r="10512">
          <cell r="C10512">
            <v>2099</v>
          </cell>
          <cell r="D10512" t="str">
            <v>SERVENTE (SGSP)</v>
          </cell>
          <cell r="E10512" t="str">
            <v>H</v>
          </cell>
          <cell r="F10512">
            <v>23.05</v>
          </cell>
        </row>
        <row r="10513">
          <cell r="C10513">
            <v>17039</v>
          </cell>
          <cell r="D10513" t="str">
            <v>PARAFUSO ZINCADO BRANCO - FENDA SIMPLES - CABEÇA CHATA P/ MADEIRA - DIÂMETRO 6,1 MM - COMPRIMENTO 90MM</v>
          </cell>
          <cell r="E10513" t="str">
            <v>Un</v>
          </cell>
          <cell r="F10513">
            <v>0.86</v>
          </cell>
        </row>
        <row r="10514">
          <cell r="C10514">
            <v>17040</v>
          </cell>
          <cell r="D10514" t="str">
            <v>PARAFUSO AUTO-ATARRAXANTE - CABEÇA PANELA - COM BUCHA DE NYLON S- 8 DIÂMETRO 5,5MM - COMPRIMENTO 50MM - FENDA SIMPLES</v>
          </cell>
          <cell r="E10514" t="str">
            <v>Un</v>
          </cell>
          <cell r="F10514">
            <v>0.86</v>
          </cell>
        </row>
        <row r="10515">
          <cell r="C10515">
            <v>17515</v>
          </cell>
          <cell r="D10515" t="str">
            <v>PREGO 18 X 27 COMUM - POLIDO</v>
          </cell>
          <cell r="E10515" t="str">
            <v>Kg</v>
          </cell>
          <cell r="F10515">
            <v>11.04</v>
          </cell>
        </row>
        <row r="10516">
          <cell r="C10516">
            <v>19015</v>
          </cell>
          <cell r="D10516" t="str">
            <v>COLA DE CONTATO</v>
          </cell>
          <cell r="E10516" t="str">
            <v>Kg</v>
          </cell>
          <cell r="F10516">
            <v>36.119999999999997</v>
          </cell>
        </row>
        <row r="10517">
          <cell r="C10517">
            <v>21051</v>
          </cell>
          <cell r="D10517" t="str">
            <v>SARRAFO DE CEDRINHO 5X2.5CM - BRUTO</v>
          </cell>
          <cell r="E10517" t="str">
            <v>M</v>
          </cell>
          <cell r="F10517">
            <v>4.59</v>
          </cell>
        </row>
        <row r="10518">
          <cell r="C10518">
            <v>30133</v>
          </cell>
          <cell r="D10518" t="str">
            <v>CHAPA COMPENSADA DE VIROLINHA / SUMAÚMA E=10MM</v>
          </cell>
          <cell r="E10518" t="str">
            <v>M2</v>
          </cell>
          <cell r="F10518">
            <v>51.95</v>
          </cell>
        </row>
        <row r="10519">
          <cell r="C10519">
            <v>30542</v>
          </cell>
          <cell r="D10519" t="str">
            <v>FERRO PERFILADO TRABALHADO</v>
          </cell>
          <cell r="E10519" t="str">
            <v>KG</v>
          </cell>
          <cell r="F10519">
            <v>13.89</v>
          </cell>
        </row>
        <row r="10520">
          <cell r="C10520">
            <v>32540</v>
          </cell>
          <cell r="D10520" t="str">
            <v>CHAPA DE LAMINADO MELAMÍNICO 1,0 MM - ACABAMENTO LISO COR BRANCA - PARA CONFECÇÃO DE LOUSA</v>
          </cell>
          <cell r="E10520" t="str">
            <v>M2</v>
          </cell>
          <cell r="F10520">
            <v>121.83</v>
          </cell>
        </row>
        <row r="10521">
          <cell r="C10521">
            <v>37005</v>
          </cell>
          <cell r="D10521" t="str">
            <v>TINTA ESMALTE BRILHANTE BRANCA</v>
          </cell>
          <cell r="E10521" t="str">
            <v>L</v>
          </cell>
          <cell r="F10521">
            <v>37.97</v>
          </cell>
        </row>
        <row r="10522">
          <cell r="C10522">
            <v>37509</v>
          </cell>
          <cell r="D10522" t="str">
            <v>FUNDO CROMATO DE ZINCO</v>
          </cell>
          <cell r="E10522" t="str">
            <v>L</v>
          </cell>
          <cell r="F10522">
            <v>51.5</v>
          </cell>
        </row>
        <row r="10523">
          <cell r="C10523">
            <v>37535</v>
          </cell>
          <cell r="D10523" t="str">
            <v>LIXA PARA FERRO - N. 150</v>
          </cell>
          <cell r="E10523" t="str">
            <v>Un</v>
          </cell>
          <cell r="F10523">
            <v>3.16</v>
          </cell>
        </row>
        <row r="10524">
          <cell r="C10524">
            <v>37540</v>
          </cell>
          <cell r="D10524" t="str">
            <v>LIXA PARA MADEIRA - N.100</v>
          </cell>
          <cell r="E10524" t="str">
            <v>Un</v>
          </cell>
          <cell r="F10524">
            <v>0.69</v>
          </cell>
        </row>
        <row r="10525">
          <cell r="C10525">
            <v>39020</v>
          </cell>
          <cell r="D10525" t="str">
            <v>GALVANIZAÇÃO ELETROLÍTICA (ENTRE 8 E 10 MÍCRONS) EM PEÇAS DE FERRO ACAB. BRANCO</v>
          </cell>
          <cell r="E10525" t="str">
            <v>Kg</v>
          </cell>
          <cell r="F10525">
            <v>4.7699999999999996</v>
          </cell>
        </row>
        <row r="10527">
          <cell r="C10527">
            <v>2075</v>
          </cell>
          <cell r="D10527" t="str">
            <v>PINTOR (SGSP)</v>
          </cell>
          <cell r="E10527" t="str">
            <v>H</v>
          </cell>
          <cell r="F10527">
            <v>30.85</v>
          </cell>
        </row>
        <row r="10528">
          <cell r="C10528">
            <v>2080</v>
          </cell>
          <cell r="D10528" t="str">
            <v>MARCENEIRO (SGSP)</v>
          </cell>
          <cell r="E10528" t="str">
            <v>H</v>
          </cell>
          <cell r="F10528">
            <v>45.35</v>
          </cell>
        </row>
        <row r="10529">
          <cell r="C10529">
            <v>2099</v>
          </cell>
          <cell r="D10529" t="str">
            <v>SERVENTE (SGSP)</v>
          </cell>
          <cell r="E10529" t="str">
            <v>H</v>
          </cell>
          <cell r="F10529">
            <v>23.05</v>
          </cell>
        </row>
        <row r="10530">
          <cell r="C10530">
            <v>17039</v>
          </cell>
          <cell r="D10530" t="str">
            <v>PARAFUSO ZINCADO BRANCO - FENDA SIMPLES - CABEÇA CHATA P/ MADEIRA - DIÂMETRO 6,1 MM - COMPRIMENTO 90MM</v>
          </cell>
          <cell r="E10530" t="str">
            <v>Un</v>
          </cell>
          <cell r="F10530">
            <v>0.86</v>
          </cell>
        </row>
        <row r="10531">
          <cell r="C10531">
            <v>17040</v>
          </cell>
          <cell r="D10531" t="str">
            <v>PARAFUSO AUTO-ATARRAXANTE - CABEÇA PANELA - COM BUCHA DE NYLON S- 8 DIÂMETRO 5,5MM - COMPRIMENTO 50MM - FENDA SIMPLES</v>
          </cell>
          <cell r="E10531" t="str">
            <v>Un</v>
          </cell>
          <cell r="F10531">
            <v>0.86</v>
          </cell>
        </row>
        <row r="10532">
          <cell r="C10532">
            <v>28082</v>
          </cell>
          <cell r="D10532" t="str">
            <v>FELTRO  PARA QUADRO DE MADEIRA</v>
          </cell>
          <cell r="E10532" t="str">
            <v>M2</v>
          </cell>
          <cell r="F10532">
            <v>9.44</v>
          </cell>
        </row>
        <row r="10533">
          <cell r="C10533">
            <v>30030</v>
          </cell>
          <cell r="D10533" t="str">
            <v>GUARNIÇÃO DE MADEIRA - 1,5 X 5,0 CM</v>
          </cell>
          <cell r="E10533" t="str">
            <v>M</v>
          </cell>
          <cell r="F10533">
            <v>9.0299999999999994</v>
          </cell>
        </row>
        <row r="10534">
          <cell r="C10534">
            <v>30134</v>
          </cell>
          <cell r="D10534" t="str">
            <v>CHAPA COMPENSADA DE VIROLINHA / SUMAÚMA E=15MM</v>
          </cell>
          <cell r="E10534" t="str">
            <v>M2</v>
          </cell>
          <cell r="F10534">
            <v>69.09</v>
          </cell>
        </row>
        <row r="10535">
          <cell r="C10535">
            <v>37540</v>
          </cell>
          <cell r="D10535" t="str">
            <v>LIXA PARA MADEIRA - N.100</v>
          </cell>
          <cell r="E10535" t="str">
            <v>Un</v>
          </cell>
          <cell r="F10535">
            <v>0.69</v>
          </cell>
        </row>
        <row r="10536">
          <cell r="C10536">
            <v>37595</v>
          </cell>
          <cell r="D10536" t="str">
            <v>VERNIZ NITRO CELULOSE // VERNIZ SINTÉTICO BRILHANTE ( PARA USO EM MADEIRA )</v>
          </cell>
          <cell r="E10536" t="str">
            <v>L</v>
          </cell>
          <cell r="F10536">
            <v>48.93</v>
          </cell>
        </row>
        <row r="10537">
          <cell r="C10537">
            <v>87030</v>
          </cell>
          <cell r="D10537" t="str">
            <v>AGUARRAZ - MINERAL</v>
          </cell>
          <cell r="E10537" t="str">
            <v>L</v>
          </cell>
          <cell r="F10537">
            <v>19.38</v>
          </cell>
        </row>
        <row r="10539">
          <cell r="C10539">
            <v>2013</v>
          </cell>
          <cell r="D10539" t="str">
            <v>CARPINTEIRO (SGSP)</v>
          </cell>
          <cell r="E10539" t="str">
            <v>H</v>
          </cell>
          <cell r="F10539">
            <v>28.51</v>
          </cell>
        </row>
        <row r="10540">
          <cell r="C10540">
            <v>2075</v>
          </cell>
          <cell r="D10540" t="str">
            <v>PINTOR (SGSP)</v>
          </cell>
          <cell r="E10540" t="str">
            <v>H</v>
          </cell>
          <cell r="F10540">
            <v>30.85</v>
          </cell>
        </row>
        <row r="10541">
          <cell r="C10541">
            <v>2099</v>
          </cell>
          <cell r="D10541" t="str">
            <v>SERVENTE (SGSP)</v>
          </cell>
          <cell r="E10541" t="str">
            <v>H</v>
          </cell>
          <cell r="F10541">
            <v>23.05</v>
          </cell>
        </row>
        <row r="10542">
          <cell r="C10542">
            <v>17040</v>
          </cell>
          <cell r="D10542" t="str">
            <v>PARAFUSO AUTO-ATARRAXANTE - CABEÇA PANELA - COM BUCHA DE NYLON S- 8 DIÂMETRO 5,5MM - COMPRIMENTO 50MM - FENDA SIMPLES</v>
          </cell>
          <cell r="E10542" t="str">
            <v>Un</v>
          </cell>
          <cell r="F10542">
            <v>0.86</v>
          </cell>
        </row>
        <row r="10543">
          <cell r="C10543">
            <v>30488</v>
          </cell>
          <cell r="D10543" t="str">
            <v>FAIXA DE ITAUBA 15 X 2CM - APARELHADA - CANTOS ARREDONDADOS</v>
          </cell>
          <cell r="E10543" t="str">
            <v>M</v>
          </cell>
          <cell r="F10543">
            <v>140.44999999999999</v>
          </cell>
        </row>
        <row r="10544">
          <cell r="C10544">
            <v>37540</v>
          </cell>
          <cell r="D10544" t="str">
            <v>LIXA PARA MADEIRA - N.100</v>
          </cell>
          <cell r="E10544" t="str">
            <v>Un</v>
          </cell>
          <cell r="F10544">
            <v>0.69</v>
          </cell>
        </row>
        <row r="10545">
          <cell r="C10545">
            <v>37595</v>
          </cell>
          <cell r="D10545" t="str">
            <v>VERNIZ NITRO CELULOSE // VERNIZ SINTÉTICO BRILHANTE ( PARA USO EM MADEIRA )</v>
          </cell>
          <cell r="E10545" t="str">
            <v>L</v>
          </cell>
          <cell r="F10545">
            <v>48.93</v>
          </cell>
        </row>
        <row r="10546">
          <cell r="C10546">
            <v>87030</v>
          </cell>
          <cell r="D10546" t="str">
            <v>AGUARRAZ - MINERAL</v>
          </cell>
          <cell r="E10546" t="str">
            <v>L</v>
          </cell>
          <cell r="F10546">
            <v>19.38</v>
          </cell>
        </row>
        <row r="10548">
          <cell r="C10548">
            <v>2013</v>
          </cell>
          <cell r="D10548" t="str">
            <v>CARPINTEIRO (SGSP)</v>
          </cell>
          <cell r="E10548" t="str">
            <v>H</v>
          </cell>
          <cell r="F10548">
            <v>28.51</v>
          </cell>
        </row>
        <row r="10549">
          <cell r="C10549">
            <v>2075</v>
          </cell>
          <cell r="D10549" t="str">
            <v>PINTOR (SGSP)</v>
          </cell>
          <cell r="E10549" t="str">
            <v>H</v>
          </cell>
          <cell r="F10549">
            <v>30.85</v>
          </cell>
        </row>
        <row r="10550">
          <cell r="C10550">
            <v>2099</v>
          </cell>
          <cell r="D10550" t="str">
            <v>SERVENTE (SGSP)</v>
          </cell>
          <cell r="E10550" t="str">
            <v>H</v>
          </cell>
          <cell r="F10550">
            <v>23.05</v>
          </cell>
        </row>
        <row r="10551">
          <cell r="C10551">
            <v>11068</v>
          </cell>
          <cell r="D10551" t="str">
            <v>PINUS - SARRAFO DE 1" X 3" - BRUTO</v>
          </cell>
          <cell r="E10551" t="str">
            <v>M</v>
          </cell>
          <cell r="F10551">
            <v>2.61</v>
          </cell>
        </row>
        <row r="10552">
          <cell r="C10552">
            <v>17040</v>
          </cell>
          <cell r="D10552" t="str">
            <v>PARAFUSO AUTO-ATARRAXANTE - CABEÇA PANELA - COM BUCHA DE NYLON S- 8 DIÂMETRO 5,5MM - COMPRIMENTO 50MM - FENDA SIMPLES</v>
          </cell>
          <cell r="E10552" t="str">
            <v>Un</v>
          </cell>
          <cell r="F10552">
            <v>0.86</v>
          </cell>
        </row>
        <row r="10553">
          <cell r="C10553">
            <v>37540</v>
          </cell>
          <cell r="D10553" t="str">
            <v>LIXA PARA MADEIRA - N.100</v>
          </cell>
          <cell r="E10553" t="str">
            <v>Un</v>
          </cell>
          <cell r="F10553">
            <v>0.69</v>
          </cell>
        </row>
        <row r="10554">
          <cell r="C10554">
            <v>37595</v>
          </cell>
          <cell r="D10554" t="str">
            <v>VERNIZ NITRO CELULOSE // VERNIZ SINTÉTICO BRILHANTE ( PARA USO EM MADEIRA )</v>
          </cell>
          <cell r="E10554" t="str">
            <v>L</v>
          </cell>
          <cell r="F10554">
            <v>48.93</v>
          </cell>
        </row>
        <row r="10555">
          <cell r="C10555">
            <v>87030</v>
          </cell>
          <cell r="D10555" t="str">
            <v>AGUARRAZ - MINERAL</v>
          </cell>
          <cell r="E10555" t="str">
            <v>L</v>
          </cell>
          <cell r="F10555">
            <v>19.38</v>
          </cell>
        </row>
        <row r="10557">
          <cell r="C10557">
            <v>2020</v>
          </cell>
          <cell r="D10557" t="str">
            <v>PEDREIRO (SGSP)</v>
          </cell>
          <cell r="E10557" t="str">
            <v>H</v>
          </cell>
          <cell r="F10557">
            <v>28.21</v>
          </cell>
        </row>
        <row r="10558">
          <cell r="C10558">
            <v>2099</v>
          </cell>
          <cell r="D10558" t="str">
            <v>SERVENTE (SGSP)</v>
          </cell>
          <cell r="E10558" t="str">
            <v>H</v>
          </cell>
          <cell r="F10558">
            <v>23.05</v>
          </cell>
        </row>
        <row r="10559">
          <cell r="C10559">
            <v>10630</v>
          </cell>
          <cell r="D10559" t="str">
            <v>ARGAMASSA DE CIMENTO COM AREIA GROSSA 1:3</v>
          </cell>
          <cell r="E10559" t="str">
            <v>M3</v>
          </cell>
          <cell r="F10559">
            <v>726.79</v>
          </cell>
        </row>
        <row r="10560">
          <cell r="C10560">
            <v>31166</v>
          </cell>
          <cell r="D10560" t="str">
            <v>ESCADA DE MARINHEIRO DE FERRO PERFILADO DP.01</v>
          </cell>
          <cell r="E10560" t="str">
            <v>M</v>
          </cell>
          <cell r="F10560">
            <v>145.54</v>
          </cell>
        </row>
        <row r="10562">
          <cell r="C10562">
            <v>2020</v>
          </cell>
          <cell r="D10562" t="str">
            <v>PEDREIRO (SGSP)</v>
          </cell>
          <cell r="E10562" t="str">
            <v>H</v>
          </cell>
          <cell r="F10562">
            <v>28.21</v>
          </cell>
        </row>
        <row r="10563">
          <cell r="C10563">
            <v>2099</v>
          </cell>
          <cell r="D10563" t="str">
            <v>SERVENTE (SGSP)</v>
          </cell>
          <cell r="E10563" t="str">
            <v>H</v>
          </cell>
          <cell r="F10563">
            <v>23.05</v>
          </cell>
        </row>
        <row r="10564">
          <cell r="C10564">
            <v>10630</v>
          </cell>
          <cell r="D10564" t="str">
            <v>ARGAMASSA DE CIMENTO COM AREIA GROSSA 1:3</v>
          </cell>
          <cell r="E10564" t="str">
            <v>M3</v>
          </cell>
          <cell r="F10564">
            <v>726.79</v>
          </cell>
        </row>
        <row r="10565">
          <cell r="C10565">
            <v>31167</v>
          </cell>
          <cell r="D10565" t="str">
            <v>ESCADA DE MARINHEIRO DE FERRO PERFILADO COM GUARDA CORPO</v>
          </cell>
          <cell r="E10565" t="str">
            <v>M</v>
          </cell>
          <cell r="F10565">
            <v>365.7</v>
          </cell>
        </row>
        <row r="10567">
          <cell r="C10567">
            <v>2020</v>
          </cell>
          <cell r="D10567" t="str">
            <v>PEDREIRO (SGSP)</v>
          </cell>
          <cell r="E10567" t="str">
            <v>H</v>
          </cell>
          <cell r="F10567">
            <v>28.21</v>
          </cell>
        </row>
        <row r="10568">
          <cell r="C10568">
            <v>2099</v>
          </cell>
          <cell r="D10568" t="str">
            <v>SERVENTE (SGSP)</v>
          </cell>
          <cell r="E10568" t="str">
            <v>H</v>
          </cell>
          <cell r="F10568">
            <v>23.05</v>
          </cell>
        </row>
        <row r="10569">
          <cell r="C10569">
            <v>10630</v>
          </cell>
          <cell r="D10569" t="str">
            <v>ARGAMASSA DE CIMENTO COM AREIA GROSSA 1:3</v>
          </cell>
          <cell r="E10569" t="str">
            <v>M3</v>
          </cell>
          <cell r="F10569">
            <v>726.79</v>
          </cell>
        </row>
        <row r="10570">
          <cell r="C10570">
            <v>31168</v>
          </cell>
          <cell r="D10570" t="str">
            <v>ESCADA COMPLEM. P/ ESCADA MARINHEIRO DE FERRO PERFILADO</v>
          </cell>
          <cell r="E10570" t="str">
            <v>M</v>
          </cell>
          <cell r="F10570">
            <v>121.28</v>
          </cell>
        </row>
        <row r="10572">
          <cell r="C10572">
            <v>2035</v>
          </cell>
          <cell r="D10572" t="str">
            <v>ENCANADOR (SGSP)</v>
          </cell>
          <cell r="E10572" t="str">
            <v>H</v>
          </cell>
          <cell r="F10572">
            <v>28.98</v>
          </cell>
        </row>
        <row r="10573">
          <cell r="C10573">
            <v>2075</v>
          </cell>
          <cell r="D10573" t="str">
            <v>PINTOR (SGSP)</v>
          </cell>
          <cell r="E10573" t="str">
            <v>H</v>
          </cell>
          <cell r="F10573">
            <v>30.85</v>
          </cell>
        </row>
        <row r="10574">
          <cell r="C10574">
            <v>2099</v>
          </cell>
          <cell r="D10574" t="str">
            <v>SERVENTE (SGSP)</v>
          </cell>
          <cell r="E10574" t="str">
            <v>H</v>
          </cell>
          <cell r="F10574">
            <v>23.05</v>
          </cell>
        </row>
        <row r="10575">
          <cell r="C10575">
            <v>10604</v>
          </cell>
          <cell r="D10575" t="str">
            <v>CONCRETO FCK=10MPA C/ BRITA 2</v>
          </cell>
          <cell r="E10575" t="str">
            <v>M3</v>
          </cell>
          <cell r="F10575">
            <v>326.94</v>
          </cell>
        </row>
        <row r="10576">
          <cell r="C10576">
            <v>37005</v>
          </cell>
          <cell r="D10576" t="str">
            <v>TINTA ESMALTE BRILHANTE BRANCA</v>
          </cell>
          <cell r="E10576" t="str">
            <v>L</v>
          </cell>
          <cell r="F10576">
            <v>37.97</v>
          </cell>
        </row>
        <row r="10577">
          <cell r="C10577">
            <v>37509</v>
          </cell>
          <cell r="D10577" t="str">
            <v>FUNDO CROMATO DE ZINCO</v>
          </cell>
          <cell r="E10577" t="str">
            <v>L</v>
          </cell>
          <cell r="F10577">
            <v>51.5</v>
          </cell>
        </row>
        <row r="10578">
          <cell r="C10578">
            <v>37535</v>
          </cell>
          <cell r="D10578" t="str">
            <v>LIXA PARA FERRO - N. 150</v>
          </cell>
          <cell r="E10578" t="str">
            <v>Un</v>
          </cell>
          <cell r="F10578">
            <v>3.16</v>
          </cell>
        </row>
        <row r="10579">
          <cell r="C10579">
            <v>51608</v>
          </cell>
          <cell r="D10579" t="str">
            <v>CURVA 90 AÇO GALVANIZADO PARA ELETRODUTO - 3"</v>
          </cell>
          <cell r="E10579" t="str">
            <v>Un</v>
          </cell>
          <cell r="F10579">
            <v>113.33</v>
          </cell>
        </row>
        <row r="10580">
          <cell r="C10580">
            <v>70408</v>
          </cell>
          <cell r="D10580" t="str">
            <v>TUBO DE AÇO GALVANIZADO PARA CONDUÇÃO COM COSTURA NBR 5580M (DIN 2440) - 3"</v>
          </cell>
          <cell r="E10580" t="str">
            <v>M</v>
          </cell>
          <cell r="F10580">
            <v>114.71</v>
          </cell>
        </row>
        <row r="10581">
          <cell r="C10581">
            <v>94299</v>
          </cell>
          <cell r="D10581" t="str">
            <v>VIBRADOR DE IMERSÃO COM 5M DE MANGUEIRA COM MOTOR ELETRICO 2HP</v>
          </cell>
          <cell r="E10581" t="str">
            <v>H</v>
          </cell>
          <cell r="F10581">
            <v>1.85</v>
          </cell>
        </row>
        <row r="10583">
          <cell r="C10583">
            <v>30594</v>
          </cell>
          <cell r="D10583" t="str">
            <v>ARMÁRIO DE AÇO C/2 PORTAS E FECH L320XP420XH1980</v>
          </cell>
          <cell r="E10583" t="str">
            <v>Un</v>
          </cell>
          <cell r="F10583">
            <v>696.53</v>
          </cell>
        </row>
        <row r="10585">
          <cell r="C10585">
            <v>2013</v>
          </cell>
          <cell r="D10585" t="str">
            <v>CARPINTEIRO (SGSP)</v>
          </cell>
          <cell r="E10585" t="str">
            <v>H</v>
          </cell>
          <cell r="F10585">
            <v>28.51</v>
          </cell>
        </row>
        <row r="10586">
          <cell r="C10586">
            <v>2015</v>
          </cell>
          <cell r="D10586" t="str">
            <v>FERREIRO (SGSP)</v>
          </cell>
          <cell r="E10586" t="str">
            <v>H</v>
          </cell>
          <cell r="F10586">
            <v>28.05</v>
          </cell>
        </row>
        <row r="10587">
          <cell r="C10587">
            <v>2020</v>
          </cell>
          <cell r="D10587" t="str">
            <v>PEDREIRO (SGSP)</v>
          </cell>
          <cell r="E10587" t="str">
            <v>H</v>
          </cell>
          <cell r="F10587">
            <v>28.21</v>
          </cell>
        </row>
        <row r="10588">
          <cell r="C10588">
            <v>2050</v>
          </cell>
          <cell r="D10588" t="str">
            <v>AZULEJISTA (SGSP)</v>
          </cell>
          <cell r="E10588" t="str">
            <v>H</v>
          </cell>
          <cell r="F10588">
            <v>37.47</v>
          </cell>
        </row>
        <row r="10589">
          <cell r="C10589">
            <v>2099</v>
          </cell>
          <cell r="D10589" t="str">
            <v>SERVENTE (SGSP)</v>
          </cell>
          <cell r="E10589" t="str">
            <v>H</v>
          </cell>
          <cell r="F10589">
            <v>23.05</v>
          </cell>
        </row>
        <row r="10590">
          <cell r="C10590">
            <v>10515</v>
          </cell>
          <cell r="D10590" t="str">
            <v>CIMENTO BRANCO - ESTRUTURAL</v>
          </cell>
          <cell r="E10590" t="str">
            <v>Kg</v>
          </cell>
          <cell r="F10590">
            <v>2.86</v>
          </cell>
        </row>
        <row r="10591">
          <cell r="C10591">
            <v>10601</v>
          </cell>
          <cell r="D10591" t="str">
            <v>CONCRETO FCK=5MPA C/ BRITA 2</v>
          </cell>
          <cell r="E10591" t="str">
            <v>M3</v>
          </cell>
          <cell r="F10591">
            <v>295.74</v>
          </cell>
        </row>
        <row r="10592">
          <cell r="C10592">
            <v>10612</v>
          </cell>
          <cell r="D10592" t="str">
            <v>CONCRETO FCK=20MPA C/ BRITA 2</v>
          </cell>
          <cell r="E10592" t="str">
            <v>M3</v>
          </cell>
          <cell r="F10592">
            <v>427.42</v>
          </cell>
        </row>
        <row r="10593">
          <cell r="C10593">
            <v>10648</v>
          </cell>
          <cell r="D10593" t="str">
            <v>ARGAMASSA MISTA COM AREIA GROSSA 1:2:8</v>
          </cell>
          <cell r="E10593" t="str">
            <v>M3</v>
          </cell>
          <cell r="F10593">
            <v>698.47</v>
          </cell>
        </row>
        <row r="10594">
          <cell r="C10594">
            <v>11066</v>
          </cell>
          <cell r="D10594" t="str">
            <v>PINUS - SARRAFO DE 1" X 4" - BRUTO</v>
          </cell>
          <cell r="E10594" t="str">
            <v>M</v>
          </cell>
          <cell r="F10594">
            <v>3.37</v>
          </cell>
        </row>
        <row r="10595">
          <cell r="C10595">
            <v>11070</v>
          </cell>
          <cell r="D10595" t="str">
            <v>PINUS - TÁBUA DE 1" X 12" - BRUTA</v>
          </cell>
          <cell r="E10595" t="str">
            <v>M</v>
          </cell>
          <cell r="F10595">
            <v>12.22</v>
          </cell>
        </row>
        <row r="10596">
          <cell r="C10596">
            <v>11510</v>
          </cell>
          <cell r="D10596" t="str">
            <v>AÇO CA-50A OU B - MÉDIA BITOLAS</v>
          </cell>
          <cell r="E10596" t="str">
            <v>KG</v>
          </cell>
          <cell r="F10596">
            <v>6.58</v>
          </cell>
        </row>
        <row r="10597">
          <cell r="C10597">
            <v>12580</v>
          </cell>
          <cell r="D10597" t="str">
            <v>TIJOLO MAÇICO DE BARRO COMUM</v>
          </cell>
          <cell r="E10597" t="str">
            <v>Un</v>
          </cell>
          <cell r="F10597">
            <v>0.54</v>
          </cell>
        </row>
        <row r="10598">
          <cell r="C10598">
            <v>17040</v>
          </cell>
          <cell r="D10598" t="str">
            <v>PARAFUSO AUTO-ATARRAXANTE - CABEÇA PANELA - COM BUCHA DE NYLON S- 8 DIÂMETRO 5,5MM - COMPRIMENTO 50MM - FENDA SIMPLES</v>
          </cell>
          <cell r="E10598" t="str">
            <v>Un</v>
          </cell>
          <cell r="F10598">
            <v>0.86</v>
          </cell>
        </row>
        <row r="10599">
          <cell r="C10599">
            <v>17515</v>
          </cell>
          <cell r="D10599" t="str">
            <v>PREGO 18 X 27 COMUM - POLIDO</v>
          </cell>
          <cell r="E10599" t="str">
            <v>Kg</v>
          </cell>
          <cell r="F10599">
            <v>11.04</v>
          </cell>
        </row>
        <row r="10600">
          <cell r="C10600">
            <v>17740</v>
          </cell>
          <cell r="D10600" t="str">
            <v>ARAME RECOZIDO N. 16 E N. 18</v>
          </cell>
          <cell r="E10600" t="str">
            <v>Kg</v>
          </cell>
          <cell r="F10600">
            <v>13.42</v>
          </cell>
        </row>
        <row r="10601">
          <cell r="C10601">
            <v>30542</v>
          </cell>
          <cell r="D10601" t="str">
            <v>FERRO PERFILADO TRABALHADO</v>
          </cell>
          <cell r="E10601" t="str">
            <v>KG</v>
          </cell>
          <cell r="F10601">
            <v>13.89</v>
          </cell>
        </row>
        <row r="10602">
          <cell r="C10602">
            <v>31505</v>
          </cell>
          <cell r="D10602" t="str">
            <v>AZULEJO</v>
          </cell>
          <cell r="E10602" t="str">
            <v>M2</v>
          </cell>
          <cell r="F10602">
            <v>41.33</v>
          </cell>
        </row>
        <row r="10603">
          <cell r="C10603">
            <v>35535</v>
          </cell>
          <cell r="D10603" t="str">
            <v>RODAPE DE ARGAMASSA ALTA RESISTÊNCIA MEIA CANA - 10CM</v>
          </cell>
          <cell r="E10603" t="str">
            <v>M</v>
          </cell>
          <cell r="F10603">
            <v>35.49</v>
          </cell>
        </row>
        <row r="10604">
          <cell r="C10604">
            <v>77615</v>
          </cell>
          <cell r="D10604" t="str">
            <v>TAMPO P/ BANCADA - MÁRMORE ESPÍRITO SANTO  - ESPES. 2CM</v>
          </cell>
          <cell r="E10604" t="str">
            <v>M2</v>
          </cell>
          <cell r="F10604">
            <v>655.22</v>
          </cell>
        </row>
        <row r="10606">
          <cell r="C10606">
            <v>2020</v>
          </cell>
          <cell r="D10606" t="str">
            <v>PEDREIRO (SGSP)</v>
          </cell>
          <cell r="E10606" t="str">
            <v>H</v>
          </cell>
          <cell r="F10606">
            <v>28.21</v>
          </cell>
        </row>
        <row r="10607">
          <cell r="C10607">
            <v>2099</v>
          </cell>
          <cell r="D10607" t="str">
            <v>SERVENTE (SGSP)</v>
          </cell>
          <cell r="E10607" t="str">
            <v>H</v>
          </cell>
          <cell r="F10607">
            <v>23.05</v>
          </cell>
        </row>
        <row r="10608">
          <cell r="C10608">
            <v>10611</v>
          </cell>
          <cell r="D10608" t="str">
            <v>CONCRETO FCK=20MPA C/ BRITA 1</v>
          </cell>
          <cell r="E10608" t="str">
            <v>M3</v>
          </cell>
          <cell r="F10608">
            <v>427.42</v>
          </cell>
        </row>
        <row r="10609">
          <cell r="C10609">
            <v>30670</v>
          </cell>
          <cell r="D10609" t="str">
            <v>PORTA CORTA-FOGO 90CM X 2,10M -ISOLAÇÃO 90MIN -C/ BATENTE</v>
          </cell>
          <cell r="E10609" t="str">
            <v>Un</v>
          </cell>
          <cell r="F10609">
            <v>1495.46</v>
          </cell>
        </row>
        <row r="10611">
          <cell r="C10611">
            <v>2020</v>
          </cell>
          <cell r="D10611" t="str">
            <v>PEDREIRO (SGSP)</v>
          </cell>
          <cell r="E10611" t="str">
            <v>H</v>
          </cell>
          <cell r="F10611">
            <v>28.21</v>
          </cell>
        </row>
        <row r="10612">
          <cell r="C10612">
            <v>2099</v>
          </cell>
          <cell r="D10612" t="str">
            <v>SERVENTE (SGSP)</v>
          </cell>
          <cell r="E10612" t="str">
            <v>H</v>
          </cell>
          <cell r="F10612">
            <v>23.05</v>
          </cell>
        </row>
        <row r="10613">
          <cell r="C10613">
            <v>10611</v>
          </cell>
          <cell r="D10613" t="str">
            <v>CONCRETO FCK=20MPA C/ BRITA 1</v>
          </cell>
          <cell r="E10613" t="str">
            <v>M3</v>
          </cell>
          <cell r="F10613">
            <v>427.42</v>
          </cell>
        </row>
        <row r="10614">
          <cell r="C10614">
            <v>30690</v>
          </cell>
          <cell r="D10614" t="str">
            <v>PORTA CORTA-FOGO 105CM X 2,10M -ISOLAÇÃO 90MIN -C/ BATENTE</v>
          </cell>
          <cell r="E10614" t="str">
            <v>Un</v>
          </cell>
          <cell r="F10614">
            <v>1516.71</v>
          </cell>
        </row>
        <row r="10616">
          <cell r="C10616">
            <v>2099</v>
          </cell>
          <cell r="D10616" t="str">
            <v>SERVENTE (SGSP)</v>
          </cell>
          <cell r="E10616" t="str">
            <v>H</v>
          </cell>
          <cell r="F10616">
            <v>23.05</v>
          </cell>
        </row>
        <row r="10617">
          <cell r="C10617">
            <v>10648</v>
          </cell>
          <cell r="D10617" t="str">
            <v>ARGAMASSA MISTA COM AREIA GROSSA 1:2:8</v>
          </cell>
          <cell r="E10617" t="str">
            <v>M3</v>
          </cell>
          <cell r="F10617">
            <v>698.47</v>
          </cell>
        </row>
        <row r="10618">
          <cell r="C10618">
            <v>79802</v>
          </cell>
          <cell r="D10618" t="str">
            <v>PEDESTAL SINALIZADOR PARA ESTACIONAMENTO, P/ DEFICIENTE (POSTE, PLACA E BASE PARA FIXAÇÃO)</v>
          </cell>
          <cell r="E10618" t="str">
            <v>Un</v>
          </cell>
          <cell r="F10618">
            <v>822.72</v>
          </cell>
        </row>
        <row r="10620">
          <cell r="C10620">
            <v>2099</v>
          </cell>
          <cell r="D10620" t="str">
            <v>SERVENTE (SGSP)</v>
          </cell>
          <cell r="E10620" t="str">
            <v>H</v>
          </cell>
          <cell r="F10620">
            <v>23.05</v>
          </cell>
        </row>
        <row r="10621">
          <cell r="C10621">
            <v>79803</v>
          </cell>
          <cell r="D10621" t="str">
            <v>PLACA DE IDENTIFICAÇÃO NÚMERO DE PAVIMENTO EM BRAILE (10X10CM, EM ALUMÍNIO)</v>
          </cell>
          <cell r="E10621" t="str">
            <v>Un</v>
          </cell>
          <cell r="F10621">
            <v>50.25</v>
          </cell>
        </row>
        <row r="10623">
          <cell r="C10623">
            <v>2099</v>
          </cell>
          <cell r="D10623" t="str">
            <v>SERVENTE (SGSP)</v>
          </cell>
          <cell r="E10623" t="str">
            <v>H</v>
          </cell>
          <cell r="F10623">
            <v>23.05</v>
          </cell>
        </row>
        <row r="10624">
          <cell r="C10624">
            <v>79804</v>
          </cell>
          <cell r="D10624" t="str">
            <v>PLACA DE IDENTIFICAÇÃO DE WC EM BRAILE FEMININO OU MASCULINO (21X10CM, EM ALUMÍNIO)</v>
          </cell>
          <cell r="E10624" t="str">
            <v>Un</v>
          </cell>
          <cell r="F10624">
            <v>142.66</v>
          </cell>
        </row>
        <row r="10626">
          <cell r="C10626">
            <v>2099</v>
          </cell>
          <cell r="D10626" t="str">
            <v>SERVENTE (SGSP)</v>
          </cell>
          <cell r="E10626" t="str">
            <v>H</v>
          </cell>
          <cell r="F10626">
            <v>23.05</v>
          </cell>
        </row>
        <row r="10627">
          <cell r="C10627">
            <v>79805</v>
          </cell>
          <cell r="D10627" t="str">
            <v>PLACA DE IDENTIFICAÇÃO EM BRAILE "INÍCIO E FINAL" P/ CORRIMÃO (10X3CM, EM ALUMÍNIO)</v>
          </cell>
          <cell r="E10627" t="str">
            <v>Un</v>
          </cell>
          <cell r="F10627">
            <v>12.21</v>
          </cell>
        </row>
        <row r="10629">
          <cell r="C10629">
            <v>2099</v>
          </cell>
          <cell r="D10629" t="str">
            <v>SERVENTE (SGSP)</v>
          </cell>
          <cell r="E10629" t="str">
            <v>H</v>
          </cell>
          <cell r="F10629">
            <v>23.05</v>
          </cell>
        </row>
        <row r="10630">
          <cell r="C10630">
            <v>79806</v>
          </cell>
          <cell r="D10630" t="str">
            <v>PLACA DE IDENTIFICAÇÃO EM BRAILE DE PAVIMENTO P/ CORRIMÃO (3X3CM, EM ALUMÍNIO)</v>
          </cell>
          <cell r="E10630" t="str">
            <v>Un</v>
          </cell>
          <cell r="F10630">
            <v>12.45</v>
          </cell>
        </row>
        <row r="10632">
          <cell r="C10632">
            <v>2099</v>
          </cell>
          <cell r="D10632" t="str">
            <v>SERVENTE (SGSP)</v>
          </cell>
          <cell r="E10632" t="str">
            <v>H</v>
          </cell>
          <cell r="F10632">
            <v>23.05</v>
          </cell>
        </row>
        <row r="10633">
          <cell r="C10633">
            <v>79807</v>
          </cell>
          <cell r="D10633" t="str">
            <v>PLACA PARA PORTA WC C/ DESENHO UNIVERSAL ACESSIB. (20X15CM, EM ALUMÍNIO)</v>
          </cell>
          <cell r="E10633" t="str">
            <v>Un</v>
          </cell>
          <cell r="F10633">
            <v>31.21</v>
          </cell>
        </row>
        <row r="10635">
          <cell r="C10635">
            <v>2099</v>
          </cell>
          <cell r="D10635" t="str">
            <v>SERVENTE (SGSP)</v>
          </cell>
          <cell r="E10635" t="str">
            <v>H</v>
          </cell>
          <cell r="F10635">
            <v>23.05</v>
          </cell>
        </row>
        <row r="10636">
          <cell r="C10636">
            <v>19015</v>
          </cell>
          <cell r="D10636" t="str">
            <v>COLA DE CONTATO</v>
          </cell>
          <cell r="E10636" t="str">
            <v>Kg</v>
          </cell>
          <cell r="F10636">
            <v>36.119999999999997</v>
          </cell>
        </row>
        <row r="10637">
          <cell r="C10637">
            <v>28091</v>
          </cell>
          <cell r="D10637" t="str">
            <v>SINALIZAÇÃO VISUAL DE DEGRAUS  (20X3CM) (FAIXA DE BORDA DE ESCADA) ADESIVADA</v>
          </cell>
          <cell r="E10637" t="str">
            <v>Un</v>
          </cell>
          <cell r="F10637">
            <v>4.78</v>
          </cell>
        </row>
        <row r="10639">
          <cell r="C10639">
            <v>95001</v>
          </cell>
          <cell r="D10639" t="str">
            <v>ELEVADOR DEFICIENTE FÍSICO - PERCURSO 3 M - 2 PARADAS 8 PASSAGEIROS - ACABAMENTO EM AÇO CARBONO - ELETROMECÂNICO</v>
          </cell>
          <cell r="E10639" t="str">
            <v>Un</v>
          </cell>
          <cell r="F10639">
            <v>165418.76999999999</v>
          </cell>
        </row>
        <row r="10641">
          <cell r="C10641">
            <v>95002</v>
          </cell>
          <cell r="D10641" t="str">
            <v>ELEVADOR DEFICIENTE FÍSICO - PERCURSO 6 M  - 3 PARADAS 8 PASSAGEIROS - ACABAMENTO EM AÇO CARBONO - ELETROMECÂNICO</v>
          </cell>
          <cell r="E10641" t="str">
            <v>Un</v>
          </cell>
          <cell r="F10641">
            <v>173550.41</v>
          </cell>
        </row>
        <row r="10643">
          <cell r="C10643">
            <v>95003</v>
          </cell>
          <cell r="D10643" t="str">
            <v>ELEVADOR DEFICIENTE FÍSICO - PERCURSO 9 M - 4 PARADAS 8 PASSAGEIROS - ACABAMENTO EM AÇO CARBONO - ELETROMECÂNICO</v>
          </cell>
          <cell r="E10643" t="str">
            <v>Un</v>
          </cell>
          <cell r="F10643">
            <v>181755.98</v>
          </cell>
        </row>
        <row r="10645">
          <cell r="C10645">
            <v>95004</v>
          </cell>
          <cell r="D10645" t="str">
            <v>ELEVADOR DEFICIENTE FÍSICO - PERCURSO 12 M - 5 PARADAS 8 PASSAGEIROS - ACABAMENTO EM AÇO CARBONO - ELETROMECÂNICO</v>
          </cell>
          <cell r="E10645" t="str">
            <v>Un</v>
          </cell>
          <cell r="F10645">
            <v>196910.8</v>
          </cell>
        </row>
        <row r="10647">
          <cell r="C10647">
            <v>2045</v>
          </cell>
          <cell r="D10647" t="str">
            <v>SERRALHEIRO (SGSP)</v>
          </cell>
          <cell r="E10647" t="str">
            <v>H</v>
          </cell>
          <cell r="F10647">
            <v>43.84</v>
          </cell>
        </row>
        <row r="10648">
          <cell r="C10648">
            <v>2046</v>
          </cell>
          <cell r="D10648" t="str">
            <v>AJUDANTE DE SERRALHEIRO (SGSP)</v>
          </cell>
          <cell r="E10648" t="str">
            <v>H</v>
          </cell>
          <cell r="F10648">
            <v>25.92</v>
          </cell>
        </row>
        <row r="10649">
          <cell r="C10649">
            <v>17040</v>
          </cell>
          <cell r="D10649" t="str">
            <v>PARAFUSO AUTO-ATARRAXANTE - CABEÇA PANELA - COM BUCHA DE NYLON S- 8 DIÂMETRO 5,5MM - COMPRIMENTO 50MM - FENDA SIMPLES</v>
          </cell>
          <cell r="E10649" t="str">
            <v>Un</v>
          </cell>
          <cell r="F10649">
            <v>0.86</v>
          </cell>
        </row>
        <row r="10650">
          <cell r="C10650">
            <v>26864</v>
          </cell>
          <cell r="D10650" t="str">
            <v>BARRA ROSCADA GALV. 1/4" (TIRANTE) C/ PORCA E CONTRA PORCA APLICAÇÃO: FIO DE SUSTENTAÇÃO P/ COIFA DE CHAPA AÇO GALV</v>
          </cell>
          <cell r="E10650" t="str">
            <v>M</v>
          </cell>
          <cell r="F10650">
            <v>4.71</v>
          </cell>
        </row>
        <row r="10651">
          <cell r="C10651">
            <v>26865</v>
          </cell>
          <cell r="D10651" t="str">
            <v>BARRA CHATA DE FERRO 1.1/2" X 3/16" - GALV. A FOGO</v>
          </cell>
          <cell r="E10651" t="str">
            <v>M</v>
          </cell>
          <cell r="F10651">
            <v>17.16</v>
          </cell>
        </row>
        <row r="10652">
          <cell r="C10652">
            <v>78060</v>
          </cell>
          <cell r="D10652" t="str">
            <v>COIFA DE CHAPA GALVANIZADA Nº22 - (1,30X1,30)M</v>
          </cell>
          <cell r="E10652" t="str">
            <v>Un</v>
          </cell>
          <cell r="F10652">
            <v>2012.17</v>
          </cell>
        </row>
        <row r="10654">
          <cell r="C10654">
            <v>2045</v>
          </cell>
          <cell r="D10654" t="str">
            <v>SERRALHEIRO (SGSP)</v>
          </cell>
          <cell r="E10654" t="str">
            <v>H</v>
          </cell>
          <cell r="F10654">
            <v>43.84</v>
          </cell>
        </row>
        <row r="10655">
          <cell r="C10655">
            <v>2046</v>
          </cell>
          <cell r="D10655" t="str">
            <v>AJUDANTE DE SERRALHEIRO (SGSP)</v>
          </cell>
          <cell r="E10655" t="str">
            <v>H</v>
          </cell>
          <cell r="F10655">
            <v>25.92</v>
          </cell>
        </row>
        <row r="10656">
          <cell r="C10656">
            <v>17040</v>
          </cell>
          <cell r="D10656" t="str">
            <v>PARAFUSO AUTO-ATARRAXANTE - CABEÇA PANELA - COM BUCHA DE NYLON S- 8 DIÂMETRO 5,5MM - COMPRIMENTO 50MM - FENDA SIMPLES</v>
          </cell>
          <cell r="E10656" t="str">
            <v>Un</v>
          </cell>
          <cell r="F10656">
            <v>0.86</v>
          </cell>
        </row>
        <row r="10657">
          <cell r="C10657">
            <v>26864</v>
          </cell>
          <cell r="D10657" t="str">
            <v>BARRA ROSCADA GALV. 1/4" (TIRANTE) C/ PORCA E CONTRA PORCA APLICAÇÃO: FIO DE SUSTENTAÇÃO P/ COIFA DE CHAPA AÇO GALV</v>
          </cell>
          <cell r="E10657" t="str">
            <v>M</v>
          </cell>
          <cell r="F10657">
            <v>4.71</v>
          </cell>
        </row>
        <row r="10658">
          <cell r="C10658">
            <v>26865</v>
          </cell>
          <cell r="D10658" t="str">
            <v>BARRA CHATA DE FERRO 1.1/2" X 3/16" - GALV. A FOGO</v>
          </cell>
          <cell r="E10658" t="str">
            <v>M</v>
          </cell>
          <cell r="F10658">
            <v>17.16</v>
          </cell>
        </row>
        <row r="10659">
          <cell r="C10659">
            <v>78062</v>
          </cell>
          <cell r="D10659" t="str">
            <v>COIFA DE CHAPA GALVANIZADA Nº22 - (2,20X1,30)M</v>
          </cell>
          <cell r="E10659" t="str">
            <v>Un</v>
          </cell>
          <cell r="F10659">
            <v>2739.14</v>
          </cell>
        </row>
        <row r="10661">
          <cell r="C10661">
            <v>2045</v>
          </cell>
          <cell r="D10661" t="str">
            <v>SERRALHEIRO (SGSP)</v>
          </cell>
          <cell r="E10661" t="str">
            <v>H</v>
          </cell>
          <cell r="F10661">
            <v>43.84</v>
          </cell>
        </row>
        <row r="10662">
          <cell r="C10662">
            <v>27534</v>
          </cell>
          <cell r="D10662" t="str">
            <v>TELA DE AÇO INOX 430 - PERFURADA - ESPESSURA 1,6 MM DIÂMETRO DO FURO 17 MM</v>
          </cell>
          <cell r="E10662" t="str">
            <v>M2</v>
          </cell>
          <cell r="F10662">
            <v>200.15</v>
          </cell>
        </row>
        <row r="10663">
          <cell r="C10663">
            <v>69667</v>
          </cell>
          <cell r="D10663" t="str">
            <v>CHAPÉU CHINÊS P/ DUTO GALV. 35CM BITOLA 22 P/ EXAUSTOR</v>
          </cell>
          <cell r="E10663" t="str">
            <v>UN</v>
          </cell>
          <cell r="F10663">
            <v>77.17</v>
          </cell>
        </row>
        <row r="10664">
          <cell r="C10664">
            <v>79653</v>
          </cell>
          <cell r="D10664" t="str">
            <v>SOLDA PREPARADA 50% ESTANHO, 50% CHUMBO - EM BARRA</v>
          </cell>
          <cell r="E10664" t="str">
            <v>Kg</v>
          </cell>
          <cell r="F10664">
            <v>240.88</v>
          </cell>
        </row>
        <row r="10666">
          <cell r="C10666">
            <v>2045</v>
          </cell>
          <cell r="D10666" t="str">
            <v>SERRALHEIRO (SGSP)</v>
          </cell>
          <cell r="E10666" t="str">
            <v>H</v>
          </cell>
          <cell r="F10666">
            <v>43.84</v>
          </cell>
        </row>
        <row r="10667">
          <cell r="C10667">
            <v>2046</v>
          </cell>
          <cell r="D10667" t="str">
            <v>AJUDANTE DE SERRALHEIRO (SGSP)</v>
          </cell>
          <cell r="E10667" t="str">
            <v>H</v>
          </cell>
          <cell r="F10667">
            <v>25.92</v>
          </cell>
        </row>
        <row r="10668">
          <cell r="C10668">
            <v>17040</v>
          </cell>
          <cell r="D10668" t="str">
            <v>PARAFUSO AUTO-ATARRAXANTE - CABEÇA PANELA - COM BUCHA DE NYLON S- 8 DIÂMETRO 5,5MM - COMPRIMENTO 50MM - FENDA SIMPLES</v>
          </cell>
          <cell r="E10668" t="str">
            <v>Un</v>
          </cell>
          <cell r="F10668">
            <v>0.86</v>
          </cell>
        </row>
        <row r="10669">
          <cell r="C10669">
            <v>26862</v>
          </cell>
          <cell r="D10669" t="str">
            <v>BRAÇADEIRA EM CHAPA DE AÇO DE 1 1/2" X 3/16"</v>
          </cell>
          <cell r="E10669" t="str">
            <v>UN</v>
          </cell>
          <cell r="F10669">
            <v>19.86</v>
          </cell>
        </row>
        <row r="10670">
          <cell r="C10670">
            <v>78071</v>
          </cell>
          <cell r="D10670" t="str">
            <v>DUTO EM CHAPA GALVANIZADA Nº22 PARA COIFA - DIÂM. 35CM</v>
          </cell>
          <cell r="E10670" t="str">
            <v>M</v>
          </cell>
          <cell r="F10670">
            <v>257.22000000000003</v>
          </cell>
        </row>
        <row r="10672">
          <cell r="C10672">
            <v>2045</v>
          </cell>
          <cell r="D10672" t="str">
            <v>SERRALHEIRO (SGSP)</v>
          </cell>
          <cell r="E10672" t="str">
            <v>H</v>
          </cell>
          <cell r="F10672">
            <v>43.84</v>
          </cell>
        </row>
        <row r="10673">
          <cell r="C10673">
            <v>69666</v>
          </cell>
          <cell r="D10673" t="str">
            <v>CURVA GALV. 35CM BITOLA 22 P/ EXAUSTOR AR RECRAV.</v>
          </cell>
          <cell r="E10673" t="str">
            <v>UN</v>
          </cell>
          <cell r="F10673">
            <v>210.92</v>
          </cell>
        </row>
        <row r="10674">
          <cell r="C10674">
            <v>79653</v>
          </cell>
          <cell r="D10674" t="str">
            <v>SOLDA PREPARADA 50% ESTANHO, 50% CHUMBO - EM BARRA</v>
          </cell>
          <cell r="E10674" t="str">
            <v>Kg</v>
          </cell>
          <cell r="F10674">
            <v>240.88</v>
          </cell>
        </row>
        <row r="10676">
          <cell r="C10676">
            <v>2041</v>
          </cell>
          <cell r="D10676" t="str">
            <v>ELETRICISTA (SGSP)</v>
          </cell>
          <cell r="E10676" t="str">
            <v>H</v>
          </cell>
          <cell r="F10676">
            <v>32.159999999999997</v>
          </cell>
        </row>
        <row r="10677">
          <cell r="C10677">
            <v>17040</v>
          </cell>
          <cell r="D10677" t="str">
            <v>PARAFUSO AUTO-ATARRAXANTE - CABEÇA PANELA - COM BUCHA DE NYLON S- 8 DIÂMETRO 5,5MM - COMPRIMENTO 50MM - FENDA SIMPLES</v>
          </cell>
          <cell r="E10677" t="str">
            <v>Un</v>
          </cell>
          <cell r="F10677">
            <v>0.86</v>
          </cell>
        </row>
        <row r="10678">
          <cell r="C10678">
            <v>56832</v>
          </cell>
          <cell r="D10678" t="str">
            <v>EXAUSTOR P/ COIFA - POT. 1HP</v>
          </cell>
          <cell r="E10678" t="str">
            <v>Un</v>
          </cell>
          <cell r="F10678">
            <v>1861.44</v>
          </cell>
        </row>
        <row r="10680">
          <cell r="C10680">
            <v>78051</v>
          </cell>
          <cell r="D10680" t="str">
            <v>FOGÃO INDUSTRIAL COM FORNO - 4 BOCAS</v>
          </cell>
          <cell r="E10680" t="str">
            <v>Un</v>
          </cell>
          <cell r="F10680">
            <v>2470.33</v>
          </cell>
        </row>
        <row r="10682">
          <cell r="C10682">
            <v>78052</v>
          </cell>
          <cell r="D10682" t="str">
            <v>FOGÃO INDUSTRIAL COM FORNO - 6 BOCAS</v>
          </cell>
          <cell r="E10682" t="str">
            <v>Un</v>
          </cell>
          <cell r="F10682">
            <v>2931.82</v>
          </cell>
        </row>
        <row r="10684">
          <cell r="C10684">
            <v>95070</v>
          </cell>
          <cell r="D10684" t="str">
            <v>AUTOCLAVE - CAPACIDADE 54 LITROS (SEM ACESSÓRIOS)</v>
          </cell>
          <cell r="E10684" t="str">
            <v>Un</v>
          </cell>
          <cell r="F10684">
            <v>22582.14</v>
          </cell>
        </row>
        <row r="10686">
          <cell r="C10686">
            <v>2041</v>
          </cell>
          <cell r="D10686" t="str">
            <v>ELETRICISTA (SGSP)</v>
          </cell>
          <cell r="E10686" t="str">
            <v>H</v>
          </cell>
          <cell r="F10686">
            <v>32.159999999999997</v>
          </cell>
        </row>
        <row r="10687">
          <cell r="C10687">
            <v>2099</v>
          </cell>
          <cell r="D10687" t="str">
            <v>SERVENTE (SGSP)</v>
          </cell>
          <cell r="E10687" t="str">
            <v>H</v>
          </cell>
          <cell r="F10687">
            <v>23.05</v>
          </cell>
        </row>
        <row r="10688">
          <cell r="C10688">
            <v>56834</v>
          </cell>
          <cell r="D10688" t="str">
            <v>VENTILADOR DE PAREDE C/ GRADE CROMADA, DIÂM. MÍN. DE 65 CM, BI-VOLT, POT. 150 W, VELOC. REGULÁVEL E MOVIMENTO OSCILANTE</v>
          </cell>
          <cell r="E10688" t="str">
            <v>Un</v>
          </cell>
          <cell r="F10688">
            <v>694.72</v>
          </cell>
        </row>
        <row r="10690">
          <cell r="C10690">
            <v>79811</v>
          </cell>
          <cell r="D10690" t="str">
            <v>PORTA DE VIDRO TEMPERADO 10MM OPACO COM FERRAGENS 82 X 210 CM - SEM MOLA</v>
          </cell>
          <cell r="E10690" t="str">
            <v>Un</v>
          </cell>
          <cell r="F10690">
            <v>1893.6</v>
          </cell>
        </row>
        <row r="10692">
          <cell r="C10692">
            <v>2041</v>
          </cell>
          <cell r="D10692" t="str">
            <v>ELETRICISTA (SGSP)</v>
          </cell>
          <cell r="E10692" t="str">
            <v>H</v>
          </cell>
          <cell r="F10692">
            <v>32.159999999999997</v>
          </cell>
        </row>
        <row r="10693">
          <cell r="C10693">
            <v>85001</v>
          </cell>
          <cell r="D10693" t="str">
            <v>POSTO DE CONSUMO DE O2 OU AR OU VÁCUO OU N2O SOMENTE O APARELHO, SEM INSTALAÇÃO</v>
          </cell>
          <cell r="E10693" t="str">
            <v>Un</v>
          </cell>
          <cell r="F10693">
            <v>94.69</v>
          </cell>
        </row>
        <row r="10695">
          <cell r="C10695">
            <v>2041</v>
          </cell>
          <cell r="D10695" t="str">
            <v>ELETRICISTA (SGSP)</v>
          </cell>
          <cell r="E10695" t="str">
            <v>H</v>
          </cell>
          <cell r="F10695">
            <v>32.159999999999997</v>
          </cell>
        </row>
        <row r="10696">
          <cell r="C10696">
            <v>2099</v>
          </cell>
          <cell r="D10696" t="str">
            <v>SERVENTE (SGSP)</v>
          </cell>
          <cell r="E10696" t="str">
            <v>H</v>
          </cell>
          <cell r="F10696">
            <v>23.05</v>
          </cell>
        </row>
        <row r="10697">
          <cell r="C10697">
            <v>85002</v>
          </cell>
          <cell r="D10697" t="str">
            <v>ESTAÇÃO DE CHAMADA DE ENFERMEIRA. SOMENTE O APARELHO, SEM INSTALAÇÃO</v>
          </cell>
          <cell r="E10697" t="str">
            <v>Un</v>
          </cell>
          <cell r="F10697">
            <v>308.31</v>
          </cell>
        </row>
        <row r="10699">
          <cell r="C10699">
            <v>85003</v>
          </cell>
          <cell r="D10699" t="str">
            <v>PAINEL DE ALARME PARA O2 OU AR OU VÁCUO OU N2O SOMENTE O APARELHO, SEM INSTALAÇÃO</v>
          </cell>
          <cell r="E10699" t="str">
            <v>Un</v>
          </cell>
          <cell r="F10699">
            <v>588.99</v>
          </cell>
        </row>
        <row r="10701">
          <cell r="C10701">
            <v>79801</v>
          </cell>
          <cell r="D10701" t="str">
            <v>PLACA INAUGURAL INTERNA EM AÇO INOX - 600 X 500 X 3 MM BAIXO RELEVO - PADRÃO PMSP</v>
          </cell>
          <cell r="E10701" t="str">
            <v>Un</v>
          </cell>
          <cell r="F10701">
            <v>3598.31</v>
          </cell>
        </row>
        <row r="10703">
          <cell r="C10703">
            <v>1185</v>
          </cell>
          <cell r="D10703" t="str">
            <v>CARPINTEIRO (SGSP)</v>
          </cell>
          <cell r="E10703" t="str">
            <v>H</v>
          </cell>
          <cell r="F10703">
            <v>29.11</v>
          </cell>
        </row>
        <row r="10704">
          <cell r="C10704">
            <v>2020</v>
          </cell>
          <cell r="D10704" t="str">
            <v>PEDREIRO (SGSP)</v>
          </cell>
          <cell r="E10704" t="str">
            <v>H</v>
          </cell>
          <cell r="F10704">
            <v>28.21</v>
          </cell>
        </row>
        <row r="10705">
          <cell r="C10705">
            <v>2099</v>
          </cell>
          <cell r="D10705" t="str">
            <v>SERVENTE (SGSP)</v>
          </cell>
          <cell r="E10705" t="str">
            <v>H</v>
          </cell>
          <cell r="F10705">
            <v>23.05</v>
          </cell>
        </row>
        <row r="10706">
          <cell r="C10706">
            <v>10608</v>
          </cell>
          <cell r="D10706" t="str">
            <v>CONCRETO FCK=15MPA C/ BRITA 2</v>
          </cell>
          <cell r="E10706" t="str">
            <v>M3</v>
          </cell>
          <cell r="F10706">
            <v>410.55</v>
          </cell>
        </row>
        <row r="10707">
          <cell r="C10707">
            <v>11050</v>
          </cell>
          <cell r="D10707" t="str">
            <v>PEROBA DO NORTE (CUPIÚBA) - TÁBUA DE 3 X 16 CM - BRUTA</v>
          </cell>
          <cell r="E10707" t="str">
            <v>M</v>
          </cell>
          <cell r="F10707">
            <v>32.82</v>
          </cell>
        </row>
        <row r="10708">
          <cell r="C10708">
            <v>15520</v>
          </cell>
          <cell r="D10708" t="str">
            <v>CAIBRO DE PEROBA DO NORTE 5 X 6 CM - BRUTO (CUPIÚBA)</v>
          </cell>
          <cell r="E10708" t="str">
            <v>M</v>
          </cell>
          <cell r="F10708">
            <v>15.9</v>
          </cell>
        </row>
        <row r="10709">
          <cell r="C10709">
            <v>17515</v>
          </cell>
          <cell r="D10709" t="str">
            <v>PREGO 18 X 27 COMUM - POLIDO</v>
          </cell>
          <cell r="E10709" t="str">
            <v>Kg</v>
          </cell>
          <cell r="F10709">
            <v>11.04</v>
          </cell>
        </row>
        <row r="10710">
          <cell r="C10710">
            <v>21051</v>
          </cell>
          <cell r="D10710" t="str">
            <v>SARRAFO DE CEDRINHO 5X2.5CM - BRUTO</v>
          </cell>
          <cell r="E10710" t="str">
            <v>M</v>
          </cell>
          <cell r="F10710">
            <v>4.59</v>
          </cell>
        </row>
        <row r="10711">
          <cell r="C10711">
            <v>30613</v>
          </cell>
          <cell r="D10711" t="str">
            <v>CHAPA DE AÇO GALVANIZADA N. 22</v>
          </cell>
          <cell r="E10711" t="str">
            <v>M2</v>
          </cell>
          <cell r="F10711">
            <v>124.69</v>
          </cell>
        </row>
        <row r="10713">
          <cell r="C10713">
            <v>45001</v>
          </cell>
          <cell r="D10713" t="str">
            <v>COLETOR SOLAR PLANO FECHADO (SELO "A" INMETRO)</v>
          </cell>
          <cell r="E10713" t="str">
            <v>M2</v>
          </cell>
          <cell r="F10713">
            <v>1008.12</v>
          </cell>
        </row>
        <row r="10714">
          <cell r="C10714">
            <v>45025</v>
          </cell>
          <cell r="D10714" t="str">
            <v>CONJUNTO DE INSTALAÇÃO (MATS E MÃO DE OBRA) P/INSTALAÇÃO E INTERLIG. DOS COMPON. DO SIST. DE AQUECIM. SOLAR ATÉ 1000L</v>
          </cell>
          <cell r="E10714" t="str">
            <v>CJ</v>
          </cell>
          <cell r="F10714">
            <v>12928</v>
          </cell>
        </row>
        <row r="10716">
          <cell r="C10716">
            <v>45001</v>
          </cell>
          <cell r="D10716" t="str">
            <v>COLETOR SOLAR PLANO FECHADO (SELO "A" INMETRO)</v>
          </cell>
          <cell r="E10716" t="str">
            <v>M2</v>
          </cell>
          <cell r="F10716">
            <v>1008.12</v>
          </cell>
        </row>
        <row r="10718">
          <cell r="C10718">
            <v>45008</v>
          </cell>
          <cell r="D10718" t="str">
            <v>RESERV.TÉRMICO  500L, AÇO AISI 304, BAIXA PRES. C/ SIST. ELETR. P/ AQUEC. AUX. (3000W E 220V-APROX.) - APROV.INMETRO</v>
          </cell>
          <cell r="E10718" t="str">
            <v>L</v>
          </cell>
          <cell r="F10718">
            <v>11.07</v>
          </cell>
        </row>
        <row r="10720">
          <cell r="C10720">
            <v>45010</v>
          </cell>
          <cell r="D10720" t="str">
            <v>RESERV.TÉRMICO  500L, AÇO AISI 304, ALTA PRES. (VASO DE EXP. INCL) P/ AQUEC.AUX.(3000W E 220V-APROX) -APROV.INMETRO</v>
          </cell>
          <cell r="E10720" t="str">
            <v>L</v>
          </cell>
          <cell r="F10720">
            <v>16.16</v>
          </cell>
        </row>
        <row r="10722">
          <cell r="C10722">
            <v>45025</v>
          </cell>
          <cell r="D10722" t="str">
            <v>CONJUNTO DE INSTALAÇÃO (MATS E MÃO DE OBRA) P/INSTALAÇÃO E INTERLIG. DOS COMPON. DO SIST. DE AQUECIM. SOLAR ATÉ 1000L</v>
          </cell>
          <cell r="E10722" t="str">
            <v>CJ</v>
          </cell>
          <cell r="F10722">
            <v>12928</v>
          </cell>
        </row>
        <row r="10724">
          <cell r="C10724">
            <v>45012</v>
          </cell>
          <cell r="D10724" t="str">
            <v>RESERV.TÉRMICO 2000L, AÇO AISI 304, BAIXA PRES. C/ SIST. ELÉTR. ENTRE 10 E 12KW, P/ AQUECIMENTO AUX. - APROV.INMETRO</v>
          </cell>
          <cell r="E10724" t="str">
            <v>L</v>
          </cell>
          <cell r="F10724">
            <v>15.95</v>
          </cell>
        </row>
        <row r="10726">
          <cell r="C10726">
            <v>45013</v>
          </cell>
          <cell r="D10726" t="str">
            <v>RESERV.TÉRMICO 2000L, AÇO AISI 304, ALTA PRES. (VASO DE EXP. INCL) C/SIST.ELÉT.ENTRE 10 E 12KW, P/AQU.AUX.-APROV.INMETRO</v>
          </cell>
          <cell r="E10726" t="str">
            <v>L</v>
          </cell>
          <cell r="F10726">
            <v>15.36</v>
          </cell>
        </row>
        <row r="10728">
          <cell r="C10728">
            <v>45015</v>
          </cell>
          <cell r="D10728" t="str">
            <v>BOMBA HIDRÁULICA DE CIRCULAÇÃO DE ÁGUAS NOS COLETORES SOLARES</v>
          </cell>
          <cell r="E10728" t="str">
            <v>Un</v>
          </cell>
          <cell r="F10728">
            <v>1318.2</v>
          </cell>
        </row>
        <row r="10729">
          <cell r="C10729">
            <v>45025</v>
          </cell>
          <cell r="D10729" t="str">
            <v>CONJUNTO DE INSTALAÇÃO (MATS E MÃO DE OBRA) P/INSTALAÇÃO E INTERLIG. DOS COMPON. DO SIST. DE AQUECIM. SOLAR ATÉ 1000L</v>
          </cell>
          <cell r="E10729" t="str">
            <v>CJ</v>
          </cell>
          <cell r="F10729">
            <v>12928</v>
          </cell>
        </row>
        <row r="10731">
          <cell r="C10731">
            <v>45023</v>
          </cell>
          <cell r="D10731" t="str">
            <v>CONJ. DIGITAL ENGLOB. CONTROL. DIFER. DE TEMP. E TERMOST.C/ TIMER P/ACION.PROG,BOMB.HIDR, AQUEC.AUX,ANEL RECIRC.ÁGUA.QU</v>
          </cell>
          <cell r="E10731" t="str">
            <v>Un</v>
          </cell>
          <cell r="F10731">
            <v>595.64</v>
          </cell>
        </row>
        <row r="10732">
          <cell r="C10732">
            <v>45025</v>
          </cell>
          <cell r="D10732" t="str">
            <v>CONJUNTO DE INSTALAÇÃO (MATS E MÃO DE OBRA) P/INSTALAÇÃO E INTERLIG. DOS COMPON. DO SIST. DE AQUECIM. SOLAR ATÉ 1000L</v>
          </cell>
          <cell r="E10732" t="str">
            <v>CJ</v>
          </cell>
          <cell r="F10732">
            <v>12928</v>
          </cell>
        </row>
        <row r="10734">
          <cell r="C10734">
            <v>45004</v>
          </cell>
          <cell r="D10734" t="str">
            <v>COLETOR SOLAR PLANO ABERTO (SELO "A" INMETRO)</v>
          </cell>
          <cell r="E10734" t="str">
            <v>M2</v>
          </cell>
          <cell r="F10734">
            <v>343.13</v>
          </cell>
        </row>
        <row r="10736">
          <cell r="C10736">
            <v>11205</v>
          </cell>
          <cell r="D10736" t="str">
            <v>LOCAÇÃO DE ANDAIME TUBULAR TIPO TORRE 1.50 X 1.50 M (ALTURA DE 1 METRO)</v>
          </cell>
          <cell r="E10736" t="str">
            <v>M / Mês</v>
          </cell>
          <cell r="F10736">
            <v>24.28</v>
          </cell>
        </row>
        <row r="10738">
          <cell r="C10738">
            <v>2099</v>
          </cell>
          <cell r="D10738" t="str">
            <v>SERVENTE (SGSP)</v>
          </cell>
          <cell r="E10738" t="str">
            <v>H</v>
          </cell>
          <cell r="F10738">
            <v>23.05</v>
          </cell>
        </row>
        <row r="10739">
          <cell r="C10739">
            <v>2196</v>
          </cell>
          <cell r="D10739" t="str">
            <v>MONTADOR DE ESCORAMENTO METÁLICO (SGSP)</v>
          </cell>
          <cell r="E10739" t="str">
            <v>H</v>
          </cell>
          <cell r="F10739">
            <v>26.79</v>
          </cell>
        </row>
        <row r="10741">
          <cell r="C10741">
            <v>2099</v>
          </cell>
          <cell r="D10741" t="str">
            <v>SERVENTE (SGSP)</v>
          </cell>
          <cell r="E10741" t="str">
            <v>H</v>
          </cell>
          <cell r="F10741">
            <v>23.05</v>
          </cell>
        </row>
        <row r="10743">
          <cell r="C10743">
            <v>2020</v>
          </cell>
          <cell r="D10743" t="str">
            <v>PEDREIRO (SGSP)</v>
          </cell>
          <cell r="E10743" t="str">
            <v>H</v>
          </cell>
          <cell r="F10743">
            <v>28.21</v>
          </cell>
        </row>
        <row r="10744">
          <cell r="C10744">
            <v>2099</v>
          </cell>
          <cell r="D10744" t="str">
            <v>SERVENTE (SGSP)</v>
          </cell>
          <cell r="E10744" t="str">
            <v>H</v>
          </cell>
          <cell r="F10744">
            <v>23.05</v>
          </cell>
        </row>
        <row r="10746">
          <cell r="C10746">
            <v>2099</v>
          </cell>
          <cell r="D10746" t="str">
            <v>SERVENTE (SGSP)</v>
          </cell>
          <cell r="E10746" t="str">
            <v>H</v>
          </cell>
          <cell r="F10746">
            <v>23.05</v>
          </cell>
        </row>
        <row r="10748">
          <cell r="C10748">
            <v>2099</v>
          </cell>
          <cell r="D10748" t="str">
            <v>SERVENTE (SGSP)</v>
          </cell>
          <cell r="E10748" t="str">
            <v>H</v>
          </cell>
          <cell r="F10748">
            <v>23.05</v>
          </cell>
        </row>
        <row r="10750">
          <cell r="C10750">
            <v>2099</v>
          </cell>
          <cell r="D10750" t="str">
            <v>SERVENTE (SGSP)</v>
          </cell>
          <cell r="E10750" t="str">
            <v>H</v>
          </cell>
          <cell r="F10750">
            <v>23.05</v>
          </cell>
        </row>
        <row r="10751">
          <cell r="C10751">
            <v>94019</v>
          </cell>
          <cell r="D10751" t="str">
            <v>COMPRESSOR PORTÁTIL ATLAS COPCO - MOD.XAS 137 - 275 PCM SEM ROMPEDOR</v>
          </cell>
          <cell r="E10751" t="str">
            <v>H</v>
          </cell>
          <cell r="F10751">
            <v>92.36</v>
          </cell>
        </row>
        <row r="10752">
          <cell r="C10752">
            <v>94043</v>
          </cell>
          <cell r="D10752" t="str">
            <v>MARTELETE ROMPEDOR PNEUMÁTICO</v>
          </cell>
          <cell r="E10752" t="str">
            <v>H</v>
          </cell>
          <cell r="F10752">
            <v>31.7</v>
          </cell>
        </row>
        <row r="10754">
          <cell r="C10754">
            <v>2099</v>
          </cell>
          <cell r="D10754" t="str">
            <v>SERVENTE (SGSP)</v>
          </cell>
          <cell r="E10754" t="str">
            <v>H</v>
          </cell>
          <cell r="F10754">
            <v>23.05</v>
          </cell>
        </row>
        <row r="10755">
          <cell r="C10755">
            <v>94019</v>
          </cell>
          <cell r="D10755" t="str">
            <v>COMPRESSOR PORTÁTIL ATLAS COPCO - MOD.XAS 137 - 275 PCM SEM ROMPEDOR</v>
          </cell>
          <cell r="E10755" t="str">
            <v>H</v>
          </cell>
          <cell r="F10755">
            <v>92.36</v>
          </cell>
        </row>
        <row r="10756">
          <cell r="C10756">
            <v>94043</v>
          </cell>
          <cell r="D10756" t="str">
            <v>MARTELETE ROMPEDOR PNEUMÁTICO</v>
          </cell>
          <cell r="E10756" t="str">
            <v>H</v>
          </cell>
          <cell r="F10756">
            <v>31.7</v>
          </cell>
        </row>
        <row r="10758">
          <cell r="C10758">
            <v>2099</v>
          </cell>
          <cell r="D10758" t="str">
            <v>SERVENTE (SGSP)</v>
          </cell>
          <cell r="E10758" t="str">
            <v>H</v>
          </cell>
          <cell r="F10758">
            <v>23.05</v>
          </cell>
        </row>
        <row r="10760">
          <cell r="C10760">
            <v>2099</v>
          </cell>
          <cell r="D10760" t="str">
            <v>SERVENTE (SGSP)</v>
          </cell>
          <cell r="E10760" t="str">
            <v>H</v>
          </cell>
          <cell r="F10760">
            <v>23.05</v>
          </cell>
        </row>
        <row r="10762">
          <cell r="C10762">
            <v>2099</v>
          </cell>
          <cell r="D10762" t="str">
            <v>SERVENTE (SGSP)</v>
          </cell>
          <cell r="E10762" t="str">
            <v>H</v>
          </cell>
          <cell r="F10762">
            <v>23.05</v>
          </cell>
        </row>
        <row r="10764">
          <cell r="C10764">
            <v>2099</v>
          </cell>
          <cell r="D10764" t="str">
            <v>SERVENTE (SGSP)</v>
          </cell>
          <cell r="E10764" t="str">
            <v>H</v>
          </cell>
          <cell r="F10764">
            <v>23.05</v>
          </cell>
        </row>
        <row r="10766">
          <cell r="C10766">
            <v>2099</v>
          </cell>
          <cell r="D10766" t="str">
            <v>SERVENTE (SGSP)</v>
          </cell>
          <cell r="E10766" t="str">
            <v>H</v>
          </cell>
          <cell r="F10766">
            <v>23.05</v>
          </cell>
        </row>
        <row r="10768">
          <cell r="C10768">
            <v>2099</v>
          </cell>
          <cell r="D10768" t="str">
            <v>SERVENTE (SGSP)</v>
          </cell>
          <cell r="E10768" t="str">
            <v>H</v>
          </cell>
          <cell r="F10768">
            <v>23.05</v>
          </cell>
        </row>
        <row r="10770">
          <cell r="C10770">
            <v>2099</v>
          </cell>
          <cell r="D10770" t="str">
            <v>SERVENTE (SGSP)</v>
          </cell>
          <cell r="E10770" t="str">
            <v>H</v>
          </cell>
          <cell r="F10770">
            <v>23.05</v>
          </cell>
        </row>
        <row r="10772">
          <cell r="C10772">
            <v>2099</v>
          </cell>
          <cell r="D10772" t="str">
            <v>SERVENTE (SGSP)</v>
          </cell>
          <cell r="E10772" t="str">
            <v>H</v>
          </cell>
          <cell r="F10772">
            <v>23.05</v>
          </cell>
        </row>
        <row r="10774">
          <cell r="C10774">
            <v>2099</v>
          </cell>
          <cell r="D10774" t="str">
            <v>SERVENTE (SGSP)</v>
          </cell>
          <cell r="E10774" t="str">
            <v>H</v>
          </cell>
          <cell r="F10774">
            <v>23.05</v>
          </cell>
        </row>
        <row r="10776">
          <cell r="C10776">
            <v>2099</v>
          </cell>
          <cell r="D10776" t="str">
            <v>SERVENTE (SGSP)</v>
          </cell>
          <cell r="E10776" t="str">
            <v>H</v>
          </cell>
          <cell r="F10776">
            <v>23.05</v>
          </cell>
        </row>
        <row r="10778">
          <cell r="C10778">
            <v>2099</v>
          </cell>
          <cell r="D10778" t="str">
            <v>SERVENTE (SGSP)</v>
          </cell>
          <cell r="E10778" t="str">
            <v>H</v>
          </cell>
          <cell r="F10778">
            <v>23.05</v>
          </cell>
        </row>
        <row r="10780">
          <cell r="C10780">
            <v>2099</v>
          </cell>
          <cell r="D10780" t="str">
            <v>SERVENTE (SGSP)</v>
          </cell>
          <cell r="E10780" t="str">
            <v>H</v>
          </cell>
          <cell r="F10780">
            <v>23.05</v>
          </cell>
        </row>
        <row r="10782">
          <cell r="C10782">
            <v>2099</v>
          </cell>
          <cell r="D10782" t="str">
            <v>SERVENTE (SGSP)</v>
          </cell>
          <cell r="E10782" t="str">
            <v>H</v>
          </cell>
          <cell r="F10782">
            <v>23.05</v>
          </cell>
        </row>
        <row r="10784">
          <cell r="C10784">
            <v>2013</v>
          </cell>
          <cell r="D10784" t="str">
            <v>CARPINTEIRO (SGSP)</v>
          </cell>
          <cell r="E10784" t="str">
            <v>H</v>
          </cell>
          <cell r="F10784">
            <v>28.51</v>
          </cell>
        </row>
        <row r="10786">
          <cell r="C10786">
            <v>2045</v>
          </cell>
          <cell r="D10786" t="str">
            <v>SERRALHEIRO (SGSP)</v>
          </cell>
          <cell r="E10786" t="str">
            <v>H</v>
          </cell>
          <cell r="F10786">
            <v>43.84</v>
          </cell>
        </row>
        <row r="10787">
          <cell r="C10787">
            <v>2046</v>
          </cell>
          <cell r="D10787" t="str">
            <v>AJUDANTE DE SERRALHEIRO (SGSP)</v>
          </cell>
          <cell r="E10787" t="str">
            <v>H</v>
          </cell>
          <cell r="F10787">
            <v>25.92</v>
          </cell>
        </row>
        <row r="10789">
          <cell r="C10789">
            <v>2045</v>
          </cell>
          <cell r="D10789" t="str">
            <v>SERRALHEIRO (SGSP)</v>
          </cell>
          <cell r="E10789" t="str">
            <v>H</v>
          </cell>
          <cell r="F10789">
            <v>43.84</v>
          </cell>
        </row>
        <row r="10790">
          <cell r="C10790">
            <v>2046</v>
          </cell>
          <cell r="D10790" t="str">
            <v>AJUDANTE DE SERRALHEIRO (SGSP)</v>
          </cell>
          <cell r="E10790" t="str">
            <v>H</v>
          </cell>
          <cell r="F10790">
            <v>25.92</v>
          </cell>
        </row>
        <row r="10792">
          <cell r="C10792">
            <v>2041</v>
          </cell>
          <cell r="D10792" t="str">
            <v>ELETRICISTA (SGSP)</v>
          </cell>
          <cell r="E10792" t="str">
            <v>H</v>
          </cell>
          <cell r="F10792">
            <v>32.159999999999997</v>
          </cell>
        </row>
        <row r="10794">
          <cell r="C10794">
            <v>2045</v>
          </cell>
          <cell r="D10794" t="str">
            <v>SERRALHEIRO (SGSP)</v>
          </cell>
          <cell r="E10794" t="str">
            <v>H</v>
          </cell>
          <cell r="F10794">
            <v>43.84</v>
          </cell>
        </row>
        <row r="10795">
          <cell r="C10795">
            <v>2046</v>
          </cell>
          <cell r="D10795" t="str">
            <v>AJUDANTE DE SERRALHEIRO (SGSP)</v>
          </cell>
          <cell r="E10795" t="str">
            <v>H</v>
          </cell>
          <cell r="F10795">
            <v>25.92</v>
          </cell>
        </row>
        <row r="10797">
          <cell r="C10797">
            <v>2045</v>
          </cell>
          <cell r="D10797" t="str">
            <v>SERRALHEIRO (SGSP)</v>
          </cell>
          <cell r="E10797" t="str">
            <v>H</v>
          </cell>
          <cell r="F10797">
            <v>43.84</v>
          </cell>
        </row>
        <row r="10798">
          <cell r="C10798">
            <v>2046</v>
          </cell>
          <cell r="D10798" t="str">
            <v>AJUDANTE DE SERRALHEIRO (SGSP)</v>
          </cell>
          <cell r="E10798" t="str">
            <v>H</v>
          </cell>
          <cell r="F10798">
            <v>25.92</v>
          </cell>
        </row>
        <row r="10800">
          <cell r="C10800">
            <v>2020</v>
          </cell>
          <cell r="D10800" t="str">
            <v>PEDREIRO (SGSP)</v>
          </cell>
          <cell r="E10800" t="str">
            <v>H</v>
          </cell>
          <cell r="F10800">
            <v>28.21</v>
          </cell>
        </row>
        <row r="10801">
          <cell r="C10801">
            <v>2099</v>
          </cell>
          <cell r="D10801" t="str">
            <v>SERVENTE (SGSP)</v>
          </cell>
          <cell r="E10801" t="str">
            <v>H</v>
          </cell>
          <cell r="F10801">
            <v>23.05</v>
          </cell>
        </row>
        <row r="10803">
          <cell r="C10803">
            <v>2020</v>
          </cell>
          <cell r="D10803" t="str">
            <v>PEDREIRO (SGSP)</v>
          </cell>
          <cell r="E10803" t="str">
            <v>H</v>
          </cell>
          <cell r="F10803">
            <v>28.21</v>
          </cell>
        </row>
        <row r="10804">
          <cell r="C10804">
            <v>2099</v>
          </cell>
          <cell r="D10804" t="str">
            <v>SERVENTE (SGSP)</v>
          </cell>
          <cell r="E10804" t="str">
            <v>H</v>
          </cell>
          <cell r="F10804">
            <v>23.05</v>
          </cell>
        </row>
        <row r="10806">
          <cell r="C10806">
            <v>2020</v>
          </cell>
          <cell r="D10806" t="str">
            <v>PEDREIRO (SGSP)</v>
          </cell>
          <cell r="E10806" t="str">
            <v>H</v>
          </cell>
          <cell r="F10806">
            <v>28.21</v>
          </cell>
        </row>
        <row r="10807">
          <cell r="C10807">
            <v>2099</v>
          </cell>
          <cell r="D10807" t="str">
            <v>SERVENTE (SGSP)</v>
          </cell>
          <cell r="E10807" t="str">
            <v>H</v>
          </cell>
          <cell r="F10807">
            <v>23.05</v>
          </cell>
        </row>
        <row r="10809">
          <cell r="C10809">
            <v>2099</v>
          </cell>
          <cell r="D10809" t="str">
            <v>SERVENTE (SGSP)</v>
          </cell>
          <cell r="E10809" t="str">
            <v>H</v>
          </cell>
          <cell r="F10809">
            <v>23.05</v>
          </cell>
        </row>
        <row r="10811">
          <cell r="C10811">
            <v>2045</v>
          </cell>
          <cell r="D10811" t="str">
            <v>SERRALHEIRO (SGSP)</v>
          </cell>
          <cell r="E10811" t="str">
            <v>H</v>
          </cell>
          <cell r="F10811">
            <v>43.84</v>
          </cell>
        </row>
        <row r="10812">
          <cell r="C10812">
            <v>2099</v>
          </cell>
          <cell r="D10812" t="str">
            <v>SERVENTE (SGSP)</v>
          </cell>
          <cell r="E10812" t="str">
            <v>H</v>
          </cell>
          <cell r="F10812">
            <v>23.05</v>
          </cell>
        </row>
        <row r="10814">
          <cell r="C10814">
            <v>2099</v>
          </cell>
          <cell r="D10814" t="str">
            <v>SERVENTE (SGSP)</v>
          </cell>
          <cell r="E10814" t="str">
            <v>H</v>
          </cell>
          <cell r="F10814">
            <v>23.05</v>
          </cell>
        </row>
        <row r="10816">
          <cell r="C10816">
            <v>2099</v>
          </cell>
          <cell r="D10816" t="str">
            <v>SERVENTE (SGSP)</v>
          </cell>
          <cell r="E10816" t="str">
            <v>H</v>
          </cell>
          <cell r="F10816">
            <v>23.05</v>
          </cell>
        </row>
        <row r="10818">
          <cell r="C10818">
            <v>2020</v>
          </cell>
          <cell r="D10818" t="str">
            <v>PEDREIRO (SGSP)</v>
          </cell>
          <cell r="E10818" t="str">
            <v>H</v>
          </cell>
          <cell r="F10818">
            <v>28.21</v>
          </cell>
        </row>
        <row r="10819">
          <cell r="C10819">
            <v>2099</v>
          </cell>
          <cell r="D10819" t="str">
            <v>SERVENTE (SGSP)</v>
          </cell>
          <cell r="E10819" t="str">
            <v>H</v>
          </cell>
          <cell r="F10819">
            <v>23.05</v>
          </cell>
        </row>
        <row r="10820">
          <cell r="C10820">
            <v>17710</v>
          </cell>
          <cell r="D10820" t="str">
            <v>ARAME GALVANIZADO N. 10</v>
          </cell>
          <cell r="E10820" t="str">
            <v>Kg</v>
          </cell>
          <cell r="F10820">
            <v>12.76</v>
          </cell>
        </row>
        <row r="10821">
          <cell r="C10821">
            <v>17750</v>
          </cell>
          <cell r="D10821" t="str">
            <v>ARAME GALVANIZADO N. 12</v>
          </cell>
          <cell r="E10821" t="str">
            <v>Kg</v>
          </cell>
          <cell r="F10821">
            <v>14.05</v>
          </cell>
        </row>
        <row r="10823">
          <cell r="C10823">
            <v>2062</v>
          </cell>
          <cell r="D10823" t="str">
            <v>CALCETEIRO - ASSENTADOR DE GUIAS (SGSP)</v>
          </cell>
          <cell r="E10823" t="str">
            <v>H</v>
          </cell>
          <cell r="F10823">
            <v>28.03</v>
          </cell>
        </row>
        <row r="10824">
          <cell r="C10824">
            <v>2099</v>
          </cell>
          <cell r="D10824" t="str">
            <v>SERVENTE (SGSP)</v>
          </cell>
          <cell r="E10824" t="str">
            <v>H</v>
          </cell>
          <cell r="F10824">
            <v>23.05</v>
          </cell>
        </row>
        <row r="10825">
          <cell r="C10825">
            <v>10501</v>
          </cell>
          <cell r="D10825" t="str">
            <v>AREIA LAVADA</v>
          </cell>
          <cell r="E10825" t="str">
            <v>M3</v>
          </cell>
          <cell r="F10825">
            <v>158.26</v>
          </cell>
        </row>
        <row r="10827">
          <cell r="C10827">
            <v>2062</v>
          </cell>
          <cell r="D10827" t="str">
            <v>CALCETEIRO - ASSENTADOR DE GUIAS (SGSP)</v>
          </cell>
          <cell r="E10827" t="str">
            <v>H</v>
          </cell>
          <cell r="F10827">
            <v>28.03</v>
          </cell>
        </row>
        <row r="10828">
          <cell r="C10828">
            <v>2099</v>
          </cell>
          <cell r="D10828" t="str">
            <v>SERVENTE (SGSP)</v>
          </cell>
          <cell r="E10828" t="str">
            <v>H</v>
          </cell>
          <cell r="F10828">
            <v>23.05</v>
          </cell>
        </row>
        <row r="10829">
          <cell r="C10829">
            <v>10502</v>
          </cell>
          <cell r="D10829" t="str">
            <v>AGREGADO RECICLADO (DIVERSAS GLANULOMETRIAS)</v>
          </cell>
          <cell r="E10829" t="str">
            <v>M3</v>
          </cell>
          <cell r="F10829">
            <v>68.41</v>
          </cell>
        </row>
        <row r="10831">
          <cell r="C10831">
            <v>2099</v>
          </cell>
          <cell r="D10831" t="str">
            <v>SERVENTE (SGSP)</v>
          </cell>
          <cell r="E10831" t="str">
            <v>H</v>
          </cell>
          <cell r="F10831">
            <v>23.05</v>
          </cell>
        </row>
        <row r="10832">
          <cell r="C10832">
            <v>10630</v>
          </cell>
          <cell r="D10832" t="str">
            <v>ARGAMASSA DE CIMENTO COM AREIA GROSSA 1:3</v>
          </cell>
          <cell r="E10832" t="str">
            <v>M3</v>
          </cell>
          <cell r="F10832">
            <v>726.79</v>
          </cell>
        </row>
        <row r="10834">
          <cell r="C10834">
            <v>2099</v>
          </cell>
          <cell r="D10834" t="str">
            <v>SERVENTE (SGSP)</v>
          </cell>
          <cell r="E10834" t="str">
            <v>H</v>
          </cell>
          <cell r="F10834">
            <v>23.05</v>
          </cell>
        </row>
        <row r="10835">
          <cell r="C10835">
            <v>10501</v>
          </cell>
          <cell r="D10835" t="str">
            <v>AREIA LAVADA</v>
          </cell>
          <cell r="E10835" t="str">
            <v>M3</v>
          </cell>
          <cell r="F10835">
            <v>158.26</v>
          </cell>
        </row>
        <row r="10837">
          <cell r="C10837">
            <v>2099</v>
          </cell>
          <cell r="D10837" t="str">
            <v>SERVENTE (SGSP)</v>
          </cell>
          <cell r="E10837" t="str">
            <v>H</v>
          </cell>
          <cell r="F10837">
            <v>23.05</v>
          </cell>
        </row>
        <row r="10838">
          <cell r="C10838">
            <v>10502</v>
          </cell>
          <cell r="D10838" t="str">
            <v>AGREGADO RECICLADO (DIVERSAS GLANULOMETRIAS)</v>
          </cell>
          <cell r="E10838" t="str">
            <v>M3</v>
          </cell>
          <cell r="F10838">
            <v>68.41</v>
          </cell>
        </row>
        <row r="10839">
          <cell r="C10839">
            <v>10517</v>
          </cell>
          <cell r="D10839" t="str">
            <v>CIMENTO PORTLAND CPII-E/F-32</v>
          </cell>
          <cell r="E10839" t="str">
            <v>Kg</v>
          </cell>
          <cell r="F10839">
            <v>0.62</v>
          </cell>
        </row>
        <row r="10841">
          <cell r="C10841">
            <v>2099</v>
          </cell>
          <cell r="D10841" t="str">
            <v>SERVENTE (SGSP)</v>
          </cell>
          <cell r="E10841" t="str">
            <v>H</v>
          </cell>
          <cell r="F10841">
            <v>23.05</v>
          </cell>
        </row>
        <row r="10842">
          <cell r="C10842">
            <v>10502</v>
          </cell>
          <cell r="D10842" t="str">
            <v>AGREGADO RECICLADO (DIVERSAS GLANULOMETRIAS)</v>
          </cell>
          <cell r="E10842" t="str">
            <v>M3</v>
          </cell>
          <cell r="F10842">
            <v>68.41</v>
          </cell>
        </row>
        <row r="10844">
          <cell r="C10844">
            <v>2020</v>
          </cell>
          <cell r="D10844" t="str">
            <v>PEDREIRO (SGSP)</v>
          </cell>
          <cell r="E10844" t="str">
            <v>H</v>
          </cell>
          <cell r="F10844">
            <v>28.21</v>
          </cell>
        </row>
        <row r="10845">
          <cell r="C10845">
            <v>2099</v>
          </cell>
          <cell r="D10845" t="str">
            <v>SERVENTE (SGSP)</v>
          </cell>
          <cell r="E10845" t="str">
            <v>H</v>
          </cell>
          <cell r="F10845">
            <v>23.05</v>
          </cell>
        </row>
        <row r="10846">
          <cell r="C10846">
            <v>10607</v>
          </cell>
          <cell r="D10846" t="str">
            <v>CONCRETO FCK=15MPA C/ BRITA 1</v>
          </cell>
          <cell r="E10846" t="str">
            <v>M3</v>
          </cell>
          <cell r="F10846">
            <v>410.55</v>
          </cell>
        </row>
        <row r="10848">
          <cell r="C10848">
            <v>2062</v>
          </cell>
          <cell r="D10848" t="str">
            <v>CALCETEIRO - ASSENTADOR DE GUIAS (SGSP)</v>
          </cell>
          <cell r="E10848" t="str">
            <v>H</v>
          </cell>
          <cell r="F10848">
            <v>28.03</v>
          </cell>
        </row>
        <row r="10849">
          <cell r="C10849">
            <v>2099</v>
          </cell>
          <cell r="D10849" t="str">
            <v>SERVENTE (SGSP)</v>
          </cell>
          <cell r="E10849" t="str">
            <v>H</v>
          </cell>
          <cell r="F10849">
            <v>23.05</v>
          </cell>
        </row>
        <row r="10850">
          <cell r="C10850">
            <v>10502</v>
          </cell>
          <cell r="D10850" t="str">
            <v>AGREGADO RECICLADO (DIVERSAS GLANULOMETRIAS)</v>
          </cell>
          <cell r="E10850" t="str">
            <v>M3</v>
          </cell>
          <cell r="F10850">
            <v>68.41</v>
          </cell>
        </row>
        <row r="10852">
          <cell r="C10852">
            <v>2013</v>
          </cell>
          <cell r="D10852" t="str">
            <v>CARPINTEIRO (SGSP)</v>
          </cell>
          <cell r="E10852" t="str">
            <v>H</v>
          </cell>
          <cell r="F10852">
            <v>28.51</v>
          </cell>
        </row>
        <row r="10853">
          <cell r="C10853">
            <v>2099</v>
          </cell>
          <cell r="D10853" t="str">
            <v>SERVENTE (SGSP)</v>
          </cell>
          <cell r="E10853" t="str">
            <v>H</v>
          </cell>
          <cell r="F10853">
            <v>23.05</v>
          </cell>
        </row>
        <row r="10854">
          <cell r="C10854">
            <v>17040</v>
          </cell>
          <cell r="D10854" t="str">
            <v>PARAFUSO AUTO-ATARRAXANTE - CABEÇA PANELA - COM BUCHA DE NYLON S- 8 DIÂMETRO 5,5MM - COMPRIMENTO 50MM - FENDA SIMPLES</v>
          </cell>
          <cell r="E10854" t="str">
            <v>Un</v>
          </cell>
          <cell r="F10854">
            <v>0.86</v>
          </cell>
        </row>
        <row r="10856">
          <cell r="C10856">
            <v>2045</v>
          </cell>
          <cell r="D10856" t="str">
            <v>SERRALHEIRO (SGSP)</v>
          </cell>
          <cell r="E10856" t="str">
            <v>H</v>
          </cell>
          <cell r="F10856">
            <v>43.84</v>
          </cell>
        </row>
        <row r="10857">
          <cell r="C10857">
            <v>2046</v>
          </cell>
          <cell r="D10857" t="str">
            <v>AJUDANTE DE SERRALHEIRO (SGSP)</v>
          </cell>
          <cell r="E10857" t="str">
            <v>H</v>
          </cell>
          <cell r="F10857">
            <v>25.92</v>
          </cell>
        </row>
        <row r="10858">
          <cell r="C10858">
            <v>17040</v>
          </cell>
          <cell r="D10858" t="str">
            <v>PARAFUSO AUTO-ATARRAXANTE - CABEÇA PANELA - COM BUCHA DE NYLON S- 8 DIÂMETRO 5,5MM - COMPRIMENTO 50MM - FENDA SIMPLES</v>
          </cell>
          <cell r="E10858" t="str">
            <v>Un</v>
          </cell>
          <cell r="F10858">
            <v>0.86</v>
          </cell>
        </row>
        <row r="10860">
          <cell r="C10860">
            <v>2045</v>
          </cell>
          <cell r="D10860" t="str">
            <v>SERRALHEIRO (SGSP)</v>
          </cell>
          <cell r="E10860" t="str">
            <v>H</v>
          </cell>
          <cell r="F10860">
            <v>43.84</v>
          </cell>
        </row>
        <row r="10861">
          <cell r="C10861">
            <v>2046</v>
          </cell>
          <cell r="D10861" t="str">
            <v>AJUDANTE DE SERRALHEIRO (SGSP)</v>
          </cell>
          <cell r="E10861" t="str">
            <v>H</v>
          </cell>
          <cell r="F10861">
            <v>25.92</v>
          </cell>
        </row>
        <row r="10862">
          <cell r="C10862">
            <v>17040</v>
          </cell>
          <cell r="D10862" t="str">
            <v>PARAFUSO AUTO-ATARRAXANTE - CABEÇA PANELA - COM BUCHA DE NYLON S- 8 DIÂMETRO 5,5MM - COMPRIMENTO 50MM - FENDA SIMPLES</v>
          </cell>
          <cell r="E10862" t="str">
            <v>Un</v>
          </cell>
          <cell r="F10862">
            <v>0.86</v>
          </cell>
        </row>
        <row r="10864">
          <cell r="C10864">
            <v>2020</v>
          </cell>
          <cell r="D10864" t="str">
            <v>PEDREIRO (SGSP)</v>
          </cell>
          <cell r="E10864" t="str">
            <v>H</v>
          </cell>
          <cell r="F10864">
            <v>28.21</v>
          </cell>
        </row>
        <row r="10865">
          <cell r="C10865">
            <v>2041</v>
          </cell>
          <cell r="D10865" t="str">
            <v>ELETRICISTA (SGSP)</v>
          </cell>
          <cell r="E10865" t="str">
            <v>H</v>
          </cell>
          <cell r="F10865">
            <v>32.159999999999997</v>
          </cell>
        </row>
        <row r="10866">
          <cell r="C10866">
            <v>10630</v>
          </cell>
          <cell r="D10866" t="str">
            <v>ARGAMASSA DE CIMENTO COM AREIA GROSSA 1:3</v>
          </cell>
          <cell r="E10866" t="str">
            <v>M3</v>
          </cell>
          <cell r="F10866">
            <v>726.79</v>
          </cell>
        </row>
        <row r="10867">
          <cell r="C10867">
            <v>17040</v>
          </cell>
          <cell r="D10867" t="str">
            <v>PARAFUSO AUTO-ATARRAXANTE - CABEÇA PANELA - COM BUCHA DE NYLON S- 8 DIÂMETRO 5,5MM - COMPRIMENTO 50MM - FENDA SIMPLES</v>
          </cell>
          <cell r="E10867" t="str">
            <v>Un</v>
          </cell>
          <cell r="F10867">
            <v>0.86</v>
          </cell>
        </row>
        <row r="10869">
          <cell r="C10869">
            <v>2045</v>
          </cell>
          <cell r="D10869" t="str">
            <v>SERRALHEIRO (SGSP)</v>
          </cell>
          <cell r="E10869" t="str">
            <v>H</v>
          </cell>
          <cell r="F10869">
            <v>43.84</v>
          </cell>
        </row>
        <row r="10870">
          <cell r="C10870">
            <v>2046</v>
          </cell>
          <cell r="D10870" t="str">
            <v>AJUDANTE DE SERRALHEIRO (SGSP)</v>
          </cell>
          <cell r="E10870" t="str">
            <v>H</v>
          </cell>
          <cell r="F10870">
            <v>25.92</v>
          </cell>
        </row>
        <row r="10871">
          <cell r="C10871">
            <v>17040</v>
          </cell>
          <cell r="D10871" t="str">
            <v>PARAFUSO AUTO-ATARRAXANTE - CABEÇA PANELA - COM BUCHA DE NYLON S- 8 DIÂMETRO 5,5MM - COMPRIMENTO 50MM - FENDA SIMPLES</v>
          </cell>
          <cell r="E10871" t="str">
            <v>Un</v>
          </cell>
          <cell r="F10871">
            <v>0.86</v>
          </cell>
        </row>
        <row r="10873">
          <cell r="C10873">
            <v>2020</v>
          </cell>
          <cell r="D10873" t="str">
            <v>PEDREIRO (SGSP)</v>
          </cell>
          <cell r="E10873" t="str">
            <v>H</v>
          </cell>
          <cell r="F10873">
            <v>28.21</v>
          </cell>
        </row>
        <row r="10874">
          <cell r="C10874">
            <v>2045</v>
          </cell>
          <cell r="D10874" t="str">
            <v>SERRALHEIRO (SGSP)</v>
          </cell>
          <cell r="E10874" t="str">
            <v>H</v>
          </cell>
          <cell r="F10874">
            <v>43.84</v>
          </cell>
        </row>
        <row r="10875">
          <cell r="C10875">
            <v>2046</v>
          </cell>
          <cell r="D10875" t="str">
            <v>AJUDANTE DE SERRALHEIRO (SGSP)</v>
          </cell>
          <cell r="E10875" t="str">
            <v>H</v>
          </cell>
          <cell r="F10875">
            <v>25.92</v>
          </cell>
        </row>
        <row r="10876">
          <cell r="C10876">
            <v>2099</v>
          </cell>
          <cell r="D10876" t="str">
            <v>SERVENTE (SGSP)</v>
          </cell>
          <cell r="E10876" t="str">
            <v>H</v>
          </cell>
          <cell r="F10876">
            <v>23.05</v>
          </cell>
        </row>
        <row r="10877">
          <cell r="C10877">
            <v>10612</v>
          </cell>
          <cell r="D10877" t="str">
            <v>CONCRETO FCK=20MPA C/ BRITA 2</v>
          </cell>
          <cell r="E10877" t="str">
            <v>M3</v>
          </cell>
          <cell r="F10877">
            <v>427.42</v>
          </cell>
        </row>
        <row r="10878">
          <cell r="C10878">
            <v>11501</v>
          </cell>
          <cell r="D10878" t="str">
            <v>AÇO CA-25 - MÉDIA BITOLAS</v>
          </cell>
          <cell r="E10878" t="str">
            <v>KG</v>
          </cell>
          <cell r="F10878">
            <v>7.46</v>
          </cell>
        </row>
        <row r="10879">
          <cell r="C10879">
            <v>30542</v>
          </cell>
          <cell r="D10879" t="str">
            <v>FERRO PERFILADO TRABALHADO</v>
          </cell>
          <cell r="E10879" t="str">
            <v>KG</v>
          </cell>
          <cell r="F10879">
            <v>13.89</v>
          </cell>
        </row>
        <row r="10881">
          <cell r="C10881">
            <v>2020</v>
          </cell>
          <cell r="D10881" t="str">
            <v>PEDREIRO (SGSP)</v>
          </cell>
          <cell r="E10881" t="str">
            <v>H</v>
          </cell>
          <cell r="F10881">
            <v>28.21</v>
          </cell>
        </row>
        <row r="10882">
          <cell r="C10882">
            <v>2099</v>
          </cell>
          <cell r="D10882" t="str">
            <v>SERVENTE (SGSP)</v>
          </cell>
          <cell r="E10882" t="str">
            <v>H</v>
          </cell>
          <cell r="F10882">
            <v>23.05</v>
          </cell>
        </row>
        <row r="10883">
          <cell r="C10883">
            <v>10608</v>
          </cell>
          <cell r="D10883" t="str">
            <v>CONCRETO FCK=15MPA C/ BRITA 2</v>
          </cell>
          <cell r="E10883" t="str">
            <v>M3</v>
          </cell>
          <cell r="F10883">
            <v>410.55</v>
          </cell>
        </row>
        <row r="10884">
          <cell r="C10884">
            <v>17710</v>
          </cell>
          <cell r="D10884" t="str">
            <v>ARAME GALVANIZADO N. 10</v>
          </cell>
          <cell r="E10884" t="str">
            <v>Kg</v>
          </cell>
          <cell r="F10884">
            <v>12.76</v>
          </cell>
        </row>
        <row r="10885">
          <cell r="C10885">
            <v>17750</v>
          </cell>
          <cell r="D10885" t="str">
            <v>ARAME GALVANIZADO N. 12</v>
          </cell>
          <cell r="E10885" t="str">
            <v>Kg</v>
          </cell>
          <cell r="F10885">
            <v>14.05</v>
          </cell>
        </row>
        <row r="10887">
          <cell r="C10887">
            <v>2020</v>
          </cell>
          <cell r="D10887" t="str">
            <v>PEDREIRO (SGSP)</v>
          </cell>
          <cell r="E10887" t="str">
            <v>H</v>
          </cell>
          <cell r="F10887">
            <v>28.21</v>
          </cell>
        </row>
        <row r="10888">
          <cell r="C10888">
            <v>2099</v>
          </cell>
          <cell r="D10888" t="str">
            <v>SERVENTE (SGSP)</v>
          </cell>
          <cell r="E10888" t="str">
            <v>H</v>
          </cell>
          <cell r="F10888">
            <v>23.05</v>
          </cell>
        </row>
        <row r="10889">
          <cell r="C10889">
            <v>10611</v>
          </cell>
          <cell r="D10889" t="str">
            <v>CONCRETO FCK=20MPA C/ BRITA 1</v>
          </cell>
          <cell r="E10889" t="str">
            <v>M3</v>
          </cell>
          <cell r="F10889">
            <v>427.42</v>
          </cell>
        </row>
        <row r="10890">
          <cell r="C10890">
            <v>10629</v>
          </cell>
          <cell r="D10890" t="str">
            <v>ARGAMASSA DE CIMENTO COM AREIA MÉDIA 1:3</v>
          </cell>
          <cell r="E10890" t="str">
            <v>M3</v>
          </cell>
          <cell r="F10890">
            <v>723.32</v>
          </cell>
        </row>
        <row r="10892">
          <cell r="C10892">
            <v>2020</v>
          </cell>
          <cell r="D10892" t="str">
            <v>PEDREIRO (SGSP)</v>
          </cell>
          <cell r="E10892" t="str">
            <v>H</v>
          </cell>
          <cell r="F10892">
            <v>28.21</v>
          </cell>
        </row>
        <row r="10893">
          <cell r="C10893">
            <v>2099</v>
          </cell>
          <cell r="D10893" t="str">
            <v>SERVENTE (SGSP)</v>
          </cell>
          <cell r="E10893" t="str">
            <v>H</v>
          </cell>
          <cell r="F10893">
            <v>23.05</v>
          </cell>
        </row>
        <row r="10894">
          <cell r="C10894">
            <v>17750</v>
          </cell>
          <cell r="D10894" t="str">
            <v>ARAME GALVANIZADO N. 12</v>
          </cell>
          <cell r="E10894" t="str">
            <v>Kg</v>
          </cell>
          <cell r="F10894">
            <v>14.05</v>
          </cell>
        </row>
        <row r="10895">
          <cell r="C10895">
            <v>18035</v>
          </cell>
          <cell r="D10895" t="str">
            <v>TELA ALAMBRADO MALHA 2" - FIO 10 - GALVANIZADA</v>
          </cell>
          <cell r="E10895" t="str">
            <v>M2</v>
          </cell>
          <cell r="F10895">
            <v>59.27</v>
          </cell>
        </row>
        <row r="10897">
          <cell r="C10897">
            <v>30542</v>
          </cell>
          <cell r="D10897" t="str">
            <v>FERRO PERFILADO TRABALHADO</v>
          </cell>
          <cell r="E10897" t="str">
            <v>KG</v>
          </cell>
          <cell r="F10897">
            <v>13.89</v>
          </cell>
        </row>
        <row r="10899">
          <cell r="C10899">
            <v>2013</v>
          </cell>
          <cell r="D10899" t="str">
            <v>CARPINTEIRO (SGSP)</v>
          </cell>
          <cell r="E10899" t="str">
            <v>H</v>
          </cell>
          <cell r="F10899">
            <v>28.51</v>
          </cell>
        </row>
        <row r="10900">
          <cell r="C10900">
            <v>2099</v>
          </cell>
          <cell r="D10900" t="str">
            <v>SERVENTE (SGSP)</v>
          </cell>
          <cell r="E10900" t="str">
            <v>H</v>
          </cell>
          <cell r="F10900">
            <v>23.05</v>
          </cell>
        </row>
        <row r="10901">
          <cell r="C10901">
            <v>38050</v>
          </cell>
          <cell r="D10901" t="str">
            <v>TABELA PARA BASQUETE; INCLUSIVE ARO</v>
          </cell>
          <cell r="E10901" t="str">
            <v>Un</v>
          </cell>
          <cell r="F10901">
            <v>1078.42</v>
          </cell>
        </row>
        <row r="10903">
          <cell r="C10903">
            <v>2075</v>
          </cell>
          <cell r="D10903" t="str">
            <v>PINTOR (SGSP)</v>
          </cell>
          <cell r="E10903" t="str">
            <v>H</v>
          </cell>
          <cell r="F10903">
            <v>30.85</v>
          </cell>
        </row>
        <row r="10904">
          <cell r="C10904">
            <v>2099</v>
          </cell>
          <cell r="D10904" t="str">
            <v>SERVENTE (SGSP)</v>
          </cell>
          <cell r="E10904" t="str">
            <v>H</v>
          </cell>
          <cell r="F10904">
            <v>23.05</v>
          </cell>
        </row>
        <row r="10905">
          <cell r="C10905">
            <v>37015</v>
          </cell>
          <cell r="D10905" t="str">
            <v>TINTA A BASE DE BORRACHA CLORADA</v>
          </cell>
          <cell r="E10905" t="str">
            <v>L</v>
          </cell>
          <cell r="F10905">
            <v>63.88</v>
          </cell>
        </row>
        <row r="10907">
          <cell r="C10907">
            <v>2075</v>
          </cell>
          <cell r="D10907" t="str">
            <v>PINTOR (SGSP)</v>
          </cell>
          <cell r="E10907" t="str">
            <v>H</v>
          </cell>
          <cell r="F10907">
            <v>30.85</v>
          </cell>
        </row>
        <row r="10908">
          <cell r="C10908">
            <v>2099</v>
          </cell>
          <cell r="D10908" t="str">
            <v>SERVENTE (SGSP)</v>
          </cell>
          <cell r="E10908" t="str">
            <v>H</v>
          </cell>
          <cell r="F10908">
            <v>23.05</v>
          </cell>
        </row>
        <row r="10909">
          <cell r="C10909">
            <v>37030</v>
          </cell>
          <cell r="D10909" t="str">
            <v>TINTA A BASE DE RESINA EPÓXI</v>
          </cell>
          <cell r="E10909" t="str">
            <v>L</v>
          </cell>
          <cell r="F10909">
            <v>112.23</v>
          </cell>
        </row>
        <row r="10911">
          <cell r="C10911">
            <v>2099</v>
          </cell>
          <cell r="D10911" t="str">
            <v>SERVENTE (SGSP)</v>
          </cell>
          <cell r="E10911" t="str">
            <v>H</v>
          </cell>
          <cell r="F10911">
            <v>23.05</v>
          </cell>
        </row>
        <row r="10912">
          <cell r="C10912">
            <v>21081</v>
          </cell>
          <cell r="D10912" t="str">
            <v>CAIBRO DE PEROBA DO NORTE 3 X 5 CM - BRUTO - (CUPIÚBA)</v>
          </cell>
          <cell r="E10912" t="str">
            <v>M</v>
          </cell>
          <cell r="F10912">
            <v>6.9</v>
          </cell>
        </row>
        <row r="10914">
          <cell r="C10914">
            <v>2099</v>
          </cell>
          <cell r="D10914" t="str">
            <v>SERVENTE (SGSP)</v>
          </cell>
          <cell r="E10914" t="str">
            <v>H</v>
          </cell>
          <cell r="F10914">
            <v>23.05</v>
          </cell>
        </row>
        <row r="10915">
          <cell r="C10915">
            <v>17515</v>
          </cell>
          <cell r="D10915" t="str">
            <v>PREGO 18 X 27 COMUM - POLIDO</v>
          </cell>
          <cell r="E10915" t="str">
            <v>Kg</v>
          </cell>
          <cell r="F10915">
            <v>11.04</v>
          </cell>
        </row>
        <row r="10916">
          <cell r="C10916">
            <v>19045</v>
          </cell>
          <cell r="D10916" t="str">
            <v>RIPA DE PEROBA DO NORTE(CUPIÚBA) APARELHADA - 1,5 X 5CM</v>
          </cell>
          <cell r="E10916" t="str">
            <v>M</v>
          </cell>
          <cell r="F10916">
            <v>5.07</v>
          </cell>
        </row>
        <row r="10917">
          <cell r="C10917">
            <v>21081</v>
          </cell>
          <cell r="D10917" t="str">
            <v>CAIBRO DE PEROBA DO NORTE 3 X 5 CM - BRUTO - (CUPIÚBA)</v>
          </cell>
          <cell r="E10917" t="str">
            <v>M</v>
          </cell>
          <cell r="F10917">
            <v>6.9</v>
          </cell>
        </row>
        <row r="10918">
          <cell r="C10918">
            <v>37005</v>
          </cell>
          <cell r="D10918" t="str">
            <v>TINTA ESMALTE BRILHANTE BRANCA</v>
          </cell>
          <cell r="E10918" t="str">
            <v>L</v>
          </cell>
          <cell r="F10918">
            <v>37.97</v>
          </cell>
        </row>
        <row r="10920">
          <cell r="C10920">
            <v>2085</v>
          </cell>
          <cell r="D10920" t="str">
            <v>JARDINEIRO (SGSP)</v>
          </cell>
          <cell r="E10920" t="str">
            <v>H</v>
          </cell>
          <cell r="F10920">
            <v>21.69</v>
          </cell>
        </row>
        <row r="10921">
          <cell r="C10921">
            <v>2099</v>
          </cell>
          <cell r="D10921" t="str">
            <v>SERVENTE (SGSP)</v>
          </cell>
          <cell r="E10921" t="str">
            <v>H</v>
          </cell>
          <cell r="F10921">
            <v>23.05</v>
          </cell>
        </row>
        <row r="10922">
          <cell r="C10922">
            <v>38502</v>
          </cell>
          <cell r="D10922" t="str">
            <v>ADUBO QUÍMICO NPK 10 - 10 - 10 - (PREÇO PARA NÃO PRODUTOR)</v>
          </cell>
          <cell r="E10922" t="str">
            <v>Kg</v>
          </cell>
          <cell r="F10922">
            <v>8.31</v>
          </cell>
        </row>
        <row r="10923">
          <cell r="C10923">
            <v>38543</v>
          </cell>
          <cell r="D10923" t="str">
            <v>ALECRIM CAMPINAS - (HOLOCALIX BALANSAE) H=1,50/2,00 M - ÁRVORE ORNAMENTAL</v>
          </cell>
          <cell r="E10923" t="str">
            <v>Un</v>
          </cell>
          <cell r="F10923">
            <v>59.61</v>
          </cell>
        </row>
        <row r="10924">
          <cell r="C10924">
            <v>38555</v>
          </cell>
          <cell r="D10924" t="str">
            <v>ADUBO ORGÂNICO - ESTERCO</v>
          </cell>
          <cell r="E10924" t="str">
            <v>M3</v>
          </cell>
          <cell r="F10924">
            <v>247.2</v>
          </cell>
        </row>
        <row r="10925">
          <cell r="C10925">
            <v>38557</v>
          </cell>
          <cell r="D10925" t="str">
            <v>TERRA VEGETAL PRETA</v>
          </cell>
          <cell r="E10925" t="str">
            <v>M3</v>
          </cell>
          <cell r="F10925">
            <v>285.91000000000003</v>
          </cell>
        </row>
        <row r="10927">
          <cell r="C10927">
            <v>2085</v>
          </cell>
          <cell r="D10927" t="str">
            <v>JARDINEIRO (SGSP)</v>
          </cell>
          <cell r="E10927" t="str">
            <v>H</v>
          </cell>
          <cell r="F10927">
            <v>21.69</v>
          </cell>
        </row>
        <row r="10928">
          <cell r="C10928">
            <v>2099</v>
          </cell>
          <cell r="D10928" t="str">
            <v>SERVENTE (SGSP)</v>
          </cell>
          <cell r="E10928" t="str">
            <v>H</v>
          </cell>
          <cell r="F10928">
            <v>23.05</v>
          </cell>
        </row>
        <row r="10929">
          <cell r="C10929">
            <v>10501</v>
          </cell>
          <cell r="D10929" t="str">
            <v>AREIA LAVADA</v>
          </cell>
          <cell r="E10929" t="str">
            <v>M3</v>
          </cell>
          <cell r="F10929">
            <v>158.26</v>
          </cell>
        </row>
        <row r="10930">
          <cell r="C10930">
            <v>38502</v>
          </cell>
          <cell r="D10930" t="str">
            <v>ADUBO QUÍMICO NPK 10 - 10 - 10 - (PREÇO PARA NÃO PRODUTOR)</v>
          </cell>
          <cell r="E10930" t="str">
            <v>Kg</v>
          </cell>
          <cell r="F10930">
            <v>8.31</v>
          </cell>
        </row>
        <row r="10931">
          <cell r="C10931">
            <v>38555</v>
          </cell>
          <cell r="D10931" t="str">
            <v>ADUBO ORGÂNICO - ESTERCO</v>
          </cell>
          <cell r="E10931" t="str">
            <v>M3</v>
          </cell>
          <cell r="F10931">
            <v>247.2</v>
          </cell>
        </row>
        <row r="10932">
          <cell r="C10932">
            <v>38557</v>
          </cell>
          <cell r="D10932" t="str">
            <v>TERRA VEGETAL PRETA</v>
          </cell>
          <cell r="E10932" t="str">
            <v>M3</v>
          </cell>
          <cell r="F10932">
            <v>285.91000000000003</v>
          </cell>
        </row>
        <row r="10933">
          <cell r="C10933">
            <v>38599</v>
          </cell>
          <cell r="D10933" t="str">
            <v>GOIABA DA SERRA - ACCA SELLOWIANA - DAP 3</v>
          </cell>
          <cell r="E10933" t="str">
            <v>Un</v>
          </cell>
          <cell r="F10933">
            <v>284.08999999999997</v>
          </cell>
        </row>
        <row r="10935">
          <cell r="C10935">
            <v>2085</v>
          </cell>
          <cell r="D10935" t="str">
            <v>JARDINEIRO (SGSP)</v>
          </cell>
          <cell r="E10935" t="str">
            <v>H</v>
          </cell>
          <cell r="F10935">
            <v>21.69</v>
          </cell>
        </row>
        <row r="10936">
          <cell r="C10936">
            <v>2099</v>
          </cell>
          <cell r="D10936" t="str">
            <v>SERVENTE (SGSP)</v>
          </cell>
          <cell r="E10936" t="str">
            <v>H</v>
          </cell>
          <cell r="F10936">
            <v>23.05</v>
          </cell>
        </row>
        <row r="10937">
          <cell r="C10937">
            <v>10501</v>
          </cell>
          <cell r="D10937" t="str">
            <v>AREIA LAVADA</v>
          </cell>
          <cell r="E10937" t="str">
            <v>M3</v>
          </cell>
          <cell r="F10937">
            <v>158.26</v>
          </cell>
        </row>
        <row r="10938">
          <cell r="C10938">
            <v>38502</v>
          </cell>
          <cell r="D10938" t="str">
            <v>ADUBO QUÍMICO NPK 10 - 10 - 10 - (PREÇO PARA NÃO PRODUTOR)</v>
          </cell>
          <cell r="E10938" t="str">
            <v>Kg</v>
          </cell>
          <cell r="F10938">
            <v>8.31</v>
          </cell>
        </row>
        <row r="10939">
          <cell r="C10939">
            <v>38555</v>
          </cell>
          <cell r="D10939" t="str">
            <v>ADUBO ORGÂNICO - ESTERCO</v>
          </cell>
          <cell r="E10939" t="str">
            <v>M3</v>
          </cell>
          <cell r="F10939">
            <v>247.2</v>
          </cell>
        </row>
        <row r="10940">
          <cell r="C10940">
            <v>38557</v>
          </cell>
          <cell r="D10940" t="str">
            <v>TERRA VEGETAL PRETA</v>
          </cell>
          <cell r="E10940" t="str">
            <v>M3</v>
          </cell>
          <cell r="F10940">
            <v>285.91000000000003</v>
          </cell>
        </row>
        <row r="10941">
          <cell r="C10941">
            <v>38600</v>
          </cell>
          <cell r="D10941" t="str">
            <v>GUARITÁ - ASTRONIUM GRAVEOLENS - DAP 3</v>
          </cell>
          <cell r="E10941" t="str">
            <v>Un</v>
          </cell>
          <cell r="F10941">
            <v>263.89999999999998</v>
          </cell>
        </row>
        <row r="10943">
          <cell r="C10943">
            <v>2085</v>
          </cell>
          <cell r="D10943" t="str">
            <v>JARDINEIRO (SGSP)</v>
          </cell>
          <cell r="E10943" t="str">
            <v>H</v>
          </cell>
          <cell r="F10943">
            <v>21.69</v>
          </cell>
        </row>
        <row r="10944">
          <cell r="C10944">
            <v>2099</v>
          </cell>
          <cell r="D10944" t="str">
            <v>SERVENTE (SGSP)</v>
          </cell>
          <cell r="E10944" t="str">
            <v>H</v>
          </cell>
          <cell r="F10944">
            <v>23.05</v>
          </cell>
        </row>
        <row r="10945">
          <cell r="C10945">
            <v>10501</v>
          </cell>
          <cell r="D10945" t="str">
            <v>AREIA LAVADA</v>
          </cell>
          <cell r="E10945" t="str">
            <v>M3</v>
          </cell>
          <cell r="F10945">
            <v>158.26</v>
          </cell>
        </row>
        <row r="10946">
          <cell r="C10946">
            <v>38502</v>
          </cell>
          <cell r="D10946" t="str">
            <v>ADUBO QUÍMICO NPK 10 - 10 - 10 - (PREÇO PARA NÃO PRODUTOR)</v>
          </cell>
          <cell r="E10946" t="str">
            <v>Kg</v>
          </cell>
          <cell r="F10946">
            <v>8.31</v>
          </cell>
        </row>
        <row r="10947">
          <cell r="C10947">
            <v>38555</v>
          </cell>
          <cell r="D10947" t="str">
            <v>ADUBO ORGÂNICO - ESTERCO</v>
          </cell>
          <cell r="E10947" t="str">
            <v>M3</v>
          </cell>
          <cell r="F10947">
            <v>247.2</v>
          </cell>
        </row>
        <row r="10948">
          <cell r="C10948">
            <v>38557</v>
          </cell>
          <cell r="D10948" t="str">
            <v>TERRA VEGETAL PRETA</v>
          </cell>
          <cell r="E10948" t="str">
            <v>M3</v>
          </cell>
          <cell r="F10948">
            <v>285.91000000000003</v>
          </cell>
        </row>
        <row r="10949">
          <cell r="C10949">
            <v>38601</v>
          </cell>
          <cell r="D10949" t="str">
            <v>PAU MARFIM - BALFOURODENDRON RIEDELLIANUM - DAP 3</v>
          </cell>
          <cell r="E10949" t="str">
            <v>Un</v>
          </cell>
          <cell r="F10949">
            <v>215.46</v>
          </cell>
        </row>
        <row r="10951">
          <cell r="C10951">
            <v>2085</v>
          </cell>
          <cell r="D10951" t="str">
            <v>JARDINEIRO (SGSP)</v>
          </cell>
          <cell r="E10951" t="str">
            <v>H</v>
          </cell>
          <cell r="F10951">
            <v>21.69</v>
          </cell>
        </row>
        <row r="10952">
          <cell r="C10952">
            <v>2099</v>
          </cell>
          <cell r="D10952" t="str">
            <v>SERVENTE (SGSP)</v>
          </cell>
          <cell r="E10952" t="str">
            <v>H</v>
          </cell>
          <cell r="F10952">
            <v>23.05</v>
          </cell>
        </row>
        <row r="10953">
          <cell r="C10953">
            <v>10501</v>
          </cell>
          <cell r="D10953" t="str">
            <v>AREIA LAVADA</v>
          </cell>
          <cell r="E10953" t="str">
            <v>M3</v>
          </cell>
          <cell r="F10953">
            <v>158.26</v>
          </cell>
        </row>
        <row r="10954">
          <cell r="C10954">
            <v>38502</v>
          </cell>
          <cell r="D10954" t="str">
            <v>ADUBO QUÍMICO NPK 10 - 10 - 10 - (PREÇO PARA NÃO PRODUTOR)</v>
          </cell>
          <cell r="E10954" t="str">
            <v>Kg</v>
          </cell>
          <cell r="F10954">
            <v>8.31</v>
          </cell>
        </row>
        <row r="10955">
          <cell r="C10955">
            <v>38555</v>
          </cell>
          <cell r="D10955" t="str">
            <v>ADUBO ORGÂNICO - ESTERCO</v>
          </cell>
          <cell r="E10955" t="str">
            <v>M3</v>
          </cell>
          <cell r="F10955">
            <v>247.2</v>
          </cell>
        </row>
        <row r="10956">
          <cell r="C10956">
            <v>38557</v>
          </cell>
          <cell r="D10956" t="str">
            <v>TERRA VEGETAL PRETA</v>
          </cell>
          <cell r="E10956" t="str">
            <v>M3</v>
          </cell>
          <cell r="F10956">
            <v>285.91000000000003</v>
          </cell>
        </row>
        <row r="10957">
          <cell r="C10957">
            <v>38602</v>
          </cell>
          <cell r="D10957" t="str">
            <v>GUANANDI - CALOPHYLLUM BRASILIENSES - DAP 3</v>
          </cell>
          <cell r="E10957" t="str">
            <v>Un</v>
          </cell>
          <cell r="F10957">
            <v>190.14</v>
          </cell>
        </row>
        <row r="10959">
          <cell r="C10959">
            <v>2085</v>
          </cell>
          <cell r="D10959" t="str">
            <v>JARDINEIRO (SGSP)</v>
          </cell>
          <cell r="E10959" t="str">
            <v>H</v>
          </cell>
          <cell r="F10959">
            <v>21.69</v>
          </cell>
        </row>
        <row r="10960">
          <cell r="C10960">
            <v>2099</v>
          </cell>
          <cell r="D10960" t="str">
            <v>SERVENTE (SGSP)</v>
          </cell>
          <cell r="E10960" t="str">
            <v>H</v>
          </cell>
          <cell r="F10960">
            <v>23.05</v>
          </cell>
        </row>
        <row r="10961">
          <cell r="C10961">
            <v>10501</v>
          </cell>
          <cell r="D10961" t="str">
            <v>AREIA LAVADA</v>
          </cell>
          <cell r="E10961" t="str">
            <v>M3</v>
          </cell>
          <cell r="F10961">
            <v>158.26</v>
          </cell>
        </row>
        <row r="10962">
          <cell r="C10962">
            <v>38502</v>
          </cell>
          <cell r="D10962" t="str">
            <v>ADUBO QUÍMICO NPK 10 - 10 - 10 - (PREÇO PARA NÃO PRODUTOR)</v>
          </cell>
          <cell r="E10962" t="str">
            <v>Kg</v>
          </cell>
          <cell r="F10962">
            <v>8.31</v>
          </cell>
        </row>
        <row r="10963">
          <cell r="C10963">
            <v>38555</v>
          </cell>
          <cell r="D10963" t="str">
            <v>ADUBO ORGÂNICO - ESTERCO</v>
          </cell>
          <cell r="E10963" t="str">
            <v>M3</v>
          </cell>
          <cell r="F10963">
            <v>247.2</v>
          </cell>
        </row>
        <row r="10964">
          <cell r="C10964">
            <v>38557</v>
          </cell>
          <cell r="D10964" t="str">
            <v>TERRA VEGETAL PRETA</v>
          </cell>
          <cell r="E10964" t="str">
            <v>M3</v>
          </cell>
          <cell r="F10964">
            <v>285.91000000000003</v>
          </cell>
        </row>
        <row r="10965">
          <cell r="C10965">
            <v>38603</v>
          </cell>
          <cell r="D10965" t="str">
            <v>CAMBUCI - CAMPOMANESIA PHAEA - DAP 3</v>
          </cell>
          <cell r="E10965" t="str">
            <v>Un</v>
          </cell>
          <cell r="F10965">
            <v>231.08</v>
          </cell>
        </row>
        <row r="10967">
          <cell r="C10967">
            <v>2085</v>
          </cell>
          <cell r="D10967" t="str">
            <v>JARDINEIRO (SGSP)</v>
          </cell>
          <cell r="E10967" t="str">
            <v>H</v>
          </cell>
          <cell r="F10967">
            <v>21.69</v>
          </cell>
        </row>
        <row r="10968">
          <cell r="C10968">
            <v>2099</v>
          </cell>
          <cell r="D10968" t="str">
            <v>SERVENTE (SGSP)</v>
          </cell>
          <cell r="E10968" t="str">
            <v>H</v>
          </cell>
          <cell r="F10968">
            <v>23.05</v>
          </cell>
        </row>
        <row r="10969">
          <cell r="C10969">
            <v>10501</v>
          </cell>
          <cell r="D10969" t="str">
            <v>AREIA LAVADA</v>
          </cell>
          <cell r="E10969" t="str">
            <v>M3</v>
          </cell>
          <cell r="F10969">
            <v>158.26</v>
          </cell>
        </row>
        <row r="10970">
          <cell r="C10970">
            <v>38502</v>
          </cell>
          <cell r="D10970" t="str">
            <v>ADUBO QUÍMICO NPK 10 - 10 - 10 - (PREÇO PARA NÃO PRODUTOR)</v>
          </cell>
          <cell r="E10970" t="str">
            <v>Kg</v>
          </cell>
          <cell r="F10970">
            <v>8.31</v>
          </cell>
        </row>
        <row r="10971">
          <cell r="C10971">
            <v>38555</v>
          </cell>
          <cell r="D10971" t="str">
            <v>ADUBO ORGÂNICO - ESTERCO</v>
          </cell>
          <cell r="E10971" t="str">
            <v>M3</v>
          </cell>
          <cell r="F10971">
            <v>247.2</v>
          </cell>
        </row>
        <row r="10972">
          <cell r="C10972">
            <v>38557</v>
          </cell>
          <cell r="D10972" t="str">
            <v>TERRA VEGETAL PRETA</v>
          </cell>
          <cell r="E10972" t="str">
            <v>M3</v>
          </cell>
          <cell r="F10972">
            <v>285.91000000000003</v>
          </cell>
        </row>
        <row r="10973">
          <cell r="C10973">
            <v>38604</v>
          </cell>
          <cell r="D10973" t="str">
            <v>GABIROBA - CAMPOMANESIA XANTHOCARPA - DAP 3</v>
          </cell>
          <cell r="E10973" t="str">
            <v>Un</v>
          </cell>
          <cell r="F10973">
            <v>188.34</v>
          </cell>
        </row>
        <row r="10975">
          <cell r="C10975">
            <v>2085</v>
          </cell>
          <cell r="D10975" t="str">
            <v>JARDINEIRO (SGSP)</v>
          </cell>
          <cell r="E10975" t="str">
            <v>H</v>
          </cell>
          <cell r="F10975">
            <v>21.69</v>
          </cell>
        </row>
        <row r="10976">
          <cell r="C10976">
            <v>2099</v>
          </cell>
          <cell r="D10976" t="str">
            <v>SERVENTE (SGSP)</v>
          </cell>
          <cell r="E10976" t="str">
            <v>H</v>
          </cell>
          <cell r="F10976">
            <v>23.05</v>
          </cell>
        </row>
        <row r="10977">
          <cell r="C10977">
            <v>38502</v>
          </cell>
          <cell r="D10977" t="str">
            <v>ADUBO QUÍMICO NPK 10 - 10 - 10 - (PREÇO PARA NÃO PRODUTOR)</v>
          </cell>
          <cell r="E10977" t="str">
            <v>Kg</v>
          </cell>
          <cell r="F10977">
            <v>8.31</v>
          </cell>
        </row>
        <row r="10978">
          <cell r="C10978">
            <v>38540</v>
          </cell>
          <cell r="D10978" t="str">
            <v>CÁSSIA-ALELUIA (SENNA MULTIJUGA) H=1,50/2,00 M - ÁRVORE ORNAMENTAL</v>
          </cell>
          <cell r="E10978" t="str">
            <v>Un</v>
          </cell>
          <cell r="F10978">
            <v>45.57</v>
          </cell>
        </row>
        <row r="10979">
          <cell r="C10979">
            <v>38555</v>
          </cell>
          <cell r="D10979" t="str">
            <v>ADUBO ORGÂNICO - ESTERCO</v>
          </cell>
          <cell r="E10979" t="str">
            <v>M3</v>
          </cell>
          <cell r="F10979">
            <v>247.2</v>
          </cell>
        </row>
        <row r="10980">
          <cell r="C10980">
            <v>38557</v>
          </cell>
          <cell r="D10980" t="str">
            <v>TERRA VEGETAL PRETA</v>
          </cell>
          <cell r="E10980" t="str">
            <v>M3</v>
          </cell>
          <cell r="F10980">
            <v>285.91000000000003</v>
          </cell>
        </row>
        <row r="10982">
          <cell r="C10982">
            <v>2085</v>
          </cell>
          <cell r="D10982" t="str">
            <v>JARDINEIRO (SGSP)</v>
          </cell>
          <cell r="E10982" t="str">
            <v>H</v>
          </cell>
          <cell r="F10982">
            <v>21.69</v>
          </cell>
        </row>
        <row r="10983">
          <cell r="C10983">
            <v>2099</v>
          </cell>
          <cell r="D10983" t="str">
            <v>SERVENTE (SGSP)</v>
          </cell>
          <cell r="E10983" t="str">
            <v>H</v>
          </cell>
          <cell r="F10983">
            <v>23.05</v>
          </cell>
        </row>
        <row r="10984">
          <cell r="C10984">
            <v>10501</v>
          </cell>
          <cell r="D10984" t="str">
            <v>AREIA LAVADA</v>
          </cell>
          <cell r="E10984" t="str">
            <v>M3</v>
          </cell>
          <cell r="F10984">
            <v>158.26</v>
          </cell>
        </row>
        <row r="10985">
          <cell r="C10985">
            <v>38502</v>
          </cell>
          <cell r="D10985" t="str">
            <v>ADUBO QUÍMICO NPK 10 - 10 - 10 - (PREÇO PARA NÃO PRODUTOR)</v>
          </cell>
          <cell r="E10985" t="str">
            <v>Kg</v>
          </cell>
          <cell r="F10985">
            <v>8.31</v>
          </cell>
        </row>
        <row r="10986">
          <cell r="C10986">
            <v>38555</v>
          </cell>
          <cell r="D10986" t="str">
            <v>ADUBO ORGÂNICO - ESTERCO</v>
          </cell>
          <cell r="E10986" t="str">
            <v>M3</v>
          </cell>
          <cell r="F10986">
            <v>247.2</v>
          </cell>
        </row>
        <row r="10987">
          <cell r="C10987">
            <v>38557</v>
          </cell>
          <cell r="D10987" t="str">
            <v>TERRA VEGETAL PRETA</v>
          </cell>
          <cell r="E10987" t="str">
            <v>M3</v>
          </cell>
          <cell r="F10987">
            <v>285.91000000000003</v>
          </cell>
        </row>
        <row r="10988">
          <cell r="C10988">
            <v>38605</v>
          </cell>
          <cell r="D10988" t="str">
            <v>CÁSSIA FERRUGEM - CASSIA FERRUGINEA - DAP 3</v>
          </cell>
          <cell r="E10988" t="str">
            <v>Un</v>
          </cell>
          <cell r="F10988">
            <v>150.87</v>
          </cell>
        </row>
        <row r="10990">
          <cell r="C10990">
            <v>2085</v>
          </cell>
          <cell r="D10990" t="str">
            <v>JARDINEIRO (SGSP)</v>
          </cell>
          <cell r="E10990" t="str">
            <v>H</v>
          </cell>
          <cell r="F10990">
            <v>21.69</v>
          </cell>
        </row>
        <row r="10991">
          <cell r="C10991">
            <v>2099</v>
          </cell>
          <cell r="D10991" t="str">
            <v>SERVENTE (SGSP)</v>
          </cell>
          <cell r="E10991" t="str">
            <v>H</v>
          </cell>
          <cell r="F10991">
            <v>23.05</v>
          </cell>
        </row>
        <row r="10992">
          <cell r="C10992">
            <v>10501</v>
          </cell>
          <cell r="D10992" t="str">
            <v>AREIA LAVADA</v>
          </cell>
          <cell r="E10992" t="str">
            <v>M3</v>
          </cell>
          <cell r="F10992">
            <v>158.26</v>
          </cell>
        </row>
        <row r="10993">
          <cell r="C10993">
            <v>38502</v>
          </cell>
          <cell r="D10993" t="str">
            <v>ADUBO QUÍMICO NPK 10 - 10 - 10 - (PREÇO PARA NÃO PRODUTOR)</v>
          </cell>
          <cell r="E10993" t="str">
            <v>Kg</v>
          </cell>
          <cell r="F10993">
            <v>8.31</v>
          </cell>
        </row>
        <row r="10994">
          <cell r="C10994">
            <v>38555</v>
          </cell>
          <cell r="D10994" t="str">
            <v>ADUBO ORGÂNICO - ESTERCO</v>
          </cell>
          <cell r="E10994" t="str">
            <v>M3</v>
          </cell>
          <cell r="F10994">
            <v>247.2</v>
          </cell>
        </row>
        <row r="10995">
          <cell r="C10995">
            <v>38557</v>
          </cell>
          <cell r="D10995" t="str">
            <v>TERRA VEGETAL PRETA</v>
          </cell>
          <cell r="E10995" t="str">
            <v>M3</v>
          </cell>
          <cell r="F10995">
            <v>285.91000000000003</v>
          </cell>
        </row>
        <row r="10996">
          <cell r="C10996">
            <v>38606</v>
          </cell>
          <cell r="D10996" t="str">
            <v>FALSO BARBATIMÃO - CASSIA LEPTOPHYLLA - DAP 3</v>
          </cell>
          <cell r="E10996" t="str">
            <v>Un</v>
          </cell>
          <cell r="F10996">
            <v>249.56</v>
          </cell>
        </row>
        <row r="10998">
          <cell r="C10998">
            <v>2085</v>
          </cell>
          <cell r="D10998" t="str">
            <v>JARDINEIRO (SGSP)</v>
          </cell>
          <cell r="E10998" t="str">
            <v>H</v>
          </cell>
          <cell r="F10998">
            <v>21.69</v>
          </cell>
        </row>
        <row r="10999">
          <cell r="C10999">
            <v>2099</v>
          </cell>
          <cell r="D10999" t="str">
            <v>SERVENTE (SGSP)</v>
          </cell>
          <cell r="E10999" t="str">
            <v>H</v>
          </cell>
          <cell r="F10999">
            <v>23.05</v>
          </cell>
        </row>
        <row r="11000">
          <cell r="C11000">
            <v>10501</v>
          </cell>
          <cell r="D11000" t="str">
            <v>AREIA LAVADA</v>
          </cell>
          <cell r="E11000" t="str">
            <v>M3</v>
          </cell>
          <cell r="F11000">
            <v>158.26</v>
          </cell>
        </row>
        <row r="11001">
          <cell r="C11001">
            <v>38502</v>
          </cell>
          <cell r="D11001" t="str">
            <v>ADUBO QUÍMICO NPK 10 - 10 - 10 - (PREÇO PARA NÃO PRODUTOR)</v>
          </cell>
          <cell r="E11001" t="str">
            <v>Kg</v>
          </cell>
          <cell r="F11001">
            <v>8.31</v>
          </cell>
        </row>
        <row r="11002">
          <cell r="C11002">
            <v>38555</v>
          </cell>
          <cell r="D11002" t="str">
            <v>ADUBO ORGÂNICO - ESTERCO</v>
          </cell>
          <cell r="E11002" t="str">
            <v>M3</v>
          </cell>
          <cell r="F11002">
            <v>247.2</v>
          </cell>
        </row>
        <row r="11003">
          <cell r="C11003">
            <v>38557</v>
          </cell>
          <cell r="D11003" t="str">
            <v>TERRA VEGETAL PRETA</v>
          </cell>
          <cell r="E11003" t="str">
            <v>M3</v>
          </cell>
          <cell r="F11003">
            <v>285.91000000000003</v>
          </cell>
        </row>
        <row r="11004">
          <cell r="C11004">
            <v>38607</v>
          </cell>
          <cell r="D11004" t="str">
            <v>PAU VIOLA - CITHAREXYLUM MYRIANTHUM - DAP 3</v>
          </cell>
          <cell r="E11004" t="str">
            <v>Un</v>
          </cell>
          <cell r="F11004">
            <v>207.21</v>
          </cell>
        </row>
        <row r="11006">
          <cell r="C11006">
            <v>2085</v>
          </cell>
          <cell r="D11006" t="str">
            <v>JARDINEIRO (SGSP)</v>
          </cell>
          <cell r="E11006" t="str">
            <v>H</v>
          </cell>
          <cell r="F11006">
            <v>21.69</v>
          </cell>
        </row>
        <row r="11007">
          <cell r="C11007">
            <v>2099</v>
          </cell>
          <cell r="D11007" t="str">
            <v>SERVENTE (SGSP)</v>
          </cell>
          <cell r="E11007" t="str">
            <v>H</v>
          </cell>
          <cell r="F11007">
            <v>23.05</v>
          </cell>
        </row>
        <row r="11008">
          <cell r="C11008">
            <v>10501</v>
          </cell>
          <cell r="D11008" t="str">
            <v>AREIA LAVADA</v>
          </cell>
          <cell r="E11008" t="str">
            <v>M3</v>
          </cell>
          <cell r="F11008">
            <v>158.26</v>
          </cell>
        </row>
        <row r="11009">
          <cell r="C11009">
            <v>38502</v>
          </cell>
          <cell r="D11009" t="str">
            <v>ADUBO QUÍMICO NPK 10 - 10 - 10 - (PREÇO PARA NÃO PRODUTOR)</v>
          </cell>
          <cell r="E11009" t="str">
            <v>Kg</v>
          </cell>
          <cell r="F11009">
            <v>8.31</v>
          </cell>
        </row>
        <row r="11010">
          <cell r="C11010">
            <v>38555</v>
          </cell>
          <cell r="D11010" t="str">
            <v>ADUBO ORGÂNICO - ESTERCO</v>
          </cell>
          <cell r="E11010" t="str">
            <v>M3</v>
          </cell>
          <cell r="F11010">
            <v>247.2</v>
          </cell>
        </row>
        <row r="11011">
          <cell r="C11011">
            <v>38557</v>
          </cell>
          <cell r="D11011" t="str">
            <v>TERRA VEGETAL PRETA</v>
          </cell>
          <cell r="E11011" t="str">
            <v>M3</v>
          </cell>
          <cell r="F11011">
            <v>285.91000000000003</v>
          </cell>
        </row>
        <row r="11012">
          <cell r="C11012">
            <v>38608</v>
          </cell>
          <cell r="D11012" t="str">
            <v>IPÊ VERDE - CYBYSTAX ANTISYPHILITICA - DAP 3</v>
          </cell>
          <cell r="E11012" t="str">
            <v>Un</v>
          </cell>
          <cell r="F11012">
            <v>224.42</v>
          </cell>
        </row>
        <row r="11014">
          <cell r="C11014">
            <v>2085</v>
          </cell>
          <cell r="D11014" t="str">
            <v>JARDINEIRO (SGSP)</v>
          </cell>
          <cell r="E11014" t="str">
            <v>H</v>
          </cell>
          <cell r="F11014">
            <v>21.69</v>
          </cell>
        </row>
        <row r="11015">
          <cell r="C11015">
            <v>2099</v>
          </cell>
          <cell r="D11015" t="str">
            <v>SERVENTE (SGSP)</v>
          </cell>
          <cell r="E11015" t="str">
            <v>H</v>
          </cell>
          <cell r="F11015">
            <v>23.05</v>
          </cell>
        </row>
        <row r="11016">
          <cell r="C11016">
            <v>10501</v>
          </cell>
          <cell r="D11016" t="str">
            <v>AREIA LAVADA</v>
          </cell>
          <cell r="E11016" t="str">
            <v>M3</v>
          </cell>
          <cell r="F11016">
            <v>158.26</v>
          </cell>
        </row>
        <row r="11017">
          <cell r="C11017">
            <v>38502</v>
          </cell>
          <cell r="D11017" t="str">
            <v>ADUBO QUÍMICO NPK 10 - 10 - 10 - (PREÇO PARA NÃO PRODUTOR)</v>
          </cell>
          <cell r="E11017" t="str">
            <v>Kg</v>
          </cell>
          <cell r="F11017">
            <v>8.31</v>
          </cell>
        </row>
        <row r="11018">
          <cell r="C11018">
            <v>38555</v>
          </cell>
          <cell r="D11018" t="str">
            <v>ADUBO ORGÂNICO - ESTERCO</v>
          </cell>
          <cell r="E11018" t="str">
            <v>M3</v>
          </cell>
          <cell r="F11018">
            <v>247.2</v>
          </cell>
        </row>
        <row r="11019">
          <cell r="C11019">
            <v>38557</v>
          </cell>
          <cell r="D11019" t="str">
            <v>TERRA VEGETAL PRETA</v>
          </cell>
          <cell r="E11019" t="str">
            <v>M3</v>
          </cell>
          <cell r="F11019">
            <v>285.91000000000003</v>
          </cell>
        </row>
        <row r="11020">
          <cell r="C11020">
            <v>38609</v>
          </cell>
          <cell r="D11020" t="str">
            <v>SAGUARAGI - COLUBRINA GLANDULOSA - DAP 3</v>
          </cell>
          <cell r="E11020" t="str">
            <v>Un</v>
          </cell>
          <cell r="F11020">
            <v>133.82</v>
          </cell>
        </row>
        <row r="11022">
          <cell r="C11022">
            <v>2085</v>
          </cell>
          <cell r="D11022" t="str">
            <v>JARDINEIRO (SGSP)</v>
          </cell>
          <cell r="E11022" t="str">
            <v>H</v>
          </cell>
          <cell r="F11022">
            <v>21.69</v>
          </cell>
        </row>
        <row r="11023">
          <cell r="C11023">
            <v>2099</v>
          </cell>
          <cell r="D11023" t="str">
            <v>SERVENTE (SGSP)</v>
          </cell>
          <cell r="E11023" t="str">
            <v>H</v>
          </cell>
          <cell r="F11023">
            <v>23.05</v>
          </cell>
        </row>
        <row r="11024">
          <cell r="C11024">
            <v>10501</v>
          </cell>
          <cell r="D11024" t="str">
            <v>AREIA LAVADA</v>
          </cell>
          <cell r="E11024" t="str">
            <v>M3</v>
          </cell>
          <cell r="F11024">
            <v>158.26</v>
          </cell>
        </row>
        <row r="11025">
          <cell r="C11025">
            <v>38502</v>
          </cell>
          <cell r="D11025" t="str">
            <v>ADUBO QUÍMICO NPK 10 - 10 - 10 - (PREÇO PARA NÃO PRODUTOR)</v>
          </cell>
          <cell r="E11025" t="str">
            <v>Kg</v>
          </cell>
          <cell r="F11025">
            <v>8.31</v>
          </cell>
        </row>
        <row r="11026">
          <cell r="C11026">
            <v>38555</v>
          </cell>
          <cell r="D11026" t="str">
            <v>ADUBO ORGÂNICO - ESTERCO</v>
          </cell>
          <cell r="E11026" t="str">
            <v>M3</v>
          </cell>
          <cell r="F11026">
            <v>247.2</v>
          </cell>
        </row>
        <row r="11027">
          <cell r="C11027">
            <v>38557</v>
          </cell>
          <cell r="D11027" t="str">
            <v>TERRA VEGETAL PRETA</v>
          </cell>
          <cell r="E11027" t="str">
            <v>M3</v>
          </cell>
          <cell r="F11027">
            <v>285.91000000000003</v>
          </cell>
        </row>
        <row r="11028">
          <cell r="C11028">
            <v>38610</v>
          </cell>
          <cell r="D11028" t="str">
            <v>MULUNGU - ERYTHRINA FALCATA - DAP 3</v>
          </cell>
          <cell r="E11028" t="str">
            <v>Un</v>
          </cell>
          <cell r="F11028">
            <v>149.61000000000001</v>
          </cell>
        </row>
        <row r="11030">
          <cell r="C11030">
            <v>2085</v>
          </cell>
          <cell r="D11030" t="str">
            <v>JARDINEIRO (SGSP)</v>
          </cell>
          <cell r="E11030" t="str">
            <v>H</v>
          </cell>
          <cell r="F11030">
            <v>21.69</v>
          </cell>
        </row>
        <row r="11031">
          <cell r="C11031">
            <v>2099</v>
          </cell>
          <cell r="D11031" t="str">
            <v>SERVENTE (SGSP)</v>
          </cell>
          <cell r="E11031" t="str">
            <v>H</v>
          </cell>
          <cell r="F11031">
            <v>23.05</v>
          </cell>
        </row>
        <row r="11032">
          <cell r="C11032">
            <v>10501</v>
          </cell>
          <cell r="D11032" t="str">
            <v>AREIA LAVADA</v>
          </cell>
          <cell r="E11032" t="str">
            <v>M3</v>
          </cell>
          <cell r="F11032">
            <v>158.26</v>
          </cell>
        </row>
        <row r="11033">
          <cell r="C11033">
            <v>38502</v>
          </cell>
          <cell r="D11033" t="str">
            <v>ADUBO QUÍMICO NPK 10 - 10 - 10 - (PREÇO PARA NÃO PRODUTOR)</v>
          </cell>
          <cell r="E11033" t="str">
            <v>Kg</v>
          </cell>
          <cell r="F11033">
            <v>8.31</v>
          </cell>
        </row>
        <row r="11034">
          <cell r="C11034">
            <v>38555</v>
          </cell>
          <cell r="D11034" t="str">
            <v>ADUBO ORGÂNICO - ESTERCO</v>
          </cell>
          <cell r="E11034" t="str">
            <v>M3</v>
          </cell>
          <cell r="F11034">
            <v>247.2</v>
          </cell>
        </row>
        <row r="11035">
          <cell r="C11035">
            <v>38557</v>
          </cell>
          <cell r="D11035" t="str">
            <v>TERRA VEGETAL PRETA</v>
          </cell>
          <cell r="E11035" t="str">
            <v>M3</v>
          </cell>
          <cell r="F11035">
            <v>285.91000000000003</v>
          </cell>
        </row>
        <row r="11036">
          <cell r="C11036">
            <v>38611</v>
          </cell>
          <cell r="D11036" t="str">
            <v>UVAIA (EUGENIA PYRIFORMIS) - DAP 3</v>
          </cell>
          <cell r="E11036" t="str">
            <v>Un</v>
          </cell>
          <cell r="F11036">
            <v>356.44</v>
          </cell>
        </row>
        <row r="11038">
          <cell r="C11038">
            <v>2085</v>
          </cell>
          <cell r="D11038" t="str">
            <v>JARDINEIRO (SGSP)</v>
          </cell>
          <cell r="E11038" t="str">
            <v>H</v>
          </cell>
          <cell r="F11038">
            <v>21.69</v>
          </cell>
        </row>
        <row r="11039">
          <cell r="C11039">
            <v>2099</v>
          </cell>
          <cell r="D11039" t="str">
            <v>SERVENTE (SGSP)</v>
          </cell>
          <cell r="E11039" t="str">
            <v>H</v>
          </cell>
          <cell r="F11039">
            <v>23.05</v>
          </cell>
        </row>
        <row r="11040">
          <cell r="C11040">
            <v>10501</v>
          </cell>
          <cell r="D11040" t="str">
            <v>AREIA LAVADA</v>
          </cell>
          <cell r="E11040" t="str">
            <v>M3</v>
          </cell>
          <cell r="F11040">
            <v>158.26</v>
          </cell>
        </row>
        <row r="11041">
          <cell r="C11041">
            <v>38502</v>
          </cell>
          <cell r="D11041" t="str">
            <v>ADUBO QUÍMICO NPK 10 - 10 - 10 - (PREÇO PARA NÃO PRODUTOR)</v>
          </cell>
          <cell r="E11041" t="str">
            <v>Kg</v>
          </cell>
          <cell r="F11041">
            <v>8.31</v>
          </cell>
        </row>
        <row r="11042">
          <cell r="C11042">
            <v>38555</v>
          </cell>
          <cell r="D11042" t="str">
            <v>ADUBO ORGÂNICO - ESTERCO</v>
          </cell>
          <cell r="E11042" t="str">
            <v>M3</v>
          </cell>
          <cell r="F11042">
            <v>247.2</v>
          </cell>
        </row>
        <row r="11043">
          <cell r="C11043">
            <v>38557</v>
          </cell>
          <cell r="D11043" t="str">
            <v>TERRA VEGETAL PRETA</v>
          </cell>
          <cell r="E11043" t="str">
            <v>M3</v>
          </cell>
          <cell r="F11043">
            <v>285.91000000000003</v>
          </cell>
        </row>
        <row r="11044">
          <cell r="C11044">
            <v>38612</v>
          </cell>
          <cell r="D11044" t="str">
            <v>PITANGUEIRA - EUGENIA UNIFLORA - DAP 3</v>
          </cell>
          <cell r="E11044" t="str">
            <v>Un</v>
          </cell>
          <cell r="F11044">
            <v>198.17</v>
          </cell>
        </row>
        <row r="11046">
          <cell r="C11046">
            <v>2085</v>
          </cell>
          <cell r="D11046" t="str">
            <v>JARDINEIRO (SGSP)</v>
          </cell>
          <cell r="E11046" t="str">
            <v>H</v>
          </cell>
          <cell r="F11046">
            <v>21.69</v>
          </cell>
        </row>
        <row r="11047">
          <cell r="C11047">
            <v>2099</v>
          </cell>
          <cell r="D11047" t="str">
            <v>SERVENTE (SGSP)</v>
          </cell>
          <cell r="E11047" t="str">
            <v>H</v>
          </cell>
          <cell r="F11047">
            <v>23.05</v>
          </cell>
        </row>
        <row r="11048">
          <cell r="C11048">
            <v>10501</v>
          </cell>
          <cell r="D11048" t="str">
            <v>AREIA LAVADA</v>
          </cell>
          <cell r="E11048" t="str">
            <v>M3</v>
          </cell>
          <cell r="F11048">
            <v>158.26</v>
          </cell>
        </row>
        <row r="11049">
          <cell r="C11049">
            <v>38502</v>
          </cell>
          <cell r="D11049" t="str">
            <v>ADUBO QUÍMICO NPK 10 - 10 - 10 - (PREÇO PARA NÃO PRODUTOR)</v>
          </cell>
          <cell r="E11049" t="str">
            <v>Kg</v>
          </cell>
          <cell r="F11049">
            <v>8.31</v>
          </cell>
        </row>
        <row r="11050">
          <cell r="C11050">
            <v>38555</v>
          </cell>
          <cell r="D11050" t="str">
            <v>ADUBO ORGÂNICO - ESTERCO</v>
          </cell>
          <cell r="E11050" t="str">
            <v>M3</v>
          </cell>
          <cell r="F11050">
            <v>247.2</v>
          </cell>
        </row>
        <row r="11051">
          <cell r="C11051">
            <v>38557</v>
          </cell>
          <cell r="D11051" t="str">
            <v>TERRA VEGETAL PRETA</v>
          </cell>
          <cell r="E11051" t="str">
            <v>M3</v>
          </cell>
          <cell r="F11051">
            <v>285.91000000000003</v>
          </cell>
        </row>
        <row r="11052">
          <cell r="C11052">
            <v>38613</v>
          </cell>
          <cell r="D11052" t="str">
            <v>IPÊ BRANCO - HANDROANTHUS ROSEO ALBA - DAP 3</v>
          </cell>
          <cell r="E11052" t="str">
            <v>Un</v>
          </cell>
          <cell r="F11052">
            <v>238.16</v>
          </cell>
        </row>
        <row r="11054">
          <cell r="C11054">
            <v>2085</v>
          </cell>
          <cell r="D11054" t="str">
            <v>JARDINEIRO (SGSP)</v>
          </cell>
          <cell r="E11054" t="str">
            <v>H</v>
          </cell>
          <cell r="F11054">
            <v>21.69</v>
          </cell>
        </row>
        <row r="11055">
          <cell r="C11055">
            <v>2099</v>
          </cell>
          <cell r="D11055" t="str">
            <v>SERVENTE (SGSP)</v>
          </cell>
          <cell r="E11055" t="str">
            <v>H</v>
          </cell>
          <cell r="F11055">
            <v>23.05</v>
          </cell>
        </row>
        <row r="11056">
          <cell r="C11056">
            <v>10501</v>
          </cell>
          <cell r="D11056" t="str">
            <v>AREIA LAVADA</v>
          </cell>
          <cell r="E11056" t="str">
            <v>M3</v>
          </cell>
          <cell r="F11056">
            <v>158.26</v>
          </cell>
        </row>
        <row r="11057">
          <cell r="C11057">
            <v>38502</v>
          </cell>
          <cell r="D11057" t="str">
            <v>ADUBO QUÍMICO NPK 10 - 10 - 10 - (PREÇO PARA NÃO PRODUTOR)</v>
          </cell>
          <cell r="E11057" t="str">
            <v>Kg</v>
          </cell>
          <cell r="F11057">
            <v>8.31</v>
          </cell>
        </row>
        <row r="11058">
          <cell r="C11058">
            <v>38555</v>
          </cell>
          <cell r="D11058" t="str">
            <v>ADUBO ORGÂNICO - ESTERCO</v>
          </cell>
          <cell r="E11058" t="str">
            <v>M3</v>
          </cell>
          <cell r="F11058">
            <v>247.2</v>
          </cell>
        </row>
        <row r="11059">
          <cell r="C11059">
            <v>38557</v>
          </cell>
          <cell r="D11059" t="str">
            <v>TERRA VEGETAL PRETA</v>
          </cell>
          <cell r="E11059" t="str">
            <v>M3</v>
          </cell>
          <cell r="F11059">
            <v>285.91000000000003</v>
          </cell>
        </row>
        <row r="11060">
          <cell r="C11060">
            <v>38614</v>
          </cell>
          <cell r="D11060" t="str">
            <v>IPÊ AMARELO DO BREJO - HANDROANTHUS UMBELLATUS - DAP 3</v>
          </cell>
          <cell r="E11060" t="str">
            <v>Un</v>
          </cell>
          <cell r="F11060">
            <v>271.97000000000003</v>
          </cell>
        </row>
        <row r="11062">
          <cell r="C11062">
            <v>2085</v>
          </cell>
          <cell r="D11062" t="str">
            <v>JARDINEIRO (SGSP)</v>
          </cell>
          <cell r="E11062" t="str">
            <v>H</v>
          </cell>
          <cell r="F11062">
            <v>21.69</v>
          </cell>
        </row>
        <row r="11063">
          <cell r="C11063">
            <v>2099</v>
          </cell>
          <cell r="D11063" t="str">
            <v>SERVENTE (SGSP)</v>
          </cell>
          <cell r="E11063" t="str">
            <v>H</v>
          </cell>
          <cell r="F11063">
            <v>23.05</v>
          </cell>
        </row>
        <row r="11064">
          <cell r="C11064">
            <v>10501</v>
          </cell>
          <cell r="D11064" t="str">
            <v>AREIA LAVADA</v>
          </cell>
          <cell r="E11064" t="str">
            <v>M3</v>
          </cell>
          <cell r="F11064">
            <v>158.26</v>
          </cell>
        </row>
        <row r="11065">
          <cell r="C11065">
            <v>38502</v>
          </cell>
          <cell r="D11065" t="str">
            <v>ADUBO QUÍMICO NPK 10 - 10 - 10 - (PREÇO PARA NÃO PRODUTOR)</v>
          </cell>
          <cell r="E11065" t="str">
            <v>Kg</v>
          </cell>
          <cell r="F11065">
            <v>8.31</v>
          </cell>
        </row>
        <row r="11066">
          <cell r="C11066">
            <v>38555</v>
          </cell>
          <cell r="D11066" t="str">
            <v>ADUBO ORGÂNICO - ESTERCO</v>
          </cell>
          <cell r="E11066" t="str">
            <v>M3</v>
          </cell>
          <cell r="F11066">
            <v>247.2</v>
          </cell>
        </row>
        <row r="11067">
          <cell r="C11067">
            <v>38557</v>
          </cell>
          <cell r="D11067" t="str">
            <v>TERRA VEGETAL PRETA</v>
          </cell>
          <cell r="E11067" t="str">
            <v>M3</v>
          </cell>
          <cell r="F11067">
            <v>285.91000000000003</v>
          </cell>
        </row>
        <row r="11068">
          <cell r="C11068">
            <v>38615</v>
          </cell>
          <cell r="D11068" t="str">
            <v>IPÊ TABACO - HANDROANTHUS VELLOSOI - DAP 3</v>
          </cell>
          <cell r="E11068" t="str">
            <v>Un</v>
          </cell>
          <cell r="F11068">
            <v>213.53</v>
          </cell>
        </row>
        <row r="11070">
          <cell r="C11070">
            <v>2085</v>
          </cell>
          <cell r="D11070" t="str">
            <v>JARDINEIRO (SGSP)</v>
          </cell>
          <cell r="E11070" t="str">
            <v>H</v>
          </cell>
          <cell r="F11070">
            <v>21.69</v>
          </cell>
        </row>
        <row r="11071">
          <cell r="C11071">
            <v>2099</v>
          </cell>
          <cell r="D11071" t="str">
            <v>SERVENTE (SGSP)</v>
          </cell>
          <cell r="E11071" t="str">
            <v>H</v>
          </cell>
          <cell r="F11071">
            <v>23.05</v>
          </cell>
        </row>
        <row r="11072">
          <cell r="C11072">
            <v>10501</v>
          </cell>
          <cell r="D11072" t="str">
            <v>AREIA LAVADA</v>
          </cell>
          <cell r="E11072" t="str">
            <v>M3</v>
          </cell>
          <cell r="F11072">
            <v>158.26</v>
          </cell>
        </row>
        <row r="11073">
          <cell r="C11073">
            <v>38502</v>
          </cell>
          <cell r="D11073" t="str">
            <v>ADUBO QUÍMICO NPK 10 - 10 - 10 - (PREÇO PARA NÃO PRODUTOR)</v>
          </cell>
          <cell r="E11073" t="str">
            <v>Kg</v>
          </cell>
          <cell r="F11073">
            <v>8.31</v>
          </cell>
        </row>
        <row r="11074">
          <cell r="C11074">
            <v>38555</v>
          </cell>
          <cell r="D11074" t="str">
            <v>ADUBO ORGÂNICO - ESTERCO</v>
          </cell>
          <cell r="E11074" t="str">
            <v>M3</v>
          </cell>
          <cell r="F11074">
            <v>247.2</v>
          </cell>
        </row>
        <row r="11075">
          <cell r="C11075">
            <v>38557</v>
          </cell>
          <cell r="D11075" t="str">
            <v>TERRA VEGETAL PRETA</v>
          </cell>
          <cell r="E11075" t="str">
            <v>M3</v>
          </cell>
          <cell r="F11075">
            <v>285.91000000000003</v>
          </cell>
        </row>
        <row r="11076">
          <cell r="C11076">
            <v>38616</v>
          </cell>
          <cell r="D11076" t="str">
            <v>INGÁ FEIJÃO - INGA MARGINATA - DAP 3</v>
          </cell>
          <cell r="E11076" t="str">
            <v>Un</v>
          </cell>
          <cell r="F11076">
            <v>275.10000000000002</v>
          </cell>
        </row>
        <row r="11078">
          <cell r="C11078">
            <v>2085</v>
          </cell>
          <cell r="D11078" t="str">
            <v>JARDINEIRO (SGSP)</v>
          </cell>
          <cell r="E11078" t="str">
            <v>H</v>
          </cell>
          <cell r="F11078">
            <v>21.69</v>
          </cell>
        </row>
        <row r="11079">
          <cell r="C11079">
            <v>2099</v>
          </cell>
          <cell r="D11079" t="str">
            <v>SERVENTE (SGSP)</v>
          </cell>
          <cell r="E11079" t="str">
            <v>H</v>
          </cell>
          <cell r="F11079">
            <v>23.05</v>
          </cell>
        </row>
        <row r="11080">
          <cell r="C11080">
            <v>10501</v>
          </cell>
          <cell r="D11080" t="str">
            <v>AREIA LAVADA</v>
          </cell>
          <cell r="E11080" t="str">
            <v>M3</v>
          </cell>
          <cell r="F11080">
            <v>158.26</v>
          </cell>
        </row>
        <row r="11081">
          <cell r="C11081">
            <v>38502</v>
          </cell>
          <cell r="D11081" t="str">
            <v>ADUBO QUÍMICO NPK 10 - 10 - 10 - (PREÇO PARA NÃO PRODUTOR)</v>
          </cell>
          <cell r="E11081" t="str">
            <v>Kg</v>
          </cell>
          <cell r="F11081">
            <v>8.31</v>
          </cell>
        </row>
        <row r="11082">
          <cell r="C11082">
            <v>38555</v>
          </cell>
          <cell r="D11082" t="str">
            <v>ADUBO ORGÂNICO - ESTERCO</v>
          </cell>
          <cell r="E11082" t="str">
            <v>M3</v>
          </cell>
          <cell r="F11082">
            <v>247.2</v>
          </cell>
        </row>
        <row r="11083">
          <cell r="C11083">
            <v>38557</v>
          </cell>
          <cell r="D11083" t="str">
            <v>TERRA VEGETAL PRETA</v>
          </cell>
          <cell r="E11083" t="str">
            <v>M3</v>
          </cell>
          <cell r="F11083">
            <v>285.91000000000003</v>
          </cell>
        </row>
        <row r="11084">
          <cell r="C11084">
            <v>38617</v>
          </cell>
          <cell r="D11084" t="str">
            <v>JACARANDÁ DE MINAS - JACARANDA CUSPIDIFOLIA - DAP 3</v>
          </cell>
          <cell r="E11084" t="str">
            <v>Un</v>
          </cell>
          <cell r="F11084">
            <v>203.5</v>
          </cell>
        </row>
        <row r="11086">
          <cell r="C11086">
            <v>2085</v>
          </cell>
          <cell r="D11086" t="str">
            <v>JARDINEIRO (SGSP)</v>
          </cell>
          <cell r="E11086" t="str">
            <v>H</v>
          </cell>
          <cell r="F11086">
            <v>21.69</v>
          </cell>
        </row>
        <row r="11087">
          <cell r="C11087">
            <v>2099</v>
          </cell>
          <cell r="D11087" t="str">
            <v>SERVENTE (SGSP)</v>
          </cell>
          <cell r="E11087" t="str">
            <v>H</v>
          </cell>
          <cell r="F11087">
            <v>23.05</v>
          </cell>
        </row>
        <row r="11088">
          <cell r="C11088">
            <v>10501</v>
          </cell>
          <cell r="D11088" t="str">
            <v>AREIA LAVADA</v>
          </cell>
          <cell r="E11088" t="str">
            <v>M3</v>
          </cell>
          <cell r="F11088">
            <v>158.26</v>
          </cell>
        </row>
        <row r="11089">
          <cell r="C11089">
            <v>38502</v>
          </cell>
          <cell r="D11089" t="str">
            <v>ADUBO QUÍMICO NPK 10 - 10 - 10 - (PREÇO PARA NÃO PRODUTOR)</v>
          </cell>
          <cell r="E11089" t="str">
            <v>Kg</v>
          </cell>
          <cell r="F11089">
            <v>8.31</v>
          </cell>
        </row>
        <row r="11090">
          <cell r="C11090">
            <v>38555</v>
          </cell>
          <cell r="D11090" t="str">
            <v>ADUBO ORGÂNICO - ESTERCO</v>
          </cell>
          <cell r="E11090" t="str">
            <v>M3</v>
          </cell>
          <cell r="F11090">
            <v>247.2</v>
          </cell>
        </row>
        <row r="11091">
          <cell r="C11091">
            <v>38557</v>
          </cell>
          <cell r="D11091" t="str">
            <v>TERRA VEGETAL PRETA</v>
          </cell>
          <cell r="E11091" t="str">
            <v>M3</v>
          </cell>
          <cell r="F11091">
            <v>285.91000000000003</v>
          </cell>
        </row>
        <row r="11092">
          <cell r="C11092">
            <v>38618</v>
          </cell>
          <cell r="D11092" t="str">
            <v>CAROBÃO - JACARANDA MICRANTHA - DAP 3</v>
          </cell>
          <cell r="E11092" t="str">
            <v>Un</v>
          </cell>
          <cell r="F11092">
            <v>228.17</v>
          </cell>
        </row>
        <row r="11094">
          <cell r="C11094">
            <v>2085</v>
          </cell>
          <cell r="D11094" t="str">
            <v>JARDINEIRO (SGSP)</v>
          </cell>
          <cell r="E11094" t="str">
            <v>H</v>
          </cell>
          <cell r="F11094">
            <v>21.69</v>
          </cell>
        </row>
        <row r="11095">
          <cell r="C11095">
            <v>2099</v>
          </cell>
          <cell r="D11095" t="str">
            <v>SERVENTE (SGSP)</v>
          </cell>
          <cell r="E11095" t="str">
            <v>H</v>
          </cell>
          <cell r="F11095">
            <v>23.05</v>
          </cell>
        </row>
        <row r="11096">
          <cell r="C11096">
            <v>38502</v>
          </cell>
          <cell r="D11096" t="str">
            <v>ADUBO QUÍMICO NPK 10 - 10 - 10 - (PREÇO PARA NÃO PRODUTOR)</v>
          </cell>
          <cell r="E11096" t="str">
            <v>Kg</v>
          </cell>
          <cell r="F11096">
            <v>8.31</v>
          </cell>
        </row>
        <row r="11097">
          <cell r="C11097">
            <v>38545</v>
          </cell>
          <cell r="D11097" t="str">
            <v>IPÊ AMARELO - H=1,50/2,00 M - (TABEBUIA CHRYSOTRICHA)</v>
          </cell>
          <cell r="E11097" t="str">
            <v>Un</v>
          </cell>
          <cell r="F11097">
            <v>62.86</v>
          </cell>
        </row>
        <row r="11098">
          <cell r="C11098">
            <v>38555</v>
          </cell>
          <cell r="D11098" t="str">
            <v>ADUBO ORGÂNICO - ESTERCO</v>
          </cell>
          <cell r="E11098" t="str">
            <v>M3</v>
          </cell>
          <cell r="F11098">
            <v>247.2</v>
          </cell>
        </row>
        <row r="11099">
          <cell r="C11099">
            <v>38557</v>
          </cell>
          <cell r="D11099" t="str">
            <v>TERRA VEGETAL PRETA</v>
          </cell>
          <cell r="E11099" t="str">
            <v>M3</v>
          </cell>
          <cell r="F11099">
            <v>285.91000000000003</v>
          </cell>
        </row>
        <row r="11101">
          <cell r="C11101">
            <v>2085</v>
          </cell>
          <cell r="D11101" t="str">
            <v>JARDINEIRO (SGSP)</v>
          </cell>
          <cell r="E11101" t="str">
            <v>H</v>
          </cell>
          <cell r="F11101">
            <v>21.69</v>
          </cell>
        </row>
        <row r="11102">
          <cell r="C11102">
            <v>2099</v>
          </cell>
          <cell r="D11102" t="str">
            <v>SERVENTE (SGSP)</v>
          </cell>
          <cell r="E11102" t="str">
            <v>H</v>
          </cell>
          <cell r="F11102">
            <v>23.05</v>
          </cell>
        </row>
        <row r="11103">
          <cell r="C11103">
            <v>38502</v>
          </cell>
          <cell r="D11103" t="str">
            <v>ADUBO QUÍMICO NPK 10 - 10 - 10 - (PREÇO PARA NÃO PRODUTOR)</v>
          </cell>
          <cell r="E11103" t="str">
            <v>Kg</v>
          </cell>
          <cell r="F11103">
            <v>8.31</v>
          </cell>
        </row>
        <row r="11104">
          <cell r="C11104">
            <v>38546</v>
          </cell>
          <cell r="D11104" t="str">
            <v>IPÊ ROSA - H=1,50/2,00 M - (TABEBUIA AVELLANEDAE)</v>
          </cell>
          <cell r="E11104" t="str">
            <v>Un</v>
          </cell>
          <cell r="F11104">
            <v>73.760000000000005</v>
          </cell>
        </row>
        <row r="11105">
          <cell r="C11105">
            <v>38555</v>
          </cell>
          <cell r="D11105" t="str">
            <v>ADUBO ORGÂNICO - ESTERCO</v>
          </cell>
          <cell r="E11105" t="str">
            <v>M3</v>
          </cell>
          <cell r="F11105">
            <v>247.2</v>
          </cell>
        </row>
        <row r="11106">
          <cell r="C11106">
            <v>38557</v>
          </cell>
          <cell r="D11106" t="str">
            <v>TERRA VEGETAL PRETA</v>
          </cell>
          <cell r="E11106" t="str">
            <v>M3</v>
          </cell>
          <cell r="F11106">
            <v>285.91000000000003</v>
          </cell>
        </row>
        <row r="11108">
          <cell r="C11108">
            <v>2085</v>
          </cell>
          <cell r="D11108" t="str">
            <v>JARDINEIRO (SGSP)</v>
          </cell>
          <cell r="E11108" t="str">
            <v>H</v>
          </cell>
          <cell r="F11108">
            <v>21.69</v>
          </cell>
        </row>
        <row r="11109">
          <cell r="C11109">
            <v>2099</v>
          </cell>
          <cell r="D11109" t="str">
            <v>SERVENTE (SGSP)</v>
          </cell>
          <cell r="E11109" t="str">
            <v>H</v>
          </cell>
          <cell r="F11109">
            <v>23.05</v>
          </cell>
        </row>
        <row r="11110">
          <cell r="C11110">
            <v>38502</v>
          </cell>
          <cell r="D11110" t="str">
            <v>ADUBO QUÍMICO NPK 10 - 10 - 10 - (PREÇO PARA NÃO PRODUTOR)</v>
          </cell>
          <cell r="E11110" t="str">
            <v>Kg</v>
          </cell>
          <cell r="F11110">
            <v>8.31</v>
          </cell>
        </row>
        <row r="11111">
          <cell r="C11111">
            <v>38547</v>
          </cell>
          <cell r="D11111" t="str">
            <v>IPÊ ROXO - H=1,50/2,00 M - (TABEBUIA IMPETIGINOSA)</v>
          </cell>
          <cell r="E11111" t="str">
            <v>Un</v>
          </cell>
          <cell r="F11111">
            <v>58.1</v>
          </cell>
        </row>
        <row r="11112">
          <cell r="C11112">
            <v>38555</v>
          </cell>
          <cell r="D11112" t="str">
            <v>ADUBO ORGÂNICO - ESTERCO</v>
          </cell>
          <cell r="E11112" t="str">
            <v>M3</v>
          </cell>
          <cell r="F11112">
            <v>247.2</v>
          </cell>
        </row>
        <row r="11113">
          <cell r="C11113">
            <v>38557</v>
          </cell>
          <cell r="D11113" t="str">
            <v>TERRA VEGETAL PRETA</v>
          </cell>
          <cell r="E11113" t="str">
            <v>M3</v>
          </cell>
          <cell r="F11113">
            <v>285.91000000000003</v>
          </cell>
        </row>
        <row r="11115">
          <cell r="C11115">
            <v>2085</v>
          </cell>
          <cell r="D11115" t="str">
            <v>JARDINEIRO (SGSP)</v>
          </cell>
          <cell r="E11115" t="str">
            <v>H</v>
          </cell>
          <cell r="F11115">
            <v>21.69</v>
          </cell>
        </row>
        <row r="11116">
          <cell r="C11116">
            <v>2099</v>
          </cell>
          <cell r="D11116" t="str">
            <v>SERVENTE (SGSP)</v>
          </cell>
          <cell r="E11116" t="str">
            <v>H</v>
          </cell>
          <cell r="F11116">
            <v>23.05</v>
          </cell>
        </row>
        <row r="11117">
          <cell r="C11117">
            <v>10501</v>
          </cell>
          <cell r="D11117" t="str">
            <v>AREIA LAVADA</v>
          </cell>
          <cell r="E11117" t="str">
            <v>M3</v>
          </cell>
          <cell r="F11117">
            <v>158.26</v>
          </cell>
        </row>
        <row r="11118">
          <cell r="C11118">
            <v>38502</v>
          </cell>
          <cell r="D11118" t="str">
            <v>ADUBO QUÍMICO NPK 10 - 10 - 10 - (PREÇO PARA NÃO PRODUTOR)</v>
          </cell>
          <cell r="E11118" t="str">
            <v>Kg</v>
          </cell>
          <cell r="F11118">
            <v>8.31</v>
          </cell>
        </row>
        <row r="11119">
          <cell r="C11119">
            <v>38555</v>
          </cell>
          <cell r="D11119" t="str">
            <v>ADUBO ORGÂNICO - ESTERCO</v>
          </cell>
          <cell r="E11119" t="str">
            <v>M3</v>
          </cell>
          <cell r="F11119">
            <v>247.2</v>
          </cell>
        </row>
        <row r="11120">
          <cell r="C11120">
            <v>38557</v>
          </cell>
          <cell r="D11120" t="str">
            <v>TERRA VEGETAL PRETA</v>
          </cell>
          <cell r="E11120" t="str">
            <v>M3</v>
          </cell>
          <cell r="F11120">
            <v>285.91000000000003</v>
          </cell>
        </row>
        <row r="11121">
          <cell r="C11121">
            <v>38619</v>
          </cell>
          <cell r="D11121" t="str">
            <v>CAROBINHA - JACARANDA PUBERULA - DAP 3</v>
          </cell>
          <cell r="E11121" t="str">
            <v>Un</v>
          </cell>
          <cell r="F11121">
            <v>191.52</v>
          </cell>
        </row>
        <row r="11123">
          <cell r="C11123">
            <v>2085</v>
          </cell>
          <cell r="D11123" t="str">
            <v>JARDINEIRO (SGSP)</v>
          </cell>
          <cell r="E11123" t="str">
            <v>H</v>
          </cell>
          <cell r="F11123">
            <v>21.69</v>
          </cell>
        </row>
        <row r="11124">
          <cell r="C11124">
            <v>2099</v>
          </cell>
          <cell r="D11124" t="str">
            <v>SERVENTE (SGSP)</v>
          </cell>
          <cell r="E11124" t="str">
            <v>H</v>
          </cell>
          <cell r="F11124">
            <v>23.05</v>
          </cell>
        </row>
        <row r="11125">
          <cell r="C11125">
            <v>10501</v>
          </cell>
          <cell r="D11125" t="str">
            <v>AREIA LAVADA</v>
          </cell>
          <cell r="E11125" t="str">
            <v>M3</v>
          </cell>
          <cell r="F11125">
            <v>158.26</v>
          </cell>
        </row>
        <row r="11126">
          <cell r="C11126">
            <v>38502</v>
          </cell>
          <cell r="D11126" t="str">
            <v>ADUBO QUÍMICO NPK 10 - 10 - 10 - (PREÇO PARA NÃO PRODUTOR)</v>
          </cell>
          <cell r="E11126" t="str">
            <v>Kg</v>
          </cell>
          <cell r="F11126">
            <v>8.31</v>
          </cell>
        </row>
        <row r="11127">
          <cell r="C11127">
            <v>38555</v>
          </cell>
          <cell r="D11127" t="str">
            <v>ADUBO ORGÂNICO - ESTERCO</v>
          </cell>
          <cell r="E11127" t="str">
            <v>M3</v>
          </cell>
          <cell r="F11127">
            <v>247.2</v>
          </cell>
        </row>
        <row r="11128">
          <cell r="C11128">
            <v>38557</v>
          </cell>
          <cell r="D11128" t="str">
            <v>TERRA VEGETAL PRETA</v>
          </cell>
          <cell r="E11128" t="str">
            <v>M3</v>
          </cell>
          <cell r="F11128">
            <v>285.91000000000003</v>
          </cell>
        </row>
        <row r="11129">
          <cell r="C11129">
            <v>38620</v>
          </cell>
          <cell r="D11129" t="str">
            <v>EMBIRA DE SAPO - LONCHOCARPUS MUELBERGIANUS - DAP 3</v>
          </cell>
          <cell r="E11129" t="str">
            <v>Un</v>
          </cell>
          <cell r="F11129">
            <v>226.52</v>
          </cell>
        </row>
        <row r="11131">
          <cell r="C11131">
            <v>2085</v>
          </cell>
          <cell r="D11131" t="str">
            <v>JARDINEIRO (SGSP)</v>
          </cell>
          <cell r="E11131" t="str">
            <v>H</v>
          </cell>
          <cell r="F11131">
            <v>21.69</v>
          </cell>
        </row>
        <row r="11132">
          <cell r="C11132">
            <v>2099</v>
          </cell>
          <cell r="D11132" t="str">
            <v>SERVENTE (SGSP)</v>
          </cell>
          <cell r="E11132" t="str">
            <v>H</v>
          </cell>
          <cell r="F11132">
            <v>23.05</v>
          </cell>
        </row>
        <row r="11133">
          <cell r="C11133">
            <v>10501</v>
          </cell>
          <cell r="D11133" t="str">
            <v>AREIA LAVADA</v>
          </cell>
          <cell r="E11133" t="str">
            <v>M3</v>
          </cell>
          <cell r="F11133">
            <v>158.26</v>
          </cell>
        </row>
        <row r="11134">
          <cell r="C11134">
            <v>38502</v>
          </cell>
          <cell r="D11134" t="str">
            <v>ADUBO QUÍMICO NPK 10 - 10 - 10 - (PREÇO PARA NÃO PRODUTOR)</v>
          </cell>
          <cell r="E11134" t="str">
            <v>Kg</v>
          </cell>
          <cell r="F11134">
            <v>8.31</v>
          </cell>
        </row>
        <row r="11135">
          <cell r="C11135">
            <v>38555</v>
          </cell>
          <cell r="D11135" t="str">
            <v>ADUBO ORGÂNICO - ESTERCO</v>
          </cell>
          <cell r="E11135" t="str">
            <v>M3</v>
          </cell>
          <cell r="F11135">
            <v>247.2</v>
          </cell>
        </row>
        <row r="11136">
          <cell r="C11136">
            <v>38557</v>
          </cell>
          <cell r="D11136" t="str">
            <v>TERRA VEGETAL PRETA</v>
          </cell>
          <cell r="E11136" t="str">
            <v>M3</v>
          </cell>
          <cell r="F11136">
            <v>285.91000000000003</v>
          </cell>
        </row>
        <row r="11137">
          <cell r="C11137">
            <v>38621</v>
          </cell>
          <cell r="D11137" t="str">
            <v>AÇOITA CAVALO - LUEHEA DIVARICATA - DAP 3</v>
          </cell>
          <cell r="E11137" t="str">
            <v>Un</v>
          </cell>
          <cell r="F11137">
            <v>210.63</v>
          </cell>
        </row>
        <row r="11139">
          <cell r="C11139">
            <v>2085</v>
          </cell>
          <cell r="D11139" t="str">
            <v>JARDINEIRO (SGSP)</v>
          </cell>
          <cell r="E11139" t="str">
            <v>H</v>
          </cell>
          <cell r="F11139">
            <v>21.69</v>
          </cell>
        </row>
        <row r="11140">
          <cell r="C11140">
            <v>2099</v>
          </cell>
          <cell r="D11140" t="str">
            <v>SERVENTE (SGSP)</v>
          </cell>
          <cell r="E11140" t="str">
            <v>H</v>
          </cell>
          <cell r="F11140">
            <v>23.05</v>
          </cell>
        </row>
        <row r="11141">
          <cell r="C11141">
            <v>10501</v>
          </cell>
          <cell r="D11141" t="str">
            <v>AREIA LAVADA</v>
          </cell>
          <cell r="E11141" t="str">
            <v>M3</v>
          </cell>
          <cell r="F11141">
            <v>158.26</v>
          </cell>
        </row>
        <row r="11142">
          <cell r="C11142">
            <v>38502</v>
          </cell>
          <cell r="D11142" t="str">
            <v>ADUBO QUÍMICO NPK 10 - 10 - 10 - (PREÇO PARA NÃO PRODUTOR)</v>
          </cell>
          <cell r="E11142" t="str">
            <v>Kg</v>
          </cell>
          <cell r="F11142">
            <v>8.31</v>
          </cell>
        </row>
        <row r="11143">
          <cell r="C11143">
            <v>38555</v>
          </cell>
          <cell r="D11143" t="str">
            <v>ADUBO ORGÂNICO - ESTERCO</v>
          </cell>
          <cell r="E11143" t="str">
            <v>M3</v>
          </cell>
          <cell r="F11143">
            <v>247.2</v>
          </cell>
        </row>
        <row r="11144">
          <cell r="C11144">
            <v>38557</v>
          </cell>
          <cell r="D11144" t="str">
            <v>TERRA VEGETAL PRETA</v>
          </cell>
          <cell r="E11144" t="str">
            <v>M3</v>
          </cell>
          <cell r="F11144">
            <v>285.91000000000003</v>
          </cell>
        </row>
        <row r="11145">
          <cell r="C11145">
            <v>38622</v>
          </cell>
          <cell r="D11145" t="str">
            <v>JACARANDÁ DO CAMPO - MICHAERIUM ACUTIFOLIUM - DAP 3</v>
          </cell>
          <cell r="E11145" t="str">
            <v>Un</v>
          </cell>
          <cell r="F11145">
            <v>144.18</v>
          </cell>
        </row>
        <row r="11147">
          <cell r="C11147">
            <v>2085</v>
          </cell>
          <cell r="D11147" t="str">
            <v>JARDINEIRO (SGSP)</v>
          </cell>
          <cell r="E11147" t="str">
            <v>H</v>
          </cell>
          <cell r="F11147">
            <v>21.69</v>
          </cell>
        </row>
        <row r="11148">
          <cell r="C11148">
            <v>2099</v>
          </cell>
          <cell r="D11148" t="str">
            <v>SERVENTE (SGSP)</v>
          </cell>
          <cell r="E11148" t="str">
            <v>H</v>
          </cell>
          <cell r="F11148">
            <v>23.05</v>
          </cell>
        </row>
        <row r="11149">
          <cell r="C11149">
            <v>10501</v>
          </cell>
          <cell r="D11149" t="str">
            <v>AREIA LAVADA</v>
          </cell>
          <cell r="E11149" t="str">
            <v>M3</v>
          </cell>
          <cell r="F11149">
            <v>158.26</v>
          </cell>
        </row>
        <row r="11150">
          <cell r="C11150">
            <v>38502</v>
          </cell>
          <cell r="D11150" t="str">
            <v>ADUBO QUÍMICO NPK 10 - 10 - 10 - (PREÇO PARA NÃO PRODUTOR)</v>
          </cell>
          <cell r="E11150" t="str">
            <v>Kg</v>
          </cell>
          <cell r="F11150">
            <v>8.31</v>
          </cell>
        </row>
        <row r="11151">
          <cell r="C11151">
            <v>38555</v>
          </cell>
          <cell r="D11151" t="str">
            <v>ADUBO ORGÂNICO - ESTERCO</v>
          </cell>
          <cell r="E11151" t="str">
            <v>M3</v>
          </cell>
          <cell r="F11151">
            <v>247.2</v>
          </cell>
        </row>
        <row r="11152">
          <cell r="C11152">
            <v>38557</v>
          </cell>
          <cell r="D11152" t="str">
            <v>TERRA VEGETAL PRETA</v>
          </cell>
          <cell r="E11152" t="str">
            <v>M3</v>
          </cell>
          <cell r="F11152">
            <v>285.91000000000003</v>
          </cell>
        </row>
        <row r="11153">
          <cell r="C11153">
            <v>38623</v>
          </cell>
          <cell r="D11153" t="str">
            <v>JACARANDÁ BRANCO - MICHAERIUM PARAGUAIENSIS - DAP 3</v>
          </cell>
          <cell r="E11153" t="str">
            <v>Un</v>
          </cell>
          <cell r="F11153">
            <v>181.03</v>
          </cell>
        </row>
        <row r="11155">
          <cell r="C11155">
            <v>2085</v>
          </cell>
          <cell r="D11155" t="str">
            <v>JARDINEIRO (SGSP)</v>
          </cell>
          <cell r="E11155" t="str">
            <v>H</v>
          </cell>
          <cell r="F11155">
            <v>21.69</v>
          </cell>
        </row>
        <row r="11156">
          <cell r="C11156">
            <v>2099</v>
          </cell>
          <cell r="D11156" t="str">
            <v>SERVENTE (SGSP)</v>
          </cell>
          <cell r="E11156" t="str">
            <v>H</v>
          </cell>
          <cell r="F11156">
            <v>23.05</v>
          </cell>
        </row>
        <row r="11157">
          <cell r="C11157">
            <v>10501</v>
          </cell>
          <cell r="D11157" t="str">
            <v>AREIA LAVADA</v>
          </cell>
          <cell r="E11157" t="str">
            <v>M3</v>
          </cell>
          <cell r="F11157">
            <v>158.26</v>
          </cell>
        </row>
        <row r="11158">
          <cell r="C11158">
            <v>38502</v>
          </cell>
          <cell r="D11158" t="str">
            <v>ADUBO QUÍMICO NPK 10 - 10 - 10 - (PREÇO PARA NÃO PRODUTOR)</v>
          </cell>
          <cell r="E11158" t="str">
            <v>Kg</v>
          </cell>
          <cell r="F11158">
            <v>8.31</v>
          </cell>
        </row>
        <row r="11159">
          <cell r="C11159">
            <v>38555</v>
          </cell>
          <cell r="D11159" t="str">
            <v>ADUBO ORGÂNICO - ESTERCO</v>
          </cell>
          <cell r="E11159" t="str">
            <v>M3</v>
          </cell>
          <cell r="F11159">
            <v>247.2</v>
          </cell>
        </row>
        <row r="11160">
          <cell r="C11160">
            <v>38557</v>
          </cell>
          <cell r="D11160" t="str">
            <v>TERRA VEGETAL PRETA</v>
          </cell>
          <cell r="E11160" t="str">
            <v>M3</v>
          </cell>
          <cell r="F11160">
            <v>285.91000000000003</v>
          </cell>
        </row>
        <row r="11161">
          <cell r="C11161">
            <v>38624</v>
          </cell>
          <cell r="D11161" t="str">
            <v>CAMBOATÁ BRANCO - MATAYBA ELAEAGNOIDES - DAP 3</v>
          </cell>
          <cell r="E11161" t="str">
            <v>Un</v>
          </cell>
          <cell r="F11161">
            <v>196.25</v>
          </cell>
        </row>
        <row r="11163">
          <cell r="C11163">
            <v>2085</v>
          </cell>
          <cell r="D11163" t="str">
            <v>JARDINEIRO (SGSP)</v>
          </cell>
          <cell r="E11163" t="str">
            <v>H</v>
          </cell>
          <cell r="F11163">
            <v>21.69</v>
          </cell>
        </row>
        <row r="11164">
          <cell r="C11164">
            <v>2099</v>
          </cell>
          <cell r="D11164" t="str">
            <v>SERVENTE (SGSP)</v>
          </cell>
          <cell r="E11164" t="str">
            <v>H</v>
          </cell>
          <cell r="F11164">
            <v>23.05</v>
          </cell>
        </row>
        <row r="11165">
          <cell r="C11165">
            <v>10501</v>
          </cell>
          <cell r="D11165" t="str">
            <v>AREIA LAVADA</v>
          </cell>
          <cell r="E11165" t="str">
            <v>M3</v>
          </cell>
          <cell r="F11165">
            <v>158.26</v>
          </cell>
        </row>
        <row r="11166">
          <cell r="C11166">
            <v>38502</v>
          </cell>
          <cell r="D11166" t="str">
            <v>ADUBO QUÍMICO NPK 10 - 10 - 10 - (PREÇO PARA NÃO PRODUTOR)</v>
          </cell>
          <cell r="E11166" t="str">
            <v>Kg</v>
          </cell>
          <cell r="F11166">
            <v>8.31</v>
          </cell>
        </row>
        <row r="11167">
          <cell r="C11167">
            <v>38555</v>
          </cell>
          <cell r="D11167" t="str">
            <v>ADUBO ORGÂNICO - ESTERCO</v>
          </cell>
          <cell r="E11167" t="str">
            <v>M3</v>
          </cell>
          <cell r="F11167">
            <v>247.2</v>
          </cell>
        </row>
        <row r="11168">
          <cell r="C11168">
            <v>38557</v>
          </cell>
          <cell r="D11168" t="str">
            <v>TERRA VEGETAL PRETA</v>
          </cell>
          <cell r="E11168" t="str">
            <v>M3</v>
          </cell>
          <cell r="F11168">
            <v>285.91000000000003</v>
          </cell>
        </row>
        <row r="11169">
          <cell r="C11169">
            <v>38625</v>
          </cell>
          <cell r="D11169" t="str">
            <v>AROEIRA PRETA - MYRACRODURON URUNDEUVA - DAP 3</v>
          </cell>
          <cell r="E11169" t="str">
            <v>Un</v>
          </cell>
          <cell r="F11169">
            <v>197.62</v>
          </cell>
        </row>
        <row r="11171">
          <cell r="C11171">
            <v>2085</v>
          </cell>
          <cell r="D11171" t="str">
            <v>JARDINEIRO (SGSP)</v>
          </cell>
          <cell r="E11171" t="str">
            <v>H</v>
          </cell>
          <cell r="F11171">
            <v>21.69</v>
          </cell>
        </row>
        <row r="11172">
          <cell r="C11172">
            <v>2099</v>
          </cell>
          <cell r="D11172" t="str">
            <v>SERVENTE (SGSP)</v>
          </cell>
          <cell r="E11172" t="str">
            <v>H</v>
          </cell>
          <cell r="F11172">
            <v>23.05</v>
          </cell>
        </row>
        <row r="11173">
          <cell r="C11173">
            <v>38502</v>
          </cell>
          <cell r="D11173" t="str">
            <v>ADUBO QUÍMICO NPK 10 - 10 - 10 - (PREÇO PARA NÃO PRODUTOR)</v>
          </cell>
          <cell r="E11173" t="str">
            <v>Kg</v>
          </cell>
          <cell r="F11173">
            <v>8.31</v>
          </cell>
        </row>
        <row r="11174">
          <cell r="C11174">
            <v>38555</v>
          </cell>
          <cell r="D11174" t="str">
            <v>ADUBO ORGÂNICO - ESTERCO</v>
          </cell>
          <cell r="E11174" t="str">
            <v>M3</v>
          </cell>
          <cell r="F11174">
            <v>247.2</v>
          </cell>
        </row>
        <row r="11175">
          <cell r="C11175">
            <v>38557</v>
          </cell>
          <cell r="D11175" t="str">
            <v>TERRA VEGETAL PRETA</v>
          </cell>
          <cell r="E11175" t="str">
            <v>M3</v>
          </cell>
          <cell r="F11175">
            <v>285.91000000000003</v>
          </cell>
        </row>
        <row r="11176">
          <cell r="C11176">
            <v>38587</v>
          </cell>
          <cell r="D11176" t="str">
            <v>PAINEIRA-ROSA - H=1.50/2.00 M - (CHORISIA SPECIOSA) ÁRVORE ORNAMENTAL</v>
          </cell>
          <cell r="E11176" t="str">
            <v>Un</v>
          </cell>
          <cell r="F11176">
            <v>69.180000000000007</v>
          </cell>
        </row>
        <row r="11178">
          <cell r="C11178">
            <v>2085</v>
          </cell>
          <cell r="D11178" t="str">
            <v>JARDINEIRO (SGSP)</v>
          </cell>
          <cell r="E11178" t="str">
            <v>H</v>
          </cell>
          <cell r="F11178">
            <v>21.69</v>
          </cell>
        </row>
        <row r="11179">
          <cell r="C11179">
            <v>2099</v>
          </cell>
          <cell r="D11179" t="str">
            <v>SERVENTE (SGSP)</v>
          </cell>
          <cell r="E11179" t="str">
            <v>H</v>
          </cell>
          <cell r="F11179">
            <v>23.05</v>
          </cell>
        </row>
        <row r="11180">
          <cell r="C11180">
            <v>10501</v>
          </cell>
          <cell r="D11180" t="str">
            <v>AREIA LAVADA</v>
          </cell>
          <cell r="E11180" t="str">
            <v>M3</v>
          </cell>
          <cell r="F11180">
            <v>158.26</v>
          </cell>
        </row>
        <row r="11181">
          <cell r="C11181">
            <v>38502</v>
          </cell>
          <cell r="D11181" t="str">
            <v>ADUBO QUÍMICO NPK 10 - 10 - 10 - (PREÇO PARA NÃO PRODUTOR)</v>
          </cell>
          <cell r="E11181" t="str">
            <v>Kg</v>
          </cell>
          <cell r="F11181">
            <v>8.31</v>
          </cell>
        </row>
        <row r="11182">
          <cell r="C11182">
            <v>38555</v>
          </cell>
          <cell r="D11182" t="str">
            <v>ADUBO ORGÂNICO - ESTERCO</v>
          </cell>
          <cell r="E11182" t="str">
            <v>M3</v>
          </cell>
          <cell r="F11182">
            <v>247.2</v>
          </cell>
        </row>
        <row r="11183">
          <cell r="C11183">
            <v>38557</v>
          </cell>
          <cell r="D11183" t="str">
            <v>TERRA VEGETAL PRETA</v>
          </cell>
          <cell r="E11183" t="str">
            <v>M3</v>
          </cell>
          <cell r="F11183">
            <v>285.91000000000003</v>
          </cell>
        </row>
        <row r="11184">
          <cell r="C11184">
            <v>38626</v>
          </cell>
          <cell r="D11184" t="str">
            <v>CAMBUÍ - MYRCIA SELLOI - DAP 3</v>
          </cell>
          <cell r="E11184" t="str">
            <v>Un</v>
          </cell>
          <cell r="F11184">
            <v>187.85</v>
          </cell>
        </row>
        <row r="11186">
          <cell r="C11186">
            <v>2085</v>
          </cell>
          <cell r="D11186" t="str">
            <v>JARDINEIRO (SGSP)</v>
          </cell>
          <cell r="E11186" t="str">
            <v>H</v>
          </cell>
          <cell r="F11186">
            <v>21.69</v>
          </cell>
        </row>
        <row r="11187">
          <cell r="C11187">
            <v>2099</v>
          </cell>
          <cell r="D11187" t="str">
            <v>SERVENTE (SGSP)</v>
          </cell>
          <cell r="E11187" t="str">
            <v>H</v>
          </cell>
          <cell r="F11187">
            <v>23.05</v>
          </cell>
        </row>
        <row r="11188">
          <cell r="C11188">
            <v>38502</v>
          </cell>
          <cell r="D11188" t="str">
            <v>ADUBO QUÍMICO NPK 10 - 10 - 10 - (PREÇO PARA NÃO PRODUTOR)</v>
          </cell>
          <cell r="E11188" t="str">
            <v>Kg</v>
          </cell>
          <cell r="F11188">
            <v>8.31</v>
          </cell>
        </row>
        <row r="11189">
          <cell r="C11189">
            <v>38548</v>
          </cell>
          <cell r="D11189" t="str">
            <v>PAU-BRASIL - H=1.50/2.00 M - (CAESALPINIA ECHINATA) ÁRVORE ORNAMENTAL</v>
          </cell>
          <cell r="E11189" t="str">
            <v>Un</v>
          </cell>
          <cell r="F11189">
            <v>50.89</v>
          </cell>
        </row>
        <row r="11190">
          <cell r="C11190">
            <v>38555</v>
          </cell>
          <cell r="D11190" t="str">
            <v>ADUBO ORGÂNICO - ESTERCO</v>
          </cell>
          <cell r="E11190" t="str">
            <v>M3</v>
          </cell>
          <cell r="F11190">
            <v>247.2</v>
          </cell>
        </row>
        <row r="11191">
          <cell r="C11191">
            <v>38557</v>
          </cell>
          <cell r="D11191" t="str">
            <v>TERRA VEGETAL PRETA</v>
          </cell>
          <cell r="E11191" t="str">
            <v>M3</v>
          </cell>
          <cell r="F11191">
            <v>285.91000000000003</v>
          </cell>
        </row>
        <row r="11193">
          <cell r="C11193">
            <v>2085</v>
          </cell>
          <cell r="D11193" t="str">
            <v>JARDINEIRO (SGSP)</v>
          </cell>
          <cell r="E11193" t="str">
            <v>H</v>
          </cell>
          <cell r="F11193">
            <v>21.69</v>
          </cell>
        </row>
        <row r="11194">
          <cell r="C11194">
            <v>2099</v>
          </cell>
          <cell r="D11194" t="str">
            <v>SERVENTE (SGSP)</v>
          </cell>
          <cell r="E11194" t="str">
            <v>H</v>
          </cell>
          <cell r="F11194">
            <v>23.05</v>
          </cell>
        </row>
        <row r="11195">
          <cell r="C11195">
            <v>10501</v>
          </cell>
          <cell r="D11195" t="str">
            <v>AREIA LAVADA</v>
          </cell>
          <cell r="E11195" t="str">
            <v>M3</v>
          </cell>
          <cell r="F11195">
            <v>158.26</v>
          </cell>
        </row>
        <row r="11196">
          <cell r="C11196">
            <v>38502</v>
          </cell>
          <cell r="D11196" t="str">
            <v>ADUBO QUÍMICO NPK 10 - 10 - 10 - (PREÇO PARA NÃO PRODUTOR)</v>
          </cell>
          <cell r="E11196" t="str">
            <v>Kg</v>
          </cell>
          <cell r="F11196">
            <v>8.31</v>
          </cell>
        </row>
        <row r="11197">
          <cell r="C11197">
            <v>38555</v>
          </cell>
          <cell r="D11197" t="str">
            <v>ADUBO ORGÂNICO - ESTERCO</v>
          </cell>
          <cell r="E11197" t="str">
            <v>M3</v>
          </cell>
          <cell r="F11197">
            <v>247.2</v>
          </cell>
        </row>
        <row r="11198">
          <cell r="C11198">
            <v>38557</v>
          </cell>
          <cell r="D11198" t="str">
            <v>TERRA VEGETAL PRETA</v>
          </cell>
          <cell r="E11198" t="str">
            <v>M3</v>
          </cell>
          <cell r="F11198">
            <v>285.91000000000003</v>
          </cell>
        </row>
        <row r="11199">
          <cell r="C11199">
            <v>38627</v>
          </cell>
          <cell r="D11199" t="str">
            <v>CABREÚVA PARDA - MYROCARPUS FRONDOSUS - DAP 3</v>
          </cell>
          <cell r="E11199" t="str">
            <v>Un</v>
          </cell>
          <cell r="F11199">
            <v>244.06</v>
          </cell>
        </row>
        <row r="11201">
          <cell r="C11201">
            <v>2085</v>
          </cell>
          <cell r="D11201" t="str">
            <v>JARDINEIRO (SGSP)</v>
          </cell>
          <cell r="E11201" t="str">
            <v>H</v>
          </cell>
          <cell r="F11201">
            <v>21.69</v>
          </cell>
        </row>
        <row r="11202">
          <cell r="C11202">
            <v>2099</v>
          </cell>
          <cell r="D11202" t="str">
            <v>SERVENTE (SGSP)</v>
          </cell>
          <cell r="E11202" t="str">
            <v>H</v>
          </cell>
          <cell r="F11202">
            <v>23.05</v>
          </cell>
        </row>
        <row r="11203">
          <cell r="C11203">
            <v>10501</v>
          </cell>
          <cell r="D11203" t="str">
            <v>AREIA LAVADA</v>
          </cell>
          <cell r="E11203" t="str">
            <v>M3</v>
          </cell>
          <cell r="F11203">
            <v>158.26</v>
          </cell>
        </row>
        <row r="11204">
          <cell r="C11204">
            <v>38502</v>
          </cell>
          <cell r="D11204" t="str">
            <v>ADUBO QUÍMICO NPK 10 - 10 - 10 - (PREÇO PARA NÃO PRODUTOR)</v>
          </cell>
          <cell r="E11204" t="str">
            <v>Kg</v>
          </cell>
          <cell r="F11204">
            <v>8.31</v>
          </cell>
        </row>
        <row r="11205">
          <cell r="C11205">
            <v>38555</v>
          </cell>
          <cell r="D11205" t="str">
            <v>ADUBO ORGÂNICO - ESTERCO</v>
          </cell>
          <cell r="E11205" t="str">
            <v>M3</v>
          </cell>
          <cell r="F11205">
            <v>247.2</v>
          </cell>
        </row>
        <row r="11206">
          <cell r="C11206">
            <v>38557</v>
          </cell>
          <cell r="D11206" t="str">
            <v>TERRA VEGETAL PRETA</v>
          </cell>
          <cell r="E11206" t="str">
            <v>M3</v>
          </cell>
          <cell r="F11206">
            <v>285.91000000000003</v>
          </cell>
        </row>
        <row r="11207">
          <cell r="C11207">
            <v>38628</v>
          </cell>
          <cell r="D11207" t="str">
            <v>CABREÚVA - MIROXYLON PERUIFERUM - DAP 3</v>
          </cell>
          <cell r="E11207" t="str">
            <v>Un</v>
          </cell>
          <cell r="F11207">
            <v>321.52999999999997</v>
          </cell>
        </row>
        <row r="11209">
          <cell r="C11209">
            <v>2085</v>
          </cell>
          <cell r="D11209" t="str">
            <v>JARDINEIRO (SGSP)</v>
          </cell>
          <cell r="E11209" t="str">
            <v>H</v>
          </cell>
          <cell r="F11209">
            <v>21.69</v>
          </cell>
        </row>
        <row r="11210">
          <cell r="C11210">
            <v>2099</v>
          </cell>
          <cell r="D11210" t="str">
            <v>SERVENTE (SGSP)</v>
          </cell>
          <cell r="E11210" t="str">
            <v>H</v>
          </cell>
          <cell r="F11210">
            <v>23.05</v>
          </cell>
        </row>
        <row r="11211">
          <cell r="C11211">
            <v>38502</v>
          </cell>
          <cell r="D11211" t="str">
            <v>ADUBO QUÍMICO NPK 10 - 10 - 10 - (PREÇO PARA NÃO PRODUTOR)</v>
          </cell>
          <cell r="E11211" t="str">
            <v>Kg</v>
          </cell>
          <cell r="F11211">
            <v>8.31</v>
          </cell>
        </row>
        <row r="11212">
          <cell r="C11212">
            <v>38555</v>
          </cell>
          <cell r="D11212" t="str">
            <v>ADUBO ORGÂNICO - ESTERCO</v>
          </cell>
          <cell r="E11212" t="str">
            <v>M3</v>
          </cell>
          <cell r="F11212">
            <v>247.2</v>
          </cell>
        </row>
        <row r="11213">
          <cell r="C11213">
            <v>38557</v>
          </cell>
          <cell r="D11213" t="str">
            <v>TERRA VEGETAL PRETA</v>
          </cell>
          <cell r="E11213" t="str">
            <v>M3</v>
          </cell>
          <cell r="F11213">
            <v>285.91000000000003</v>
          </cell>
        </row>
        <row r="11214">
          <cell r="C11214">
            <v>38588</v>
          </cell>
          <cell r="D11214" t="str">
            <v>PAU-FERRO - H=1.50/2.00M - (CAESALPINIA FERREA) ÁRVORE ORNAMENTAL</v>
          </cell>
          <cell r="E11214" t="str">
            <v>Un</v>
          </cell>
          <cell r="F11214">
            <v>43.35</v>
          </cell>
        </row>
        <row r="11216">
          <cell r="C11216">
            <v>2085</v>
          </cell>
          <cell r="D11216" t="str">
            <v>JARDINEIRO (SGSP)</v>
          </cell>
          <cell r="E11216" t="str">
            <v>H</v>
          </cell>
          <cell r="F11216">
            <v>21.69</v>
          </cell>
        </row>
        <row r="11217">
          <cell r="C11217">
            <v>2099</v>
          </cell>
          <cell r="D11217" t="str">
            <v>SERVENTE (SGSP)</v>
          </cell>
          <cell r="E11217" t="str">
            <v>H</v>
          </cell>
          <cell r="F11217">
            <v>23.05</v>
          </cell>
        </row>
        <row r="11218">
          <cell r="C11218">
            <v>10501</v>
          </cell>
          <cell r="D11218" t="str">
            <v>AREIA LAVADA</v>
          </cell>
          <cell r="E11218" t="str">
            <v>M3</v>
          </cell>
          <cell r="F11218">
            <v>158.26</v>
          </cell>
        </row>
        <row r="11219">
          <cell r="C11219">
            <v>38502</v>
          </cell>
          <cell r="D11219" t="str">
            <v>ADUBO QUÍMICO NPK 10 - 10 - 10 - (PREÇO PARA NÃO PRODUTOR)</v>
          </cell>
          <cell r="E11219" t="str">
            <v>Kg</v>
          </cell>
          <cell r="F11219">
            <v>8.31</v>
          </cell>
        </row>
        <row r="11220">
          <cell r="C11220">
            <v>38555</v>
          </cell>
          <cell r="D11220" t="str">
            <v>ADUBO ORGÂNICO - ESTERCO</v>
          </cell>
          <cell r="E11220" t="str">
            <v>M3</v>
          </cell>
          <cell r="F11220">
            <v>247.2</v>
          </cell>
        </row>
        <row r="11221">
          <cell r="C11221">
            <v>38557</v>
          </cell>
          <cell r="D11221" t="str">
            <v>TERRA VEGETAL PRETA</v>
          </cell>
          <cell r="E11221" t="str">
            <v>M3</v>
          </cell>
          <cell r="F11221">
            <v>285.91000000000003</v>
          </cell>
        </row>
        <row r="11222">
          <cell r="C11222">
            <v>38629</v>
          </cell>
          <cell r="D11222" t="str">
            <v>BORDÃO DE VELHO - SAMANEA TUBULOSA - DAP 3</v>
          </cell>
          <cell r="E11222" t="str">
            <v>Un</v>
          </cell>
          <cell r="F11222">
            <v>220.8</v>
          </cell>
        </row>
        <row r="11224">
          <cell r="C11224">
            <v>2085</v>
          </cell>
          <cell r="D11224" t="str">
            <v>JARDINEIRO (SGSP)</v>
          </cell>
          <cell r="E11224" t="str">
            <v>H</v>
          </cell>
          <cell r="F11224">
            <v>21.69</v>
          </cell>
        </row>
        <row r="11225">
          <cell r="C11225">
            <v>2099</v>
          </cell>
          <cell r="D11225" t="str">
            <v>SERVENTE (SGSP)</v>
          </cell>
          <cell r="E11225" t="str">
            <v>H</v>
          </cell>
          <cell r="F11225">
            <v>23.05</v>
          </cell>
        </row>
        <row r="11226">
          <cell r="C11226">
            <v>10501</v>
          </cell>
          <cell r="D11226" t="str">
            <v>AREIA LAVADA</v>
          </cell>
          <cell r="E11226" t="str">
            <v>M3</v>
          </cell>
          <cell r="F11226">
            <v>158.26</v>
          </cell>
        </row>
        <row r="11227">
          <cell r="C11227">
            <v>38502</v>
          </cell>
          <cell r="D11227" t="str">
            <v>ADUBO QUÍMICO NPK 10 - 10 - 10 - (PREÇO PARA NÃO PRODUTOR)</v>
          </cell>
          <cell r="E11227" t="str">
            <v>Kg</v>
          </cell>
          <cell r="F11227">
            <v>8.31</v>
          </cell>
        </row>
        <row r="11228">
          <cell r="C11228">
            <v>38555</v>
          </cell>
          <cell r="D11228" t="str">
            <v>ADUBO ORGÂNICO - ESTERCO</v>
          </cell>
          <cell r="E11228" t="str">
            <v>M3</v>
          </cell>
          <cell r="F11228">
            <v>247.2</v>
          </cell>
        </row>
        <row r="11229">
          <cell r="C11229">
            <v>38557</v>
          </cell>
          <cell r="D11229" t="str">
            <v>TERRA VEGETAL PRETA</v>
          </cell>
          <cell r="E11229" t="str">
            <v>M3</v>
          </cell>
          <cell r="F11229">
            <v>285.91000000000003</v>
          </cell>
        </row>
        <row r="11230">
          <cell r="C11230">
            <v>38630</v>
          </cell>
          <cell r="D11230" t="str">
            <v>PITOMBA - TALISIA ESCULENTA - DAP 3</v>
          </cell>
          <cell r="E11230" t="str">
            <v>Un</v>
          </cell>
          <cell r="F11230">
            <v>262.19</v>
          </cell>
        </row>
        <row r="11232">
          <cell r="C11232">
            <v>2085</v>
          </cell>
          <cell r="D11232" t="str">
            <v>JARDINEIRO (SGSP)</v>
          </cell>
          <cell r="E11232" t="str">
            <v>H</v>
          </cell>
          <cell r="F11232">
            <v>21.69</v>
          </cell>
        </row>
        <row r="11233">
          <cell r="C11233">
            <v>2099</v>
          </cell>
          <cell r="D11233" t="str">
            <v>SERVENTE (SGSP)</v>
          </cell>
          <cell r="E11233" t="str">
            <v>H</v>
          </cell>
          <cell r="F11233">
            <v>23.05</v>
          </cell>
        </row>
        <row r="11234">
          <cell r="C11234">
            <v>38502</v>
          </cell>
          <cell r="D11234" t="str">
            <v>ADUBO QUÍMICO NPK 10 - 10 - 10 - (PREÇO PARA NÃO PRODUTOR)</v>
          </cell>
          <cell r="E11234" t="str">
            <v>Kg</v>
          </cell>
          <cell r="F11234">
            <v>8.31</v>
          </cell>
        </row>
        <row r="11235">
          <cell r="C11235">
            <v>38555</v>
          </cell>
          <cell r="D11235" t="str">
            <v>ADUBO ORGÂNICO - ESTERCO</v>
          </cell>
          <cell r="E11235" t="str">
            <v>M3</v>
          </cell>
          <cell r="F11235">
            <v>247.2</v>
          </cell>
        </row>
        <row r="11236">
          <cell r="C11236">
            <v>38557</v>
          </cell>
          <cell r="D11236" t="str">
            <v>TERRA VEGETAL PRETA</v>
          </cell>
          <cell r="E11236" t="str">
            <v>M3</v>
          </cell>
          <cell r="F11236">
            <v>285.91000000000003</v>
          </cell>
        </row>
        <row r="11237">
          <cell r="C11237">
            <v>38593</v>
          </cell>
          <cell r="D11237" t="str">
            <v>SIBIPIRUNA - H=1.50/2.00 M - (CAESALPINIA PELTOPHOROIDES) ÁRVORE ORNAMENTAL</v>
          </cell>
          <cell r="E11237" t="str">
            <v>Un</v>
          </cell>
          <cell r="F11237">
            <v>66.8</v>
          </cell>
        </row>
        <row r="11239">
          <cell r="C11239">
            <v>2085</v>
          </cell>
          <cell r="D11239" t="str">
            <v>JARDINEIRO (SGSP)</v>
          </cell>
          <cell r="E11239" t="str">
            <v>H</v>
          </cell>
          <cell r="F11239">
            <v>21.69</v>
          </cell>
        </row>
        <row r="11240">
          <cell r="C11240">
            <v>2099</v>
          </cell>
          <cell r="D11240" t="str">
            <v>SERVENTE (SGSP)</v>
          </cell>
          <cell r="E11240" t="str">
            <v>H</v>
          </cell>
          <cell r="F11240">
            <v>23.05</v>
          </cell>
        </row>
        <row r="11241">
          <cell r="C11241">
            <v>38502</v>
          </cell>
          <cell r="D11241" t="str">
            <v>ADUBO QUÍMICO NPK 10 - 10 - 10 - (PREÇO PARA NÃO PRODUTOR)</v>
          </cell>
          <cell r="E11241" t="str">
            <v>Kg</v>
          </cell>
          <cell r="F11241">
            <v>8.31</v>
          </cell>
        </row>
        <row r="11242">
          <cell r="C11242">
            <v>38555</v>
          </cell>
          <cell r="D11242" t="str">
            <v>ADUBO ORGÂNICO - ESTERCO</v>
          </cell>
          <cell r="E11242" t="str">
            <v>M3</v>
          </cell>
          <cell r="F11242">
            <v>247.2</v>
          </cell>
        </row>
        <row r="11243">
          <cell r="C11243">
            <v>38557</v>
          </cell>
          <cell r="D11243" t="str">
            <v>TERRA VEGETAL PRETA</v>
          </cell>
          <cell r="E11243" t="str">
            <v>M3</v>
          </cell>
          <cell r="F11243">
            <v>285.91000000000003</v>
          </cell>
        </row>
        <row r="11244">
          <cell r="C11244">
            <v>38594</v>
          </cell>
          <cell r="D11244" t="str">
            <v>SUINÃ - H=0.50/0.70 M (ERYTHRINA SPECIOSA) ARBUSTO</v>
          </cell>
          <cell r="E11244" t="str">
            <v>Un</v>
          </cell>
          <cell r="F11244">
            <v>36.39</v>
          </cell>
        </row>
        <row r="11246">
          <cell r="C11246">
            <v>2085</v>
          </cell>
          <cell r="D11246" t="str">
            <v>JARDINEIRO (SGSP)</v>
          </cell>
          <cell r="E11246" t="str">
            <v>H</v>
          </cell>
          <cell r="F11246">
            <v>21.69</v>
          </cell>
        </row>
        <row r="11247">
          <cell r="C11247">
            <v>2099</v>
          </cell>
          <cell r="D11247" t="str">
            <v>SERVENTE (SGSP)</v>
          </cell>
          <cell r="E11247" t="str">
            <v>H</v>
          </cell>
          <cell r="F11247">
            <v>23.05</v>
          </cell>
        </row>
        <row r="11248">
          <cell r="C11248">
            <v>38502</v>
          </cell>
          <cell r="D11248" t="str">
            <v>ADUBO QUÍMICO NPK 10 - 10 - 10 - (PREÇO PARA NÃO PRODUTOR)</v>
          </cell>
          <cell r="E11248" t="str">
            <v>Kg</v>
          </cell>
          <cell r="F11248">
            <v>8.31</v>
          </cell>
        </row>
        <row r="11249">
          <cell r="C11249">
            <v>38555</v>
          </cell>
          <cell r="D11249" t="str">
            <v>ADUBO ORGÂNICO - ESTERCO</v>
          </cell>
          <cell r="E11249" t="str">
            <v>M3</v>
          </cell>
          <cell r="F11249">
            <v>247.2</v>
          </cell>
        </row>
        <row r="11250">
          <cell r="C11250">
            <v>38557</v>
          </cell>
          <cell r="D11250" t="str">
            <v>TERRA VEGETAL PRETA</v>
          </cell>
          <cell r="E11250" t="str">
            <v>M3</v>
          </cell>
          <cell r="F11250">
            <v>285.91000000000003</v>
          </cell>
        </row>
        <row r="11251">
          <cell r="C11251">
            <v>38595</v>
          </cell>
          <cell r="D11251" t="str">
            <v>TIPUANA - H=1.50/2.00 M - (TIPUANA TIPO) ÁRVORE ORNAMENTAL</v>
          </cell>
          <cell r="E11251" t="str">
            <v>Un</v>
          </cell>
          <cell r="F11251">
            <v>75.73</v>
          </cell>
        </row>
        <row r="11253">
          <cell r="C11253">
            <v>2085</v>
          </cell>
          <cell r="D11253" t="str">
            <v>JARDINEIRO (SGSP)</v>
          </cell>
          <cell r="E11253" t="str">
            <v>H</v>
          </cell>
          <cell r="F11253">
            <v>21.69</v>
          </cell>
        </row>
        <row r="11254">
          <cell r="C11254">
            <v>2099</v>
          </cell>
          <cell r="D11254" t="str">
            <v>SERVENTE (SGSP)</v>
          </cell>
          <cell r="E11254" t="str">
            <v>H</v>
          </cell>
          <cell r="F11254">
            <v>23.05</v>
          </cell>
        </row>
        <row r="11255">
          <cell r="C11255">
            <v>10501</v>
          </cell>
          <cell r="D11255" t="str">
            <v>AREIA LAVADA</v>
          </cell>
          <cell r="E11255" t="str">
            <v>M3</v>
          </cell>
          <cell r="F11255">
            <v>158.26</v>
          </cell>
        </row>
        <row r="11256">
          <cell r="C11256">
            <v>38502</v>
          </cell>
          <cell r="D11256" t="str">
            <v>ADUBO QUÍMICO NPK 10 - 10 - 10 - (PREÇO PARA NÃO PRODUTOR)</v>
          </cell>
          <cell r="E11256" t="str">
            <v>Kg</v>
          </cell>
          <cell r="F11256">
            <v>8.31</v>
          </cell>
        </row>
        <row r="11257">
          <cell r="C11257">
            <v>38555</v>
          </cell>
          <cell r="D11257" t="str">
            <v>ADUBO ORGÂNICO - ESTERCO</v>
          </cell>
          <cell r="E11257" t="str">
            <v>M3</v>
          </cell>
          <cell r="F11257">
            <v>247.2</v>
          </cell>
        </row>
        <row r="11258">
          <cell r="C11258">
            <v>38557</v>
          </cell>
          <cell r="D11258" t="str">
            <v>TERRA VEGETAL PRETA</v>
          </cell>
          <cell r="E11258" t="str">
            <v>M3</v>
          </cell>
          <cell r="F11258">
            <v>285.91000000000003</v>
          </cell>
        </row>
        <row r="11259">
          <cell r="C11259">
            <v>38561</v>
          </cell>
          <cell r="D11259" t="str">
            <v>ARECA-BAMBU -H=0.50/1.00 M- (CHRYSALIDO CARPUS LUTESCENS) PALMÁCEA - MEDIDA: "PONTA FOLHA"</v>
          </cell>
          <cell r="E11259" t="str">
            <v>Un</v>
          </cell>
          <cell r="F11259">
            <v>46.71</v>
          </cell>
        </row>
        <row r="11261">
          <cell r="C11261">
            <v>2085</v>
          </cell>
          <cell r="D11261" t="str">
            <v>JARDINEIRO (SGSP)</v>
          </cell>
          <cell r="E11261" t="str">
            <v>H</v>
          </cell>
          <cell r="F11261">
            <v>21.69</v>
          </cell>
        </row>
        <row r="11262">
          <cell r="C11262">
            <v>2099</v>
          </cell>
          <cell r="D11262" t="str">
            <v>SERVENTE (SGSP)</v>
          </cell>
          <cell r="E11262" t="str">
            <v>H</v>
          </cell>
          <cell r="F11262">
            <v>23.05</v>
          </cell>
        </row>
        <row r="11263">
          <cell r="C11263">
            <v>10501</v>
          </cell>
          <cell r="D11263" t="str">
            <v>AREIA LAVADA</v>
          </cell>
          <cell r="E11263" t="str">
            <v>M3</v>
          </cell>
          <cell r="F11263">
            <v>158.26</v>
          </cell>
        </row>
        <row r="11264">
          <cell r="C11264">
            <v>38502</v>
          </cell>
          <cell r="D11264" t="str">
            <v>ADUBO QUÍMICO NPK 10 - 10 - 10 - (PREÇO PARA NÃO PRODUTOR)</v>
          </cell>
          <cell r="E11264" t="str">
            <v>Kg</v>
          </cell>
          <cell r="F11264">
            <v>8.31</v>
          </cell>
        </row>
        <row r="11265">
          <cell r="C11265">
            <v>38555</v>
          </cell>
          <cell r="D11265" t="str">
            <v>ADUBO ORGÂNICO - ESTERCO</v>
          </cell>
          <cell r="E11265" t="str">
            <v>M3</v>
          </cell>
          <cell r="F11265">
            <v>247.2</v>
          </cell>
        </row>
        <row r="11266">
          <cell r="C11266">
            <v>38557</v>
          </cell>
          <cell r="D11266" t="str">
            <v>TERRA VEGETAL PRETA</v>
          </cell>
          <cell r="E11266" t="str">
            <v>M3</v>
          </cell>
          <cell r="F11266">
            <v>285.91000000000003</v>
          </cell>
        </row>
        <row r="11267">
          <cell r="C11267">
            <v>38565</v>
          </cell>
          <cell r="D11267" t="str">
            <v>BURITI - H=1,50/2,00 M  - (MAURITIA VINIFERA) PALMÁCEA - MEDIDA: "PONTA FOLHA"</v>
          </cell>
          <cell r="E11267" t="str">
            <v>Un</v>
          </cell>
          <cell r="F11267">
            <v>239.61</v>
          </cell>
        </row>
        <row r="11269">
          <cell r="C11269">
            <v>2085</v>
          </cell>
          <cell r="D11269" t="str">
            <v>JARDINEIRO (SGSP)</v>
          </cell>
          <cell r="E11269" t="str">
            <v>H</v>
          </cell>
          <cell r="F11269">
            <v>21.69</v>
          </cell>
        </row>
        <row r="11270">
          <cell r="C11270">
            <v>2099</v>
          </cell>
          <cell r="D11270" t="str">
            <v>SERVENTE (SGSP)</v>
          </cell>
          <cell r="E11270" t="str">
            <v>H</v>
          </cell>
          <cell r="F11270">
            <v>23.05</v>
          </cell>
        </row>
        <row r="11271">
          <cell r="C11271">
            <v>10501</v>
          </cell>
          <cell r="D11271" t="str">
            <v>AREIA LAVADA</v>
          </cell>
          <cell r="E11271" t="str">
            <v>M3</v>
          </cell>
          <cell r="F11271">
            <v>158.26</v>
          </cell>
        </row>
        <row r="11272">
          <cell r="C11272">
            <v>38502</v>
          </cell>
          <cell r="D11272" t="str">
            <v>ADUBO QUÍMICO NPK 10 - 10 - 10 - (PREÇO PARA NÃO PRODUTOR)</v>
          </cell>
          <cell r="E11272" t="str">
            <v>Kg</v>
          </cell>
          <cell r="F11272">
            <v>8.31</v>
          </cell>
        </row>
        <row r="11273">
          <cell r="C11273">
            <v>38555</v>
          </cell>
          <cell r="D11273" t="str">
            <v>ADUBO ORGÂNICO - ESTERCO</v>
          </cell>
          <cell r="E11273" t="str">
            <v>M3</v>
          </cell>
          <cell r="F11273">
            <v>247.2</v>
          </cell>
        </row>
        <row r="11274">
          <cell r="C11274">
            <v>38557</v>
          </cell>
          <cell r="D11274" t="str">
            <v>TERRA VEGETAL PRETA</v>
          </cell>
          <cell r="E11274" t="str">
            <v>M3</v>
          </cell>
          <cell r="F11274">
            <v>285.91000000000003</v>
          </cell>
        </row>
        <row r="11275">
          <cell r="C11275">
            <v>38566</v>
          </cell>
          <cell r="D11275" t="str">
            <v>COLINIA - H=1,5/ 2,0M - (CHAMAEDOREA ELEGANS) PALMÁCEA - MEDIDA: "PONTA FOLHA"</v>
          </cell>
          <cell r="E11275" t="str">
            <v>Un</v>
          </cell>
          <cell r="F11275">
            <v>246.06</v>
          </cell>
        </row>
        <row r="11277">
          <cell r="C11277">
            <v>2085</v>
          </cell>
          <cell r="D11277" t="str">
            <v>JARDINEIRO (SGSP)</v>
          </cell>
          <cell r="E11277" t="str">
            <v>H</v>
          </cell>
          <cell r="F11277">
            <v>21.69</v>
          </cell>
        </row>
        <row r="11278">
          <cell r="C11278">
            <v>2099</v>
          </cell>
          <cell r="D11278" t="str">
            <v>SERVENTE (SGSP)</v>
          </cell>
          <cell r="E11278" t="str">
            <v>H</v>
          </cell>
          <cell r="F11278">
            <v>23.05</v>
          </cell>
        </row>
        <row r="11279">
          <cell r="C11279">
            <v>10501</v>
          </cell>
          <cell r="D11279" t="str">
            <v>AREIA LAVADA</v>
          </cell>
          <cell r="E11279" t="str">
            <v>M3</v>
          </cell>
          <cell r="F11279">
            <v>158.26</v>
          </cell>
        </row>
        <row r="11280">
          <cell r="C11280">
            <v>38502</v>
          </cell>
          <cell r="D11280" t="str">
            <v>ADUBO QUÍMICO NPK 10 - 10 - 10 - (PREÇO PARA NÃO PRODUTOR)</v>
          </cell>
          <cell r="E11280" t="str">
            <v>Kg</v>
          </cell>
          <cell r="F11280">
            <v>8.31</v>
          </cell>
        </row>
        <row r="11281">
          <cell r="C11281">
            <v>38555</v>
          </cell>
          <cell r="D11281" t="str">
            <v>ADUBO ORGÂNICO - ESTERCO</v>
          </cell>
          <cell r="E11281" t="str">
            <v>M3</v>
          </cell>
          <cell r="F11281">
            <v>247.2</v>
          </cell>
        </row>
        <row r="11282">
          <cell r="C11282">
            <v>38557</v>
          </cell>
          <cell r="D11282" t="str">
            <v>TERRA VEGETAL PRETA</v>
          </cell>
          <cell r="E11282" t="str">
            <v>M3</v>
          </cell>
          <cell r="F11282">
            <v>285.91000000000003</v>
          </cell>
        </row>
        <row r="11283">
          <cell r="C11283">
            <v>38562</v>
          </cell>
          <cell r="D11283" t="str">
            <v>COQUEIRO - H=1,50/2,00 M - (COCOS NUCIFERA) PALMÁCEA - MEDIDA: "PONTA FOLHA"</v>
          </cell>
          <cell r="E11283" t="str">
            <v>Un</v>
          </cell>
          <cell r="F11283">
            <v>170.21</v>
          </cell>
        </row>
        <row r="11285">
          <cell r="C11285">
            <v>2085</v>
          </cell>
          <cell r="D11285" t="str">
            <v>JARDINEIRO (SGSP)</v>
          </cell>
          <cell r="E11285" t="str">
            <v>H</v>
          </cell>
          <cell r="F11285">
            <v>21.69</v>
          </cell>
        </row>
        <row r="11286">
          <cell r="C11286">
            <v>2099</v>
          </cell>
          <cell r="D11286" t="str">
            <v>SERVENTE (SGSP)</v>
          </cell>
          <cell r="E11286" t="str">
            <v>H</v>
          </cell>
          <cell r="F11286">
            <v>23.05</v>
          </cell>
        </row>
        <row r="11287">
          <cell r="C11287">
            <v>10501</v>
          </cell>
          <cell r="D11287" t="str">
            <v>AREIA LAVADA</v>
          </cell>
          <cell r="E11287" t="str">
            <v>M3</v>
          </cell>
          <cell r="F11287">
            <v>158.26</v>
          </cell>
        </row>
        <row r="11288">
          <cell r="C11288">
            <v>38502</v>
          </cell>
          <cell r="D11288" t="str">
            <v>ADUBO QUÍMICO NPK 10 - 10 - 10 - (PREÇO PARA NÃO PRODUTOR)</v>
          </cell>
          <cell r="E11288" t="str">
            <v>Kg</v>
          </cell>
          <cell r="F11288">
            <v>8.31</v>
          </cell>
        </row>
        <row r="11289">
          <cell r="C11289">
            <v>38555</v>
          </cell>
          <cell r="D11289" t="str">
            <v>ADUBO ORGÂNICO - ESTERCO</v>
          </cell>
          <cell r="E11289" t="str">
            <v>M3</v>
          </cell>
          <cell r="F11289">
            <v>247.2</v>
          </cell>
        </row>
        <row r="11290">
          <cell r="C11290">
            <v>38557</v>
          </cell>
          <cell r="D11290" t="str">
            <v>TERRA VEGETAL PRETA</v>
          </cell>
          <cell r="E11290" t="str">
            <v>M3</v>
          </cell>
          <cell r="F11290">
            <v>285.91000000000003</v>
          </cell>
        </row>
        <row r="11291">
          <cell r="C11291">
            <v>38563</v>
          </cell>
          <cell r="D11291" t="str">
            <v>GUARIROBA - H=1,50/2.00M - (SYAGRUS OLERACEA) PALMÁCEA - MEDIDA: "PONTA FOLHA"</v>
          </cell>
          <cell r="E11291" t="str">
            <v>Un</v>
          </cell>
          <cell r="F11291">
            <v>94.81</v>
          </cell>
        </row>
        <row r="11293">
          <cell r="C11293">
            <v>2085</v>
          </cell>
          <cell r="D11293" t="str">
            <v>JARDINEIRO (SGSP)</v>
          </cell>
          <cell r="E11293" t="str">
            <v>H</v>
          </cell>
          <cell r="F11293">
            <v>21.69</v>
          </cell>
        </row>
        <row r="11294">
          <cell r="C11294">
            <v>2099</v>
          </cell>
          <cell r="D11294" t="str">
            <v>SERVENTE (SGSP)</v>
          </cell>
          <cell r="E11294" t="str">
            <v>H</v>
          </cell>
          <cell r="F11294">
            <v>23.05</v>
          </cell>
        </row>
        <row r="11295">
          <cell r="C11295">
            <v>10501</v>
          </cell>
          <cell r="D11295" t="str">
            <v>AREIA LAVADA</v>
          </cell>
          <cell r="E11295" t="str">
            <v>M3</v>
          </cell>
          <cell r="F11295">
            <v>158.26</v>
          </cell>
        </row>
        <row r="11296">
          <cell r="C11296">
            <v>38502</v>
          </cell>
          <cell r="D11296" t="str">
            <v>ADUBO QUÍMICO NPK 10 - 10 - 10 - (PREÇO PARA NÃO PRODUTOR)</v>
          </cell>
          <cell r="E11296" t="str">
            <v>Kg</v>
          </cell>
          <cell r="F11296">
            <v>8.31</v>
          </cell>
        </row>
        <row r="11297">
          <cell r="C11297">
            <v>38555</v>
          </cell>
          <cell r="D11297" t="str">
            <v>ADUBO ORGÂNICO - ESTERCO</v>
          </cell>
          <cell r="E11297" t="str">
            <v>M3</v>
          </cell>
          <cell r="F11297">
            <v>247.2</v>
          </cell>
        </row>
        <row r="11298">
          <cell r="C11298">
            <v>38557</v>
          </cell>
          <cell r="D11298" t="str">
            <v>TERRA VEGETAL PRETA</v>
          </cell>
          <cell r="E11298" t="str">
            <v>M3</v>
          </cell>
          <cell r="F11298">
            <v>285.91000000000003</v>
          </cell>
        </row>
        <row r="11299">
          <cell r="C11299">
            <v>38564</v>
          </cell>
          <cell r="D11299" t="str">
            <v>JERIVÁ - (SYAGRUS  ROMANZOFFIANA) H=1,50 A 2,00 M - PALMÁCEA - MEDIDA: "PONTA FOLHA"</v>
          </cell>
          <cell r="E11299" t="str">
            <v>Un</v>
          </cell>
          <cell r="F11299">
            <v>112.47</v>
          </cell>
        </row>
        <row r="11301">
          <cell r="C11301">
            <v>2085</v>
          </cell>
          <cell r="D11301" t="str">
            <v>JARDINEIRO (SGSP)</v>
          </cell>
          <cell r="E11301" t="str">
            <v>H</v>
          </cell>
          <cell r="F11301">
            <v>21.69</v>
          </cell>
        </row>
        <row r="11302">
          <cell r="C11302">
            <v>2099</v>
          </cell>
          <cell r="D11302" t="str">
            <v>SERVENTE (SGSP)</v>
          </cell>
          <cell r="E11302" t="str">
            <v>H</v>
          </cell>
          <cell r="F11302">
            <v>23.05</v>
          </cell>
        </row>
        <row r="11303">
          <cell r="C11303">
            <v>10501</v>
          </cell>
          <cell r="D11303" t="str">
            <v>AREIA LAVADA</v>
          </cell>
          <cell r="E11303" t="str">
            <v>M3</v>
          </cell>
          <cell r="F11303">
            <v>158.26</v>
          </cell>
        </row>
        <row r="11304">
          <cell r="C11304">
            <v>38502</v>
          </cell>
          <cell r="D11304" t="str">
            <v>ADUBO QUÍMICO NPK 10 - 10 - 10 - (PREÇO PARA NÃO PRODUTOR)</v>
          </cell>
          <cell r="E11304" t="str">
            <v>Kg</v>
          </cell>
          <cell r="F11304">
            <v>8.31</v>
          </cell>
        </row>
        <row r="11305">
          <cell r="C11305">
            <v>38511</v>
          </cell>
          <cell r="D11305" t="str">
            <v>LATÂNIA - H=0.50/1.00 M - (LATANIA SPP) PALMEIRA - MEDIDA: "PONTA FOLHA"</v>
          </cell>
          <cell r="E11305" t="str">
            <v>Un</v>
          </cell>
          <cell r="F11305">
            <v>117.74</v>
          </cell>
        </row>
        <row r="11306">
          <cell r="C11306">
            <v>38555</v>
          </cell>
          <cell r="D11306" t="str">
            <v>ADUBO ORGÂNICO - ESTERCO</v>
          </cell>
          <cell r="E11306" t="str">
            <v>M3</v>
          </cell>
          <cell r="F11306">
            <v>247.2</v>
          </cell>
        </row>
        <row r="11307">
          <cell r="C11307">
            <v>38557</v>
          </cell>
          <cell r="D11307" t="str">
            <v>TERRA VEGETAL PRETA</v>
          </cell>
          <cell r="E11307" t="str">
            <v>M3</v>
          </cell>
          <cell r="F11307">
            <v>285.91000000000003</v>
          </cell>
        </row>
        <row r="11309">
          <cell r="C11309">
            <v>2085</v>
          </cell>
          <cell r="D11309" t="str">
            <v>JARDINEIRO (SGSP)</v>
          </cell>
          <cell r="E11309" t="str">
            <v>H</v>
          </cell>
          <cell r="F11309">
            <v>21.69</v>
          </cell>
        </row>
        <row r="11310">
          <cell r="C11310">
            <v>2099</v>
          </cell>
          <cell r="D11310" t="str">
            <v>SERVENTE (SGSP)</v>
          </cell>
          <cell r="E11310" t="str">
            <v>H</v>
          </cell>
          <cell r="F11310">
            <v>23.05</v>
          </cell>
        </row>
        <row r="11311">
          <cell r="C11311">
            <v>10501</v>
          </cell>
          <cell r="D11311" t="str">
            <v>AREIA LAVADA</v>
          </cell>
          <cell r="E11311" t="str">
            <v>M3</v>
          </cell>
          <cell r="F11311">
            <v>158.26</v>
          </cell>
        </row>
        <row r="11312">
          <cell r="C11312">
            <v>38502</v>
          </cell>
          <cell r="D11312" t="str">
            <v>ADUBO QUÍMICO NPK 10 - 10 - 10 - (PREÇO PARA NÃO PRODUTOR)</v>
          </cell>
          <cell r="E11312" t="str">
            <v>Kg</v>
          </cell>
          <cell r="F11312">
            <v>8.31</v>
          </cell>
        </row>
        <row r="11313">
          <cell r="C11313">
            <v>38512</v>
          </cell>
          <cell r="D11313" t="str">
            <v>SEAFORTIA - H=1.50/2.00 M - (ARCHONTOPHOENIX CUNNINGHAMIANA) PALMÁCEA - MEDIDA: "PONTA FOLHA"</v>
          </cell>
          <cell r="E11313" t="str">
            <v>Un</v>
          </cell>
          <cell r="F11313">
            <v>114.09</v>
          </cell>
        </row>
        <row r="11314">
          <cell r="C11314">
            <v>38555</v>
          </cell>
          <cell r="D11314" t="str">
            <v>ADUBO ORGÂNICO - ESTERCO</v>
          </cell>
          <cell r="E11314" t="str">
            <v>M3</v>
          </cell>
          <cell r="F11314">
            <v>247.2</v>
          </cell>
        </row>
        <row r="11315">
          <cell r="C11315">
            <v>38557</v>
          </cell>
          <cell r="D11315" t="str">
            <v>TERRA VEGETAL PRETA</v>
          </cell>
          <cell r="E11315" t="str">
            <v>M3</v>
          </cell>
          <cell r="F11315">
            <v>285.91000000000003</v>
          </cell>
        </row>
        <row r="11317">
          <cell r="C11317">
            <v>2085</v>
          </cell>
          <cell r="D11317" t="str">
            <v>JARDINEIRO (SGSP)</v>
          </cell>
          <cell r="E11317" t="str">
            <v>H</v>
          </cell>
          <cell r="F11317">
            <v>21.69</v>
          </cell>
        </row>
        <row r="11318">
          <cell r="C11318">
            <v>2099</v>
          </cell>
          <cell r="D11318" t="str">
            <v>SERVENTE (SGSP)</v>
          </cell>
          <cell r="E11318" t="str">
            <v>H</v>
          </cell>
          <cell r="F11318">
            <v>23.05</v>
          </cell>
        </row>
        <row r="11319">
          <cell r="C11319">
            <v>10501</v>
          </cell>
          <cell r="D11319" t="str">
            <v>AREIA LAVADA</v>
          </cell>
          <cell r="E11319" t="str">
            <v>M3</v>
          </cell>
          <cell r="F11319">
            <v>158.26</v>
          </cell>
        </row>
        <row r="11320">
          <cell r="C11320">
            <v>38502</v>
          </cell>
          <cell r="D11320" t="str">
            <v>ADUBO QUÍMICO NPK 10 - 10 - 10 - (PREÇO PARA NÃO PRODUTOR)</v>
          </cell>
          <cell r="E11320" t="str">
            <v>Kg</v>
          </cell>
          <cell r="F11320">
            <v>8.31</v>
          </cell>
        </row>
        <row r="11321">
          <cell r="C11321">
            <v>38513</v>
          </cell>
          <cell r="D11321" t="str">
            <v>PALMEIRA IMPERIAL (ROYSTONEA OLERACEA) H=1,5 A 2,0 M - MEDIDA: "PONTA FOLHA"</v>
          </cell>
          <cell r="E11321" t="str">
            <v>Un</v>
          </cell>
          <cell r="F11321">
            <v>92.19</v>
          </cell>
        </row>
        <row r="11322">
          <cell r="C11322">
            <v>38555</v>
          </cell>
          <cell r="D11322" t="str">
            <v>ADUBO ORGÂNICO - ESTERCO</v>
          </cell>
          <cell r="E11322" t="str">
            <v>M3</v>
          </cell>
          <cell r="F11322">
            <v>247.2</v>
          </cell>
        </row>
        <row r="11323">
          <cell r="C11323">
            <v>38557</v>
          </cell>
          <cell r="D11323" t="str">
            <v>TERRA VEGETAL PRETA</v>
          </cell>
          <cell r="E11323" t="str">
            <v>M3</v>
          </cell>
          <cell r="F11323">
            <v>285.91000000000003</v>
          </cell>
        </row>
        <row r="11325">
          <cell r="C11325">
            <v>2085</v>
          </cell>
          <cell r="D11325" t="str">
            <v>JARDINEIRO (SGSP)</v>
          </cell>
          <cell r="E11325" t="str">
            <v>H</v>
          </cell>
          <cell r="F11325">
            <v>21.69</v>
          </cell>
        </row>
        <row r="11326">
          <cell r="C11326">
            <v>2099</v>
          </cell>
          <cell r="D11326" t="str">
            <v>SERVENTE (SGSP)</v>
          </cell>
          <cell r="E11326" t="str">
            <v>H</v>
          </cell>
          <cell r="F11326">
            <v>23.05</v>
          </cell>
        </row>
        <row r="11327">
          <cell r="C11327">
            <v>38502</v>
          </cell>
          <cell r="D11327" t="str">
            <v>ADUBO QUÍMICO NPK 10 - 10 - 10 - (PREÇO PARA NÃO PRODUTOR)</v>
          </cell>
          <cell r="E11327" t="str">
            <v>Kg</v>
          </cell>
          <cell r="F11327">
            <v>8.31</v>
          </cell>
        </row>
        <row r="11328">
          <cell r="C11328">
            <v>38555</v>
          </cell>
          <cell r="D11328" t="str">
            <v>ADUBO ORGÂNICO - ESTERCO</v>
          </cell>
          <cell r="E11328" t="str">
            <v>M3</v>
          </cell>
          <cell r="F11328">
            <v>247.2</v>
          </cell>
        </row>
        <row r="11329">
          <cell r="C11329">
            <v>38557</v>
          </cell>
          <cell r="D11329" t="str">
            <v>TERRA VEGETAL PRETA</v>
          </cell>
          <cell r="E11329" t="str">
            <v>M3</v>
          </cell>
          <cell r="F11329">
            <v>285.91000000000003</v>
          </cell>
        </row>
        <row r="11330">
          <cell r="C11330">
            <v>38596</v>
          </cell>
          <cell r="D11330" t="str">
            <v>ÁRVORE ORNAM. H=1.50/2.00 M - PATA-DE-VACA</v>
          </cell>
          <cell r="E11330" t="str">
            <v>Un</v>
          </cell>
          <cell r="F11330">
            <v>60.22</v>
          </cell>
        </row>
        <row r="11332">
          <cell r="C11332">
            <v>2085</v>
          </cell>
          <cell r="D11332" t="str">
            <v>JARDINEIRO (SGSP)</v>
          </cell>
          <cell r="E11332" t="str">
            <v>H</v>
          </cell>
          <cell r="F11332">
            <v>21.69</v>
          </cell>
        </row>
        <row r="11333">
          <cell r="C11333">
            <v>2099</v>
          </cell>
          <cell r="D11333" t="str">
            <v>SERVENTE (SGSP)</v>
          </cell>
          <cell r="E11333" t="str">
            <v>H</v>
          </cell>
          <cell r="F11333">
            <v>23.05</v>
          </cell>
        </row>
        <row r="11334">
          <cell r="C11334">
            <v>38502</v>
          </cell>
          <cell r="D11334" t="str">
            <v>ADUBO QUÍMICO NPK 10 - 10 - 10 - (PREÇO PARA NÃO PRODUTOR)</v>
          </cell>
          <cell r="E11334" t="str">
            <v>Kg</v>
          </cell>
          <cell r="F11334">
            <v>8.31</v>
          </cell>
        </row>
        <row r="11335">
          <cell r="C11335">
            <v>38555</v>
          </cell>
          <cell r="D11335" t="str">
            <v>ADUBO ORGÂNICO - ESTERCO</v>
          </cell>
          <cell r="E11335" t="str">
            <v>M3</v>
          </cell>
          <cell r="F11335">
            <v>247.2</v>
          </cell>
        </row>
        <row r="11336">
          <cell r="C11336">
            <v>38557</v>
          </cell>
          <cell r="D11336" t="str">
            <v>TERRA VEGETAL PRETA</v>
          </cell>
          <cell r="E11336" t="str">
            <v>M3</v>
          </cell>
          <cell r="F11336">
            <v>285.91000000000003</v>
          </cell>
        </row>
        <row r="11337">
          <cell r="C11337">
            <v>38597</v>
          </cell>
          <cell r="D11337" t="str">
            <v>ÁRVORE ORNAM. H=1.50/2.00 M - QUARESMEIRA</v>
          </cell>
          <cell r="E11337" t="str">
            <v>Un</v>
          </cell>
          <cell r="F11337">
            <v>63.12</v>
          </cell>
        </row>
        <row r="11339">
          <cell r="C11339">
            <v>2085</v>
          </cell>
          <cell r="D11339" t="str">
            <v>JARDINEIRO (SGSP)</v>
          </cell>
          <cell r="E11339" t="str">
            <v>H</v>
          </cell>
          <cell r="F11339">
            <v>21.69</v>
          </cell>
        </row>
        <row r="11340">
          <cell r="C11340">
            <v>2099</v>
          </cell>
          <cell r="D11340" t="str">
            <v>SERVENTE (SGSP)</v>
          </cell>
          <cell r="E11340" t="str">
            <v>H</v>
          </cell>
          <cell r="F11340">
            <v>23.05</v>
          </cell>
        </row>
        <row r="11341">
          <cell r="C11341">
            <v>38502</v>
          </cell>
          <cell r="D11341" t="str">
            <v>ADUBO QUÍMICO NPK 10 - 10 - 10 - (PREÇO PARA NÃO PRODUTOR)</v>
          </cell>
          <cell r="E11341" t="str">
            <v>Kg</v>
          </cell>
          <cell r="F11341">
            <v>8.31</v>
          </cell>
        </row>
        <row r="11342">
          <cell r="C11342">
            <v>38555</v>
          </cell>
          <cell r="D11342" t="str">
            <v>ADUBO ORGÂNICO - ESTERCO</v>
          </cell>
          <cell r="E11342" t="str">
            <v>M3</v>
          </cell>
          <cell r="F11342">
            <v>247.2</v>
          </cell>
        </row>
        <row r="11343">
          <cell r="C11343">
            <v>38557</v>
          </cell>
          <cell r="D11343" t="str">
            <v>TERRA VEGETAL PRETA</v>
          </cell>
          <cell r="E11343" t="str">
            <v>M3</v>
          </cell>
          <cell r="F11343">
            <v>285.91000000000003</v>
          </cell>
        </row>
        <row r="11344">
          <cell r="C11344">
            <v>38598</v>
          </cell>
          <cell r="D11344" t="str">
            <v>ÁRVORE ORNAM.  H=1.50/2.00 M - MANACÁ-DA-SERRA</v>
          </cell>
          <cell r="E11344" t="str">
            <v>Un</v>
          </cell>
          <cell r="F11344">
            <v>53.42</v>
          </cell>
        </row>
        <row r="11346">
          <cell r="C11346">
            <v>2085</v>
          </cell>
          <cell r="D11346" t="str">
            <v>JARDINEIRO (SGSP)</v>
          </cell>
          <cell r="E11346" t="str">
            <v>H</v>
          </cell>
          <cell r="F11346">
            <v>21.69</v>
          </cell>
        </row>
        <row r="11347">
          <cell r="C11347">
            <v>2099</v>
          </cell>
          <cell r="D11347" t="str">
            <v>SERVENTE (SGSP)</v>
          </cell>
          <cell r="E11347" t="str">
            <v>H</v>
          </cell>
          <cell r="F11347">
            <v>23.05</v>
          </cell>
        </row>
        <row r="11348">
          <cell r="C11348">
            <v>38502</v>
          </cell>
          <cell r="D11348" t="str">
            <v>ADUBO QUÍMICO NPK 10 - 10 - 10 - (PREÇO PARA NÃO PRODUTOR)</v>
          </cell>
          <cell r="E11348" t="str">
            <v>Kg</v>
          </cell>
          <cell r="F11348">
            <v>8.31</v>
          </cell>
        </row>
        <row r="11349">
          <cell r="C11349">
            <v>38503</v>
          </cell>
          <cell r="D11349" t="str">
            <v>CALCÁRIO DOLOMÍTICO - UTILIZADO EM PLANTIO</v>
          </cell>
          <cell r="E11349" t="str">
            <v>Kg</v>
          </cell>
          <cell r="F11349">
            <v>1.1399999999999999</v>
          </cell>
        </row>
        <row r="11350">
          <cell r="C11350">
            <v>38550</v>
          </cell>
          <cell r="D11350" t="str">
            <v>GRAMA BATATAIS EM PLACAS (PASPALUM NOTATUM) (NÃO INSTALADA)</v>
          </cell>
          <cell r="E11350" t="str">
            <v>M2</v>
          </cell>
          <cell r="F11350">
            <v>8.2799999999999994</v>
          </cell>
        </row>
        <row r="11351">
          <cell r="C11351">
            <v>38556</v>
          </cell>
          <cell r="D11351" t="str">
            <v>TERRA VEGETAL MARROM</v>
          </cell>
          <cell r="E11351" t="str">
            <v>M3</v>
          </cell>
          <cell r="F11351">
            <v>148.25</v>
          </cell>
        </row>
        <row r="11353">
          <cell r="C11353">
            <v>2085</v>
          </cell>
          <cell r="D11353" t="str">
            <v>JARDINEIRO (SGSP)</v>
          </cell>
          <cell r="E11353" t="str">
            <v>H</v>
          </cell>
          <cell r="F11353">
            <v>21.69</v>
          </cell>
        </row>
        <row r="11354">
          <cell r="C11354">
            <v>2099</v>
          </cell>
          <cell r="D11354" t="str">
            <v>SERVENTE (SGSP)</v>
          </cell>
          <cell r="E11354" t="str">
            <v>H</v>
          </cell>
          <cell r="F11354">
            <v>23.05</v>
          </cell>
        </row>
        <row r="11355">
          <cell r="C11355">
            <v>38502</v>
          </cell>
          <cell r="D11355" t="str">
            <v>ADUBO QUÍMICO NPK 10 - 10 - 10 - (PREÇO PARA NÃO PRODUTOR)</v>
          </cell>
          <cell r="E11355" t="str">
            <v>Kg</v>
          </cell>
          <cell r="F11355">
            <v>8.31</v>
          </cell>
        </row>
        <row r="11356">
          <cell r="C11356">
            <v>38503</v>
          </cell>
          <cell r="D11356" t="str">
            <v>CALCÁRIO DOLOMÍTICO - UTILIZADO EM PLANTIO</v>
          </cell>
          <cell r="E11356" t="str">
            <v>Kg</v>
          </cell>
          <cell r="F11356">
            <v>1.1399999999999999</v>
          </cell>
        </row>
        <row r="11357">
          <cell r="C11357">
            <v>38554</v>
          </cell>
          <cell r="D11357" t="str">
            <v>GRAMA SÃO CARLOS - EM PLACAS (AXONOPUS OBTUSIFOLIUS) NÃO INSTALADA - FORNECIMENTO OBRA GRANDE SÃO PAULO</v>
          </cell>
          <cell r="E11357" t="str">
            <v>M2</v>
          </cell>
          <cell r="F11357">
            <v>15.65</v>
          </cell>
        </row>
        <row r="11358">
          <cell r="C11358">
            <v>38556</v>
          </cell>
          <cell r="D11358" t="str">
            <v>TERRA VEGETAL MARROM</v>
          </cell>
          <cell r="E11358" t="str">
            <v>M3</v>
          </cell>
          <cell r="F11358">
            <v>148.25</v>
          </cell>
        </row>
        <row r="11360">
          <cell r="C11360">
            <v>2085</v>
          </cell>
          <cell r="D11360" t="str">
            <v>JARDINEIRO (SGSP)</v>
          </cell>
          <cell r="E11360" t="str">
            <v>H</v>
          </cell>
          <cell r="F11360">
            <v>21.69</v>
          </cell>
        </row>
        <row r="11361">
          <cell r="C11361">
            <v>2099</v>
          </cell>
          <cell r="D11361" t="str">
            <v>SERVENTE (SGSP)</v>
          </cell>
          <cell r="E11361" t="str">
            <v>H</v>
          </cell>
          <cell r="F11361">
            <v>23.05</v>
          </cell>
        </row>
        <row r="11362">
          <cell r="C11362">
            <v>38016</v>
          </cell>
          <cell r="D11362" t="str">
            <v>GRAMA ESMERALDA</v>
          </cell>
          <cell r="E11362" t="str">
            <v>M2</v>
          </cell>
          <cell r="F11362">
            <v>11.26</v>
          </cell>
        </row>
        <row r="11363">
          <cell r="C11363">
            <v>38502</v>
          </cell>
          <cell r="D11363" t="str">
            <v>ADUBO QUÍMICO NPK 10 - 10 - 10 - (PREÇO PARA NÃO PRODUTOR)</v>
          </cell>
          <cell r="E11363" t="str">
            <v>Kg</v>
          </cell>
          <cell r="F11363">
            <v>8.31</v>
          </cell>
        </row>
        <row r="11364">
          <cell r="C11364">
            <v>38556</v>
          </cell>
          <cell r="D11364" t="str">
            <v>TERRA VEGETAL MARROM</v>
          </cell>
          <cell r="E11364" t="str">
            <v>M3</v>
          </cell>
          <cell r="F11364">
            <v>148.25</v>
          </cell>
        </row>
        <row r="11366">
          <cell r="C11366">
            <v>2085</v>
          </cell>
          <cell r="D11366" t="str">
            <v>JARDINEIRO (SGSP)</v>
          </cell>
          <cell r="E11366" t="str">
            <v>H</v>
          </cell>
          <cell r="F11366">
            <v>21.69</v>
          </cell>
        </row>
        <row r="11367">
          <cell r="C11367">
            <v>2099</v>
          </cell>
          <cell r="D11367" t="str">
            <v>SERVENTE (SGSP)</v>
          </cell>
          <cell r="E11367" t="str">
            <v>H</v>
          </cell>
          <cell r="F11367">
            <v>23.05</v>
          </cell>
        </row>
        <row r="11368">
          <cell r="C11368">
            <v>38502</v>
          </cell>
          <cell r="D11368" t="str">
            <v>ADUBO QUÍMICO NPK 10 - 10 - 10 - (PREÇO PARA NÃO PRODUTOR)</v>
          </cell>
          <cell r="E11368" t="str">
            <v>Kg</v>
          </cell>
          <cell r="F11368">
            <v>8.31</v>
          </cell>
        </row>
        <row r="11369">
          <cell r="C11369">
            <v>38503</v>
          </cell>
          <cell r="D11369" t="str">
            <v>CALCÁRIO DOLOMÍTICO - UTILIZADO EM PLANTIO</v>
          </cell>
          <cell r="E11369" t="str">
            <v>Kg</v>
          </cell>
          <cell r="F11369">
            <v>1.1399999999999999</v>
          </cell>
        </row>
        <row r="11370">
          <cell r="C11370">
            <v>38552</v>
          </cell>
          <cell r="D11370" t="str">
            <v>GRAMA PRETA - 36 MUDAS POR M2 (OPHIOPOGUM JAPONICUS)</v>
          </cell>
          <cell r="E11370" t="str">
            <v>M2</v>
          </cell>
          <cell r="F11370">
            <v>41.47</v>
          </cell>
        </row>
        <row r="11371">
          <cell r="C11371">
            <v>38556</v>
          </cell>
          <cell r="D11371" t="str">
            <v>TERRA VEGETAL MARROM</v>
          </cell>
          <cell r="E11371" t="str">
            <v>M3</v>
          </cell>
          <cell r="F11371">
            <v>148.25</v>
          </cell>
        </row>
        <row r="11373">
          <cell r="C11373">
            <v>2085</v>
          </cell>
          <cell r="D11373" t="str">
            <v>JARDINEIRO (SGSP)</v>
          </cell>
          <cell r="E11373" t="str">
            <v>H</v>
          </cell>
          <cell r="F11373">
            <v>21.69</v>
          </cell>
        </row>
        <row r="11374">
          <cell r="C11374">
            <v>2099</v>
          </cell>
          <cell r="D11374" t="str">
            <v>SERVENTE (SGSP)</v>
          </cell>
          <cell r="E11374" t="str">
            <v>H</v>
          </cell>
          <cell r="F11374">
            <v>23.05</v>
          </cell>
        </row>
        <row r="11375">
          <cell r="C11375">
            <v>38502</v>
          </cell>
          <cell r="D11375" t="str">
            <v>ADUBO QUÍMICO NPK 10 - 10 - 10 - (PREÇO PARA NÃO PRODUTOR)</v>
          </cell>
          <cell r="E11375" t="str">
            <v>Kg</v>
          </cell>
          <cell r="F11375">
            <v>8.31</v>
          </cell>
        </row>
        <row r="11376">
          <cell r="C11376">
            <v>38523</v>
          </cell>
          <cell r="D11376" t="str">
            <v>CINERÁRIA (SENECIO CINERARIA) FORRAÇÃO</v>
          </cell>
          <cell r="E11376" t="str">
            <v>Dúzia</v>
          </cell>
          <cell r="F11376">
            <v>28.02</v>
          </cell>
        </row>
        <row r="11377">
          <cell r="C11377">
            <v>38555</v>
          </cell>
          <cell r="D11377" t="str">
            <v>ADUBO ORGÂNICO - ESTERCO</v>
          </cell>
          <cell r="E11377" t="str">
            <v>M3</v>
          </cell>
          <cell r="F11377">
            <v>247.2</v>
          </cell>
        </row>
        <row r="11378">
          <cell r="C11378">
            <v>38557</v>
          </cell>
          <cell r="D11378" t="str">
            <v>TERRA VEGETAL PRETA</v>
          </cell>
          <cell r="E11378" t="str">
            <v>M3</v>
          </cell>
          <cell r="F11378">
            <v>285.91000000000003</v>
          </cell>
        </row>
        <row r="11380">
          <cell r="C11380">
            <v>2085</v>
          </cell>
          <cell r="D11380" t="str">
            <v>JARDINEIRO (SGSP)</v>
          </cell>
          <cell r="E11380" t="str">
            <v>H</v>
          </cell>
          <cell r="F11380">
            <v>21.69</v>
          </cell>
        </row>
        <row r="11381">
          <cell r="C11381">
            <v>2099</v>
          </cell>
          <cell r="D11381" t="str">
            <v>SERVENTE (SGSP)</v>
          </cell>
          <cell r="E11381" t="str">
            <v>H</v>
          </cell>
          <cell r="F11381">
            <v>23.05</v>
          </cell>
        </row>
        <row r="11382">
          <cell r="C11382">
            <v>38502</v>
          </cell>
          <cell r="D11382" t="str">
            <v>ADUBO QUÍMICO NPK 10 - 10 - 10 - (PREÇO PARA NÃO PRODUTOR)</v>
          </cell>
          <cell r="E11382" t="str">
            <v>Kg</v>
          </cell>
          <cell r="F11382">
            <v>8.31</v>
          </cell>
        </row>
        <row r="11383">
          <cell r="C11383">
            <v>38555</v>
          </cell>
          <cell r="D11383" t="str">
            <v>ADUBO ORGÂNICO - ESTERCO</v>
          </cell>
          <cell r="E11383" t="str">
            <v>M3</v>
          </cell>
          <cell r="F11383">
            <v>247.2</v>
          </cell>
        </row>
        <row r="11384">
          <cell r="C11384">
            <v>38557</v>
          </cell>
          <cell r="D11384" t="str">
            <v>TERRA VEGETAL PRETA</v>
          </cell>
          <cell r="E11384" t="str">
            <v>M3</v>
          </cell>
          <cell r="F11384">
            <v>285.91000000000003</v>
          </cell>
        </row>
        <row r="11385">
          <cell r="C11385">
            <v>38571</v>
          </cell>
          <cell r="D11385" t="str">
            <v>CLOROFITO (CLOROPHYTUM CROMOSSUM) FORRAÇÃO</v>
          </cell>
          <cell r="E11385" t="str">
            <v>Dúzia</v>
          </cell>
          <cell r="F11385">
            <v>23.76</v>
          </cell>
        </row>
        <row r="11387">
          <cell r="C11387">
            <v>2085</v>
          </cell>
          <cell r="D11387" t="str">
            <v>JARDINEIRO (SGSP)</v>
          </cell>
          <cell r="E11387" t="str">
            <v>H</v>
          </cell>
          <cell r="F11387">
            <v>21.69</v>
          </cell>
        </row>
        <row r="11388">
          <cell r="C11388">
            <v>2099</v>
          </cell>
          <cell r="D11388" t="str">
            <v>SERVENTE (SGSP)</v>
          </cell>
          <cell r="E11388" t="str">
            <v>H</v>
          </cell>
          <cell r="F11388">
            <v>23.05</v>
          </cell>
        </row>
        <row r="11389">
          <cell r="C11389">
            <v>38502</v>
          </cell>
          <cell r="D11389" t="str">
            <v>ADUBO QUÍMICO NPK 10 - 10 - 10 - (PREÇO PARA NÃO PRODUTOR)</v>
          </cell>
          <cell r="E11389" t="str">
            <v>Kg</v>
          </cell>
          <cell r="F11389">
            <v>8.31</v>
          </cell>
        </row>
        <row r="11390">
          <cell r="C11390">
            <v>38555</v>
          </cell>
          <cell r="D11390" t="str">
            <v>ADUBO ORGÂNICO - ESTERCO</v>
          </cell>
          <cell r="E11390" t="str">
            <v>M3</v>
          </cell>
          <cell r="F11390">
            <v>247.2</v>
          </cell>
        </row>
        <row r="11391">
          <cell r="C11391">
            <v>38557</v>
          </cell>
          <cell r="D11391" t="str">
            <v>TERRA VEGETAL PRETA</v>
          </cell>
          <cell r="E11391" t="str">
            <v>M3</v>
          </cell>
          <cell r="F11391">
            <v>285.91000000000003</v>
          </cell>
        </row>
        <row r="11392">
          <cell r="C11392">
            <v>38574</v>
          </cell>
          <cell r="D11392" t="str">
            <v>FILODENDRO (PHILODENDRON BIPINNATIFIDUM) FORRAÇÃO</v>
          </cell>
          <cell r="E11392" t="str">
            <v>Dúzia</v>
          </cell>
          <cell r="F11392">
            <v>32.26</v>
          </cell>
        </row>
        <row r="11394">
          <cell r="C11394">
            <v>2085</v>
          </cell>
          <cell r="D11394" t="str">
            <v>JARDINEIRO (SGSP)</v>
          </cell>
          <cell r="E11394" t="str">
            <v>H</v>
          </cell>
          <cell r="F11394">
            <v>21.69</v>
          </cell>
        </row>
        <row r="11395">
          <cell r="C11395">
            <v>2099</v>
          </cell>
          <cell r="D11395" t="str">
            <v>SERVENTE (SGSP)</v>
          </cell>
          <cell r="E11395" t="str">
            <v>H</v>
          </cell>
          <cell r="F11395">
            <v>23.05</v>
          </cell>
        </row>
        <row r="11396">
          <cell r="C11396">
            <v>38502</v>
          </cell>
          <cell r="D11396" t="str">
            <v>ADUBO QUÍMICO NPK 10 - 10 - 10 - (PREÇO PARA NÃO PRODUTOR)</v>
          </cell>
          <cell r="E11396" t="str">
            <v>Kg</v>
          </cell>
          <cell r="F11396">
            <v>8.31</v>
          </cell>
        </row>
        <row r="11397">
          <cell r="C11397">
            <v>38524</v>
          </cell>
          <cell r="D11397" t="str">
            <v>HERA INGLESA (HEDERA HELIX) FORRAÇÃO</v>
          </cell>
          <cell r="E11397" t="str">
            <v>Dúzia</v>
          </cell>
          <cell r="F11397">
            <v>23.47</v>
          </cell>
        </row>
        <row r="11398">
          <cell r="C11398">
            <v>38555</v>
          </cell>
          <cell r="D11398" t="str">
            <v>ADUBO ORGÂNICO - ESTERCO</v>
          </cell>
          <cell r="E11398" t="str">
            <v>M3</v>
          </cell>
          <cell r="F11398">
            <v>247.2</v>
          </cell>
        </row>
        <row r="11399">
          <cell r="C11399">
            <v>38557</v>
          </cell>
          <cell r="D11399" t="str">
            <v>TERRA VEGETAL PRETA</v>
          </cell>
          <cell r="E11399" t="str">
            <v>M3</v>
          </cell>
          <cell r="F11399">
            <v>285.91000000000003</v>
          </cell>
        </row>
        <row r="11401">
          <cell r="C11401">
            <v>2085</v>
          </cell>
          <cell r="D11401" t="str">
            <v>JARDINEIRO (SGSP)</v>
          </cell>
          <cell r="E11401" t="str">
            <v>H</v>
          </cell>
          <cell r="F11401">
            <v>21.69</v>
          </cell>
        </row>
        <row r="11402">
          <cell r="C11402">
            <v>2099</v>
          </cell>
          <cell r="D11402" t="str">
            <v>SERVENTE (SGSP)</v>
          </cell>
          <cell r="E11402" t="str">
            <v>H</v>
          </cell>
          <cell r="F11402">
            <v>23.05</v>
          </cell>
        </row>
        <row r="11403">
          <cell r="C11403">
            <v>38502</v>
          </cell>
          <cell r="D11403" t="str">
            <v>ADUBO QUÍMICO NPK 10 - 10 - 10 - (PREÇO PARA NÃO PRODUTOR)</v>
          </cell>
          <cell r="E11403" t="str">
            <v>Kg</v>
          </cell>
          <cell r="F11403">
            <v>8.31</v>
          </cell>
        </row>
        <row r="11404">
          <cell r="C11404">
            <v>38525</v>
          </cell>
          <cell r="D11404" t="str">
            <v>LÍRIO AMARELO (HEMEROCALLIS FLAVA) FORRAÇÃO</v>
          </cell>
          <cell r="E11404" t="str">
            <v>Dúzia</v>
          </cell>
          <cell r="F11404">
            <v>46.9</v>
          </cell>
        </row>
        <row r="11405">
          <cell r="C11405">
            <v>38555</v>
          </cell>
          <cell r="D11405" t="str">
            <v>ADUBO ORGÂNICO - ESTERCO</v>
          </cell>
          <cell r="E11405" t="str">
            <v>M3</v>
          </cell>
          <cell r="F11405">
            <v>247.2</v>
          </cell>
        </row>
        <row r="11406">
          <cell r="C11406">
            <v>38557</v>
          </cell>
          <cell r="D11406" t="str">
            <v>TERRA VEGETAL PRETA</v>
          </cell>
          <cell r="E11406" t="str">
            <v>M3</v>
          </cell>
          <cell r="F11406">
            <v>285.91000000000003</v>
          </cell>
        </row>
        <row r="11408">
          <cell r="C11408">
            <v>2085</v>
          </cell>
          <cell r="D11408" t="str">
            <v>JARDINEIRO (SGSP)</v>
          </cell>
          <cell r="E11408" t="str">
            <v>H</v>
          </cell>
          <cell r="F11408">
            <v>21.69</v>
          </cell>
        </row>
        <row r="11409">
          <cell r="C11409">
            <v>2099</v>
          </cell>
          <cell r="D11409" t="str">
            <v>SERVENTE (SGSP)</v>
          </cell>
          <cell r="E11409" t="str">
            <v>H</v>
          </cell>
          <cell r="F11409">
            <v>23.05</v>
          </cell>
        </row>
        <row r="11410">
          <cell r="C11410">
            <v>38502</v>
          </cell>
          <cell r="D11410" t="str">
            <v>ADUBO QUÍMICO NPK 10 - 10 - 10 - (PREÇO PARA NÃO PRODUTOR)</v>
          </cell>
          <cell r="E11410" t="str">
            <v>Kg</v>
          </cell>
          <cell r="F11410">
            <v>8.31</v>
          </cell>
        </row>
        <row r="11411">
          <cell r="C11411">
            <v>38555</v>
          </cell>
          <cell r="D11411" t="str">
            <v>ADUBO ORGÂNICO - ESTERCO</v>
          </cell>
          <cell r="E11411" t="str">
            <v>M3</v>
          </cell>
          <cell r="F11411">
            <v>247.2</v>
          </cell>
        </row>
        <row r="11412">
          <cell r="C11412">
            <v>38557</v>
          </cell>
          <cell r="D11412" t="str">
            <v>TERRA VEGETAL PRETA</v>
          </cell>
          <cell r="E11412" t="str">
            <v>M3</v>
          </cell>
          <cell r="F11412">
            <v>285.91000000000003</v>
          </cell>
        </row>
        <row r="11413">
          <cell r="C11413">
            <v>38572</v>
          </cell>
          <cell r="D11413" t="str">
            <v>MARIA-SEM-VERGONHA (IMPATIENS SPP) FORRAÇÃO</v>
          </cell>
          <cell r="E11413" t="str">
            <v>Dúzia</v>
          </cell>
          <cell r="F11413">
            <v>28.26</v>
          </cell>
        </row>
        <row r="11415">
          <cell r="C11415">
            <v>2085</v>
          </cell>
          <cell r="D11415" t="str">
            <v>JARDINEIRO (SGSP)</v>
          </cell>
          <cell r="E11415" t="str">
            <v>H</v>
          </cell>
          <cell r="F11415">
            <v>21.69</v>
          </cell>
        </row>
        <row r="11416">
          <cell r="C11416">
            <v>2099</v>
          </cell>
          <cell r="D11416" t="str">
            <v>SERVENTE (SGSP)</v>
          </cell>
          <cell r="E11416" t="str">
            <v>H</v>
          </cell>
          <cell r="F11416">
            <v>23.05</v>
          </cell>
        </row>
        <row r="11417">
          <cell r="C11417">
            <v>38502</v>
          </cell>
          <cell r="D11417" t="str">
            <v>ADUBO QUÍMICO NPK 10 - 10 - 10 - (PREÇO PARA NÃO PRODUTOR)</v>
          </cell>
          <cell r="E11417" t="str">
            <v>Kg</v>
          </cell>
          <cell r="F11417">
            <v>8.31</v>
          </cell>
        </row>
        <row r="11418">
          <cell r="C11418">
            <v>38527</v>
          </cell>
          <cell r="D11418" t="str">
            <v>MONSTERA (MONSTERA DELICIOSA)</v>
          </cell>
          <cell r="E11418" t="str">
            <v>Un</v>
          </cell>
          <cell r="F11418">
            <v>75.58</v>
          </cell>
        </row>
        <row r="11419">
          <cell r="C11419">
            <v>38555</v>
          </cell>
          <cell r="D11419" t="str">
            <v>ADUBO ORGÂNICO - ESTERCO</v>
          </cell>
          <cell r="E11419" t="str">
            <v>M3</v>
          </cell>
          <cell r="F11419">
            <v>247.2</v>
          </cell>
        </row>
        <row r="11420">
          <cell r="C11420">
            <v>38557</v>
          </cell>
          <cell r="D11420" t="str">
            <v>TERRA VEGETAL PRETA</v>
          </cell>
          <cell r="E11420" t="str">
            <v>M3</v>
          </cell>
          <cell r="F11420">
            <v>285.91000000000003</v>
          </cell>
        </row>
        <row r="11422">
          <cell r="C11422">
            <v>2085</v>
          </cell>
          <cell r="D11422" t="str">
            <v>JARDINEIRO (SGSP)</v>
          </cell>
          <cell r="E11422" t="str">
            <v>H</v>
          </cell>
          <cell r="F11422">
            <v>21.69</v>
          </cell>
        </row>
        <row r="11423">
          <cell r="C11423">
            <v>2099</v>
          </cell>
          <cell r="D11423" t="str">
            <v>SERVENTE (SGSP)</v>
          </cell>
          <cell r="E11423" t="str">
            <v>H</v>
          </cell>
          <cell r="F11423">
            <v>23.05</v>
          </cell>
        </row>
        <row r="11424">
          <cell r="C11424">
            <v>38502</v>
          </cell>
          <cell r="D11424" t="str">
            <v>ADUBO QUÍMICO NPK 10 - 10 - 10 - (PREÇO PARA NÃO PRODUTOR)</v>
          </cell>
          <cell r="E11424" t="str">
            <v>Kg</v>
          </cell>
          <cell r="F11424">
            <v>8.31</v>
          </cell>
        </row>
        <row r="11425">
          <cell r="C11425">
            <v>38555</v>
          </cell>
          <cell r="D11425" t="str">
            <v>ADUBO ORGÂNICO - ESTERCO</v>
          </cell>
          <cell r="E11425" t="str">
            <v>M3</v>
          </cell>
          <cell r="F11425">
            <v>247.2</v>
          </cell>
        </row>
        <row r="11426">
          <cell r="C11426">
            <v>38557</v>
          </cell>
          <cell r="D11426" t="str">
            <v>TERRA VEGETAL PRETA</v>
          </cell>
          <cell r="E11426" t="str">
            <v>M3</v>
          </cell>
          <cell r="F11426">
            <v>285.91000000000003</v>
          </cell>
        </row>
        <row r="11427">
          <cell r="C11427">
            <v>38573</v>
          </cell>
          <cell r="D11427" t="str">
            <v>PILÉA (PILEA CADIEREI) FORRAÇÃO</v>
          </cell>
          <cell r="E11427" t="str">
            <v>Dúzia</v>
          </cell>
          <cell r="F11427">
            <v>24.02</v>
          </cell>
        </row>
        <row r="11429">
          <cell r="C11429">
            <v>2085</v>
          </cell>
          <cell r="D11429" t="str">
            <v>JARDINEIRO (SGSP)</v>
          </cell>
          <cell r="E11429" t="str">
            <v>H</v>
          </cell>
          <cell r="F11429">
            <v>21.69</v>
          </cell>
        </row>
        <row r="11430">
          <cell r="C11430">
            <v>2099</v>
          </cell>
          <cell r="D11430" t="str">
            <v>SERVENTE (SGSP)</v>
          </cell>
          <cell r="E11430" t="str">
            <v>H</v>
          </cell>
          <cell r="F11430">
            <v>23.05</v>
          </cell>
        </row>
        <row r="11431">
          <cell r="C11431">
            <v>38502</v>
          </cell>
          <cell r="D11431" t="str">
            <v>ADUBO QUÍMICO NPK 10 - 10 - 10 - (PREÇO PARA NÃO PRODUTOR)</v>
          </cell>
          <cell r="E11431" t="str">
            <v>Kg</v>
          </cell>
          <cell r="F11431">
            <v>8.31</v>
          </cell>
        </row>
        <row r="11432">
          <cell r="C11432">
            <v>38526</v>
          </cell>
          <cell r="D11432" t="str">
            <v>VEDÉLIA (WEDELIA PALUDOSA) FORRAÇÃO</v>
          </cell>
          <cell r="E11432" t="str">
            <v>Dúzia</v>
          </cell>
          <cell r="F11432">
            <v>29.1</v>
          </cell>
        </row>
        <row r="11433">
          <cell r="C11433">
            <v>38555</v>
          </cell>
          <cell r="D11433" t="str">
            <v>ADUBO ORGÂNICO - ESTERCO</v>
          </cell>
          <cell r="E11433" t="str">
            <v>M3</v>
          </cell>
          <cell r="F11433">
            <v>247.2</v>
          </cell>
        </row>
        <row r="11434">
          <cell r="C11434">
            <v>38557</v>
          </cell>
          <cell r="D11434" t="str">
            <v>TERRA VEGETAL PRETA</v>
          </cell>
          <cell r="E11434" t="str">
            <v>M3</v>
          </cell>
          <cell r="F11434">
            <v>285.91000000000003</v>
          </cell>
        </row>
        <row r="11436">
          <cell r="C11436">
            <v>2085</v>
          </cell>
          <cell r="D11436" t="str">
            <v>JARDINEIRO (SGSP)</v>
          </cell>
          <cell r="E11436" t="str">
            <v>H</v>
          </cell>
          <cell r="F11436">
            <v>21.69</v>
          </cell>
        </row>
        <row r="11437">
          <cell r="C11437">
            <v>2099</v>
          </cell>
          <cell r="D11437" t="str">
            <v>SERVENTE (SGSP)</v>
          </cell>
          <cell r="E11437" t="str">
            <v>H</v>
          </cell>
          <cell r="F11437">
            <v>23.05</v>
          </cell>
        </row>
        <row r="11438">
          <cell r="C11438">
            <v>38502</v>
          </cell>
          <cell r="D11438" t="str">
            <v>ADUBO QUÍMICO NPK 10 - 10 - 10 - (PREÇO PARA NÃO PRODUTOR)</v>
          </cell>
          <cell r="E11438" t="str">
            <v>Kg</v>
          </cell>
          <cell r="F11438">
            <v>8.31</v>
          </cell>
        </row>
        <row r="11439">
          <cell r="C11439">
            <v>38528</v>
          </cell>
          <cell r="D11439" t="str">
            <v>IPOMEIA - H=1,00/1,50 M - (IPOMOEA LEARII) TREPADEIRA</v>
          </cell>
          <cell r="E11439" t="str">
            <v>Un</v>
          </cell>
          <cell r="F11439">
            <v>62.26</v>
          </cell>
        </row>
        <row r="11440">
          <cell r="C11440">
            <v>38555</v>
          </cell>
          <cell r="D11440" t="str">
            <v>ADUBO ORGÂNICO - ESTERCO</v>
          </cell>
          <cell r="E11440" t="str">
            <v>M3</v>
          </cell>
          <cell r="F11440">
            <v>247.2</v>
          </cell>
        </row>
        <row r="11441">
          <cell r="C11441">
            <v>38557</v>
          </cell>
          <cell r="D11441" t="str">
            <v>TERRA VEGETAL PRETA</v>
          </cell>
          <cell r="E11441" t="str">
            <v>M3</v>
          </cell>
          <cell r="F11441">
            <v>285.91000000000003</v>
          </cell>
        </row>
        <row r="11443">
          <cell r="C11443">
            <v>2085</v>
          </cell>
          <cell r="D11443" t="str">
            <v>JARDINEIRO (SGSP)</v>
          </cell>
          <cell r="E11443" t="str">
            <v>H</v>
          </cell>
          <cell r="F11443">
            <v>21.69</v>
          </cell>
        </row>
        <row r="11444">
          <cell r="C11444">
            <v>2099</v>
          </cell>
          <cell r="D11444" t="str">
            <v>SERVENTE (SGSP)</v>
          </cell>
          <cell r="E11444" t="str">
            <v>H</v>
          </cell>
          <cell r="F11444">
            <v>23.05</v>
          </cell>
        </row>
        <row r="11445">
          <cell r="C11445">
            <v>38502</v>
          </cell>
          <cell r="D11445" t="str">
            <v>ADUBO QUÍMICO NPK 10 - 10 - 10 - (PREÇO PARA NÃO PRODUTOR)</v>
          </cell>
          <cell r="E11445" t="str">
            <v>Kg</v>
          </cell>
          <cell r="F11445">
            <v>8.31</v>
          </cell>
        </row>
        <row r="11446">
          <cell r="C11446">
            <v>38555</v>
          </cell>
          <cell r="D11446" t="str">
            <v>ADUBO ORGÂNICO - ESTERCO</v>
          </cell>
          <cell r="E11446" t="str">
            <v>M3</v>
          </cell>
          <cell r="F11446">
            <v>247.2</v>
          </cell>
        </row>
        <row r="11447">
          <cell r="C11447">
            <v>38557</v>
          </cell>
          <cell r="D11447" t="str">
            <v>TERRA VEGETAL PRETA</v>
          </cell>
          <cell r="E11447" t="str">
            <v>M3</v>
          </cell>
          <cell r="F11447">
            <v>285.91000000000003</v>
          </cell>
        </row>
        <row r="11448">
          <cell r="C11448">
            <v>38567</v>
          </cell>
          <cell r="D11448" t="str">
            <v>JASMIM ESTRELA - H=0,50/0,70 M - (TRACHELOSPERMOM JASMINDA) TREPADEIRA</v>
          </cell>
          <cell r="E11448" t="str">
            <v>Un</v>
          </cell>
          <cell r="F11448">
            <v>32.19</v>
          </cell>
        </row>
        <row r="11450">
          <cell r="C11450">
            <v>2085</v>
          </cell>
          <cell r="D11450" t="str">
            <v>JARDINEIRO (SGSP)</v>
          </cell>
          <cell r="E11450" t="str">
            <v>H</v>
          </cell>
          <cell r="F11450">
            <v>21.69</v>
          </cell>
        </row>
        <row r="11451">
          <cell r="C11451">
            <v>2099</v>
          </cell>
          <cell r="D11451" t="str">
            <v>SERVENTE (SGSP)</v>
          </cell>
          <cell r="E11451" t="str">
            <v>H</v>
          </cell>
          <cell r="F11451">
            <v>23.05</v>
          </cell>
        </row>
        <row r="11452">
          <cell r="C11452">
            <v>38502</v>
          </cell>
          <cell r="D11452" t="str">
            <v>ADUBO QUÍMICO NPK 10 - 10 - 10 - (PREÇO PARA NÃO PRODUTOR)</v>
          </cell>
          <cell r="E11452" t="str">
            <v>Kg</v>
          </cell>
          <cell r="F11452">
            <v>8.31</v>
          </cell>
        </row>
        <row r="11453">
          <cell r="C11453">
            <v>38555</v>
          </cell>
          <cell r="D11453" t="str">
            <v>ADUBO ORGÂNICO - ESTERCO</v>
          </cell>
          <cell r="E11453" t="str">
            <v>M3</v>
          </cell>
          <cell r="F11453">
            <v>247.2</v>
          </cell>
        </row>
        <row r="11454">
          <cell r="C11454">
            <v>38557</v>
          </cell>
          <cell r="D11454" t="str">
            <v>TERRA VEGETAL PRETA</v>
          </cell>
          <cell r="E11454" t="str">
            <v>M3</v>
          </cell>
          <cell r="F11454">
            <v>285.91000000000003</v>
          </cell>
        </row>
        <row r="11455">
          <cell r="C11455">
            <v>38568</v>
          </cell>
          <cell r="D11455" t="str">
            <v>LÁGRIMA DE CRISTO - H=0,50/0,70 M -(CLERODENDRON THOMSONAE) TREPADEIRA</v>
          </cell>
          <cell r="E11455" t="str">
            <v>Un</v>
          </cell>
          <cell r="F11455">
            <v>31.54</v>
          </cell>
        </row>
        <row r="11457">
          <cell r="C11457">
            <v>2085</v>
          </cell>
          <cell r="D11457" t="str">
            <v>JARDINEIRO (SGSP)</v>
          </cell>
          <cell r="E11457" t="str">
            <v>H</v>
          </cell>
          <cell r="F11457">
            <v>21.69</v>
          </cell>
        </row>
        <row r="11458">
          <cell r="C11458">
            <v>2099</v>
          </cell>
          <cell r="D11458" t="str">
            <v>SERVENTE (SGSP)</v>
          </cell>
          <cell r="E11458" t="str">
            <v>H</v>
          </cell>
          <cell r="F11458">
            <v>23.05</v>
          </cell>
        </row>
        <row r="11459">
          <cell r="C11459">
            <v>38502</v>
          </cell>
          <cell r="D11459" t="str">
            <v>ADUBO QUÍMICO NPK 10 - 10 - 10 - (PREÇO PARA NÃO PRODUTOR)</v>
          </cell>
          <cell r="E11459" t="str">
            <v>Kg</v>
          </cell>
          <cell r="F11459">
            <v>8.31</v>
          </cell>
        </row>
        <row r="11460">
          <cell r="C11460">
            <v>38529</v>
          </cell>
          <cell r="D11460" t="str">
            <v>MARACUJÁ - H=0.50/0.70M - (PASSIFLORA COERULEA) TREPADEIRA</v>
          </cell>
          <cell r="E11460" t="str">
            <v>Un</v>
          </cell>
          <cell r="F11460">
            <v>22.97</v>
          </cell>
        </row>
        <row r="11461">
          <cell r="C11461">
            <v>38555</v>
          </cell>
          <cell r="D11461" t="str">
            <v>ADUBO ORGÂNICO - ESTERCO</v>
          </cell>
          <cell r="E11461" t="str">
            <v>M3</v>
          </cell>
          <cell r="F11461">
            <v>247.2</v>
          </cell>
        </row>
        <row r="11462">
          <cell r="C11462">
            <v>38557</v>
          </cell>
          <cell r="D11462" t="str">
            <v>TERRA VEGETAL PRETA</v>
          </cell>
          <cell r="E11462" t="str">
            <v>M3</v>
          </cell>
          <cell r="F11462">
            <v>285.91000000000003</v>
          </cell>
        </row>
        <row r="11464">
          <cell r="C11464">
            <v>2085</v>
          </cell>
          <cell r="D11464" t="str">
            <v>JARDINEIRO (SGSP)</v>
          </cell>
          <cell r="E11464" t="str">
            <v>H</v>
          </cell>
          <cell r="F11464">
            <v>21.69</v>
          </cell>
        </row>
        <row r="11465">
          <cell r="C11465">
            <v>2099</v>
          </cell>
          <cell r="D11465" t="str">
            <v>SERVENTE (SGSP)</v>
          </cell>
          <cell r="E11465" t="str">
            <v>H</v>
          </cell>
          <cell r="F11465">
            <v>23.05</v>
          </cell>
        </row>
        <row r="11466">
          <cell r="C11466">
            <v>38502</v>
          </cell>
          <cell r="D11466" t="str">
            <v>ADUBO QUÍMICO NPK 10 - 10 - 10 - (PREÇO PARA NÃO PRODUTOR)</v>
          </cell>
          <cell r="E11466" t="str">
            <v>Kg</v>
          </cell>
          <cell r="F11466">
            <v>8.31</v>
          </cell>
        </row>
        <row r="11467">
          <cell r="C11467">
            <v>38555</v>
          </cell>
          <cell r="D11467" t="str">
            <v>ADUBO ORGÂNICO - ESTERCO</v>
          </cell>
          <cell r="E11467" t="str">
            <v>M3</v>
          </cell>
          <cell r="F11467">
            <v>247.2</v>
          </cell>
        </row>
        <row r="11468">
          <cell r="C11468">
            <v>38557</v>
          </cell>
          <cell r="D11468" t="str">
            <v>TERRA VEGETAL PRETA</v>
          </cell>
          <cell r="E11468" t="str">
            <v>M3</v>
          </cell>
          <cell r="F11468">
            <v>285.91000000000003</v>
          </cell>
        </row>
        <row r="11469">
          <cell r="C11469">
            <v>38569</v>
          </cell>
          <cell r="D11469" t="str">
            <v>PRIMAVERA - H=0.50/0.70 M - (BOUGAINVILLEA GLABRA) TREPADEIRA</v>
          </cell>
          <cell r="E11469" t="str">
            <v>Un</v>
          </cell>
          <cell r="F11469">
            <v>49.54</v>
          </cell>
        </row>
        <row r="11471">
          <cell r="C11471">
            <v>2085</v>
          </cell>
          <cell r="D11471" t="str">
            <v>JARDINEIRO (SGSP)</v>
          </cell>
          <cell r="E11471" t="str">
            <v>H</v>
          </cell>
          <cell r="F11471">
            <v>21.69</v>
          </cell>
        </row>
        <row r="11472">
          <cell r="C11472">
            <v>2099</v>
          </cell>
          <cell r="D11472" t="str">
            <v>SERVENTE (SGSP)</v>
          </cell>
          <cell r="E11472" t="str">
            <v>H</v>
          </cell>
          <cell r="F11472">
            <v>23.05</v>
          </cell>
        </row>
        <row r="11473">
          <cell r="C11473">
            <v>38502</v>
          </cell>
          <cell r="D11473" t="str">
            <v>ADUBO QUÍMICO NPK 10 - 10 - 10 - (PREÇO PARA NÃO PRODUTOR)</v>
          </cell>
          <cell r="E11473" t="str">
            <v>Kg</v>
          </cell>
          <cell r="F11473">
            <v>8.31</v>
          </cell>
        </row>
        <row r="11474">
          <cell r="C11474">
            <v>38531</v>
          </cell>
          <cell r="D11474" t="str">
            <v>TUMBERGIA - H=0,50/0,70 M - (THUNBERGIA GRANDIFLORA) TREPADEIRA</v>
          </cell>
          <cell r="E11474" t="str">
            <v>Un</v>
          </cell>
          <cell r="F11474">
            <v>24.35</v>
          </cell>
        </row>
        <row r="11475">
          <cell r="C11475">
            <v>38555</v>
          </cell>
          <cell r="D11475" t="str">
            <v>ADUBO ORGÂNICO - ESTERCO</v>
          </cell>
          <cell r="E11475" t="str">
            <v>M3</v>
          </cell>
          <cell r="F11475">
            <v>247.2</v>
          </cell>
        </row>
        <row r="11476">
          <cell r="C11476">
            <v>38557</v>
          </cell>
          <cell r="D11476" t="str">
            <v>TERRA VEGETAL PRETA</v>
          </cell>
          <cell r="E11476" t="str">
            <v>M3</v>
          </cell>
          <cell r="F11476">
            <v>285.91000000000003</v>
          </cell>
        </row>
        <row r="11478">
          <cell r="C11478">
            <v>2085</v>
          </cell>
          <cell r="D11478" t="str">
            <v>JARDINEIRO (SGSP)</v>
          </cell>
          <cell r="E11478" t="str">
            <v>H</v>
          </cell>
          <cell r="F11478">
            <v>21.69</v>
          </cell>
        </row>
        <row r="11479">
          <cell r="C11479">
            <v>2099</v>
          </cell>
          <cell r="D11479" t="str">
            <v>SERVENTE (SGSP)</v>
          </cell>
          <cell r="E11479" t="str">
            <v>H</v>
          </cell>
          <cell r="F11479">
            <v>23.05</v>
          </cell>
        </row>
        <row r="11480">
          <cell r="C11480">
            <v>38502</v>
          </cell>
          <cell r="D11480" t="str">
            <v>ADUBO QUÍMICO NPK 10 - 10 - 10 - (PREÇO PARA NÃO PRODUTOR)</v>
          </cell>
          <cell r="E11480" t="str">
            <v>Kg</v>
          </cell>
          <cell r="F11480">
            <v>8.31</v>
          </cell>
        </row>
        <row r="11481">
          <cell r="C11481">
            <v>38555</v>
          </cell>
          <cell r="D11481" t="str">
            <v>ADUBO ORGÂNICO - ESTERCO</v>
          </cell>
          <cell r="E11481" t="str">
            <v>M3</v>
          </cell>
          <cell r="F11481">
            <v>247.2</v>
          </cell>
        </row>
        <row r="11482">
          <cell r="C11482">
            <v>38557</v>
          </cell>
          <cell r="D11482" t="str">
            <v>TERRA VEGETAL PRETA</v>
          </cell>
          <cell r="E11482" t="str">
            <v>M3</v>
          </cell>
          <cell r="F11482">
            <v>285.91000000000003</v>
          </cell>
        </row>
        <row r="11483">
          <cell r="C11483">
            <v>38570</v>
          </cell>
          <cell r="D11483" t="str">
            <v>UNHA-DE-GATO H=0.10/0.15M - (FICUS PUMILA) TREPADEIRA</v>
          </cell>
          <cell r="E11483" t="str">
            <v>Un</v>
          </cell>
          <cell r="F11483">
            <v>2.19</v>
          </cell>
        </row>
        <row r="11485">
          <cell r="C11485">
            <v>2085</v>
          </cell>
          <cell r="D11485" t="str">
            <v>JARDINEIRO (SGSP)</v>
          </cell>
          <cell r="E11485" t="str">
            <v>H</v>
          </cell>
          <cell r="F11485">
            <v>21.69</v>
          </cell>
        </row>
        <row r="11486">
          <cell r="C11486">
            <v>2099</v>
          </cell>
          <cell r="D11486" t="str">
            <v>SERVENTE (SGSP)</v>
          </cell>
          <cell r="E11486" t="str">
            <v>H</v>
          </cell>
          <cell r="F11486">
            <v>23.05</v>
          </cell>
        </row>
        <row r="11487">
          <cell r="C11487">
            <v>38502</v>
          </cell>
          <cell r="D11487" t="str">
            <v>ADUBO QUÍMICO NPK 10 - 10 - 10 - (PREÇO PARA NÃO PRODUTOR)</v>
          </cell>
          <cell r="E11487" t="str">
            <v>Kg</v>
          </cell>
          <cell r="F11487">
            <v>8.31</v>
          </cell>
        </row>
        <row r="11488">
          <cell r="C11488">
            <v>38533</v>
          </cell>
          <cell r="D11488" t="str">
            <v>ABUTILOM - H=0,50/0,70 M - ( ABUTILOM STRIATUM ) ARBUSTO - MEDIDA: "PONTA FOLHA"</v>
          </cell>
          <cell r="E11488" t="str">
            <v>Un</v>
          </cell>
          <cell r="F11488">
            <v>13.32</v>
          </cell>
        </row>
        <row r="11489">
          <cell r="C11489">
            <v>38555</v>
          </cell>
          <cell r="D11489" t="str">
            <v>ADUBO ORGÂNICO - ESTERCO</v>
          </cell>
          <cell r="E11489" t="str">
            <v>M3</v>
          </cell>
          <cell r="F11489">
            <v>247.2</v>
          </cell>
        </row>
        <row r="11490">
          <cell r="C11490">
            <v>38557</v>
          </cell>
          <cell r="D11490" t="str">
            <v>TERRA VEGETAL PRETA</v>
          </cell>
          <cell r="E11490" t="str">
            <v>M3</v>
          </cell>
          <cell r="F11490">
            <v>285.91000000000003</v>
          </cell>
        </row>
        <row r="11492">
          <cell r="C11492">
            <v>2085</v>
          </cell>
          <cell r="D11492" t="str">
            <v>JARDINEIRO (SGSP)</v>
          </cell>
          <cell r="E11492" t="str">
            <v>H</v>
          </cell>
          <cell r="F11492">
            <v>21.69</v>
          </cell>
        </row>
        <row r="11493">
          <cell r="C11493">
            <v>2099</v>
          </cell>
          <cell r="D11493" t="str">
            <v>SERVENTE (SGSP)</v>
          </cell>
          <cell r="E11493" t="str">
            <v>H</v>
          </cell>
          <cell r="F11493">
            <v>23.05</v>
          </cell>
        </row>
        <row r="11494">
          <cell r="C11494">
            <v>38502</v>
          </cell>
          <cell r="D11494" t="str">
            <v>ADUBO QUÍMICO NPK 10 - 10 - 10 - (PREÇO PARA NÃO PRODUTOR)</v>
          </cell>
          <cell r="E11494" t="str">
            <v>Kg</v>
          </cell>
          <cell r="F11494">
            <v>8.31</v>
          </cell>
        </row>
        <row r="11495">
          <cell r="C11495">
            <v>38555</v>
          </cell>
          <cell r="D11495" t="str">
            <v>ADUBO ORGÂNICO - ESTERCO</v>
          </cell>
          <cell r="E11495" t="str">
            <v>M3</v>
          </cell>
          <cell r="F11495">
            <v>247.2</v>
          </cell>
        </row>
        <row r="11496">
          <cell r="C11496">
            <v>38557</v>
          </cell>
          <cell r="D11496" t="str">
            <v>TERRA VEGETAL PRETA</v>
          </cell>
          <cell r="E11496" t="str">
            <v>M3</v>
          </cell>
          <cell r="F11496">
            <v>285.91000000000003</v>
          </cell>
        </row>
        <row r="11497">
          <cell r="C11497">
            <v>38575</v>
          </cell>
          <cell r="D11497" t="str">
            <v>ACALIFA - H=0.50/0.70M - (ACALYPHA WIKESIANA) FOLHAS VERMELHAS MESCLADAS C/ COBRE E ROSA - ARBUSTO</v>
          </cell>
          <cell r="E11497" t="str">
            <v>Un</v>
          </cell>
          <cell r="F11497">
            <v>25.12</v>
          </cell>
        </row>
        <row r="11499">
          <cell r="C11499">
            <v>2085</v>
          </cell>
          <cell r="D11499" t="str">
            <v>JARDINEIRO (SGSP)</v>
          </cell>
          <cell r="E11499" t="str">
            <v>H</v>
          </cell>
          <cell r="F11499">
            <v>21.69</v>
          </cell>
        </row>
        <row r="11500">
          <cell r="C11500">
            <v>2099</v>
          </cell>
          <cell r="D11500" t="str">
            <v>SERVENTE (SGSP)</v>
          </cell>
          <cell r="E11500" t="str">
            <v>H</v>
          </cell>
          <cell r="F11500">
            <v>23.05</v>
          </cell>
        </row>
        <row r="11501">
          <cell r="C11501">
            <v>38502</v>
          </cell>
          <cell r="D11501" t="str">
            <v>ADUBO QUÍMICO NPK 10 - 10 - 10 - (PREÇO PARA NÃO PRODUTOR)</v>
          </cell>
          <cell r="E11501" t="str">
            <v>Kg</v>
          </cell>
          <cell r="F11501">
            <v>8.31</v>
          </cell>
        </row>
        <row r="11502">
          <cell r="C11502">
            <v>38555</v>
          </cell>
          <cell r="D11502" t="str">
            <v>ADUBO ORGÂNICO - ESTERCO</v>
          </cell>
          <cell r="E11502" t="str">
            <v>M3</v>
          </cell>
          <cell r="F11502">
            <v>247.2</v>
          </cell>
        </row>
        <row r="11503">
          <cell r="C11503">
            <v>38557</v>
          </cell>
          <cell r="D11503" t="str">
            <v>TERRA VEGETAL PRETA</v>
          </cell>
          <cell r="E11503" t="str">
            <v>M3</v>
          </cell>
          <cell r="F11503">
            <v>285.91000000000003</v>
          </cell>
        </row>
        <row r="11504">
          <cell r="C11504">
            <v>38576</v>
          </cell>
          <cell r="D11504" t="str">
            <v>ALAMANDA - H=0.50/0.70 M - (ALLAMANDA NERIIFOLIA) TREPADEIRA</v>
          </cell>
          <cell r="E11504" t="str">
            <v>Un</v>
          </cell>
          <cell r="F11504">
            <v>22.57</v>
          </cell>
        </row>
        <row r="11506">
          <cell r="C11506">
            <v>2085</v>
          </cell>
          <cell r="D11506" t="str">
            <v>JARDINEIRO (SGSP)</v>
          </cell>
          <cell r="E11506" t="str">
            <v>H</v>
          </cell>
          <cell r="F11506">
            <v>21.69</v>
          </cell>
        </row>
        <row r="11507">
          <cell r="C11507">
            <v>2099</v>
          </cell>
          <cell r="D11507" t="str">
            <v>SERVENTE (SGSP)</v>
          </cell>
          <cell r="E11507" t="str">
            <v>H</v>
          </cell>
          <cell r="F11507">
            <v>23.05</v>
          </cell>
        </row>
        <row r="11508">
          <cell r="C11508">
            <v>38502</v>
          </cell>
          <cell r="D11508" t="str">
            <v>ADUBO QUÍMICO NPK 10 - 10 - 10 - (PREÇO PARA NÃO PRODUTOR)</v>
          </cell>
          <cell r="E11508" t="str">
            <v>Kg</v>
          </cell>
          <cell r="F11508">
            <v>8.31</v>
          </cell>
        </row>
        <row r="11509">
          <cell r="C11509">
            <v>38555</v>
          </cell>
          <cell r="D11509" t="str">
            <v>ADUBO ORGÂNICO - ESTERCO</v>
          </cell>
          <cell r="E11509" t="str">
            <v>M3</v>
          </cell>
          <cell r="F11509">
            <v>247.2</v>
          </cell>
        </row>
        <row r="11510">
          <cell r="C11510">
            <v>38557</v>
          </cell>
          <cell r="D11510" t="str">
            <v>TERRA VEGETAL PRETA</v>
          </cell>
          <cell r="E11510" t="str">
            <v>M3</v>
          </cell>
          <cell r="F11510">
            <v>285.91000000000003</v>
          </cell>
        </row>
        <row r="11511">
          <cell r="C11511">
            <v>38577</v>
          </cell>
          <cell r="D11511" t="str">
            <v>AZALÉIA - H= 0.50/0.70 M - (RHODODENDRON INDICUM) ARBUSTO</v>
          </cell>
          <cell r="E11511" t="str">
            <v>Un</v>
          </cell>
          <cell r="F11511">
            <v>34.619999999999997</v>
          </cell>
        </row>
        <row r="11513">
          <cell r="C11513">
            <v>2085</v>
          </cell>
          <cell r="D11513" t="str">
            <v>JARDINEIRO (SGSP)</v>
          </cell>
          <cell r="E11513" t="str">
            <v>H</v>
          </cell>
          <cell r="F11513">
            <v>21.69</v>
          </cell>
        </row>
        <row r="11514">
          <cell r="C11514">
            <v>2099</v>
          </cell>
          <cell r="D11514" t="str">
            <v>SERVENTE (SGSP)</v>
          </cell>
          <cell r="E11514" t="str">
            <v>H</v>
          </cell>
          <cell r="F11514">
            <v>23.05</v>
          </cell>
        </row>
        <row r="11515">
          <cell r="C11515">
            <v>38502</v>
          </cell>
          <cell r="D11515" t="str">
            <v>ADUBO QUÍMICO NPK 10 - 10 - 10 - (PREÇO PARA NÃO PRODUTOR)</v>
          </cell>
          <cell r="E11515" t="str">
            <v>Kg</v>
          </cell>
          <cell r="F11515">
            <v>8.31</v>
          </cell>
        </row>
        <row r="11516">
          <cell r="C11516">
            <v>38537</v>
          </cell>
          <cell r="D11516" t="str">
            <v>BAMBUZINHO - H=1.00 A 2.00 M - (BAMBUZA GRACILIS) BAMBU</v>
          </cell>
          <cell r="E11516" t="str">
            <v>Un</v>
          </cell>
          <cell r="F11516">
            <v>37.17</v>
          </cell>
        </row>
        <row r="11517">
          <cell r="C11517">
            <v>38555</v>
          </cell>
          <cell r="D11517" t="str">
            <v>ADUBO ORGÂNICO - ESTERCO</v>
          </cell>
          <cell r="E11517" t="str">
            <v>M3</v>
          </cell>
          <cell r="F11517">
            <v>247.2</v>
          </cell>
        </row>
        <row r="11518">
          <cell r="C11518">
            <v>38557</v>
          </cell>
          <cell r="D11518" t="str">
            <v>TERRA VEGETAL PRETA</v>
          </cell>
          <cell r="E11518" t="str">
            <v>M3</v>
          </cell>
          <cell r="F11518">
            <v>285.91000000000003</v>
          </cell>
        </row>
        <row r="11520">
          <cell r="C11520">
            <v>2085</v>
          </cell>
          <cell r="D11520" t="str">
            <v>JARDINEIRO (SGSP)</v>
          </cell>
          <cell r="E11520" t="str">
            <v>H</v>
          </cell>
          <cell r="F11520">
            <v>21.69</v>
          </cell>
        </row>
        <row r="11521">
          <cell r="C11521">
            <v>2099</v>
          </cell>
          <cell r="D11521" t="str">
            <v>SERVENTE (SGSP)</v>
          </cell>
          <cell r="E11521" t="str">
            <v>H</v>
          </cell>
          <cell r="F11521">
            <v>23.05</v>
          </cell>
        </row>
        <row r="11522">
          <cell r="C11522">
            <v>38502</v>
          </cell>
          <cell r="D11522" t="str">
            <v>ADUBO QUÍMICO NPK 10 - 10 - 10 - (PREÇO PARA NÃO PRODUTOR)</v>
          </cell>
          <cell r="E11522" t="str">
            <v>Kg</v>
          </cell>
          <cell r="F11522">
            <v>8.31</v>
          </cell>
        </row>
        <row r="11523">
          <cell r="C11523">
            <v>38534</v>
          </cell>
          <cell r="D11523" t="str">
            <v>BELA-EMÍLIA - H=0.50/0.70 M - (PLUMBAGO CAPENSIS) ARBUSTO</v>
          </cell>
          <cell r="E11523" t="str">
            <v>Un</v>
          </cell>
          <cell r="F11523">
            <v>9.07</v>
          </cell>
        </row>
        <row r="11524">
          <cell r="C11524">
            <v>38555</v>
          </cell>
          <cell r="D11524" t="str">
            <v>ADUBO ORGÂNICO - ESTERCO</v>
          </cell>
          <cell r="E11524" t="str">
            <v>M3</v>
          </cell>
          <cell r="F11524">
            <v>247.2</v>
          </cell>
        </row>
        <row r="11525">
          <cell r="C11525">
            <v>38557</v>
          </cell>
          <cell r="D11525" t="str">
            <v>TERRA VEGETAL PRETA</v>
          </cell>
          <cell r="E11525" t="str">
            <v>M3</v>
          </cell>
          <cell r="F11525">
            <v>285.91000000000003</v>
          </cell>
        </row>
        <row r="11527">
          <cell r="C11527">
            <v>2085</v>
          </cell>
          <cell r="D11527" t="str">
            <v>JARDINEIRO (SGSP)</v>
          </cell>
          <cell r="E11527" t="str">
            <v>H</v>
          </cell>
          <cell r="F11527">
            <v>21.69</v>
          </cell>
        </row>
        <row r="11528">
          <cell r="C11528">
            <v>2099</v>
          </cell>
          <cell r="D11528" t="str">
            <v>SERVENTE (SGSP)</v>
          </cell>
          <cell r="E11528" t="str">
            <v>H</v>
          </cell>
          <cell r="F11528">
            <v>23.05</v>
          </cell>
        </row>
        <row r="11529">
          <cell r="C11529">
            <v>38502</v>
          </cell>
          <cell r="D11529" t="str">
            <v>ADUBO QUÍMICO NPK 10 - 10 - 10 - (PREÇO PARA NÃO PRODUTOR)</v>
          </cell>
          <cell r="E11529" t="str">
            <v>Kg</v>
          </cell>
          <cell r="F11529">
            <v>8.31</v>
          </cell>
        </row>
        <row r="11530">
          <cell r="C11530">
            <v>38555</v>
          </cell>
          <cell r="D11530" t="str">
            <v>ADUBO ORGÂNICO - ESTERCO</v>
          </cell>
          <cell r="E11530" t="str">
            <v>M3</v>
          </cell>
          <cell r="F11530">
            <v>247.2</v>
          </cell>
        </row>
        <row r="11531">
          <cell r="C11531">
            <v>38557</v>
          </cell>
          <cell r="D11531" t="str">
            <v>TERRA VEGETAL PRETA</v>
          </cell>
          <cell r="E11531" t="str">
            <v>M3</v>
          </cell>
          <cell r="F11531">
            <v>285.91000000000003</v>
          </cell>
        </row>
        <row r="11532">
          <cell r="C11532">
            <v>38578</v>
          </cell>
          <cell r="D11532" t="str">
            <v>CAMARÃO - H=0.50/0.70 M - (BELOPERONE GUTTATA) ARBUSTO</v>
          </cell>
          <cell r="E11532" t="str">
            <v>Un</v>
          </cell>
          <cell r="F11532">
            <v>13.25</v>
          </cell>
        </row>
        <row r="11534">
          <cell r="C11534">
            <v>2085</v>
          </cell>
          <cell r="D11534" t="str">
            <v>JARDINEIRO (SGSP)</v>
          </cell>
          <cell r="E11534" t="str">
            <v>H</v>
          </cell>
          <cell r="F11534">
            <v>21.69</v>
          </cell>
        </row>
        <row r="11535">
          <cell r="C11535">
            <v>2099</v>
          </cell>
          <cell r="D11535" t="str">
            <v>SERVENTE (SGSP)</v>
          </cell>
          <cell r="E11535" t="str">
            <v>H</v>
          </cell>
          <cell r="F11535">
            <v>23.05</v>
          </cell>
        </row>
        <row r="11536">
          <cell r="C11536">
            <v>38502</v>
          </cell>
          <cell r="D11536" t="str">
            <v>ADUBO QUÍMICO NPK 10 - 10 - 10 - (PREÇO PARA NÃO PRODUTOR)</v>
          </cell>
          <cell r="E11536" t="str">
            <v>Kg</v>
          </cell>
          <cell r="F11536">
            <v>8.31</v>
          </cell>
        </row>
        <row r="11537">
          <cell r="C11537">
            <v>38555</v>
          </cell>
          <cell r="D11537" t="str">
            <v>ADUBO ORGÂNICO - ESTERCO</v>
          </cell>
          <cell r="E11537" t="str">
            <v>M3</v>
          </cell>
          <cell r="F11537">
            <v>247.2</v>
          </cell>
        </row>
        <row r="11538">
          <cell r="C11538">
            <v>38557</v>
          </cell>
          <cell r="D11538" t="str">
            <v>TERRA VEGETAL PRETA</v>
          </cell>
          <cell r="E11538" t="str">
            <v>M3</v>
          </cell>
          <cell r="F11538">
            <v>285.91000000000003</v>
          </cell>
        </row>
        <row r="11539">
          <cell r="C11539">
            <v>38579</v>
          </cell>
          <cell r="D11539" t="str">
            <v>COSMOS - (COSMOS BIPINNATUS) FORRAÇÃO</v>
          </cell>
          <cell r="E11539" t="str">
            <v>Un</v>
          </cell>
          <cell r="F11539">
            <v>2.65</v>
          </cell>
        </row>
        <row r="11541">
          <cell r="C11541">
            <v>2085</v>
          </cell>
          <cell r="D11541" t="str">
            <v>JARDINEIRO (SGSP)</v>
          </cell>
          <cell r="E11541" t="str">
            <v>H</v>
          </cell>
          <cell r="F11541">
            <v>21.69</v>
          </cell>
        </row>
        <row r="11542">
          <cell r="C11542">
            <v>2099</v>
          </cell>
          <cell r="D11542" t="str">
            <v>SERVENTE (SGSP)</v>
          </cell>
          <cell r="E11542" t="str">
            <v>H</v>
          </cell>
          <cell r="F11542">
            <v>23.05</v>
          </cell>
        </row>
        <row r="11543">
          <cell r="C11543">
            <v>38502</v>
          </cell>
          <cell r="D11543" t="str">
            <v>ADUBO QUÍMICO NPK 10 - 10 - 10 - (PREÇO PARA NÃO PRODUTOR)</v>
          </cell>
          <cell r="E11543" t="str">
            <v>Kg</v>
          </cell>
          <cell r="F11543">
            <v>8.31</v>
          </cell>
        </row>
        <row r="11544">
          <cell r="C11544">
            <v>38535</v>
          </cell>
          <cell r="D11544" t="str">
            <v>DRACENA - H=0.50/0.70 M  - (DRACAENA FRAGRANS) ARBUSTO</v>
          </cell>
          <cell r="E11544" t="str">
            <v>Un</v>
          </cell>
          <cell r="F11544">
            <v>24.82</v>
          </cell>
        </row>
        <row r="11545">
          <cell r="C11545">
            <v>38555</v>
          </cell>
          <cell r="D11545" t="str">
            <v>ADUBO ORGÂNICO - ESTERCO</v>
          </cell>
          <cell r="E11545" t="str">
            <v>M3</v>
          </cell>
          <cell r="F11545">
            <v>247.2</v>
          </cell>
        </row>
        <row r="11546">
          <cell r="C11546">
            <v>38557</v>
          </cell>
          <cell r="D11546" t="str">
            <v>TERRA VEGETAL PRETA</v>
          </cell>
          <cell r="E11546" t="str">
            <v>M3</v>
          </cell>
          <cell r="F11546">
            <v>285.91000000000003</v>
          </cell>
        </row>
        <row r="11548">
          <cell r="C11548">
            <v>2085</v>
          </cell>
          <cell r="D11548" t="str">
            <v>JARDINEIRO (SGSP)</v>
          </cell>
          <cell r="E11548" t="str">
            <v>H</v>
          </cell>
          <cell r="F11548">
            <v>21.69</v>
          </cell>
        </row>
        <row r="11549">
          <cell r="C11549">
            <v>2099</v>
          </cell>
          <cell r="D11549" t="str">
            <v>SERVENTE (SGSP)</v>
          </cell>
          <cell r="E11549" t="str">
            <v>H</v>
          </cell>
          <cell r="F11549">
            <v>23.05</v>
          </cell>
        </row>
        <row r="11550">
          <cell r="C11550">
            <v>38502</v>
          </cell>
          <cell r="D11550" t="str">
            <v>ADUBO QUÍMICO NPK 10 - 10 - 10 - (PREÇO PARA NÃO PRODUTOR)</v>
          </cell>
          <cell r="E11550" t="str">
            <v>Kg</v>
          </cell>
          <cell r="F11550">
            <v>8.31</v>
          </cell>
        </row>
        <row r="11551">
          <cell r="C11551">
            <v>38538</v>
          </cell>
          <cell r="D11551" t="str">
            <v>ESPONJINHA - H=0,50/0,70 M - (CALLIANDRA TWEEDII) ARBUSTO</v>
          </cell>
          <cell r="E11551" t="str">
            <v>Un</v>
          </cell>
          <cell r="F11551">
            <v>26.2</v>
          </cell>
        </row>
        <row r="11552">
          <cell r="C11552">
            <v>38555</v>
          </cell>
          <cell r="D11552" t="str">
            <v>ADUBO ORGÂNICO - ESTERCO</v>
          </cell>
          <cell r="E11552" t="str">
            <v>M3</v>
          </cell>
          <cell r="F11552">
            <v>247.2</v>
          </cell>
        </row>
        <row r="11553">
          <cell r="C11553">
            <v>38557</v>
          </cell>
          <cell r="D11553" t="str">
            <v>TERRA VEGETAL PRETA</v>
          </cell>
          <cell r="E11553" t="str">
            <v>M3</v>
          </cell>
          <cell r="F11553">
            <v>285.91000000000003</v>
          </cell>
        </row>
        <row r="11555">
          <cell r="C11555">
            <v>2085</v>
          </cell>
          <cell r="D11555" t="str">
            <v>JARDINEIRO (SGSP)</v>
          </cell>
          <cell r="E11555" t="str">
            <v>H</v>
          </cell>
          <cell r="F11555">
            <v>21.69</v>
          </cell>
        </row>
        <row r="11556">
          <cell r="C11556">
            <v>2099</v>
          </cell>
          <cell r="D11556" t="str">
            <v>SERVENTE (SGSP)</v>
          </cell>
          <cell r="E11556" t="str">
            <v>H</v>
          </cell>
          <cell r="F11556">
            <v>23.05</v>
          </cell>
        </row>
        <row r="11557">
          <cell r="C11557">
            <v>38502</v>
          </cell>
          <cell r="D11557" t="str">
            <v>ADUBO QUÍMICO NPK 10 - 10 - 10 - (PREÇO PARA NÃO PRODUTOR)</v>
          </cell>
          <cell r="E11557" t="str">
            <v>Kg</v>
          </cell>
          <cell r="F11557">
            <v>8.31</v>
          </cell>
        </row>
        <row r="11558">
          <cell r="C11558">
            <v>38555</v>
          </cell>
          <cell r="D11558" t="str">
            <v>ADUBO ORGÂNICO - ESTERCO</v>
          </cell>
          <cell r="E11558" t="str">
            <v>M3</v>
          </cell>
          <cell r="F11558">
            <v>247.2</v>
          </cell>
        </row>
        <row r="11559">
          <cell r="C11559">
            <v>38557</v>
          </cell>
          <cell r="D11559" t="str">
            <v>TERRA VEGETAL PRETA</v>
          </cell>
          <cell r="E11559" t="str">
            <v>M3</v>
          </cell>
          <cell r="F11559">
            <v>285.91000000000003</v>
          </cell>
        </row>
        <row r="11560">
          <cell r="C11560">
            <v>38580</v>
          </cell>
          <cell r="D11560" t="str">
            <v>HIBISCO - H=0.50/0.70M - (HIBISCUS ROSA SINENSIS) FLORES VERMELHAS, ROSAS OU BRANCAS - ARBUSTO</v>
          </cell>
          <cell r="E11560" t="str">
            <v>Un</v>
          </cell>
          <cell r="F11560">
            <v>16.77</v>
          </cell>
        </row>
        <row r="11562">
          <cell r="C11562">
            <v>2085</v>
          </cell>
          <cell r="D11562" t="str">
            <v>JARDINEIRO (SGSP)</v>
          </cell>
          <cell r="E11562" t="str">
            <v>H</v>
          </cell>
          <cell r="F11562">
            <v>21.69</v>
          </cell>
        </row>
        <row r="11563">
          <cell r="C11563">
            <v>2099</v>
          </cell>
          <cell r="D11563" t="str">
            <v>SERVENTE (SGSP)</v>
          </cell>
          <cell r="E11563" t="str">
            <v>H</v>
          </cell>
          <cell r="F11563">
            <v>23.05</v>
          </cell>
        </row>
        <row r="11564">
          <cell r="C11564">
            <v>38502</v>
          </cell>
          <cell r="D11564" t="str">
            <v>ADUBO QUÍMICO NPK 10 - 10 - 10 - (PREÇO PARA NÃO PRODUTOR)</v>
          </cell>
          <cell r="E11564" t="str">
            <v>Kg</v>
          </cell>
          <cell r="F11564">
            <v>8.31</v>
          </cell>
        </row>
        <row r="11565">
          <cell r="C11565">
            <v>38536</v>
          </cell>
          <cell r="D11565" t="str">
            <v>MALVAVISCO H=0.50/0.70 M - (MALVAVISCUS MOLLIS) ARBUSTO</v>
          </cell>
          <cell r="E11565" t="str">
            <v>Un</v>
          </cell>
          <cell r="F11565">
            <v>12.86</v>
          </cell>
        </row>
        <row r="11566">
          <cell r="C11566">
            <v>38555</v>
          </cell>
          <cell r="D11566" t="str">
            <v>ADUBO ORGÂNICO - ESTERCO</v>
          </cell>
          <cell r="E11566" t="str">
            <v>M3</v>
          </cell>
          <cell r="F11566">
            <v>247.2</v>
          </cell>
        </row>
        <row r="11567">
          <cell r="C11567">
            <v>38557</v>
          </cell>
          <cell r="D11567" t="str">
            <v>TERRA VEGETAL PRETA</v>
          </cell>
          <cell r="E11567" t="str">
            <v>M3</v>
          </cell>
          <cell r="F11567">
            <v>285.91000000000003</v>
          </cell>
        </row>
        <row r="11569">
          <cell r="C11569">
            <v>2085</v>
          </cell>
          <cell r="D11569" t="str">
            <v>JARDINEIRO (SGSP)</v>
          </cell>
          <cell r="E11569" t="str">
            <v>H</v>
          </cell>
          <cell r="F11569">
            <v>21.69</v>
          </cell>
        </row>
        <row r="11570">
          <cell r="C11570">
            <v>2099</v>
          </cell>
          <cell r="D11570" t="str">
            <v>SERVENTE (SGSP)</v>
          </cell>
          <cell r="E11570" t="str">
            <v>H</v>
          </cell>
          <cell r="F11570">
            <v>23.05</v>
          </cell>
        </row>
        <row r="11571">
          <cell r="C11571">
            <v>38502</v>
          </cell>
          <cell r="D11571" t="str">
            <v>ADUBO QUÍMICO NPK 10 - 10 - 10 - (PREÇO PARA NÃO PRODUTOR)</v>
          </cell>
          <cell r="E11571" t="str">
            <v>Kg</v>
          </cell>
          <cell r="F11571">
            <v>8.31</v>
          </cell>
        </row>
        <row r="11572">
          <cell r="C11572">
            <v>38555</v>
          </cell>
          <cell r="D11572" t="str">
            <v>ADUBO ORGÂNICO - ESTERCO</v>
          </cell>
          <cell r="E11572" t="str">
            <v>M3</v>
          </cell>
          <cell r="F11572">
            <v>247.2</v>
          </cell>
        </row>
        <row r="11573">
          <cell r="C11573">
            <v>38557</v>
          </cell>
          <cell r="D11573" t="str">
            <v>TERRA VEGETAL PRETA</v>
          </cell>
          <cell r="E11573" t="str">
            <v>M3</v>
          </cell>
          <cell r="F11573">
            <v>285.91000000000003</v>
          </cell>
        </row>
        <row r="11574">
          <cell r="C11574">
            <v>38581</v>
          </cell>
          <cell r="D11574" t="str">
            <v>PIRACANTA - H=0.50/0.70 M (PYRACANTHA COCCINEA) ARBUSTO</v>
          </cell>
          <cell r="E11574" t="str">
            <v>Un</v>
          </cell>
          <cell r="F11574">
            <v>38</v>
          </cell>
        </row>
        <row r="11576">
          <cell r="C11576">
            <v>2001</v>
          </cell>
          <cell r="D11576" t="str">
            <v>AJUDANTE GERAL (SGSP)</v>
          </cell>
          <cell r="E11576" t="str">
            <v>H</v>
          </cell>
          <cell r="F11576">
            <v>23.84</v>
          </cell>
        </row>
        <row r="11577">
          <cell r="C11577">
            <v>2020</v>
          </cell>
          <cell r="D11577" t="str">
            <v>PEDREIRO (SGSP)</v>
          </cell>
          <cell r="E11577" t="str">
            <v>H</v>
          </cell>
          <cell r="F11577">
            <v>28.21</v>
          </cell>
        </row>
        <row r="11578">
          <cell r="C11578">
            <v>79845</v>
          </cell>
          <cell r="D11578" t="str">
            <v>MULTI EXERCITADOR CONJUGADO COM 6 FUNÇÕES  (EXERCITADOR P/ IDOSOS) MONTADO - SEM INSTALAÇÃO</v>
          </cell>
          <cell r="E11578" t="str">
            <v>Un</v>
          </cell>
          <cell r="F11578">
            <v>6768.41</v>
          </cell>
        </row>
        <row r="11580">
          <cell r="C11580">
            <v>2062</v>
          </cell>
          <cell r="D11580" t="str">
            <v>CALCETEIRO - ASSENTADOR DE GUIAS (SGSP)</v>
          </cell>
          <cell r="E11580" t="str">
            <v>H</v>
          </cell>
          <cell r="F11580">
            <v>28.03</v>
          </cell>
        </row>
        <row r="11581">
          <cell r="C11581">
            <v>2099</v>
          </cell>
          <cell r="D11581" t="str">
            <v>SERVENTE (SGSP)</v>
          </cell>
          <cell r="E11581" t="str">
            <v>H</v>
          </cell>
          <cell r="F11581">
            <v>23.05</v>
          </cell>
        </row>
        <row r="11582">
          <cell r="C11582">
            <v>10501</v>
          </cell>
          <cell r="D11582" t="str">
            <v>AREIA LAVADA</v>
          </cell>
          <cell r="E11582" t="str">
            <v>M3</v>
          </cell>
          <cell r="F11582">
            <v>158.26</v>
          </cell>
        </row>
        <row r="11583">
          <cell r="C11583">
            <v>15525</v>
          </cell>
          <cell r="D11583" t="str">
            <v>RIPA DE PEROBA DO NORTE 1,5 CM X 5 CM - BRUTA (CUPIÚBA)</v>
          </cell>
          <cell r="E11583" t="str">
            <v>M</v>
          </cell>
          <cell r="F11583">
            <v>3.9</v>
          </cell>
        </row>
        <row r="11584">
          <cell r="C11584">
            <v>36060</v>
          </cell>
          <cell r="D11584" t="str">
            <v>PARALELEPÍPEDO CINZA (INTEIRO - NÃO COLOCADO)</v>
          </cell>
          <cell r="E11584" t="str">
            <v>Un</v>
          </cell>
          <cell r="F11584">
            <v>8.5299999999999994</v>
          </cell>
        </row>
        <row r="11586">
          <cell r="C11586">
            <v>2013</v>
          </cell>
          <cell r="D11586" t="str">
            <v>CARPINTEIRO (SGSP)</v>
          </cell>
          <cell r="E11586" t="str">
            <v>H</v>
          </cell>
          <cell r="F11586">
            <v>28.51</v>
          </cell>
        </row>
        <row r="11587">
          <cell r="C11587">
            <v>2015</v>
          </cell>
          <cell r="D11587" t="str">
            <v>FERREIRO (SGSP)</v>
          </cell>
          <cell r="E11587" t="str">
            <v>H</v>
          </cell>
          <cell r="F11587">
            <v>28.05</v>
          </cell>
        </row>
        <row r="11588">
          <cell r="C11588">
            <v>2020</v>
          </cell>
          <cell r="D11588" t="str">
            <v>PEDREIRO (SGSP)</v>
          </cell>
          <cell r="E11588" t="str">
            <v>H</v>
          </cell>
          <cell r="F11588">
            <v>28.21</v>
          </cell>
        </row>
        <row r="11589">
          <cell r="C11589">
            <v>2099</v>
          </cell>
          <cell r="D11589" t="str">
            <v>SERVENTE (SGSP)</v>
          </cell>
          <cell r="E11589" t="str">
            <v>H</v>
          </cell>
          <cell r="F11589">
            <v>23.05</v>
          </cell>
        </row>
        <row r="11590">
          <cell r="C11590">
            <v>10543</v>
          </cell>
          <cell r="D11590" t="str">
            <v>PEDRA BRITADA NÚMERO 2</v>
          </cell>
          <cell r="E11590" t="str">
            <v>M3</v>
          </cell>
          <cell r="F11590">
            <v>136.72</v>
          </cell>
        </row>
        <row r="11591">
          <cell r="C11591">
            <v>10608</v>
          </cell>
          <cell r="D11591" t="str">
            <v>CONCRETO FCK=15MPA C/ BRITA 2</v>
          </cell>
          <cell r="E11591" t="str">
            <v>M3</v>
          </cell>
          <cell r="F11591">
            <v>410.55</v>
          </cell>
        </row>
        <row r="11592">
          <cell r="C11592">
            <v>11064</v>
          </cell>
          <cell r="D11592" t="str">
            <v>PINUS - SARRAFO DE 1" X 2" - BRUTO</v>
          </cell>
          <cell r="E11592" t="str">
            <v>M</v>
          </cell>
          <cell r="F11592">
            <v>1.62</v>
          </cell>
        </row>
        <row r="11593">
          <cell r="C11593">
            <v>11070</v>
          </cell>
          <cell r="D11593" t="str">
            <v>PINUS - TÁBUA DE 1" X 12" - BRUTA</v>
          </cell>
          <cell r="E11593" t="str">
            <v>M</v>
          </cell>
          <cell r="F11593">
            <v>12.22</v>
          </cell>
        </row>
        <row r="11594">
          <cell r="C11594">
            <v>11501</v>
          </cell>
          <cell r="D11594" t="str">
            <v>AÇO CA-25 - MÉDIA BITOLAS</v>
          </cell>
          <cell r="E11594" t="str">
            <v>KG</v>
          </cell>
          <cell r="F11594">
            <v>7.46</v>
          </cell>
        </row>
        <row r="11595">
          <cell r="C11595">
            <v>17520</v>
          </cell>
          <cell r="D11595" t="str">
            <v>PREGO 12 X 12 E 12 X 15  COMUM - POLIDO</v>
          </cell>
          <cell r="E11595" t="str">
            <v>Kg</v>
          </cell>
          <cell r="F11595">
            <v>17.059999999999999</v>
          </cell>
        </row>
        <row r="11596">
          <cell r="C11596">
            <v>17740</v>
          </cell>
          <cell r="D11596" t="str">
            <v>ARAME RECOZIDO N. 16 E N. 18</v>
          </cell>
          <cell r="E11596" t="str">
            <v>Kg</v>
          </cell>
          <cell r="F11596">
            <v>13.42</v>
          </cell>
        </row>
        <row r="11598">
          <cell r="C11598">
            <v>2062</v>
          </cell>
          <cell r="D11598" t="str">
            <v>CALCETEIRO - ASSENTADOR DE GUIAS (SGSP)</v>
          </cell>
          <cell r="E11598" t="str">
            <v>H</v>
          </cell>
          <cell r="F11598">
            <v>28.03</v>
          </cell>
        </row>
        <row r="11599">
          <cell r="C11599">
            <v>38590</v>
          </cell>
          <cell r="D11599" t="str">
            <v>CONCREGRAMA - E = 9,5 CM 60 X 45CM</v>
          </cell>
          <cell r="E11599" t="str">
            <v>M2</v>
          </cell>
          <cell r="F11599">
            <v>86.71</v>
          </cell>
        </row>
        <row r="11601">
          <cell r="C11601">
            <v>2013</v>
          </cell>
          <cell r="D11601" t="str">
            <v>CARPINTEIRO (SGSP)</v>
          </cell>
          <cell r="E11601" t="str">
            <v>H</v>
          </cell>
          <cell r="F11601">
            <v>28.51</v>
          </cell>
        </row>
        <row r="11602">
          <cell r="C11602">
            <v>2015</v>
          </cell>
          <cell r="D11602" t="str">
            <v>FERREIRO (SGSP)</v>
          </cell>
          <cell r="E11602" t="str">
            <v>H</v>
          </cell>
          <cell r="F11602">
            <v>28.05</v>
          </cell>
        </row>
        <row r="11603">
          <cell r="C11603">
            <v>2020</v>
          </cell>
          <cell r="D11603" t="str">
            <v>PEDREIRO (SGSP)</v>
          </cell>
          <cell r="E11603" t="str">
            <v>H</v>
          </cell>
          <cell r="F11603">
            <v>28.21</v>
          </cell>
        </row>
        <row r="11604">
          <cell r="C11604">
            <v>2035</v>
          </cell>
          <cell r="D11604" t="str">
            <v>ENCANADOR (SGSP)</v>
          </cell>
          <cell r="E11604" t="str">
            <v>H</v>
          </cell>
          <cell r="F11604">
            <v>28.98</v>
          </cell>
        </row>
        <row r="11605">
          <cell r="C11605">
            <v>2099</v>
          </cell>
          <cell r="D11605" t="str">
            <v>SERVENTE (SGSP)</v>
          </cell>
          <cell r="E11605" t="str">
            <v>H</v>
          </cell>
          <cell r="F11605">
            <v>23.05</v>
          </cell>
        </row>
        <row r="11606">
          <cell r="C11606">
            <v>10543</v>
          </cell>
          <cell r="D11606" t="str">
            <v>PEDRA BRITADA NÚMERO 2</v>
          </cell>
          <cell r="E11606" t="str">
            <v>M3</v>
          </cell>
          <cell r="F11606">
            <v>136.72</v>
          </cell>
        </row>
        <row r="11607">
          <cell r="C11607">
            <v>10608</v>
          </cell>
          <cell r="D11607" t="str">
            <v>CONCRETO FCK=15MPA C/ BRITA 2</v>
          </cell>
          <cell r="E11607" t="str">
            <v>M3</v>
          </cell>
          <cell r="F11607">
            <v>410.55</v>
          </cell>
        </row>
        <row r="11608">
          <cell r="C11608">
            <v>11070</v>
          </cell>
          <cell r="D11608" t="str">
            <v>PINUS - TÁBUA DE 1" X 12" - BRUTA</v>
          </cell>
          <cell r="E11608" t="str">
            <v>M</v>
          </cell>
          <cell r="F11608">
            <v>12.22</v>
          </cell>
        </row>
        <row r="11609">
          <cell r="C11609">
            <v>11501</v>
          </cell>
          <cell r="D11609" t="str">
            <v>AÇO CA-25 - MÉDIA BITOLAS</v>
          </cell>
          <cell r="E11609" t="str">
            <v>KG</v>
          </cell>
          <cell r="F11609">
            <v>7.46</v>
          </cell>
        </row>
        <row r="11610">
          <cell r="C11610">
            <v>17520</v>
          </cell>
          <cell r="D11610" t="str">
            <v>PREGO 12 X 12 E 12 X 15  COMUM - POLIDO</v>
          </cell>
          <cell r="E11610" t="str">
            <v>Kg</v>
          </cell>
          <cell r="F11610">
            <v>17.059999999999999</v>
          </cell>
        </row>
        <row r="11611">
          <cell r="C11611">
            <v>37530</v>
          </cell>
          <cell r="D11611" t="str">
            <v>LIXA D'ÁGUA - N. 80  E  N. 320</v>
          </cell>
          <cell r="E11611" t="str">
            <v>Un</v>
          </cell>
          <cell r="F11611">
            <v>1.64</v>
          </cell>
        </row>
        <row r="11612">
          <cell r="C11612">
            <v>70822</v>
          </cell>
          <cell r="D11612" t="str">
            <v>TUBO DE AÇO GALVANIZADO PARA CONDUÇÃO COM COSTURA NBR 5580L (BS 1387L) - 3/4"</v>
          </cell>
          <cell r="E11612" t="str">
            <v>M</v>
          </cell>
          <cell r="F11612">
            <v>20.28</v>
          </cell>
        </row>
        <row r="11613">
          <cell r="C11613">
            <v>72418</v>
          </cell>
          <cell r="D11613" t="str">
            <v>TUBO PVC RÍGIDO SOLDÁVEL PARA ÁGUA - 110MM</v>
          </cell>
          <cell r="E11613" t="str">
            <v>M</v>
          </cell>
          <cell r="F11613">
            <v>90.75</v>
          </cell>
        </row>
        <row r="11614">
          <cell r="C11614">
            <v>77236</v>
          </cell>
          <cell r="D11614" t="str">
            <v>TORNEIRA P/ USO GERAL; M. AMARELO - 3/4"</v>
          </cell>
          <cell r="E11614" t="str">
            <v>Un</v>
          </cell>
          <cell r="F11614">
            <v>33.51</v>
          </cell>
        </row>
        <row r="11615">
          <cell r="C11615">
            <v>79639</v>
          </cell>
          <cell r="D11615" t="str">
            <v>FITA DE TEFLON - 1/2"</v>
          </cell>
          <cell r="E11615" t="str">
            <v>M</v>
          </cell>
          <cell r="F11615">
            <v>0.12</v>
          </cell>
        </row>
        <row r="11617">
          <cell r="C11617">
            <v>2013</v>
          </cell>
          <cell r="D11617" t="str">
            <v>CARPINTEIRO (SGSP)</v>
          </cell>
          <cell r="E11617" t="str">
            <v>H</v>
          </cell>
          <cell r="F11617">
            <v>28.51</v>
          </cell>
        </row>
        <row r="11618">
          <cell r="C11618">
            <v>2015</v>
          </cell>
          <cell r="D11618" t="str">
            <v>FERREIRO (SGSP)</v>
          </cell>
          <cell r="E11618" t="str">
            <v>H</v>
          </cell>
          <cell r="F11618">
            <v>28.05</v>
          </cell>
        </row>
        <row r="11619">
          <cell r="C11619">
            <v>2020</v>
          </cell>
          <cell r="D11619" t="str">
            <v>PEDREIRO (SGSP)</v>
          </cell>
          <cell r="E11619" t="str">
            <v>H</v>
          </cell>
          <cell r="F11619">
            <v>28.21</v>
          </cell>
        </row>
        <row r="11620">
          <cell r="C11620">
            <v>2075</v>
          </cell>
          <cell r="D11620" t="str">
            <v>PINTOR (SGSP)</v>
          </cell>
          <cell r="E11620" t="str">
            <v>H</v>
          </cell>
          <cell r="F11620">
            <v>30.85</v>
          </cell>
        </row>
        <row r="11621">
          <cell r="C11621">
            <v>2099</v>
          </cell>
          <cell r="D11621" t="str">
            <v>SERVENTE (SGSP)</v>
          </cell>
          <cell r="E11621" t="str">
            <v>H</v>
          </cell>
          <cell r="F11621">
            <v>23.05</v>
          </cell>
        </row>
        <row r="11622">
          <cell r="C11622">
            <v>10543</v>
          </cell>
          <cell r="D11622" t="str">
            <v>PEDRA BRITADA NÚMERO 2</v>
          </cell>
          <cell r="E11622" t="str">
            <v>M3</v>
          </cell>
          <cell r="F11622">
            <v>136.72</v>
          </cell>
        </row>
        <row r="11623">
          <cell r="C11623">
            <v>10609</v>
          </cell>
          <cell r="D11623" t="str">
            <v>CONCRETO FCK=15MPA C/ BRITA 1 E 2</v>
          </cell>
          <cell r="E11623" t="str">
            <v>M3</v>
          </cell>
          <cell r="F11623">
            <v>410.55</v>
          </cell>
        </row>
        <row r="11624">
          <cell r="C11624">
            <v>11021</v>
          </cell>
          <cell r="D11624" t="str">
            <v>COMPENSADO RESINADO 12MM COLA BRANCA - CHAPA DE 2,20 X 1,10 M</v>
          </cell>
          <cell r="E11624" t="str">
            <v>M2</v>
          </cell>
          <cell r="F11624">
            <v>27.98</v>
          </cell>
        </row>
        <row r="11625">
          <cell r="C11625">
            <v>11046</v>
          </cell>
          <cell r="D11625" t="str">
            <v>PINUS - PONTALETE DE 3" X 3" - BRUTO</v>
          </cell>
          <cell r="E11625" t="str">
            <v>M</v>
          </cell>
          <cell r="F11625">
            <v>7.19</v>
          </cell>
        </row>
        <row r="11626">
          <cell r="C11626">
            <v>11066</v>
          </cell>
          <cell r="D11626" t="str">
            <v>PINUS - SARRAFO DE 1" X 4" - BRUTO</v>
          </cell>
          <cell r="E11626" t="str">
            <v>M</v>
          </cell>
          <cell r="F11626">
            <v>3.37</v>
          </cell>
        </row>
        <row r="11627">
          <cell r="C11627">
            <v>11070</v>
          </cell>
          <cell r="D11627" t="str">
            <v>PINUS - TÁBUA DE 1" X 12" - BRUTA</v>
          </cell>
          <cell r="E11627" t="str">
            <v>M</v>
          </cell>
          <cell r="F11627">
            <v>12.22</v>
          </cell>
        </row>
        <row r="11628">
          <cell r="C11628">
            <v>11510</v>
          </cell>
          <cell r="D11628" t="str">
            <v>AÇO CA-50A OU B - MÉDIA BITOLAS</v>
          </cell>
          <cell r="E11628" t="str">
            <v>KG</v>
          </cell>
          <cell r="F11628">
            <v>6.58</v>
          </cell>
        </row>
        <row r="11629">
          <cell r="C11629">
            <v>11520</v>
          </cell>
          <cell r="D11629" t="str">
            <v>AÇO CA-60B - MÉDIA BITOLAS</v>
          </cell>
          <cell r="E11629" t="str">
            <v>KG</v>
          </cell>
          <cell r="F11629">
            <v>6.93</v>
          </cell>
        </row>
        <row r="11630">
          <cell r="C11630">
            <v>17515</v>
          </cell>
          <cell r="D11630" t="str">
            <v>PREGO 18 X 27 COMUM - POLIDO</v>
          </cell>
          <cell r="E11630" t="str">
            <v>Kg</v>
          </cell>
          <cell r="F11630">
            <v>11.04</v>
          </cell>
        </row>
        <row r="11631">
          <cell r="C11631">
            <v>17740</v>
          </cell>
          <cell r="D11631" t="str">
            <v>ARAME RECOZIDO N. 16 E N. 18</v>
          </cell>
          <cell r="E11631" t="str">
            <v>Kg</v>
          </cell>
          <cell r="F11631">
            <v>13.42</v>
          </cell>
        </row>
        <row r="11632">
          <cell r="C11632">
            <v>37596</v>
          </cell>
          <cell r="D11632" t="str">
            <v>VERNIZ ACRÍLICO BRILHANTE BASE ÁGUA</v>
          </cell>
          <cell r="E11632" t="str">
            <v>L</v>
          </cell>
          <cell r="F11632">
            <v>29.69</v>
          </cell>
        </row>
        <row r="11634">
          <cell r="C11634">
            <v>2013</v>
          </cell>
          <cell r="D11634" t="str">
            <v>CARPINTEIRO (SGSP)</v>
          </cell>
          <cell r="E11634" t="str">
            <v>H</v>
          </cell>
          <cell r="F11634">
            <v>28.51</v>
          </cell>
        </row>
        <row r="11635">
          <cell r="C11635">
            <v>2015</v>
          </cell>
          <cell r="D11635" t="str">
            <v>FERREIRO (SGSP)</v>
          </cell>
          <cell r="E11635" t="str">
            <v>H</v>
          </cell>
          <cell r="F11635">
            <v>28.05</v>
          </cell>
        </row>
        <row r="11636">
          <cell r="C11636">
            <v>2020</v>
          </cell>
          <cell r="D11636" t="str">
            <v>PEDREIRO (SGSP)</v>
          </cell>
          <cell r="E11636" t="str">
            <v>H</v>
          </cell>
          <cell r="F11636">
            <v>28.21</v>
          </cell>
        </row>
        <row r="11637">
          <cell r="C11637">
            <v>2075</v>
          </cell>
          <cell r="D11637" t="str">
            <v>PINTOR (SGSP)</v>
          </cell>
          <cell r="E11637" t="str">
            <v>H</v>
          </cell>
          <cell r="F11637">
            <v>30.85</v>
          </cell>
        </row>
        <row r="11638">
          <cell r="C11638">
            <v>2099</v>
          </cell>
          <cell r="D11638" t="str">
            <v>SERVENTE (SGSP)</v>
          </cell>
          <cell r="E11638" t="str">
            <v>H</v>
          </cell>
          <cell r="F11638">
            <v>23.05</v>
          </cell>
        </row>
        <row r="11639">
          <cell r="C11639">
            <v>10543</v>
          </cell>
          <cell r="D11639" t="str">
            <v>PEDRA BRITADA NÚMERO 2</v>
          </cell>
          <cell r="E11639" t="str">
            <v>M3</v>
          </cell>
          <cell r="F11639">
            <v>136.72</v>
          </cell>
        </row>
        <row r="11640">
          <cell r="C11640">
            <v>10608</v>
          </cell>
          <cell r="D11640" t="str">
            <v>CONCRETO FCK=15MPA C/ BRITA 2</v>
          </cell>
          <cell r="E11640" t="str">
            <v>M3</v>
          </cell>
          <cell r="F11640">
            <v>410.55</v>
          </cell>
        </row>
        <row r="11641">
          <cell r="C11641">
            <v>11011</v>
          </cell>
          <cell r="D11641" t="str">
            <v>COMPENSADO PLASTIFICADO 12MM CHAPA DE 2,20 X 1,10 M</v>
          </cell>
          <cell r="E11641" t="str">
            <v>M2</v>
          </cell>
          <cell r="F11641">
            <v>41.17</v>
          </cell>
        </row>
        <row r="11642">
          <cell r="C11642">
            <v>11046</v>
          </cell>
          <cell r="D11642" t="str">
            <v>PINUS - PONTALETE DE 3" X 3" - BRUTO</v>
          </cell>
          <cell r="E11642" t="str">
            <v>M</v>
          </cell>
          <cell r="F11642">
            <v>7.19</v>
          </cell>
        </row>
        <row r="11643">
          <cell r="C11643">
            <v>11066</v>
          </cell>
          <cell r="D11643" t="str">
            <v>PINUS - SARRAFO DE 1" X 4" - BRUTO</v>
          </cell>
          <cell r="E11643" t="str">
            <v>M</v>
          </cell>
          <cell r="F11643">
            <v>3.37</v>
          </cell>
        </row>
        <row r="11644">
          <cell r="C11644">
            <v>11070</v>
          </cell>
          <cell r="D11644" t="str">
            <v>PINUS - TÁBUA DE 1" X 12" - BRUTA</v>
          </cell>
          <cell r="E11644" t="str">
            <v>M</v>
          </cell>
          <cell r="F11644">
            <v>12.22</v>
          </cell>
        </row>
        <row r="11645">
          <cell r="C11645">
            <v>11510</v>
          </cell>
          <cell r="D11645" t="str">
            <v>AÇO CA-50A OU B - MÉDIA BITOLAS</v>
          </cell>
          <cell r="E11645" t="str">
            <v>KG</v>
          </cell>
          <cell r="F11645">
            <v>6.58</v>
          </cell>
        </row>
        <row r="11646">
          <cell r="C11646">
            <v>17515</v>
          </cell>
          <cell r="D11646" t="str">
            <v>PREGO 18 X 27 COMUM - POLIDO</v>
          </cell>
          <cell r="E11646" t="str">
            <v>Kg</v>
          </cell>
          <cell r="F11646">
            <v>11.04</v>
          </cell>
        </row>
        <row r="11647">
          <cell r="C11647">
            <v>17740</v>
          </cell>
          <cell r="D11647" t="str">
            <v>ARAME RECOZIDO N. 16 E N. 18</v>
          </cell>
          <cell r="E11647" t="str">
            <v>Kg</v>
          </cell>
          <cell r="F11647">
            <v>13.42</v>
          </cell>
        </row>
        <row r="11648">
          <cell r="C11648">
            <v>27540</v>
          </cell>
          <cell r="D11648" t="str">
            <v>TELA SOLDADA NERVURADA Q-196 PAINEL (AÇO CA60 - MALHA 10 X 10 CM - FIO 5,0 MM)</v>
          </cell>
          <cell r="E11648" t="str">
            <v>Kg</v>
          </cell>
          <cell r="F11648">
            <v>7.86</v>
          </cell>
        </row>
        <row r="11649">
          <cell r="C11649">
            <v>37596</v>
          </cell>
          <cell r="D11649" t="str">
            <v>VERNIZ ACRÍLICO BRILHANTE BASE ÁGUA</v>
          </cell>
          <cell r="E11649" t="str">
            <v>L</v>
          </cell>
          <cell r="F11649">
            <v>29.69</v>
          </cell>
        </row>
        <row r="11651">
          <cell r="C11651">
            <v>2013</v>
          </cell>
          <cell r="D11651" t="str">
            <v>CARPINTEIRO (SGSP)</v>
          </cell>
          <cell r="E11651" t="str">
            <v>H</v>
          </cell>
          <cell r="F11651">
            <v>28.51</v>
          </cell>
        </row>
        <row r="11652">
          <cell r="C11652">
            <v>2015</v>
          </cell>
          <cell r="D11652" t="str">
            <v>FERREIRO (SGSP)</v>
          </cell>
          <cell r="E11652" t="str">
            <v>H</v>
          </cell>
          <cell r="F11652">
            <v>28.05</v>
          </cell>
        </row>
        <row r="11653">
          <cell r="C11653">
            <v>2020</v>
          </cell>
          <cell r="D11653" t="str">
            <v>PEDREIRO (SGSP)</v>
          </cell>
          <cell r="E11653" t="str">
            <v>H</v>
          </cell>
          <cell r="F11653">
            <v>28.21</v>
          </cell>
        </row>
        <row r="11654">
          <cell r="C11654">
            <v>2075</v>
          </cell>
          <cell r="D11654" t="str">
            <v>PINTOR (SGSP)</v>
          </cell>
          <cell r="E11654" t="str">
            <v>H</v>
          </cell>
          <cell r="F11654">
            <v>30.85</v>
          </cell>
        </row>
        <row r="11655">
          <cell r="C11655">
            <v>2099</v>
          </cell>
          <cell r="D11655" t="str">
            <v>SERVENTE (SGSP)</v>
          </cell>
          <cell r="E11655" t="str">
            <v>H</v>
          </cell>
          <cell r="F11655">
            <v>23.05</v>
          </cell>
        </row>
        <row r="11656">
          <cell r="C11656">
            <v>10543</v>
          </cell>
          <cell r="D11656" t="str">
            <v>PEDRA BRITADA NÚMERO 2</v>
          </cell>
          <cell r="E11656" t="str">
            <v>M3</v>
          </cell>
          <cell r="F11656">
            <v>136.72</v>
          </cell>
        </row>
        <row r="11657">
          <cell r="C11657">
            <v>10608</v>
          </cell>
          <cell r="D11657" t="str">
            <v>CONCRETO FCK=15MPA C/ BRITA 2</v>
          </cell>
          <cell r="E11657" t="str">
            <v>M3</v>
          </cell>
          <cell r="F11657">
            <v>410.55</v>
          </cell>
        </row>
        <row r="11658">
          <cell r="C11658">
            <v>11021</v>
          </cell>
          <cell r="D11658" t="str">
            <v>COMPENSADO RESINADO 12MM COLA BRANCA - CHAPA DE 2,20 X 1,10 M</v>
          </cell>
          <cell r="E11658" t="str">
            <v>M2</v>
          </cell>
          <cell r="F11658">
            <v>27.98</v>
          </cell>
        </row>
        <row r="11659">
          <cell r="C11659">
            <v>11046</v>
          </cell>
          <cell r="D11659" t="str">
            <v>PINUS - PONTALETE DE 3" X 3" - BRUTO</v>
          </cell>
          <cell r="E11659" t="str">
            <v>M</v>
          </cell>
          <cell r="F11659">
            <v>7.19</v>
          </cell>
        </row>
        <row r="11660">
          <cell r="C11660">
            <v>11066</v>
          </cell>
          <cell r="D11660" t="str">
            <v>PINUS - SARRAFO DE 1" X 4" - BRUTO</v>
          </cell>
          <cell r="E11660" t="str">
            <v>M</v>
          </cell>
          <cell r="F11660">
            <v>3.37</v>
          </cell>
        </row>
        <row r="11661">
          <cell r="C11661">
            <v>11070</v>
          </cell>
          <cell r="D11661" t="str">
            <v>PINUS - TÁBUA DE 1" X 12" - BRUTA</v>
          </cell>
          <cell r="E11661" t="str">
            <v>M</v>
          </cell>
          <cell r="F11661">
            <v>12.22</v>
          </cell>
        </row>
        <row r="11662">
          <cell r="C11662">
            <v>11510</v>
          </cell>
          <cell r="D11662" t="str">
            <v>AÇO CA-50A OU B - MÉDIA BITOLAS</v>
          </cell>
          <cell r="E11662" t="str">
            <v>KG</v>
          </cell>
          <cell r="F11662">
            <v>6.58</v>
          </cell>
        </row>
        <row r="11663">
          <cell r="C11663">
            <v>17515</v>
          </cell>
          <cell r="D11663" t="str">
            <v>PREGO 18 X 27 COMUM - POLIDO</v>
          </cell>
          <cell r="E11663" t="str">
            <v>Kg</v>
          </cell>
          <cell r="F11663">
            <v>11.04</v>
          </cell>
        </row>
        <row r="11664">
          <cell r="C11664">
            <v>17740</v>
          </cell>
          <cell r="D11664" t="str">
            <v>ARAME RECOZIDO N. 16 E N. 18</v>
          </cell>
          <cell r="E11664" t="str">
            <v>Kg</v>
          </cell>
          <cell r="F11664">
            <v>13.42</v>
          </cell>
        </row>
        <row r="11665">
          <cell r="C11665">
            <v>37596</v>
          </cell>
          <cell r="D11665" t="str">
            <v>VERNIZ ACRÍLICO BRILHANTE BASE ÁGUA</v>
          </cell>
          <cell r="E11665" t="str">
            <v>L</v>
          </cell>
          <cell r="F11665">
            <v>29.69</v>
          </cell>
        </row>
        <row r="11667">
          <cell r="C11667">
            <v>2013</v>
          </cell>
          <cell r="D11667" t="str">
            <v>CARPINTEIRO (SGSP)</v>
          </cell>
          <cell r="E11667" t="str">
            <v>H</v>
          </cell>
          <cell r="F11667">
            <v>28.51</v>
          </cell>
        </row>
        <row r="11668">
          <cell r="C11668">
            <v>2015</v>
          </cell>
          <cell r="D11668" t="str">
            <v>FERREIRO (SGSP)</v>
          </cell>
          <cell r="E11668" t="str">
            <v>H</v>
          </cell>
          <cell r="F11668">
            <v>28.05</v>
          </cell>
        </row>
        <row r="11669">
          <cell r="C11669">
            <v>2020</v>
          </cell>
          <cell r="D11669" t="str">
            <v>PEDREIRO (SGSP)</v>
          </cell>
          <cell r="E11669" t="str">
            <v>H</v>
          </cell>
          <cell r="F11669">
            <v>28.21</v>
          </cell>
        </row>
        <row r="11670">
          <cell r="C11670">
            <v>2075</v>
          </cell>
          <cell r="D11670" t="str">
            <v>PINTOR (SGSP)</v>
          </cell>
          <cell r="E11670" t="str">
            <v>H</v>
          </cell>
          <cell r="F11670">
            <v>30.85</v>
          </cell>
        </row>
        <row r="11671">
          <cell r="C11671">
            <v>2099</v>
          </cell>
          <cell r="D11671" t="str">
            <v>SERVENTE (SGSP)</v>
          </cell>
          <cell r="E11671" t="str">
            <v>H</v>
          </cell>
          <cell r="F11671">
            <v>23.05</v>
          </cell>
        </row>
        <row r="11672">
          <cell r="C11672">
            <v>10543</v>
          </cell>
          <cell r="D11672" t="str">
            <v>PEDRA BRITADA NÚMERO 2</v>
          </cell>
          <cell r="E11672" t="str">
            <v>M3</v>
          </cell>
          <cell r="F11672">
            <v>136.72</v>
          </cell>
        </row>
        <row r="11673">
          <cell r="C11673">
            <v>10608</v>
          </cell>
          <cell r="D11673" t="str">
            <v>CONCRETO FCK=15MPA C/ BRITA 2</v>
          </cell>
          <cell r="E11673" t="str">
            <v>M3</v>
          </cell>
          <cell r="F11673">
            <v>410.55</v>
          </cell>
        </row>
        <row r="11674">
          <cell r="C11674">
            <v>11021</v>
          </cell>
          <cell r="D11674" t="str">
            <v>COMPENSADO RESINADO 12MM COLA BRANCA - CHAPA DE 2,20 X 1,10 M</v>
          </cell>
          <cell r="E11674" t="str">
            <v>M2</v>
          </cell>
          <cell r="F11674">
            <v>27.98</v>
          </cell>
        </row>
        <row r="11675">
          <cell r="C11675">
            <v>11046</v>
          </cell>
          <cell r="D11675" t="str">
            <v>PINUS - PONTALETE DE 3" X 3" - BRUTO</v>
          </cell>
          <cell r="E11675" t="str">
            <v>M</v>
          </cell>
          <cell r="F11675">
            <v>7.19</v>
          </cell>
        </row>
        <row r="11676">
          <cell r="C11676">
            <v>11066</v>
          </cell>
          <cell r="D11676" t="str">
            <v>PINUS - SARRAFO DE 1" X 4" - BRUTO</v>
          </cell>
          <cell r="E11676" t="str">
            <v>M</v>
          </cell>
          <cell r="F11676">
            <v>3.37</v>
          </cell>
        </row>
        <row r="11677">
          <cell r="C11677">
            <v>11070</v>
          </cell>
          <cell r="D11677" t="str">
            <v>PINUS - TÁBUA DE 1" X 12" - BRUTA</v>
          </cell>
          <cell r="E11677" t="str">
            <v>M</v>
          </cell>
          <cell r="F11677">
            <v>12.22</v>
          </cell>
        </row>
        <row r="11678">
          <cell r="C11678">
            <v>11510</v>
          </cell>
          <cell r="D11678" t="str">
            <v>AÇO CA-50A OU B - MÉDIA BITOLAS</v>
          </cell>
          <cell r="E11678" t="str">
            <v>KG</v>
          </cell>
          <cell r="F11678">
            <v>6.58</v>
          </cell>
        </row>
        <row r="11679">
          <cell r="C11679">
            <v>17515</v>
          </cell>
          <cell r="D11679" t="str">
            <v>PREGO 18 X 27 COMUM - POLIDO</v>
          </cell>
          <cell r="E11679" t="str">
            <v>Kg</v>
          </cell>
          <cell r="F11679">
            <v>11.04</v>
          </cell>
        </row>
        <row r="11680">
          <cell r="C11680">
            <v>17740</v>
          </cell>
          <cell r="D11680" t="str">
            <v>ARAME RECOZIDO N. 16 E N. 18</v>
          </cell>
          <cell r="E11680" t="str">
            <v>Kg</v>
          </cell>
          <cell r="F11680">
            <v>13.42</v>
          </cell>
        </row>
        <row r="11681">
          <cell r="C11681">
            <v>37596</v>
          </cell>
          <cell r="D11681" t="str">
            <v>VERNIZ ACRÍLICO BRILHANTE BASE ÁGUA</v>
          </cell>
          <cell r="E11681" t="str">
            <v>L</v>
          </cell>
          <cell r="F11681">
            <v>29.69</v>
          </cell>
        </row>
        <row r="11683">
          <cell r="C11683">
            <v>2013</v>
          </cell>
          <cell r="D11683" t="str">
            <v>CARPINTEIRO (SGSP)</v>
          </cell>
          <cell r="E11683" t="str">
            <v>H</v>
          </cell>
          <cell r="F11683">
            <v>28.51</v>
          </cell>
        </row>
        <row r="11684">
          <cell r="C11684">
            <v>2015</v>
          </cell>
          <cell r="D11684" t="str">
            <v>FERREIRO (SGSP)</v>
          </cell>
          <cell r="E11684" t="str">
            <v>H</v>
          </cell>
          <cell r="F11684">
            <v>28.05</v>
          </cell>
        </row>
        <row r="11685">
          <cell r="C11685">
            <v>2020</v>
          </cell>
          <cell r="D11685" t="str">
            <v>PEDREIRO (SGSP)</v>
          </cell>
          <cell r="E11685" t="str">
            <v>H</v>
          </cell>
          <cell r="F11685">
            <v>28.21</v>
          </cell>
        </row>
        <row r="11686">
          <cell r="C11686">
            <v>2075</v>
          </cell>
          <cell r="D11686" t="str">
            <v>PINTOR (SGSP)</v>
          </cell>
          <cell r="E11686" t="str">
            <v>H</v>
          </cell>
          <cell r="F11686">
            <v>30.85</v>
          </cell>
        </row>
        <row r="11687">
          <cell r="C11687">
            <v>2099</v>
          </cell>
          <cell r="D11687" t="str">
            <v>SERVENTE (SGSP)</v>
          </cell>
          <cell r="E11687" t="str">
            <v>H</v>
          </cell>
          <cell r="F11687">
            <v>23.05</v>
          </cell>
        </row>
        <row r="11688">
          <cell r="C11688">
            <v>10543</v>
          </cell>
          <cell r="D11688" t="str">
            <v>PEDRA BRITADA NÚMERO 2</v>
          </cell>
          <cell r="E11688" t="str">
            <v>M3</v>
          </cell>
          <cell r="F11688">
            <v>136.72</v>
          </cell>
        </row>
        <row r="11689">
          <cell r="C11689">
            <v>10608</v>
          </cell>
          <cell r="D11689" t="str">
            <v>CONCRETO FCK=15MPA C/ BRITA 2</v>
          </cell>
          <cell r="E11689" t="str">
            <v>M3</v>
          </cell>
          <cell r="F11689">
            <v>410.55</v>
          </cell>
        </row>
        <row r="11690">
          <cell r="C11690">
            <v>11021</v>
          </cell>
          <cell r="D11690" t="str">
            <v>COMPENSADO RESINADO 12MM COLA BRANCA - CHAPA DE 2,20 X 1,10 M</v>
          </cell>
          <cell r="E11690" t="str">
            <v>M2</v>
          </cell>
          <cell r="F11690">
            <v>27.98</v>
          </cell>
        </row>
        <row r="11691">
          <cell r="C11691">
            <v>11046</v>
          </cell>
          <cell r="D11691" t="str">
            <v>PINUS - PONTALETE DE 3" X 3" - BRUTO</v>
          </cell>
          <cell r="E11691" t="str">
            <v>M</v>
          </cell>
          <cell r="F11691">
            <v>7.19</v>
          </cell>
        </row>
        <row r="11692">
          <cell r="C11692">
            <v>11066</v>
          </cell>
          <cell r="D11692" t="str">
            <v>PINUS - SARRAFO DE 1" X 4" - BRUTO</v>
          </cell>
          <cell r="E11692" t="str">
            <v>M</v>
          </cell>
          <cell r="F11692">
            <v>3.37</v>
          </cell>
        </row>
        <row r="11693">
          <cell r="C11693">
            <v>11070</v>
          </cell>
          <cell r="D11693" t="str">
            <v>PINUS - TÁBUA DE 1" X 12" - BRUTA</v>
          </cell>
          <cell r="E11693" t="str">
            <v>M</v>
          </cell>
          <cell r="F11693">
            <v>12.22</v>
          </cell>
        </row>
        <row r="11694">
          <cell r="C11694">
            <v>11520</v>
          </cell>
          <cell r="D11694" t="str">
            <v>AÇO CA-60B - MÉDIA BITOLAS</v>
          </cell>
          <cell r="E11694" t="str">
            <v>KG</v>
          </cell>
          <cell r="F11694">
            <v>6.93</v>
          </cell>
        </row>
        <row r="11695">
          <cell r="C11695">
            <v>17515</v>
          </cell>
          <cell r="D11695" t="str">
            <v>PREGO 18 X 27 COMUM - POLIDO</v>
          </cell>
          <cell r="E11695" t="str">
            <v>Kg</v>
          </cell>
          <cell r="F11695">
            <v>11.04</v>
          </cell>
        </row>
        <row r="11696">
          <cell r="C11696">
            <v>17740</v>
          </cell>
          <cell r="D11696" t="str">
            <v>ARAME RECOZIDO N. 16 E N. 18</v>
          </cell>
          <cell r="E11696" t="str">
            <v>Kg</v>
          </cell>
          <cell r="F11696">
            <v>13.42</v>
          </cell>
        </row>
        <row r="11697">
          <cell r="C11697">
            <v>37596</v>
          </cell>
          <cell r="D11697" t="str">
            <v>VERNIZ ACRÍLICO BRILHANTE BASE ÁGUA</v>
          </cell>
          <cell r="E11697" t="str">
            <v>L</v>
          </cell>
          <cell r="F11697">
            <v>29.69</v>
          </cell>
        </row>
        <row r="11699">
          <cell r="C11699">
            <v>2013</v>
          </cell>
          <cell r="D11699" t="str">
            <v>CARPINTEIRO (SGSP)</v>
          </cell>
          <cell r="E11699" t="str">
            <v>H</v>
          </cell>
          <cell r="F11699">
            <v>28.51</v>
          </cell>
        </row>
        <row r="11700">
          <cell r="C11700">
            <v>2015</v>
          </cell>
          <cell r="D11700" t="str">
            <v>FERREIRO (SGSP)</v>
          </cell>
          <cell r="E11700" t="str">
            <v>H</v>
          </cell>
          <cell r="F11700">
            <v>28.05</v>
          </cell>
        </row>
        <row r="11701">
          <cell r="C11701">
            <v>2020</v>
          </cell>
          <cell r="D11701" t="str">
            <v>PEDREIRO (SGSP)</v>
          </cell>
          <cell r="E11701" t="str">
            <v>H</v>
          </cell>
          <cell r="F11701">
            <v>28.21</v>
          </cell>
        </row>
        <row r="11702">
          <cell r="C11702">
            <v>2075</v>
          </cell>
          <cell r="D11702" t="str">
            <v>PINTOR (SGSP)</v>
          </cell>
          <cell r="E11702" t="str">
            <v>H</v>
          </cell>
          <cell r="F11702">
            <v>30.85</v>
          </cell>
        </row>
        <row r="11703">
          <cell r="C11703">
            <v>2099</v>
          </cell>
          <cell r="D11703" t="str">
            <v>SERVENTE (SGSP)</v>
          </cell>
          <cell r="E11703" t="str">
            <v>H</v>
          </cell>
          <cell r="F11703">
            <v>23.05</v>
          </cell>
        </row>
        <row r="11704">
          <cell r="C11704">
            <v>10543</v>
          </cell>
          <cell r="D11704" t="str">
            <v>PEDRA BRITADA NÚMERO 2</v>
          </cell>
          <cell r="E11704" t="str">
            <v>M3</v>
          </cell>
          <cell r="F11704">
            <v>136.72</v>
          </cell>
        </row>
        <row r="11705">
          <cell r="C11705">
            <v>10608</v>
          </cell>
          <cell r="D11705" t="str">
            <v>CONCRETO FCK=15MPA C/ BRITA 2</v>
          </cell>
          <cell r="E11705" t="str">
            <v>M3</v>
          </cell>
          <cell r="F11705">
            <v>410.55</v>
          </cell>
        </row>
        <row r="11706">
          <cell r="C11706">
            <v>11021</v>
          </cell>
          <cell r="D11706" t="str">
            <v>COMPENSADO RESINADO 12MM COLA BRANCA - CHAPA DE 2,20 X 1,10 M</v>
          </cell>
          <cell r="E11706" t="str">
            <v>M2</v>
          </cell>
          <cell r="F11706">
            <v>27.98</v>
          </cell>
        </row>
        <row r="11707">
          <cell r="C11707">
            <v>11046</v>
          </cell>
          <cell r="D11707" t="str">
            <v>PINUS - PONTALETE DE 3" X 3" - BRUTO</v>
          </cell>
          <cell r="E11707" t="str">
            <v>M</v>
          </cell>
          <cell r="F11707">
            <v>7.19</v>
          </cell>
        </row>
        <row r="11708">
          <cell r="C11708">
            <v>11066</v>
          </cell>
          <cell r="D11708" t="str">
            <v>PINUS - SARRAFO DE 1" X 4" - BRUTO</v>
          </cell>
          <cell r="E11708" t="str">
            <v>M</v>
          </cell>
          <cell r="F11708">
            <v>3.37</v>
          </cell>
        </row>
        <row r="11709">
          <cell r="C11709">
            <v>11070</v>
          </cell>
          <cell r="D11709" t="str">
            <v>PINUS - TÁBUA DE 1" X 12" - BRUTA</v>
          </cell>
          <cell r="E11709" t="str">
            <v>M</v>
          </cell>
          <cell r="F11709">
            <v>12.22</v>
          </cell>
        </row>
        <row r="11710">
          <cell r="C11710">
            <v>11510</v>
          </cell>
          <cell r="D11710" t="str">
            <v>AÇO CA-50A OU B - MÉDIA BITOLAS</v>
          </cell>
          <cell r="E11710" t="str">
            <v>KG</v>
          </cell>
          <cell r="F11710">
            <v>6.58</v>
          </cell>
        </row>
        <row r="11711">
          <cell r="C11711">
            <v>17515</v>
          </cell>
          <cell r="D11711" t="str">
            <v>PREGO 18 X 27 COMUM - POLIDO</v>
          </cell>
          <cell r="E11711" t="str">
            <v>Kg</v>
          </cell>
          <cell r="F11711">
            <v>11.04</v>
          </cell>
        </row>
        <row r="11712">
          <cell r="C11712">
            <v>17740</v>
          </cell>
          <cell r="D11712" t="str">
            <v>ARAME RECOZIDO N. 16 E N. 18</v>
          </cell>
          <cell r="E11712" t="str">
            <v>Kg</v>
          </cell>
          <cell r="F11712">
            <v>13.42</v>
          </cell>
        </row>
        <row r="11713">
          <cell r="C11713">
            <v>37596</v>
          </cell>
          <cell r="D11713" t="str">
            <v>VERNIZ ACRÍLICO BRILHANTE BASE ÁGUA</v>
          </cell>
          <cell r="E11713" t="str">
            <v>L</v>
          </cell>
          <cell r="F11713">
            <v>29.69</v>
          </cell>
        </row>
        <row r="11715">
          <cell r="C11715">
            <v>2013</v>
          </cell>
          <cell r="D11715" t="str">
            <v>CARPINTEIRO (SGSP)</v>
          </cell>
          <cell r="E11715" t="str">
            <v>H</v>
          </cell>
          <cell r="F11715">
            <v>28.51</v>
          </cell>
        </row>
        <row r="11716">
          <cell r="C11716">
            <v>2015</v>
          </cell>
          <cell r="D11716" t="str">
            <v>FERREIRO (SGSP)</v>
          </cell>
          <cell r="E11716" t="str">
            <v>H</v>
          </cell>
          <cell r="F11716">
            <v>28.05</v>
          </cell>
        </row>
        <row r="11717">
          <cell r="C11717">
            <v>2020</v>
          </cell>
          <cell r="D11717" t="str">
            <v>PEDREIRO (SGSP)</v>
          </cell>
          <cell r="E11717" t="str">
            <v>H</v>
          </cell>
          <cell r="F11717">
            <v>28.21</v>
          </cell>
        </row>
        <row r="11718">
          <cell r="C11718">
            <v>2075</v>
          </cell>
          <cell r="D11718" t="str">
            <v>PINTOR (SGSP)</v>
          </cell>
          <cell r="E11718" t="str">
            <v>H</v>
          </cell>
          <cell r="F11718">
            <v>30.85</v>
          </cell>
        </row>
        <row r="11719">
          <cell r="C11719">
            <v>2099</v>
          </cell>
          <cell r="D11719" t="str">
            <v>SERVENTE (SGSP)</v>
          </cell>
          <cell r="E11719" t="str">
            <v>H</v>
          </cell>
          <cell r="F11719">
            <v>23.05</v>
          </cell>
        </row>
        <row r="11720">
          <cell r="C11720">
            <v>10543</v>
          </cell>
          <cell r="D11720" t="str">
            <v>PEDRA BRITADA NÚMERO 2</v>
          </cell>
          <cell r="E11720" t="str">
            <v>M3</v>
          </cell>
          <cell r="F11720">
            <v>136.72</v>
          </cell>
        </row>
        <row r="11721">
          <cell r="C11721">
            <v>10550</v>
          </cell>
          <cell r="D11721" t="str">
            <v>PEDRISCO LIMPO</v>
          </cell>
          <cell r="E11721" t="str">
            <v>M3</v>
          </cell>
          <cell r="F11721">
            <v>157.4</v>
          </cell>
        </row>
        <row r="11722">
          <cell r="C11722">
            <v>10608</v>
          </cell>
          <cell r="D11722" t="str">
            <v>CONCRETO FCK=15MPA C/ BRITA 2</v>
          </cell>
          <cell r="E11722" t="str">
            <v>M3</v>
          </cell>
          <cell r="F11722">
            <v>410.55</v>
          </cell>
        </row>
        <row r="11723">
          <cell r="C11723">
            <v>10627</v>
          </cell>
          <cell r="D11723" t="str">
            <v>CONCRETO "GROUT" C/ PEDRISCO</v>
          </cell>
          <cell r="E11723" t="str">
            <v>M3</v>
          </cell>
          <cell r="F11723">
            <v>378.76</v>
          </cell>
        </row>
        <row r="11724">
          <cell r="C11724">
            <v>10645</v>
          </cell>
          <cell r="D11724" t="str">
            <v>ARGAMASSA MISTA COM AREIA GROSSA 1:0,5:8</v>
          </cell>
          <cell r="E11724" t="str">
            <v>M3</v>
          </cell>
          <cell r="F11724">
            <v>578.79</v>
          </cell>
        </row>
        <row r="11725">
          <cell r="C11725">
            <v>11021</v>
          </cell>
          <cell r="D11725" t="str">
            <v>COMPENSADO RESINADO 12MM COLA BRANCA - CHAPA DE 2,20 X 1,10 M</v>
          </cell>
          <cell r="E11725" t="str">
            <v>M2</v>
          </cell>
          <cell r="F11725">
            <v>27.98</v>
          </cell>
        </row>
        <row r="11726">
          <cell r="C11726">
            <v>11046</v>
          </cell>
          <cell r="D11726" t="str">
            <v>PINUS - PONTALETE DE 3" X 3" - BRUTO</v>
          </cell>
          <cell r="E11726" t="str">
            <v>M</v>
          </cell>
          <cell r="F11726">
            <v>7.19</v>
          </cell>
        </row>
        <row r="11727">
          <cell r="C11727">
            <v>11066</v>
          </cell>
          <cell r="D11727" t="str">
            <v>PINUS - SARRAFO DE 1" X 4" - BRUTO</v>
          </cell>
          <cell r="E11727" t="str">
            <v>M</v>
          </cell>
          <cell r="F11727">
            <v>3.37</v>
          </cell>
        </row>
        <row r="11728">
          <cell r="C11728">
            <v>11070</v>
          </cell>
          <cell r="D11728" t="str">
            <v>PINUS - TÁBUA DE 1" X 12" - BRUTA</v>
          </cell>
          <cell r="E11728" t="str">
            <v>M</v>
          </cell>
          <cell r="F11728">
            <v>12.22</v>
          </cell>
        </row>
        <row r="11729">
          <cell r="C11729">
            <v>11510</v>
          </cell>
          <cell r="D11729" t="str">
            <v>AÇO CA-50A OU B - MÉDIA BITOLAS</v>
          </cell>
          <cell r="E11729" t="str">
            <v>KG</v>
          </cell>
          <cell r="F11729">
            <v>6.58</v>
          </cell>
        </row>
        <row r="11730">
          <cell r="C11730">
            <v>12520</v>
          </cell>
          <cell r="D11730" t="str">
            <v>BLOCO DE CONCRETO APARENTE - (09X19X39)CM</v>
          </cell>
          <cell r="E11730" t="str">
            <v>Un</v>
          </cell>
          <cell r="F11730">
            <v>3.12</v>
          </cell>
        </row>
        <row r="11731">
          <cell r="C11731">
            <v>14022</v>
          </cell>
          <cell r="D11731" t="str">
            <v>PRIMER HIDROFUGANTE A BASE DE SILANO SILOXANO P/ SUPERFÍCIES DE CONCRETO, ALVENARIA, ETC.</v>
          </cell>
          <cell r="E11731" t="str">
            <v>Kg</v>
          </cell>
          <cell r="F11731">
            <v>80.05</v>
          </cell>
        </row>
        <row r="11732">
          <cell r="C11732">
            <v>14040</v>
          </cell>
          <cell r="D11732" t="str">
            <v>TINTA BETUMINOSA PARA CONCRETO E ALVENARIA</v>
          </cell>
          <cell r="E11732" t="str">
            <v>L</v>
          </cell>
          <cell r="F11732">
            <v>23.65</v>
          </cell>
        </row>
        <row r="11733">
          <cell r="C11733">
            <v>17515</v>
          </cell>
          <cell r="D11733" t="str">
            <v>PREGO 18 X 27 COMUM - POLIDO</v>
          </cell>
          <cell r="E11733" t="str">
            <v>Kg</v>
          </cell>
          <cell r="F11733">
            <v>11.04</v>
          </cell>
        </row>
        <row r="11734">
          <cell r="C11734">
            <v>17740</v>
          </cell>
          <cell r="D11734" t="str">
            <v>ARAME RECOZIDO N. 16 E N. 18</v>
          </cell>
          <cell r="E11734" t="str">
            <v>Kg</v>
          </cell>
          <cell r="F11734">
            <v>13.42</v>
          </cell>
        </row>
        <row r="11735">
          <cell r="C11735">
            <v>37596</v>
          </cell>
          <cell r="D11735" t="str">
            <v>VERNIZ ACRÍLICO BRILHANTE BASE ÁGUA</v>
          </cell>
          <cell r="E11735" t="str">
            <v>L</v>
          </cell>
          <cell r="F11735">
            <v>29.69</v>
          </cell>
        </row>
        <row r="11737">
          <cell r="C11737">
            <v>2013</v>
          </cell>
          <cell r="D11737" t="str">
            <v>CARPINTEIRO (SGSP)</v>
          </cell>
          <cell r="E11737" t="str">
            <v>H</v>
          </cell>
          <cell r="F11737">
            <v>28.51</v>
          </cell>
        </row>
        <row r="11738">
          <cell r="C11738">
            <v>2015</v>
          </cell>
          <cell r="D11738" t="str">
            <v>FERREIRO (SGSP)</v>
          </cell>
          <cell r="E11738" t="str">
            <v>H</v>
          </cell>
          <cell r="F11738">
            <v>28.05</v>
          </cell>
        </row>
        <row r="11739">
          <cell r="C11739">
            <v>2020</v>
          </cell>
          <cell r="D11739" t="str">
            <v>PEDREIRO (SGSP)</v>
          </cell>
          <cell r="E11739" t="str">
            <v>H</v>
          </cell>
          <cell r="F11739">
            <v>28.21</v>
          </cell>
        </row>
        <row r="11740">
          <cell r="C11740">
            <v>2099</v>
          </cell>
          <cell r="D11740" t="str">
            <v>SERVENTE (SGSP)</v>
          </cell>
          <cell r="E11740" t="str">
            <v>H</v>
          </cell>
          <cell r="F11740">
            <v>23.05</v>
          </cell>
        </row>
        <row r="11741">
          <cell r="C11741">
            <v>10543</v>
          </cell>
          <cell r="D11741" t="str">
            <v>PEDRA BRITADA NÚMERO 2</v>
          </cell>
          <cell r="E11741" t="str">
            <v>M3</v>
          </cell>
          <cell r="F11741">
            <v>136.72</v>
          </cell>
        </row>
        <row r="11742">
          <cell r="C11742">
            <v>10608</v>
          </cell>
          <cell r="D11742" t="str">
            <v>CONCRETO FCK=15MPA C/ BRITA 2</v>
          </cell>
          <cell r="E11742" t="str">
            <v>M3</v>
          </cell>
          <cell r="F11742">
            <v>410.55</v>
          </cell>
        </row>
        <row r="11743">
          <cell r="C11743">
            <v>10648</v>
          </cell>
          <cell r="D11743" t="str">
            <v>ARGAMASSA MISTA COM AREIA GROSSA 1:2:8</v>
          </cell>
          <cell r="E11743" t="str">
            <v>M3</v>
          </cell>
          <cell r="F11743">
            <v>698.47</v>
          </cell>
        </row>
        <row r="11744">
          <cell r="C11744">
            <v>11066</v>
          </cell>
          <cell r="D11744" t="str">
            <v>PINUS - SARRAFO DE 1" X 4" - BRUTO</v>
          </cell>
          <cell r="E11744" t="str">
            <v>M</v>
          </cell>
          <cell r="F11744">
            <v>3.37</v>
          </cell>
        </row>
        <row r="11745">
          <cell r="C11745">
            <v>11070</v>
          </cell>
          <cell r="D11745" t="str">
            <v>PINUS - TÁBUA DE 1" X 12" - BRUTA</v>
          </cell>
          <cell r="E11745" t="str">
            <v>M</v>
          </cell>
          <cell r="F11745">
            <v>12.22</v>
          </cell>
        </row>
        <row r="11746">
          <cell r="C11746">
            <v>11520</v>
          </cell>
          <cell r="D11746" t="str">
            <v>AÇO CA-60B - MÉDIA BITOLAS</v>
          </cell>
          <cell r="E11746" t="str">
            <v>KG</v>
          </cell>
          <cell r="F11746">
            <v>6.93</v>
          </cell>
        </row>
        <row r="11747">
          <cell r="C11747">
            <v>12580</v>
          </cell>
          <cell r="D11747" t="str">
            <v>TIJOLO MAÇICO DE BARRO COMUM</v>
          </cell>
          <cell r="E11747" t="str">
            <v>Un</v>
          </cell>
          <cell r="F11747">
            <v>0.54</v>
          </cell>
        </row>
        <row r="11748">
          <cell r="C11748">
            <v>14040</v>
          </cell>
          <cell r="D11748" t="str">
            <v>TINTA BETUMINOSA PARA CONCRETO E ALVENARIA</v>
          </cell>
          <cell r="E11748" t="str">
            <v>L</v>
          </cell>
          <cell r="F11748">
            <v>23.65</v>
          </cell>
        </row>
        <row r="11749">
          <cell r="C11749">
            <v>17515</v>
          </cell>
          <cell r="D11749" t="str">
            <v>PREGO 18 X 27 COMUM - POLIDO</v>
          </cell>
          <cell r="E11749" t="str">
            <v>Kg</v>
          </cell>
          <cell r="F11749">
            <v>11.04</v>
          </cell>
        </row>
        <row r="11750">
          <cell r="C11750">
            <v>17740</v>
          </cell>
          <cell r="D11750" t="str">
            <v>ARAME RECOZIDO N. 16 E N. 18</v>
          </cell>
          <cell r="E11750" t="str">
            <v>Kg</v>
          </cell>
          <cell r="F11750">
            <v>13.42</v>
          </cell>
        </row>
        <row r="11752">
          <cell r="C11752">
            <v>2013</v>
          </cell>
          <cell r="D11752" t="str">
            <v>CARPINTEIRO (SGSP)</v>
          </cell>
          <cell r="E11752" t="str">
            <v>H</v>
          </cell>
          <cell r="F11752">
            <v>28.51</v>
          </cell>
        </row>
        <row r="11753">
          <cell r="C11753">
            <v>2015</v>
          </cell>
          <cell r="D11753" t="str">
            <v>FERREIRO (SGSP)</v>
          </cell>
          <cell r="E11753" t="str">
            <v>H</v>
          </cell>
          <cell r="F11753">
            <v>28.05</v>
          </cell>
        </row>
        <row r="11754">
          <cell r="C11754">
            <v>2020</v>
          </cell>
          <cell r="D11754" t="str">
            <v>PEDREIRO (SGSP)</v>
          </cell>
          <cell r="E11754" t="str">
            <v>H</v>
          </cell>
          <cell r="F11754">
            <v>28.21</v>
          </cell>
        </row>
        <row r="11755">
          <cell r="C11755">
            <v>2075</v>
          </cell>
          <cell r="D11755" t="str">
            <v>PINTOR (SGSP)</v>
          </cell>
          <cell r="E11755" t="str">
            <v>H</v>
          </cell>
          <cell r="F11755">
            <v>30.85</v>
          </cell>
        </row>
        <row r="11756">
          <cell r="C11756">
            <v>2099</v>
          </cell>
          <cell r="D11756" t="str">
            <v>SERVENTE (SGSP)</v>
          </cell>
          <cell r="E11756" t="str">
            <v>H</v>
          </cell>
          <cell r="F11756">
            <v>23.05</v>
          </cell>
        </row>
        <row r="11757">
          <cell r="C11757">
            <v>10543</v>
          </cell>
          <cell r="D11757" t="str">
            <v>PEDRA BRITADA NÚMERO 2</v>
          </cell>
          <cell r="E11757" t="str">
            <v>M3</v>
          </cell>
          <cell r="F11757">
            <v>136.72</v>
          </cell>
        </row>
        <row r="11758">
          <cell r="C11758">
            <v>10608</v>
          </cell>
          <cell r="D11758" t="str">
            <v>CONCRETO FCK=15MPA C/ BRITA 2</v>
          </cell>
          <cell r="E11758" t="str">
            <v>M3</v>
          </cell>
          <cell r="F11758">
            <v>410.55</v>
          </cell>
        </row>
        <row r="11759">
          <cell r="C11759">
            <v>10636</v>
          </cell>
          <cell r="D11759" t="str">
            <v>ARGAMASSA DE CIMENTO COM AREIA GROSSA 1:6</v>
          </cell>
          <cell r="E11759" t="str">
            <v>M3</v>
          </cell>
          <cell r="F11759">
            <v>576.13</v>
          </cell>
        </row>
        <row r="11760">
          <cell r="C11760">
            <v>10648</v>
          </cell>
          <cell r="D11760" t="str">
            <v>ARGAMASSA MISTA COM AREIA GROSSA 1:2:8</v>
          </cell>
          <cell r="E11760" t="str">
            <v>M3</v>
          </cell>
          <cell r="F11760">
            <v>698.47</v>
          </cell>
        </row>
        <row r="11761">
          <cell r="C11761">
            <v>11066</v>
          </cell>
          <cell r="D11761" t="str">
            <v>PINUS - SARRAFO DE 1" X 4" - BRUTO</v>
          </cell>
          <cell r="E11761" t="str">
            <v>M</v>
          </cell>
          <cell r="F11761">
            <v>3.37</v>
          </cell>
        </row>
        <row r="11762">
          <cell r="C11762">
            <v>11070</v>
          </cell>
          <cell r="D11762" t="str">
            <v>PINUS - TÁBUA DE 1" X 12" - BRUTA</v>
          </cell>
          <cell r="E11762" t="str">
            <v>M</v>
          </cell>
          <cell r="F11762">
            <v>12.22</v>
          </cell>
        </row>
        <row r="11763">
          <cell r="C11763">
            <v>11520</v>
          </cell>
          <cell r="D11763" t="str">
            <v>AÇO CA-60B - MÉDIA BITOLAS</v>
          </cell>
          <cell r="E11763" t="str">
            <v>KG</v>
          </cell>
          <cell r="F11763">
            <v>6.93</v>
          </cell>
        </row>
        <row r="11764">
          <cell r="C11764">
            <v>12580</v>
          </cell>
          <cell r="D11764" t="str">
            <v>TIJOLO MAÇICO DE BARRO COMUM</v>
          </cell>
          <cell r="E11764" t="str">
            <v>Un</v>
          </cell>
          <cell r="F11764">
            <v>0.54</v>
          </cell>
        </row>
        <row r="11765">
          <cell r="C11765">
            <v>14040</v>
          </cell>
          <cell r="D11765" t="str">
            <v>TINTA BETUMINOSA PARA CONCRETO E ALVENARIA</v>
          </cell>
          <cell r="E11765" t="str">
            <v>L</v>
          </cell>
          <cell r="F11765">
            <v>23.65</v>
          </cell>
        </row>
        <row r="11766">
          <cell r="C11766">
            <v>17515</v>
          </cell>
          <cell r="D11766" t="str">
            <v>PREGO 18 X 27 COMUM - POLIDO</v>
          </cell>
          <cell r="E11766" t="str">
            <v>Kg</v>
          </cell>
          <cell r="F11766">
            <v>11.04</v>
          </cell>
        </row>
        <row r="11767">
          <cell r="C11767">
            <v>17740</v>
          </cell>
          <cell r="D11767" t="str">
            <v>ARAME RECOZIDO N. 16 E N. 18</v>
          </cell>
          <cell r="E11767" t="str">
            <v>Kg</v>
          </cell>
          <cell r="F11767">
            <v>13.42</v>
          </cell>
        </row>
        <row r="11768">
          <cell r="C11768">
            <v>37025</v>
          </cell>
          <cell r="D11768" t="str">
            <v>TINTA LÁTEX - PVA (1a. LINHA / PREMIUM) BRANCA</v>
          </cell>
          <cell r="E11768" t="str">
            <v>L</v>
          </cell>
          <cell r="F11768">
            <v>24.19</v>
          </cell>
        </row>
        <row r="11769">
          <cell r="C11769">
            <v>37525</v>
          </cell>
          <cell r="D11769" t="str">
            <v>SELADOR ACRÍLICO</v>
          </cell>
          <cell r="E11769" t="str">
            <v>L</v>
          </cell>
          <cell r="F11769">
            <v>12.21</v>
          </cell>
        </row>
        <row r="11770">
          <cell r="C11770">
            <v>37530</v>
          </cell>
          <cell r="D11770" t="str">
            <v>LIXA D'ÁGUA - N. 80  E  N. 320</v>
          </cell>
          <cell r="E11770" t="str">
            <v>Un</v>
          </cell>
          <cell r="F11770">
            <v>1.64</v>
          </cell>
        </row>
        <row r="11772">
          <cell r="C11772">
            <v>2013</v>
          </cell>
          <cell r="D11772" t="str">
            <v>CARPINTEIRO (SGSP)</v>
          </cell>
          <cell r="E11772" t="str">
            <v>H</v>
          </cell>
          <cell r="F11772">
            <v>28.51</v>
          </cell>
        </row>
        <row r="11773">
          <cell r="C11773">
            <v>2015</v>
          </cell>
          <cell r="D11773" t="str">
            <v>FERREIRO (SGSP)</v>
          </cell>
          <cell r="E11773" t="str">
            <v>H</v>
          </cell>
          <cell r="F11773">
            <v>28.05</v>
          </cell>
        </row>
        <row r="11774">
          <cell r="C11774">
            <v>2020</v>
          </cell>
          <cell r="D11774" t="str">
            <v>PEDREIRO (SGSP)</v>
          </cell>
          <cell r="E11774" t="str">
            <v>H</v>
          </cell>
          <cell r="F11774">
            <v>28.21</v>
          </cell>
        </row>
        <row r="11775">
          <cell r="C11775">
            <v>2099</v>
          </cell>
          <cell r="D11775" t="str">
            <v>SERVENTE (SGSP)</v>
          </cell>
          <cell r="E11775" t="str">
            <v>H</v>
          </cell>
          <cell r="F11775">
            <v>23.05</v>
          </cell>
        </row>
        <row r="11776">
          <cell r="C11776">
            <v>10543</v>
          </cell>
          <cell r="D11776" t="str">
            <v>PEDRA BRITADA NÚMERO 2</v>
          </cell>
          <cell r="E11776" t="str">
            <v>M3</v>
          </cell>
          <cell r="F11776">
            <v>136.72</v>
          </cell>
        </row>
        <row r="11777">
          <cell r="C11777">
            <v>10608</v>
          </cell>
          <cell r="D11777" t="str">
            <v>CONCRETO FCK=15MPA C/ BRITA 2</v>
          </cell>
          <cell r="E11777" t="str">
            <v>M3</v>
          </cell>
          <cell r="F11777">
            <v>410.55</v>
          </cell>
        </row>
        <row r="11778">
          <cell r="C11778">
            <v>10648</v>
          </cell>
          <cell r="D11778" t="str">
            <v>ARGAMASSA MISTA COM AREIA GROSSA 1:2:8</v>
          </cell>
          <cell r="E11778" t="str">
            <v>M3</v>
          </cell>
          <cell r="F11778">
            <v>698.47</v>
          </cell>
        </row>
        <row r="11779">
          <cell r="C11779">
            <v>11066</v>
          </cell>
          <cell r="D11779" t="str">
            <v>PINUS - SARRAFO DE 1" X 4" - BRUTO</v>
          </cell>
          <cell r="E11779" t="str">
            <v>M</v>
          </cell>
          <cell r="F11779">
            <v>3.37</v>
          </cell>
        </row>
        <row r="11780">
          <cell r="C11780">
            <v>11070</v>
          </cell>
          <cell r="D11780" t="str">
            <v>PINUS - TÁBUA DE 1" X 12" - BRUTA</v>
          </cell>
          <cell r="E11780" t="str">
            <v>M</v>
          </cell>
          <cell r="F11780">
            <v>12.22</v>
          </cell>
        </row>
        <row r="11781">
          <cell r="C11781">
            <v>11520</v>
          </cell>
          <cell r="D11781" t="str">
            <v>AÇO CA-60B - MÉDIA BITOLAS</v>
          </cell>
          <cell r="E11781" t="str">
            <v>KG</v>
          </cell>
          <cell r="F11781">
            <v>6.93</v>
          </cell>
        </row>
        <row r="11782">
          <cell r="C11782">
            <v>12560</v>
          </cell>
          <cell r="D11782" t="str">
            <v>TIJOLO CERÂMICO LAMINADO - (5,5X11X23)CM (MEDIDAS APROXIMADAS)</v>
          </cell>
          <cell r="E11782" t="str">
            <v>Un</v>
          </cell>
          <cell r="F11782">
            <v>3.33</v>
          </cell>
        </row>
        <row r="11783">
          <cell r="C11783">
            <v>12580</v>
          </cell>
          <cell r="D11783" t="str">
            <v>TIJOLO MAÇICO DE BARRO COMUM</v>
          </cell>
          <cell r="E11783" t="str">
            <v>Un</v>
          </cell>
          <cell r="F11783">
            <v>0.54</v>
          </cell>
        </row>
        <row r="11784">
          <cell r="C11784">
            <v>14040</v>
          </cell>
          <cell r="D11784" t="str">
            <v>TINTA BETUMINOSA PARA CONCRETO E ALVENARIA</v>
          </cell>
          <cell r="E11784" t="str">
            <v>L</v>
          </cell>
          <cell r="F11784">
            <v>23.65</v>
          </cell>
        </row>
        <row r="11785">
          <cell r="C11785">
            <v>17515</v>
          </cell>
          <cell r="D11785" t="str">
            <v>PREGO 18 X 27 COMUM - POLIDO</v>
          </cell>
          <cell r="E11785" t="str">
            <v>Kg</v>
          </cell>
          <cell r="F11785">
            <v>11.04</v>
          </cell>
        </row>
        <row r="11786">
          <cell r="C11786">
            <v>17740</v>
          </cell>
          <cell r="D11786" t="str">
            <v>ARAME RECOZIDO N. 16 E N. 18</v>
          </cell>
          <cell r="E11786" t="str">
            <v>Kg</v>
          </cell>
          <cell r="F11786">
            <v>13.42</v>
          </cell>
        </row>
        <row r="11788">
          <cell r="C11788">
            <v>2013</v>
          </cell>
          <cell r="D11788" t="str">
            <v>CARPINTEIRO (SGSP)</v>
          </cell>
          <cell r="E11788" t="str">
            <v>H</v>
          </cell>
          <cell r="F11788">
            <v>28.51</v>
          </cell>
        </row>
        <row r="11789">
          <cell r="C11789">
            <v>2015</v>
          </cell>
          <cell r="D11789" t="str">
            <v>FERREIRO (SGSP)</v>
          </cell>
          <cell r="E11789" t="str">
            <v>H</v>
          </cell>
          <cell r="F11789">
            <v>28.05</v>
          </cell>
        </row>
        <row r="11790">
          <cell r="C11790">
            <v>2020</v>
          </cell>
          <cell r="D11790" t="str">
            <v>PEDREIRO (SGSP)</v>
          </cell>
          <cell r="E11790" t="str">
            <v>H</v>
          </cell>
          <cell r="F11790">
            <v>28.21</v>
          </cell>
        </row>
        <row r="11791">
          <cell r="C11791">
            <v>2075</v>
          </cell>
          <cell r="D11791" t="str">
            <v>PINTOR (SGSP)</v>
          </cell>
          <cell r="E11791" t="str">
            <v>H</v>
          </cell>
          <cell r="F11791">
            <v>30.85</v>
          </cell>
        </row>
        <row r="11792">
          <cell r="C11792">
            <v>2099</v>
          </cell>
          <cell r="D11792" t="str">
            <v>SERVENTE (SGSP)</v>
          </cell>
          <cell r="E11792" t="str">
            <v>H</v>
          </cell>
          <cell r="F11792">
            <v>23.05</v>
          </cell>
        </row>
        <row r="11793">
          <cell r="C11793">
            <v>10543</v>
          </cell>
          <cell r="D11793" t="str">
            <v>PEDRA BRITADA NÚMERO 2</v>
          </cell>
          <cell r="E11793" t="str">
            <v>M3</v>
          </cell>
          <cell r="F11793">
            <v>136.72</v>
          </cell>
        </row>
        <row r="11794">
          <cell r="C11794">
            <v>10608</v>
          </cell>
          <cell r="D11794" t="str">
            <v>CONCRETO FCK=15MPA C/ BRITA 2</v>
          </cell>
          <cell r="E11794" t="str">
            <v>M3</v>
          </cell>
          <cell r="F11794">
            <v>410.55</v>
          </cell>
        </row>
        <row r="11795">
          <cell r="C11795">
            <v>10648</v>
          </cell>
          <cell r="D11795" t="str">
            <v>ARGAMASSA MISTA COM AREIA GROSSA 1:2:8</v>
          </cell>
          <cell r="E11795" t="str">
            <v>M3</v>
          </cell>
          <cell r="F11795">
            <v>698.47</v>
          </cell>
        </row>
        <row r="11796">
          <cell r="C11796">
            <v>11020</v>
          </cell>
          <cell r="D11796" t="str">
            <v>COMPENSADO RESINADO 10MM COLA BRANCA - CHAPA DE 2,20 X 1,10 M</v>
          </cell>
          <cell r="E11796" t="str">
            <v>M2</v>
          </cell>
          <cell r="F11796">
            <v>24.24</v>
          </cell>
        </row>
        <row r="11797">
          <cell r="C11797">
            <v>11046</v>
          </cell>
          <cell r="D11797" t="str">
            <v>PINUS - PONTALETE DE 3" X 3" - BRUTO</v>
          </cell>
          <cell r="E11797" t="str">
            <v>M</v>
          </cell>
          <cell r="F11797">
            <v>7.19</v>
          </cell>
        </row>
        <row r="11798">
          <cell r="C11798">
            <v>11066</v>
          </cell>
          <cell r="D11798" t="str">
            <v>PINUS - SARRAFO DE 1" X 4" - BRUTO</v>
          </cell>
          <cell r="E11798" t="str">
            <v>M</v>
          </cell>
          <cell r="F11798">
            <v>3.37</v>
          </cell>
        </row>
        <row r="11799">
          <cell r="C11799">
            <v>11070</v>
          </cell>
          <cell r="D11799" t="str">
            <v>PINUS - TÁBUA DE 1" X 12" - BRUTA</v>
          </cell>
          <cell r="E11799" t="str">
            <v>M</v>
          </cell>
          <cell r="F11799">
            <v>12.22</v>
          </cell>
        </row>
        <row r="11800">
          <cell r="C11800">
            <v>11510</v>
          </cell>
          <cell r="D11800" t="str">
            <v>AÇO CA-50A OU B - MÉDIA BITOLAS</v>
          </cell>
          <cell r="E11800" t="str">
            <v>KG</v>
          </cell>
          <cell r="F11800">
            <v>6.58</v>
          </cell>
        </row>
        <row r="11801">
          <cell r="C11801">
            <v>11520</v>
          </cell>
          <cell r="D11801" t="str">
            <v>AÇO CA-60B - MÉDIA BITOLAS</v>
          </cell>
          <cell r="E11801" t="str">
            <v>KG</v>
          </cell>
          <cell r="F11801">
            <v>6.93</v>
          </cell>
        </row>
        <row r="11802">
          <cell r="C11802">
            <v>12580</v>
          </cell>
          <cell r="D11802" t="str">
            <v>TIJOLO MAÇICO DE BARRO COMUM</v>
          </cell>
          <cell r="E11802" t="str">
            <v>Un</v>
          </cell>
          <cell r="F11802">
            <v>0.54</v>
          </cell>
        </row>
        <row r="11803">
          <cell r="C11803">
            <v>14022</v>
          </cell>
          <cell r="D11803" t="str">
            <v>PRIMER HIDROFUGANTE A BASE DE SILANO SILOXANO P/ SUPERFÍCIES DE CONCRETO, ALVENARIA, ETC.</v>
          </cell>
          <cell r="E11803" t="str">
            <v>Kg</v>
          </cell>
          <cell r="F11803">
            <v>80.05</v>
          </cell>
        </row>
        <row r="11804">
          <cell r="C11804">
            <v>14040</v>
          </cell>
          <cell r="D11804" t="str">
            <v>TINTA BETUMINOSA PARA CONCRETO E ALVENARIA</v>
          </cell>
          <cell r="E11804" t="str">
            <v>L</v>
          </cell>
          <cell r="F11804">
            <v>23.65</v>
          </cell>
        </row>
        <row r="11805">
          <cell r="C11805">
            <v>17515</v>
          </cell>
          <cell r="D11805" t="str">
            <v>PREGO 18 X 27 COMUM - POLIDO</v>
          </cell>
          <cell r="E11805" t="str">
            <v>Kg</v>
          </cell>
          <cell r="F11805">
            <v>11.04</v>
          </cell>
        </row>
        <row r="11806">
          <cell r="C11806">
            <v>17740</v>
          </cell>
          <cell r="D11806" t="str">
            <v>ARAME RECOZIDO N. 16 E N. 18</v>
          </cell>
          <cell r="E11806" t="str">
            <v>Kg</v>
          </cell>
          <cell r="F11806">
            <v>13.42</v>
          </cell>
        </row>
        <row r="11807">
          <cell r="C11807">
            <v>37040</v>
          </cell>
          <cell r="D11807" t="str">
            <v>TINTA ACRÍLICA FOSCA BRANCA</v>
          </cell>
          <cell r="E11807" t="str">
            <v>L</v>
          </cell>
          <cell r="F11807">
            <v>27.14</v>
          </cell>
        </row>
        <row r="11808">
          <cell r="C11808">
            <v>37525</v>
          </cell>
          <cell r="D11808" t="str">
            <v>SELADOR ACRÍLICO</v>
          </cell>
          <cell r="E11808" t="str">
            <v>L</v>
          </cell>
          <cell r="F11808">
            <v>12.21</v>
          </cell>
        </row>
        <row r="11809">
          <cell r="C11809">
            <v>37540</v>
          </cell>
          <cell r="D11809" t="str">
            <v>LIXA PARA MADEIRA - N.100</v>
          </cell>
          <cell r="E11809" t="str">
            <v>Un</v>
          </cell>
          <cell r="F11809">
            <v>0.69</v>
          </cell>
        </row>
        <row r="11811">
          <cell r="C11811">
            <v>2013</v>
          </cell>
          <cell r="D11811" t="str">
            <v>CARPINTEIRO (SGSP)</v>
          </cell>
          <cell r="E11811" t="str">
            <v>H</v>
          </cell>
          <cell r="F11811">
            <v>28.51</v>
          </cell>
        </row>
        <row r="11812">
          <cell r="C11812">
            <v>2015</v>
          </cell>
          <cell r="D11812" t="str">
            <v>FERREIRO (SGSP)</v>
          </cell>
          <cell r="E11812" t="str">
            <v>H</v>
          </cell>
          <cell r="F11812">
            <v>28.05</v>
          </cell>
        </row>
        <row r="11813">
          <cell r="C11813">
            <v>2020</v>
          </cell>
          <cell r="D11813" t="str">
            <v>PEDREIRO (SGSP)</v>
          </cell>
          <cell r="E11813" t="str">
            <v>H</v>
          </cell>
          <cell r="F11813">
            <v>28.21</v>
          </cell>
        </row>
        <row r="11814">
          <cell r="C11814">
            <v>2075</v>
          </cell>
          <cell r="D11814" t="str">
            <v>PINTOR (SGSP)</v>
          </cell>
          <cell r="E11814" t="str">
            <v>H</v>
          </cell>
          <cell r="F11814">
            <v>30.85</v>
          </cell>
        </row>
        <row r="11815">
          <cell r="C11815">
            <v>2099</v>
          </cell>
          <cell r="D11815" t="str">
            <v>SERVENTE (SGSP)</v>
          </cell>
          <cell r="E11815" t="str">
            <v>H</v>
          </cell>
          <cell r="F11815">
            <v>23.05</v>
          </cell>
        </row>
        <row r="11816">
          <cell r="C11816">
            <v>10543</v>
          </cell>
          <cell r="D11816" t="str">
            <v>PEDRA BRITADA NÚMERO 2</v>
          </cell>
          <cell r="E11816" t="str">
            <v>M3</v>
          </cell>
          <cell r="F11816">
            <v>136.72</v>
          </cell>
        </row>
        <row r="11817">
          <cell r="C11817">
            <v>10609</v>
          </cell>
          <cell r="D11817" t="str">
            <v>CONCRETO FCK=15MPA C/ BRITA 1 E 2</v>
          </cell>
          <cell r="E11817" t="str">
            <v>M3</v>
          </cell>
          <cell r="F11817">
            <v>410.55</v>
          </cell>
        </row>
        <row r="11818">
          <cell r="C11818">
            <v>10636</v>
          </cell>
          <cell r="D11818" t="str">
            <v>ARGAMASSA DE CIMENTO COM AREIA GROSSA 1:6</v>
          </cell>
          <cell r="E11818" t="str">
            <v>M3</v>
          </cell>
          <cell r="F11818">
            <v>576.13</v>
          </cell>
        </row>
        <row r="11819">
          <cell r="C11819">
            <v>10648</v>
          </cell>
          <cell r="D11819" t="str">
            <v>ARGAMASSA MISTA COM AREIA GROSSA 1:2:8</v>
          </cell>
          <cell r="E11819" t="str">
            <v>M3</v>
          </cell>
          <cell r="F11819">
            <v>698.47</v>
          </cell>
        </row>
        <row r="11820">
          <cell r="C11820">
            <v>11046</v>
          </cell>
          <cell r="D11820" t="str">
            <v>PINUS - PONTALETE DE 3" X 3" - BRUTO</v>
          </cell>
          <cell r="E11820" t="str">
            <v>M</v>
          </cell>
          <cell r="F11820">
            <v>7.19</v>
          </cell>
        </row>
        <row r="11821">
          <cell r="C11821">
            <v>11066</v>
          </cell>
          <cell r="D11821" t="str">
            <v>PINUS - SARRAFO DE 1" X 4" - BRUTO</v>
          </cell>
          <cell r="E11821" t="str">
            <v>M</v>
          </cell>
          <cell r="F11821">
            <v>3.37</v>
          </cell>
        </row>
        <row r="11822">
          <cell r="C11822">
            <v>11070</v>
          </cell>
          <cell r="D11822" t="str">
            <v>PINUS - TÁBUA DE 1" X 12" - BRUTA</v>
          </cell>
          <cell r="E11822" t="str">
            <v>M</v>
          </cell>
          <cell r="F11822">
            <v>12.22</v>
          </cell>
        </row>
        <row r="11823">
          <cell r="C11823">
            <v>11510</v>
          </cell>
          <cell r="D11823" t="str">
            <v>AÇO CA-50A OU B - MÉDIA BITOLAS</v>
          </cell>
          <cell r="E11823" t="str">
            <v>KG</v>
          </cell>
          <cell r="F11823">
            <v>6.58</v>
          </cell>
        </row>
        <row r="11824">
          <cell r="C11824">
            <v>11520</v>
          </cell>
          <cell r="D11824" t="str">
            <v>AÇO CA-60B - MÉDIA BITOLAS</v>
          </cell>
          <cell r="E11824" t="str">
            <v>KG</v>
          </cell>
          <cell r="F11824">
            <v>6.93</v>
          </cell>
        </row>
        <row r="11825">
          <cell r="C11825">
            <v>12580</v>
          </cell>
          <cell r="D11825" t="str">
            <v>TIJOLO MAÇICO DE BARRO COMUM</v>
          </cell>
          <cell r="E11825" t="str">
            <v>Un</v>
          </cell>
          <cell r="F11825">
            <v>0.54</v>
          </cell>
        </row>
        <row r="11826">
          <cell r="C11826">
            <v>14022</v>
          </cell>
          <cell r="D11826" t="str">
            <v>PRIMER HIDROFUGANTE A BASE DE SILANO SILOXANO P/ SUPERFÍCIES DE CONCRETO, ALVENARIA, ETC.</v>
          </cell>
          <cell r="E11826" t="str">
            <v>Kg</v>
          </cell>
          <cell r="F11826">
            <v>80.05</v>
          </cell>
        </row>
        <row r="11827">
          <cell r="C11827">
            <v>14040</v>
          </cell>
          <cell r="D11827" t="str">
            <v>TINTA BETUMINOSA PARA CONCRETO E ALVENARIA</v>
          </cell>
          <cell r="E11827" t="str">
            <v>L</v>
          </cell>
          <cell r="F11827">
            <v>23.65</v>
          </cell>
        </row>
        <row r="11828">
          <cell r="C11828">
            <v>17515</v>
          </cell>
          <cell r="D11828" t="str">
            <v>PREGO 18 X 27 COMUM - POLIDO</v>
          </cell>
          <cell r="E11828" t="str">
            <v>Kg</v>
          </cell>
          <cell r="F11828">
            <v>11.04</v>
          </cell>
        </row>
        <row r="11829">
          <cell r="C11829">
            <v>17740</v>
          </cell>
          <cell r="D11829" t="str">
            <v>ARAME RECOZIDO N. 16 E N. 18</v>
          </cell>
          <cell r="E11829" t="str">
            <v>Kg</v>
          </cell>
          <cell r="F11829">
            <v>13.42</v>
          </cell>
        </row>
        <row r="11830">
          <cell r="C11830">
            <v>37045</v>
          </cell>
          <cell r="D11830" t="str">
            <v>TINTA ESMALTE SINTÉTICO VERDE P/ QUADRO ESCOLAR</v>
          </cell>
          <cell r="E11830" t="str">
            <v>L</v>
          </cell>
          <cell r="F11830">
            <v>43.86</v>
          </cell>
        </row>
        <row r="11831">
          <cell r="C11831">
            <v>37525</v>
          </cell>
          <cell r="D11831" t="str">
            <v>SELADOR ACRÍLICO</v>
          </cell>
          <cell r="E11831" t="str">
            <v>L</v>
          </cell>
          <cell r="F11831">
            <v>12.21</v>
          </cell>
        </row>
        <row r="11832">
          <cell r="C11832">
            <v>37530</v>
          </cell>
          <cell r="D11832" t="str">
            <v>LIXA D'ÁGUA - N. 80  E  N. 320</v>
          </cell>
          <cell r="E11832" t="str">
            <v>Un</v>
          </cell>
          <cell r="F11832">
            <v>1.64</v>
          </cell>
        </row>
        <row r="11833">
          <cell r="C11833">
            <v>37560</v>
          </cell>
          <cell r="D11833" t="str">
            <v>MASSA ACRÍLICA (PARA PAREDE)</v>
          </cell>
          <cell r="E11833" t="str">
            <v>L</v>
          </cell>
          <cell r="F11833">
            <v>11.03</v>
          </cell>
        </row>
        <row r="11835">
          <cell r="C11835">
            <v>2099</v>
          </cell>
          <cell r="D11835" t="str">
            <v>SERVENTE (SGSP)</v>
          </cell>
          <cell r="E11835" t="str">
            <v>H</v>
          </cell>
          <cell r="F11835">
            <v>23.05</v>
          </cell>
        </row>
        <row r="11837">
          <cell r="C11837">
            <v>2006</v>
          </cell>
          <cell r="D11837" t="str">
            <v>ESGOTEIRO (SGSP)</v>
          </cell>
          <cell r="E11837" t="str">
            <v>H</v>
          </cell>
          <cell r="F11837">
            <v>30.8</v>
          </cell>
        </row>
        <row r="11838">
          <cell r="C11838">
            <v>2020</v>
          </cell>
          <cell r="D11838" t="str">
            <v>PEDREIRO (SGSP)</v>
          </cell>
          <cell r="E11838" t="str">
            <v>H</v>
          </cell>
          <cell r="F11838">
            <v>28.21</v>
          </cell>
        </row>
        <row r="11839">
          <cell r="C11839">
            <v>2099</v>
          </cell>
          <cell r="D11839" t="str">
            <v>SERVENTE (SGSP)</v>
          </cell>
          <cell r="E11839" t="str">
            <v>H</v>
          </cell>
          <cell r="F11839">
            <v>23.05</v>
          </cell>
        </row>
        <row r="11840">
          <cell r="C11840">
            <v>10543</v>
          </cell>
          <cell r="D11840" t="str">
            <v>PEDRA BRITADA NÚMERO 2</v>
          </cell>
          <cell r="E11840" t="str">
            <v>M3</v>
          </cell>
          <cell r="F11840">
            <v>136.72</v>
          </cell>
        </row>
        <row r="11841">
          <cell r="C11841">
            <v>10550</v>
          </cell>
          <cell r="D11841" t="str">
            <v>PEDRISCO LIMPO</v>
          </cell>
          <cell r="E11841" t="str">
            <v>M3</v>
          </cell>
          <cell r="F11841">
            <v>157.4</v>
          </cell>
        </row>
        <row r="11842">
          <cell r="C11842">
            <v>24110</v>
          </cell>
          <cell r="D11842" t="str">
            <v>MANTA GEOTÊXTIL C/ RESISTÊNCIA À TRAÇÃO LONG. DE 16 KN/M E TRAÇÃO TRANSV. 14 KN/M</v>
          </cell>
          <cell r="E11842" t="str">
            <v>M2</v>
          </cell>
          <cell r="F11842">
            <v>8.48</v>
          </cell>
        </row>
        <row r="11843">
          <cell r="C11843">
            <v>72442</v>
          </cell>
          <cell r="D11843" t="str">
            <v>TUBO DE PVC CORRUGADO E PERFURADO P/ DRENO 4"</v>
          </cell>
          <cell r="E11843" t="str">
            <v>M</v>
          </cell>
          <cell r="F11843">
            <v>60.45</v>
          </cell>
        </row>
        <row r="11845">
          <cell r="C11845">
            <v>2020</v>
          </cell>
          <cell r="D11845" t="str">
            <v>PEDREIRO (SGSP)</v>
          </cell>
          <cell r="E11845" t="str">
            <v>H</v>
          </cell>
          <cell r="F11845">
            <v>28.21</v>
          </cell>
        </row>
        <row r="11846">
          <cell r="C11846">
            <v>2099</v>
          </cell>
          <cell r="D11846" t="str">
            <v>SERVENTE (SGSP)</v>
          </cell>
          <cell r="E11846" t="str">
            <v>H</v>
          </cell>
          <cell r="F11846">
            <v>23.05</v>
          </cell>
        </row>
        <row r="11847">
          <cell r="C11847">
            <v>10601</v>
          </cell>
          <cell r="D11847" t="str">
            <v>CONCRETO FCK=5MPA C/ BRITA 2</v>
          </cell>
          <cell r="E11847" t="str">
            <v>M3</v>
          </cell>
          <cell r="F11847">
            <v>295.74</v>
          </cell>
        </row>
        <row r="11849">
          <cell r="C11849">
            <v>2013</v>
          </cell>
          <cell r="D11849" t="str">
            <v>CARPINTEIRO (SGSP)</v>
          </cell>
          <cell r="E11849" t="str">
            <v>H</v>
          </cell>
          <cell r="F11849">
            <v>28.51</v>
          </cell>
        </row>
        <row r="11850">
          <cell r="C11850">
            <v>2015</v>
          </cell>
          <cell r="D11850" t="str">
            <v>FERREIRO (SGSP)</v>
          </cell>
          <cell r="E11850" t="str">
            <v>H</v>
          </cell>
          <cell r="F11850">
            <v>28.05</v>
          </cell>
        </row>
        <row r="11851">
          <cell r="C11851">
            <v>2020</v>
          </cell>
          <cell r="D11851" t="str">
            <v>PEDREIRO (SGSP)</v>
          </cell>
          <cell r="E11851" t="str">
            <v>H</v>
          </cell>
          <cell r="F11851">
            <v>28.21</v>
          </cell>
        </row>
        <row r="11852">
          <cell r="C11852">
            <v>2099</v>
          </cell>
          <cell r="D11852" t="str">
            <v>SERVENTE (SGSP)</v>
          </cell>
          <cell r="E11852" t="str">
            <v>H</v>
          </cell>
          <cell r="F11852">
            <v>23.05</v>
          </cell>
        </row>
        <row r="11853">
          <cell r="C11853">
            <v>10543</v>
          </cell>
          <cell r="D11853" t="str">
            <v>PEDRA BRITADA NÚMERO 2</v>
          </cell>
          <cell r="E11853" t="str">
            <v>M3</v>
          </cell>
          <cell r="F11853">
            <v>136.72</v>
          </cell>
        </row>
        <row r="11854">
          <cell r="C11854">
            <v>10608</v>
          </cell>
          <cell r="D11854" t="str">
            <v>CONCRETO FCK=15MPA C/ BRITA 2</v>
          </cell>
          <cell r="E11854" t="str">
            <v>M3</v>
          </cell>
          <cell r="F11854">
            <v>410.55</v>
          </cell>
        </row>
        <row r="11855">
          <cell r="C11855">
            <v>10636</v>
          </cell>
          <cell r="D11855" t="str">
            <v>ARGAMASSA DE CIMENTO COM AREIA GROSSA 1:6</v>
          </cell>
          <cell r="E11855" t="str">
            <v>M3</v>
          </cell>
          <cell r="F11855">
            <v>576.13</v>
          </cell>
        </row>
        <row r="11856">
          <cell r="C11856">
            <v>10645</v>
          </cell>
          <cell r="D11856" t="str">
            <v>ARGAMASSA MISTA COM AREIA GROSSA 1:0,5:8</v>
          </cell>
          <cell r="E11856" t="str">
            <v>M3</v>
          </cell>
          <cell r="F11856">
            <v>578.79</v>
          </cell>
        </row>
        <row r="11857">
          <cell r="C11857">
            <v>10648</v>
          </cell>
          <cell r="D11857" t="str">
            <v>ARGAMASSA MISTA COM AREIA GROSSA 1:2:8</v>
          </cell>
          <cell r="E11857" t="str">
            <v>M3</v>
          </cell>
          <cell r="F11857">
            <v>698.47</v>
          </cell>
        </row>
        <row r="11858">
          <cell r="C11858">
            <v>11066</v>
          </cell>
          <cell r="D11858" t="str">
            <v>PINUS - SARRAFO DE 1" X 4" - BRUTO</v>
          </cell>
          <cell r="E11858" t="str">
            <v>M</v>
          </cell>
          <cell r="F11858">
            <v>3.37</v>
          </cell>
        </row>
        <row r="11859">
          <cell r="C11859">
            <v>11070</v>
          </cell>
          <cell r="D11859" t="str">
            <v>PINUS - TÁBUA DE 1" X 12" - BRUTA</v>
          </cell>
          <cell r="E11859" t="str">
            <v>M</v>
          </cell>
          <cell r="F11859">
            <v>12.22</v>
          </cell>
        </row>
        <row r="11860">
          <cell r="C11860">
            <v>11510</v>
          </cell>
          <cell r="D11860" t="str">
            <v>AÇO CA-50A OU B - MÉDIA BITOLAS</v>
          </cell>
          <cell r="E11860" t="str">
            <v>KG</v>
          </cell>
          <cell r="F11860">
            <v>6.58</v>
          </cell>
        </row>
        <row r="11861">
          <cell r="C11861">
            <v>12535</v>
          </cell>
          <cell r="D11861" t="str">
            <v>BLOCO DE CONCRETO COMUM - (19X19X19)CM</v>
          </cell>
          <cell r="E11861" t="str">
            <v>Un</v>
          </cell>
          <cell r="F11861">
            <v>3.17</v>
          </cell>
        </row>
        <row r="11862">
          <cell r="C11862">
            <v>14022</v>
          </cell>
          <cell r="D11862" t="str">
            <v>PRIMER HIDROFUGANTE A BASE DE SILANO SILOXANO P/ SUPERFÍCIES DE CONCRETO, ALVENARIA, ETC.</v>
          </cell>
          <cell r="E11862" t="str">
            <v>Kg</v>
          </cell>
          <cell r="F11862">
            <v>80.05</v>
          </cell>
        </row>
        <row r="11863">
          <cell r="C11863">
            <v>14040</v>
          </cell>
          <cell r="D11863" t="str">
            <v>TINTA BETUMINOSA PARA CONCRETO E ALVENARIA</v>
          </cell>
          <cell r="E11863" t="str">
            <v>L</v>
          </cell>
          <cell r="F11863">
            <v>23.65</v>
          </cell>
        </row>
        <row r="11864">
          <cell r="C11864">
            <v>17515</v>
          </cell>
          <cell r="D11864" t="str">
            <v>PREGO 18 X 27 COMUM - POLIDO</v>
          </cell>
          <cell r="E11864" t="str">
            <v>Kg</v>
          </cell>
          <cell r="F11864">
            <v>11.04</v>
          </cell>
        </row>
        <row r="11865">
          <cell r="C11865">
            <v>17740</v>
          </cell>
          <cell r="D11865" t="str">
            <v>ARAME RECOZIDO N. 16 E N. 18</v>
          </cell>
          <cell r="E11865" t="str">
            <v>Kg</v>
          </cell>
          <cell r="F11865">
            <v>13.42</v>
          </cell>
        </row>
        <row r="11867">
          <cell r="C11867">
            <v>2013</v>
          </cell>
          <cell r="D11867" t="str">
            <v>CARPINTEIRO (SGSP)</v>
          </cell>
          <cell r="E11867" t="str">
            <v>H</v>
          </cell>
          <cell r="F11867">
            <v>28.51</v>
          </cell>
        </row>
        <row r="11868">
          <cell r="C11868">
            <v>2015</v>
          </cell>
          <cell r="D11868" t="str">
            <v>FERREIRO (SGSP)</v>
          </cell>
          <cell r="E11868" t="str">
            <v>H</v>
          </cell>
          <cell r="F11868">
            <v>28.05</v>
          </cell>
        </row>
        <row r="11869">
          <cell r="C11869">
            <v>2020</v>
          </cell>
          <cell r="D11869" t="str">
            <v>PEDREIRO (SGSP)</v>
          </cell>
          <cell r="E11869" t="str">
            <v>H</v>
          </cell>
          <cell r="F11869">
            <v>28.21</v>
          </cell>
        </row>
        <row r="11870">
          <cell r="C11870">
            <v>2099</v>
          </cell>
          <cell r="D11870" t="str">
            <v>SERVENTE (SGSP)</v>
          </cell>
          <cell r="E11870" t="str">
            <v>H</v>
          </cell>
          <cell r="F11870">
            <v>23.05</v>
          </cell>
        </row>
        <row r="11871">
          <cell r="C11871">
            <v>10543</v>
          </cell>
          <cell r="D11871" t="str">
            <v>PEDRA BRITADA NÚMERO 2</v>
          </cell>
          <cell r="E11871" t="str">
            <v>M3</v>
          </cell>
          <cell r="F11871">
            <v>136.72</v>
          </cell>
        </row>
        <row r="11872">
          <cell r="C11872">
            <v>10608</v>
          </cell>
          <cell r="D11872" t="str">
            <v>CONCRETO FCK=15MPA C/ BRITA 2</v>
          </cell>
          <cell r="E11872" t="str">
            <v>M3</v>
          </cell>
          <cell r="F11872">
            <v>410.55</v>
          </cell>
        </row>
        <row r="11873">
          <cell r="C11873">
            <v>10636</v>
          </cell>
          <cell r="D11873" t="str">
            <v>ARGAMASSA DE CIMENTO COM AREIA GROSSA 1:6</v>
          </cell>
          <cell r="E11873" t="str">
            <v>M3</v>
          </cell>
          <cell r="F11873">
            <v>576.13</v>
          </cell>
        </row>
        <row r="11874">
          <cell r="C11874">
            <v>10645</v>
          </cell>
          <cell r="D11874" t="str">
            <v>ARGAMASSA MISTA COM AREIA GROSSA 1:0,5:8</v>
          </cell>
          <cell r="E11874" t="str">
            <v>M3</v>
          </cell>
          <cell r="F11874">
            <v>578.79</v>
          </cell>
        </row>
        <row r="11875">
          <cell r="C11875">
            <v>10648</v>
          </cell>
          <cell r="D11875" t="str">
            <v>ARGAMASSA MISTA COM AREIA GROSSA 1:2:8</v>
          </cell>
          <cell r="E11875" t="str">
            <v>M3</v>
          </cell>
          <cell r="F11875">
            <v>698.47</v>
          </cell>
        </row>
        <row r="11876">
          <cell r="C11876">
            <v>11066</v>
          </cell>
          <cell r="D11876" t="str">
            <v>PINUS - SARRAFO DE 1" X 4" - BRUTO</v>
          </cell>
          <cell r="E11876" t="str">
            <v>M</v>
          </cell>
          <cell r="F11876">
            <v>3.37</v>
          </cell>
        </row>
        <row r="11877">
          <cell r="C11877">
            <v>11070</v>
          </cell>
          <cell r="D11877" t="str">
            <v>PINUS - TÁBUA DE 1" X 12" - BRUTA</v>
          </cell>
          <cell r="E11877" t="str">
            <v>M</v>
          </cell>
          <cell r="F11877">
            <v>12.22</v>
          </cell>
        </row>
        <row r="11878">
          <cell r="C11878">
            <v>11510</v>
          </cell>
          <cell r="D11878" t="str">
            <v>AÇO CA-50A OU B - MÉDIA BITOLAS</v>
          </cell>
          <cell r="E11878" t="str">
            <v>KG</v>
          </cell>
          <cell r="F11878">
            <v>6.58</v>
          </cell>
        </row>
        <row r="11879">
          <cell r="C11879">
            <v>12535</v>
          </cell>
          <cell r="D11879" t="str">
            <v>BLOCO DE CONCRETO COMUM - (19X19X19)CM</v>
          </cell>
          <cell r="E11879" t="str">
            <v>Un</v>
          </cell>
          <cell r="F11879">
            <v>3.17</v>
          </cell>
        </row>
        <row r="11880">
          <cell r="C11880">
            <v>14022</v>
          </cell>
          <cell r="D11880" t="str">
            <v>PRIMER HIDROFUGANTE A BASE DE SILANO SILOXANO P/ SUPERFÍCIES DE CONCRETO, ALVENARIA, ETC.</v>
          </cell>
          <cell r="E11880" t="str">
            <v>Kg</v>
          </cell>
          <cell r="F11880">
            <v>80.05</v>
          </cell>
        </row>
        <row r="11881">
          <cell r="C11881">
            <v>14040</v>
          </cell>
          <cell r="D11881" t="str">
            <v>TINTA BETUMINOSA PARA CONCRETO E ALVENARIA</v>
          </cell>
          <cell r="E11881" t="str">
            <v>L</v>
          </cell>
          <cell r="F11881">
            <v>23.65</v>
          </cell>
        </row>
        <row r="11882">
          <cell r="C11882">
            <v>17515</v>
          </cell>
          <cell r="D11882" t="str">
            <v>PREGO 18 X 27 COMUM - POLIDO</v>
          </cell>
          <cell r="E11882" t="str">
            <v>Kg</v>
          </cell>
          <cell r="F11882">
            <v>11.04</v>
          </cell>
        </row>
        <row r="11883">
          <cell r="C11883">
            <v>17740</v>
          </cell>
          <cell r="D11883" t="str">
            <v>ARAME RECOZIDO N. 16 E N. 18</v>
          </cell>
          <cell r="E11883" t="str">
            <v>Kg</v>
          </cell>
          <cell r="F11883">
            <v>13.42</v>
          </cell>
        </row>
        <row r="11885">
          <cell r="C11885">
            <v>2099</v>
          </cell>
          <cell r="D11885" t="str">
            <v>SERVENTE (SGSP)</v>
          </cell>
          <cell r="E11885" t="str">
            <v>H</v>
          </cell>
          <cell r="F11885">
            <v>23.05</v>
          </cell>
        </row>
        <row r="11886">
          <cell r="C11886">
            <v>10501</v>
          </cell>
          <cell r="D11886" t="str">
            <v>AREIA LAVADA</v>
          </cell>
          <cell r="E11886" t="str">
            <v>M3</v>
          </cell>
          <cell r="F11886">
            <v>158.26</v>
          </cell>
        </row>
        <row r="11888">
          <cell r="C11888">
            <v>2013</v>
          </cell>
          <cell r="D11888" t="str">
            <v>CARPINTEIRO (SGSP)</v>
          </cell>
          <cell r="E11888" t="str">
            <v>H</v>
          </cell>
          <cell r="F11888">
            <v>28.51</v>
          </cell>
        </row>
        <row r="11889">
          <cell r="C11889">
            <v>2015</v>
          </cell>
          <cell r="D11889" t="str">
            <v>FERREIRO (SGSP)</v>
          </cell>
          <cell r="E11889" t="str">
            <v>H</v>
          </cell>
          <cell r="F11889">
            <v>28.05</v>
          </cell>
        </row>
        <row r="11890">
          <cell r="C11890">
            <v>2020</v>
          </cell>
          <cell r="D11890" t="str">
            <v>PEDREIRO (SGSP)</v>
          </cell>
          <cell r="E11890" t="str">
            <v>H</v>
          </cell>
          <cell r="F11890">
            <v>28.21</v>
          </cell>
        </row>
        <row r="11891">
          <cell r="C11891">
            <v>2075</v>
          </cell>
          <cell r="D11891" t="str">
            <v>PINTOR (SGSP)</v>
          </cell>
          <cell r="E11891" t="str">
            <v>H</v>
          </cell>
          <cell r="F11891">
            <v>30.85</v>
          </cell>
        </row>
        <row r="11892">
          <cell r="C11892">
            <v>2099</v>
          </cell>
          <cell r="D11892" t="str">
            <v>SERVENTE (SGSP)</v>
          </cell>
          <cell r="E11892" t="str">
            <v>H</v>
          </cell>
          <cell r="F11892">
            <v>23.05</v>
          </cell>
        </row>
        <row r="11893">
          <cell r="C11893">
            <v>10501</v>
          </cell>
          <cell r="D11893" t="str">
            <v>AREIA LAVADA</v>
          </cell>
          <cell r="E11893" t="str">
            <v>M3</v>
          </cell>
          <cell r="F11893">
            <v>158.26</v>
          </cell>
        </row>
        <row r="11894">
          <cell r="C11894">
            <v>10508</v>
          </cell>
          <cell r="D11894" t="str">
            <v>CAL HIDRATADA - CH-III</v>
          </cell>
          <cell r="E11894" t="str">
            <v>Kg</v>
          </cell>
          <cell r="F11894">
            <v>0.88</v>
          </cell>
        </row>
        <row r="11895">
          <cell r="C11895">
            <v>10517</v>
          </cell>
          <cell r="D11895" t="str">
            <v>CIMENTO PORTLAND CPII-E/F-32</v>
          </cell>
          <cell r="E11895" t="str">
            <v>Kg</v>
          </cell>
          <cell r="F11895">
            <v>0.62</v>
          </cell>
        </row>
        <row r="11896">
          <cell r="C11896">
            <v>10543</v>
          </cell>
          <cell r="D11896" t="str">
            <v>PEDRA BRITADA NÚMERO 2</v>
          </cell>
          <cell r="E11896" t="str">
            <v>M3</v>
          </cell>
          <cell r="F11896">
            <v>136.72</v>
          </cell>
        </row>
        <row r="11897">
          <cell r="C11897">
            <v>10550</v>
          </cell>
          <cell r="D11897" t="str">
            <v>PEDRISCO LIMPO</v>
          </cell>
          <cell r="E11897" t="str">
            <v>M3</v>
          </cell>
          <cell r="F11897">
            <v>157.4</v>
          </cell>
        </row>
        <row r="11898">
          <cell r="C11898">
            <v>11020</v>
          </cell>
          <cell r="D11898" t="str">
            <v>COMPENSADO RESINADO 10MM COLA BRANCA - CHAPA DE 2,20 X 1,10 M</v>
          </cell>
          <cell r="E11898" t="str">
            <v>M2</v>
          </cell>
          <cell r="F11898">
            <v>24.24</v>
          </cell>
        </row>
        <row r="11899">
          <cell r="C11899">
            <v>11066</v>
          </cell>
          <cell r="D11899" t="str">
            <v>PINUS - SARRAFO DE 1" X 4" - BRUTO</v>
          </cell>
          <cell r="E11899" t="str">
            <v>M</v>
          </cell>
          <cell r="F11899">
            <v>3.37</v>
          </cell>
        </row>
        <row r="11900">
          <cell r="C11900">
            <v>11070</v>
          </cell>
          <cell r="D11900" t="str">
            <v>PINUS - TÁBUA DE 1" X 12" - BRUTA</v>
          </cell>
          <cell r="E11900" t="str">
            <v>M</v>
          </cell>
          <cell r="F11900">
            <v>12.22</v>
          </cell>
        </row>
        <row r="11901">
          <cell r="C11901">
            <v>11510</v>
          </cell>
          <cell r="D11901" t="str">
            <v>AÇO CA-50A OU B - MÉDIA BITOLAS</v>
          </cell>
          <cell r="E11901" t="str">
            <v>KG</v>
          </cell>
          <cell r="F11901">
            <v>6.58</v>
          </cell>
        </row>
        <row r="11902">
          <cell r="C11902">
            <v>11520</v>
          </cell>
          <cell r="D11902" t="str">
            <v>AÇO CA-60B - MÉDIA BITOLAS</v>
          </cell>
          <cell r="E11902" t="str">
            <v>KG</v>
          </cell>
          <cell r="F11902">
            <v>6.93</v>
          </cell>
        </row>
        <row r="11903">
          <cell r="C11903">
            <v>14022</v>
          </cell>
          <cell r="D11903" t="str">
            <v>PRIMER HIDROFUGANTE A BASE DE SILANO SILOXANO P/ SUPERFÍCIES DE CONCRETO, ALVENARIA, ETC.</v>
          </cell>
          <cell r="E11903" t="str">
            <v>Kg</v>
          </cell>
          <cell r="F11903">
            <v>80.05</v>
          </cell>
        </row>
        <row r="11904">
          <cell r="C11904">
            <v>17515</v>
          </cell>
          <cell r="D11904" t="str">
            <v>PREGO 18 X 27 COMUM - POLIDO</v>
          </cell>
          <cell r="E11904" t="str">
            <v>Kg</v>
          </cell>
          <cell r="F11904">
            <v>11.04</v>
          </cell>
        </row>
        <row r="11905">
          <cell r="C11905">
            <v>17740</v>
          </cell>
          <cell r="D11905" t="str">
            <v>ARAME RECOZIDO N. 16 E N. 18</v>
          </cell>
          <cell r="E11905" t="str">
            <v>Kg</v>
          </cell>
          <cell r="F11905">
            <v>13.42</v>
          </cell>
        </row>
        <row r="11906">
          <cell r="C11906">
            <v>37020</v>
          </cell>
          <cell r="D11906" t="str">
            <v>TINTA A ÓLEO BRILHANTE BRANCA</v>
          </cell>
          <cell r="E11906" t="str">
            <v>L</v>
          </cell>
          <cell r="F11906">
            <v>21.15</v>
          </cell>
        </row>
        <row r="11907">
          <cell r="C11907">
            <v>37525</v>
          </cell>
          <cell r="D11907" t="str">
            <v>SELADOR ACRÍLICO</v>
          </cell>
          <cell r="E11907" t="str">
            <v>L</v>
          </cell>
          <cell r="F11907">
            <v>12.21</v>
          </cell>
        </row>
        <row r="11908">
          <cell r="C11908">
            <v>70020</v>
          </cell>
          <cell r="D11908" t="str">
            <v>TUBO DE CONCRETO - DIÂMETRO  70 CM - EA-2</v>
          </cell>
          <cell r="E11908" t="str">
            <v>M</v>
          </cell>
          <cell r="F11908">
            <v>403.31</v>
          </cell>
        </row>
        <row r="11909">
          <cell r="C11909">
            <v>70023</v>
          </cell>
          <cell r="D11909" t="str">
            <v>TUBO DE CONCRETO - DIÂMETRO 100 CM - EA-2</v>
          </cell>
          <cell r="E11909" t="str">
            <v>M</v>
          </cell>
          <cell r="F11909">
            <v>726.19</v>
          </cell>
        </row>
        <row r="11911">
          <cell r="C11911">
            <v>2013</v>
          </cell>
          <cell r="D11911" t="str">
            <v>CARPINTEIRO (SGSP)</v>
          </cell>
          <cell r="E11911" t="str">
            <v>H</v>
          </cell>
          <cell r="F11911">
            <v>28.51</v>
          </cell>
        </row>
        <row r="11912">
          <cell r="C11912">
            <v>2015</v>
          </cell>
          <cell r="D11912" t="str">
            <v>FERREIRO (SGSP)</v>
          </cell>
          <cell r="E11912" t="str">
            <v>H</v>
          </cell>
          <cell r="F11912">
            <v>28.05</v>
          </cell>
        </row>
        <row r="11913">
          <cell r="C11913">
            <v>2020</v>
          </cell>
          <cell r="D11913" t="str">
            <v>PEDREIRO (SGSP)</v>
          </cell>
          <cell r="E11913" t="str">
            <v>H</v>
          </cell>
          <cell r="F11913">
            <v>28.21</v>
          </cell>
        </row>
        <row r="11914">
          <cell r="C11914">
            <v>2075</v>
          </cell>
          <cell r="D11914" t="str">
            <v>PINTOR (SGSP)</v>
          </cell>
          <cell r="E11914" t="str">
            <v>H</v>
          </cell>
          <cell r="F11914">
            <v>30.85</v>
          </cell>
        </row>
        <row r="11915">
          <cell r="C11915">
            <v>2099</v>
          </cell>
          <cell r="D11915" t="str">
            <v>SERVENTE (SGSP)</v>
          </cell>
          <cell r="E11915" t="str">
            <v>H</v>
          </cell>
          <cell r="F11915">
            <v>23.05</v>
          </cell>
        </row>
        <row r="11916">
          <cell r="C11916">
            <v>10609</v>
          </cell>
          <cell r="D11916" t="str">
            <v>CONCRETO FCK=15MPA C/ BRITA 1 E 2</v>
          </cell>
          <cell r="E11916" t="str">
            <v>M3</v>
          </cell>
          <cell r="F11916">
            <v>410.55</v>
          </cell>
        </row>
        <row r="11917">
          <cell r="C11917">
            <v>10648</v>
          </cell>
          <cell r="D11917" t="str">
            <v>ARGAMASSA MISTA COM AREIA GROSSA 1:2:8</v>
          </cell>
          <cell r="E11917" t="str">
            <v>M3</v>
          </cell>
          <cell r="F11917">
            <v>698.47</v>
          </cell>
        </row>
        <row r="11918">
          <cell r="C11918">
            <v>11020</v>
          </cell>
          <cell r="D11918" t="str">
            <v>COMPENSADO RESINADO 10MM COLA BRANCA - CHAPA DE 2,20 X 1,10 M</v>
          </cell>
          <cell r="E11918" t="str">
            <v>M2</v>
          </cell>
          <cell r="F11918">
            <v>24.24</v>
          </cell>
        </row>
        <row r="11919">
          <cell r="C11919">
            <v>11046</v>
          </cell>
          <cell r="D11919" t="str">
            <v>PINUS - PONTALETE DE 3" X 3" - BRUTO</v>
          </cell>
          <cell r="E11919" t="str">
            <v>M</v>
          </cell>
          <cell r="F11919">
            <v>7.19</v>
          </cell>
        </row>
        <row r="11920">
          <cell r="C11920">
            <v>11066</v>
          </cell>
          <cell r="D11920" t="str">
            <v>PINUS - SARRAFO DE 1" X 4" - BRUTO</v>
          </cell>
          <cell r="E11920" t="str">
            <v>M</v>
          </cell>
          <cell r="F11920">
            <v>3.37</v>
          </cell>
        </row>
        <row r="11921">
          <cell r="C11921">
            <v>11070</v>
          </cell>
          <cell r="D11921" t="str">
            <v>PINUS - TÁBUA DE 1" X 12" - BRUTA</v>
          </cell>
          <cell r="E11921" t="str">
            <v>M</v>
          </cell>
          <cell r="F11921">
            <v>12.22</v>
          </cell>
        </row>
        <row r="11922">
          <cell r="C11922">
            <v>11510</v>
          </cell>
          <cell r="D11922" t="str">
            <v>AÇO CA-50A OU B - MÉDIA BITOLAS</v>
          </cell>
          <cell r="E11922" t="str">
            <v>KG</v>
          </cell>
          <cell r="F11922">
            <v>6.58</v>
          </cell>
        </row>
        <row r="11923">
          <cell r="C11923">
            <v>11520</v>
          </cell>
          <cell r="D11923" t="str">
            <v>AÇO CA-60B - MÉDIA BITOLAS</v>
          </cell>
          <cell r="E11923" t="str">
            <v>KG</v>
          </cell>
          <cell r="F11923">
            <v>6.93</v>
          </cell>
        </row>
        <row r="11924">
          <cell r="C11924">
            <v>12580</v>
          </cell>
          <cell r="D11924" t="str">
            <v>TIJOLO MAÇICO DE BARRO COMUM</v>
          </cell>
          <cell r="E11924" t="str">
            <v>Un</v>
          </cell>
          <cell r="F11924">
            <v>0.54</v>
          </cell>
        </row>
        <row r="11925">
          <cell r="C11925">
            <v>14022</v>
          </cell>
          <cell r="D11925" t="str">
            <v>PRIMER HIDROFUGANTE A BASE DE SILANO SILOXANO P/ SUPERFÍCIES DE CONCRETO, ALVENARIA, ETC.</v>
          </cell>
          <cell r="E11925" t="str">
            <v>Kg</v>
          </cell>
          <cell r="F11925">
            <v>80.05</v>
          </cell>
        </row>
        <row r="11926">
          <cell r="C11926">
            <v>17515</v>
          </cell>
          <cell r="D11926" t="str">
            <v>PREGO 18 X 27 COMUM - POLIDO</v>
          </cell>
          <cell r="E11926" t="str">
            <v>Kg</v>
          </cell>
          <cell r="F11926">
            <v>11.04</v>
          </cell>
        </row>
        <row r="11927">
          <cell r="C11927">
            <v>17740</v>
          </cell>
          <cell r="D11927" t="str">
            <v>ARAME RECOZIDO N. 16 E N. 18</v>
          </cell>
          <cell r="E11927" t="str">
            <v>Kg</v>
          </cell>
          <cell r="F11927">
            <v>13.42</v>
          </cell>
        </row>
        <row r="11928">
          <cell r="C11928">
            <v>30542</v>
          </cell>
          <cell r="D11928" t="str">
            <v>FERRO PERFILADO TRABALHADO</v>
          </cell>
          <cell r="E11928" t="str">
            <v>KG</v>
          </cell>
          <cell r="F11928">
            <v>13.89</v>
          </cell>
        </row>
        <row r="11929">
          <cell r="C11929">
            <v>36068</v>
          </cell>
          <cell r="D11929" t="str">
            <v>PEDRA MIRACEMA - ESP MD=1,2CM</v>
          </cell>
          <cell r="E11929" t="str">
            <v>M2</v>
          </cell>
          <cell r="F11929">
            <v>49.38</v>
          </cell>
        </row>
        <row r="11930">
          <cell r="C11930">
            <v>37005</v>
          </cell>
          <cell r="D11930" t="str">
            <v>TINTA ESMALTE BRILHANTE BRANCA</v>
          </cell>
          <cell r="E11930" t="str">
            <v>L</v>
          </cell>
          <cell r="F11930">
            <v>37.97</v>
          </cell>
        </row>
        <row r="11931">
          <cell r="C11931">
            <v>37025</v>
          </cell>
          <cell r="D11931" t="str">
            <v>TINTA LÁTEX - PVA (1a. LINHA / PREMIUM) BRANCA</v>
          </cell>
          <cell r="E11931" t="str">
            <v>L</v>
          </cell>
          <cell r="F11931">
            <v>24.19</v>
          </cell>
        </row>
        <row r="11932">
          <cell r="C11932">
            <v>37040</v>
          </cell>
          <cell r="D11932" t="str">
            <v>TINTA ACRÍLICA FOSCA BRANCA</v>
          </cell>
          <cell r="E11932" t="str">
            <v>L</v>
          </cell>
          <cell r="F11932">
            <v>27.14</v>
          </cell>
        </row>
        <row r="11933">
          <cell r="C11933">
            <v>37509</v>
          </cell>
          <cell r="D11933" t="str">
            <v>FUNDO CROMATO DE ZINCO</v>
          </cell>
          <cell r="E11933" t="str">
            <v>L</v>
          </cell>
          <cell r="F11933">
            <v>51.5</v>
          </cell>
        </row>
        <row r="11934">
          <cell r="C11934">
            <v>37525</v>
          </cell>
          <cell r="D11934" t="str">
            <v>SELADOR ACRÍLICO</v>
          </cell>
          <cell r="E11934" t="str">
            <v>L</v>
          </cell>
          <cell r="F11934">
            <v>12.21</v>
          </cell>
        </row>
        <row r="11935">
          <cell r="C11935">
            <v>37530</v>
          </cell>
          <cell r="D11935" t="str">
            <v>LIXA D'ÁGUA - N. 80  E  N. 320</v>
          </cell>
          <cell r="E11935" t="str">
            <v>Un</v>
          </cell>
          <cell r="F11935">
            <v>1.64</v>
          </cell>
        </row>
        <row r="11936">
          <cell r="C11936">
            <v>37535</v>
          </cell>
          <cell r="D11936" t="str">
            <v>LIXA PARA FERRO - N. 150</v>
          </cell>
          <cell r="E11936" t="str">
            <v>Un</v>
          </cell>
          <cell r="F11936">
            <v>3.16</v>
          </cell>
        </row>
        <row r="11938">
          <cell r="C11938">
            <v>2020</v>
          </cell>
          <cell r="D11938" t="str">
            <v>PEDREIRO (SGSP)</v>
          </cell>
          <cell r="E11938" t="str">
            <v>H</v>
          </cell>
          <cell r="F11938">
            <v>28.21</v>
          </cell>
        </row>
        <row r="11939">
          <cell r="C11939">
            <v>2099</v>
          </cell>
          <cell r="D11939" t="str">
            <v>SERVENTE (SGSP)</v>
          </cell>
          <cell r="E11939" t="str">
            <v>H</v>
          </cell>
          <cell r="F11939">
            <v>23.05</v>
          </cell>
        </row>
        <row r="11940">
          <cell r="C11940">
            <v>10608</v>
          </cell>
          <cell r="D11940" t="str">
            <v>CONCRETO FCK=15MPA C/ BRITA 2</v>
          </cell>
          <cell r="E11940" t="str">
            <v>M3</v>
          </cell>
          <cell r="F11940">
            <v>410.55</v>
          </cell>
        </row>
        <row r="11941">
          <cell r="C11941">
            <v>38150</v>
          </cell>
          <cell r="D11941" t="str">
            <v>CARROSSEL EM FERRO COM 20 LUGARES PARA PLAYGROUND/JARDIM DIÂMETRO DE 2,20M</v>
          </cell>
          <cell r="E11941" t="str">
            <v>Un</v>
          </cell>
          <cell r="F11941">
            <v>3860.78</v>
          </cell>
        </row>
        <row r="11943">
          <cell r="C11943">
            <v>2020</v>
          </cell>
          <cell r="D11943" t="str">
            <v>PEDREIRO (SGSP)</v>
          </cell>
          <cell r="E11943" t="str">
            <v>H</v>
          </cell>
          <cell r="F11943">
            <v>28.21</v>
          </cell>
        </row>
        <row r="11944">
          <cell r="C11944">
            <v>2099</v>
          </cell>
          <cell r="D11944" t="str">
            <v>SERVENTE (SGSP)</v>
          </cell>
          <cell r="E11944" t="str">
            <v>H</v>
          </cell>
          <cell r="F11944">
            <v>23.05</v>
          </cell>
        </row>
        <row r="11945">
          <cell r="C11945">
            <v>10608</v>
          </cell>
          <cell r="D11945" t="str">
            <v>CONCRETO FCK=15MPA C/ BRITA 2</v>
          </cell>
          <cell r="E11945" t="str">
            <v>M3</v>
          </cell>
          <cell r="F11945">
            <v>410.55</v>
          </cell>
        </row>
        <row r="11946">
          <cell r="C11946">
            <v>38152</v>
          </cell>
          <cell r="D11946" t="str">
            <v>ESCORREGADOR EM FERRO PARA PLAYGROUND/JARDIM (1,80X3,00)M</v>
          </cell>
          <cell r="E11946" t="str">
            <v>Un</v>
          </cell>
          <cell r="F11946">
            <v>3316.98</v>
          </cell>
        </row>
        <row r="11948">
          <cell r="C11948">
            <v>2020</v>
          </cell>
          <cell r="D11948" t="str">
            <v>PEDREIRO (SGSP)</v>
          </cell>
          <cell r="E11948" t="str">
            <v>H</v>
          </cell>
          <cell r="F11948">
            <v>28.21</v>
          </cell>
        </row>
        <row r="11949">
          <cell r="C11949">
            <v>2099</v>
          </cell>
          <cell r="D11949" t="str">
            <v>SERVENTE (SGSP)</v>
          </cell>
          <cell r="E11949" t="str">
            <v>H</v>
          </cell>
          <cell r="F11949">
            <v>23.05</v>
          </cell>
        </row>
        <row r="11950">
          <cell r="C11950">
            <v>10608</v>
          </cell>
          <cell r="D11950" t="str">
            <v>CONCRETO FCK=15MPA C/ BRITA 2</v>
          </cell>
          <cell r="E11950" t="str">
            <v>M3</v>
          </cell>
          <cell r="F11950">
            <v>410.55</v>
          </cell>
        </row>
        <row r="11951">
          <cell r="C11951">
            <v>38154</v>
          </cell>
          <cell r="D11951" t="str">
            <v>GANGORRA TRIPLA EM FERRO PARA PLAYGROUND/JARDIM  - MED. (0,70X3,00)M</v>
          </cell>
          <cell r="E11951" t="str">
            <v>Un</v>
          </cell>
          <cell r="F11951">
            <v>2161.4899999999998</v>
          </cell>
        </row>
        <row r="11953">
          <cell r="C11953">
            <v>2020</v>
          </cell>
          <cell r="D11953" t="str">
            <v>PEDREIRO (SGSP)</v>
          </cell>
          <cell r="E11953" t="str">
            <v>H</v>
          </cell>
          <cell r="F11953">
            <v>28.21</v>
          </cell>
        </row>
        <row r="11954">
          <cell r="C11954">
            <v>2099</v>
          </cell>
          <cell r="D11954" t="str">
            <v>SERVENTE (SGSP)</v>
          </cell>
          <cell r="E11954" t="str">
            <v>H</v>
          </cell>
          <cell r="F11954">
            <v>23.05</v>
          </cell>
        </row>
        <row r="11955">
          <cell r="C11955">
            <v>10608</v>
          </cell>
          <cell r="D11955" t="str">
            <v>CONCRETO FCK=15MPA C/ BRITA 2</v>
          </cell>
          <cell r="E11955" t="str">
            <v>M3</v>
          </cell>
          <cell r="F11955">
            <v>410.55</v>
          </cell>
        </row>
        <row r="11956">
          <cell r="C11956">
            <v>38153</v>
          </cell>
          <cell r="D11956" t="str">
            <v>BALANÇO TRIPLO EM FERRO COM PNEUS PARA PLAYGROUND/JARDIM  - MED. (2,50X2,50X4,50)M</v>
          </cell>
          <cell r="E11956" t="str">
            <v>Un</v>
          </cell>
          <cell r="F11956">
            <v>2194.64</v>
          </cell>
        </row>
        <row r="11958">
          <cell r="C11958">
            <v>2020</v>
          </cell>
          <cell r="D11958" t="str">
            <v>PEDREIRO (SGSP)</v>
          </cell>
          <cell r="E11958" t="str">
            <v>H</v>
          </cell>
          <cell r="F11958">
            <v>28.21</v>
          </cell>
        </row>
        <row r="11959">
          <cell r="C11959">
            <v>2099</v>
          </cell>
          <cell r="D11959" t="str">
            <v>SERVENTE (SGSP)</v>
          </cell>
          <cell r="E11959" t="str">
            <v>H</v>
          </cell>
          <cell r="F11959">
            <v>23.05</v>
          </cell>
        </row>
        <row r="11960">
          <cell r="C11960">
            <v>10607</v>
          </cell>
          <cell r="D11960" t="str">
            <v>CONCRETO FCK=15MPA C/ BRITA 1</v>
          </cell>
          <cell r="E11960" t="str">
            <v>M3</v>
          </cell>
          <cell r="F11960">
            <v>410.55</v>
          </cell>
        </row>
        <row r="11961">
          <cell r="C11961">
            <v>38156</v>
          </cell>
          <cell r="D11961" t="str">
            <v>BALANÇO FRONTAL DUPLO P/ CADEIRANTE</v>
          </cell>
          <cell r="E11961" t="str">
            <v>Un</v>
          </cell>
          <cell r="F11961">
            <v>16363.1</v>
          </cell>
        </row>
        <row r="11963">
          <cell r="C11963">
            <v>2020</v>
          </cell>
          <cell r="D11963" t="str">
            <v>PEDREIRO (SGSP)</v>
          </cell>
          <cell r="E11963" t="str">
            <v>H</v>
          </cell>
          <cell r="F11963">
            <v>28.21</v>
          </cell>
        </row>
        <row r="11964">
          <cell r="C11964">
            <v>2099</v>
          </cell>
          <cell r="D11964" t="str">
            <v>SERVENTE (SGSP)</v>
          </cell>
          <cell r="E11964" t="str">
            <v>H</v>
          </cell>
          <cell r="F11964">
            <v>23.05</v>
          </cell>
        </row>
        <row r="11965">
          <cell r="C11965">
            <v>10608</v>
          </cell>
          <cell r="D11965" t="str">
            <v>CONCRETO FCK=15MPA C/ BRITA 2</v>
          </cell>
          <cell r="E11965" t="str">
            <v>M3</v>
          </cell>
          <cell r="F11965">
            <v>410.55</v>
          </cell>
        </row>
        <row r="11966">
          <cell r="C11966">
            <v>38151</v>
          </cell>
          <cell r="D11966" t="str">
            <v>ESCADA HORIZONTAL EM FERRO PARA PLAYGROUND/JARDIM  - MED. (1,80X1,80)M</v>
          </cell>
          <cell r="E11966" t="str">
            <v>Un</v>
          </cell>
          <cell r="F11966">
            <v>2080.36</v>
          </cell>
        </row>
        <row r="11968">
          <cell r="C11968">
            <v>2020</v>
          </cell>
          <cell r="D11968" t="str">
            <v>PEDREIRO (SGSP)</v>
          </cell>
          <cell r="E11968" t="str">
            <v>H</v>
          </cell>
          <cell r="F11968">
            <v>28.21</v>
          </cell>
        </row>
        <row r="11969">
          <cell r="C11969">
            <v>2099</v>
          </cell>
          <cell r="D11969" t="str">
            <v>SERVENTE (SGSP)</v>
          </cell>
          <cell r="E11969" t="str">
            <v>H</v>
          </cell>
          <cell r="F11969">
            <v>23.05</v>
          </cell>
        </row>
        <row r="11970">
          <cell r="C11970">
            <v>10608</v>
          </cell>
          <cell r="D11970" t="str">
            <v>CONCRETO FCK=15MPA C/ BRITA 2</v>
          </cell>
          <cell r="E11970" t="str">
            <v>M3</v>
          </cell>
          <cell r="F11970">
            <v>410.55</v>
          </cell>
        </row>
        <row r="11971">
          <cell r="C11971">
            <v>38155</v>
          </cell>
          <cell r="D11971" t="str">
            <v>GAIOLA LABIRINTO EM FERRO PARA PLAYGROUND/JARDIM  - MED. (1,50X1,50X2,00)M</v>
          </cell>
          <cell r="E11971" t="str">
            <v>Un</v>
          </cell>
          <cell r="F11971">
            <v>3044.94</v>
          </cell>
        </row>
        <row r="11973">
          <cell r="C11973">
            <v>38160</v>
          </cell>
          <cell r="D11973" t="str">
            <v>PLACA DE E.V.A,  ESP 30 MM, PARA USO INTERNO, TIPO TATAMI PLACAS PRÉ CORTADAS, DENTADAS, LISAS, COLORIDAS, 1 X 1 M</v>
          </cell>
          <cell r="E11973" t="str">
            <v>M2</v>
          </cell>
          <cell r="F11973">
            <v>90.02</v>
          </cell>
        </row>
        <row r="11975">
          <cell r="C11975">
            <v>79820</v>
          </cell>
          <cell r="D11975" t="str">
            <v>PLAYGROUND-BRINQUEDOS DE MADEIRA-CASA TARZAN COM RAMPA ESCALADA, ESCORREGADOR, PONTE E ESCADA MARINHEIRO-COLOCADO</v>
          </cell>
          <cell r="E11975" t="str">
            <v>Un</v>
          </cell>
          <cell r="F11975">
            <v>8909.1</v>
          </cell>
        </row>
        <row r="11977">
          <cell r="C11977">
            <v>79821</v>
          </cell>
          <cell r="D11977" t="str">
            <v>PLAYGROUND-BRINQUEDOS DE MADEIRA-CASA TARZAN COM RAMPA ESCALADA, ESCORREGADOR E ESCADA MARINHEIRO - COLOCADO</v>
          </cell>
          <cell r="E11977" t="str">
            <v>Un</v>
          </cell>
          <cell r="F11977">
            <v>7127.16</v>
          </cell>
        </row>
        <row r="11979">
          <cell r="C11979">
            <v>79822</v>
          </cell>
          <cell r="D11979" t="str">
            <v>PLAYGROUND-BRINQUEDOS DE MADEIRA-CASA TARZAN COM ESCORREGADOR E ESCADA MARINHEIRO - COLOCADO</v>
          </cell>
          <cell r="E11979" t="str">
            <v>Un</v>
          </cell>
          <cell r="F11979">
            <v>5124.3</v>
          </cell>
        </row>
        <row r="11981">
          <cell r="C11981">
            <v>79823</v>
          </cell>
          <cell r="D11981" t="str">
            <v>PLAYGROUND-BRINQUEDOS DE MADEIRA-DOIS CAVALINHOS E DUAS GANGORRAS - COLOCADO, BASES LATERAIS EM "X"</v>
          </cell>
          <cell r="E11981" t="str">
            <v>Un</v>
          </cell>
          <cell r="F11981">
            <v>4082.49</v>
          </cell>
        </row>
        <row r="11983">
          <cell r="C11983">
            <v>79824</v>
          </cell>
          <cell r="D11983" t="str">
            <v>PLAYGROUND-BRINQUEDOS DE MADEIRA-ESCORREGADOR (COMPRIM DA PRANCHA ENTRE 2,5 E 3,00 M / ALT=1,8M) - COLOCADO</v>
          </cell>
          <cell r="E11983" t="str">
            <v>Un</v>
          </cell>
          <cell r="F11983">
            <v>2600.15</v>
          </cell>
        </row>
        <row r="11985">
          <cell r="C11985">
            <v>79825</v>
          </cell>
          <cell r="D11985" t="str">
            <v>PLAYGROUND-BRINQUEDOS DE MADEIRA-GANGORRA DUPLA - COLOCADO</v>
          </cell>
          <cell r="E11985" t="str">
            <v>Un</v>
          </cell>
          <cell r="F11985">
            <v>1440.06</v>
          </cell>
        </row>
        <row r="11987">
          <cell r="C11987">
            <v>79826</v>
          </cell>
          <cell r="D11987" t="str">
            <v>PLAYGROUND-BRINQUEDOS DE MADEIRA-ARGOLA E TRAPÉZIO - COLOCADO BASES LATERAIS EM "X"</v>
          </cell>
          <cell r="E11987" t="str">
            <v>Un</v>
          </cell>
          <cell r="F11987">
            <v>1670.34</v>
          </cell>
        </row>
        <row r="11989">
          <cell r="C11989">
            <v>79827</v>
          </cell>
          <cell r="D11989" t="str">
            <v>PLAYGROUND-BRINQUEDOS DE MADEIRA-BALANÇA DUPLA - COLOCADO BASES LATERAIS EM "X"</v>
          </cell>
          <cell r="E11989" t="str">
            <v>Un</v>
          </cell>
          <cell r="F11989">
            <v>2509.17</v>
          </cell>
        </row>
        <row r="11991">
          <cell r="C11991">
            <v>79828</v>
          </cell>
          <cell r="D11991" t="str">
            <v>PLAYGROUND-BRINQUEDOS DE MADEIRA-ESCADA HORIZONTAL - COLOCADO</v>
          </cell>
          <cell r="E11991" t="str">
            <v>Un</v>
          </cell>
          <cell r="F11991">
            <v>1590.68</v>
          </cell>
        </row>
        <row r="11993">
          <cell r="C11993">
            <v>79840</v>
          </cell>
          <cell r="D11993" t="str">
            <v>APARELHOS DE GINÁSTICA DE MADEIRA - BARRA DUPLA EM DOIS NÍVEIS - COLOCADO</v>
          </cell>
          <cell r="E11993" t="str">
            <v>Un</v>
          </cell>
          <cell r="F11993">
            <v>1314.77</v>
          </cell>
        </row>
        <row r="11995">
          <cell r="C11995">
            <v>79841</v>
          </cell>
          <cell r="D11995" t="str">
            <v>APARELHOS DE GINÁSTICA DE MADEIRA - BARRA SIMPLES COLOCADO</v>
          </cell>
          <cell r="E11995" t="str">
            <v>Un</v>
          </cell>
          <cell r="F11995">
            <v>1321.4</v>
          </cell>
        </row>
        <row r="11997">
          <cell r="C11997">
            <v>79842</v>
          </cell>
          <cell r="D11997" t="str">
            <v>APARELHOS DE GINÁSTICA DE MADEIRA - BARRAS PARALELAS COLOCADO</v>
          </cell>
          <cell r="E11997" t="str">
            <v>Un</v>
          </cell>
          <cell r="F11997">
            <v>1249.73</v>
          </cell>
        </row>
        <row r="11999">
          <cell r="C11999">
            <v>20463</v>
          </cell>
          <cell r="D11999" t="str">
            <v>DEMARCAÇÃO E PINTURA DE SUPERFÍCIES - EPÓXI</v>
          </cell>
          <cell r="E11999" t="str">
            <v>M2</v>
          </cell>
          <cell r="F11999">
            <v>42.83</v>
          </cell>
        </row>
        <row r="12000">
          <cell r="C12000">
            <v>37503</v>
          </cell>
          <cell r="D12000" t="str">
            <v>HIDROJATEAMENTO PARA LIMPEZA DE SUPERFÍCIES</v>
          </cell>
          <cell r="E12000" t="str">
            <v>M2</v>
          </cell>
          <cell r="F12000">
            <v>7.5</v>
          </cell>
        </row>
        <row r="12002">
          <cell r="C12002">
            <v>20457</v>
          </cell>
          <cell r="D12002" t="str">
            <v>DEMARCAÇÃO E PINTURA DE FAIXAS ATÉ 10CM - BORRACHA CLORADA</v>
          </cell>
          <cell r="E12002" t="str">
            <v>M</v>
          </cell>
          <cell r="F12002">
            <v>7.95</v>
          </cell>
        </row>
        <row r="12003">
          <cell r="C12003">
            <v>37503</v>
          </cell>
          <cell r="D12003" t="str">
            <v>HIDROJATEAMENTO PARA LIMPEZA DE SUPERFÍCIES</v>
          </cell>
          <cell r="E12003" t="str">
            <v>M2</v>
          </cell>
          <cell r="F12003">
            <v>7.5</v>
          </cell>
        </row>
        <row r="12005">
          <cell r="C12005">
            <v>20459</v>
          </cell>
          <cell r="D12005" t="str">
            <v>DEMARCAÇÃO E PINTURA DE FAIXAS ATÉ 10CM - EPÓXI</v>
          </cell>
          <cell r="E12005" t="str">
            <v>M</v>
          </cell>
          <cell r="F12005">
            <v>9.84</v>
          </cell>
        </row>
        <row r="12006">
          <cell r="C12006">
            <v>20462</v>
          </cell>
          <cell r="D12006" t="str">
            <v>DEMARCAÇÃO E PINTURA DE SUPERFÍCIES - BORRACHA CLORADA</v>
          </cell>
          <cell r="E12006" t="str">
            <v>M2</v>
          </cell>
          <cell r="F12006">
            <v>33.64</v>
          </cell>
        </row>
        <row r="12007">
          <cell r="C12007">
            <v>37503</v>
          </cell>
          <cell r="D12007" t="str">
            <v>HIDROJATEAMENTO PARA LIMPEZA DE SUPERFÍCIES</v>
          </cell>
          <cell r="E12007" t="str">
            <v>M2</v>
          </cell>
          <cell r="F12007">
            <v>7.5</v>
          </cell>
        </row>
        <row r="12009">
          <cell r="C12009">
            <v>2099</v>
          </cell>
          <cell r="D12009" t="str">
            <v>SERVENTE (SGSP)</v>
          </cell>
          <cell r="E12009" t="str">
            <v>H</v>
          </cell>
          <cell r="F12009">
            <v>23.05</v>
          </cell>
        </row>
        <row r="12010">
          <cell r="C12010">
            <v>10503</v>
          </cell>
          <cell r="D12010" t="str">
            <v>AREIA LAVADA FINA</v>
          </cell>
          <cell r="E12010" t="str">
            <v>M3</v>
          </cell>
          <cell r="F12010">
            <v>157.47</v>
          </cell>
        </row>
        <row r="12012">
          <cell r="C12012">
            <v>2099</v>
          </cell>
          <cell r="D12012" t="str">
            <v>SERVENTE (SGSP)</v>
          </cell>
          <cell r="E12012" t="str">
            <v>H</v>
          </cell>
          <cell r="F12012">
            <v>23.05</v>
          </cell>
        </row>
        <row r="12013">
          <cell r="C12013">
            <v>10543</v>
          </cell>
          <cell r="D12013" t="str">
            <v>PEDRA BRITADA NÚMERO 2</v>
          </cell>
          <cell r="E12013" t="str">
            <v>M3</v>
          </cell>
          <cell r="F12013">
            <v>136.72</v>
          </cell>
        </row>
        <row r="12015">
          <cell r="C12015">
            <v>2020</v>
          </cell>
          <cell r="D12015" t="str">
            <v>PEDREIRO (SGSP)</v>
          </cell>
          <cell r="E12015" t="str">
            <v>H</v>
          </cell>
          <cell r="F12015">
            <v>28.21</v>
          </cell>
        </row>
        <row r="12016">
          <cell r="C12016">
            <v>2099</v>
          </cell>
          <cell r="D12016" t="str">
            <v>SERVENTE (SGSP)</v>
          </cell>
          <cell r="E12016" t="str">
            <v>H</v>
          </cell>
          <cell r="F12016">
            <v>23.05</v>
          </cell>
        </row>
        <row r="12017">
          <cell r="C12017">
            <v>79843</v>
          </cell>
          <cell r="D12017" t="str">
            <v>SURF DUPLO CONJUGADO (EXERCITADOR P/ IDOSOS) MONTADO - SEM INSTALAÇÃO</v>
          </cell>
          <cell r="E12017" t="str">
            <v>Un</v>
          </cell>
          <cell r="F12017">
            <v>2277.83</v>
          </cell>
        </row>
        <row r="12019">
          <cell r="C12019">
            <v>2020</v>
          </cell>
          <cell r="D12019" t="str">
            <v>PEDREIRO (SGSP)</v>
          </cell>
          <cell r="E12019" t="str">
            <v>H</v>
          </cell>
          <cell r="F12019">
            <v>28.21</v>
          </cell>
        </row>
        <row r="12020">
          <cell r="C12020">
            <v>2099</v>
          </cell>
          <cell r="D12020" t="str">
            <v>SERVENTE (SGSP)</v>
          </cell>
          <cell r="E12020" t="str">
            <v>H</v>
          </cell>
          <cell r="F12020">
            <v>23.05</v>
          </cell>
        </row>
        <row r="12021">
          <cell r="C12021">
            <v>79844</v>
          </cell>
          <cell r="D12021" t="str">
            <v>ROTAÇÃO DIAGONAL DUPLA- APARELHO DUPLO CONJUGADO ( EXERCITADOR P/ IDOSOS) MONTADO - SEM INSTALAÇÃO</v>
          </cell>
          <cell r="E12021" t="str">
            <v>Un</v>
          </cell>
          <cell r="F12021">
            <v>1903.46</v>
          </cell>
        </row>
        <row r="12023">
          <cell r="C12023">
            <v>2020</v>
          </cell>
          <cell r="D12023" t="str">
            <v>PEDREIRO (SGSP)</v>
          </cell>
          <cell r="E12023" t="str">
            <v>H</v>
          </cell>
          <cell r="F12023">
            <v>28.21</v>
          </cell>
        </row>
        <row r="12024">
          <cell r="C12024">
            <v>2099</v>
          </cell>
          <cell r="D12024" t="str">
            <v>SERVENTE (SGSP)</v>
          </cell>
          <cell r="E12024" t="str">
            <v>H</v>
          </cell>
          <cell r="F12024">
            <v>23.05</v>
          </cell>
        </row>
        <row r="12025">
          <cell r="C12025">
            <v>79845</v>
          </cell>
          <cell r="D12025" t="str">
            <v>MULTI EXERCITADOR CONJUGADO COM 6 FUNÇÕES  (EXERCITADOR P/ IDOSOS) MONTADO - SEM INSTALAÇÃO</v>
          </cell>
          <cell r="E12025" t="str">
            <v>Un</v>
          </cell>
          <cell r="F12025">
            <v>6768.41</v>
          </cell>
        </row>
        <row r="12027">
          <cell r="C12027">
            <v>2020</v>
          </cell>
          <cell r="D12027" t="str">
            <v>PEDREIRO (SGSP)</v>
          </cell>
          <cell r="E12027" t="str">
            <v>H</v>
          </cell>
          <cell r="F12027">
            <v>28.21</v>
          </cell>
        </row>
        <row r="12028">
          <cell r="C12028">
            <v>2099</v>
          </cell>
          <cell r="D12028" t="str">
            <v>SERVENTE (SGSP)</v>
          </cell>
          <cell r="E12028" t="str">
            <v>H</v>
          </cell>
          <cell r="F12028">
            <v>23.05</v>
          </cell>
        </row>
        <row r="12029">
          <cell r="C12029">
            <v>79846</v>
          </cell>
          <cell r="D12029" t="str">
            <v>SIMULADOR DE CAVALGADA DUPLO  (EXERCITADOR P/ IDOSOS) MONTADO - SEM INSTALAÇÃO</v>
          </cell>
          <cell r="E12029" t="str">
            <v>Un</v>
          </cell>
          <cell r="F12029">
            <v>4095.62</v>
          </cell>
        </row>
        <row r="12031">
          <cell r="C12031">
            <v>2020</v>
          </cell>
          <cell r="D12031" t="str">
            <v>PEDREIRO (SGSP)</v>
          </cell>
          <cell r="E12031" t="str">
            <v>H</v>
          </cell>
          <cell r="F12031">
            <v>28.21</v>
          </cell>
        </row>
        <row r="12032">
          <cell r="C12032">
            <v>2099</v>
          </cell>
          <cell r="D12032" t="str">
            <v>SERVENTE (SGSP)</v>
          </cell>
          <cell r="E12032" t="str">
            <v>H</v>
          </cell>
          <cell r="F12032">
            <v>23.05</v>
          </cell>
        </row>
        <row r="12033">
          <cell r="C12033">
            <v>79847</v>
          </cell>
          <cell r="D12033" t="str">
            <v>SIMULADOR DE CAVALGADA TRIPLO  (EXERCITADOR P/ IDOSOS) MONTADO - SEM INSTALAÇÃO</v>
          </cell>
          <cell r="E12033" t="str">
            <v>Un</v>
          </cell>
          <cell r="F12033">
            <v>5371.76</v>
          </cell>
        </row>
        <row r="12035">
          <cell r="C12035">
            <v>2020</v>
          </cell>
          <cell r="D12035" t="str">
            <v>PEDREIRO (SGSP)</v>
          </cell>
          <cell r="E12035" t="str">
            <v>H</v>
          </cell>
          <cell r="F12035">
            <v>28.21</v>
          </cell>
        </row>
        <row r="12036">
          <cell r="C12036">
            <v>2099</v>
          </cell>
          <cell r="D12036" t="str">
            <v>SERVENTE (SGSP)</v>
          </cell>
          <cell r="E12036" t="str">
            <v>H</v>
          </cell>
          <cell r="F12036">
            <v>23.05</v>
          </cell>
        </row>
        <row r="12037">
          <cell r="C12037">
            <v>79848</v>
          </cell>
          <cell r="D12037" t="str">
            <v>ALONGADOR COM 3 ALTURAS CONJUGADO  (EXERCITADOR P/ IDOSOS) MONTADO - SEM INSTALAÇÃO</v>
          </cell>
          <cell r="E12037" t="str">
            <v>Un</v>
          </cell>
          <cell r="F12037">
            <v>2672.76</v>
          </cell>
        </row>
        <row r="12039">
          <cell r="C12039">
            <v>2020</v>
          </cell>
          <cell r="D12039" t="str">
            <v>PEDREIRO (SGSP)</v>
          </cell>
          <cell r="E12039" t="str">
            <v>H</v>
          </cell>
          <cell r="F12039">
            <v>28.21</v>
          </cell>
        </row>
        <row r="12040">
          <cell r="C12040">
            <v>2099</v>
          </cell>
          <cell r="D12040" t="str">
            <v>SERVENTE (SGSP)</v>
          </cell>
          <cell r="E12040" t="str">
            <v>H</v>
          </cell>
          <cell r="F12040">
            <v>23.05</v>
          </cell>
        </row>
        <row r="12041">
          <cell r="C12041">
            <v>79849</v>
          </cell>
          <cell r="D12041" t="str">
            <v>PRESSÃO DE PERNAS TRIPLO  CONJUGADO  (EXERCITADOR P/ IDOSOS) MONTADO - SEM INSTALAÇÃO</v>
          </cell>
          <cell r="E12041" t="str">
            <v>Un</v>
          </cell>
          <cell r="F12041">
            <v>3799.84</v>
          </cell>
        </row>
        <row r="12043">
          <cell r="C12043">
            <v>2020</v>
          </cell>
          <cell r="D12043" t="str">
            <v>PEDREIRO (SGSP)</v>
          </cell>
          <cell r="E12043" t="str">
            <v>H</v>
          </cell>
          <cell r="F12043">
            <v>28.21</v>
          </cell>
        </row>
        <row r="12044">
          <cell r="C12044">
            <v>2099</v>
          </cell>
          <cell r="D12044" t="str">
            <v>SERVENTE (SGSP)</v>
          </cell>
          <cell r="E12044" t="str">
            <v>H</v>
          </cell>
          <cell r="F12044">
            <v>23.05</v>
          </cell>
        </row>
        <row r="12045">
          <cell r="C12045">
            <v>79850</v>
          </cell>
          <cell r="D12045" t="str">
            <v>REMADA SENTADA  (EXERCITADOR P/ IDOSOS) MONTADO - SEM INSTALAÇÃO</v>
          </cell>
          <cell r="E12045" t="str">
            <v>Un</v>
          </cell>
          <cell r="F12045">
            <v>2164.9499999999998</v>
          </cell>
        </row>
        <row r="12047">
          <cell r="C12047">
            <v>2020</v>
          </cell>
          <cell r="D12047" t="str">
            <v>PEDREIRO (SGSP)</v>
          </cell>
          <cell r="E12047" t="str">
            <v>H</v>
          </cell>
          <cell r="F12047">
            <v>28.21</v>
          </cell>
        </row>
        <row r="12048">
          <cell r="C12048">
            <v>2099</v>
          </cell>
          <cell r="D12048" t="str">
            <v>SERVENTE (SGSP)</v>
          </cell>
          <cell r="E12048" t="str">
            <v>H</v>
          </cell>
          <cell r="F12048">
            <v>23.05</v>
          </cell>
        </row>
        <row r="12049">
          <cell r="C12049">
            <v>79851</v>
          </cell>
          <cell r="D12049" t="str">
            <v>SIMULADOR DE CAMINHADA DUPLO  CONJUGADO  (EXERCITADOR P/ IDOSOS) MONTADO - SEM INSTALAÇÃO</v>
          </cell>
          <cell r="E12049" t="str">
            <v>Un</v>
          </cell>
          <cell r="F12049">
            <v>3890.87</v>
          </cell>
        </row>
        <row r="12051">
          <cell r="C12051">
            <v>2020</v>
          </cell>
          <cell r="D12051" t="str">
            <v>PEDREIRO (SGSP)</v>
          </cell>
          <cell r="E12051" t="str">
            <v>H</v>
          </cell>
          <cell r="F12051">
            <v>28.21</v>
          </cell>
        </row>
        <row r="12052">
          <cell r="C12052">
            <v>2099</v>
          </cell>
          <cell r="D12052" t="str">
            <v>SERVENTE (SGSP)</v>
          </cell>
          <cell r="E12052" t="str">
            <v>H</v>
          </cell>
          <cell r="F12052">
            <v>23.05</v>
          </cell>
        </row>
        <row r="12053">
          <cell r="C12053">
            <v>79852</v>
          </cell>
          <cell r="D12053" t="str">
            <v>SIMULADOR DE CAMINHADA TRIPLO CONJUGADO  (EXERCITADOR P/ IDOSOS) MONTADO - SEM INSTALAÇÃO</v>
          </cell>
          <cell r="E12053" t="str">
            <v>Un</v>
          </cell>
          <cell r="F12053">
            <v>5448.89</v>
          </cell>
        </row>
        <row r="12055">
          <cell r="C12055">
            <v>2020</v>
          </cell>
          <cell r="D12055" t="str">
            <v>PEDREIRO (SGSP)</v>
          </cell>
          <cell r="E12055" t="str">
            <v>H</v>
          </cell>
          <cell r="F12055">
            <v>28.21</v>
          </cell>
        </row>
        <row r="12056">
          <cell r="C12056">
            <v>2099</v>
          </cell>
          <cell r="D12056" t="str">
            <v>SERVENTE (SGSP)</v>
          </cell>
          <cell r="E12056" t="str">
            <v>H</v>
          </cell>
          <cell r="F12056">
            <v>23.05</v>
          </cell>
        </row>
        <row r="12057">
          <cell r="C12057">
            <v>79853</v>
          </cell>
          <cell r="D12057" t="str">
            <v>ROTAÇÃO VERTICAL DUPLO  (EXERCITADOR P/ IDOSOS) MONTADO - SEM INSTALAÇÃO</v>
          </cell>
          <cell r="E12057" t="str">
            <v>Un</v>
          </cell>
          <cell r="F12057">
            <v>1304.92</v>
          </cell>
        </row>
        <row r="12059">
          <cell r="C12059">
            <v>2020</v>
          </cell>
          <cell r="D12059" t="str">
            <v>PEDREIRO (SGSP)</v>
          </cell>
          <cell r="E12059" t="str">
            <v>H</v>
          </cell>
          <cell r="F12059">
            <v>28.21</v>
          </cell>
        </row>
        <row r="12060">
          <cell r="C12060">
            <v>2099</v>
          </cell>
          <cell r="D12060" t="str">
            <v>SERVENTE (SGSP)</v>
          </cell>
          <cell r="E12060" t="str">
            <v>H</v>
          </cell>
          <cell r="F12060">
            <v>23.05</v>
          </cell>
        </row>
        <row r="12061">
          <cell r="C12061">
            <v>79854</v>
          </cell>
          <cell r="D12061" t="str">
            <v>ROTAÇÃO VERTICAL TRIPLO CONJUGADO (EXERCITADOR P/ IDOSOS) MONTADO - SEM INSTALAÇÃO</v>
          </cell>
          <cell r="E12061" t="str">
            <v>Un</v>
          </cell>
          <cell r="F12061">
            <v>1798.04</v>
          </cell>
        </row>
        <row r="12063">
          <cell r="C12063">
            <v>2020</v>
          </cell>
          <cell r="D12063" t="str">
            <v>PEDREIRO (SGSP)</v>
          </cell>
          <cell r="E12063" t="str">
            <v>H</v>
          </cell>
          <cell r="F12063">
            <v>28.21</v>
          </cell>
        </row>
        <row r="12064">
          <cell r="C12064">
            <v>2099</v>
          </cell>
          <cell r="D12064" t="str">
            <v>SERVENTE (SGSP)</v>
          </cell>
          <cell r="E12064" t="str">
            <v>H</v>
          </cell>
          <cell r="F12064">
            <v>23.05</v>
          </cell>
        </row>
        <row r="12065">
          <cell r="C12065">
            <v>79855</v>
          </cell>
          <cell r="D12065" t="str">
            <v>ESQUI DUPLO CONJUGADO (EXERCITADOR P/ IDOSOS) MONTADO - SEM INSTALAÇÃO</v>
          </cell>
          <cell r="E12065" t="str">
            <v>Un</v>
          </cell>
          <cell r="F12065">
            <v>5029.4399999999996</v>
          </cell>
        </row>
        <row r="12067">
          <cell r="C12067">
            <v>2020</v>
          </cell>
          <cell r="D12067" t="str">
            <v>PEDREIRO (SGSP)</v>
          </cell>
          <cell r="E12067" t="str">
            <v>H</v>
          </cell>
          <cell r="F12067">
            <v>28.21</v>
          </cell>
        </row>
        <row r="12068">
          <cell r="C12068">
            <v>2099</v>
          </cell>
          <cell r="D12068" t="str">
            <v>SERVENTE (SGSP)</v>
          </cell>
          <cell r="E12068" t="str">
            <v>H</v>
          </cell>
          <cell r="F12068">
            <v>23.05</v>
          </cell>
        </row>
        <row r="12069">
          <cell r="C12069">
            <v>79856</v>
          </cell>
          <cell r="D12069" t="str">
            <v>ESQUI TRIPLO CONJUGADO (EXERCITADOR P/ IDOSOS) MONTADO - SEM INSTALAÇÃO</v>
          </cell>
          <cell r="E12069" t="str">
            <v>Un</v>
          </cell>
          <cell r="F12069">
            <v>6964.76</v>
          </cell>
        </row>
        <row r="12071">
          <cell r="C12071">
            <v>2020</v>
          </cell>
          <cell r="D12071" t="str">
            <v>PEDREIRO (SGSP)</v>
          </cell>
          <cell r="E12071" t="str">
            <v>H</v>
          </cell>
          <cell r="F12071">
            <v>28.21</v>
          </cell>
        </row>
        <row r="12072">
          <cell r="C12072">
            <v>2099</v>
          </cell>
          <cell r="D12072" t="str">
            <v>SERVENTE (SGSP)</v>
          </cell>
          <cell r="E12072" t="str">
            <v>H</v>
          </cell>
          <cell r="F12072">
            <v>23.05</v>
          </cell>
        </row>
        <row r="12073">
          <cell r="C12073">
            <v>79857</v>
          </cell>
          <cell r="D12073" t="str">
            <v>BICICLETA DE CADEIRA INDIVIDUAL (EXERCITADOR P/ IDOSOS) MONTADO - SEM INSTALAÇÃO</v>
          </cell>
          <cell r="E12073" t="str">
            <v>Un</v>
          </cell>
          <cell r="F12073">
            <v>1991.53</v>
          </cell>
        </row>
        <row r="12075">
          <cell r="C12075">
            <v>2020</v>
          </cell>
          <cell r="D12075" t="str">
            <v>PEDREIRO (SGSP)</v>
          </cell>
          <cell r="E12075" t="str">
            <v>H</v>
          </cell>
          <cell r="F12075">
            <v>28.21</v>
          </cell>
        </row>
        <row r="12076">
          <cell r="C12076">
            <v>2099</v>
          </cell>
          <cell r="D12076" t="str">
            <v>SERVENTE (SGSP)</v>
          </cell>
          <cell r="E12076" t="str">
            <v>H</v>
          </cell>
          <cell r="F12076">
            <v>23.05</v>
          </cell>
        </row>
        <row r="12077">
          <cell r="C12077">
            <v>79858</v>
          </cell>
          <cell r="D12077" t="str">
            <v>BICICLETA DE CADEIRA TRIPLA (EXERCITADOR P/ IDOSOS) MONTADO - SEM INSTALAÇÃO</v>
          </cell>
          <cell r="E12077" t="str">
            <v>Un</v>
          </cell>
          <cell r="F12077">
            <v>5357.03</v>
          </cell>
        </row>
        <row r="12079">
          <cell r="C12079">
            <v>2020</v>
          </cell>
          <cell r="D12079" t="str">
            <v>PEDREIRO (SGSP)</v>
          </cell>
          <cell r="E12079" t="str">
            <v>H</v>
          </cell>
          <cell r="F12079">
            <v>28.21</v>
          </cell>
        </row>
        <row r="12080">
          <cell r="C12080">
            <v>2099</v>
          </cell>
          <cell r="D12080" t="str">
            <v>SERVENTE (SGSP)</v>
          </cell>
          <cell r="E12080" t="str">
            <v>H</v>
          </cell>
          <cell r="F12080">
            <v>23.05</v>
          </cell>
        </row>
        <row r="12081">
          <cell r="C12081">
            <v>79859</v>
          </cell>
          <cell r="D12081" t="str">
            <v>PUXADOR PEITORAL DUPLO STAR (EXERCITADOR P/ IDOSOS) MONTADO - SEM INSTALAÇÃO</v>
          </cell>
          <cell r="E12081" t="str">
            <v>Un</v>
          </cell>
          <cell r="F12081">
            <v>3699.23</v>
          </cell>
        </row>
        <row r="12083">
          <cell r="C12083">
            <v>2020</v>
          </cell>
          <cell r="D12083" t="str">
            <v>PEDREIRO (SGSP)</v>
          </cell>
          <cell r="E12083" t="str">
            <v>H</v>
          </cell>
          <cell r="F12083">
            <v>28.21</v>
          </cell>
        </row>
        <row r="12084">
          <cell r="C12084">
            <v>2099</v>
          </cell>
          <cell r="D12084" t="str">
            <v>SERVENTE (SGSP)</v>
          </cell>
          <cell r="E12084" t="str">
            <v>H</v>
          </cell>
          <cell r="F12084">
            <v>23.05</v>
          </cell>
        </row>
        <row r="12085">
          <cell r="C12085">
            <v>79860</v>
          </cell>
          <cell r="D12085" t="str">
            <v>TWIST TRIPLO (EXERCITADOR P/ IDOSOS) MONTADO - SEM INSTALAÇÃO</v>
          </cell>
          <cell r="E12085" t="str">
            <v>Un</v>
          </cell>
          <cell r="F12085">
            <v>2872.72</v>
          </cell>
        </row>
        <row r="12087">
          <cell r="C12087">
            <v>2020</v>
          </cell>
          <cell r="D12087" t="str">
            <v>PEDREIRO (SGSP)</v>
          </cell>
          <cell r="E12087" t="str">
            <v>H</v>
          </cell>
          <cell r="F12087">
            <v>28.21</v>
          </cell>
        </row>
        <row r="12088">
          <cell r="C12088">
            <v>2099</v>
          </cell>
          <cell r="D12088" t="str">
            <v>SERVENTE (SGSP)</v>
          </cell>
          <cell r="E12088" t="str">
            <v>H</v>
          </cell>
          <cell r="F12088">
            <v>23.05</v>
          </cell>
        </row>
        <row r="12089">
          <cell r="C12089">
            <v>79861</v>
          </cell>
          <cell r="D12089" t="str">
            <v>PLACA ORIENTADORA VERTICAL  (EXERCITADOR P/ IDOSOS) 2000X1000 MONTADO - SEM INSTALAÇÃO</v>
          </cell>
          <cell r="E12089" t="str">
            <v>Un</v>
          </cell>
          <cell r="F12089">
            <v>3676.6</v>
          </cell>
        </row>
        <row r="12091">
          <cell r="C12091">
            <v>2020</v>
          </cell>
          <cell r="D12091" t="str">
            <v>PEDREIRO (SGSP)</v>
          </cell>
          <cell r="E12091" t="str">
            <v>H</v>
          </cell>
          <cell r="F12091">
            <v>28.21</v>
          </cell>
        </row>
        <row r="12092">
          <cell r="C12092">
            <v>2099</v>
          </cell>
          <cell r="D12092" t="str">
            <v>SERVENTE (SGSP)</v>
          </cell>
          <cell r="E12092" t="str">
            <v>H</v>
          </cell>
          <cell r="F12092">
            <v>23.05</v>
          </cell>
        </row>
        <row r="12093">
          <cell r="C12093">
            <v>79862</v>
          </cell>
          <cell r="D12093" t="str">
            <v>LIXEIRA DUPLA  (EXERCITADOR P/ IDOSOS) MONTADO - SEM INSTALAÇÃO</v>
          </cell>
          <cell r="E12093" t="str">
            <v>Un</v>
          </cell>
          <cell r="F12093">
            <v>1181.31</v>
          </cell>
        </row>
        <row r="12095">
          <cell r="C12095">
            <v>2099</v>
          </cell>
          <cell r="D12095" t="str">
            <v>SERVENTE (SGSP)</v>
          </cell>
          <cell r="E12095" t="str">
            <v>H</v>
          </cell>
          <cell r="F12095">
            <v>23.05</v>
          </cell>
        </row>
        <row r="12097">
          <cell r="C12097">
            <v>2085</v>
          </cell>
          <cell r="D12097" t="str">
            <v>JARDINEIRO (SGSP)</v>
          </cell>
          <cell r="E12097" t="str">
            <v>H</v>
          </cell>
          <cell r="F12097">
            <v>21.69</v>
          </cell>
        </row>
        <row r="12098">
          <cell r="C12098">
            <v>2099</v>
          </cell>
          <cell r="D12098" t="str">
            <v>SERVENTE (SGSP)</v>
          </cell>
          <cell r="E12098" t="str">
            <v>H</v>
          </cell>
          <cell r="F12098">
            <v>23.05</v>
          </cell>
        </row>
        <row r="12099">
          <cell r="C12099">
            <v>38502</v>
          </cell>
          <cell r="D12099" t="str">
            <v>ADUBO QUÍMICO NPK 10 - 10 - 10 - (PREÇO PARA NÃO PRODUTOR)</v>
          </cell>
          <cell r="E12099" t="str">
            <v>Kg</v>
          </cell>
          <cell r="F12099">
            <v>8.31</v>
          </cell>
        </row>
        <row r="12100">
          <cell r="C12100">
            <v>38555</v>
          </cell>
          <cell r="D12100" t="str">
            <v>ADUBO ORGÂNICO - ESTERCO</v>
          </cell>
          <cell r="E12100" t="str">
            <v>M3</v>
          </cell>
          <cell r="F12100">
            <v>247.2</v>
          </cell>
        </row>
        <row r="12101">
          <cell r="C12101">
            <v>38557</v>
          </cell>
          <cell r="D12101" t="str">
            <v>TERRA VEGETAL PRETA</v>
          </cell>
          <cell r="E12101" t="str">
            <v>M3</v>
          </cell>
          <cell r="F12101">
            <v>285.91000000000003</v>
          </cell>
        </row>
        <row r="12103">
          <cell r="C12103">
            <v>2085</v>
          </cell>
          <cell r="D12103" t="str">
            <v>JARDINEIRO (SGSP)</v>
          </cell>
          <cell r="E12103" t="str">
            <v>H</v>
          </cell>
          <cell r="F12103">
            <v>21.69</v>
          </cell>
        </row>
        <row r="12104">
          <cell r="C12104">
            <v>2099</v>
          </cell>
          <cell r="D12104" t="str">
            <v>SERVENTE (SGSP)</v>
          </cell>
          <cell r="E12104" t="str">
            <v>H</v>
          </cell>
          <cell r="F12104">
            <v>23.05</v>
          </cell>
        </row>
        <row r="12105">
          <cell r="C12105">
            <v>38555</v>
          </cell>
          <cell r="D12105" t="str">
            <v>ADUBO ORGÂNICO - ESTERCO</v>
          </cell>
          <cell r="E12105" t="str">
            <v>M3</v>
          </cell>
          <cell r="F12105">
            <v>247.2</v>
          </cell>
        </row>
        <row r="12106">
          <cell r="C12106">
            <v>38557</v>
          </cell>
          <cell r="D12106" t="str">
            <v>TERRA VEGETAL PRETA</v>
          </cell>
          <cell r="E12106" t="str">
            <v>M3</v>
          </cell>
          <cell r="F12106">
            <v>285.91000000000003</v>
          </cell>
        </row>
        <row r="12107">
          <cell r="C12107">
            <v>94045</v>
          </cell>
          <cell r="D12107" t="str">
            <v>RETROESCAVADEIRA - CAP. CAÇAMBA FRONTAL 0,76 M3</v>
          </cell>
          <cell r="E12107" t="str">
            <v>H</v>
          </cell>
          <cell r="F12107">
            <v>168.94</v>
          </cell>
        </row>
        <row r="12109">
          <cell r="C12109">
            <v>1125</v>
          </cell>
          <cell r="D12109" t="str">
            <v>ENGENHEIRO/ ARQUITETO PLENO - DE 5 A 15 ANOS DE EXPERIÊNCIA (SGSP)</v>
          </cell>
          <cell r="E12109" t="str">
            <v>H</v>
          </cell>
          <cell r="F12109">
            <v>171.07</v>
          </cell>
        </row>
        <row r="12110">
          <cell r="C12110">
            <v>2085</v>
          </cell>
          <cell r="D12110" t="str">
            <v>JARDINEIRO (SGSP)</v>
          </cell>
          <cell r="E12110" t="str">
            <v>H</v>
          </cell>
          <cell r="F12110">
            <v>21.69</v>
          </cell>
        </row>
        <row r="12111">
          <cell r="C12111">
            <v>2099</v>
          </cell>
          <cell r="D12111" t="str">
            <v>SERVENTE (SGSP)</v>
          </cell>
          <cell r="E12111" t="str">
            <v>H</v>
          </cell>
          <cell r="F12111">
            <v>23.05</v>
          </cell>
        </row>
        <row r="12112">
          <cell r="C12112">
            <v>38555</v>
          </cell>
          <cell r="D12112" t="str">
            <v>ADUBO ORGÂNICO - ESTERCO</v>
          </cell>
          <cell r="E12112" t="str">
            <v>M3</v>
          </cell>
          <cell r="F12112">
            <v>247.2</v>
          </cell>
        </row>
        <row r="12113">
          <cell r="C12113">
            <v>38557</v>
          </cell>
          <cell r="D12113" t="str">
            <v>TERRA VEGETAL PRETA</v>
          </cell>
          <cell r="E12113" t="str">
            <v>M3</v>
          </cell>
          <cell r="F12113">
            <v>285.91000000000003</v>
          </cell>
        </row>
        <row r="12114">
          <cell r="C12114">
            <v>94014</v>
          </cell>
          <cell r="D12114" t="str">
            <v>CAMINHÃO IRRIGADEIRA - 6000 L- BASCULANTE C/CABINE.</v>
          </cell>
          <cell r="E12114" t="str">
            <v>H</v>
          </cell>
          <cell r="F12114">
            <v>207.47</v>
          </cell>
        </row>
        <row r="12115">
          <cell r="C12115">
            <v>94030</v>
          </cell>
          <cell r="D12115" t="str">
            <v>GUINDASTE DE LANÇA FIXA SOBRE ESTEIRAS - 12 T</v>
          </cell>
          <cell r="E12115" t="str">
            <v>H</v>
          </cell>
          <cell r="F12115">
            <v>125.56</v>
          </cell>
        </row>
        <row r="12117">
          <cell r="C12117">
            <v>2099</v>
          </cell>
          <cell r="D12117" t="str">
            <v>SERVENTE (SGSP)</v>
          </cell>
          <cell r="E12117" t="str">
            <v>H</v>
          </cell>
          <cell r="F12117">
            <v>23.05</v>
          </cell>
        </row>
        <row r="12119">
          <cell r="C12119">
            <v>2099</v>
          </cell>
          <cell r="D12119" t="str">
            <v>SERVENTE (SGSP)</v>
          </cell>
          <cell r="E12119" t="str">
            <v>H</v>
          </cell>
          <cell r="F12119">
            <v>23.05</v>
          </cell>
        </row>
        <row r="12120">
          <cell r="C12120">
            <v>38555</v>
          </cell>
          <cell r="D12120" t="str">
            <v>ADUBO ORGÂNICO - ESTERCO</v>
          </cell>
          <cell r="E12120" t="str">
            <v>M3</v>
          </cell>
          <cell r="F12120">
            <v>247.2</v>
          </cell>
        </row>
        <row r="12121">
          <cell r="C12121">
            <v>38557</v>
          </cell>
          <cell r="D12121" t="str">
            <v>TERRA VEGETAL PRETA</v>
          </cell>
          <cell r="E12121" t="str">
            <v>M3</v>
          </cell>
          <cell r="F12121">
            <v>285.91000000000003</v>
          </cell>
        </row>
        <row r="12123">
          <cell r="C12123">
            <v>38503</v>
          </cell>
          <cell r="D12123" t="str">
            <v>CALCÁRIO DOLOMÍTICO - UTILIZADO EM PLANTIO</v>
          </cell>
          <cell r="E12123" t="str">
            <v>Kg</v>
          </cell>
          <cell r="F12123">
            <v>1.1399999999999999</v>
          </cell>
        </row>
        <row r="12125">
          <cell r="C12125">
            <v>38502</v>
          </cell>
          <cell r="D12125" t="str">
            <v>ADUBO QUÍMICO NPK 10 - 10 - 10 - (PREÇO PARA NÃO PRODUTOR)</v>
          </cell>
          <cell r="E12125" t="str">
            <v>Kg</v>
          </cell>
          <cell r="F12125">
            <v>8.31</v>
          </cell>
        </row>
        <row r="12127">
          <cell r="C12127">
            <v>2099</v>
          </cell>
          <cell r="D12127" t="str">
            <v>SERVENTE (SGSP)</v>
          </cell>
          <cell r="E12127" t="str">
            <v>H</v>
          </cell>
          <cell r="F12127">
            <v>23.05</v>
          </cell>
        </row>
        <row r="12129">
          <cell r="C12129">
            <v>2099</v>
          </cell>
          <cell r="D12129" t="str">
            <v>SERVENTE (SGSP)</v>
          </cell>
          <cell r="E12129" t="str">
            <v>H</v>
          </cell>
          <cell r="F12129">
            <v>23.05</v>
          </cell>
        </row>
        <row r="12130">
          <cell r="C12130">
            <v>2099</v>
          </cell>
          <cell r="D12130" t="str">
            <v>SERVENTE (SGSP)</v>
          </cell>
          <cell r="E12130" t="str">
            <v>H</v>
          </cell>
          <cell r="F12130">
            <v>23.05</v>
          </cell>
        </row>
        <row r="12131">
          <cell r="C12131">
            <v>38555</v>
          </cell>
          <cell r="D12131" t="str">
            <v>ADUBO ORGÂNICO - ESTERCO</v>
          </cell>
          <cell r="E12131" t="str">
            <v>M3</v>
          </cell>
          <cell r="F12131">
            <v>247.2</v>
          </cell>
        </row>
        <row r="12132">
          <cell r="C12132">
            <v>38557</v>
          </cell>
          <cell r="D12132" t="str">
            <v>TERRA VEGETAL PRETA</v>
          </cell>
          <cell r="E12132" t="str">
            <v>M3</v>
          </cell>
          <cell r="F12132">
            <v>285.91000000000003</v>
          </cell>
        </row>
        <row r="12134">
          <cell r="C12134">
            <v>1134</v>
          </cell>
          <cell r="D12134" t="str">
            <v>AJUDANTE OU AUXILIAR DE TOPOGRAFIA (SGSP)</v>
          </cell>
          <cell r="E12134" t="str">
            <v>H</v>
          </cell>
          <cell r="F12134">
            <v>26.27</v>
          </cell>
        </row>
        <row r="12135">
          <cell r="C12135">
            <v>1158</v>
          </cell>
          <cell r="D12135" t="str">
            <v>DESENHISTA CADISTA  (SGSP)</v>
          </cell>
          <cell r="E12135" t="str">
            <v>H</v>
          </cell>
          <cell r="F12135">
            <v>54.84</v>
          </cell>
        </row>
        <row r="12136">
          <cell r="C12136">
            <v>1163</v>
          </cell>
          <cell r="D12136" t="str">
            <v>DESENHISTA DE TOPOGRAFIA - NÍVEL TÉCNICO (SGSP)</v>
          </cell>
          <cell r="E12136" t="str">
            <v>H</v>
          </cell>
          <cell r="F12136">
            <v>58.1</v>
          </cell>
        </row>
        <row r="12137">
          <cell r="C12137">
            <v>1181</v>
          </cell>
          <cell r="D12137" t="str">
            <v>TOPÓGRAFO (SGSP)</v>
          </cell>
          <cell r="E12137" t="str">
            <v>H</v>
          </cell>
          <cell r="F12137">
            <v>67.36</v>
          </cell>
        </row>
        <row r="12138">
          <cell r="C12138">
            <v>94286</v>
          </cell>
          <cell r="D12138" t="str">
            <v>TEODOLITO COM PRECISÃO DE 10 SEGUNDOS</v>
          </cell>
          <cell r="E12138" t="str">
            <v>H</v>
          </cell>
          <cell r="F12138">
            <v>1.28</v>
          </cell>
        </row>
        <row r="12139">
          <cell r="C12139">
            <v>94298</v>
          </cell>
          <cell r="D12139" t="str">
            <v>VAN, TETO ALTO 50% EM OPERAÇÃO</v>
          </cell>
          <cell r="E12139" t="str">
            <v>H</v>
          </cell>
          <cell r="F12139">
            <v>88.82</v>
          </cell>
        </row>
        <row r="12141">
          <cell r="C12141">
            <v>1134</v>
          </cell>
          <cell r="D12141" t="str">
            <v>AJUDANTE OU AUXILIAR DE TOPOGRAFIA (SGSP)</v>
          </cell>
          <cell r="E12141" t="str">
            <v>H</v>
          </cell>
          <cell r="F12141">
            <v>26.27</v>
          </cell>
        </row>
        <row r="12142">
          <cell r="C12142">
            <v>1158</v>
          </cell>
          <cell r="D12142" t="str">
            <v>DESENHISTA CADISTA  (SGSP)</v>
          </cell>
          <cell r="E12142" t="str">
            <v>H</v>
          </cell>
          <cell r="F12142">
            <v>54.84</v>
          </cell>
        </row>
        <row r="12143">
          <cell r="C12143">
            <v>1163</v>
          </cell>
          <cell r="D12143" t="str">
            <v>DESENHISTA DE TOPOGRAFIA - NÍVEL TÉCNICO (SGSP)</v>
          </cell>
          <cell r="E12143" t="str">
            <v>H</v>
          </cell>
          <cell r="F12143">
            <v>58.1</v>
          </cell>
        </row>
        <row r="12144">
          <cell r="C12144">
            <v>1181</v>
          </cell>
          <cell r="D12144" t="str">
            <v>TOPÓGRAFO (SGSP)</v>
          </cell>
          <cell r="E12144" t="str">
            <v>H</v>
          </cell>
          <cell r="F12144">
            <v>67.36</v>
          </cell>
        </row>
        <row r="12145">
          <cell r="C12145">
            <v>94286</v>
          </cell>
          <cell r="D12145" t="str">
            <v>TEODOLITO COM PRECISÃO DE 10 SEGUNDOS</v>
          </cell>
          <cell r="E12145" t="str">
            <v>H</v>
          </cell>
          <cell r="F12145">
            <v>1.28</v>
          </cell>
        </row>
        <row r="12147">
          <cell r="C12147">
            <v>1134</v>
          </cell>
          <cell r="D12147" t="str">
            <v>AJUDANTE OU AUXILIAR DE TOPOGRAFIA (SGSP)</v>
          </cell>
          <cell r="E12147" t="str">
            <v>H</v>
          </cell>
          <cell r="F12147">
            <v>26.27</v>
          </cell>
        </row>
        <row r="12148">
          <cell r="C12148">
            <v>1158</v>
          </cell>
          <cell r="D12148" t="str">
            <v>DESENHISTA CADISTA  (SGSP)</v>
          </cell>
          <cell r="E12148" t="str">
            <v>H</v>
          </cell>
          <cell r="F12148">
            <v>54.84</v>
          </cell>
        </row>
        <row r="12149">
          <cell r="C12149">
            <v>1163</v>
          </cell>
          <cell r="D12149" t="str">
            <v>DESENHISTA DE TOPOGRAFIA - NÍVEL TÉCNICO (SGSP)</v>
          </cell>
          <cell r="E12149" t="str">
            <v>H</v>
          </cell>
          <cell r="F12149">
            <v>58.1</v>
          </cell>
        </row>
        <row r="12150">
          <cell r="C12150">
            <v>1181</v>
          </cell>
          <cell r="D12150" t="str">
            <v>TOPÓGRAFO (SGSP)</v>
          </cell>
          <cell r="E12150" t="str">
            <v>H</v>
          </cell>
          <cell r="F12150">
            <v>67.36</v>
          </cell>
        </row>
        <row r="12151">
          <cell r="C12151">
            <v>94264</v>
          </cell>
          <cell r="D12151" t="str">
            <v>NÍVEL COM PRECISÃO DE 0,7 MM/KM</v>
          </cell>
          <cell r="E12151" t="str">
            <v>H</v>
          </cell>
          <cell r="F12151">
            <v>4.26</v>
          </cell>
        </row>
        <row r="12152">
          <cell r="C12152">
            <v>94286</v>
          </cell>
          <cell r="D12152" t="str">
            <v>TEODOLITO COM PRECISÃO DE 10 SEGUNDOS</v>
          </cell>
          <cell r="E12152" t="str">
            <v>H</v>
          </cell>
          <cell r="F12152">
            <v>1.28</v>
          </cell>
        </row>
        <row r="12153">
          <cell r="C12153">
            <v>94298</v>
          </cell>
          <cell r="D12153" t="str">
            <v>VAN, TETO ALTO 50% EM OPERAÇÃO</v>
          </cell>
          <cell r="E12153" t="str">
            <v>H</v>
          </cell>
          <cell r="F12153">
            <v>88.82</v>
          </cell>
        </row>
        <row r="12155">
          <cell r="C12155">
            <v>1134</v>
          </cell>
          <cell r="D12155" t="str">
            <v>AJUDANTE OU AUXILIAR DE TOPOGRAFIA (SGSP)</v>
          </cell>
          <cell r="E12155" t="str">
            <v>H</v>
          </cell>
          <cell r="F12155">
            <v>26.27</v>
          </cell>
        </row>
        <row r="12156">
          <cell r="C12156">
            <v>1158</v>
          </cell>
          <cell r="D12156" t="str">
            <v>DESENHISTA CADISTA  (SGSP)</v>
          </cell>
          <cell r="E12156" t="str">
            <v>H</v>
          </cell>
          <cell r="F12156">
            <v>54.84</v>
          </cell>
        </row>
        <row r="12157">
          <cell r="C12157">
            <v>1163</v>
          </cell>
          <cell r="D12157" t="str">
            <v>DESENHISTA DE TOPOGRAFIA - NÍVEL TÉCNICO (SGSP)</v>
          </cell>
          <cell r="E12157" t="str">
            <v>H</v>
          </cell>
          <cell r="F12157">
            <v>58.1</v>
          </cell>
        </row>
        <row r="12158">
          <cell r="C12158">
            <v>1181</v>
          </cell>
          <cell r="D12158" t="str">
            <v>TOPÓGRAFO (SGSP)</v>
          </cell>
          <cell r="E12158" t="str">
            <v>H</v>
          </cell>
          <cell r="F12158">
            <v>67.36</v>
          </cell>
        </row>
        <row r="12159">
          <cell r="C12159">
            <v>94264</v>
          </cell>
          <cell r="D12159" t="str">
            <v>NÍVEL COM PRECISÃO DE 0,7 MM/KM</v>
          </cell>
          <cell r="E12159" t="str">
            <v>H</v>
          </cell>
          <cell r="F12159">
            <v>4.26</v>
          </cell>
        </row>
        <row r="12160">
          <cell r="C12160">
            <v>94286</v>
          </cell>
          <cell r="D12160" t="str">
            <v>TEODOLITO COM PRECISÃO DE 10 SEGUNDOS</v>
          </cell>
          <cell r="E12160" t="str">
            <v>H</v>
          </cell>
          <cell r="F12160">
            <v>1.28</v>
          </cell>
        </row>
        <row r="12162">
          <cell r="C12162">
            <v>1164</v>
          </cell>
          <cell r="D12162" t="str">
            <v>DESENHISTA PROJETISTA (SGSP)</v>
          </cell>
          <cell r="E12162" t="str">
            <v>H</v>
          </cell>
          <cell r="F12162">
            <v>43.87</v>
          </cell>
        </row>
        <row r="12163">
          <cell r="C12163">
            <v>1182</v>
          </cell>
          <cell r="D12163" t="str">
            <v>SONDADOR (SGSP)</v>
          </cell>
          <cell r="E12163" t="str">
            <v>H</v>
          </cell>
          <cell r="F12163">
            <v>48.62</v>
          </cell>
        </row>
        <row r="12164">
          <cell r="C12164">
            <v>2099</v>
          </cell>
          <cell r="D12164" t="str">
            <v>SERVENTE (SGSP)</v>
          </cell>
          <cell r="E12164" t="str">
            <v>H</v>
          </cell>
          <cell r="F12164">
            <v>23.05</v>
          </cell>
        </row>
        <row r="12165">
          <cell r="C12165">
            <v>82030</v>
          </cell>
          <cell r="D12165" t="str">
            <v>MATERIAIS E EQUIPAMENTOS PARA SONDAGEM</v>
          </cell>
          <cell r="E12165" t="str">
            <v>VB</v>
          </cell>
          <cell r="F12165">
            <v>5.82</v>
          </cell>
        </row>
        <row r="12166">
          <cell r="C12166">
            <v>94298</v>
          </cell>
          <cell r="D12166" t="str">
            <v>VAN, TETO ALTO 50% EM OPERAÇÃO</v>
          </cell>
          <cell r="E12166" t="str">
            <v>H</v>
          </cell>
          <cell r="F12166">
            <v>88.82</v>
          </cell>
        </row>
        <row r="12168">
          <cell r="C12168">
            <v>1182</v>
          </cell>
          <cell r="D12168" t="str">
            <v>SONDADOR (SGSP)</v>
          </cell>
          <cell r="E12168" t="str">
            <v>H</v>
          </cell>
          <cell r="F12168">
            <v>48.62</v>
          </cell>
        </row>
        <row r="12169">
          <cell r="C12169">
            <v>2099</v>
          </cell>
          <cell r="D12169" t="str">
            <v>SERVENTE (SGSP)</v>
          </cell>
          <cell r="E12169" t="str">
            <v>H</v>
          </cell>
          <cell r="F12169">
            <v>23.05</v>
          </cell>
        </row>
        <row r="12170">
          <cell r="C12170">
            <v>94011</v>
          </cell>
          <cell r="D12170" t="str">
            <v>CAMINHÃO COM CARROCERIA DE MADEIRA COMP. 4,20 M</v>
          </cell>
          <cell r="E12170" t="str">
            <v>H</v>
          </cell>
          <cell r="F12170">
            <v>158.31</v>
          </cell>
        </row>
        <row r="12172">
          <cell r="C12172">
            <v>1182</v>
          </cell>
          <cell r="D12172" t="str">
            <v>SONDADOR (SGSP)</v>
          </cell>
          <cell r="E12172" t="str">
            <v>H</v>
          </cell>
          <cell r="F12172">
            <v>48.62</v>
          </cell>
        </row>
        <row r="12173">
          <cell r="C12173">
            <v>2099</v>
          </cell>
          <cell r="D12173" t="str">
            <v>SERVENTE (SGSP)</v>
          </cell>
          <cell r="E12173" t="str">
            <v>H</v>
          </cell>
          <cell r="F12173">
            <v>23.05</v>
          </cell>
        </row>
        <row r="12175">
          <cell r="C12175">
            <v>1182</v>
          </cell>
          <cell r="D12175" t="str">
            <v>SONDADOR (SGSP)</v>
          </cell>
          <cell r="E12175" t="str">
            <v>H</v>
          </cell>
          <cell r="F12175">
            <v>48.62</v>
          </cell>
        </row>
        <row r="12176">
          <cell r="C12176">
            <v>2099</v>
          </cell>
          <cell r="D12176" t="str">
            <v>SERVENTE (SGSP)</v>
          </cell>
          <cell r="E12176" t="str">
            <v>H</v>
          </cell>
          <cell r="F12176">
            <v>23.05</v>
          </cell>
        </row>
        <row r="12178">
          <cell r="C12178">
            <v>1182</v>
          </cell>
          <cell r="D12178" t="str">
            <v>SONDADOR (SGSP)</v>
          </cell>
          <cell r="E12178" t="str">
            <v>H</v>
          </cell>
          <cell r="F12178">
            <v>48.62</v>
          </cell>
        </row>
        <row r="12179">
          <cell r="C12179">
            <v>2099</v>
          </cell>
          <cell r="D12179" t="str">
            <v>SERVENTE (SGSP)</v>
          </cell>
          <cell r="E12179" t="str">
            <v>H</v>
          </cell>
          <cell r="F12179">
            <v>23.05</v>
          </cell>
        </row>
        <row r="12181">
          <cell r="C12181">
            <v>1182</v>
          </cell>
          <cell r="D12181" t="str">
            <v>SONDADOR (SGSP)</v>
          </cell>
          <cell r="E12181" t="str">
            <v>H</v>
          </cell>
          <cell r="F12181">
            <v>48.62</v>
          </cell>
        </row>
        <row r="12182">
          <cell r="C12182">
            <v>2099</v>
          </cell>
          <cell r="D12182" t="str">
            <v>SERVENTE (SGSP)</v>
          </cell>
          <cell r="E12182" t="str">
            <v>H</v>
          </cell>
          <cell r="F12182">
            <v>23.05</v>
          </cell>
        </row>
        <row r="12184">
          <cell r="C12184">
            <v>1182</v>
          </cell>
          <cell r="D12184" t="str">
            <v>SONDADOR (SGSP)</v>
          </cell>
          <cell r="E12184" t="str">
            <v>H</v>
          </cell>
          <cell r="F12184">
            <v>48.62</v>
          </cell>
        </row>
        <row r="12185">
          <cell r="C12185">
            <v>2099</v>
          </cell>
          <cell r="D12185" t="str">
            <v>SERVENTE (SGSP)</v>
          </cell>
          <cell r="E12185" t="str">
            <v>H</v>
          </cell>
          <cell r="F12185">
            <v>23.05</v>
          </cell>
        </row>
        <row r="12187">
          <cell r="C12187">
            <v>2013</v>
          </cell>
          <cell r="D12187" t="str">
            <v>CARPINTEIRO (SGSP)</v>
          </cell>
          <cell r="E12187" t="str">
            <v>H</v>
          </cell>
          <cell r="F12187">
            <v>28.51</v>
          </cell>
        </row>
        <row r="12188">
          <cell r="C12188">
            <v>2099</v>
          </cell>
          <cell r="D12188" t="str">
            <v>SERVENTE (SGSP)</v>
          </cell>
          <cell r="E12188" t="str">
            <v>H</v>
          </cell>
          <cell r="F12188">
            <v>23.05</v>
          </cell>
        </row>
        <row r="12189">
          <cell r="C12189">
            <v>11066</v>
          </cell>
          <cell r="D12189" t="str">
            <v>PINUS - SARRAFO DE 1" X 4" - BRUTO</v>
          </cell>
          <cell r="E12189" t="str">
            <v>M</v>
          </cell>
          <cell r="F12189">
            <v>3.37</v>
          </cell>
        </row>
        <row r="12190">
          <cell r="C12190">
            <v>11070</v>
          </cell>
          <cell r="D12190" t="str">
            <v>PINUS - TÁBUA DE 1" X 12" - BRUTA</v>
          </cell>
          <cell r="E12190" t="str">
            <v>M</v>
          </cell>
          <cell r="F12190">
            <v>12.22</v>
          </cell>
        </row>
        <row r="12191">
          <cell r="C12191">
            <v>17515</v>
          </cell>
          <cell r="D12191" t="str">
            <v>PREGO 18 X 27 COMUM - POLIDO</v>
          </cell>
          <cell r="E12191" t="str">
            <v>Kg</v>
          </cell>
          <cell r="F12191">
            <v>11.04</v>
          </cell>
        </row>
        <row r="12193">
          <cell r="C12193">
            <v>1136</v>
          </cell>
          <cell r="D12193" t="str">
            <v>TECNÓLOGO  EM CONSTRUÇÃO CIVIL NÍVEL SUPERIOR, COM 5 À 10 ANOS DE EXPERIÊNCIA</v>
          </cell>
          <cell r="E12193" t="str">
            <v>H</v>
          </cell>
          <cell r="F12193">
            <v>75.790000000000006</v>
          </cell>
        </row>
        <row r="12194">
          <cell r="C12194">
            <v>1164</v>
          </cell>
          <cell r="D12194" t="str">
            <v>DESENHISTA PROJETISTA (SGSP)</v>
          </cell>
          <cell r="E12194" t="str">
            <v>H</v>
          </cell>
          <cell r="F12194">
            <v>43.87</v>
          </cell>
        </row>
        <row r="12195">
          <cell r="C12195">
            <v>1182</v>
          </cell>
          <cell r="D12195" t="str">
            <v>SONDADOR (SGSP)</v>
          </cell>
          <cell r="E12195" t="str">
            <v>H</v>
          </cell>
          <cell r="F12195">
            <v>48.62</v>
          </cell>
        </row>
        <row r="12196">
          <cell r="C12196">
            <v>2099</v>
          </cell>
          <cell r="D12196" t="str">
            <v>SERVENTE (SGSP)</v>
          </cell>
          <cell r="E12196" t="str">
            <v>H</v>
          </cell>
          <cell r="F12196">
            <v>23.05</v>
          </cell>
        </row>
        <row r="12197">
          <cell r="C12197">
            <v>82030</v>
          </cell>
          <cell r="D12197" t="str">
            <v>MATERIAIS E EQUIPAMENTOS PARA SONDAGEM</v>
          </cell>
          <cell r="E12197" t="str">
            <v>VB</v>
          </cell>
          <cell r="F12197">
            <v>5.82</v>
          </cell>
        </row>
        <row r="12198">
          <cell r="C12198">
            <v>94298</v>
          </cell>
          <cell r="D12198" t="str">
            <v>VAN, TETO ALTO 50% EM OPERAÇÃO</v>
          </cell>
          <cell r="E12198" t="str">
            <v>H</v>
          </cell>
          <cell r="F12198">
            <v>88.82</v>
          </cell>
        </row>
        <row r="12200">
          <cell r="C12200">
            <v>1120</v>
          </cell>
          <cell r="D12200" t="str">
            <v>ENGENHEIRO CIVIL/ ARQUITETO COORDENADOR GERAL - MAIS DE 20 ANOS EXPERIÊNCIA (SGSP)</v>
          </cell>
          <cell r="E12200" t="str">
            <v>H</v>
          </cell>
          <cell r="F12200">
            <v>452.36</v>
          </cell>
        </row>
        <row r="12202">
          <cell r="C12202">
            <v>1124</v>
          </cell>
          <cell r="D12202" t="str">
            <v>ENGENHEIRO/ ARQUITETO SÊNIOR - MAIS DE 15 ANOS DE EXPERIÊNCIA (SGSP)</v>
          </cell>
          <cell r="E12202" t="str">
            <v>H</v>
          </cell>
          <cell r="F12202">
            <v>246.23</v>
          </cell>
        </row>
        <row r="12204">
          <cell r="C12204">
            <v>1128</v>
          </cell>
          <cell r="D12204" t="str">
            <v>ENGENHEIRO/ ARQUITETO JÚNIOR - ATÉ 5 ANOS DE EXPERIÊNCIA (SGSP)</v>
          </cell>
          <cell r="E12204" t="str">
            <v>H</v>
          </cell>
          <cell r="F12204">
            <v>129.76</v>
          </cell>
        </row>
        <row r="12206">
          <cell r="C12206">
            <v>1125</v>
          </cell>
          <cell r="D12206" t="str">
            <v>ENGENHEIRO/ ARQUITETO PLENO - DE 5 A 15 ANOS DE EXPERIÊNCIA (SGSP)</v>
          </cell>
          <cell r="E12206" t="str">
            <v>H</v>
          </cell>
          <cell r="F12206">
            <v>171.07</v>
          </cell>
        </row>
        <row r="12208">
          <cell r="C12208">
            <v>1114</v>
          </cell>
          <cell r="D12208" t="str">
            <v>PROJETISTA - SEM CURSO SUPERIOR, COM MAIS DE 5 ANOS DE EXPERIÊNCIA (SGSP)</v>
          </cell>
          <cell r="E12208" t="str">
            <v>H</v>
          </cell>
          <cell r="F12208">
            <v>91.86</v>
          </cell>
        </row>
        <row r="12210">
          <cell r="C12210">
            <v>1164</v>
          </cell>
          <cell r="D12210" t="str">
            <v>DESENHISTA PROJETISTA (SGSP)</v>
          </cell>
          <cell r="E12210" t="str">
            <v>H</v>
          </cell>
          <cell r="F12210">
            <v>43.87</v>
          </cell>
        </row>
        <row r="12212">
          <cell r="C12212">
            <v>1115</v>
          </cell>
          <cell r="D12212" t="str">
            <v>ENGENHEIRO CIVIL/ ARQUITETO COORDENADOR SETORIAL - 20 ANOS EXPERIÊNCIA (SGSP)</v>
          </cell>
          <cell r="E12212" t="str">
            <v>H</v>
          </cell>
          <cell r="F12212">
            <v>452.36</v>
          </cell>
        </row>
        <row r="12214">
          <cell r="C12214">
            <v>1110</v>
          </cell>
          <cell r="D12214" t="str">
            <v>ENGENHEIRO CIVIL/ ARQUITETO CONSULTOR - 20 ANOS DE EXPERIÊNCIA (SGSP)</v>
          </cell>
          <cell r="E12214" t="str">
            <v>H</v>
          </cell>
          <cell r="F12214">
            <v>452.36</v>
          </cell>
        </row>
        <row r="12216">
          <cell r="C12216">
            <v>1164</v>
          </cell>
          <cell r="D12216" t="str">
            <v>DESENHISTA PROJETISTA (SGSP)</v>
          </cell>
          <cell r="E12216" t="str">
            <v>H</v>
          </cell>
          <cell r="F12216">
            <v>43.87</v>
          </cell>
        </row>
        <row r="12218">
          <cell r="C12218">
            <v>1114</v>
          </cell>
          <cell r="D12218" t="str">
            <v>PROJETISTA - SEM CURSO SUPERIOR, COM MAIS DE 5 ANOS DE EXPERIÊNCIA (SGSP)</v>
          </cell>
          <cell r="E12218" t="str">
            <v>H</v>
          </cell>
          <cell r="F12218">
            <v>91.86</v>
          </cell>
        </row>
        <row r="12219">
          <cell r="C12219">
            <v>1125</v>
          </cell>
          <cell r="D12219" t="str">
            <v>ENGENHEIRO/ ARQUITETO PLENO - DE 5 A 15 ANOS DE EXPERIÊNCIA (SGSP)</v>
          </cell>
          <cell r="E12219" t="str">
            <v>H</v>
          </cell>
          <cell r="F12219">
            <v>171.07</v>
          </cell>
        </row>
        <row r="12220">
          <cell r="C12220">
            <v>1128</v>
          </cell>
          <cell r="D12220" t="str">
            <v>ENGENHEIRO/ ARQUITETO JÚNIOR - ATÉ 5 ANOS DE EXPERIÊNCIA (SGSP)</v>
          </cell>
          <cell r="E12220" t="str">
            <v>H</v>
          </cell>
          <cell r="F12220">
            <v>129.76</v>
          </cell>
        </row>
        <row r="12221">
          <cell r="C12221">
            <v>1158</v>
          </cell>
          <cell r="D12221" t="str">
            <v>DESENHISTA CADISTA  (SGSP)</v>
          </cell>
          <cell r="E12221" t="str">
            <v>H</v>
          </cell>
          <cell r="F12221">
            <v>54.84</v>
          </cell>
        </row>
        <row r="12223">
          <cell r="C12223">
            <v>1158</v>
          </cell>
          <cell r="D12223" t="str">
            <v>DESENHISTA CADISTA  (SGSP)</v>
          </cell>
          <cell r="E12223" t="str">
            <v>H</v>
          </cell>
          <cell r="F12223">
            <v>54.84</v>
          </cell>
        </row>
        <row r="12225">
          <cell r="C12225">
            <v>84088</v>
          </cell>
          <cell r="D12225" t="str">
            <v>PLOTAGEM EM PAPEL SULFITE - TAMANHO "A1" -  PRETO E BRANCO (594 x 841 MM) -  PLT</v>
          </cell>
          <cell r="E12225" t="str">
            <v>Un</v>
          </cell>
          <cell r="F12225">
            <v>10.63</v>
          </cell>
        </row>
        <row r="12227">
          <cell r="C12227">
            <v>84089</v>
          </cell>
          <cell r="D12227" t="str">
            <v>PLOTAGEM EM PAPEL SULFITE - TAMANHO "A0" -  PRETO E BRANCO (841 X 1184 MM) - PLT</v>
          </cell>
          <cell r="E12227" t="str">
            <v>Un</v>
          </cell>
          <cell r="F12227">
            <v>13.72</v>
          </cell>
        </row>
        <row r="12229">
          <cell r="C12229">
            <v>84090</v>
          </cell>
          <cell r="D12229" t="str">
            <v>PLOTAGEM EM PAPEL SULFITE - TAMANHO "A1" - COLORIDA (594 x 841 MM) - PLT</v>
          </cell>
          <cell r="E12229" t="str">
            <v>Un</v>
          </cell>
          <cell r="F12229">
            <v>14.27</v>
          </cell>
        </row>
        <row r="12231">
          <cell r="C12231">
            <v>84091</v>
          </cell>
          <cell r="D12231" t="str">
            <v>PLOTAGEM EM PAPEL SULFITE - TAMANHO "A0" - COLORIDA (841 X 1184 MM) - PLT</v>
          </cell>
          <cell r="E12231" t="str">
            <v>Un</v>
          </cell>
          <cell r="F12231">
            <v>19.309999999999999</v>
          </cell>
        </row>
        <row r="12233">
          <cell r="C12233">
            <v>84082</v>
          </cell>
          <cell r="D12233" t="str">
            <v>CÓPIA XEROX EM TAMANHO OFÍCIO UMA FACE (PRETO/BRANCO) (PREÇO UNITÁRIO P/ AQUISIÇÃO DE 10 CÓPIAS DO MESMO ORIGINAL)</v>
          </cell>
          <cell r="E12233" t="str">
            <v>Un</v>
          </cell>
          <cell r="F12233">
            <v>0.77</v>
          </cell>
        </row>
        <row r="12235">
          <cell r="C12235">
            <v>84083</v>
          </cell>
          <cell r="D12235" t="str">
            <v>CÓPIA XEROX EM TAMANHO OFÍCIO UMA FACE - COLORIDA (PREÇO UNITÁRIO P/ AQUISIÇÃO DE 10 CÓPIAS DO MESMO ORIGINAL)</v>
          </cell>
          <cell r="E12235" t="str">
            <v>Un</v>
          </cell>
          <cell r="F12235">
            <v>2.42</v>
          </cell>
        </row>
        <row r="12237">
          <cell r="C12237">
            <v>84084</v>
          </cell>
          <cell r="D12237" t="str">
            <v>CÓPIA XEROX EM TAMANHO A3 UMA FACE - PRETO E BRANCO (PREÇO UNITÁRIO P/ AQUISIÇÃO DE 10 CÓPIAS DO MESMO ORIGINAL)</v>
          </cell>
          <cell r="E12237" t="str">
            <v>Un</v>
          </cell>
          <cell r="F12237">
            <v>1.2</v>
          </cell>
        </row>
        <row r="12239">
          <cell r="C12239">
            <v>84085</v>
          </cell>
          <cell r="D12239" t="str">
            <v>CÓPIA XEROX EM TAMANHO A3 UMA FACE - COLORIDA (PREÇO UNITÁRIO P/ AQUISIÇÃO DE 10 CÓPIAS DO MESMO ORIGINAL)</v>
          </cell>
          <cell r="E12239" t="str">
            <v>Un</v>
          </cell>
          <cell r="F12239">
            <v>5.31</v>
          </cell>
        </row>
        <row r="12241">
          <cell r="C12241">
            <v>84086</v>
          </cell>
          <cell r="D12241" t="str">
            <v>CÓPIA XEROX PRETO / BRANCO</v>
          </cell>
          <cell r="E12241" t="str">
            <v>M2</v>
          </cell>
          <cell r="F12241">
            <v>15.55</v>
          </cell>
        </row>
        <row r="12243">
          <cell r="C12243">
            <v>2254</v>
          </cell>
          <cell r="D12243" t="str">
            <v>ENGENHEIRO DA OBRA</v>
          </cell>
          <cell r="E12243" t="str">
            <v>H</v>
          </cell>
          <cell r="F12243">
            <v>165.59</v>
          </cell>
        </row>
        <row r="12245">
          <cell r="C12245">
            <v>1114</v>
          </cell>
          <cell r="D12245" t="str">
            <v>PROJETISTA - SEM CURSO SUPERIOR, COM MAIS DE 5 ANOS DE EXPERIÊNCIA (SGSP)</v>
          </cell>
          <cell r="E12245" t="str">
            <v>H</v>
          </cell>
          <cell r="F12245">
            <v>91.86</v>
          </cell>
        </row>
        <row r="12246">
          <cell r="C12246">
            <v>1120</v>
          </cell>
          <cell r="D12246" t="str">
            <v>ENGENHEIRO CIVIL/ ARQUITETO COORDENADOR GERAL - MAIS DE 20 ANOS EXPERIÊNCIA (SGSP)</v>
          </cell>
          <cell r="E12246" t="str">
            <v>H</v>
          </cell>
          <cell r="F12246">
            <v>452.36</v>
          </cell>
        </row>
        <row r="12247">
          <cell r="C12247">
            <v>1124</v>
          </cell>
          <cell r="D12247" t="str">
            <v>ENGENHEIRO/ ARQUITETO SÊNIOR - MAIS DE 15 ANOS DE EXPERIÊNCIA (SGSP)</v>
          </cell>
          <cell r="E12247" t="str">
            <v>H</v>
          </cell>
          <cell r="F12247">
            <v>246.23</v>
          </cell>
        </row>
        <row r="12248">
          <cell r="C12248">
            <v>1125</v>
          </cell>
          <cell r="D12248" t="str">
            <v>ENGENHEIRO/ ARQUITETO PLENO - DE 5 A 15 ANOS DE EXPERIÊNCIA (SGSP)</v>
          </cell>
          <cell r="E12248" t="str">
            <v>H</v>
          </cell>
          <cell r="F12248">
            <v>171.07</v>
          </cell>
        </row>
        <row r="12249">
          <cell r="C12249">
            <v>1128</v>
          </cell>
          <cell r="D12249" t="str">
            <v>ENGENHEIRO/ ARQUITETO JÚNIOR - ATÉ 5 ANOS DE EXPERIÊNCIA (SGSP)</v>
          </cell>
          <cell r="E12249" t="str">
            <v>H</v>
          </cell>
          <cell r="F12249">
            <v>129.76</v>
          </cell>
        </row>
        <row r="12250">
          <cell r="C12250">
            <v>1158</v>
          </cell>
          <cell r="D12250" t="str">
            <v>DESENHISTA CADISTA  (SGSP)</v>
          </cell>
          <cell r="E12250" t="str">
            <v>H</v>
          </cell>
          <cell r="F12250">
            <v>54.84</v>
          </cell>
        </row>
        <row r="12251">
          <cell r="C12251">
            <v>1164</v>
          </cell>
          <cell r="D12251" t="str">
            <v>DESENHISTA PROJETISTA (SGSP)</v>
          </cell>
          <cell r="E12251" t="str">
            <v>H</v>
          </cell>
          <cell r="F12251">
            <v>43.87</v>
          </cell>
        </row>
        <row r="12253">
          <cell r="C12253">
            <v>1114</v>
          </cell>
          <cell r="D12253" t="str">
            <v>PROJETISTA - SEM CURSO SUPERIOR, COM MAIS DE 5 ANOS DE EXPERIÊNCIA (SGSP)</v>
          </cell>
          <cell r="E12253" t="str">
            <v>H</v>
          </cell>
          <cell r="F12253">
            <v>91.86</v>
          </cell>
        </row>
        <row r="12254">
          <cell r="C12254">
            <v>1120</v>
          </cell>
          <cell r="D12254" t="str">
            <v>ENGENHEIRO CIVIL/ ARQUITETO COORDENADOR GERAL - MAIS DE 20 ANOS EXPERIÊNCIA (SGSP)</v>
          </cell>
          <cell r="E12254" t="str">
            <v>H</v>
          </cell>
          <cell r="F12254">
            <v>452.36</v>
          </cell>
        </row>
        <row r="12255">
          <cell r="C12255">
            <v>1124</v>
          </cell>
          <cell r="D12255" t="str">
            <v>ENGENHEIRO/ ARQUITETO SÊNIOR - MAIS DE 15 ANOS DE EXPERIÊNCIA (SGSP)</v>
          </cell>
          <cell r="E12255" t="str">
            <v>H</v>
          </cell>
          <cell r="F12255">
            <v>246.23</v>
          </cell>
        </row>
        <row r="12256">
          <cell r="C12256">
            <v>1125</v>
          </cell>
          <cell r="D12256" t="str">
            <v>ENGENHEIRO/ ARQUITETO PLENO - DE 5 A 15 ANOS DE EXPERIÊNCIA (SGSP)</v>
          </cell>
          <cell r="E12256" t="str">
            <v>H</v>
          </cell>
          <cell r="F12256">
            <v>171.07</v>
          </cell>
        </row>
        <row r="12257">
          <cell r="C12257">
            <v>1128</v>
          </cell>
          <cell r="D12257" t="str">
            <v>ENGENHEIRO/ ARQUITETO JÚNIOR - ATÉ 5 ANOS DE EXPERIÊNCIA (SGSP)</v>
          </cell>
          <cell r="E12257" t="str">
            <v>H</v>
          </cell>
          <cell r="F12257">
            <v>129.76</v>
          </cell>
        </row>
        <row r="12258">
          <cell r="C12258">
            <v>1158</v>
          </cell>
          <cell r="D12258" t="str">
            <v>DESENHISTA CADISTA  (SGSP)</v>
          </cell>
          <cell r="E12258" t="str">
            <v>H</v>
          </cell>
          <cell r="F12258">
            <v>54.84</v>
          </cell>
        </row>
        <row r="12259">
          <cell r="C12259">
            <v>1164</v>
          </cell>
          <cell r="D12259" t="str">
            <v>DESENHISTA PROJETISTA (SGSP)</v>
          </cell>
          <cell r="E12259" t="str">
            <v>H</v>
          </cell>
          <cell r="F12259">
            <v>43.87</v>
          </cell>
        </row>
        <row r="12261">
          <cell r="C12261">
            <v>1128</v>
          </cell>
          <cell r="D12261" t="str">
            <v>ENGENHEIRO/ ARQUITETO JÚNIOR - ATÉ 5 ANOS DE EXPERIÊNCIA (SGSP)</v>
          </cell>
          <cell r="E12261" t="str">
            <v>H</v>
          </cell>
          <cell r="F12261">
            <v>129.76</v>
          </cell>
        </row>
        <row r="12262">
          <cell r="C12262">
            <v>1134</v>
          </cell>
          <cell r="D12262" t="str">
            <v>AJUDANTE OU AUXILIAR DE TOPOGRAFIA (SGSP)</v>
          </cell>
          <cell r="E12262" t="str">
            <v>H</v>
          </cell>
          <cell r="F12262">
            <v>26.27</v>
          </cell>
        </row>
        <row r="12263">
          <cell r="C12263">
            <v>1158</v>
          </cell>
          <cell r="D12263" t="str">
            <v>DESENHISTA CADISTA  (SGSP)</v>
          </cell>
          <cell r="E12263" t="str">
            <v>H</v>
          </cell>
          <cell r="F12263">
            <v>54.84</v>
          </cell>
        </row>
        <row r="12264">
          <cell r="C12264">
            <v>1181</v>
          </cell>
          <cell r="D12264" t="str">
            <v>TOPÓGRAFO (SGSP)</v>
          </cell>
          <cell r="E12264" t="str">
            <v>H</v>
          </cell>
          <cell r="F12264">
            <v>67.36</v>
          </cell>
        </row>
        <row r="12266">
          <cell r="C12266">
            <v>1128</v>
          </cell>
          <cell r="D12266" t="str">
            <v>ENGENHEIRO/ ARQUITETO JÚNIOR - ATÉ 5 ANOS DE EXPERIÊNCIA (SGSP)</v>
          </cell>
          <cell r="E12266" t="str">
            <v>H</v>
          </cell>
          <cell r="F12266">
            <v>129.76</v>
          </cell>
        </row>
        <row r="12267">
          <cell r="C12267">
            <v>1134</v>
          </cell>
          <cell r="D12267" t="str">
            <v>AJUDANTE OU AUXILIAR DE TOPOGRAFIA (SGSP)</v>
          </cell>
          <cell r="E12267" t="str">
            <v>H</v>
          </cell>
          <cell r="F12267">
            <v>26.27</v>
          </cell>
        </row>
        <row r="12268">
          <cell r="C12268">
            <v>1158</v>
          </cell>
          <cell r="D12268" t="str">
            <v>DESENHISTA CADISTA  (SGSP)</v>
          </cell>
          <cell r="E12268" t="str">
            <v>H</v>
          </cell>
          <cell r="F12268">
            <v>54.84</v>
          </cell>
        </row>
        <row r="12269">
          <cell r="C12269">
            <v>1181</v>
          </cell>
          <cell r="D12269" t="str">
            <v>TOPÓGRAFO (SGSP)</v>
          </cell>
          <cell r="E12269" t="str">
            <v>H</v>
          </cell>
          <cell r="F12269">
            <v>67.36</v>
          </cell>
        </row>
        <row r="12271">
          <cell r="C12271">
            <v>1128</v>
          </cell>
          <cell r="D12271" t="str">
            <v>ENGENHEIRO/ ARQUITETO JÚNIOR - ATÉ 5 ANOS DE EXPERIÊNCIA (SGSP)</v>
          </cell>
          <cell r="E12271" t="str">
            <v>H</v>
          </cell>
          <cell r="F12271">
            <v>129.76</v>
          </cell>
        </row>
        <row r="12272">
          <cell r="C12272">
            <v>1134</v>
          </cell>
          <cell r="D12272" t="str">
            <v>AJUDANTE OU AUXILIAR DE TOPOGRAFIA (SGSP)</v>
          </cell>
          <cell r="E12272" t="str">
            <v>H</v>
          </cell>
          <cell r="F12272">
            <v>26.27</v>
          </cell>
        </row>
        <row r="12273">
          <cell r="C12273">
            <v>1158</v>
          </cell>
          <cell r="D12273" t="str">
            <v>DESENHISTA CADISTA  (SGSP)</v>
          </cell>
          <cell r="E12273" t="str">
            <v>H</v>
          </cell>
          <cell r="F12273">
            <v>54.84</v>
          </cell>
        </row>
        <row r="12274">
          <cell r="C12274">
            <v>1181</v>
          </cell>
          <cell r="D12274" t="str">
            <v>TOPÓGRAFO (SGSP)</v>
          </cell>
          <cell r="E12274" t="str">
            <v>H</v>
          </cell>
          <cell r="F12274">
            <v>67.36</v>
          </cell>
        </row>
        <row r="12276">
          <cell r="C12276">
            <v>1128</v>
          </cell>
          <cell r="D12276" t="str">
            <v>ENGENHEIRO/ ARQUITETO JÚNIOR - ATÉ 5 ANOS DE EXPERIÊNCIA (SGSP)</v>
          </cell>
          <cell r="E12276" t="str">
            <v>H</v>
          </cell>
          <cell r="F12276">
            <v>129.76</v>
          </cell>
        </row>
        <row r="12277">
          <cell r="C12277">
            <v>1134</v>
          </cell>
          <cell r="D12277" t="str">
            <v>AJUDANTE OU AUXILIAR DE TOPOGRAFIA (SGSP)</v>
          </cell>
          <cell r="E12277" t="str">
            <v>H</v>
          </cell>
          <cell r="F12277">
            <v>26.27</v>
          </cell>
        </row>
        <row r="12278">
          <cell r="C12278">
            <v>1158</v>
          </cell>
          <cell r="D12278" t="str">
            <v>DESENHISTA CADISTA  (SGSP)</v>
          </cell>
          <cell r="E12278" t="str">
            <v>H</v>
          </cell>
          <cell r="F12278">
            <v>54.84</v>
          </cell>
        </row>
        <row r="12279">
          <cell r="C12279">
            <v>1181</v>
          </cell>
          <cell r="D12279" t="str">
            <v>TOPÓGRAFO (SGSP)</v>
          </cell>
          <cell r="E12279" t="str">
            <v>H</v>
          </cell>
          <cell r="F12279">
            <v>67.36</v>
          </cell>
        </row>
        <row r="12281">
          <cell r="C12281">
            <v>1128</v>
          </cell>
          <cell r="D12281" t="str">
            <v>ENGENHEIRO/ ARQUITETO JÚNIOR - ATÉ 5 ANOS DE EXPERIÊNCIA (SGSP)</v>
          </cell>
          <cell r="E12281" t="str">
            <v>H</v>
          </cell>
          <cell r="F12281">
            <v>129.76</v>
          </cell>
        </row>
        <row r="12282">
          <cell r="C12282">
            <v>1158</v>
          </cell>
          <cell r="D12282" t="str">
            <v>DESENHISTA CADISTA  (SGSP)</v>
          </cell>
          <cell r="E12282" t="str">
            <v>H</v>
          </cell>
          <cell r="F12282">
            <v>54.84</v>
          </cell>
        </row>
        <row r="12284">
          <cell r="C12284">
            <v>1128</v>
          </cell>
          <cell r="D12284" t="str">
            <v>ENGENHEIRO/ ARQUITETO JÚNIOR - ATÉ 5 ANOS DE EXPERIÊNCIA (SGSP)</v>
          </cell>
          <cell r="E12284" t="str">
            <v>H</v>
          </cell>
          <cell r="F12284">
            <v>129.76</v>
          </cell>
        </row>
        <row r="12285">
          <cell r="C12285">
            <v>1158</v>
          </cell>
          <cell r="D12285" t="str">
            <v>DESENHISTA CADISTA  (SGSP)</v>
          </cell>
          <cell r="E12285" t="str">
            <v>H</v>
          </cell>
          <cell r="F12285">
            <v>54.84</v>
          </cell>
        </row>
        <row r="12287">
          <cell r="C12287">
            <v>1128</v>
          </cell>
          <cell r="D12287" t="str">
            <v>ENGENHEIRO/ ARQUITETO JÚNIOR - ATÉ 5 ANOS DE EXPERIÊNCIA (SGSP)</v>
          </cell>
          <cell r="E12287" t="str">
            <v>H</v>
          </cell>
          <cell r="F12287">
            <v>129.76</v>
          </cell>
        </row>
        <row r="12288">
          <cell r="C12288">
            <v>1158</v>
          </cell>
          <cell r="D12288" t="str">
            <v>DESENHISTA CADISTA  (SGSP)</v>
          </cell>
          <cell r="E12288" t="str">
            <v>H</v>
          </cell>
          <cell r="F12288">
            <v>54.84</v>
          </cell>
        </row>
        <row r="12290">
          <cell r="C12290">
            <v>1128</v>
          </cell>
          <cell r="D12290" t="str">
            <v>ENGENHEIRO/ ARQUITETO JÚNIOR - ATÉ 5 ANOS DE EXPERIÊNCIA (SGSP)</v>
          </cell>
          <cell r="E12290" t="str">
            <v>H</v>
          </cell>
          <cell r="F12290">
            <v>129.76</v>
          </cell>
        </row>
        <row r="12291">
          <cell r="C12291">
            <v>1158</v>
          </cell>
          <cell r="D12291" t="str">
            <v>DESENHISTA CADISTA  (SGSP)</v>
          </cell>
          <cell r="E12291" t="str">
            <v>H</v>
          </cell>
          <cell r="F12291">
            <v>54.84</v>
          </cell>
        </row>
        <row r="12293">
          <cell r="C12293">
            <v>1128</v>
          </cell>
          <cell r="D12293" t="str">
            <v>ENGENHEIRO/ ARQUITETO JÚNIOR - ATÉ 5 ANOS DE EXPERIÊNCIA (SGSP)</v>
          </cell>
          <cell r="E12293" t="str">
            <v>H</v>
          </cell>
          <cell r="F12293">
            <v>129.76</v>
          </cell>
        </row>
        <row r="12294">
          <cell r="C12294">
            <v>1158</v>
          </cell>
          <cell r="D12294" t="str">
            <v>DESENHISTA CADISTA  (SGSP)</v>
          </cell>
          <cell r="E12294" t="str">
            <v>H</v>
          </cell>
          <cell r="F12294">
            <v>54.84</v>
          </cell>
        </row>
        <row r="12296">
          <cell r="C12296">
            <v>1128</v>
          </cell>
          <cell r="D12296" t="str">
            <v>ENGENHEIRO/ ARQUITETO JÚNIOR - ATÉ 5 ANOS DE EXPERIÊNCIA (SGSP)</v>
          </cell>
          <cell r="E12296" t="str">
            <v>H</v>
          </cell>
          <cell r="F12296">
            <v>129.76</v>
          </cell>
        </row>
        <row r="12297">
          <cell r="C12297">
            <v>1158</v>
          </cell>
          <cell r="D12297" t="str">
            <v>DESENHISTA CADISTA  (SGSP)</v>
          </cell>
          <cell r="E12297" t="str">
            <v>H</v>
          </cell>
          <cell r="F12297">
            <v>54.84</v>
          </cell>
        </row>
        <row r="12299">
          <cell r="C12299">
            <v>1128</v>
          </cell>
          <cell r="D12299" t="str">
            <v>ENGENHEIRO/ ARQUITETO JÚNIOR - ATÉ 5 ANOS DE EXPERIÊNCIA (SGSP)</v>
          </cell>
          <cell r="E12299" t="str">
            <v>H</v>
          </cell>
          <cell r="F12299">
            <v>129.76</v>
          </cell>
        </row>
        <row r="12300">
          <cell r="C12300">
            <v>1158</v>
          </cell>
          <cell r="D12300" t="str">
            <v>DESENHISTA CADISTA  (SGSP)</v>
          </cell>
          <cell r="E12300" t="str">
            <v>H</v>
          </cell>
          <cell r="F12300">
            <v>54.84</v>
          </cell>
        </row>
        <row r="12302">
          <cell r="C12302">
            <v>1128</v>
          </cell>
          <cell r="D12302" t="str">
            <v>ENGENHEIRO/ ARQUITETO JÚNIOR - ATÉ 5 ANOS DE EXPERIÊNCIA (SGSP)</v>
          </cell>
          <cell r="E12302" t="str">
            <v>H</v>
          </cell>
          <cell r="F12302">
            <v>129.76</v>
          </cell>
        </row>
        <row r="12303">
          <cell r="C12303">
            <v>1158</v>
          </cell>
          <cell r="D12303" t="str">
            <v>DESENHISTA CADISTA  (SGSP)</v>
          </cell>
          <cell r="E12303" t="str">
            <v>H</v>
          </cell>
          <cell r="F12303">
            <v>54.84</v>
          </cell>
        </row>
        <row r="12305">
          <cell r="C12305">
            <v>1120</v>
          </cell>
          <cell r="D12305" t="str">
            <v>ENGENHEIRO CIVIL/ ARQUITETO COORDENADOR GERAL - MAIS DE 20 ANOS EXPERIÊNCIA (SGSP)</v>
          </cell>
          <cell r="E12305" t="str">
            <v>H</v>
          </cell>
          <cell r="F12305">
            <v>452.36</v>
          </cell>
        </row>
        <row r="12306">
          <cell r="C12306">
            <v>1124</v>
          </cell>
          <cell r="D12306" t="str">
            <v>ENGENHEIRO/ ARQUITETO SÊNIOR - MAIS DE 15 ANOS DE EXPERIÊNCIA (SGSP)</v>
          </cell>
          <cell r="E12306" t="str">
            <v>H</v>
          </cell>
          <cell r="F12306">
            <v>246.23</v>
          </cell>
        </row>
        <row r="12307">
          <cell r="C12307">
            <v>1158</v>
          </cell>
          <cell r="D12307" t="str">
            <v>DESENHISTA CADISTA  (SGSP)</v>
          </cell>
          <cell r="E12307" t="str">
            <v>H</v>
          </cell>
          <cell r="F12307">
            <v>54.84</v>
          </cell>
        </row>
        <row r="12308">
          <cell r="C12308">
            <v>1181</v>
          </cell>
          <cell r="D12308" t="str">
            <v>TOPÓGRAFO (SGSP)</v>
          </cell>
          <cell r="E12308" t="str">
            <v>H</v>
          </cell>
          <cell r="F12308">
            <v>67.36</v>
          </cell>
        </row>
        <row r="12309">
          <cell r="C12309">
            <v>2099</v>
          </cell>
          <cell r="D12309" t="str">
            <v>SERVENTE (SGSP)</v>
          </cell>
          <cell r="E12309" t="str">
            <v>H</v>
          </cell>
          <cell r="F12309">
            <v>23.05</v>
          </cell>
        </row>
        <row r="12310">
          <cell r="C12310">
            <v>11010</v>
          </cell>
          <cell r="D12310" t="str">
            <v>COMPENSADO PLASTIFICADO 10MM CHAPA DE 2,20 X 1,10 M</v>
          </cell>
          <cell r="E12310" t="str">
            <v>M2</v>
          </cell>
          <cell r="F12310">
            <v>46.09</v>
          </cell>
        </row>
        <row r="12311">
          <cell r="C12311">
            <v>17710</v>
          </cell>
          <cell r="D12311" t="str">
            <v>ARAME GALVANIZADO N. 10</v>
          </cell>
          <cell r="E12311" t="str">
            <v>Kg</v>
          </cell>
          <cell r="F12311">
            <v>12.76</v>
          </cell>
        </row>
        <row r="12312">
          <cell r="C12312">
            <v>37020</v>
          </cell>
          <cell r="D12312" t="str">
            <v>TINTA A ÓLEO BRILHANTE BRANCA</v>
          </cell>
          <cell r="E12312" t="str">
            <v>L</v>
          </cell>
          <cell r="F12312">
            <v>21.15</v>
          </cell>
        </row>
        <row r="12313">
          <cell r="C12313">
            <v>37540</v>
          </cell>
          <cell r="D12313" t="str">
            <v>LIXA PARA MADEIRA - N.100</v>
          </cell>
          <cell r="E12313" t="str">
            <v>Un</v>
          </cell>
          <cell r="F12313">
            <v>0.69</v>
          </cell>
        </row>
        <row r="12314">
          <cell r="C12314">
            <v>94286</v>
          </cell>
          <cell r="D12314" t="str">
            <v>TEODOLITO COM PRECISÃO DE 10 SEGUNDOS</v>
          </cell>
          <cell r="E12314" t="str">
            <v>H</v>
          </cell>
          <cell r="F12314">
            <v>1.28</v>
          </cell>
        </row>
        <row r="12315">
          <cell r="C12315">
            <v>94298</v>
          </cell>
          <cell r="D12315" t="str">
            <v>VAN, TETO ALTO 50% EM OPERAÇÃO</v>
          </cell>
          <cell r="E12315" t="str">
            <v>H</v>
          </cell>
          <cell r="F12315">
            <v>88.82</v>
          </cell>
        </row>
        <row r="12316">
          <cell r="C12316">
            <v>94531</v>
          </cell>
          <cell r="D12316" t="str">
            <v>CÂMARA NOVA DE PNEU R13 165 - PARA CARRO DE PASSEIO</v>
          </cell>
          <cell r="E12316" t="str">
            <v>Un</v>
          </cell>
          <cell r="F12316">
            <v>83.53</v>
          </cell>
        </row>
        <row r="12318">
          <cell r="C12318">
            <v>1120</v>
          </cell>
          <cell r="D12318" t="str">
            <v>ENGENHEIRO CIVIL/ ARQUITETO COORDENADOR GERAL - MAIS DE 20 ANOS EXPERIÊNCIA (SGSP)</v>
          </cell>
          <cell r="E12318" t="str">
            <v>H</v>
          </cell>
          <cell r="F12318">
            <v>452.36</v>
          </cell>
        </row>
        <row r="12319">
          <cell r="C12319">
            <v>1124</v>
          </cell>
          <cell r="D12319" t="str">
            <v>ENGENHEIRO/ ARQUITETO SÊNIOR - MAIS DE 15 ANOS DE EXPERIÊNCIA (SGSP)</v>
          </cell>
          <cell r="E12319" t="str">
            <v>H</v>
          </cell>
          <cell r="F12319">
            <v>246.23</v>
          </cell>
        </row>
        <row r="12320">
          <cell r="C12320">
            <v>1158</v>
          </cell>
          <cell r="D12320" t="str">
            <v>DESENHISTA CADISTA  (SGSP)</v>
          </cell>
          <cell r="E12320" t="str">
            <v>H</v>
          </cell>
          <cell r="F12320">
            <v>54.84</v>
          </cell>
        </row>
        <row r="12321">
          <cell r="C12321">
            <v>1181</v>
          </cell>
          <cell r="D12321" t="str">
            <v>TOPÓGRAFO (SGSP)</v>
          </cell>
          <cell r="E12321" t="str">
            <v>H</v>
          </cell>
          <cell r="F12321">
            <v>67.36</v>
          </cell>
        </row>
        <row r="12322">
          <cell r="C12322">
            <v>2099</v>
          </cell>
          <cell r="D12322" t="str">
            <v>SERVENTE (SGSP)</v>
          </cell>
          <cell r="E12322" t="str">
            <v>H</v>
          </cell>
          <cell r="F12322">
            <v>23.05</v>
          </cell>
        </row>
        <row r="12323">
          <cell r="C12323">
            <v>11010</v>
          </cell>
          <cell r="D12323" t="str">
            <v>COMPENSADO PLASTIFICADO 10MM CHAPA DE 2,20 X 1,10 M</v>
          </cell>
          <cell r="E12323" t="str">
            <v>M2</v>
          </cell>
          <cell r="F12323">
            <v>46.09</v>
          </cell>
        </row>
        <row r="12324">
          <cell r="C12324">
            <v>17710</v>
          </cell>
          <cell r="D12324" t="str">
            <v>ARAME GALVANIZADO N. 10</v>
          </cell>
          <cell r="E12324" t="str">
            <v>Kg</v>
          </cell>
          <cell r="F12324">
            <v>12.76</v>
          </cell>
        </row>
        <row r="12325">
          <cell r="C12325">
            <v>37020</v>
          </cell>
          <cell r="D12325" t="str">
            <v>TINTA A ÓLEO BRILHANTE BRANCA</v>
          </cell>
          <cell r="E12325" t="str">
            <v>L</v>
          </cell>
          <cell r="F12325">
            <v>21.15</v>
          </cell>
        </row>
        <row r="12326">
          <cell r="C12326">
            <v>37540</v>
          </cell>
          <cell r="D12326" t="str">
            <v>LIXA PARA MADEIRA - N.100</v>
          </cell>
          <cell r="E12326" t="str">
            <v>Un</v>
          </cell>
          <cell r="F12326">
            <v>0.69</v>
          </cell>
        </row>
        <row r="12327">
          <cell r="C12327">
            <v>94286</v>
          </cell>
          <cell r="D12327" t="str">
            <v>TEODOLITO COM PRECISÃO DE 10 SEGUNDOS</v>
          </cell>
          <cell r="E12327" t="str">
            <v>H</v>
          </cell>
          <cell r="F12327">
            <v>1.28</v>
          </cell>
        </row>
        <row r="12328">
          <cell r="C12328">
            <v>94531</v>
          </cell>
          <cell r="D12328" t="str">
            <v>CÂMARA NOVA DE PNEU R13 165 - PARA CARRO DE PASSEIO</v>
          </cell>
          <cell r="E12328" t="str">
            <v>Un</v>
          </cell>
          <cell r="F12328">
            <v>83.53</v>
          </cell>
        </row>
        <row r="12330">
          <cell r="C12330">
            <v>1110</v>
          </cell>
          <cell r="D12330" t="str">
            <v>ENGENHEIRO CIVIL/ ARQUITETO CONSULTOR - 20 ANOS DE EXPERIÊNCIA (SGSP)</v>
          </cell>
          <cell r="E12330" t="str">
            <v>H</v>
          </cell>
          <cell r="F12330">
            <v>452.36</v>
          </cell>
        </row>
        <row r="12332">
          <cell r="C12332">
            <v>1110</v>
          </cell>
          <cell r="D12332" t="str">
            <v>ENGENHEIRO CIVIL/ ARQUITETO CONSULTOR - 20 ANOS DE EXPERIÊNCIA (SGSP)</v>
          </cell>
          <cell r="E12332" t="str">
            <v>H</v>
          </cell>
          <cell r="F12332">
            <v>452.36</v>
          </cell>
        </row>
        <row r="12334">
          <cell r="C12334">
            <v>1110</v>
          </cell>
          <cell r="D12334" t="str">
            <v>ENGENHEIRO CIVIL/ ARQUITETO CONSULTOR - 20 ANOS DE EXPERIÊNCIA (SGSP)</v>
          </cell>
          <cell r="E12334" t="str">
            <v>H</v>
          </cell>
          <cell r="F12334">
            <v>452.36</v>
          </cell>
        </row>
        <row r="12336">
          <cell r="C12336">
            <v>1120</v>
          </cell>
          <cell r="D12336" t="str">
            <v>ENGENHEIRO CIVIL/ ARQUITETO COORDENADOR GERAL - MAIS DE 20 ANOS EXPERIÊNCIA (SGSP)</v>
          </cell>
          <cell r="E12336" t="str">
            <v>H</v>
          </cell>
          <cell r="F12336">
            <v>452.36</v>
          </cell>
        </row>
        <row r="12337">
          <cell r="C12337">
            <v>1128</v>
          </cell>
          <cell r="D12337" t="str">
            <v>ENGENHEIRO/ ARQUITETO JÚNIOR - ATÉ 5 ANOS DE EXPERIÊNCIA (SGSP)</v>
          </cell>
          <cell r="E12337" t="str">
            <v>H</v>
          </cell>
          <cell r="F12337">
            <v>129.76</v>
          </cell>
        </row>
        <row r="12338">
          <cell r="C12338">
            <v>1164</v>
          </cell>
          <cell r="D12338" t="str">
            <v>DESENHISTA PROJETISTA (SGSP)</v>
          </cell>
          <cell r="E12338" t="str">
            <v>H</v>
          </cell>
          <cell r="F12338">
            <v>43.87</v>
          </cell>
        </row>
        <row r="12340">
          <cell r="C12340">
            <v>1110</v>
          </cell>
          <cell r="D12340" t="str">
            <v>ENGENHEIRO CIVIL/ ARQUITETO CONSULTOR - 20 ANOS DE EXPERIÊNCIA (SGSP)</v>
          </cell>
          <cell r="E12340" t="str">
            <v>H</v>
          </cell>
          <cell r="F12340">
            <v>452.36</v>
          </cell>
        </row>
        <row r="12341">
          <cell r="C12341">
            <v>1128</v>
          </cell>
          <cell r="D12341" t="str">
            <v>ENGENHEIRO/ ARQUITETO JÚNIOR - ATÉ 5 ANOS DE EXPERIÊNCIA (SGSP)</v>
          </cell>
          <cell r="E12341" t="str">
            <v>H</v>
          </cell>
          <cell r="F12341">
            <v>129.76</v>
          </cell>
        </row>
        <row r="12342">
          <cell r="C12342">
            <v>1164</v>
          </cell>
          <cell r="D12342" t="str">
            <v>DESENHISTA PROJETISTA (SGSP)</v>
          </cell>
          <cell r="E12342" t="str">
            <v>H</v>
          </cell>
          <cell r="F12342">
            <v>43.87</v>
          </cell>
        </row>
        <row r="12344">
          <cell r="C12344">
            <v>1110</v>
          </cell>
          <cell r="D12344" t="str">
            <v>ENGENHEIRO CIVIL/ ARQUITETO CONSULTOR - 20 ANOS DE EXPERIÊNCIA (SGSP)</v>
          </cell>
          <cell r="E12344" t="str">
            <v>H</v>
          </cell>
          <cell r="F12344">
            <v>452.36</v>
          </cell>
        </row>
        <row r="12345">
          <cell r="C12345">
            <v>1128</v>
          </cell>
          <cell r="D12345" t="str">
            <v>ENGENHEIRO/ ARQUITETO JÚNIOR - ATÉ 5 ANOS DE EXPERIÊNCIA (SGSP)</v>
          </cell>
          <cell r="E12345" t="str">
            <v>H</v>
          </cell>
          <cell r="F12345">
            <v>129.76</v>
          </cell>
        </row>
        <row r="12346">
          <cell r="C12346">
            <v>1164</v>
          </cell>
          <cell r="D12346" t="str">
            <v>DESENHISTA PROJETISTA (SGSP)</v>
          </cell>
          <cell r="E12346" t="str">
            <v>H</v>
          </cell>
          <cell r="F12346">
            <v>43.87</v>
          </cell>
        </row>
        <row r="12348">
          <cell r="C12348">
            <v>1120</v>
          </cell>
          <cell r="D12348" t="str">
            <v>ENGENHEIRO CIVIL/ ARQUITETO COORDENADOR GERAL - MAIS DE 20 ANOS EXPERIÊNCIA (SGSP)</v>
          </cell>
          <cell r="E12348" t="str">
            <v>H</v>
          </cell>
          <cell r="F12348">
            <v>452.36</v>
          </cell>
        </row>
        <row r="12349">
          <cell r="C12349">
            <v>1128</v>
          </cell>
          <cell r="D12349" t="str">
            <v>ENGENHEIRO/ ARQUITETO JÚNIOR - ATÉ 5 ANOS DE EXPERIÊNCIA (SGSP)</v>
          </cell>
          <cell r="E12349" t="str">
            <v>H</v>
          </cell>
          <cell r="F12349">
            <v>129.76</v>
          </cell>
        </row>
        <row r="12351">
          <cell r="C12351">
            <v>1110</v>
          </cell>
          <cell r="D12351" t="str">
            <v>ENGENHEIRO CIVIL/ ARQUITETO CONSULTOR - 20 ANOS DE EXPERIÊNCIA (SGSP)</v>
          </cell>
          <cell r="E12351" t="str">
            <v>H</v>
          </cell>
          <cell r="F12351">
            <v>452.36</v>
          </cell>
        </row>
        <row r="12352">
          <cell r="C12352">
            <v>1128</v>
          </cell>
          <cell r="D12352" t="str">
            <v>ENGENHEIRO/ ARQUITETO JÚNIOR - ATÉ 5 ANOS DE EXPERIÊNCIA (SGSP)</v>
          </cell>
          <cell r="E12352" t="str">
            <v>H</v>
          </cell>
          <cell r="F12352">
            <v>129.76</v>
          </cell>
        </row>
        <row r="12354">
          <cell r="C12354">
            <v>1110</v>
          </cell>
          <cell r="D12354" t="str">
            <v>ENGENHEIRO CIVIL/ ARQUITETO CONSULTOR - 20 ANOS DE EXPERIÊNCIA (SGSP)</v>
          </cell>
          <cell r="E12354" t="str">
            <v>H</v>
          </cell>
          <cell r="F12354">
            <v>452.36</v>
          </cell>
        </row>
        <row r="12355">
          <cell r="C12355">
            <v>1128</v>
          </cell>
          <cell r="D12355" t="str">
            <v>ENGENHEIRO/ ARQUITETO JÚNIOR - ATÉ 5 ANOS DE EXPERIÊNCIA (SGSP)</v>
          </cell>
          <cell r="E12355" t="str">
            <v>H</v>
          </cell>
          <cell r="F12355">
            <v>129.76</v>
          </cell>
        </row>
        <row r="12357">
          <cell r="C12357">
            <v>86010</v>
          </cell>
          <cell r="D12357" t="str">
            <v>CONTROLE TECNOLÓGICO EM CONCRETO: VERIFICAÇÃO DA DOSAGEM (DOS.PRE.INF-REP.LAB-MED.AB.MOLD.CORP.PROV.ENS.ID=3,7,28DIA)</v>
          </cell>
          <cell r="E12357" t="str">
            <v>Un</v>
          </cell>
          <cell r="F12357">
            <v>2572.5700000000002</v>
          </cell>
        </row>
        <row r="12359">
          <cell r="C12359">
            <v>86020</v>
          </cell>
          <cell r="D12359" t="str">
            <v>CONTROLE TECNOLÓGICO EM CONCRETO - RUPTURA DE CORPOS DE PROVA - MOLDADOS PELO LABORATÓRIO</v>
          </cell>
          <cell r="E12359" t="str">
            <v>Un</v>
          </cell>
          <cell r="F12359">
            <v>21.98</v>
          </cell>
        </row>
        <row r="12361">
          <cell r="C12361">
            <v>86050</v>
          </cell>
          <cell r="D12361" t="str">
            <v>CONTROLE TECNOLÓGICO DE MATERIAIS: TRANSPORTE DE MOLDES DE CORPOS DE PROVA/OUTROS MATERIAIS (LAB P/OBRA E OBRA P/LAB)</v>
          </cell>
          <cell r="E12361" t="str">
            <v>Viagem</v>
          </cell>
          <cell r="F12361">
            <v>325.92</v>
          </cell>
        </row>
        <row r="12363">
          <cell r="C12363">
            <v>86070</v>
          </cell>
          <cell r="D12363" t="str">
            <v>CONTROLE TECNOLÓGICO EM CONCRETO: MOLDADOR DOS CORPOS DE PROVA PARA PERÍODO DE 4 HORAS (PERÍODO)</v>
          </cell>
          <cell r="E12363" t="str">
            <v>Período</v>
          </cell>
          <cell r="F12363">
            <v>226.54</v>
          </cell>
        </row>
        <row r="12365">
          <cell r="C12365">
            <v>86060</v>
          </cell>
          <cell r="D12365" t="str">
            <v>CONTROLE TECNOLÓGICO EM CONCRETO: ENSAIO DE ESCLEROMETRIA EM 10 PONT/REG. C/16 TIROS POR PT.(10 PTS) C/MAT,MO,MOB,REL</v>
          </cell>
          <cell r="E12365" t="str">
            <v>Ensaio</v>
          </cell>
          <cell r="F12365">
            <v>2156</v>
          </cell>
        </row>
        <row r="12367">
          <cell r="C12367">
            <v>86030</v>
          </cell>
          <cell r="D12367" t="str">
            <v>CONTROLE TECNOLÓGICO EM AÇO - TRAÇÃO EM BARRAS</v>
          </cell>
          <cell r="E12367" t="str">
            <v>Un</v>
          </cell>
          <cell r="F12367">
            <v>72.58</v>
          </cell>
        </row>
        <row r="12369">
          <cell r="C12369">
            <v>86040</v>
          </cell>
          <cell r="D12369" t="str">
            <v>CONTROLE TECNOLÓGICO EM AÇO - DOBRAMENTO EM BARRAS</v>
          </cell>
          <cell r="E12369" t="str">
            <v>Un</v>
          </cell>
          <cell r="F12369">
            <v>17.87</v>
          </cell>
        </row>
        <row r="12371">
          <cell r="C12371">
            <v>86029</v>
          </cell>
          <cell r="D12371" t="str">
            <v>CONTROLE TECNOLÓGICO EM AÇO - VERIFICAÇÃO DE BITOLAS</v>
          </cell>
          <cell r="E12371" t="str">
            <v>Un</v>
          </cell>
          <cell r="F12371">
            <v>16.93</v>
          </cell>
        </row>
        <row r="12373">
          <cell r="C12373">
            <v>86080</v>
          </cell>
          <cell r="D12373" t="str">
            <v>ENSAIO DE ISOLAÇÃO DE CABO DE MÉDIA TENSÃO</v>
          </cell>
          <cell r="E12373" t="str">
            <v>Un</v>
          </cell>
          <cell r="F12373">
            <v>3294.24</v>
          </cell>
        </row>
        <row r="12375">
          <cell r="C12375">
            <v>86081</v>
          </cell>
          <cell r="D12375" t="str">
            <v>ENSAIO DE ISOLAÇÃO DE TRANFORMADOR DE POTÊNCIA</v>
          </cell>
          <cell r="E12375" t="str">
            <v>Un</v>
          </cell>
          <cell r="F12375">
            <v>2641.45</v>
          </cell>
        </row>
        <row r="12377">
          <cell r="C12377">
            <v>86082</v>
          </cell>
          <cell r="D12377" t="str">
            <v>ENSAIO DE RELAÇÃO DE TRANSFORMAÇÃO EM TRANSFORMADOR DE POTÊNCIA</v>
          </cell>
          <cell r="E12377" t="str">
            <v>Un</v>
          </cell>
          <cell r="F12377">
            <v>2820.88</v>
          </cell>
        </row>
        <row r="12379">
          <cell r="C12379">
            <v>86083</v>
          </cell>
          <cell r="D12379" t="str">
            <v>ENSAIO DE RESISTÊNCIA DE ISOLAÇÃO DE CHAVE SECCIONADORA CLASSE 15KV</v>
          </cell>
          <cell r="E12379" t="str">
            <v>Un</v>
          </cell>
          <cell r="F12379">
            <v>3220.52</v>
          </cell>
        </row>
        <row r="12381">
          <cell r="C12381">
            <v>86084</v>
          </cell>
          <cell r="D12381" t="str">
            <v>PARAMETRIZAÇÃO DO RELÊ DE PROTEÇÃO INDIRETA DE DISJUNTOR EM MÉDIA TENSÃO</v>
          </cell>
          <cell r="E12381" t="str">
            <v>Un</v>
          </cell>
          <cell r="F12381">
            <v>2692.81</v>
          </cell>
        </row>
      </sheetData>
      <sheetData sheetId="10">
        <row r="6">
          <cell r="A6" t="str">
            <v>A.02.000.070107</v>
          </cell>
          <cell r="B6" t="str">
            <v>Impressão colorida em papel sulfite A4</v>
          </cell>
          <cell r="C6" t="str">
            <v>UN</v>
          </cell>
          <cell r="D6">
            <v>2.31</v>
          </cell>
        </row>
        <row r="7">
          <cell r="A7" t="str">
            <v>A.02.000.070108</v>
          </cell>
          <cell r="B7" t="str">
            <v>Encadernação espiral até 100 folhas</v>
          </cell>
          <cell r="C7" t="str">
            <v>UN</v>
          </cell>
          <cell r="D7">
            <v>7.78</v>
          </cell>
        </row>
        <row r="8">
          <cell r="A8" t="str">
            <v>A.03.000.022111</v>
          </cell>
          <cell r="B8" t="str">
            <v>Taxa de mobilização e desmobilização de equipamentos para execução de estacas escavadas com injeção ou microestaca</v>
          </cell>
          <cell r="C8" t="str">
            <v>TX</v>
          </cell>
          <cell r="D8">
            <v>22399.03</v>
          </cell>
        </row>
        <row r="9">
          <cell r="A9" t="str">
            <v>A.04.000.098083</v>
          </cell>
          <cell r="B9" t="str">
            <v>Taxa de mobilização e desmobilização de equipamentos para execução de rebaixamento de lençol freático</v>
          </cell>
          <cell r="C9" t="str">
            <v>TX</v>
          </cell>
          <cell r="D9">
            <v>12074.03</v>
          </cell>
        </row>
        <row r="10">
          <cell r="A10" t="str">
            <v>A.04.000.098084</v>
          </cell>
          <cell r="B10" t="str">
            <v>Locação de conjunto de bombeamento a vácuo para rebaixamento de lençol freático, com até 50 ponteiras e potência até 15HP mínimo 30 dias</v>
          </cell>
          <cell r="C10" t="str">
            <v>CJxDI</v>
          </cell>
          <cell r="D10">
            <v>723.58</v>
          </cell>
        </row>
        <row r="11">
          <cell r="A11" t="str">
            <v>A.04.000.098085</v>
          </cell>
          <cell r="B11" t="str">
            <v>Ponteiras filtrantes até 5m de profundidades - instaladas</v>
          </cell>
          <cell r="C11" t="str">
            <v>UN</v>
          </cell>
          <cell r="D11">
            <v>427.23</v>
          </cell>
        </row>
        <row r="12">
          <cell r="A12" t="str">
            <v>A.05.000.020299</v>
          </cell>
          <cell r="B12" t="str">
            <v>Taxa de destinação de resíduo sólido em aterro, tipo inerte</v>
          </cell>
          <cell r="C12" t="str">
            <v>T</v>
          </cell>
          <cell r="D12">
            <v>38.78</v>
          </cell>
        </row>
        <row r="13">
          <cell r="A13" t="str">
            <v>A.05.000.020306</v>
          </cell>
          <cell r="B13" t="str">
            <v>Taxa de destinação de resíduo sólido em aterro, tipo solo/terra</v>
          </cell>
          <cell r="C13" t="str">
            <v>M3</v>
          </cell>
          <cell r="D13">
            <v>29.69</v>
          </cell>
        </row>
        <row r="14">
          <cell r="A14" t="str">
            <v>A.05.000.020307</v>
          </cell>
          <cell r="B14" t="str">
            <v>Taxa para descarte em aterro legalizado</v>
          </cell>
          <cell r="C14" t="str">
            <v>T</v>
          </cell>
          <cell r="D14">
            <v>758.85</v>
          </cell>
        </row>
        <row r="15">
          <cell r="A15" t="str">
            <v>A.05.000.020358</v>
          </cell>
          <cell r="B15" t="str">
            <v>Remoção de entulho de obra, terra, alvenaria, concreto, argamassa, madeira, papel, plástico, metal, capacidade de 4m³</v>
          </cell>
          <cell r="C15" t="str">
            <v>M3</v>
          </cell>
          <cell r="D15">
            <v>94.68</v>
          </cell>
        </row>
        <row r="16">
          <cell r="A16" t="str">
            <v>A.05.000.020359</v>
          </cell>
          <cell r="B16" t="str">
            <v>Remoção de entulho de obra, material volumoso (mistura de alvenaria, terra, madeira, papel, plástico e metal), capacidade 4 m³</v>
          </cell>
          <cell r="C16" t="str">
            <v>M3</v>
          </cell>
          <cell r="D16">
            <v>108.44</v>
          </cell>
        </row>
        <row r="17">
          <cell r="A17" t="str">
            <v>A.05.000.020363</v>
          </cell>
          <cell r="B17" t="str">
            <v>Transporte de resíduo sólido em aterro, tipo telhas cimento amianto classe D</v>
          </cell>
          <cell r="C17" t="str">
            <v>T</v>
          </cell>
          <cell r="D17">
            <v>199.34</v>
          </cell>
        </row>
        <row r="18">
          <cell r="A18" t="str">
            <v>A.05.000.020998</v>
          </cell>
          <cell r="B18" t="str">
            <v>Remoção de entulho de obra, material rejeitado (mistura de vegetação, isopor, manta asfáltica, lã de vidro), capacidade 4 m³</v>
          </cell>
          <cell r="C18" t="str">
            <v>M3</v>
          </cell>
          <cell r="D18">
            <v>110.78</v>
          </cell>
        </row>
        <row r="19">
          <cell r="A19" t="str">
            <v>A.05.000.020999</v>
          </cell>
          <cell r="B19" t="str">
            <v>Remoção de entulho de obra, gesso, dry wall, capacidade 4 m³</v>
          </cell>
          <cell r="C19" t="str">
            <v>M3</v>
          </cell>
          <cell r="D19">
            <v>106.9</v>
          </cell>
        </row>
        <row r="20">
          <cell r="A20" t="str">
            <v>A.05.000.021093</v>
          </cell>
          <cell r="B20" t="str">
            <v>Locação de duto coletor de entulho</v>
          </cell>
          <cell r="C20" t="str">
            <v>MXMES</v>
          </cell>
          <cell r="D20">
            <v>103.02</v>
          </cell>
        </row>
        <row r="21">
          <cell r="A21" t="str">
            <v>A.05.000.027014</v>
          </cell>
          <cell r="B21" t="str">
            <v>Locação máquinas de solda MIG/MAC, modelo TRR 3410 marca Bambozzi ou equivalente, (100% ciclo), para arame sólido/tubular 0,8 até 1,6mm, trifásicos, 220/380/440 V</v>
          </cell>
          <cell r="C21" t="str">
            <v>UNDIA</v>
          </cell>
          <cell r="D21">
            <v>19.420000000000002</v>
          </cell>
        </row>
        <row r="22">
          <cell r="A22" t="str">
            <v>A.05.000.047592</v>
          </cell>
          <cell r="B22" t="str">
            <v>Gerador a diesel carenado 150/136 kVA, variação de + ou - 5%, 380/220 V ou 220/127 V, 85dB a 1,5m, completo; ref. GMG 150 da Heimer ou equivalente</v>
          </cell>
          <cell r="C22" t="str">
            <v>UN</v>
          </cell>
          <cell r="D22">
            <v>146653.09</v>
          </cell>
        </row>
        <row r="23">
          <cell r="A23" t="str">
            <v>A.05.000.066595</v>
          </cell>
          <cell r="B23" t="str">
            <v>Locação de bomba submersível monofásica, diâmetro de 2´ ou 3´, potência de 0,5CV até 3CV</v>
          </cell>
          <cell r="C23" t="str">
            <v>H</v>
          </cell>
          <cell r="D23">
            <v>2.73</v>
          </cell>
        </row>
        <row r="24">
          <cell r="A24" t="str">
            <v>A.05.000.070104</v>
          </cell>
          <cell r="B24" t="str">
            <v>Computador - Processador Intel Core I5 ou superior, 4 GB RAM, HD 320 GB, Placa de rede 10/100 TX Mbps, Intel Graphics, saídas serial/Paralela/USB e periféricos</v>
          </cell>
          <cell r="C24" t="str">
            <v>H</v>
          </cell>
          <cell r="D24">
            <v>1.48</v>
          </cell>
        </row>
        <row r="25">
          <cell r="A25" t="str">
            <v>A.05.000.080110</v>
          </cell>
          <cell r="B25" t="str">
            <v>Balancim elétrico tipo plataforma de 3 m de comprimento, para transporte vertical, com cabo passante de 60m, com gancho, clips, sapatilhas, ponta de cabo, etc.</v>
          </cell>
          <cell r="C25" t="str">
            <v>UNMES</v>
          </cell>
          <cell r="D25">
            <v>2185.66</v>
          </cell>
        </row>
        <row r="26">
          <cell r="A26" t="str">
            <v>A.05.000.080359</v>
          </cell>
          <cell r="B26" t="str">
            <v>GPS com receptor L1-L2 / RTK com base</v>
          </cell>
          <cell r="C26" t="str">
            <v>H</v>
          </cell>
          <cell r="D26">
            <v>73.05</v>
          </cell>
        </row>
        <row r="27">
          <cell r="A27" t="str">
            <v>A.05.000.080373</v>
          </cell>
          <cell r="B27" t="str">
            <v>Plataforma articulada elétrica, autopropelida, com altura aproximada de 12,50m e capacidade para 227kg, ref. Z34/22 DC da Genie ou equivalente</v>
          </cell>
          <cell r="C27" t="str">
            <v>UNMES</v>
          </cell>
          <cell r="D27">
            <v>11529.94</v>
          </cell>
        </row>
        <row r="28">
          <cell r="A28" t="str">
            <v>A.05.000.080374</v>
          </cell>
          <cell r="B28" t="str">
            <v>Plataforma articulada à diesel, autopropelida, com altura aproximada de 20m e capacidade para 227kg, ref. 600 AJ da JLG, Z60/34 RT da Genie ou equivalente</v>
          </cell>
          <cell r="C28" t="str">
            <v>UNMES</v>
          </cell>
          <cell r="D28">
            <v>25485.98</v>
          </cell>
        </row>
        <row r="29">
          <cell r="A29" t="str">
            <v>A.06.000.027013</v>
          </cell>
          <cell r="B29" t="str">
            <v>Gás para soldagem tipo MIG, ref. Coogar 215 ou equivalente</v>
          </cell>
          <cell r="C29" t="str">
            <v>M3</v>
          </cell>
          <cell r="D29">
            <v>30.14</v>
          </cell>
        </row>
        <row r="30">
          <cell r="A30" t="str">
            <v>A.06.000.044680</v>
          </cell>
          <cell r="B30" t="str">
            <v>Óleo mineral para disjuntor e transformador</v>
          </cell>
          <cell r="C30" t="str">
            <v>L</v>
          </cell>
          <cell r="D30">
            <v>23.09</v>
          </cell>
        </row>
        <row r="31">
          <cell r="A31" t="str">
            <v>A.06.000.068502</v>
          </cell>
          <cell r="B31" t="str">
            <v>Cilindro de aço para gás GLP de 45kg com carga</v>
          </cell>
          <cell r="C31" t="str">
            <v>UN</v>
          </cell>
          <cell r="D31">
            <v>1028.5</v>
          </cell>
        </row>
        <row r="32">
          <cell r="A32" t="str">
            <v>A.06.000.068550</v>
          </cell>
          <cell r="B32" t="str">
            <v>Cilindro de aço para gás GLP de 13kg com carga</v>
          </cell>
          <cell r="C32" t="str">
            <v>UN</v>
          </cell>
          <cell r="D32">
            <v>334.94</v>
          </cell>
        </row>
        <row r="33">
          <cell r="A33" t="str">
            <v>A.07.000.020350</v>
          </cell>
          <cell r="B33" t="str">
            <v>Taxa de mobilização e desmobilização de equipamentos para execução de sondagem rotativa</v>
          </cell>
          <cell r="C33" t="str">
            <v>TX</v>
          </cell>
          <cell r="D33">
            <v>6382.49</v>
          </cell>
        </row>
        <row r="34">
          <cell r="A34" t="str">
            <v>A.07.000.020459</v>
          </cell>
          <cell r="B34" t="str">
            <v>Taxa de mobilização e desmobilização de equipamentos para execução de levantamento topográfico 100km</v>
          </cell>
          <cell r="C34" t="str">
            <v>TX</v>
          </cell>
          <cell r="D34">
            <v>1200.72</v>
          </cell>
        </row>
        <row r="35">
          <cell r="A35" t="str">
            <v>A.07.000.020476</v>
          </cell>
          <cell r="B35" t="str">
            <v>Taxa de mobilização e desmobilização de equipamentos para execução de sondagem</v>
          </cell>
          <cell r="C35" t="str">
            <v>TX</v>
          </cell>
          <cell r="D35">
            <v>1250.72</v>
          </cell>
        </row>
        <row r="36">
          <cell r="A36" t="str">
            <v>A.07.000.020483</v>
          </cell>
          <cell r="B36" t="str">
            <v>Sondagem a percussão, inclusive as peças gráficas e relatórios pertinentes mínimo de 30m</v>
          </cell>
          <cell r="C36" t="str">
            <v>M</v>
          </cell>
          <cell r="D36">
            <v>87.92</v>
          </cell>
        </row>
        <row r="37">
          <cell r="A37" t="str">
            <v>A.07.000.020484</v>
          </cell>
          <cell r="B37" t="str">
            <v>Sondagem rotativa em solo, inclusive as peças gráficas e relatórios pertinentes mínimo 30m</v>
          </cell>
          <cell r="C37" t="str">
            <v>M</v>
          </cell>
          <cell r="D37">
            <v>380.1</v>
          </cell>
        </row>
        <row r="38">
          <cell r="A38" t="str">
            <v>A.07.000.020485</v>
          </cell>
          <cell r="B38" t="str">
            <v>Sondagem rotativa em rocha, inclusive as peças gráficas e relatórios pertinentes</v>
          </cell>
          <cell r="C38" t="str">
            <v>M</v>
          </cell>
          <cell r="D38">
            <v>615.55999999999995</v>
          </cell>
        </row>
        <row r="39">
          <cell r="A39" t="str">
            <v>A.07.000.020486</v>
          </cell>
          <cell r="B39" t="str">
            <v>Sondagem a trado, inclusive as peças gráficas e relatórios pertinentes (não considerar os ensaios de solo) mínimo 30m</v>
          </cell>
          <cell r="C39" t="str">
            <v>M</v>
          </cell>
          <cell r="D39">
            <v>93.72</v>
          </cell>
        </row>
        <row r="40">
          <cell r="A40" t="str">
            <v>A.07.000.020487</v>
          </cell>
          <cell r="B40" t="str">
            <v>Sondagem percussão com a utilização de torquímetro, inclusive peças gráficas e relatórios pertinentes mínimo 30m</v>
          </cell>
          <cell r="C40" t="str">
            <v>M</v>
          </cell>
          <cell r="D40">
            <v>91.57</v>
          </cell>
        </row>
        <row r="41">
          <cell r="A41" t="str">
            <v>A.08.000.020000</v>
          </cell>
          <cell r="B41" t="str">
            <v>Taxa de mobilização e desmobilização de equipamentos para execução de estaca pré-moldada</v>
          </cell>
          <cell r="C41" t="str">
            <v>TX</v>
          </cell>
          <cell r="D41">
            <v>26685.119999999999</v>
          </cell>
        </row>
        <row r="42">
          <cell r="A42" t="str">
            <v>A.08.000.020001</v>
          </cell>
          <cell r="B42" t="str">
            <v>Estaca pré-moldada protendida cravada para 20t</v>
          </cell>
          <cell r="C42" t="str">
            <v>M</v>
          </cell>
          <cell r="D42">
            <v>73.92</v>
          </cell>
        </row>
        <row r="43">
          <cell r="A43" t="str">
            <v>A.08.000.020002</v>
          </cell>
          <cell r="B43" t="str">
            <v>Cravação de estaca pré-moldada protendida para 20t</v>
          </cell>
          <cell r="C43" t="str">
            <v>M</v>
          </cell>
          <cell r="D43">
            <v>97.82</v>
          </cell>
        </row>
        <row r="44">
          <cell r="A44" t="str">
            <v>A.08.000.020003</v>
          </cell>
          <cell r="B44" t="str">
            <v>Estaca pré-moldada protendida cravada para 30t</v>
          </cell>
          <cell r="C44" t="str">
            <v>M</v>
          </cell>
          <cell r="D44">
            <v>83.38</v>
          </cell>
        </row>
        <row r="45">
          <cell r="A45" t="str">
            <v>A.08.000.020004</v>
          </cell>
          <cell r="B45" t="str">
            <v>Cravação de estaca pré-moldada protendida para 30t</v>
          </cell>
          <cell r="C45" t="str">
            <v>M</v>
          </cell>
          <cell r="D45">
            <v>101.82</v>
          </cell>
        </row>
        <row r="46">
          <cell r="A46" t="str">
            <v>A.08.000.020005</v>
          </cell>
          <cell r="B46" t="str">
            <v>Estaca pré-moldada protendida cravada para 40t</v>
          </cell>
          <cell r="C46" t="str">
            <v>M</v>
          </cell>
          <cell r="D46">
            <v>93.52</v>
          </cell>
        </row>
        <row r="47">
          <cell r="A47" t="str">
            <v>A.08.000.020006</v>
          </cell>
          <cell r="B47" t="str">
            <v>Cravação de estaca pré-moldada protendida para 40t</v>
          </cell>
          <cell r="C47" t="str">
            <v>M</v>
          </cell>
          <cell r="D47">
            <v>101.82</v>
          </cell>
        </row>
        <row r="48">
          <cell r="A48" t="str">
            <v>A.08.000.020007</v>
          </cell>
          <cell r="B48" t="str">
            <v>Estaca pré-moldada protendida cravada para 50t</v>
          </cell>
          <cell r="C48" t="str">
            <v>M</v>
          </cell>
          <cell r="D48">
            <v>111.95</v>
          </cell>
        </row>
        <row r="49">
          <cell r="A49" t="str">
            <v>A.08.000.020008</v>
          </cell>
          <cell r="B49" t="str">
            <v>Cravação de estaca pré-moldada protendida para 50t</v>
          </cell>
          <cell r="C49" t="str">
            <v>M</v>
          </cell>
          <cell r="D49">
            <v>101.82</v>
          </cell>
        </row>
        <row r="50">
          <cell r="A50" t="str">
            <v>A.08.000.020009</v>
          </cell>
          <cell r="B50" t="str">
            <v>Estaca pré-moldada protendida cravada para 60t</v>
          </cell>
          <cell r="C50" t="str">
            <v>M</v>
          </cell>
          <cell r="D50">
            <v>186.71</v>
          </cell>
        </row>
        <row r="51">
          <cell r="A51" t="str">
            <v>A.08.000.020010</v>
          </cell>
          <cell r="B51" t="str">
            <v>Cravação de estaca pré-moldada protendida para 60t</v>
          </cell>
          <cell r="C51" t="str">
            <v>M</v>
          </cell>
          <cell r="D51">
            <v>105.46</v>
          </cell>
        </row>
        <row r="52">
          <cell r="A52" t="str">
            <v>A.08.000.020109</v>
          </cell>
          <cell r="B52" t="str">
            <v>Taxa de mobilização e desmobilização de equipamentos para execução de estaca escavada</v>
          </cell>
          <cell r="C52" t="str">
            <v>TX</v>
          </cell>
          <cell r="D52">
            <v>2253.6</v>
          </cell>
        </row>
        <row r="53">
          <cell r="A53" t="str">
            <v>A.08.000.020110</v>
          </cell>
          <cell r="B53" t="str">
            <v>Taxa de mobilização e desmobilização de equipamentos para execução de estaca tipo Strauss</v>
          </cell>
          <cell r="C53" t="str">
            <v>TX</v>
          </cell>
          <cell r="D53">
            <v>2490.94</v>
          </cell>
        </row>
        <row r="54">
          <cell r="A54" t="str">
            <v>A.08.000.020111</v>
          </cell>
          <cell r="B54" t="str">
            <v>Taxa de mobilização e desmobilização de equipamentos para execução de estaca tipo Raiz em solo</v>
          </cell>
          <cell r="C54" t="str">
            <v>TX</v>
          </cell>
          <cell r="D54">
            <v>22742.1</v>
          </cell>
        </row>
        <row r="55">
          <cell r="A55" t="str">
            <v>A.08.000.020112</v>
          </cell>
          <cell r="B55" t="str">
            <v>Taxa de mobilização e desmobilização de equipamentos para execução de tubulão escavado mecanicamente</v>
          </cell>
          <cell r="C55" t="str">
            <v>TX</v>
          </cell>
          <cell r="D55">
            <v>1933.49</v>
          </cell>
        </row>
        <row r="56">
          <cell r="A56" t="str">
            <v>A.08.000.020117</v>
          </cell>
          <cell r="B56" t="str">
            <v>Estaca tipo Strauss, diâmetro de 25 cm até 20 t</v>
          </cell>
          <cell r="C56" t="str">
            <v>M</v>
          </cell>
          <cell r="D56">
            <v>40.22</v>
          </cell>
        </row>
        <row r="57">
          <cell r="A57" t="str">
            <v>A.08.000.020118</v>
          </cell>
          <cell r="B57" t="str">
            <v>Estaca tipo Strauss, diâmetro de 32 cm até 30 t</v>
          </cell>
          <cell r="C57" t="str">
            <v>M</v>
          </cell>
          <cell r="D57">
            <v>46.43</v>
          </cell>
        </row>
        <row r="58">
          <cell r="A58" t="str">
            <v>A.08.000.020119</v>
          </cell>
          <cell r="B58" t="str">
            <v>Estaca tipo Strauss, diâmetro de 38 cm até 40 t</v>
          </cell>
          <cell r="C58" t="str">
            <v>M</v>
          </cell>
          <cell r="D58">
            <v>53.92</v>
          </cell>
        </row>
        <row r="59">
          <cell r="A59" t="str">
            <v>A.08.000.020129</v>
          </cell>
          <cell r="B59" t="str">
            <v>Perfil de ferro soldado ´I´ de 12´</v>
          </cell>
          <cell r="C59" t="str">
            <v>KG</v>
          </cell>
          <cell r="D59">
            <v>18.77</v>
          </cell>
        </row>
        <row r="60">
          <cell r="A60" t="str">
            <v>A.08.000.020130</v>
          </cell>
          <cell r="B60" t="str">
            <v>Abertura de fuste mecanizado diâmetro 50 cm</v>
          </cell>
          <cell r="C60" t="str">
            <v>M</v>
          </cell>
          <cell r="D60">
            <v>33.56</v>
          </cell>
        </row>
        <row r="61">
          <cell r="A61" t="str">
            <v>A.08.000.020131</v>
          </cell>
          <cell r="B61" t="str">
            <v>Abertura de fuste mecanizado diâmetro 60 cm</v>
          </cell>
          <cell r="C61" t="str">
            <v>M</v>
          </cell>
          <cell r="D61">
            <v>40.119999999999997</v>
          </cell>
        </row>
        <row r="62">
          <cell r="A62" t="str">
            <v>A.08.000.020132</v>
          </cell>
          <cell r="B62" t="str">
            <v>Abertura de fuste mecanizado diâmetro 80 cm</v>
          </cell>
          <cell r="C62" t="str">
            <v>M</v>
          </cell>
          <cell r="D62">
            <v>59</v>
          </cell>
        </row>
        <row r="63">
          <cell r="A63" t="str">
            <v>A.08.000.020137</v>
          </cell>
          <cell r="B63" t="str">
            <v>Taxa de mobilização e desmobilização de equipamentos para execução de estaca tipo hélice contínua em solo</v>
          </cell>
          <cell r="C63" t="str">
            <v>TX</v>
          </cell>
          <cell r="D63">
            <v>35455.11</v>
          </cell>
        </row>
        <row r="64">
          <cell r="A64" t="str">
            <v>A.08.000.020138</v>
          </cell>
          <cell r="B64" t="str">
            <v>Estaca tipo hélice contínua, diâmetro de 35 cm em solo</v>
          </cell>
          <cell r="C64" t="str">
            <v>M</v>
          </cell>
          <cell r="D64">
            <v>54.8</v>
          </cell>
        </row>
        <row r="65">
          <cell r="A65" t="str">
            <v>A.08.000.020139</v>
          </cell>
          <cell r="B65" t="str">
            <v>Estaca tipo hélice contínua, diâmetro de 60 cm em solo</v>
          </cell>
          <cell r="C65" t="str">
            <v>M</v>
          </cell>
          <cell r="D65">
            <v>86.66</v>
          </cell>
        </row>
        <row r="66">
          <cell r="A66" t="str">
            <v>A.08.000.020143</v>
          </cell>
          <cell r="B66" t="str">
            <v>Estaca tipo hélice contínua, diâmetro de 30 cm em solo</v>
          </cell>
          <cell r="C66" t="str">
            <v>M</v>
          </cell>
          <cell r="D66">
            <v>45.56</v>
          </cell>
        </row>
        <row r="67">
          <cell r="A67" t="str">
            <v>A.08.000.020144</v>
          </cell>
          <cell r="B67" t="str">
            <v>Estaca escavada mecanicamente, diâmetro de 25 cm até 20 t</v>
          </cell>
          <cell r="C67" t="str">
            <v>M</v>
          </cell>
          <cell r="D67">
            <v>16.13</v>
          </cell>
        </row>
        <row r="68">
          <cell r="A68" t="str">
            <v>A.08.000.020145</v>
          </cell>
          <cell r="B68" t="str">
            <v>Estaca escavada mecanicamente, diâmetro de 30 cm até 30 t</v>
          </cell>
          <cell r="C68" t="str">
            <v>M</v>
          </cell>
          <cell r="D68">
            <v>18.2</v>
          </cell>
        </row>
        <row r="69">
          <cell r="A69" t="str">
            <v>A.08.000.020146</v>
          </cell>
          <cell r="B69" t="str">
            <v>Estaca escavada mecanicamente, diâmetro de 35 cm até 40 t</v>
          </cell>
          <cell r="C69" t="str">
            <v>M</v>
          </cell>
          <cell r="D69">
            <v>22.35</v>
          </cell>
        </row>
        <row r="70">
          <cell r="A70" t="str">
            <v>A.08.000.020147</v>
          </cell>
          <cell r="B70" t="str">
            <v>Estaca escavada mecanicamente, diâmetro de 40 cm até 50 t</v>
          </cell>
          <cell r="C70" t="str">
            <v>M</v>
          </cell>
          <cell r="D70">
            <v>25.68</v>
          </cell>
        </row>
        <row r="71">
          <cell r="A71" t="str">
            <v>A.08.000.020150</v>
          </cell>
          <cell r="B71" t="str">
            <v>Estaca tipo hélice contínua, diâmetro de 25 cm em solo</v>
          </cell>
          <cell r="C71" t="str">
            <v>M</v>
          </cell>
          <cell r="D71">
            <v>38.32</v>
          </cell>
        </row>
        <row r="72">
          <cell r="A72" t="str">
            <v>A.08.000.020154</v>
          </cell>
          <cell r="B72" t="str">
            <v>Estaca tipo hélice contínua, diâmetro de 40 cm em solo</v>
          </cell>
          <cell r="C72" t="str">
            <v>M</v>
          </cell>
          <cell r="D72">
            <v>63.32</v>
          </cell>
        </row>
        <row r="73">
          <cell r="A73" t="str">
            <v>A.08.000.020161</v>
          </cell>
          <cell r="B73" t="str">
            <v>Estaca tipo hélice contínua, diâmetro de 50 cm em solo</v>
          </cell>
          <cell r="C73" t="str">
            <v>M</v>
          </cell>
          <cell r="D73">
            <v>71.930000000000007</v>
          </cell>
        </row>
        <row r="74">
          <cell r="A74" t="str">
            <v>A.08.000.020162</v>
          </cell>
          <cell r="B74" t="str">
            <v>Estaca tipo hélice contínua, diâmetro de 80 cm em solo</v>
          </cell>
          <cell r="C74" t="str">
            <v>M</v>
          </cell>
          <cell r="D74">
            <v>123.95</v>
          </cell>
        </row>
        <row r="75">
          <cell r="A75" t="str">
            <v>A.08.000.020216</v>
          </cell>
          <cell r="B75" t="str">
            <v>Estaca tipo Strauss, diâmetro de 45 cm até 60 t</v>
          </cell>
          <cell r="C75" t="str">
            <v>M</v>
          </cell>
          <cell r="D75">
            <v>80.36</v>
          </cell>
        </row>
        <row r="76">
          <cell r="A76" t="str">
            <v>A.08.000.020220</v>
          </cell>
          <cell r="B76" t="str">
            <v>Estaca tipo hélice contínua, diâmetro de 70 cm em solo</v>
          </cell>
          <cell r="C76" t="str">
            <v>M</v>
          </cell>
          <cell r="D76">
            <v>106.66</v>
          </cell>
        </row>
        <row r="77">
          <cell r="A77" t="str">
            <v>A.08.000.020251</v>
          </cell>
          <cell r="B77" t="str">
            <v>Taxa de mobilização e desmobilização de equipamentos para execução de estaca tipo Raiz em rocha</v>
          </cell>
          <cell r="C77" t="str">
            <v>TX</v>
          </cell>
          <cell r="D77">
            <v>22742.1</v>
          </cell>
        </row>
        <row r="78">
          <cell r="A78" t="str">
            <v>A.08.000.020260</v>
          </cell>
          <cell r="B78" t="str">
            <v>Estaca tipo Raiz, diâmetro 10cm para 10t, em solo</v>
          </cell>
          <cell r="C78" t="str">
            <v>M</v>
          </cell>
          <cell r="D78">
            <v>180.53</v>
          </cell>
        </row>
        <row r="79">
          <cell r="A79" t="str">
            <v>A.08.000.020261</v>
          </cell>
          <cell r="B79" t="str">
            <v>Estaca tipo Raiz, diâmetro 31cm para 100t, em solo</v>
          </cell>
          <cell r="C79" t="str">
            <v>M</v>
          </cell>
          <cell r="D79">
            <v>313.19</v>
          </cell>
        </row>
        <row r="80">
          <cell r="A80" t="str">
            <v>A.08.000.020262</v>
          </cell>
          <cell r="B80" t="str">
            <v>Estaca tipo Raiz, diâmetro 40cm para 130t, em solo</v>
          </cell>
          <cell r="C80" t="str">
            <v>M</v>
          </cell>
          <cell r="D80">
            <v>394.18</v>
          </cell>
        </row>
        <row r="81">
          <cell r="A81" t="str">
            <v>A.08.000.020263</v>
          </cell>
          <cell r="B81" t="str">
            <v>Estaca tipo Raiz, diâmetro 12cm para 15t, em solo</v>
          </cell>
          <cell r="C81" t="str">
            <v>M</v>
          </cell>
          <cell r="D81">
            <v>212.39</v>
          </cell>
        </row>
        <row r="82">
          <cell r="A82" t="str">
            <v>A.08.000.020265</v>
          </cell>
          <cell r="B82" t="str">
            <v>Estaca tipo Raiz, diâmetro 15cm para 25t, em solo</v>
          </cell>
          <cell r="C82" t="str">
            <v>M</v>
          </cell>
          <cell r="D82">
            <v>219.54</v>
          </cell>
        </row>
        <row r="83">
          <cell r="A83" t="str">
            <v>A.08.000.020266</v>
          </cell>
          <cell r="B83" t="str">
            <v>Estaca tipo Raiz, diâmetro 16cm para 35t, em solo</v>
          </cell>
          <cell r="C83" t="str">
            <v>M</v>
          </cell>
          <cell r="D83">
            <v>226.2</v>
          </cell>
        </row>
        <row r="84">
          <cell r="A84" t="str">
            <v>A.08.000.020267</v>
          </cell>
          <cell r="B84" t="str">
            <v>Estaca tipo Raiz, diâmetro 20cm para 50t, em solo</v>
          </cell>
          <cell r="C84" t="str">
            <v>M</v>
          </cell>
          <cell r="D84">
            <v>247.37</v>
          </cell>
        </row>
        <row r="85">
          <cell r="A85" t="str">
            <v>A.08.000.020268</v>
          </cell>
          <cell r="B85" t="str">
            <v>Estaca tipo Raiz, diâmetro 25cm para 80t, em solo</v>
          </cell>
          <cell r="C85" t="str">
            <v>M</v>
          </cell>
          <cell r="D85">
            <v>271.22000000000003</v>
          </cell>
        </row>
        <row r="86">
          <cell r="A86" t="str">
            <v>A.08.000.020271</v>
          </cell>
          <cell r="B86" t="str">
            <v>Estaca tipo Raiz, diâmetro de 45cm, sem armação, em solo</v>
          </cell>
          <cell r="C86" t="str">
            <v>M</v>
          </cell>
          <cell r="D86">
            <v>508.07</v>
          </cell>
        </row>
        <row r="87">
          <cell r="A87" t="str">
            <v>A.08.000.020272</v>
          </cell>
          <cell r="B87" t="str">
            <v>Estaca tipo Raiz, diâmetro de 31cm, sem armação, em rocha</v>
          </cell>
          <cell r="C87" t="str">
            <v>M</v>
          </cell>
          <cell r="D87">
            <v>1009.22</v>
          </cell>
        </row>
        <row r="88">
          <cell r="A88" t="str">
            <v>A.08.000.020273</v>
          </cell>
          <cell r="B88" t="str">
            <v>Estaca tipo Raiz, diâmetro de 41cm, sem armação, em rocha</v>
          </cell>
          <cell r="C88" t="str">
            <v>M</v>
          </cell>
          <cell r="D88">
            <v>1220.8599999999999</v>
          </cell>
        </row>
        <row r="89">
          <cell r="A89" t="str">
            <v>A.08.000.020274</v>
          </cell>
          <cell r="B89" t="str">
            <v>Estaca tipo Raiz, diâmetro de 45cm, sem armação, em rocha</v>
          </cell>
          <cell r="C89" t="str">
            <v>M</v>
          </cell>
          <cell r="D89">
            <v>1393.58</v>
          </cell>
        </row>
        <row r="90">
          <cell r="A90" t="str">
            <v>A.08.000.020276</v>
          </cell>
          <cell r="B90" t="str">
            <v>Injeção de argamassa de cimento e areia em estaca raiz - sem fornecimento de materiais</v>
          </cell>
          <cell r="C90" t="str">
            <v>M3</v>
          </cell>
          <cell r="D90">
            <v>530.67999999999995</v>
          </cell>
        </row>
        <row r="91">
          <cell r="A91" t="str">
            <v>A.08.000.022106</v>
          </cell>
          <cell r="B91" t="str">
            <v>Estaca escavada com injeção ou microestaca, diâmetro de 16 cm</v>
          </cell>
          <cell r="C91" t="str">
            <v>M</v>
          </cell>
          <cell r="D91">
            <v>250.34</v>
          </cell>
        </row>
        <row r="92">
          <cell r="A92" t="str">
            <v>A.08.000.022107</v>
          </cell>
          <cell r="B92" t="str">
            <v>Estaca escavada com injeção ou microestaca, diâmetro de 20 cm</v>
          </cell>
          <cell r="C92" t="str">
            <v>M</v>
          </cell>
          <cell r="D92">
            <v>292.19</v>
          </cell>
        </row>
        <row r="93">
          <cell r="A93" t="str">
            <v>A.08.000.022108</v>
          </cell>
          <cell r="B93" t="str">
            <v>Estaca escavada com injeção ou microestaca, diâmetro de 25 cm</v>
          </cell>
          <cell r="C93" t="str">
            <v>M</v>
          </cell>
          <cell r="D93">
            <v>334.78</v>
          </cell>
        </row>
        <row r="94">
          <cell r="A94" t="str">
            <v>A.09.000.020393</v>
          </cell>
          <cell r="B94" t="str">
            <v>Tubo de aço preto liso calandrado, para revestimento interno de poço profundo, diâmetro de 16" (406,40 mm), espessura de 3/16" (4,75 mm) com solda - fornecimento e aplicação</v>
          </cell>
          <cell r="C94" t="str">
            <v>M</v>
          </cell>
          <cell r="D94">
            <v>2743.74</v>
          </cell>
        </row>
        <row r="95">
          <cell r="A95" t="str">
            <v>A.09.000.020394</v>
          </cell>
          <cell r="B95" t="str">
            <v>Filtro espiralado em aço galvanizado simples (Standard) para poço profundo, diâmetro 6" (152,40 mm)</v>
          </cell>
          <cell r="C95" t="str">
            <v>M</v>
          </cell>
          <cell r="D95">
            <v>1320.23</v>
          </cell>
        </row>
        <row r="96">
          <cell r="A96" t="str">
            <v>A.09.000.020405</v>
          </cell>
          <cell r="B96" t="str">
            <v>Desinfecção de poço profundo</v>
          </cell>
          <cell r="C96" t="str">
            <v>UN</v>
          </cell>
          <cell r="D96">
            <v>2782.33</v>
          </cell>
        </row>
        <row r="97">
          <cell r="A97" t="str">
            <v>A.09.000.020406</v>
          </cell>
          <cell r="B97" t="str">
            <v>Cimentação de boca do poço profundo, entre perfuração de maior diâmetro (cimentação do espaço anular)</v>
          </cell>
          <cell r="C97" t="str">
            <v>M3</v>
          </cell>
          <cell r="D97">
            <v>2976.77</v>
          </cell>
        </row>
        <row r="98">
          <cell r="A98" t="str">
            <v>A.09.000.020408</v>
          </cell>
          <cell r="B98" t="str">
            <v>Ensaio de vazão (bombeamento) para poço profundo, com bomba submersa, conforme Norma ABNT NBR 12244</v>
          </cell>
          <cell r="C98" t="str">
            <v>H</v>
          </cell>
          <cell r="D98">
            <v>375.85</v>
          </cell>
        </row>
        <row r="99">
          <cell r="A99" t="str">
            <v>A.09.000.020411</v>
          </cell>
          <cell r="B99" t="str">
            <v>Filtro em aço galvanizado tipo NOLD para poço profundo, diâmetro 6" (150 mm) - fornecimento e aplicação</v>
          </cell>
          <cell r="C99" t="str">
            <v>M</v>
          </cell>
          <cell r="D99">
            <v>1068.5999999999999</v>
          </cell>
        </row>
        <row r="100">
          <cell r="A100" t="str">
            <v>A.09.000.020413</v>
          </cell>
          <cell r="B100" t="str">
            <v>Limpeza e desenvolvimento de poço profundo com ar ou bomba submersível</v>
          </cell>
          <cell r="C100" t="str">
            <v>H</v>
          </cell>
          <cell r="D100">
            <v>495.06</v>
          </cell>
        </row>
        <row r="101">
          <cell r="A101" t="str">
            <v>A.09.000.020414</v>
          </cell>
          <cell r="B101" t="str">
            <v>Perfuração rotativa para poço profundo em aluvião, arenito ou solos sedimentados em geral, diâmetro de 14" (350 mm)</v>
          </cell>
          <cell r="C101" t="str">
            <v>M</v>
          </cell>
          <cell r="D101">
            <v>1240.48</v>
          </cell>
        </row>
        <row r="102">
          <cell r="A102" t="str">
            <v>A.09.000.020415</v>
          </cell>
          <cell r="B102" t="str">
            <v>Perfuração rotativa para poço profundo em aluvião, arenito ou solos sedimentados em geral, diâmetro de 16" (400 mm)</v>
          </cell>
          <cell r="C102" t="str">
            <v>M</v>
          </cell>
          <cell r="D102">
            <v>1547.2</v>
          </cell>
        </row>
        <row r="103">
          <cell r="A103" t="str">
            <v>A.09.000.020416</v>
          </cell>
          <cell r="B103" t="str">
            <v>Perfuração rotativa para poço profundo em aluvião, arenito ou solos sedimentados em geral, diâmetro de 18" (450 mm)</v>
          </cell>
          <cell r="C103" t="str">
            <v>M</v>
          </cell>
          <cell r="D103">
            <v>1994.64</v>
          </cell>
        </row>
        <row r="104">
          <cell r="A104" t="str">
            <v>A.09.000.020417</v>
          </cell>
          <cell r="B104" t="str">
            <v>Perfuração rotativa para poço profundo em aluvião, arenito ou solos sedimentados em geral, diâmetro de 10" (250 mm)</v>
          </cell>
          <cell r="C104" t="str">
            <v>M</v>
          </cell>
          <cell r="D104">
            <v>479.95</v>
          </cell>
        </row>
        <row r="105">
          <cell r="A105" t="str">
            <v>A.09.000.020418</v>
          </cell>
          <cell r="B105" t="str">
            <v>Perfuração rotativa para poço profundo em aluvião, arenito ou solos sedimentados em geral, diâmetro de 12" (300 mm)</v>
          </cell>
          <cell r="C105" t="str">
            <v>M</v>
          </cell>
          <cell r="D105">
            <v>1183.82</v>
          </cell>
        </row>
        <row r="106">
          <cell r="A106" t="str">
            <v>A.09.000.020419</v>
          </cell>
          <cell r="B106" t="str">
            <v>Perfuração para poço profundo em rocha alterada (basalto alterado) em geral, diâmetro de 8" (200 mm)</v>
          </cell>
          <cell r="C106" t="str">
            <v>M</v>
          </cell>
          <cell r="D106">
            <v>369.97</v>
          </cell>
        </row>
        <row r="107">
          <cell r="A107" t="str">
            <v>A.09.000.020420</v>
          </cell>
          <cell r="B107" t="str">
            <v>Perfuração para poço profundo em rocha alterada (basalto alterado) em geral, diâmetro de 10" (250 mm)</v>
          </cell>
          <cell r="C107" t="str">
            <v>M</v>
          </cell>
          <cell r="D107">
            <v>471.23</v>
          </cell>
        </row>
        <row r="108">
          <cell r="A108" t="str">
            <v>A.09.000.020421</v>
          </cell>
          <cell r="B108" t="str">
            <v>Perfuração para poço profundo em rocha alterada (basalto alterado) em geral, diâmetro de 12" (300 mm)</v>
          </cell>
          <cell r="C108" t="str">
            <v>M</v>
          </cell>
          <cell r="D108">
            <v>569.54</v>
          </cell>
        </row>
        <row r="109">
          <cell r="A109" t="str">
            <v>A.09.000.020422</v>
          </cell>
          <cell r="B109" t="str">
            <v>Perfuração roto-pneumática para poço profundo em rocha sã (basalto), diâmetro de 6" (150 mm)</v>
          </cell>
          <cell r="C109" t="str">
            <v>M</v>
          </cell>
          <cell r="D109">
            <v>326.27999999999997</v>
          </cell>
        </row>
        <row r="110">
          <cell r="A110" t="str">
            <v>A.09.000.020423</v>
          </cell>
          <cell r="B110" t="str">
            <v>Perfuração roto-pneumática para poço profundo em rocha sã (basalto), diâmetro de 8" (200 mm)</v>
          </cell>
          <cell r="C110" t="str">
            <v>M</v>
          </cell>
          <cell r="D110">
            <v>528.29999999999995</v>
          </cell>
        </row>
        <row r="111">
          <cell r="A111" t="str">
            <v>A.09.000.020424</v>
          </cell>
          <cell r="B111" t="str">
            <v>Perfuração roto-pneumática para poço profundo em rocha sã (basalto), diâmetro de 10" (250 mm)</v>
          </cell>
          <cell r="C111" t="str">
            <v>M</v>
          </cell>
          <cell r="D111">
            <v>782.27</v>
          </cell>
        </row>
        <row r="112">
          <cell r="A112" t="str">
            <v>A.09.000.020428</v>
          </cell>
          <cell r="B112" t="str">
            <v>Taxa de mobilização e desmobilização de equipamentos para execução de bombeamento, limpeza, desenvolvimento e teste de vazão</v>
          </cell>
          <cell r="C112" t="str">
            <v>TX</v>
          </cell>
          <cell r="D112">
            <v>4086.23</v>
          </cell>
        </row>
        <row r="113">
          <cell r="A113" t="str">
            <v>A.09.000.020429</v>
          </cell>
          <cell r="B113" t="str">
            <v>Taxa de mobilização e desmobilização de equipamentos para execução de perfuração para poço profundo - profundidade até 200 m</v>
          </cell>
          <cell r="C113" t="str">
            <v>TX</v>
          </cell>
          <cell r="D113">
            <v>8405.0300000000007</v>
          </cell>
        </row>
        <row r="114">
          <cell r="A114" t="str">
            <v>A.09.000.020430</v>
          </cell>
          <cell r="B114" t="str">
            <v>Tubo em chapa de aço 3/16", diâmetro de 12", para revestimento interno de poço profundo - fornecimento e aplicação (tubo sanitário)</v>
          </cell>
          <cell r="C114" t="str">
            <v>M</v>
          </cell>
          <cell r="D114">
            <v>1806.43</v>
          </cell>
        </row>
        <row r="115">
          <cell r="A115" t="str">
            <v>A.09.000.020431</v>
          </cell>
          <cell r="B115" t="str">
            <v>Tubo em chapa de aço 3/16", diâmetro de 14", para revestimento interno de poço profundo - fornecimento e aplicação (tubo sanitário)</v>
          </cell>
          <cell r="C115" t="str">
            <v>M</v>
          </cell>
          <cell r="D115">
            <v>1703.21</v>
          </cell>
        </row>
        <row r="116">
          <cell r="A116" t="str">
            <v>A.09.000.020432</v>
          </cell>
          <cell r="B116" t="str">
            <v>Tubo em chapa de aço 3/16", diâmetro de 16", para revestimento interno de poço profundo - fornecimento e aplicação</v>
          </cell>
          <cell r="C116" t="str">
            <v>M</v>
          </cell>
          <cell r="D116">
            <v>2215.54</v>
          </cell>
        </row>
        <row r="117">
          <cell r="A117" t="str">
            <v>A.09.000.020433</v>
          </cell>
          <cell r="B117" t="str">
            <v>Tubo preto DIN 2440 para revestimento interno de poço profundo, diâmetro de 6" (150 mm) - fornecimento e aplicação</v>
          </cell>
          <cell r="C117" t="str">
            <v>M</v>
          </cell>
          <cell r="D117">
            <v>607.30999999999995</v>
          </cell>
        </row>
        <row r="118">
          <cell r="A118" t="str">
            <v>A.09.000.020434</v>
          </cell>
          <cell r="B118" t="str">
            <v>Tubo preto DIN 2440 para revestimento interno de poço profundo, diâmetro de 8" (200 mm) - fornecimento e aplicação</v>
          </cell>
          <cell r="C118" t="str">
            <v>M</v>
          </cell>
          <cell r="D118">
            <v>984.94</v>
          </cell>
        </row>
        <row r="119">
          <cell r="A119" t="str">
            <v>A.09.000.020442</v>
          </cell>
          <cell r="B119" t="str">
            <v>Perfuração rotativa para poço profundo em aluvião, arenito ou solos sedimentados em geral, diâmetro de 26" (650 mm)</v>
          </cell>
          <cell r="C119" t="str">
            <v>M</v>
          </cell>
          <cell r="D119">
            <v>3016.91</v>
          </cell>
        </row>
        <row r="120">
          <cell r="A120" t="str">
            <v>A.09.000.020443</v>
          </cell>
          <cell r="B120" t="str">
            <v>Perfuração roto-pneumática para poço profundo em rocha sã (basalto), diâmetro de 12" (300 mm)</v>
          </cell>
          <cell r="C120" t="str">
            <v>M</v>
          </cell>
          <cell r="D120">
            <v>1789.67</v>
          </cell>
        </row>
        <row r="121">
          <cell r="A121" t="str">
            <v>A.09.000.020444</v>
          </cell>
          <cell r="B121" t="str">
            <v>Perfuração rotativa para poço profundo em aluvião, arenito ou solos sedimentados em geral, diâmetro de 20" (500 mm)</v>
          </cell>
          <cell r="C121" t="str">
            <v>M</v>
          </cell>
          <cell r="D121">
            <v>2253.38</v>
          </cell>
        </row>
        <row r="122">
          <cell r="A122" t="str">
            <v>A.09.000.020445</v>
          </cell>
          <cell r="B122" t="str">
            <v>Perfuração roto-pneumática para poço profundo em rocha sã (basalto), diâmetro de 18" (450 mm)</v>
          </cell>
          <cell r="C122" t="str">
            <v>M</v>
          </cell>
          <cell r="D122">
            <v>2923.86</v>
          </cell>
        </row>
        <row r="123">
          <cell r="A123" t="str">
            <v>A.09.000.020447</v>
          </cell>
          <cell r="B123" t="str">
            <v>Filtro PVC geomecânico nervurado tipo Standard para poço profundo, diâmetro 6" (150 mm) - fornecimento e aplicação</v>
          </cell>
          <cell r="C123" t="str">
            <v>M</v>
          </cell>
          <cell r="D123">
            <v>479.65</v>
          </cell>
        </row>
        <row r="124">
          <cell r="A124" t="str">
            <v>A.09.000.020448</v>
          </cell>
          <cell r="B124" t="str">
            <v>Pré-filtro tipo Jacareí (pedrisco arestado tipo 1,5/3,0 mm) - fornecimento e aplicação</v>
          </cell>
          <cell r="C124" t="str">
            <v>M3</v>
          </cell>
          <cell r="D124">
            <v>2255</v>
          </cell>
        </row>
        <row r="125">
          <cell r="A125" t="str">
            <v>A.09.000.020449</v>
          </cell>
          <cell r="B125" t="str">
            <v>Tubo em PVC geomecânico nervurado tipo Standard, diâmetro 6" (150 mm) - fornecimento e aplicação</v>
          </cell>
          <cell r="C125" t="str">
            <v>M</v>
          </cell>
          <cell r="D125">
            <v>368.95</v>
          </cell>
        </row>
        <row r="126">
          <cell r="A126" t="str">
            <v>A.09.000.020452</v>
          </cell>
          <cell r="B126" t="str">
            <v>Filtro PVC geomecânico nervurado tipo reforçado para poço profundo, diâmetro 8" (200 mm) - fornecimento e aplicação</v>
          </cell>
          <cell r="C126" t="str">
            <v>M</v>
          </cell>
          <cell r="D126">
            <v>799.76</v>
          </cell>
        </row>
        <row r="127">
          <cell r="A127" t="str">
            <v>A.09.000.020453</v>
          </cell>
          <cell r="B127" t="str">
            <v>Tubo em PVC geomecânico nervurado tipo reforçado, diâmetro 8" (200 mm) - fornecimento e aplicação</v>
          </cell>
          <cell r="C127" t="str">
            <v>M</v>
          </cell>
          <cell r="D127">
            <v>729.11</v>
          </cell>
        </row>
        <row r="128">
          <cell r="A128" t="str">
            <v>A.09.000.020454</v>
          </cell>
          <cell r="B128" t="str">
            <v>Perfuração rotativa para poço profundo em rocha sã (basalto), diâmetro de 14" (350 mm)</v>
          </cell>
          <cell r="C128" t="str">
            <v>M</v>
          </cell>
          <cell r="D128">
            <v>6462.22</v>
          </cell>
        </row>
        <row r="129">
          <cell r="A129" t="str">
            <v>A.09.000.020473</v>
          </cell>
          <cell r="B129" t="str">
            <v>Taxa de mobilização e desmobilização de equipamentos para execução de perfuração para poço profundo - profundidade acima de 300 m</v>
          </cell>
          <cell r="C129" t="str">
            <v>TX</v>
          </cell>
          <cell r="D129">
            <v>12934.61</v>
          </cell>
        </row>
        <row r="130">
          <cell r="A130" t="str">
            <v>A.09.000.020478</v>
          </cell>
          <cell r="B130" t="str">
            <v>Taxa de mobilização e desmobilização de equipamentos para execução de perfuração para poço profundo - profundidade acima de 200 m e até 300 m</v>
          </cell>
          <cell r="C130" t="str">
            <v>TX</v>
          </cell>
          <cell r="D130">
            <v>12366.76</v>
          </cell>
        </row>
        <row r="131">
          <cell r="A131" t="str">
            <v>A.09.000.020496</v>
          </cell>
          <cell r="B131" t="str">
            <v>Perfuração rotativa para poço profundo em aluvião, arenito ou solos sedimentados em geral, diâmetro de 22" (550 mm)</v>
          </cell>
          <cell r="C131" t="str">
            <v>M</v>
          </cell>
          <cell r="D131">
            <v>2483.81</v>
          </cell>
        </row>
        <row r="132">
          <cell r="A132" t="str">
            <v>A.09.000.020497</v>
          </cell>
          <cell r="B132" t="str">
            <v>Perfuração roto-pneumática para poço profundo em rocha sã (basalto), diâmetro de 14" (350 mm)</v>
          </cell>
          <cell r="C132" t="str">
            <v>M</v>
          </cell>
          <cell r="D132">
            <v>2429.9699999999998</v>
          </cell>
        </row>
        <row r="133">
          <cell r="A133" t="str">
            <v>A.09.000.020500</v>
          </cell>
          <cell r="B133" t="str">
            <v>Tubo em chapa de aço 3/16", para revestimento da boca de poço profundo, diâmetro 20" (508 mm) - fornecimento e aplicação</v>
          </cell>
          <cell r="C133" t="str">
            <v>M</v>
          </cell>
          <cell r="D133">
            <v>2668.89</v>
          </cell>
        </row>
        <row r="134">
          <cell r="A134" t="str">
            <v>A.09.000.020506</v>
          </cell>
          <cell r="B134" t="str">
            <v>Licença de perfuração para poço profundo conforme Portaria DAEE nº 1.630 de 30/05/2017  e suas complementares 1.631 a 1.635 e Instrução Técnica DPO nº 10 de 30/05/2017 do DAEE</v>
          </cell>
          <cell r="C134" t="str">
            <v>UN</v>
          </cell>
          <cell r="D134">
            <v>4281.51</v>
          </cell>
        </row>
        <row r="135">
          <cell r="A135" t="str">
            <v>A.09.000.020507</v>
          </cell>
          <cell r="B135" t="str">
            <v>Outorga de direito de uso para poço profundo conforme Portaria DAEE nº 1.630 de 30/05/2017 e suas complementares 1.631 a 1.635 e Instrução Técnica DPO nº 10 de 30/05/2017 do DAEE</v>
          </cell>
          <cell r="C135" t="str">
            <v>UN</v>
          </cell>
          <cell r="D135">
            <v>4755.57</v>
          </cell>
        </row>
        <row r="136">
          <cell r="A136" t="str">
            <v>A.09.000.020897</v>
          </cell>
          <cell r="B136" t="str">
            <v>Perfuração rotativa para poço profundo em camadas de solos sedimentares, diâmetro de 8.1/2" (215,90 mm)</v>
          </cell>
          <cell r="C136" t="str">
            <v>M</v>
          </cell>
          <cell r="D136">
            <v>583.91999999999996</v>
          </cell>
        </row>
        <row r="137">
          <cell r="A137" t="str">
            <v>A.09.000.020898</v>
          </cell>
          <cell r="B137" t="str">
            <v>Tubo liso em aço galvanizado conforme norma ABNT NBR 5590, espessura de 1/4" (6,35 mm), diâmetro de 6" (152,40 mm), união solda - fornecimento e aplicação</v>
          </cell>
          <cell r="C137" t="str">
            <v>M</v>
          </cell>
          <cell r="D137">
            <v>741.19</v>
          </cell>
        </row>
        <row r="138">
          <cell r="A138" t="str">
            <v>A.09.000.020899</v>
          </cell>
          <cell r="B138" t="str">
            <v>Filtro espiralado em aço galvanizado tipo reforçado para poço profundo, diâmetro de 6" (152,40 mm) - fornecimento e aplicação</v>
          </cell>
          <cell r="C138" t="str">
            <v>M</v>
          </cell>
          <cell r="D138">
            <v>1468.31</v>
          </cell>
        </row>
        <row r="139">
          <cell r="A139" t="str">
            <v>A.09.000.020900</v>
          </cell>
          <cell r="B139" t="str">
            <v>Perfuração rotativa para poço profundo em solos e/ou rocha metassedimentar alterada em geral, diâmetro de 20" (508 mm)</v>
          </cell>
          <cell r="C139" t="str">
            <v>M</v>
          </cell>
          <cell r="D139">
            <v>362.25</v>
          </cell>
        </row>
        <row r="140">
          <cell r="A140" t="str">
            <v>A.09.000.020901</v>
          </cell>
          <cell r="B140" t="str">
            <v>Perfuração roto-pneumática para poço profundo em rocha metassedimentar em geral, diâmetro de 12.1/4" (311,15 mm)</v>
          </cell>
          <cell r="C140" t="str">
            <v>M</v>
          </cell>
          <cell r="D140">
            <v>1673.72</v>
          </cell>
        </row>
        <row r="141">
          <cell r="A141" t="str">
            <v>A.09.000.020902</v>
          </cell>
          <cell r="B141" t="str">
            <v>Tubo de aço preto, com costura (soldado), para revestimento interno de poço profundo, diâmetro de 6" (152,40 mm), espessura de 1/4" (6,35 mm) - fornecimento e aplicação</v>
          </cell>
          <cell r="C141" t="str">
            <v>M</v>
          </cell>
          <cell r="D141">
            <v>786.37</v>
          </cell>
        </row>
        <row r="142">
          <cell r="A142" t="str">
            <v>A.09.000.020925</v>
          </cell>
          <cell r="B142" t="str">
            <v>Filtro espiralado em aço inoxidável tipo reforçado para poço profundo, diâmetro de 6" (152,40 mm) - fornecimento e aplicação</v>
          </cell>
          <cell r="C142" t="str">
            <v>M</v>
          </cell>
          <cell r="D142">
            <v>2635.21</v>
          </cell>
        </row>
        <row r="143">
          <cell r="A143" t="str">
            <v>A.09.000.020926</v>
          </cell>
          <cell r="B143" t="str">
            <v>Centralizador de coluna para poço profundo, diâmetro de 4´ ou 6´ - fornecimento e aplicação</v>
          </cell>
          <cell r="C143" t="str">
            <v>UN</v>
          </cell>
          <cell r="D143">
            <v>297.55</v>
          </cell>
        </row>
        <row r="144">
          <cell r="A144" t="str">
            <v>A.09.000.020927</v>
          </cell>
          <cell r="B144" t="str">
            <v>Ensaio de vazão escalonado para poço profundo, conforme Norma ABNT NBR 12244</v>
          </cell>
          <cell r="C144" t="str">
            <v>H</v>
          </cell>
          <cell r="D144">
            <v>343.16</v>
          </cell>
        </row>
        <row r="145">
          <cell r="A145" t="str">
            <v>A.09.000.020928</v>
          </cell>
          <cell r="B145" t="str">
            <v>Ensaio de recuperação de nível para poço profundo, conforme Norma ABNT NBR 12244</v>
          </cell>
          <cell r="C145" t="str">
            <v>H</v>
          </cell>
          <cell r="D145">
            <v>318.7</v>
          </cell>
        </row>
        <row r="146">
          <cell r="A146" t="str">
            <v>A.09.000.020929</v>
          </cell>
          <cell r="B146" t="str">
            <v>Lacre do poço profundo (tampa), conforme Instrução Técnica DPO nº 10 de 30/05/2017 do DAEE - fornecimento e aplicação</v>
          </cell>
          <cell r="C146" t="str">
            <v>UN</v>
          </cell>
          <cell r="D146">
            <v>1134.93</v>
          </cell>
        </row>
        <row r="147">
          <cell r="A147" t="str">
            <v>A.09.000.020930</v>
          </cell>
          <cell r="B147" t="str">
            <v>Parecer técnico junto a CETESB conforme critérios específicos determinados na Instrução Técnica DPO nº 10 de 30/05/2017 do DAEE</v>
          </cell>
          <cell r="C147" t="str">
            <v>UN</v>
          </cell>
          <cell r="D147">
            <v>5726.13</v>
          </cell>
        </row>
        <row r="148">
          <cell r="A148" t="str">
            <v>A.09.000.090378</v>
          </cell>
          <cell r="B148" t="str">
            <v>Pré-filtro tipo Pérola (seixos selecionados tipo 1,0/2,0 mm) - fornecimento e aplicação</v>
          </cell>
          <cell r="C148" t="str">
            <v>M3</v>
          </cell>
          <cell r="D148">
            <v>1822.65</v>
          </cell>
        </row>
        <row r="149">
          <cell r="A149" t="str">
            <v>A.09.000.090380</v>
          </cell>
          <cell r="B149" t="str">
            <v>Perfilagem elétrica de poço profundo com perfil raio gama</v>
          </cell>
          <cell r="C149" t="str">
            <v>M</v>
          </cell>
          <cell r="D149">
            <v>200.81</v>
          </cell>
        </row>
        <row r="150">
          <cell r="A150" t="str">
            <v>A.09.000.090429</v>
          </cell>
          <cell r="B150" t="str">
            <v>Perfilagem ótica (filmagem / endoscopia) de poço profundo</v>
          </cell>
          <cell r="C150" t="str">
            <v>M</v>
          </cell>
          <cell r="D150">
            <v>85.98</v>
          </cell>
        </row>
        <row r="151">
          <cell r="A151" t="str">
            <v>A.10.000.012114</v>
          </cell>
          <cell r="B151" t="str">
            <v>Realimentador automático de 1', ref. fabricação Acqua Save ou equivalente</v>
          </cell>
          <cell r="C151" t="str">
            <v>UN</v>
          </cell>
          <cell r="D151">
            <v>541.86</v>
          </cell>
        </row>
        <row r="152">
          <cell r="A152" t="str">
            <v>A.10.000.012115</v>
          </cell>
          <cell r="B152" t="str">
            <v>Sifão ladrão em polietileno para extravasão, diâmetro de 100mm, ref. fabricação Acqua Save ou equivalente</v>
          </cell>
          <cell r="C152" t="str">
            <v>UN</v>
          </cell>
          <cell r="D152">
            <v>245.1</v>
          </cell>
        </row>
        <row r="153">
          <cell r="A153" t="str">
            <v>A.10.000.066607</v>
          </cell>
          <cell r="B153" t="str">
            <v>Peneira estática em poliéster reforçado de fibra de vidro (PRFV) com tela de aço inoxidável AISI 304, malha de 1,5 mm, vazão de 50 l/s; ref. PE-03 da SanecomFibra ou equivalente</v>
          </cell>
          <cell r="C153" t="str">
            <v>CJ</v>
          </cell>
          <cell r="D153">
            <v>22752.41</v>
          </cell>
        </row>
        <row r="154">
          <cell r="A154" t="str">
            <v>A.10.000.092000</v>
          </cell>
          <cell r="B154" t="str">
            <v>Análises químicas laboratoriais em amostra de efluente, conforme CONAMA 357 de 2005 - Artigos 10 e 15 (Água Doce - Classe II), exigências CETESB e para tratamento de fósforo e nitrogênio</v>
          </cell>
          <cell r="C154" t="str">
            <v>CJ</v>
          </cell>
          <cell r="D154">
            <v>8577.11</v>
          </cell>
        </row>
        <row r="155">
          <cell r="A155" t="str">
            <v>A.10.000.092001</v>
          </cell>
          <cell r="B155" t="str">
            <v>Análises químicas laboratoriais em amostra de efluente, conforme CONAMA 357 de 2005 (Água Doce - Classe II)</v>
          </cell>
          <cell r="C155" t="str">
            <v>CJ</v>
          </cell>
          <cell r="D155">
            <v>6196.75</v>
          </cell>
        </row>
        <row r="156">
          <cell r="A156" t="str">
            <v>A.10.000.092210</v>
          </cell>
          <cell r="B156" t="str">
            <v>Medidor vazão "Parshall" em fibra de vidro, garganta W= 3´ com régua medidora, conforme Norma ASTM D-1941, ref. SanecomFibra, Caldefiber, Werjen ou equivalente</v>
          </cell>
          <cell r="C156" t="str">
            <v>UN</v>
          </cell>
          <cell r="D156">
            <v>2355.3000000000002</v>
          </cell>
        </row>
        <row r="157">
          <cell r="A157" t="str">
            <v>A.11.000.020364</v>
          </cell>
          <cell r="B157" t="str">
            <v>Locação de escoramento tubular metálico (pontual ou em quadros)</v>
          </cell>
          <cell r="C157" t="str">
            <v>KGMES</v>
          </cell>
          <cell r="D157">
            <v>1.1599999999999999</v>
          </cell>
        </row>
        <row r="158">
          <cell r="A158" t="str">
            <v>A.11.000.020376</v>
          </cell>
          <cell r="B158" t="str">
            <v>Locação de quadros metálicos para plataforma de proteção perimetral, com lateral inclinada de 45°, largura 2,05+0,80m (desenvolvida)</v>
          </cell>
          <cell r="C158" t="str">
            <v>UNMES</v>
          </cell>
          <cell r="D158">
            <v>37.44</v>
          </cell>
        </row>
        <row r="159">
          <cell r="A159" t="str">
            <v>A.12.000.021081</v>
          </cell>
          <cell r="B159" t="str">
            <v>Container guarita, módulo metálico aço galvanizado 2,00x2,30m ou 2,30x2,30m, vão livre, forro térmico, piso concreto, cimentado, madeira ou material equivalente</v>
          </cell>
          <cell r="C159" t="str">
            <v>UNMES</v>
          </cell>
          <cell r="D159">
            <v>843.91</v>
          </cell>
        </row>
        <row r="160">
          <cell r="A160" t="str">
            <v>A.12.000.021097</v>
          </cell>
          <cell r="B160" t="str">
            <v>Container alojamento, módulo metálico em aço galvanizado de 6,0x2,3x1,5m, vão livre, piso de concreto, cimentado, madeira ou material equivalente</v>
          </cell>
          <cell r="C160" t="str">
            <v>UNMES</v>
          </cell>
          <cell r="D160">
            <v>790</v>
          </cell>
        </row>
        <row r="161">
          <cell r="A161" t="str">
            <v>A.12.000.021098</v>
          </cell>
          <cell r="B161" t="str">
            <v>Container sanitário, módulo aço galvanizado, 2 vasos sanitários, 2 lavatórios/calha e 2 mictórios/calha, 4 pontos para chuveiro, piso impermeável e antiderrapante</v>
          </cell>
          <cell r="C161" t="str">
            <v>UNMES</v>
          </cell>
          <cell r="D161">
            <v>1179.98</v>
          </cell>
        </row>
        <row r="162">
          <cell r="A162" t="str">
            <v>A.12.000.021099</v>
          </cell>
          <cell r="B162" t="str">
            <v>Container depósito, módulo metálico em aço galvanizado de 6,0x2,3x2,5m, vão livre, piso de concreto, cimentado, madeira ou material equivalente</v>
          </cell>
          <cell r="C162" t="str">
            <v>UNMES</v>
          </cell>
          <cell r="D162">
            <v>796.63</v>
          </cell>
        </row>
        <row r="163">
          <cell r="A163" t="str">
            <v>A.12.000.021100</v>
          </cell>
          <cell r="B163" t="str">
            <v>Container escritório com WC, em aço galvanizado, piso compensado naval (escritório), 1 vaso sanitário, 1 lavatório, 1 ponto para chuveiro, piso impermeável e antiderrapante (WC)</v>
          </cell>
          <cell r="C163" t="str">
            <v>UNMES</v>
          </cell>
          <cell r="D163">
            <v>1312.37</v>
          </cell>
        </row>
        <row r="164">
          <cell r="A164" t="str">
            <v>A.13.000.020661</v>
          </cell>
          <cell r="B164" t="str">
            <v>Análise físico-química e bacteriológica da água para poço profundo, conforme portaria 2914/2011, anexos I, VII e X do Ministério da Saúde</v>
          </cell>
          <cell r="C164" t="str">
            <v>CJ</v>
          </cell>
          <cell r="D164">
            <v>3707.58</v>
          </cell>
        </row>
        <row r="165">
          <cell r="A165" t="str">
            <v>A.14.000.038042</v>
          </cell>
          <cell r="B165" t="str">
            <v>Saco em polipropileno para resíduos perigosos Classe D, tipo big bag capacidade 1.000kg</v>
          </cell>
          <cell r="C165" t="str">
            <v>UN</v>
          </cell>
          <cell r="D165">
            <v>52.33</v>
          </cell>
        </row>
        <row r="166">
          <cell r="A166" t="str">
            <v>A.14.000.038043</v>
          </cell>
          <cell r="B166" t="str">
            <v>Saco de ráfia - capacidade 50 kg - dimensões (60 x 90)cm</v>
          </cell>
          <cell r="C166" t="str">
            <v>UN</v>
          </cell>
          <cell r="D166">
            <v>3.54</v>
          </cell>
        </row>
        <row r="167">
          <cell r="A167" t="str">
            <v>A.14.000.081900</v>
          </cell>
          <cell r="B167" t="str">
            <v>Banheiro químico, modelo Standard, com limpeza 1 vez por semana e descarte conforme exigências da CETESB</v>
          </cell>
          <cell r="C167" t="str">
            <v>UNMES</v>
          </cell>
          <cell r="D167">
            <v>1065.32</v>
          </cell>
        </row>
        <row r="168">
          <cell r="A168" t="str">
            <v>B.01.000.010101</v>
          </cell>
          <cell r="B168" t="str">
            <v>Ajudante geral</v>
          </cell>
          <cell r="C168" t="str">
            <v>H</v>
          </cell>
          <cell r="D168">
            <v>8.92</v>
          </cell>
        </row>
        <row r="169">
          <cell r="A169" t="str">
            <v>B.01.000.010106</v>
          </cell>
          <cell r="B169" t="str">
            <v>Azulejista</v>
          </cell>
          <cell r="C169" t="str">
            <v>H</v>
          </cell>
          <cell r="D169">
            <v>10.86</v>
          </cell>
        </row>
        <row r="170">
          <cell r="A170" t="str">
            <v>B.01.000.010109</v>
          </cell>
          <cell r="B170" t="str">
            <v>Esgoteiro/cavoqueiro</v>
          </cell>
          <cell r="C170" t="str">
            <v>H</v>
          </cell>
          <cell r="D170">
            <v>10.86</v>
          </cell>
        </row>
        <row r="171">
          <cell r="A171" t="str">
            <v>B.01.000.010111</v>
          </cell>
          <cell r="B171" t="str">
            <v>Carpinteiro</v>
          </cell>
          <cell r="C171" t="str">
            <v>H</v>
          </cell>
          <cell r="D171">
            <v>10.86</v>
          </cell>
        </row>
        <row r="172">
          <cell r="A172" t="str">
            <v>B.01.000.010112</v>
          </cell>
          <cell r="B172" t="str">
            <v>Ajudante de carpinteiro</v>
          </cell>
          <cell r="C172" t="str">
            <v>H</v>
          </cell>
          <cell r="D172">
            <v>8.92</v>
          </cell>
        </row>
        <row r="173">
          <cell r="A173" t="str">
            <v>B.01.000.010115</v>
          </cell>
          <cell r="B173" t="str">
            <v>Eletricista</v>
          </cell>
          <cell r="C173" t="str">
            <v>H</v>
          </cell>
          <cell r="D173">
            <v>13.01</v>
          </cell>
        </row>
        <row r="174">
          <cell r="A174" t="str">
            <v>B.01.000.010116</v>
          </cell>
          <cell r="B174" t="str">
            <v>Ajudante eletricista</v>
          </cell>
          <cell r="C174" t="str">
            <v>H</v>
          </cell>
          <cell r="D174">
            <v>8.92</v>
          </cell>
        </row>
        <row r="175">
          <cell r="A175" t="str">
            <v>B.01.000.010117</v>
          </cell>
          <cell r="B175" t="str">
            <v>Eletrotécnico montador</v>
          </cell>
          <cell r="C175" t="str">
            <v>H</v>
          </cell>
          <cell r="D175">
            <v>28.58</v>
          </cell>
        </row>
        <row r="176">
          <cell r="A176" t="str">
            <v>B.01.000.010118</v>
          </cell>
          <cell r="B176" t="str">
            <v>Encanador</v>
          </cell>
          <cell r="C176" t="str">
            <v>H</v>
          </cell>
          <cell r="D176">
            <v>13.01</v>
          </cell>
        </row>
        <row r="177">
          <cell r="A177" t="str">
            <v>B.01.000.010119</v>
          </cell>
          <cell r="B177" t="str">
            <v>Ajudante de encanador</v>
          </cell>
          <cell r="C177" t="str">
            <v>H</v>
          </cell>
          <cell r="D177">
            <v>8.92</v>
          </cell>
        </row>
        <row r="178">
          <cell r="A178" t="str">
            <v>B.01.000.010121</v>
          </cell>
          <cell r="B178" t="str">
            <v>Ferreiro/armador</v>
          </cell>
          <cell r="C178" t="str">
            <v>H</v>
          </cell>
          <cell r="D178">
            <v>10.86</v>
          </cell>
        </row>
        <row r="179">
          <cell r="A179" t="str">
            <v>B.01.000.010122</v>
          </cell>
          <cell r="B179" t="str">
            <v>Ajudante de ferreiro</v>
          </cell>
          <cell r="C179" t="str">
            <v>H</v>
          </cell>
          <cell r="D179">
            <v>8.92</v>
          </cell>
        </row>
        <row r="180">
          <cell r="A180" t="str">
            <v>B.01.000.010123</v>
          </cell>
          <cell r="B180" t="str">
            <v>Gesseiro</v>
          </cell>
          <cell r="C180" t="str">
            <v>H</v>
          </cell>
          <cell r="D180">
            <v>10.86</v>
          </cell>
        </row>
        <row r="181">
          <cell r="A181" t="str">
            <v>B.01.000.010124</v>
          </cell>
          <cell r="B181" t="str">
            <v>Graniteiro</v>
          </cell>
          <cell r="C181" t="str">
            <v>H</v>
          </cell>
          <cell r="D181">
            <v>13.01</v>
          </cell>
        </row>
        <row r="182">
          <cell r="A182" t="str">
            <v>B.01.000.010126</v>
          </cell>
          <cell r="B182" t="str">
            <v>Jardineiro</v>
          </cell>
          <cell r="C182" t="str">
            <v>H</v>
          </cell>
          <cell r="D182">
            <v>10.86</v>
          </cell>
        </row>
        <row r="183">
          <cell r="A183" t="str">
            <v>B.01.000.010130</v>
          </cell>
          <cell r="B183" t="str">
            <v>Marceneiro</v>
          </cell>
          <cell r="C183" t="str">
            <v>H</v>
          </cell>
          <cell r="D183">
            <v>16.68</v>
          </cell>
        </row>
        <row r="184">
          <cell r="A184" t="str">
            <v>B.01.000.010139</v>
          </cell>
          <cell r="B184" t="str">
            <v>Pedreiro</v>
          </cell>
          <cell r="C184" t="str">
            <v>H</v>
          </cell>
          <cell r="D184">
            <v>10.86</v>
          </cell>
        </row>
        <row r="185">
          <cell r="A185" t="str">
            <v>B.01.000.010140</v>
          </cell>
          <cell r="B185" t="str">
            <v>Pintor</v>
          </cell>
          <cell r="C185" t="str">
            <v>H</v>
          </cell>
          <cell r="D185">
            <v>13.01</v>
          </cell>
        </row>
        <row r="186">
          <cell r="A186" t="str">
            <v>B.01.000.010141</v>
          </cell>
          <cell r="B186" t="str">
            <v>Ajudante de pintor</v>
          </cell>
          <cell r="C186" t="str">
            <v>H</v>
          </cell>
          <cell r="D186">
            <v>8.92</v>
          </cell>
        </row>
        <row r="187">
          <cell r="A187" t="str">
            <v>B.01.000.010142</v>
          </cell>
          <cell r="B187" t="str">
            <v>Poceiro</v>
          </cell>
          <cell r="C187" t="str">
            <v>H</v>
          </cell>
          <cell r="D187">
            <v>13.01</v>
          </cell>
        </row>
        <row r="188">
          <cell r="A188" t="str">
            <v>B.01.000.010143</v>
          </cell>
          <cell r="B188" t="str">
            <v>Operador</v>
          </cell>
          <cell r="C188" t="str">
            <v>H</v>
          </cell>
          <cell r="D188">
            <v>16.98</v>
          </cell>
        </row>
        <row r="189">
          <cell r="A189" t="str">
            <v>B.01.000.010144</v>
          </cell>
          <cell r="B189" t="str">
            <v>Serralheiro</v>
          </cell>
          <cell r="C189" t="str">
            <v>H</v>
          </cell>
          <cell r="D189">
            <v>14.27</v>
          </cell>
        </row>
        <row r="190">
          <cell r="A190" t="str">
            <v>B.01.000.010145</v>
          </cell>
          <cell r="B190" t="str">
            <v>Ajudante serralheiro</v>
          </cell>
          <cell r="C190" t="str">
            <v>H</v>
          </cell>
          <cell r="D190">
            <v>8.92</v>
          </cell>
        </row>
        <row r="191">
          <cell r="A191" t="str">
            <v>B.01.000.010146</v>
          </cell>
          <cell r="B191" t="str">
            <v>Servente</v>
          </cell>
          <cell r="C191" t="str">
            <v>H</v>
          </cell>
          <cell r="D191">
            <v>8.92</v>
          </cell>
        </row>
        <row r="192">
          <cell r="A192" t="str">
            <v>B.01.000.010148</v>
          </cell>
          <cell r="B192" t="str">
            <v>Soldador</v>
          </cell>
          <cell r="C192" t="str">
            <v>H</v>
          </cell>
          <cell r="D192">
            <v>13.01</v>
          </cell>
        </row>
        <row r="193">
          <cell r="A193" t="str">
            <v>B.01.000.010160</v>
          </cell>
          <cell r="B193" t="str">
            <v>Ajudante de topógrafo</v>
          </cell>
          <cell r="C193" t="str">
            <v>H</v>
          </cell>
          <cell r="D193">
            <v>8.92</v>
          </cell>
        </row>
        <row r="194">
          <cell r="A194" t="str">
            <v>B.01.000.010185</v>
          </cell>
          <cell r="B194" t="str">
            <v>Topografo</v>
          </cell>
          <cell r="C194" t="str">
            <v>H</v>
          </cell>
          <cell r="D194">
            <v>18.89</v>
          </cell>
        </row>
        <row r="195">
          <cell r="A195" t="str">
            <v>B.01.000.010186</v>
          </cell>
          <cell r="B195" t="str">
            <v>Vidraceiro</v>
          </cell>
          <cell r="C195" t="str">
            <v>H</v>
          </cell>
          <cell r="D195">
            <v>13.01</v>
          </cell>
        </row>
        <row r="196">
          <cell r="A196" t="str">
            <v>B.01.000.010187</v>
          </cell>
          <cell r="B196" t="str">
            <v>Desenhista</v>
          </cell>
          <cell r="C196" t="str">
            <v>H</v>
          </cell>
          <cell r="D196">
            <v>16.829999999999998</v>
          </cell>
        </row>
        <row r="197">
          <cell r="A197" t="str">
            <v>B.01.000.010195</v>
          </cell>
          <cell r="B197" t="str">
            <v>Ajudante de esgoteiro</v>
          </cell>
          <cell r="C197" t="str">
            <v>H</v>
          </cell>
          <cell r="D197">
            <v>8.92</v>
          </cell>
        </row>
        <row r="198">
          <cell r="A198" t="str">
            <v>B.01.000.010197</v>
          </cell>
          <cell r="B198" t="str">
            <v>Oficial de eletrificação</v>
          </cell>
          <cell r="C198" t="str">
            <v>H</v>
          </cell>
          <cell r="D198">
            <v>22.51</v>
          </cell>
        </row>
        <row r="199">
          <cell r="A199" t="str">
            <v>B.01.000.010198</v>
          </cell>
          <cell r="B199" t="str">
            <v>Técnico equipamentos informática</v>
          </cell>
          <cell r="C199" t="str">
            <v>H</v>
          </cell>
          <cell r="D199">
            <v>16.22</v>
          </cell>
        </row>
        <row r="200">
          <cell r="A200" t="str">
            <v>B.01.000.010506</v>
          </cell>
          <cell r="B200" t="str">
            <v>Montador</v>
          </cell>
          <cell r="C200" t="str">
            <v>H</v>
          </cell>
          <cell r="D200">
            <v>16.2</v>
          </cell>
        </row>
        <row r="201">
          <cell r="A201" t="str">
            <v>B.01.000.010507</v>
          </cell>
          <cell r="B201" t="str">
            <v>Montador eletromecânico</v>
          </cell>
          <cell r="C201" t="str">
            <v>H</v>
          </cell>
          <cell r="D201">
            <v>31.25</v>
          </cell>
        </row>
        <row r="202">
          <cell r="A202" t="str">
            <v>B.01.000.020112</v>
          </cell>
          <cell r="B202" t="str">
            <v>Coordenador de projetos</v>
          </cell>
          <cell r="C202" t="str">
            <v>H</v>
          </cell>
          <cell r="D202">
            <v>149.68</v>
          </cell>
        </row>
        <row r="203">
          <cell r="A203" t="str">
            <v>B.01.000.020113</v>
          </cell>
          <cell r="B203" t="str">
            <v>Arquiteto junior</v>
          </cell>
          <cell r="C203" t="str">
            <v>H</v>
          </cell>
          <cell r="D203">
            <v>49.98</v>
          </cell>
        </row>
        <row r="204">
          <cell r="A204" t="str">
            <v>B.01.000.020114</v>
          </cell>
          <cell r="B204" t="str">
            <v>Arquiteto senior</v>
          </cell>
          <cell r="C204" t="str">
            <v>H</v>
          </cell>
          <cell r="D204">
            <v>60.42</v>
          </cell>
        </row>
        <row r="205">
          <cell r="A205" t="str">
            <v>B.01.000.020115</v>
          </cell>
          <cell r="B205" t="str">
            <v>Engenheiro junior de civil</v>
          </cell>
          <cell r="C205" t="str">
            <v>H</v>
          </cell>
          <cell r="D205">
            <v>52.63</v>
          </cell>
        </row>
        <row r="206">
          <cell r="A206" t="str">
            <v>B.01.000.020116</v>
          </cell>
          <cell r="B206" t="str">
            <v>Engenheiro junior de elétrica</v>
          </cell>
          <cell r="C206" t="str">
            <v>H</v>
          </cell>
          <cell r="D206">
            <v>56.14</v>
          </cell>
        </row>
        <row r="207">
          <cell r="A207" t="str">
            <v>B.01.000.020117</v>
          </cell>
          <cell r="B207" t="str">
            <v>Engenheiro junior de mecânica</v>
          </cell>
          <cell r="C207" t="str">
            <v>H</v>
          </cell>
          <cell r="D207">
            <v>47.39</v>
          </cell>
        </row>
        <row r="208">
          <cell r="A208" t="str">
            <v>B.01.000.020118</v>
          </cell>
          <cell r="B208" t="str">
            <v>Engenheiro senior de civil</v>
          </cell>
          <cell r="C208" t="str">
            <v>H</v>
          </cell>
          <cell r="D208">
            <v>88.24</v>
          </cell>
        </row>
        <row r="209">
          <cell r="A209" t="str">
            <v>B.01.000.020119</v>
          </cell>
          <cell r="B209" t="str">
            <v>Engenheiro senior de elétrica</v>
          </cell>
          <cell r="C209" t="str">
            <v>H</v>
          </cell>
          <cell r="D209">
            <v>88.59</v>
          </cell>
        </row>
        <row r="210">
          <cell r="A210" t="str">
            <v>B.01.000.020120</v>
          </cell>
          <cell r="B210" t="str">
            <v>Engenheiro senior de mecânica</v>
          </cell>
          <cell r="C210" t="str">
            <v>H</v>
          </cell>
          <cell r="D210">
            <v>112.37</v>
          </cell>
        </row>
        <row r="211">
          <cell r="A211" t="str">
            <v>B.01.000.020121</v>
          </cell>
          <cell r="B211" t="str">
            <v>Projetista pleno - nível técnico</v>
          </cell>
          <cell r="C211" t="str">
            <v>H</v>
          </cell>
          <cell r="D211">
            <v>48.69</v>
          </cell>
        </row>
        <row r="212">
          <cell r="A212" t="str">
            <v>B.01.000.020122</v>
          </cell>
          <cell r="B212" t="str">
            <v>Desenhista pleno/cadista</v>
          </cell>
          <cell r="C212" t="str">
            <v>H</v>
          </cell>
          <cell r="D212">
            <v>22.55</v>
          </cell>
        </row>
        <row r="213">
          <cell r="A213" t="str">
            <v>B.02.000.020508</v>
          </cell>
          <cell r="B213" t="str">
            <v>Cimento CPII-E-32 (sacos de 50 kg)</v>
          </cell>
          <cell r="C213" t="str">
            <v>KG</v>
          </cell>
          <cell r="D213">
            <v>0.6</v>
          </cell>
        </row>
        <row r="214">
          <cell r="A214" t="str">
            <v>B.02.000.020509</v>
          </cell>
          <cell r="B214" t="str">
            <v>Cimento branco comum (sacos de 20 kg)</v>
          </cell>
          <cell r="C214" t="str">
            <v>KG</v>
          </cell>
          <cell r="D214">
            <v>2.89</v>
          </cell>
        </row>
        <row r="215">
          <cell r="A215" t="str">
            <v>B.02.000.020529</v>
          </cell>
          <cell r="B215" t="str">
            <v>Massa (só material) cor marfim, Classic Spray HD da Argamont ou equivalente</v>
          </cell>
          <cell r="C215" t="str">
            <v>KG</v>
          </cell>
          <cell r="D215">
            <v>2.31</v>
          </cell>
        </row>
        <row r="216">
          <cell r="A216" t="str">
            <v>B.02.000.026680</v>
          </cell>
          <cell r="B216" t="str">
            <v>Adesivo estrutural à base de resina epoxi de alta viscosidade; ref. Tecbond TIX da Quartzolit ou equivalente</v>
          </cell>
          <cell r="C216" t="str">
            <v>KG</v>
          </cell>
          <cell r="D216">
            <v>55.33</v>
          </cell>
        </row>
        <row r="217">
          <cell r="A217" t="str">
            <v>B.02.000.028016</v>
          </cell>
          <cell r="B217" t="str">
            <v>Adesivo de alto desempenho (embalagem em balde de 18 kg); ref. Bianco Vedacit da Otto Baumgart, Biancola PVA da Ciplak ou equivalente</v>
          </cell>
          <cell r="C217" t="str">
            <v>KG</v>
          </cell>
          <cell r="D217">
            <v>16.079999999999998</v>
          </cell>
        </row>
        <row r="218">
          <cell r="A218" t="str">
            <v>B.02.000.034597</v>
          </cell>
          <cell r="B218" t="str">
            <v>Argamassa com resistência química, térmica e vibração, para áreas com altas temperaturas até 300°C, ref. Argamassa Kitchen ou equivalente</v>
          </cell>
          <cell r="C218" t="str">
            <v>KG</v>
          </cell>
          <cell r="D218">
            <v>21.34</v>
          </cell>
        </row>
        <row r="219">
          <cell r="A219" t="str">
            <v>B.02.000.037043</v>
          </cell>
          <cell r="B219" t="str">
            <v>Massa para vidro comum branca e/ou cinza</v>
          </cell>
          <cell r="C219" t="str">
            <v>KG</v>
          </cell>
          <cell r="D219">
            <v>4.41</v>
          </cell>
        </row>
        <row r="220">
          <cell r="A220" t="str">
            <v>B.02.000.037501</v>
          </cell>
          <cell r="B220" t="str">
            <v>Massa plástica para mármore e granito</v>
          </cell>
          <cell r="C220" t="str">
            <v>KG</v>
          </cell>
          <cell r="D220">
            <v>39.840000000000003</v>
          </cell>
        </row>
        <row r="221">
          <cell r="A221" t="str">
            <v>B.02.000.038504</v>
          </cell>
          <cell r="B221" t="str">
            <v>Argamassa polimérica do tipo Anchortec Anchormassa S2 da Fosroc, Denvertec 700 da Denver, ou equivalente</v>
          </cell>
          <cell r="C221" t="str">
            <v>KG</v>
          </cell>
          <cell r="D221">
            <v>4.26</v>
          </cell>
        </row>
        <row r="222">
          <cell r="A222" t="str">
            <v>B.02.000.039024</v>
          </cell>
          <cell r="B222" t="str">
            <v>Argamassa polimérica impermeabilizante, referência Sikatop 100, Tec Plus Top da Quartzolit Weber ou equivalente</v>
          </cell>
          <cell r="C222" t="str">
            <v>KG</v>
          </cell>
          <cell r="D222">
            <v>2.69</v>
          </cell>
        </row>
        <row r="223">
          <cell r="A223" t="str">
            <v>B.02.000.039026</v>
          </cell>
          <cell r="B223" t="str">
            <v>Impermeabilização em membrana à base de resina termoplástica e cimentos aditivados com reforço em tela poliéster; ref. Viaplus 5000 da Viapol ou equivalente</v>
          </cell>
          <cell r="C223" t="str">
            <v>KG</v>
          </cell>
          <cell r="D223">
            <v>10.47</v>
          </cell>
        </row>
        <row r="224">
          <cell r="A224" t="str">
            <v>B.02.000.039027</v>
          </cell>
          <cell r="B224" t="str">
            <v>Rejunte flexível cores diversas, para áreas interna e externa, pisos e paredes, juntas de 2 a 10 mm</v>
          </cell>
          <cell r="C224" t="str">
            <v>KG</v>
          </cell>
          <cell r="D224">
            <v>6.66</v>
          </cell>
        </row>
        <row r="225">
          <cell r="A225" t="str">
            <v>B.02.000.039028</v>
          </cell>
          <cell r="B225" t="str">
            <v>Rejunte antiácido bicomponente, à base de resina furânica, para rejuntamento de placas cerâmicas anticorrosivas, ref. comercial Resilit FN da Resinar, rejunte furânico da Gail ou equivalente</v>
          </cell>
          <cell r="C225" t="str">
            <v>KG</v>
          </cell>
          <cell r="D225">
            <v>26.3</v>
          </cell>
        </row>
        <row r="226">
          <cell r="A226" t="str">
            <v>B.02.000.039031</v>
          </cell>
          <cell r="B226" t="str">
            <v>Argamassa colante industrializada para assentamento, uso interno, tipo AC-I, conforme NBR 14081</v>
          </cell>
          <cell r="C226" t="str">
            <v>KG</v>
          </cell>
          <cell r="D226">
            <v>0.81</v>
          </cell>
        </row>
        <row r="227">
          <cell r="A227" t="str">
            <v>B.02.000.039032</v>
          </cell>
          <cell r="B227" t="str">
            <v>Argamassa colante industrializada flexível, para assentamento de placas cerâmicas em áreas internas e externas, tipo AC-II, conforme NBR 14081, ref. comercial Ligamax Gold Extra fabricante Eliane ou equivalente</v>
          </cell>
          <cell r="C227" t="str">
            <v>KG</v>
          </cell>
          <cell r="D227">
            <v>1.62</v>
          </cell>
        </row>
        <row r="228">
          <cell r="A228" t="str">
            <v>B.02.000.039033</v>
          </cell>
          <cell r="B228" t="str">
            <v>Argamassa industrializada colorida, para assentamento e rejuntamento de pastilhas cerâmicas, porcelana/vidro, bloco de vidro, interno e externo, e= 3 a 6 mm</v>
          </cell>
          <cell r="C228" t="str">
            <v>KG</v>
          </cell>
          <cell r="D228">
            <v>6.57</v>
          </cell>
        </row>
        <row r="229">
          <cell r="A229" t="str">
            <v>B.02.000.039041</v>
          </cell>
          <cell r="B229" t="str">
            <v>Rejunte sintético anticorrosivo tricomponente, à base de resina epóxi, para rejuntamento de placas cerâmicas antiácidas de uso industrial, ref. comercial Resilit E da Resinar, Rejunte Epóxi Anticorrosivo da Gail ou equivalente</v>
          </cell>
          <cell r="C229" t="str">
            <v>KG</v>
          </cell>
          <cell r="D229">
            <v>26.24</v>
          </cell>
        </row>
        <row r="230">
          <cell r="A230" t="str">
            <v>B.02.000.039042</v>
          </cell>
          <cell r="B230" t="str">
            <v>Argamassa química bicomponente, alta resistência química, térmicas e vibrações, Argamassa AC-III-E da Gail</v>
          </cell>
          <cell r="C230" t="str">
            <v>KG</v>
          </cell>
          <cell r="D230">
            <v>7.02</v>
          </cell>
        </row>
        <row r="231">
          <cell r="A231" t="str">
            <v>B.02.000.039043</v>
          </cell>
          <cell r="B231" t="str">
            <v>Rejunte anticorrosivo bicomponente, composto de cimentos especiais à base de bauxita, agregados e aditivos químicos não tóxico, resistente a altas temperaturas até 300°C, ref. Rejunte Aluminoso da Gail, Resilit Aluminoso da Resinar ou equivalente</v>
          </cell>
          <cell r="C231" t="str">
            <v>KG</v>
          </cell>
          <cell r="D231">
            <v>23.22</v>
          </cell>
        </row>
        <row r="232">
          <cell r="A232" t="str">
            <v>B.02.000.039044</v>
          </cell>
          <cell r="B232" t="str">
            <v>Argamassa colante industrializada; referência Gail Argamassa Industrial ou equivalente</v>
          </cell>
          <cell r="C232" t="str">
            <v>KG</v>
          </cell>
          <cell r="D232">
            <v>4.0599999999999996</v>
          </cell>
        </row>
        <row r="233">
          <cell r="A233" t="str">
            <v>B.02.000.039055</v>
          </cell>
          <cell r="B233" t="str">
            <v>Massa para revestimento, ref. Multimassa pronta uso geral da Quartizolit ou equivalente - saco de 20 kg</v>
          </cell>
          <cell r="C233" t="str">
            <v>KG</v>
          </cell>
          <cell r="D233">
            <v>1.01</v>
          </cell>
        </row>
        <row r="234">
          <cell r="A234" t="str">
            <v>B.02.000.039056</v>
          </cell>
          <cell r="B234" t="str">
            <v>Argamassa colante industrializada, resistência química e térmicas, tipo AC-III. Ref. Argamassa Ligamax Gold Performance Branca da Eliane ou equivalente</v>
          </cell>
          <cell r="C234" t="str">
            <v>KG</v>
          </cell>
          <cell r="D234">
            <v>3.79</v>
          </cell>
        </row>
        <row r="235">
          <cell r="A235" t="str">
            <v>B.02.000.042229</v>
          </cell>
          <cell r="B235" t="str">
            <v>Adesivo estrutural bicomponente, à base de epóxi, ref. Cola Compound- Otto Baumgart ou equivalente</v>
          </cell>
          <cell r="C235" t="str">
            <v>KG</v>
          </cell>
          <cell r="D235">
            <v>66.459999999999994</v>
          </cell>
        </row>
        <row r="236">
          <cell r="A236" t="str">
            <v>B.02.000.092014</v>
          </cell>
          <cell r="B236" t="str">
            <v>Argamassa graute expansiva; referência Sikagrout 250 da Sika, V-2 Grauth da Vedacit ou equivalente</v>
          </cell>
          <cell r="C236" t="str">
            <v>KG</v>
          </cell>
          <cell r="D236">
            <v>1.74</v>
          </cell>
        </row>
        <row r="237">
          <cell r="A237" t="str">
            <v>B.02.000.093344</v>
          </cell>
          <cell r="B237" t="str">
            <v>Rejunte flexível para porcelanato, aplicada em áreas internas e externas com junta até 3mm, ref. Rejunte Ligamax Gold Total da Eliane ou equivalente</v>
          </cell>
          <cell r="C237" t="str">
            <v>KG</v>
          </cell>
          <cell r="D237">
            <v>5.96</v>
          </cell>
        </row>
        <row r="238">
          <cell r="A238" t="str">
            <v>B.03.000.020505</v>
          </cell>
          <cell r="B238" t="str">
            <v>Cal hidratada (saco de 20 kg)</v>
          </cell>
          <cell r="C238" t="str">
            <v>KG</v>
          </cell>
          <cell r="D238">
            <v>0.89</v>
          </cell>
        </row>
        <row r="239">
          <cell r="A239" t="str">
            <v>B.03.000.020580</v>
          </cell>
          <cell r="B239" t="str">
            <v>Gesso em pó ensacado para revestimento saco de 20 kg</v>
          </cell>
          <cell r="C239" t="str">
            <v>KG</v>
          </cell>
          <cell r="D239">
            <v>0.97</v>
          </cell>
        </row>
        <row r="240">
          <cell r="A240" t="str">
            <v>B.03.000.038003</v>
          </cell>
          <cell r="B240" t="str">
            <v>Cal para pintura (saco de 8 kg)</v>
          </cell>
          <cell r="C240" t="str">
            <v>KG</v>
          </cell>
          <cell r="D240">
            <v>1.89</v>
          </cell>
        </row>
        <row r="241">
          <cell r="A241" t="str">
            <v>B.04.000.020503</v>
          </cell>
          <cell r="B241" t="str">
            <v>Areia média lavada (a granel caçamba fechada)</v>
          </cell>
          <cell r="C241" t="str">
            <v>M3</v>
          </cell>
          <cell r="D241">
            <v>157.47</v>
          </cell>
        </row>
        <row r="242">
          <cell r="A242" t="str">
            <v>B.04.000.020504</v>
          </cell>
          <cell r="B242" t="str">
            <v>Areia grossa</v>
          </cell>
          <cell r="C242" t="str">
            <v>M3</v>
          </cell>
          <cell r="D242">
            <v>158.9</v>
          </cell>
        </row>
        <row r="243">
          <cell r="A243" t="str">
            <v>B.05.000.020513</v>
          </cell>
          <cell r="B243" t="str">
            <v>Pedra britada usinada n° 1 posto obra</v>
          </cell>
          <cell r="C243" t="str">
            <v>M3</v>
          </cell>
          <cell r="D243">
            <v>135.82</v>
          </cell>
        </row>
        <row r="244">
          <cell r="A244" t="str">
            <v>B.05.000.020514</v>
          </cell>
          <cell r="B244" t="str">
            <v>Pedra britada usinada n° 2 posto obra</v>
          </cell>
          <cell r="C244" t="str">
            <v>M3</v>
          </cell>
          <cell r="D244">
            <v>136.44</v>
          </cell>
        </row>
        <row r="245">
          <cell r="A245" t="str">
            <v>B.05.000.020515</v>
          </cell>
          <cell r="B245" t="str">
            <v>Pedra britada usinada n° 4 posto obra</v>
          </cell>
          <cell r="C245" t="str">
            <v>M3</v>
          </cell>
          <cell r="D245">
            <v>143.69999999999999</v>
          </cell>
        </row>
        <row r="246">
          <cell r="A246" t="str">
            <v>B.05.000.020516</v>
          </cell>
          <cell r="B246" t="str">
            <v>Brita graduada usinada posto obra</v>
          </cell>
          <cell r="C246" t="str">
            <v>M3</v>
          </cell>
          <cell r="D246">
            <v>158.38999999999999</v>
          </cell>
        </row>
        <row r="247">
          <cell r="A247" t="str">
            <v>B.05.000.020518</v>
          </cell>
          <cell r="B247" t="str">
            <v>Pedra britada nº médios 1.2.3 e 4 (a granel)</v>
          </cell>
          <cell r="C247" t="str">
            <v>M3</v>
          </cell>
          <cell r="D247">
            <v>137.77000000000001</v>
          </cell>
        </row>
        <row r="248">
          <cell r="A248" t="str">
            <v>B.05.000.020519</v>
          </cell>
          <cell r="B248" t="str">
            <v>Pedra britada usinada n° 3 posto obra</v>
          </cell>
          <cell r="C248" t="str">
            <v>M3</v>
          </cell>
          <cell r="D248">
            <v>136.11000000000001</v>
          </cell>
        </row>
        <row r="249">
          <cell r="A249" t="str">
            <v>B.05.000.020521</v>
          </cell>
          <cell r="B249" t="str">
            <v>Pedra de mão (rachão)</v>
          </cell>
          <cell r="C249" t="str">
            <v>M3</v>
          </cell>
          <cell r="D249">
            <v>152.22</v>
          </cell>
        </row>
        <row r="250">
          <cell r="A250" t="str">
            <v>B.05.000.020522</v>
          </cell>
          <cell r="B250" t="str">
            <v>Pedrisco</v>
          </cell>
          <cell r="C250" t="str">
            <v>M3</v>
          </cell>
          <cell r="D250">
            <v>151.05000000000001</v>
          </cell>
        </row>
        <row r="251">
          <cell r="A251" t="str">
            <v>B.05.000.020523</v>
          </cell>
          <cell r="B251" t="str">
            <v>Bica corrida posto obra</v>
          </cell>
          <cell r="C251" t="str">
            <v>M3</v>
          </cell>
          <cell r="D251">
            <v>149.37</v>
          </cell>
        </row>
        <row r="252">
          <cell r="A252" t="str">
            <v>B.05.000.020524</v>
          </cell>
          <cell r="B252" t="str">
            <v>Pó de pedra</v>
          </cell>
          <cell r="C252" t="str">
            <v>M3</v>
          </cell>
          <cell r="D252">
            <v>145.25</v>
          </cell>
        </row>
        <row r="253">
          <cell r="A253" t="str">
            <v>B.06.000.021510</v>
          </cell>
          <cell r="B253" t="str">
            <v>Aço CA-25 $MD bitolas</v>
          </cell>
          <cell r="C253" t="str">
            <v>KG</v>
          </cell>
          <cell r="D253">
            <v>7.61</v>
          </cell>
        </row>
        <row r="254">
          <cell r="A254" t="str">
            <v>B.06.000.021525</v>
          </cell>
          <cell r="B254" t="str">
            <v>Aço CA-50-A $MD bitolas</v>
          </cell>
          <cell r="C254" t="str">
            <v>KG</v>
          </cell>
          <cell r="D254">
            <v>6.76</v>
          </cell>
        </row>
        <row r="255">
          <cell r="A255" t="str">
            <v>B.06.000.021538</v>
          </cell>
          <cell r="B255" t="str">
            <v>Aço CA-60-B $MD bitolas</v>
          </cell>
          <cell r="C255" t="str">
            <v>KG</v>
          </cell>
          <cell r="D255">
            <v>6.99</v>
          </cell>
        </row>
        <row r="256">
          <cell r="A256" t="str">
            <v>B.06.000.021560</v>
          </cell>
          <cell r="B256" t="str">
            <v>Tela soldada, diversas bitolas</v>
          </cell>
          <cell r="C256" t="str">
            <v>KG</v>
          </cell>
          <cell r="D256">
            <v>8.41</v>
          </cell>
        </row>
        <row r="257">
          <cell r="A257" t="str">
            <v>B.06.000.042302</v>
          </cell>
          <cell r="B257" t="str">
            <v>Tela em aço soldada nervurada CA-60, Q-61, diâmetro do fio = 3,4mm, espaçamento da malha = 15x15cm - (0,97 kg/m²)</v>
          </cell>
          <cell r="C257" t="str">
            <v>M2</v>
          </cell>
          <cell r="D257">
            <v>9.17</v>
          </cell>
        </row>
        <row r="258">
          <cell r="A258" t="str">
            <v>B.07.000.024042</v>
          </cell>
          <cell r="B258" t="str">
            <v>Disco de corte 7´</v>
          </cell>
          <cell r="C258" t="str">
            <v>UN</v>
          </cell>
          <cell r="D258">
            <v>17.86</v>
          </cell>
        </row>
        <row r="259">
          <cell r="A259" t="str">
            <v>B.07.000.024090</v>
          </cell>
          <cell r="B259" t="str">
            <v>Fita adesiva textura antiderrapante fosforescente/fotoluminescente para pisos, degraus, rampas, corredores/saídas de emergência, etc, cor preta, p/áreas internas/externas, alto tráfego, largura 5 cm, ref. Safety Walk Neon da 3M ou equivalente</v>
          </cell>
          <cell r="C259" t="str">
            <v>M</v>
          </cell>
          <cell r="D259">
            <v>15.03</v>
          </cell>
        </row>
        <row r="260">
          <cell r="A260" t="str">
            <v>B.07.000.024091</v>
          </cell>
          <cell r="B260" t="str">
            <v>Faixa em policarbonato para sinalização, fotoluminescente amarela, adesivado com dupla face, para degraus, antiderrapante, comprimento 20cm, largura mínima de 3cm, ref. Andaluz ou equivalente</v>
          </cell>
          <cell r="C260" t="str">
            <v>UN</v>
          </cell>
          <cell r="D260">
            <v>3.34</v>
          </cell>
        </row>
        <row r="261">
          <cell r="A261" t="str">
            <v>B.07.000.024502</v>
          </cell>
          <cell r="B261" t="str">
            <v>Argila expandida n° 1 (tipo 2215 - dimensões 22 a 15 mm) - a granel</v>
          </cell>
          <cell r="C261" t="str">
            <v>M3</v>
          </cell>
          <cell r="D261">
            <v>553.33000000000004</v>
          </cell>
        </row>
        <row r="262">
          <cell r="A262" t="str">
            <v>B.07.000.026681</v>
          </cell>
          <cell r="B262" t="str">
            <v>Resina epóxi de baixa viscosidade para injeção de fissuras; ref. Techbond Injeção WT da Quartzolit ou equivalente</v>
          </cell>
          <cell r="C262" t="str">
            <v>KG</v>
          </cell>
          <cell r="D262">
            <v>150.80000000000001</v>
          </cell>
        </row>
        <row r="263">
          <cell r="A263" t="str">
            <v>B.07.000.038005</v>
          </cell>
          <cell r="B263" t="str">
            <v>Disco de desbaste 7´</v>
          </cell>
          <cell r="C263" t="str">
            <v>UN</v>
          </cell>
          <cell r="D263">
            <v>22.64</v>
          </cell>
        </row>
        <row r="264">
          <cell r="A264" t="str">
            <v>B.07.000.038098</v>
          </cell>
          <cell r="B264" t="str">
            <v>Lona plástica preta - 150 micron</v>
          </cell>
          <cell r="C264" t="str">
            <v>M2</v>
          </cell>
          <cell r="D264">
            <v>3.63</v>
          </cell>
        </row>
        <row r="265">
          <cell r="A265" t="str">
            <v>B.07.000.049501</v>
          </cell>
          <cell r="B265" t="str">
            <v>Fita isolante de 20 m, ref. 3M Scoth 33MR ou equivalente - uso especial</v>
          </cell>
          <cell r="C265" t="str">
            <v>UN</v>
          </cell>
          <cell r="D265">
            <v>28</v>
          </cell>
        </row>
        <row r="266">
          <cell r="A266" t="str">
            <v>B.07.000.049753</v>
          </cell>
          <cell r="B266" t="str">
            <v>Luva isolante de borracha, acima de 5 até 10kV</v>
          </cell>
          <cell r="C266" t="str">
            <v>PAR</v>
          </cell>
          <cell r="D266">
            <v>445.27</v>
          </cell>
        </row>
        <row r="267">
          <cell r="A267" t="str">
            <v>B.07.000.049763</v>
          </cell>
          <cell r="B267" t="str">
            <v>Luva de couro para proteção de luva isolante</v>
          </cell>
          <cell r="C267" t="str">
            <v>PAR</v>
          </cell>
          <cell r="D267">
            <v>35.700000000000003</v>
          </cell>
        </row>
        <row r="268">
          <cell r="A268" t="str">
            <v>B.07.000.049764</v>
          </cell>
          <cell r="B268" t="str">
            <v>Porta luvas (caixa) em madeira com tampa</v>
          </cell>
          <cell r="C268" t="str">
            <v>UN</v>
          </cell>
          <cell r="D268">
            <v>63.49</v>
          </cell>
        </row>
        <row r="269">
          <cell r="A269" t="str">
            <v>B.07.000.049767</v>
          </cell>
          <cell r="B269" t="str">
            <v>Luva isolante de borracha, acima de 10 até 20kV</v>
          </cell>
          <cell r="C269" t="str">
            <v>PAR</v>
          </cell>
          <cell r="D269">
            <v>601.09</v>
          </cell>
        </row>
        <row r="270">
          <cell r="A270" t="str">
            <v>B.07.000.067021</v>
          </cell>
          <cell r="B270" t="str">
            <v>Mangueira plástica flexível 3/4´</v>
          </cell>
          <cell r="C270" t="str">
            <v>M</v>
          </cell>
          <cell r="D270">
            <v>7.15</v>
          </cell>
        </row>
        <row r="271">
          <cell r="A271" t="str">
            <v>B.07.000.069552</v>
          </cell>
          <cell r="B271" t="str">
            <v>Fita teflon de 18 mm</v>
          </cell>
          <cell r="C271" t="str">
            <v>M</v>
          </cell>
          <cell r="D271">
            <v>0.18</v>
          </cell>
        </row>
        <row r="272">
          <cell r="A272" t="str">
            <v>B.07.000.090631</v>
          </cell>
          <cell r="B272" t="str">
            <v>Fita adesiva antiderrapante para pisos e degraus, na cor preta, alto tráfego, com largura de 5cm, ref. Safety-WalkMR fabricação 3M ou equivalente</v>
          </cell>
          <cell r="C272" t="str">
            <v>M</v>
          </cell>
          <cell r="D272">
            <v>15.57</v>
          </cell>
        </row>
        <row r="273">
          <cell r="A273" t="str">
            <v>B.07.000.090806</v>
          </cell>
          <cell r="B273" t="str">
            <v>Escova de aço</v>
          </cell>
          <cell r="C273" t="str">
            <v>UN</v>
          </cell>
          <cell r="D273">
            <v>14.29</v>
          </cell>
        </row>
        <row r="274">
          <cell r="A274" t="str">
            <v>B.09.000.024006</v>
          </cell>
          <cell r="B274" t="str">
            <v>Cura química para superfície de concreto, membrana líquida branca; ref. Sika AntiSol Pav, Adi-Cura Pav10 da Aditibras, Pro Agente de Cura Pav da Vedacit, Emcoril Traffic da MC ou equivalente</v>
          </cell>
          <cell r="C274" t="str">
            <v>KG</v>
          </cell>
          <cell r="D274">
            <v>8.3000000000000007</v>
          </cell>
        </row>
        <row r="275">
          <cell r="A275" t="str">
            <v>B.09.000.024069</v>
          </cell>
          <cell r="B275" t="str">
            <v>Aditivo hidrófugo de pega normal; ref. Vedacit, Sika 1 / Sika ou equivalente</v>
          </cell>
          <cell r="C275" t="str">
            <v>L</v>
          </cell>
          <cell r="D275">
            <v>6.45</v>
          </cell>
        </row>
        <row r="276">
          <cell r="A276" t="str">
            <v>B.09.000.028074</v>
          </cell>
          <cell r="B276" t="str">
            <v>Adesivo para poliuretano PA 02</v>
          </cell>
          <cell r="C276" t="str">
            <v>bg</v>
          </cell>
          <cell r="D276">
            <v>31.34</v>
          </cell>
        </row>
        <row r="277">
          <cell r="A277" t="str">
            <v>B.09.000.039023</v>
          </cell>
          <cell r="B277" t="str">
            <v>Adesivo/selador à base de emulsão acrílica, ref. Nitobond AR da Anchortec ou Rheomix 104 da BASF ou equivalente</v>
          </cell>
          <cell r="C277" t="str">
            <v>KG</v>
          </cell>
          <cell r="D277">
            <v>16.43</v>
          </cell>
        </row>
        <row r="278">
          <cell r="A278" t="str">
            <v>B.09.000.039024</v>
          </cell>
          <cell r="B278" t="str">
            <v>Adesivo (cola) para dispositivos de resina - 1 kg</v>
          </cell>
          <cell r="C278" t="str">
            <v>UN</v>
          </cell>
          <cell r="D278">
            <v>29.46</v>
          </cell>
        </row>
        <row r="279">
          <cell r="A279" t="str">
            <v>B.09.000.039074</v>
          </cell>
          <cell r="B279" t="str">
            <v>Cola de poliuretano PU</v>
          </cell>
          <cell r="C279" t="str">
            <v>KG</v>
          </cell>
          <cell r="D279">
            <v>25.11</v>
          </cell>
        </row>
        <row r="280">
          <cell r="A280" t="str">
            <v>B.09.000.039075</v>
          </cell>
          <cell r="B280" t="str">
            <v>Cola para chapas melamínicas</v>
          </cell>
          <cell r="C280" t="str">
            <v>KG</v>
          </cell>
          <cell r="D280">
            <v>56.6</v>
          </cell>
        </row>
        <row r="281">
          <cell r="A281" t="str">
            <v>B.09.000.039076</v>
          </cell>
          <cell r="B281" t="str">
            <v>Cola branca para piso, tacos madeira</v>
          </cell>
          <cell r="C281" t="str">
            <v>KG</v>
          </cell>
          <cell r="D281">
            <v>31.79</v>
          </cell>
        </row>
        <row r="282">
          <cell r="A282" t="str">
            <v>B.09.000.069513</v>
          </cell>
          <cell r="B282" t="str">
            <v>Adesivo para tubos PVC</v>
          </cell>
          <cell r="C282" t="str">
            <v>KG</v>
          </cell>
          <cell r="D282">
            <v>82.74</v>
          </cell>
        </row>
        <row r="283">
          <cell r="A283" t="str">
            <v>C.01.000.020235</v>
          </cell>
          <cell r="B283" t="str">
            <v>Furo em concreto armado com diâmetro de 1 1/4´</v>
          </cell>
          <cell r="C283" t="str">
            <v>M</v>
          </cell>
          <cell r="D283">
            <v>220.17</v>
          </cell>
        </row>
        <row r="284">
          <cell r="A284" t="str">
            <v>C.01.000.020236</v>
          </cell>
          <cell r="B284" t="str">
            <v>Furo em concreto armado com diâmetro de 1 1/2´</v>
          </cell>
          <cell r="C284" t="str">
            <v>M</v>
          </cell>
          <cell r="D284">
            <v>253.03</v>
          </cell>
        </row>
        <row r="285">
          <cell r="A285" t="str">
            <v>C.01.000.020237</v>
          </cell>
          <cell r="B285" t="str">
            <v>Furo em concreto armado com diâmetro de 2 1/4´</v>
          </cell>
          <cell r="C285" t="str">
            <v>M</v>
          </cell>
          <cell r="D285">
            <v>331.78</v>
          </cell>
        </row>
        <row r="286">
          <cell r="A286" t="str">
            <v>C.01.000.020256</v>
          </cell>
          <cell r="B286" t="str">
            <v>Furação com broca de vídea para até 10mm x 100mm em concreto armado, inclusive colagem da armadura com resina Epoxi (para até 8mm)</v>
          </cell>
          <cell r="C286" t="str">
            <v>UN</v>
          </cell>
          <cell r="D286">
            <v>13.07</v>
          </cell>
        </row>
        <row r="287">
          <cell r="A287" t="str">
            <v>C.01.000.020257</v>
          </cell>
          <cell r="B287" t="str">
            <v>Furação com broca de vídea para 16mm x 150mm em concreto armado, inclusive colagem da armadura com resina Epoxi (para 12,5mm)</v>
          </cell>
          <cell r="C287" t="str">
            <v>UN</v>
          </cell>
          <cell r="D287">
            <v>23.65</v>
          </cell>
        </row>
        <row r="288">
          <cell r="A288" t="str">
            <v>C.01.000.020258</v>
          </cell>
          <cell r="B288" t="str">
            <v>Furação com broca de vídea para 20mm x 150mm em concreto armado, inclusive colagem da armadura com resina Epoxi (para 16mm)</v>
          </cell>
          <cell r="C288" t="str">
            <v>UN</v>
          </cell>
          <cell r="D288">
            <v>25.27</v>
          </cell>
        </row>
        <row r="289">
          <cell r="A289" t="str">
            <v>C.01.000.020259</v>
          </cell>
          <cell r="B289" t="str">
            <v>Furação com broca de vídea para 12,5mm x 200mm em concreto armado, inclusive colagem da armadura com resina Epoxi (para 10mm)</v>
          </cell>
          <cell r="C289" t="str">
            <v>UN</v>
          </cell>
          <cell r="D289">
            <v>27.67</v>
          </cell>
        </row>
        <row r="290">
          <cell r="A290" t="str">
            <v>C.01.000.020260</v>
          </cell>
          <cell r="B290" t="str">
            <v>Furação com broca de vídea para 12,5mm x 100mm em concreto armado, inclusive colagem da armadura com resina Epoxi (para 10mm)</v>
          </cell>
          <cell r="C290" t="str">
            <v>UN</v>
          </cell>
          <cell r="D290">
            <v>14.07</v>
          </cell>
        </row>
        <row r="291">
          <cell r="A291" t="str">
            <v>C.01.000.020261</v>
          </cell>
          <cell r="B291" t="str">
            <v>Furação com broca de vídea para 16mm x 100mm em concreto armado, inclusive colagem da armadura com resina Epoxi (para 12,5mm)</v>
          </cell>
          <cell r="C291" t="str">
            <v>UN</v>
          </cell>
          <cell r="D291">
            <v>16.04</v>
          </cell>
        </row>
        <row r="292">
          <cell r="A292" t="str">
            <v>C.01.000.020263</v>
          </cell>
          <cell r="B292" t="str">
            <v>Furação com broca de vídea para até 10mm x 150mm em concreto armado, inclusive colagem da armadura com resina Epoxi (para até 8mm)</v>
          </cell>
          <cell r="C292" t="str">
            <v>UN</v>
          </cell>
          <cell r="D292">
            <v>19.61</v>
          </cell>
        </row>
        <row r="293">
          <cell r="A293" t="str">
            <v>C.01.000.020264</v>
          </cell>
          <cell r="B293" t="str">
            <v>Furação com broca de vídea para 12,5mm x 150mm em concreto armado, inclusive colagem da armadura com resina Epoxi (para 10mm)</v>
          </cell>
          <cell r="C293" t="str">
            <v>UN</v>
          </cell>
          <cell r="D293">
            <v>20.75</v>
          </cell>
        </row>
        <row r="294">
          <cell r="A294" t="str">
            <v>C.01.000.020265</v>
          </cell>
          <cell r="B294" t="str">
            <v>Furação com broca de vídea para até 10mm x 200mm em concreto armado, inclusive colagem da armadura com resina Epoxi (para 8mm)</v>
          </cell>
          <cell r="C294" t="str">
            <v>UN</v>
          </cell>
          <cell r="D294">
            <v>26.15</v>
          </cell>
        </row>
        <row r="295">
          <cell r="A295" t="str">
            <v>C.01.000.020266</v>
          </cell>
          <cell r="B295" t="str">
            <v>Furação com broca de vídea para 16mm x 200mm em concreto armado, inclusive colagem da armadura com resina Epoxi (para 12,5mm)</v>
          </cell>
          <cell r="C295" t="str">
            <v>UN</v>
          </cell>
          <cell r="D295">
            <v>31.53</v>
          </cell>
        </row>
        <row r="296">
          <cell r="A296" t="str">
            <v>C.01.000.020267</v>
          </cell>
          <cell r="B296" t="str">
            <v>Furação com broca de vídea para 20mm x 200mm em concreto armado, inclusive colagem da armadura com resina Epoxi (para 16mm)</v>
          </cell>
          <cell r="C296" t="str">
            <v>UN</v>
          </cell>
          <cell r="D296">
            <v>33.700000000000003</v>
          </cell>
        </row>
        <row r="297">
          <cell r="A297" t="str">
            <v>C.01.000.020317</v>
          </cell>
          <cell r="B297" t="str">
            <v>Locação de forma deslizante, Dint.= 5,50 a 6,00m, mão de obra especializada e direção técnica</v>
          </cell>
          <cell r="C297" t="str">
            <v>M</v>
          </cell>
          <cell r="D297">
            <v>12210.9</v>
          </cell>
        </row>
        <row r="298">
          <cell r="A298" t="str">
            <v>C.01.000.020318</v>
          </cell>
          <cell r="B298" t="str">
            <v>Locação de forma deslizante, Dint.= 3,50 a 4,00m, mão de obra especializada e direção técnica</v>
          </cell>
          <cell r="C298" t="str">
            <v>M</v>
          </cell>
          <cell r="D298">
            <v>7388.73</v>
          </cell>
        </row>
        <row r="299">
          <cell r="A299" t="str">
            <v>C.01.000.020560</v>
          </cell>
          <cell r="B299" t="str">
            <v>Furo em concreto armado com diâmetro de 2 1/2´</v>
          </cell>
          <cell r="C299" t="str">
            <v>M</v>
          </cell>
          <cell r="D299">
            <v>339.49</v>
          </cell>
        </row>
        <row r="300">
          <cell r="A300" t="str">
            <v>C.01.000.020592</v>
          </cell>
          <cell r="B300" t="str">
            <v>Furo em concreto armado de 1´</v>
          </cell>
          <cell r="C300" t="str">
            <v>M</v>
          </cell>
          <cell r="D300">
            <v>240.58</v>
          </cell>
        </row>
        <row r="301">
          <cell r="A301" t="str">
            <v>C.01.000.020593</v>
          </cell>
          <cell r="B301" t="str">
            <v>Furo em concreto armado de 3´</v>
          </cell>
          <cell r="C301" t="str">
            <v>M</v>
          </cell>
          <cell r="D301">
            <v>387.37</v>
          </cell>
        </row>
        <row r="302">
          <cell r="A302" t="str">
            <v>C.01.000.020594</v>
          </cell>
          <cell r="B302" t="str">
            <v>Furo em concreto armado de 5´</v>
          </cell>
          <cell r="C302" t="str">
            <v>M</v>
          </cell>
          <cell r="D302">
            <v>435.3</v>
          </cell>
        </row>
        <row r="303">
          <cell r="A303" t="str">
            <v>C.01.000.020692</v>
          </cell>
          <cell r="B303" t="str">
            <v>Taxa de mobilização e desmobilização de equipamentos para execução de corte em concreto armado</v>
          </cell>
          <cell r="C303" t="str">
            <v>TX</v>
          </cell>
          <cell r="D303">
            <v>346.01</v>
          </cell>
        </row>
        <row r="304">
          <cell r="A304" t="str">
            <v>C.01.000.024054</v>
          </cell>
          <cell r="B304" t="str">
            <v>Fibra de carbono para reforço estrutural de alta resisência 300 g/m², faixa de resistência a tração de 4.000 à 4900 Mpa; referência comercial Sika, Viapol ou equivalente</v>
          </cell>
          <cell r="C304" t="str">
            <v>M2</v>
          </cell>
          <cell r="D304">
            <v>196.28</v>
          </cell>
        </row>
        <row r="305">
          <cell r="A305" t="str">
            <v>C.01.000.090095</v>
          </cell>
          <cell r="B305" t="str">
            <v>Corte vertical em placa de concreto armado, espessura de 15cm</v>
          </cell>
          <cell r="C305" t="str">
            <v>M</v>
          </cell>
          <cell r="D305">
            <v>202.83</v>
          </cell>
        </row>
        <row r="306">
          <cell r="A306" t="str">
            <v>C.01.000.090640</v>
          </cell>
          <cell r="B306" t="str">
            <v>Taxa de mobilização e desmobilização de equipamentos para execução de perfuração em concreto, com broca diamantada ou vídea</v>
          </cell>
          <cell r="C306" t="str">
            <v>TX</v>
          </cell>
          <cell r="D306">
            <v>252.17</v>
          </cell>
        </row>
        <row r="307">
          <cell r="A307" t="str">
            <v>C.01.000.090647</v>
          </cell>
          <cell r="B307" t="str">
            <v>Furo em concreto armado de 2´</v>
          </cell>
          <cell r="C307" t="str">
            <v>M</v>
          </cell>
          <cell r="D307">
            <v>352.18</v>
          </cell>
        </row>
        <row r="308">
          <cell r="A308" t="str">
            <v>C.01.000.090648</v>
          </cell>
          <cell r="B308" t="str">
            <v>Furo em concreto armado de 4´</v>
          </cell>
          <cell r="C308" t="str">
            <v>M</v>
          </cell>
          <cell r="D308">
            <v>406.41</v>
          </cell>
        </row>
        <row r="309">
          <cell r="A309" t="str">
            <v>C.01.000.090649</v>
          </cell>
          <cell r="B309" t="str">
            <v>Furo em concreto armado de 6´</v>
          </cell>
          <cell r="C309" t="str">
            <v>M</v>
          </cell>
          <cell r="D309">
            <v>479.84</v>
          </cell>
        </row>
        <row r="310">
          <cell r="A310" t="str">
            <v>C.01.000.092024</v>
          </cell>
          <cell r="B310" t="str">
            <v>Corte de junta dilatação com serra disco diamantado na largura de 3 mm, profundidade de 3 cm, para piso de concreto ou alta resistência 3,0 mm x 3,0 cm</v>
          </cell>
          <cell r="C310" t="str">
            <v>M</v>
          </cell>
          <cell r="D310">
            <v>11.74</v>
          </cell>
        </row>
        <row r="311">
          <cell r="A311" t="str">
            <v>C.01.000.098199</v>
          </cell>
          <cell r="B311" t="str">
            <v>Mão de obra especializada, equipamento e ferramentas apropriadas para nivelamento de piso em concreto com desempeno de magnésio e acabadora de superfície</v>
          </cell>
          <cell r="C311" t="str">
            <v>M2</v>
          </cell>
          <cell r="D311">
            <v>16.48</v>
          </cell>
        </row>
        <row r="312">
          <cell r="A312" t="str">
            <v>C.02.000.035614</v>
          </cell>
          <cell r="B312" t="str">
            <v>Piso em placa de concreto permeável drenante, cinza natural, de acordo com a norma NBR 16416:2015; ref. Presto, Oterprem, Megadreno ou equivalente</v>
          </cell>
          <cell r="C312" t="str">
            <v>M2</v>
          </cell>
          <cell r="D312">
            <v>94.7</v>
          </cell>
        </row>
        <row r="313">
          <cell r="A313" t="str">
            <v>C.02.000.035615</v>
          </cell>
          <cell r="B313" t="str">
            <v>Piso em placa de concreto permeável drenante, cinza natural, de 40x40x8cm, de acordo com a norma NBR 16416:2015; ref. Glasser, Oterprem, Drenaltec, Geoblocos ou equivalente</v>
          </cell>
          <cell r="C313" t="str">
            <v>M2</v>
          </cell>
          <cell r="D313">
            <v>106.66</v>
          </cell>
        </row>
        <row r="314">
          <cell r="A314" t="str">
            <v>C.04.000.020530</v>
          </cell>
          <cell r="B314" t="str">
            <v>Concreto usinado fck= 15 MPa, slump 5 ± 1cm</v>
          </cell>
          <cell r="C314" t="str">
            <v>M3</v>
          </cell>
          <cell r="D314">
            <v>411.71</v>
          </cell>
        </row>
        <row r="315">
          <cell r="A315" t="str">
            <v>C.04.000.020531</v>
          </cell>
          <cell r="B315" t="str">
            <v>Concreto usinado fck= 30 MPa, fctm,k &gt; 4,2 MPa, slump 12 + 2 cm, A/C 0,50% + 2, cimento 320 kg/m³</v>
          </cell>
          <cell r="C315" t="str">
            <v>M3</v>
          </cell>
          <cell r="D315">
            <v>488.31</v>
          </cell>
        </row>
        <row r="316">
          <cell r="A316" t="str">
            <v>C.04.000.020535</v>
          </cell>
          <cell r="B316" t="str">
            <v>Concreto usinado fck= 20 MPa, slump 5 ± 1cm</v>
          </cell>
          <cell r="C316" t="str">
            <v>M3</v>
          </cell>
          <cell r="D316">
            <v>431.67</v>
          </cell>
        </row>
        <row r="317">
          <cell r="A317" t="str">
            <v>C.04.000.020536</v>
          </cell>
          <cell r="B317" t="str">
            <v>Concreto usinado fck= 25 MPa, slump 5 ± 1cm</v>
          </cell>
          <cell r="C317" t="str">
            <v>M3</v>
          </cell>
          <cell r="D317">
            <v>452.61</v>
          </cell>
        </row>
        <row r="318">
          <cell r="A318" t="str">
            <v>C.04.000.020542</v>
          </cell>
          <cell r="B318" t="str">
            <v>Concreto usinado fck= 35 MPa, slump 5 ± 1cm</v>
          </cell>
          <cell r="C318" t="str">
            <v>M3</v>
          </cell>
          <cell r="D318">
            <v>497.57</v>
          </cell>
        </row>
        <row r="319">
          <cell r="A319" t="str">
            <v>C.04.000.020544</v>
          </cell>
          <cell r="B319" t="str">
            <v>Concreto usinado fck= 30 MPa, slump 5 ± 1cm</v>
          </cell>
          <cell r="C319" t="str">
            <v>M3</v>
          </cell>
          <cell r="D319">
            <v>474.56</v>
          </cell>
        </row>
        <row r="320">
          <cell r="A320" t="str">
            <v>C.04.000.020546</v>
          </cell>
          <cell r="B320" t="str">
            <v>Concreto usinado bombeado fck= 40 MPa, slump 8 ± 1cm</v>
          </cell>
          <cell r="C320" t="str">
            <v>M3</v>
          </cell>
          <cell r="D320">
            <v>589.37</v>
          </cell>
        </row>
        <row r="321">
          <cell r="A321" t="str">
            <v>C.04.000.020551</v>
          </cell>
          <cell r="B321" t="str">
            <v>Concreto usinado fck= 40 MPa, slump 5 ± 1cm</v>
          </cell>
          <cell r="C321" t="str">
            <v>M3</v>
          </cell>
          <cell r="D321">
            <v>521.70000000000005</v>
          </cell>
        </row>
        <row r="322">
          <cell r="A322" t="str">
            <v>C.04.000.020553</v>
          </cell>
          <cell r="B322" t="str">
            <v>Concreto usinado bombeado fck= 20 MPa, slump 8 ± 1cm</v>
          </cell>
          <cell r="C322" t="str">
            <v>M3</v>
          </cell>
          <cell r="D322">
            <v>497.93</v>
          </cell>
        </row>
        <row r="323">
          <cell r="A323" t="str">
            <v>C.04.000.020554</v>
          </cell>
          <cell r="B323" t="str">
            <v>Concreto usinado bombeado fck= 25 MPa, slump 8 ± 1cm</v>
          </cell>
          <cell r="C323" t="str">
            <v>M3</v>
          </cell>
          <cell r="D323">
            <v>518.45000000000005</v>
          </cell>
        </row>
        <row r="324">
          <cell r="A324" t="str">
            <v>C.04.000.020556</v>
          </cell>
          <cell r="B324" t="str">
            <v>Concreto usinado bombeado fck= 35 MPa, slump 8 ± 1cm</v>
          </cell>
          <cell r="C324" t="str">
            <v>M3</v>
          </cell>
          <cell r="D324">
            <v>564.04</v>
          </cell>
        </row>
        <row r="325">
          <cell r="A325" t="str">
            <v>C.04.000.020559</v>
          </cell>
          <cell r="B325" t="str">
            <v>Concreto usinado bombeado fck= 30 MPa, slump 8 ± 1cm</v>
          </cell>
          <cell r="C325" t="str">
            <v>M3</v>
          </cell>
          <cell r="D325">
            <v>540.71</v>
          </cell>
        </row>
        <row r="326">
          <cell r="A326" t="str">
            <v>C.04.000.020560</v>
          </cell>
          <cell r="B326" t="str">
            <v>Concreto usinado fck= 30 MPa, pedrisco, slump 22cm ± 2cm</v>
          </cell>
          <cell r="C326" t="str">
            <v>M3</v>
          </cell>
          <cell r="D326">
            <v>520.02</v>
          </cell>
        </row>
        <row r="327">
          <cell r="A327" t="str">
            <v>C.04.000.020562</v>
          </cell>
          <cell r="B327" t="str">
            <v>Concreto usinado fck= 25 MPa para perfil extrudado, Slump 0 ± 1</v>
          </cell>
          <cell r="C327" t="str">
            <v>M3</v>
          </cell>
          <cell r="D327">
            <v>528.88</v>
          </cell>
        </row>
        <row r="328">
          <cell r="A328" t="str">
            <v>C.04.000.020563</v>
          </cell>
          <cell r="B328" t="str">
            <v>Concreto usinado 150kg cimento/m³</v>
          </cell>
          <cell r="C328" t="str">
            <v>M3</v>
          </cell>
          <cell r="D328">
            <v>473</v>
          </cell>
        </row>
        <row r="329">
          <cell r="A329" t="str">
            <v>C.04.000.020564</v>
          </cell>
          <cell r="B329" t="str">
            <v>Concreto usinado 200kg cimento/m³</v>
          </cell>
          <cell r="C329" t="str">
            <v>M3</v>
          </cell>
          <cell r="D329">
            <v>492</v>
          </cell>
        </row>
        <row r="330">
          <cell r="A330" t="str">
            <v>C.04.000.020565</v>
          </cell>
          <cell r="B330" t="str">
            <v>Concreto usinado 300kg cimento/m³</v>
          </cell>
          <cell r="C330" t="str">
            <v>M3</v>
          </cell>
          <cell r="D330">
            <v>512.95000000000005</v>
          </cell>
        </row>
        <row r="331">
          <cell r="A331" t="str">
            <v>C.04.000.020566</v>
          </cell>
          <cell r="B331" t="str">
            <v>Taxa para bombeamento de concreto</v>
          </cell>
          <cell r="C331" t="str">
            <v>M3</v>
          </cell>
          <cell r="D331">
            <v>59.47</v>
          </cell>
        </row>
        <row r="332">
          <cell r="A332" t="str">
            <v>C.04.000.022006</v>
          </cell>
          <cell r="B332" t="str">
            <v>Concreto celular, densidade 1200 kg/m³</v>
          </cell>
          <cell r="C332" t="str">
            <v>M3</v>
          </cell>
          <cell r="D332">
            <v>927.2</v>
          </cell>
        </row>
        <row r="333">
          <cell r="A333" t="str">
            <v>C.06.000.022011</v>
          </cell>
          <cell r="B333" t="str">
            <v>Laje pré-fabricada unidirecional em viga treliçada/lajota em EPS LT 12 (8 + 4) - SC = 200kgf/m²</v>
          </cell>
          <cell r="C333" t="str">
            <v>M2</v>
          </cell>
          <cell r="D333">
            <v>65.489999999999995</v>
          </cell>
        </row>
        <row r="334">
          <cell r="A334" t="str">
            <v>C.06.000.022012</v>
          </cell>
          <cell r="B334" t="str">
            <v>Laje pré-fabricada unidirecional em viga treliçada/lajota em EPS LT 16 (12 + 4) - SC = 300kgf/m²</v>
          </cell>
          <cell r="C334" t="str">
            <v>M2</v>
          </cell>
          <cell r="D334">
            <v>84.38</v>
          </cell>
        </row>
        <row r="335">
          <cell r="A335" t="str">
            <v>C.06.000.022013</v>
          </cell>
          <cell r="B335" t="str">
            <v>Laje pré-fabricada unidirecional em viga treliçada/lajota em EPS LT 20 (16 + 4) - SC = 300kgf/m²</v>
          </cell>
          <cell r="C335" t="str">
            <v>M2</v>
          </cell>
          <cell r="D335">
            <v>119.82</v>
          </cell>
        </row>
        <row r="336">
          <cell r="A336" t="str">
            <v>C.06.000.022014</v>
          </cell>
          <cell r="B336" t="str">
            <v>Laje pré-fabricada unidirecional em viga treliçada/lajota em EPS LT 25 (20 + 5) - SC = 300kgf/m²</v>
          </cell>
          <cell r="C336" t="str">
            <v>M2</v>
          </cell>
          <cell r="D336">
            <v>129.79</v>
          </cell>
        </row>
        <row r="337">
          <cell r="A337" t="str">
            <v>C.06.000.022015</v>
          </cell>
          <cell r="B337" t="str">
            <v>Laje pré-fabricada unidirecional em viga treliçada/lajota em EPS LT 30 (25+ 5) - SC = 300kgf/m²</v>
          </cell>
          <cell r="C337" t="str">
            <v>M2</v>
          </cell>
          <cell r="D337">
            <v>160.1</v>
          </cell>
        </row>
        <row r="338">
          <cell r="A338" t="str">
            <v>C.06.000.022029</v>
          </cell>
          <cell r="B338" t="str">
            <v>Laje pré-fabricada mista vigota treliçada/lajota cerâmica - LT 24 (20+4); sobrecarga 200 kgf/m²</v>
          </cell>
          <cell r="C338" t="str">
            <v>M2</v>
          </cell>
          <cell r="D338">
            <v>101.39</v>
          </cell>
        </row>
        <row r="339">
          <cell r="A339" t="str">
            <v>C.06.000.022030</v>
          </cell>
          <cell r="B339" t="str">
            <v>Laje pré-fabricada mista vigota treliçada/lajota cerâmica - LT 30 (24+6); sobrecarga 200 kgf/m²</v>
          </cell>
          <cell r="C339" t="str">
            <v>M2</v>
          </cell>
          <cell r="D339">
            <v>132.18</v>
          </cell>
        </row>
        <row r="340">
          <cell r="A340" t="str">
            <v>C.06.000.022032</v>
          </cell>
          <cell r="B340" t="str">
            <v>Pré-laje em painel pré-fabricado treliçado, com EPS classe PI, H= 12 cm, sem capeamento; sobrecarga 200 kgf/m²</v>
          </cell>
          <cell r="C340" t="str">
            <v>M2</v>
          </cell>
          <cell r="D340">
            <v>99.69</v>
          </cell>
        </row>
        <row r="341">
          <cell r="A341" t="str">
            <v>C.06.000.022033</v>
          </cell>
          <cell r="B341" t="str">
            <v>Pré-laje em painel pré-fabricado treliçado, com EPS classe PI, H= 25 cm, sem capeamento; sobrecarga 200 kgf/m²</v>
          </cell>
          <cell r="C341" t="str">
            <v>M2</v>
          </cell>
          <cell r="D341">
            <v>206.92</v>
          </cell>
        </row>
        <row r="342">
          <cell r="A342" t="str">
            <v>C.06.000.022034</v>
          </cell>
          <cell r="B342" t="str">
            <v>Pré-laje em painel pré-fabricado treliçado, com EPS classe PI, H= 20 cm, sem capeamento; sobrecarga 200 kgf/m²</v>
          </cell>
          <cell r="C342" t="str">
            <v>M2</v>
          </cell>
          <cell r="D342">
            <v>131.07</v>
          </cell>
        </row>
        <row r="343">
          <cell r="A343" t="str">
            <v>C.06.000.022035</v>
          </cell>
          <cell r="B343" t="str">
            <v>Pré-laje em painel pré-fabricado treliçado, com EPS classe PI, H= 16 cm, sem capeamento; sobrecarga 200 kgf/m²</v>
          </cell>
          <cell r="C343" t="str">
            <v>M2</v>
          </cell>
          <cell r="D343">
            <v>114.93</v>
          </cell>
        </row>
        <row r="344">
          <cell r="A344" t="str">
            <v>C.06.000.022039</v>
          </cell>
          <cell r="B344" t="str">
            <v>Laje pré-fabricada mista vigota protendida/lajota cerâmica - LP 25 (20+5); sobrecarga 200kgf/m²</v>
          </cell>
          <cell r="C344" t="str">
            <v>M2</v>
          </cell>
          <cell r="D344">
            <v>125.52</v>
          </cell>
        </row>
        <row r="345">
          <cell r="A345" t="str">
            <v>C.06.000.022047</v>
          </cell>
          <cell r="B345" t="str">
            <v>Laje pré-fabricada mista vigota treliçada/lajota cerâmica - LT 12 (8+4); sobrecarga 200kgf/m²</v>
          </cell>
          <cell r="C345" t="str">
            <v>M2</v>
          </cell>
          <cell r="D345">
            <v>60.75</v>
          </cell>
        </row>
        <row r="346">
          <cell r="A346" t="str">
            <v>C.06.000.022048</v>
          </cell>
          <cell r="B346" t="str">
            <v>Laje pré-fabricada mista vigota treliçada/lajota cerâmica - LT 16 (12+4); sobrecarga 200 kgf/m²</v>
          </cell>
          <cell r="C346" t="str">
            <v>M2</v>
          </cell>
          <cell r="D346">
            <v>53</v>
          </cell>
        </row>
        <row r="347">
          <cell r="A347" t="str">
            <v>C.06.000.022049</v>
          </cell>
          <cell r="B347" t="str">
            <v>Laje pré-fabricada mista vigota treliçada/lajota cerâmica - LT 20 (16+4); sobrecarga 200 kgf/m²</v>
          </cell>
          <cell r="C347" t="str">
            <v>M2</v>
          </cell>
          <cell r="D347">
            <v>83.74</v>
          </cell>
        </row>
        <row r="348">
          <cell r="A348" t="str">
            <v>C.06.000.022050</v>
          </cell>
          <cell r="B348" t="str">
            <v>Laje pré-fabricada mista vigota protendida/lajota cerâmica - LP 12 (8+4); sobrecarga 200kgf/m²</v>
          </cell>
          <cell r="C348" t="str">
            <v>M2</v>
          </cell>
          <cell r="D348">
            <v>95.99</v>
          </cell>
        </row>
        <row r="349">
          <cell r="A349" t="str">
            <v>C.06.000.022051</v>
          </cell>
          <cell r="B349" t="str">
            <v>Laje pré-fabricada mista vigota protendida/lajota cerâmica - LP 16 (12+4); sobrecarga 200kgf/m²</v>
          </cell>
          <cell r="C349" t="str">
            <v>M2</v>
          </cell>
          <cell r="D349">
            <v>107.67</v>
          </cell>
        </row>
        <row r="350">
          <cell r="A350" t="str">
            <v>C.06.000.022052</v>
          </cell>
          <cell r="B350" t="str">
            <v>Laje pré-fabricada mista vigota protendida/lajota cerâmica - LP 20 (16+4); sobrecarga 200kgf/m²</v>
          </cell>
          <cell r="C350" t="str">
            <v>M2</v>
          </cell>
          <cell r="D350">
            <v>119.13</v>
          </cell>
        </row>
        <row r="351">
          <cell r="A351" t="str">
            <v>C.06.000.022061</v>
          </cell>
          <cell r="B351" t="str">
            <v>Pré-laje em painel pré-fabricado treliçado maciço; altura total, H= 12 cm, sobrecarga 200 kgf/m²</v>
          </cell>
          <cell r="C351" t="str">
            <v>M2</v>
          </cell>
          <cell r="D351">
            <v>92.6</v>
          </cell>
        </row>
        <row r="352">
          <cell r="A352" t="str">
            <v>C.06.000.022065</v>
          </cell>
          <cell r="B352" t="str">
            <v>Pré-laje em painel pré-fabricado treliçado maciço; altura total, H= 16 cm; sobrecarga 200 kgf/m²</v>
          </cell>
          <cell r="C352" t="str">
            <v>M2</v>
          </cell>
          <cell r="D352">
            <v>112.69</v>
          </cell>
        </row>
        <row r="353">
          <cell r="A353" t="str">
            <v>C.06.000.025011</v>
          </cell>
          <cell r="B353" t="str">
            <v>Capa para muro e/ou rufo pré-moldado em concreto de 14 x 50 x 18,5 cm, ref. mod. 75C da Neo Rex ou equivalente</v>
          </cell>
          <cell r="C353" t="str">
            <v>UN</v>
          </cell>
          <cell r="D353">
            <v>13.94</v>
          </cell>
        </row>
        <row r="354">
          <cell r="A354" t="str">
            <v>C.06.000.025012</v>
          </cell>
          <cell r="B354" t="str">
            <v>Capa para muro e/ou rufo pré-moldado em concreto de 20 x 50 x 26 cm, ref. mod. 75D da Neo Rex ou equivalente</v>
          </cell>
          <cell r="C354" t="str">
            <v>UN</v>
          </cell>
          <cell r="D354">
            <v>15.92</v>
          </cell>
        </row>
        <row r="355">
          <cell r="A355" t="str">
            <v>C.06.000.025013</v>
          </cell>
          <cell r="B355" t="str">
            <v>Capa para muro e/ou rufo pré-moldado em concreto, com pingadeira, de 24/25x50x29,5cm; ref. 75F da Neo Rex, AD-83 da Facital ou equivalente</v>
          </cell>
          <cell r="C355" t="str">
            <v>UN</v>
          </cell>
          <cell r="D355">
            <v>16.329999999999998</v>
          </cell>
        </row>
        <row r="356">
          <cell r="A356" t="str">
            <v>C.07.000.022510</v>
          </cell>
          <cell r="B356" t="str">
            <v>Bloco de concreto de vedação 9 x 19 x 39 cm, classe C (resistência &gt; ou = 3 Mpa)</v>
          </cell>
          <cell r="C356" t="str">
            <v>UN</v>
          </cell>
          <cell r="D356">
            <v>3.06</v>
          </cell>
        </row>
        <row r="357">
          <cell r="A357" t="str">
            <v>C.07.000.022522</v>
          </cell>
          <cell r="B357" t="str">
            <v>Bloco de concreto de vedação 14 x 19 x 39 cm, classe C (resistência &gt; ou = 3 Mpa)</v>
          </cell>
          <cell r="C357" t="str">
            <v>UN</v>
          </cell>
          <cell r="D357">
            <v>3.83</v>
          </cell>
        </row>
        <row r="358">
          <cell r="A358" t="str">
            <v>C.07.000.022523</v>
          </cell>
          <cell r="B358" t="str">
            <v>Bloco de concreto de vedação 19 x 19 x 39 cm, classe C (resistência &gt; ou = 3 Mpa)</v>
          </cell>
          <cell r="C358" t="str">
            <v>UN</v>
          </cell>
          <cell r="D358">
            <v>4.8499999999999996</v>
          </cell>
        </row>
        <row r="359">
          <cell r="A359" t="str">
            <v>C.07.000.022537</v>
          </cell>
          <cell r="B359" t="str">
            <v>Bloco de concreto estrutural 14 x 19 x 39 cm, classe B (resistência &gt; ou = 4 Mpa)</v>
          </cell>
          <cell r="C359" t="str">
            <v>UN</v>
          </cell>
          <cell r="D359">
            <v>4.28</v>
          </cell>
        </row>
        <row r="360">
          <cell r="A360" t="str">
            <v>C.07.000.022538</v>
          </cell>
          <cell r="B360" t="str">
            <v>Bloco de concreto estrutural 19 x 19 x 39 cm, classe B (resistência &gt; ou = 4 Mpa)</v>
          </cell>
          <cell r="C360" t="str">
            <v>UN</v>
          </cell>
          <cell r="D360">
            <v>5.14</v>
          </cell>
        </row>
        <row r="361">
          <cell r="A361" t="str">
            <v>C.07.000.022539</v>
          </cell>
          <cell r="B361" t="str">
            <v>Bloco de concreto estrutural 14 x 19 x 39 cm, classe A (resistência &gt; ou = 8 Mpa)</v>
          </cell>
          <cell r="C361" t="str">
            <v>UN</v>
          </cell>
          <cell r="D361">
            <v>4.47</v>
          </cell>
        </row>
        <row r="362">
          <cell r="A362" t="str">
            <v>C.07.000.022540</v>
          </cell>
          <cell r="B362" t="str">
            <v>Bloco de concreto estrutural 19 x 19 x 39 cm, classe A (resistência &gt; ou = 8 Mpa)</v>
          </cell>
          <cell r="C362" t="str">
            <v>UN</v>
          </cell>
          <cell r="D362">
            <v>6.25</v>
          </cell>
        </row>
        <row r="363">
          <cell r="A363" t="str">
            <v>C.07.000.022577</v>
          </cell>
          <cell r="B363" t="str">
            <v>Bloco de concreto para piso drenante tipo pisograma, espessura de 10 cm; ref. Neo-Rex / Facital ou equivalente</v>
          </cell>
          <cell r="C363" t="str">
            <v>UN</v>
          </cell>
          <cell r="D363">
            <v>27.15</v>
          </cell>
        </row>
        <row r="364">
          <cell r="A364" t="str">
            <v>C.07.000.022579</v>
          </cell>
          <cell r="B364" t="str">
            <v>Elemento vazado em concreto, tipo veneziana por sobreposição de peças de 39 x 39 x 10 cm; ref. Neo Rex EV59A ou equivalente</v>
          </cell>
          <cell r="C364" t="str">
            <v>UN</v>
          </cell>
          <cell r="D364">
            <v>19.87</v>
          </cell>
        </row>
        <row r="365">
          <cell r="A365" t="str">
            <v>C.07.000.023005</v>
          </cell>
          <cell r="B365" t="str">
            <v>Grelha pré-moldada em concreto, com furos redondos 79,5 x 24,5 x 8 cm; ref. GRE88R da Neo Rex ou equivalente</v>
          </cell>
          <cell r="C365" t="str">
            <v>UN</v>
          </cell>
          <cell r="D365">
            <v>82.25</v>
          </cell>
        </row>
        <row r="366">
          <cell r="A366" t="str">
            <v>C.07.000.023016</v>
          </cell>
          <cell r="B366" t="str">
            <v>Elemento vazado em concreto, tipo quadriculado de 39 x 39 x 10 cm; ref. Neo-Rex 23A ou equivalente</v>
          </cell>
          <cell r="C366" t="str">
            <v>UN</v>
          </cell>
          <cell r="D366">
            <v>19.149999999999999</v>
          </cell>
        </row>
        <row r="367">
          <cell r="A367" t="str">
            <v>C.07.000.023042</v>
          </cell>
          <cell r="B367" t="str">
            <v>Banco em concreto pré-moldado, dimensões 150 x 45 x 45 cm, referência BVP150 da Neo Rex ou equivalente</v>
          </cell>
          <cell r="C367" t="str">
            <v>UN</v>
          </cell>
          <cell r="D367">
            <v>515.30999999999995</v>
          </cell>
        </row>
        <row r="368">
          <cell r="A368" t="str">
            <v>C.07.000.023049</v>
          </cell>
          <cell r="B368" t="str">
            <v>Banco em concreto pré-moldado com 1 assento, pés vazados, de 200 x 42 x 47cm, ref. BV200 da Neo Rex ou equivalente</v>
          </cell>
          <cell r="C368" t="str">
            <v>UN</v>
          </cell>
          <cell r="D368">
            <v>582.55999999999995</v>
          </cell>
        </row>
        <row r="369">
          <cell r="A369" t="str">
            <v>C.07.000.023055</v>
          </cell>
          <cell r="B369" t="str">
            <v>Banco em concreto pré-moldado, reto, sem encosto, com 3 pés, medindo aproximadamente 300 x 45 x 45 cm; ref. B-14 Lufran, B-5G Titan, B2-300 VGR ou equivalente</v>
          </cell>
          <cell r="C369" t="str">
            <v>UN</v>
          </cell>
          <cell r="D369">
            <v>727.47</v>
          </cell>
        </row>
        <row r="370">
          <cell r="A370" t="str">
            <v>C.07.000.027504</v>
          </cell>
          <cell r="B370" t="str">
            <v>Mourão de concreto 10x10x300cm, curvo com 8 furos</v>
          </cell>
          <cell r="C370" t="str">
            <v>UN</v>
          </cell>
          <cell r="D370">
            <v>79.180000000000007</v>
          </cell>
        </row>
        <row r="371">
          <cell r="A371" t="str">
            <v>C.07.000.027520</v>
          </cell>
          <cell r="B371" t="str">
            <v>Mourão de concreto 10x10x220cm, reto com furos a cada 20cm</v>
          </cell>
          <cell r="C371" t="str">
            <v>UN</v>
          </cell>
          <cell r="D371">
            <v>57.39</v>
          </cell>
        </row>
        <row r="372">
          <cell r="A372" t="str">
            <v>C.07.000.027540</v>
          </cell>
          <cell r="B372" t="str">
            <v>Mourão de concreto seção min. 10x10x300cm, 12 furos</v>
          </cell>
          <cell r="C372" t="str">
            <v>UN</v>
          </cell>
          <cell r="D372">
            <v>83.31</v>
          </cell>
        </row>
        <row r="373">
          <cell r="A373" t="str">
            <v>C.07.000.035580</v>
          </cell>
          <cell r="B373" t="str">
            <v>Piso de concreto intertravado, cor natural, tipos: raquete, retangular, sextavado e 16 faces, espessura 6 cm, 35 MPa</v>
          </cell>
          <cell r="C373" t="str">
            <v>M2</v>
          </cell>
          <cell r="D373">
            <v>74.19</v>
          </cell>
        </row>
        <row r="374">
          <cell r="A374" t="str">
            <v>C.07.000.035581</v>
          </cell>
          <cell r="B374" t="str">
            <v>Piso de concreto intertravado, tipos: raquete, retangular, sextavado e 16 faces, espessura 8 cm, 35 MPa</v>
          </cell>
          <cell r="C374" t="str">
            <v>M2</v>
          </cell>
          <cell r="D374">
            <v>74.11</v>
          </cell>
        </row>
        <row r="375">
          <cell r="A375" t="str">
            <v>C.07.000.035583</v>
          </cell>
          <cell r="B375" t="str">
            <v>Piso de concreto intertravado, colorido, tipos: raquete, retangular, sextavado e 16 faces, espessura 6 cm, 35 MPa</v>
          </cell>
          <cell r="C375" t="str">
            <v>M2</v>
          </cell>
          <cell r="D375">
            <v>72.87</v>
          </cell>
        </row>
        <row r="376">
          <cell r="A376" t="str">
            <v>C.07.000.035587</v>
          </cell>
          <cell r="B376" t="str">
            <v>Piso podotátil colorido intertravado, tipo alerta ou direcional, espessura de 6 cm; ref. Blocasa, Presto, Tatu ou equivalente</v>
          </cell>
          <cell r="C376" t="str">
            <v>M2</v>
          </cell>
          <cell r="D376">
            <v>88.35</v>
          </cell>
        </row>
        <row r="377">
          <cell r="A377" t="str">
            <v>C.09.000.022551</v>
          </cell>
          <cell r="B377" t="str">
            <v>Bloco de concreto celular autoclavado com espessura de 10 cm - Classe C25</v>
          </cell>
          <cell r="C377" t="str">
            <v>M2</v>
          </cell>
          <cell r="D377">
            <v>89.75</v>
          </cell>
        </row>
        <row r="378">
          <cell r="A378" t="str">
            <v>C.09.000.022552</v>
          </cell>
          <cell r="B378" t="str">
            <v>Bloco de concreto celular autoclavado com espessura de 12,5 cm - Classe C25</v>
          </cell>
          <cell r="C378" t="str">
            <v>M2</v>
          </cell>
          <cell r="D378">
            <v>104.66</v>
          </cell>
        </row>
        <row r="379">
          <cell r="A379" t="str">
            <v>C.09.000.022553</v>
          </cell>
          <cell r="B379" t="str">
            <v>Bloco de concreto celular autoclavado com espessura de 15 cm - Classe C25</v>
          </cell>
          <cell r="C379" t="str">
            <v>M2</v>
          </cell>
          <cell r="D379">
            <v>130.69999999999999</v>
          </cell>
        </row>
        <row r="380">
          <cell r="A380" t="str">
            <v>C.09.000.022554</v>
          </cell>
          <cell r="B380" t="str">
            <v>Bloco de concreto celular autoclavado com espessura de 20 cm - Classe C25</v>
          </cell>
          <cell r="C380" t="str">
            <v>M2</v>
          </cell>
          <cell r="D380">
            <v>168.86</v>
          </cell>
        </row>
        <row r="381">
          <cell r="A381" t="str">
            <v>C.10.000.028150</v>
          </cell>
          <cell r="B381" t="str">
            <v>Guia chapeu para boca de lobo, padrão PMSP</v>
          </cell>
          <cell r="C381" t="str">
            <v>UN</v>
          </cell>
          <cell r="D381">
            <v>50.59</v>
          </cell>
        </row>
        <row r="382">
          <cell r="A382" t="str">
            <v>C.10.000.028151</v>
          </cell>
          <cell r="B382" t="str">
            <v>Tampa de concreto para boca de lobo, padrão PMSP</v>
          </cell>
          <cell r="C382" t="str">
            <v>UN</v>
          </cell>
          <cell r="D382">
            <v>155.97</v>
          </cell>
        </row>
        <row r="383">
          <cell r="A383" t="str">
            <v>C.10.000.028153</v>
          </cell>
          <cell r="B383" t="str">
            <v>Bate-roda pré-fabricado em concreto aparente liso, com chumbador para fixação, cor natural - medidas: (13x17x180cm) ou (13x17x200cm)</v>
          </cell>
          <cell r="C383" t="str">
            <v>M</v>
          </cell>
          <cell r="D383">
            <v>63.75</v>
          </cell>
        </row>
        <row r="384">
          <cell r="A384" t="str">
            <v>C.10.000.032022</v>
          </cell>
          <cell r="B384" t="str">
            <v>Ladrilho hidráulico várias cores, exceto branco, cinza e preto, de 20x20x1,8cm, ref. fabricação Fulget, Artefatos cimentos Maria Estela Ltda ou Pisos Paulista ou equivalente</v>
          </cell>
          <cell r="C384" t="str">
            <v>M2</v>
          </cell>
          <cell r="D384">
            <v>72.27</v>
          </cell>
        </row>
        <row r="385">
          <cell r="A385" t="str">
            <v>C.10.000.036514</v>
          </cell>
          <cell r="B385" t="str">
            <v>Guia pré-moldada reta/curva, padrão PMSP 100, fck 25MPa</v>
          </cell>
          <cell r="C385" t="str">
            <v>M</v>
          </cell>
          <cell r="D385">
            <v>32.29</v>
          </cell>
        </row>
        <row r="386">
          <cell r="A386" t="str">
            <v>C.10.000.036525</v>
          </cell>
          <cell r="B386" t="str">
            <v>Guia pré-moldada curva, padrão PMSP 100, fck 25 MPa</v>
          </cell>
          <cell r="C386" t="str">
            <v>M</v>
          </cell>
          <cell r="D386">
            <v>34.04</v>
          </cell>
        </row>
        <row r="387">
          <cell r="A387" t="str">
            <v>C.10.000.091167</v>
          </cell>
          <cell r="B387" t="str">
            <v>Ladrilho hidráulico nas cores: branco, preto e cinza, espessura média 1,8cm; ref. fabricação Fulget ou equivalente</v>
          </cell>
          <cell r="C387" t="str">
            <v>M2</v>
          </cell>
          <cell r="D387">
            <v>68.989999999999995</v>
          </cell>
        </row>
        <row r="388">
          <cell r="A388" t="str">
            <v>D.01.000.035577</v>
          </cell>
          <cell r="B388" t="str">
            <v>Raspagem, calafetação de verniz a base de água, bi-componente com proteção, acabamento semibrilho; ref. Bona Traffic ou equivalente</v>
          </cell>
          <cell r="C388" t="str">
            <v>M2</v>
          </cell>
          <cell r="D388">
            <v>151.94999999999999</v>
          </cell>
        </row>
        <row r="389">
          <cell r="A389" t="str">
            <v>D.01.000.036007</v>
          </cell>
          <cell r="B389" t="str">
            <v>Colocação do soalho, inclusive fornecimento e acessórios para instalação</v>
          </cell>
          <cell r="C389" t="str">
            <v>M2</v>
          </cell>
          <cell r="D389">
            <v>105.03</v>
          </cell>
        </row>
        <row r="390">
          <cell r="A390" t="str">
            <v>D.02.000.020215</v>
          </cell>
          <cell r="B390" t="str">
            <v>Estronca de eucalipto com 10cm de diâmetro sem casca</v>
          </cell>
          <cell r="C390" t="str">
            <v>M</v>
          </cell>
          <cell r="D390">
            <v>21.16</v>
          </cell>
        </row>
        <row r="391">
          <cell r="A391" t="str">
            <v>D.02.000.020217</v>
          </cell>
          <cell r="B391" t="str">
            <v>Estronca de eucalipto-citriodora (mourão), com diâmetro de 200 a 250 mm - com casca</v>
          </cell>
          <cell r="C391" t="str">
            <v>M</v>
          </cell>
          <cell r="D391">
            <v>54.72</v>
          </cell>
        </row>
        <row r="392">
          <cell r="A392" t="str">
            <v>D.02.000.021001</v>
          </cell>
          <cell r="B392" t="str">
            <v>Caibro em cambará, cedrinho, eucalipto-citriodora, eucalipto-saligna, garapa, cupiúba, de 5,0 x 6,0cm</v>
          </cell>
          <cell r="C392" t="str">
            <v>M</v>
          </cell>
          <cell r="D392">
            <v>11.88</v>
          </cell>
        </row>
        <row r="393">
          <cell r="A393" t="str">
            <v>D.02.000.021005</v>
          </cell>
          <cell r="B393" t="str">
            <v>Madeira serrada em cambará, cedrinho, cumaru, eucalipto-citriodora, eucalipto-saligna, garapa, tuari, (viga de 6 x 12cm)</v>
          </cell>
          <cell r="C393" t="str">
            <v>M3</v>
          </cell>
          <cell r="D393">
            <v>4097.46</v>
          </cell>
        </row>
        <row r="394">
          <cell r="A394" t="str">
            <v>D.02.000.021009</v>
          </cell>
          <cell r="B394" t="str">
            <v>Pontalete de cedrinho de 75 mm x 75 mm - 3ª construção</v>
          </cell>
          <cell r="C394" t="str">
            <v>M</v>
          </cell>
          <cell r="D394">
            <v>23.6</v>
          </cell>
        </row>
        <row r="395">
          <cell r="A395" t="str">
            <v>D.02.000.021014</v>
          </cell>
          <cell r="B395" t="str">
            <v>Sarrafo de cedrinho 2,5 x 5 cm</v>
          </cell>
          <cell r="C395" t="str">
            <v>M</v>
          </cell>
          <cell r="D395">
            <v>4.38</v>
          </cell>
        </row>
        <row r="396">
          <cell r="A396" t="str">
            <v>D.02.000.021017</v>
          </cell>
          <cell r="B396" t="str">
            <v>Sarrafo de cedrinho 2,5 x 10 cm</v>
          </cell>
          <cell r="C396" t="str">
            <v>M</v>
          </cell>
          <cell r="D396">
            <v>7.28</v>
          </cell>
        </row>
        <row r="397">
          <cell r="A397" t="str">
            <v>D.02.000.021018</v>
          </cell>
          <cell r="B397" t="str">
            <v>Sarrafo de cedrinho bruto - 1´ x 3´</v>
          </cell>
          <cell r="C397" t="str">
            <v>M</v>
          </cell>
          <cell r="D397">
            <v>5.5</v>
          </cell>
        </row>
        <row r="398">
          <cell r="A398" t="str">
            <v>D.02.000.021021</v>
          </cell>
          <cell r="B398" t="str">
            <v>Tábua cedrinho 25 mm x 300 mm de 3ª</v>
          </cell>
          <cell r="C398" t="str">
            <v>M2</v>
          </cell>
          <cell r="D398">
            <v>105.18</v>
          </cell>
        </row>
        <row r="399">
          <cell r="A399" t="str">
            <v>D.02.000.021043</v>
          </cell>
          <cell r="B399" t="str">
            <v>Madeira de cedrinho - bruto</v>
          </cell>
          <cell r="C399" t="str">
            <v>M3</v>
          </cell>
          <cell r="D399">
            <v>4679.1899999999996</v>
          </cell>
        </row>
        <row r="400">
          <cell r="A400" t="str">
            <v>D.02.000.021052</v>
          </cell>
          <cell r="B400" t="str">
            <v>Estronca de eucalipto (mourão), com 15cm de diâmetro sem casca</v>
          </cell>
          <cell r="C400" t="str">
            <v>M</v>
          </cell>
          <cell r="D400">
            <v>36.82</v>
          </cell>
        </row>
        <row r="401">
          <cell r="A401" t="str">
            <v>D.02.000.021060</v>
          </cell>
          <cell r="B401" t="str">
            <v>Ripa em cambará, cedrinho, cupuíba, eucalipto-citriodora, eucalipto-saligna, garapa, itaúba, pinus-elioti, 12 mm x 50 mm</v>
          </cell>
          <cell r="C401" t="str">
            <v>M</v>
          </cell>
          <cell r="D401">
            <v>2.74</v>
          </cell>
        </row>
        <row r="402">
          <cell r="A402" t="str">
            <v>D.02.000.021066</v>
          </cell>
          <cell r="B402" t="str">
            <v>Sarrafo de cedrinho aparelhado 1 x 2´</v>
          </cell>
          <cell r="C402" t="str">
            <v>M</v>
          </cell>
          <cell r="D402">
            <v>3.21</v>
          </cell>
        </row>
        <row r="403">
          <cell r="A403" t="str">
            <v>D.02.000.021071</v>
          </cell>
          <cell r="B403" t="str">
            <v>Chapa OSB (Oriented Strand Board) de 10mm (2,20 x 1,22)m</v>
          </cell>
          <cell r="C403" t="str">
            <v>UN</v>
          </cell>
          <cell r="D403">
            <v>117.41</v>
          </cell>
        </row>
        <row r="404">
          <cell r="A404" t="str">
            <v>D.02.000.021072</v>
          </cell>
          <cell r="B404" t="str">
            <v>Chapa OSB (Oriented Strand Board) de 12mm (2,20x1,22)m</v>
          </cell>
          <cell r="C404" t="str">
            <v>UN</v>
          </cell>
          <cell r="D404">
            <v>147.44</v>
          </cell>
        </row>
        <row r="405">
          <cell r="A405" t="str">
            <v>D.02.000.090166</v>
          </cell>
          <cell r="B405" t="str">
            <v>Tábua aparelhada em cambará, cedrinho, cupuíba, eucalipto-citriodora, eucalipto-saligna, garapa, pinus-elioti, itaúba, de 2,5 x 20,0 cm - testeira / tabeira</v>
          </cell>
          <cell r="C405" t="str">
            <v>M</v>
          </cell>
          <cell r="D405">
            <v>20.23</v>
          </cell>
        </row>
        <row r="406">
          <cell r="A406" t="str">
            <v>D.02.000.090635</v>
          </cell>
          <cell r="B406" t="str">
            <v>Madeira em cambará, cedrinho, eucalipto-citriodora, eucalipto-saligna, garapa, cupiúba, itaúba, de 5 x 20 cm - bruta</v>
          </cell>
          <cell r="C406" t="str">
            <v>M</v>
          </cell>
          <cell r="D406">
            <v>44.37</v>
          </cell>
        </row>
        <row r="407">
          <cell r="A407" t="str">
            <v>D.03.000.021030</v>
          </cell>
          <cell r="B407" t="str">
            <v>Chapa compensada cola PVA resinada de 6mm (2,20 x 1,10)m</v>
          </cell>
          <cell r="C407" t="str">
            <v>M2</v>
          </cell>
          <cell r="D407">
            <v>15.24</v>
          </cell>
        </row>
        <row r="408">
          <cell r="A408" t="str">
            <v>D.03.000.021031</v>
          </cell>
          <cell r="B408" t="str">
            <v>Chapa compensada cola resinada de 10mm (2,20 x 1,10)m</v>
          </cell>
          <cell r="C408" t="str">
            <v>M2</v>
          </cell>
          <cell r="D408">
            <v>24.25</v>
          </cell>
        </row>
        <row r="409">
          <cell r="A409" t="str">
            <v>D.03.000.021032</v>
          </cell>
          <cell r="B409" t="str">
            <v>Chapa compensada cola PVA resinada de 12mm (2,20 x 1,10)m</v>
          </cell>
          <cell r="C409" t="str">
            <v>M2</v>
          </cell>
          <cell r="D409">
            <v>27.99</v>
          </cell>
        </row>
        <row r="410">
          <cell r="A410" t="str">
            <v>D.03.000.021033</v>
          </cell>
          <cell r="B410" t="str">
            <v>Chapa compensada cola fenólica plastificada de 12mm (2,20 x 1,10)m</v>
          </cell>
          <cell r="C410" t="str">
            <v>M2</v>
          </cell>
          <cell r="D410">
            <v>40.98</v>
          </cell>
        </row>
        <row r="411">
          <cell r="A411" t="str">
            <v>D.03.000.021034</v>
          </cell>
          <cell r="B411" t="str">
            <v>Chapa compensada cola fenólica plastificada de 18mm (2,44 x 1,22)m</v>
          </cell>
          <cell r="C411" t="str">
            <v>M2</v>
          </cell>
          <cell r="D411">
            <v>64.83</v>
          </cell>
        </row>
        <row r="412">
          <cell r="A412" t="str">
            <v>D.03.000.021036</v>
          </cell>
          <cell r="B412" t="str">
            <v>Chapa compensado naval em virola, espessura de 25mm - (2,20 x 1,60)m</v>
          </cell>
          <cell r="C412" t="str">
            <v>M2</v>
          </cell>
          <cell r="D412">
            <v>127.34</v>
          </cell>
        </row>
        <row r="413">
          <cell r="A413" t="str">
            <v>D.03.000.021085</v>
          </cell>
          <cell r="B413" t="str">
            <v>Chapa compensada cola fenólica plastificada de 6mm (2,2 x 1,10)m</v>
          </cell>
          <cell r="C413" t="str">
            <v>M2</v>
          </cell>
          <cell r="D413">
            <v>39.700000000000003</v>
          </cell>
        </row>
        <row r="414">
          <cell r="A414" t="str">
            <v>D.03.000.021095</v>
          </cell>
          <cell r="B414" t="str">
            <v>Forma em polipropileno (cubeta) e acessórios para laje nervurada com dimensões variáveis - locação</v>
          </cell>
          <cell r="C414" t="str">
            <v>M3MES</v>
          </cell>
          <cell r="D414">
            <v>324.7</v>
          </cell>
        </row>
        <row r="415">
          <cell r="A415" t="str">
            <v>D.04.000.021076</v>
          </cell>
          <cell r="B415" t="str">
            <v>Tabua emparelhada em cambará, cedrinho, cupuíba, amesclão, eucalipto-citriodora, eucalipto-saligna, garapa, pinus-elioti, tauari, de 2,50 x 10cm</v>
          </cell>
          <cell r="C415" t="str">
            <v>M</v>
          </cell>
          <cell r="D415">
            <v>7.49</v>
          </cell>
        </row>
        <row r="416">
          <cell r="A416" t="str">
            <v>D.04.000.030003</v>
          </cell>
          <cell r="B416" t="str">
            <v>Porta lisa de correr suspensa em madeira Curupixá, freijo, com batente e trilho na parte superior</v>
          </cell>
          <cell r="C416" t="str">
            <v>M2</v>
          </cell>
          <cell r="D416">
            <v>549.20000000000005</v>
          </cell>
        </row>
        <row r="417">
          <cell r="A417" t="str">
            <v>D.04.000.030006</v>
          </cell>
          <cell r="B417" t="str">
            <v>Caixilho em madeira, tipo veneziana de correr</v>
          </cell>
          <cell r="C417" t="str">
            <v>M2</v>
          </cell>
          <cell r="D417">
            <v>792.92</v>
          </cell>
        </row>
        <row r="418">
          <cell r="A418" t="str">
            <v>D.04.000.030020</v>
          </cell>
          <cell r="B418" t="str">
            <v>Porta lisa de madeira, interna "PIM", para acabamento em pintura, 01 folha, desempenho intermediário para uso coletivo, tráfego regular 50.000 ciclos, padrão dimensional médio, com ferragens, completo - 80 x 210 cm</v>
          </cell>
          <cell r="C418" t="str">
            <v>UN</v>
          </cell>
          <cell r="D418">
            <v>600.01</v>
          </cell>
        </row>
        <row r="419">
          <cell r="A419" t="str">
            <v>D.04.000.030021</v>
          </cell>
          <cell r="B419" t="str">
            <v>Porta lisa de madeira, interna "PIM", para acabamento em pintura, 01 folha, desempenho superior para uso público, tráfego intenso de 100.000 ciclos, padrão dimensional médio/pesado, com ferragens, completo - 80 x 210 cm</v>
          </cell>
          <cell r="C419" t="str">
            <v>UN</v>
          </cell>
          <cell r="D419">
            <v>600.01</v>
          </cell>
        </row>
        <row r="420">
          <cell r="A420" t="str">
            <v>D.04.000.030022</v>
          </cell>
          <cell r="B420" t="str">
            <v>Porta lisa de madeira, interna "PIM", para acabamento em pintura, 01 folha, desempenho superior para uso público, tráfego intenso de 100.000 ciclos, padrão dimensional médio/pesado, com ferragens, completo - 90 x 210 cm</v>
          </cell>
          <cell r="C420" t="str">
            <v>UN</v>
          </cell>
          <cell r="D420">
            <v>616.87</v>
          </cell>
        </row>
        <row r="421">
          <cell r="A421" t="str">
            <v>D.04.000.030023</v>
          </cell>
          <cell r="B421" t="str">
            <v>Porta lisa de madeira, interna, resistente a umidade "PIM RU", para acabamento em pintura, 01 folha, desempenho superior para uso público, tráfego intenso de 100.000 ciclos, padrão dimensional médio/pesado, com ferragens, completo - 80 x 210 cm</v>
          </cell>
          <cell r="C421" t="str">
            <v>UN</v>
          </cell>
          <cell r="D421">
            <v>600.01</v>
          </cell>
        </row>
        <row r="422">
          <cell r="A422" t="str">
            <v>D.04.000.030024</v>
          </cell>
          <cell r="B422" t="str">
            <v>Porta lisa de madeira, interna "PIM RU", acab. revestida/pintura, 01 folha, de 35mm, p/divisória sanitária, desemp. superior, uso público, tráfego intenso 100.000 ciclos, padrão dimensional médio/pesado, c/ferragens, completo, 80 x 210 cm</v>
          </cell>
          <cell r="C422" t="str">
            <v>UN</v>
          </cell>
          <cell r="D422">
            <v>745.36</v>
          </cell>
        </row>
        <row r="423">
          <cell r="A423" t="str">
            <v>D.04.000.030025</v>
          </cell>
          <cell r="B423" t="str">
            <v>Porta lisa de madeira, interna, resistente a umidade "PIM RU", para  pintura, 01 folha, tipo acessível, desempenho superior,  uso público, tráfego intenso 100.000 ciclos, padrão dimensional médio/pesado, com ferragens, completo - 90 x 210 cm</v>
          </cell>
          <cell r="C423" t="str">
            <v>UN</v>
          </cell>
          <cell r="D423">
            <v>781.15</v>
          </cell>
        </row>
        <row r="424">
          <cell r="A424" t="str">
            <v>D.04.000.030026</v>
          </cell>
          <cell r="B424" t="str">
            <v>Porta lisa madeira, interna, resistente a umidade "PIM RU", para pintura, 01 folha, de correr/deslizante, tipo acessível, desempenho superior p/uso público, tráfego intenso 100.000 ciclos, padrão dimensional pesado, ferragem, completo 100x200cm</v>
          </cell>
          <cell r="C424" t="str">
            <v>UN</v>
          </cell>
          <cell r="D424">
            <v>873.14</v>
          </cell>
        </row>
        <row r="425">
          <cell r="A425" t="str">
            <v>D.04.000.030108</v>
          </cell>
          <cell r="B425" t="str">
            <v>Folha de porta lisa em madeira folheada e encabeçada, sob medida</v>
          </cell>
          <cell r="C425" t="str">
            <v>M2</v>
          </cell>
          <cell r="D425">
            <v>123.78</v>
          </cell>
        </row>
        <row r="426">
          <cell r="A426" t="str">
            <v>D.04.000.030112</v>
          </cell>
          <cell r="B426" t="str">
            <v>Folha de porta em madeira sarrafeada com película lisa para verniz 72x210cm</v>
          </cell>
          <cell r="C426" t="str">
            <v>UN</v>
          </cell>
          <cell r="D426">
            <v>228.82</v>
          </cell>
        </row>
        <row r="427">
          <cell r="A427" t="str">
            <v>D.04.000.030113</v>
          </cell>
          <cell r="B427" t="str">
            <v>Folha de porta em madeira sarrafeada com película lisa para verniz 82x210cm</v>
          </cell>
          <cell r="C427" t="str">
            <v>UN</v>
          </cell>
          <cell r="D427">
            <v>232.5</v>
          </cell>
        </row>
        <row r="428">
          <cell r="A428" t="str">
            <v>D.04.000.030114</v>
          </cell>
          <cell r="B428" t="str">
            <v>Folha de porta em madeira sarrafeada com película lisa para verniz 92x210cm</v>
          </cell>
          <cell r="C428" t="str">
            <v>UN</v>
          </cell>
          <cell r="D428">
            <v>265.64</v>
          </cell>
        </row>
        <row r="429">
          <cell r="A429" t="str">
            <v>D.04.000.030135</v>
          </cell>
          <cell r="B429" t="str">
            <v>Batente madeira itauba/garapeira/cedro/angelim 14 x 3,5 cm, vão 52 a 92 x 210 cm</v>
          </cell>
          <cell r="C429" t="str">
            <v>UN</v>
          </cell>
          <cell r="D429">
            <v>195.24</v>
          </cell>
        </row>
        <row r="430">
          <cell r="A430" t="str">
            <v>D.04.000.030137</v>
          </cell>
          <cell r="B430" t="str">
            <v>Batente madeira itauba/garapeira/cedro/angelim 14 x 3,5 cm, vão 122 x 210 cm</v>
          </cell>
          <cell r="C430" t="str">
            <v>UN</v>
          </cell>
          <cell r="D430">
            <v>289.76</v>
          </cell>
        </row>
        <row r="431">
          <cell r="A431" t="str">
            <v>D.04.000.030150</v>
          </cell>
          <cell r="B431" t="str">
            <v>Guarnição cedrinho de 210 x 100 x 1 x 5 cm</v>
          </cell>
          <cell r="C431" t="str">
            <v>UN</v>
          </cell>
          <cell r="D431">
            <v>33.46</v>
          </cell>
        </row>
        <row r="432">
          <cell r="A432" t="str">
            <v>D.04.000.030205</v>
          </cell>
          <cell r="B432" t="str">
            <v>Folha de madeira sarrafeada, revestida nas 2 faces com laminado liso 62x210cm</v>
          </cell>
          <cell r="C432" t="str">
            <v>UN</v>
          </cell>
          <cell r="D432">
            <v>918.23</v>
          </cell>
        </row>
        <row r="433">
          <cell r="A433" t="str">
            <v>D.04.000.030206</v>
          </cell>
          <cell r="B433" t="str">
            <v>Folha de madeira sarrafeada, revestida nas 2 faces com laminado liso 72x210cm</v>
          </cell>
          <cell r="C433" t="str">
            <v>UN</v>
          </cell>
          <cell r="D433">
            <v>983.86</v>
          </cell>
        </row>
        <row r="434">
          <cell r="A434" t="str">
            <v>D.04.000.030207</v>
          </cell>
          <cell r="B434" t="str">
            <v>Folha de madeira sarrafeada, revestida nas 2 faces com laminado liso 82x210cm</v>
          </cell>
          <cell r="C434" t="str">
            <v>UN</v>
          </cell>
          <cell r="D434">
            <v>1087.06</v>
          </cell>
        </row>
        <row r="435">
          <cell r="A435" t="str">
            <v>D.04.000.030208</v>
          </cell>
          <cell r="B435" t="str">
            <v>Folha de madeira sarrafeada, revestida nas 2 faces com laminado liso 92x210cm</v>
          </cell>
          <cell r="C435" t="str">
            <v>UN</v>
          </cell>
          <cell r="D435">
            <v>1102.02</v>
          </cell>
        </row>
        <row r="436">
          <cell r="A436" t="str">
            <v>D.04.000.030221</v>
          </cell>
          <cell r="B436" t="str">
            <v>Folha de porta lisa em madeira sarrafeada para pintura 62x210cm</v>
          </cell>
          <cell r="C436" t="str">
            <v>UN</v>
          </cell>
          <cell r="D436">
            <v>215.82</v>
          </cell>
        </row>
        <row r="437">
          <cell r="A437" t="str">
            <v>D.04.000.030222</v>
          </cell>
          <cell r="B437" t="str">
            <v>Folha de porta lisa em madeira sarrafeada para pintura 72x210cm</v>
          </cell>
          <cell r="C437" t="str">
            <v>UN</v>
          </cell>
          <cell r="D437">
            <v>220.51</v>
          </cell>
        </row>
        <row r="438">
          <cell r="A438" t="str">
            <v>D.04.000.030223</v>
          </cell>
          <cell r="B438" t="str">
            <v>Folha de porta lisa em madeira sarrafeada para pintura 82x210cm</v>
          </cell>
          <cell r="C438" t="str">
            <v>UN</v>
          </cell>
          <cell r="D438">
            <v>223.76</v>
          </cell>
        </row>
        <row r="439">
          <cell r="A439" t="str">
            <v>D.04.000.030224</v>
          </cell>
          <cell r="B439" t="str">
            <v>Folha de porta lisa em madeira sarrafeada para pintura 92x210cm</v>
          </cell>
          <cell r="C439" t="str">
            <v>UN</v>
          </cell>
          <cell r="D439">
            <v>240.82</v>
          </cell>
        </row>
        <row r="440">
          <cell r="A440" t="str">
            <v>D.04.000.030225</v>
          </cell>
          <cell r="B440" t="str">
            <v>Folha de porta macho/fêmea sem emenda de 72x210cm</v>
          </cell>
          <cell r="C440" t="str">
            <v>UN</v>
          </cell>
          <cell r="D440">
            <v>826.09</v>
          </cell>
        </row>
        <row r="441">
          <cell r="A441" t="str">
            <v>D.04.000.030226</v>
          </cell>
          <cell r="B441" t="str">
            <v>Folha de porta macho/fêmea sem emenda de 82x210cm</v>
          </cell>
          <cell r="C441" t="str">
            <v>UN</v>
          </cell>
          <cell r="D441">
            <v>885.06</v>
          </cell>
        </row>
        <row r="442">
          <cell r="A442" t="str">
            <v>D.04.000.030227</v>
          </cell>
          <cell r="B442" t="str">
            <v>Folha de porta macho/fêmea sem emenda de 92x210cm</v>
          </cell>
          <cell r="C442" t="str">
            <v>UN</v>
          </cell>
          <cell r="D442">
            <v>1041.22</v>
          </cell>
        </row>
        <row r="443">
          <cell r="A443" t="str">
            <v>D.04.000.030228</v>
          </cell>
          <cell r="B443" t="str">
            <v>Folha de porta macho/fêmea sem emenda de 62x210cm</v>
          </cell>
          <cell r="C443" t="str">
            <v>UN</v>
          </cell>
          <cell r="D443">
            <v>765.86</v>
          </cell>
        </row>
        <row r="444">
          <cell r="A444" t="str">
            <v>D.04.000.030274</v>
          </cell>
          <cell r="B444" t="str">
            <v>Folha de porta lisa em madeira para pintura de 110x210cm</v>
          </cell>
          <cell r="C444" t="str">
            <v>UN</v>
          </cell>
          <cell r="D444">
            <v>313.41000000000003</v>
          </cell>
        </row>
        <row r="445">
          <cell r="A445" t="str">
            <v>D.04.000.030360</v>
          </cell>
          <cell r="B445" t="str">
            <v>Chapa de laminado melamínico</v>
          </cell>
          <cell r="C445" t="str">
            <v>M2</v>
          </cell>
          <cell r="D445">
            <v>90.52</v>
          </cell>
        </row>
        <row r="446">
          <cell r="A446" t="str">
            <v>D.04.000.030366</v>
          </cell>
          <cell r="B446" t="str">
            <v>Sarrafo de cedrinho de 10 x 1,5 cm, aparelhada 3ª construção (para acabamento lateral de beiral)</v>
          </cell>
          <cell r="C446" t="str">
            <v>M</v>
          </cell>
          <cell r="D446">
            <v>9.2799999999999994</v>
          </cell>
        </row>
        <row r="447">
          <cell r="A447" t="str">
            <v>D.04.000.030380</v>
          </cell>
          <cell r="B447" t="str">
            <v>Faixa/batedor de proteção em tábua de MDF, revestido com laminado melamínico, canto arredondado - 290x15mm</v>
          </cell>
          <cell r="C447" t="str">
            <v>M</v>
          </cell>
          <cell r="D447">
            <v>232.74</v>
          </cell>
        </row>
        <row r="448">
          <cell r="A448" t="str">
            <v>D.04.000.034041</v>
          </cell>
          <cell r="B448" t="str">
            <v>Tabua aparelhada de pinus macho-fêmea, de 1 x 10 cm - para forro</v>
          </cell>
          <cell r="C448" t="str">
            <v>M2</v>
          </cell>
          <cell r="D448">
            <v>38.409999999999997</v>
          </cell>
        </row>
        <row r="449">
          <cell r="A449" t="str">
            <v>D.04.000.035511</v>
          </cell>
          <cell r="B449" t="str">
            <v>Tabua aparelhada em cambará, cedrinho, cupuíba, eucalipto-citriodora, eucalipto-saligna, garapa, pinus-elioti, de 10 x 2 cm - macho/fêmea</v>
          </cell>
          <cell r="C449" t="str">
            <v>M2</v>
          </cell>
          <cell r="D449">
            <v>75.430000000000007</v>
          </cell>
        </row>
        <row r="450">
          <cell r="A450" t="str">
            <v>D.04.000.035551</v>
          </cell>
          <cell r="B450" t="str">
            <v>Taco de Ipê fixado com cola 10 x 40cm - material</v>
          </cell>
          <cell r="C450" t="str">
            <v>M2</v>
          </cell>
          <cell r="D450">
            <v>270.95</v>
          </cell>
        </row>
        <row r="451">
          <cell r="A451" t="str">
            <v>D.04.000.036006</v>
          </cell>
          <cell r="B451" t="str">
            <v>Soalho madeira aparelhada em cumaru, ipê, jatobá, tauari, garapa, angelim-pedra, de 20 x 2 cm</v>
          </cell>
          <cell r="C451" t="str">
            <v>M2</v>
          </cell>
          <cell r="D451">
            <v>560.94000000000005</v>
          </cell>
        </row>
        <row r="452">
          <cell r="A452" t="str">
            <v>D.04.000.036106</v>
          </cell>
          <cell r="B452" t="str">
            <v>Cordão meia cana de madeira aparelhada 1 x 1cm, em cumaru, ipê, jatobá, tauari, garapa, angelim-pedra</v>
          </cell>
          <cell r="C452" t="str">
            <v>M</v>
          </cell>
          <cell r="D452">
            <v>3.68</v>
          </cell>
        </row>
        <row r="453">
          <cell r="A453" t="str">
            <v>D.04.000.098078</v>
          </cell>
          <cell r="B453" t="str">
            <v>Lousa em laminado melamínico, branco - linha comercial</v>
          </cell>
          <cell r="C453" t="str">
            <v>M2</v>
          </cell>
          <cell r="D453">
            <v>245.97</v>
          </cell>
        </row>
        <row r="454">
          <cell r="A454" t="str">
            <v>D.05.000.023507</v>
          </cell>
          <cell r="B454" t="str">
            <v>Divisória cega tipo naval; ref. Divilux 35 Fibraroc Formidur BPplus ou equivalente - instalado</v>
          </cell>
          <cell r="C454" t="str">
            <v>M2</v>
          </cell>
          <cell r="D454">
            <v>176.14</v>
          </cell>
        </row>
        <row r="455">
          <cell r="A455" t="str">
            <v>D.05.000.023509</v>
          </cell>
          <cell r="B455" t="str">
            <v>Divisória para sanitários, painéis em laminado melamínico estrutural, perfis em alumínio, inclusive ferragem - instalado</v>
          </cell>
          <cell r="C455" t="str">
            <v>M2</v>
          </cell>
          <cell r="D455">
            <v>730.52</v>
          </cell>
        </row>
        <row r="456">
          <cell r="A456" t="str">
            <v>D.05.000.023512</v>
          </cell>
          <cell r="B456" t="str">
            <v>Divisória painel/vidro/vidro, tipo naval; ref. Divilux 35 MSO, Eucaplac UV ou equivalente - instalado</v>
          </cell>
          <cell r="C456" t="str">
            <v>M2</v>
          </cell>
          <cell r="D456">
            <v>196.73</v>
          </cell>
        </row>
        <row r="457">
          <cell r="A457" t="str">
            <v>D.05.000.023585</v>
          </cell>
          <cell r="B457" t="str">
            <v>Divisória cega; ref. Divilux 35 MSO Eucaplac UV cega ou equivalente - instalado</v>
          </cell>
          <cell r="C457" t="str">
            <v>M2</v>
          </cell>
          <cell r="D457">
            <v>160.18</v>
          </cell>
        </row>
        <row r="458">
          <cell r="A458" t="str">
            <v>D.05.000.024618</v>
          </cell>
          <cell r="B458" t="str">
            <v>Divisória cega tipo piso/teto em laminado melamínico de baixa pressão, com coluna estrutural em alumínio extrudado - instalado</v>
          </cell>
          <cell r="C458" t="str">
            <v>M2</v>
          </cell>
          <cell r="D458">
            <v>1284.1300000000001</v>
          </cell>
        </row>
        <row r="459">
          <cell r="A459" t="str">
            <v>D.05.000.024619</v>
          </cell>
          <cell r="B459" t="str">
            <v>Divisória tipo piso/teto em vidro temperado simples de 6mm, com coluna estrutural em alumínio extrudado - instalado</v>
          </cell>
          <cell r="C459" t="str">
            <v>M2</v>
          </cell>
          <cell r="D459">
            <v>882.19</v>
          </cell>
        </row>
        <row r="460">
          <cell r="A460" t="str">
            <v>D.05.000.024620</v>
          </cell>
          <cell r="B460" t="str">
            <v>Divisória tipo piso/teto em vidro temperado duplo de 6mm e micro persianas, com coluna estrutural em alumínio extrudado - instalado</v>
          </cell>
          <cell r="C460" t="str">
            <v>M2</v>
          </cell>
          <cell r="D460">
            <v>1582.2</v>
          </cell>
        </row>
        <row r="461">
          <cell r="A461" t="str">
            <v>E.01.000.037530</v>
          </cell>
          <cell r="B461" t="str">
            <v>Pintura de acabamento em tinta esmalte sobre estrutura metálica</v>
          </cell>
          <cell r="C461" t="str">
            <v>KG</v>
          </cell>
          <cell r="D461">
            <v>4.07</v>
          </cell>
        </row>
        <row r="462">
          <cell r="A462" t="str">
            <v>E.01.000.037531</v>
          </cell>
          <cell r="B462" t="str">
            <v>Pintura de acabamento em tinta epóxi sobre estrutura metálica</v>
          </cell>
          <cell r="C462" t="str">
            <v>KG</v>
          </cell>
          <cell r="D462">
            <v>4.9400000000000004</v>
          </cell>
        </row>
        <row r="463">
          <cell r="A463" t="str">
            <v>E.01.000.037532</v>
          </cell>
          <cell r="B463" t="str">
            <v>Tinta PU bi componente para estrutura metálica, cor branca, ref. Sherwin Williams ou equivalente</v>
          </cell>
          <cell r="C463" t="str">
            <v>L</v>
          </cell>
          <cell r="D463">
            <v>85.35</v>
          </cell>
        </row>
        <row r="464">
          <cell r="A464" t="str">
            <v>E.01.000.037533</v>
          </cell>
          <cell r="B464" t="str">
            <v>Fundo primer epoxi bicomponente, para pintura de ferro, alumínio, aço e galvanizado, ref. Sherwin Williams ou equivalente</v>
          </cell>
          <cell r="C464" t="str">
            <v>L</v>
          </cell>
          <cell r="D464">
            <v>88.27</v>
          </cell>
        </row>
        <row r="465">
          <cell r="A465" t="str">
            <v>E.02.000.026760</v>
          </cell>
          <cell r="B465" t="str">
            <v>Prego diversas bitolas (referência 18 x 27)</v>
          </cell>
          <cell r="C465" t="str">
            <v>KG</v>
          </cell>
          <cell r="D465">
            <v>11.15</v>
          </cell>
        </row>
        <row r="466">
          <cell r="A466" t="str">
            <v>E.02.000.027010</v>
          </cell>
          <cell r="B466" t="str">
            <v>Arame recozido nº 18 BWG</v>
          </cell>
          <cell r="C466" t="str">
            <v>KG</v>
          </cell>
          <cell r="D466">
            <v>13.36</v>
          </cell>
        </row>
        <row r="467">
          <cell r="A467" t="str">
            <v>E.02.000.027011</v>
          </cell>
          <cell r="B467" t="str">
            <v>Arame tipo MIG, diâmetro de 0,80 a 1,20 mm</v>
          </cell>
          <cell r="C467" t="str">
            <v>KG</v>
          </cell>
          <cell r="D467">
            <v>24.26</v>
          </cell>
        </row>
        <row r="468">
          <cell r="A468" t="str">
            <v>E.02.000.027018</v>
          </cell>
          <cell r="B468" t="str">
            <v>Arame farpado galvanizado fio Nº 16 BWG</v>
          </cell>
          <cell r="C468" t="str">
            <v>M</v>
          </cell>
          <cell r="D468">
            <v>0.81</v>
          </cell>
        </row>
        <row r="469">
          <cell r="A469" t="str">
            <v>E.02.000.027025</v>
          </cell>
          <cell r="B469" t="str">
            <v>Arame galvanizado nº 16 BWG</v>
          </cell>
          <cell r="C469" t="str">
            <v>KG</v>
          </cell>
          <cell r="D469">
            <v>16.100000000000001</v>
          </cell>
        </row>
        <row r="470">
          <cell r="A470" t="str">
            <v>E.02.000.090264</v>
          </cell>
          <cell r="B470" t="str">
            <v>Arame galvanizado nº 14 BWG</v>
          </cell>
          <cell r="C470" t="str">
            <v>KG</v>
          </cell>
          <cell r="D470">
            <v>14.67</v>
          </cell>
        </row>
        <row r="471">
          <cell r="A471" t="str">
            <v>E.03.000.026504</v>
          </cell>
          <cell r="B471" t="str">
            <v>Gancho de 1/4´ com porca e arruela, 550 mm</v>
          </cell>
          <cell r="C471" t="str">
            <v>UN</v>
          </cell>
          <cell r="D471">
            <v>3.45</v>
          </cell>
        </row>
        <row r="472">
          <cell r="A472" t="str">
            <v>E.03.000.026513</v>
          </cell>
          <cell r="B472" t="str">
            <v>Chumbador Fischer Bolt diâmetro = 1/2´ e comprimento = 4´</v>
          </cell>
          <cell r="C472" t="str">
            <v>UN</v>
          </cell>
          <cell r="D472">
            <v>4.26</v>
          </cell>
        </row>
        <row r="473">
          <cell r="A473" t="str">
            <v>E.03.000.026516</v>
          </cell>
          <cell r="B473" t="str">
            <v>Parafuso em latão com cabeça sextavada, com rosca mecânica de 3/8´ x 50mm</v>
          </cell>
          <cell r="C473" t="str">
            <v>UN</v>
          </cell>
          <cell r="D473">
            <v>7.44</v>
          </cell>
        </row>
        <row r="474">
          <cell r="A474" t="str">
            <v>E.03.000.026548</v>
          </cell>
          <cell r="B474" t="str">
            <v>Parafuso cabeça chata com bucha plástica de 8 mm - 5,5 x 50 mm</v>
          </cell>
          <cell r="C474" t="str">
            <v>UN</v>
          </cell>
          <cell r="D474">
            <v>0.5</v>
          </cell>
        </row>
        <row r="475">
          <cell r="A475" t="str">
            <v>E.03.000.026577</v>
          </cell>
          <cell r="B475" t="str">
            <v>Parafuso com rosca soberba 8 x 165mm</v>
          </cell>
          <cell r="C475" t="str">
            <v>UN</v>
          </cell>
          <cell r="D475">
            <v>1.52</v>
          </cell>
        </row>
        <row r="476">
          <cell r="A476" t="str">
            <v>E.03.000.026651</v>
          </cell>
          <cell r="B476" t="str">
            <v>Gaxeta EPDM ref. 1619 da Day Brasil ou equivalente</v>
          </cell>
          <cell r="C476" t="str">
            <v>M</v>
          </cell>
          <cell r="D476">
            <v>6.4</v>
          </cell>
        </row>
        <row r="477">
          <cell r="A477" t="str">
            <v>E.03.000.026652</v>
          </cell>
          <cell r="B477" t="str">
            <v>Gaxeta EPDM ref. 274 da Day Brasil ou equivalente</v>
          </cell>
          <cell r="C477" t="str">
            <v>M</v>
          </cell>
          <cell r="D477">
            <v>2.2799999999999998</v>
          </cell>
        </row>
        <row r="478">
          <cell r="A478" t="str">
            <v>E.03.000.026653</v>
          </cell>
          <cell r="B478" t="str">
            <v>Parafuso auto-atarraxante/auto-brocante em aço médio carbono, com acabamento zincado brando, de 12 x 38 mm - com arruela de vedação</v>
          </cell>
          <cell r="C478" t="str">
            <v>UN</v>
          </cell>
          <cell r="D478">
            <v>0.36</v>
          </cell>
        </row>
        <row r="479">
          <cell r="A479" t="str">
            <v>E.03.000.026709</v>
          </cell>
          <cell r="B479" t="str">
            <v>Grapa ferro para cantoneira 1´ x 1/8´ 1,19 kg/m</v>
          </cell>
          <cell r="C479" t="str">
            <v>UN</v>
          </cell>
          <cell r="D479">
            <v>5.35</v>
          </cell>
        </row>
        <row r="480">
          <cell r="A480" t="str">
            <v>E.03.000.026726</v>
          </cell>
          <cell r="B480" t="str">
            <v>Parafuso com arruela e bucha S8 de 4,8 x 50 mm, tipo panela</v>
          </cell>
          <cell r="C480" t="str">
            <v>UN</v>
          </cell>
          <cell r="D480">
            <v>0.76</v>
          </cell>
        </row>
        <row r="481">
          <cell r="A481" t="str">
            <v>E.03.000.026733</v>
          </cell>
          <cell r="B481" t="str">
            <v>Parafusos niquelados para sanitários</v>
          </cell>
          <cell r="C481" t="str">
            <v>UN</v>
          </cell>
          <cell r="D481">
            <v>6.97</v>
          </cell>
        </row>
        <row r="482">
          <cell r="A482" t="str">
            <v>E.03.000.026735</v>
          </cell>
          <cell r="B482" t="str">
            <v>Conjunto de fixação para lavatório (dois parafusos, duas buchas e quatro arruelas); ref. SP 7 01 da Deca ou equivalente</v>
          </cell>
          <cell r="C482" t="str">
            <v>CJ</v>
          </cell>
          <cell r="D482">
            <v>16.48</v>
          </cell>
        </row>
        <row r="483">
          <cell r="A483" t="str">
            <v>E.03.000.026771</v>
          </cell>
          <cell r="B483" t="str">
            <v>Rebites de ferro zincado n° 8, comprimento de 6,10 mm, diâmetro nominal de 3 mm</v>
          </cell>
          <cell r="C483" t="str">
            <v>KG</v>
          </cell>
          <cell r="D483">
            <v>43.74</v>
          </cell>
        </row>
        <row r="484">
          <cell r="A484" t="str">
            <v>E.03.000.049502</v>
          </cell>
          <cell r="B484" t="str">
            <v>Porca quadrada para parafuso M16</v>
          </cell>
          <cell r="C484" t="str">
            <v>UN</v>
          </cell>
          <cell r="D484">
            <v>1.6</v>
          </cell>
        </row>
        <row r="485">
          <cell r="A485" t="str">
            <v>E.03.000.049534</v>
          </cell>
          <cell r="B485" t="str">
            <v>Parafuso cabeça abaulada M16 x 45 mm</v>
          </cell>
          <cell r="C485" t="str">
            <v>UN</v>
          </cell>
          <cell r="D485">
            <v>5.75</v>
          </cell>
        </row>
        <row r="486">
          <cell r="A486" t="str">
            <v>E.03.000.049539</v>
          </cell>
          <cell r="B486" t="str">
            <v>Arruela quadrada de 50 mm com furo de 18 mm</v>
          </cell>
          <cell r="C486" t="str">
            <v>UN</v>
          </cell>
          <cell r="D486">
            <v>2.06</v>
          </cell>
        </row>
        <row r="487">
          <cell r="A487" t="str">
            <v>E.03.000.049540</v>
          </cell>
          <cell r="B487" t="str">
            <v>Arruela quadrada 100 x 100 x 5 mm com furo de 18 mm</v>
          </cell>
          <cell r="C487" t="str">
            <v>UN</v>
          </cell>
          <cell r="D487">
            <v>7.2</v>
          </cell>
        </row>
        <row r="488">
          <cell r="A488" t="str">
            <v>E.03.000.049550</v>
          </cell>
          <cell r="B488" t="str">
            <v>Parafuso cabeça quadrada M16 x 125 mm</v>
          </cell>
          <cell r="C488" t="str">
            <v>UN</v>
          </cell>
          <cell r="D488">
            <v>7.75</v>
          </cell>
        </row>
        <row r="489">
          <cell r="A489" t="str">
            <v>E.03.000.049551</v>
          </cell>
          <cell r="B489" t="str">
            <v>Parafuso cabeça abaulada M16 x 150 mm</v>
          </cell>
          <cell r="C489" t="str">
            <v>UN</v>
          </cell>
          <cell r="D489">
            <v>9.8800000000000008</v>
          </cell>
        </row>
        <row r="490">
          <cell r="A490" t="str">
            <v>E.03.000.049552</v>
          </cell>
          <cell r="B490" t="str">
            <v>Parafuso cabeça quadrada M16 x 300 mm</v>
          </cell>
          <cell r="C490" t="str">
            <v>UN</v>
          </cell>
          <cell r="D490">
            <v>16.73</v>
          </cell>
        </row>
        <row r="491">
          <cell r="A491" t="str">
            <v>E.03.000.049553</v>
          </cell>
          <cell r="B491" t="str">
            <v>Parafuso rosca dupla M16 x 450 mm</v>
          </cell>
          <cell r="C491" t="str">
            <v>UN</v>
          </cell>
          <cell r="D491">
            <v>25.34</v>
          </cell>
        </row>
        <row r="492">
          <cell r="A492" t="str">
            <v>E.03.000.069519</v>
          </cell>
          <cell r="B492" t="str">
            <v>Conjunto para fixação de tanque</v>
          </cell>
          <cell r="C492" t="str">
            <v>UN</v>
          </cell>
          <cell r="D492">
            <v>54.75</v>
          </cell>
        </row>
        <row r="493">
          <cell r="A493" t="str">
            <v>E.03.000.069568</v>
          </cell>
          <cell r="B493" t="str">
            <v>Parafuso e bucha de 8´ para fixação de louça sanitária</v>
          </cell>
          <cell r="C493" t="str">
            <v>PAR</v>
          </cell>
          <cell r="D493">
            <v>14.03</v>
          </cell>
        </row>
        <row r="494">
          <cell r="A494" t="str">
            <v>E.03.000.090616</v>
          </cell>
          <cell r="B494" t="str">
            <v>Parafuso sextavado em aço inoxidável de 1/4" x 1 1/4"; ref. SXRI1/4X1.1/4A2 da Belenus, TEL5329 da Termotécnica ou equivalente</v>
          </cell>
          <cell r="C494" t="str">
            <v>UN</v>
          </cell>
          <cell r="D494">
            <v>1.7</v>
          </cell>
        </row>
        <row r="495">
          <cell r="A495" t="str">
            <v>E.03.000.090617</v>
          </cell>
          <cell r="B495" t="str">
            <v>Arruela lisa em aço inoxidável de 1/4"; ref. 39136202 da Ciser, Inox 1/4" da Aciole, AL3/16A4 da Veppel ou equivalente</v>
          </cell>
          <cell r="C495" t="str">
            <v>UN</v>
          </cell>
          <cell r="D495">
            <v>0.48</v>
          </cell>
        </row>
        <row r="496">
          <cell r="A496" t="str">
            <v>E.03.000.090618</v>
          </cell>
          <cell r="B496" t="str">
            <v>Porca sextavada em aço inoxidável de 1/4";  ref. Inox 1/4" da Ciser, TEL5314 da Termotécnica, Inox 304 1/4" da Walsywa ou equivalente</v>
          </cell>
          <cell r="C496" t="str">
            <v>UN</v>
          </cell>
          <cell r="D496">
            <v>0.62</v>
          </cell>
        </row>
        <row r="497">
          <cell r="A497" t="str">
            <v>E.04.000.025014</v>
          </cell>
          <cell r="B497" t="str">
            <v>Fornecimento e montagem de estrutura metálica em aço USISAC41E / COSARCOR400E / CSNCOR420</v>
          </cell>
          <cell r="C497" t="str">
            <v>KG</v>
          </cell>
          <cell r="D497">
            <v>25.91</v>
          </cell>
        </row>
        <row r="498">
          <cell r="A498" t="str">
            <v>E.04.000.037502</v>
          </cell>
          <cell r="B498" t="str">
            <v>Fornecimento e montagem de estrutura em aço ASTM-A572 Grau 50, sem pintura</v>
          </cell>
          <cell r="C498" t="str">
            <v>KG</v>
          </cell>
          <cell r="D498">
            <v>25.73</v>
          </cell>
        </row>
        <row r="499">
          <cell r="A499" t="str">
            <v>E.04.000.037503</v>
          </cell>
          <cell r="B499" t="str">
            <v>Fornecimento e montagem de estrutura tubular em aço ASTM-A572 Grau 50, sem pintura</v>
          </cell>
          <cell r="C499" t="str">
            <v>KG</v>
          </cell>
          <cell r="D499">
            <v>27.7</v>
          </cell>
        </row>
        <row r="500">
          <cell r="A500" t="str">
            <v>E.04.000.037504</v>
          </cell>
          <cell r="B500" t="str">
            <v>Tubo metálico metalon, referência 60 x 60 x 3,75mm</v>
          </cell>
          <cell r="C500" t="str">
            <v>M</v>
          </cell>
          <cell r="D500">
            <v>71.7</v>
          </cell>
        </row>
        <row r="501">
          <cell r="A501" t="str">
            <v>E.04.000.037532</v>
          </cell>
          <cell r="B501" t="str">
            <v>Fornecimento e montagem de estrutura metálica em aço ASTM-A 36, sem pintura</v>
          </cell>
          <cell r="C501" t="str">
            <v>KG</v>
          </cell>
          <cell r="D501">
            <v>24.79</v>
          </cell>
        </row>
        <row r="502">
          <cell r="A502" t="str">
            <v>E.05.000.026198</v>
          </cell>
          <cell r="B502" t="str">
            <v>Chapa perfurada em aço SAE 1020, furos redondos de diâmetro 7,5 mm, área aberta 45%, e espessura de 1/8´, dimensão 2,0 x 1,0 m</v>
          </cell>
          <cell r="C502" t="str">
            <v>M2</v>
          </cell>
          <cell r="D502">
            <v>472.55</v>
          </cell>
        </row>
        <row r="503">
          <cell r="A503" t="str">
            <v>E.05.000.026615</v>
          </cell>
          <cell r="B503" t="str">
            <v>Cantoneira ferro 1´ x 1´ x 1/8´ - 1,19 kg/m</v>
          </cell>
          <cell r="C503" t="str">
            <v>M</v>
          </cell>
          <cell r="D503">
            <v>10.43</v>
          </cell>
        </row>
        <row r="504">
          <cell r="A504" t="str">
            <v>E.05.000.026662</v>
          </cell>
          <cell r="B504" t="str">
            <v>Chapa de aço ASTM A-36 de 1/4´</v>
          </cell>
          <cell r="C504" t="str">
            <v>KG</v>
          </cell>
          <cell r="D504">
            <v>10.33</v>
          </cell>
        </row>
        <row r="505">
          <cell r="A505" t="str">
            <v>E.05.000.026678</v>
          </cell>
          <cell r="B505" t="str">
            <v>Ferro cantoneira abas iguais em aço carbono, de 1´ x 1´ x 1/8´</v>
          </cell>
          <cell r="C505" t="str">
            <v>KG</v>
          </cell>
          <cell r="D505">
            <v>8.76</v>
          </cell>
        </row>
        <row r="506">
          <cell r="A506" t="str">
            <v>E.05.000.026682</v>
          </cell>
          <cell r="B506" t="str">
            <v>Cantoneira em aço galvanizado de 1´ x 1/8´</v>
          </cell>
          <cell r="C506" t="str">
            <v>KG</v>
          </cell>
          <cell r="D506">
            <v>12.71</v>
          </cell>
        </row>
        <row r="507">
          <cell r="A507" t="str">
            <v>E.05.000.026702</v>
          </cell>
          <cell r="B507" t="str">
            <v>Insert maciço com furo inferior para ancoragem, carga de trabalho 3.000 kg; ref. TS24 da Trejor ou equivalente</v>
          </cell>
          <cell r="C507" t="str">
            <v>UN</v>
          </cell>
          <cell r="D507">
            <v>30.26</v>
          </cell>
        </row>
        <row r="508">
          <cell r="A508" t="str">
            <v>E.05.000.026703</v>
          </cell>
          <cell r="B508" t="str">
            <v>Içador, carga de trabalho 3.000 kg; ref. TP24 fabricação Trejor ou equivalente</v>
          </cell>
          <cell r="C508" t="str">
            <v>UN</v>
          </cell>
          <cell r="D508">
            <v>1019.17</v>
          </cell>
        </row>
        <row r="509">
          <cell r="A509" t="str">
            <v>E.05.000.026704</v>
          </cell>
          <cell r="B509" t="str">
            <v>Chapa de ferro Nº 14</v>
          </cell>
          <cell r="C509" t="str">
            <v>KG</v>
          </cell>
          <cell r="D509">
            <v>10.37</v>
          </cell>
        </row>
        <row r="510">
          <cell r="A510" t="str">
            <v>E.05.000.026707</v>
          </cell>
          <cell r="B510" t="str">
            <v>Posicionador, carga de trabalho 3.000 kg, ref. TP24 fabricação Trejor ou equivalente</v>
          </cell>
          <cell r="C510" t="str">
            <v>UN</v>
          </cell>
          <cell r="D510">
            <v>56.6</v>
          </cell>
        </row>
        <row r="511">
          <cell r="A511" t="str">
            <v>E.06.000.021546</v>
          </cell>
          <cell r="B511" t="str">
            <v>Tela galvanizada para fixação de alvenaria, malha de 15x15mm e dimensão 6x50cm</v>
          </cell>
          <cell r="C511" t="str">
            <v>UN</v>
          </cell>
          <cell r="D511">
            <v>1.1000000000000001</v>
          </cell>
        </row>
        <row r="512">
          <cell r="A512" t="str">
            <v>E.06.000.021547</v>
          </cell>
          <cell r="B512" t="str">
            <v>Tela galvanizada para fixação de alvenaria, malha de 15x15mm e dimensão 7,5x50cm</v>
          </cell>
          <cell r="C512" t="str">
            <v>UN</v>
          </cell>
          <cell r="D512">
            <v>1.62</v>
          </cell>
        </row>
        <row r="513">
          <cell r="A513" t="str">
            <v>E.06.000.021548</v>
          </cell>
          <cell r="B513" t="str">
            <v>Tela galvanizada para fixação de alvenaria, malha de 15x15mm e dimensão 10,5x50cm</v>
          </cell>
          <cell r="C513" t="str">
            <v>UN</v>
          </cell>
          <cell r="D513">
            <v>1.97</v>
          </cell>
        </row>
        <row r="514">
          <cell r="A514" t="str">
            <v>E.06.000.021549</v>
          </cell>
          <cell r="B514" t="str">
            <v>Tela galvanizada para fixação de alvenaria, malha de 15x15mm e dimensão 12x50cm</v>
          </cell>
          <cell r="C514" t="str">
            <v>UN</v>
          </cell>
          <cell r="D514">
            <v>2.39</v>
          </cell>
        </row>
        <row r="515">
          <cell r="A515" t="str">
            <v>E.06.000.021550</v>
          </cell>
          <cell r="B515" t="str">
            <v>Tela galvanizada para fixação de alvenaria, malha de 15x15mm e dimensão 17x50cm</v>
          </cell>
          <cell r="C515" t="str">
            <v>UN</v>
          </cell>
          <cell r="D515">
            <v>3.67</v>
          </cell>
        </row>
        <row r="516">
          <cell r="A516" t="str">
            <v>E.06.000.021551</v>
          </cell>
          <cell r="B516" t="str">
            <v>Pino de aço liso com arruela  1/4" x 27 mm para tela galvanizada para fixação de alvenaria</v>
          </cell>
          <cell r="C516" t="str">
            <v>UN</v>
          </cell>
          <cell r="D516">
            <v>0.51</v>
          </cell>
        </row>
        <row r="517">
          <cell r="A517" t="str">
            <v>E.06.000.042847</v>
          </cell>
          <cell r="B517" t="str">
            <v>Clips de fixação para vergalhão em aço galvanizado diâmetro de 3/8´, ref. TEL 5238 ou equivalente</v>
          </cell>
          <cell r="C517" t="str">
            <v>UN</v>
          </cell>
          <cell r="D517">
            <v>2.94</v>
          </cell>
        </row>
        <row r="518">
          <cell r="A518" t="str">
            <v>E.06.000.065041</v>
          </cell>
          <cell r="B518" t="str">
            <v>Reservatório metálico cilíndrico horizontal, capacidade de 10.000 litros</v>
          </cell>
          <cell r="C518" t="str">
            <v>CJ</v>
          </cell>
          <cell r="D518">
            <v>19470.64</v>
          </cell>
        </row>
        <row r="519">
          <cell r="A519" t="str">
            <v>E.06.000.065042</v>
          </cell>
          <cell r="B519" t="str">
            <v>Reservatório metálico cilíndrico horizontal, capacidade de 5.000 litros</v>
          </cell>
          <cell r="C519" t="str">
            <v>CJ</v>
          </cell>
          <cell r="D519">
            <v>10669.95</v>
          </cell>
        </row>
        <row r="520">
          <cell r="A520" t="str">
            <v>E.06.000.065056</v>
          </cell>
          <cell r="B520" t="str">
            <v>Reservatório metálico cilíndrico horizontal, capacidade de 3.000 litros</v>
          </cell>
          <cell r="C520" t="str">
            <v>CJ</v>
          </cell>
          <cell r="D520">
            <v>5792.69</v>
          </cell>
        </row>
        <row r="521">
          <cell r="A521" t="str">
            <v>E.07.000.020121</v>
          </cell>
          <cell r="B521" t="str">
            <v>Trilho em alumínio simples</v>
          </cell>
          <cell r="C521" t="str">
            <v>M</v>
          </cell>
          <cell r="D521">
            <v>6.58</v>
          </cell>
        </row>
        <row r="522">
          <cell r="A522" t="str">
            <v>E.07.000.020122</v>
          </cell>
          <cell r="B522" t="str">
            <v>Perfil retangular em alumínio de 50x25x2mm</v>
          </cell>
          <cell r="C522" t="str">
            <v>M</v>
          </cell>
          <cell r="D522">
            <v>33.24</v>
          </cell>
        </row>
        <row r="523">
          <cell r="A523" t="str">
            <v>E.07.000.020127</v>
          </cell>
          <cell r="B523" t="str">
            <v>Perfil em alumínio anodizado natural, perfil qualquer</v>
          </cell>
          <cell r="C523" t="str">
            <v>KG</v>
          </cell>
          <cell r="D523">
            <v>40.700000000000003</v>
          </cell>
        </row>
        <row r="524">
          <cell r="A524" t="str">
            <v>E.07.000.026650</v>
          </cell>
          <cell r="B524" t="str">
            <v>Cantoneira em alumínio antiderrapante, dimensões 50 x 30 mm; referência comercial Artesana ou equivalente</v>
          </cell>
          <cell r="C524" t="str">
            <v>M</v>
          </cell>
          <cell r="D524">
            <v>37.78</v>
          </cell>
        </row>
        <row r="525">
          <cell r="A525" t="str">
            <v>E.07.000.026661</v>
          </cell>
          <cell r="B525" t="str">
            <v>Chapa lisa em alumínio 2000 x 1000 x 3 mm (16,20 kg/pc)</v>
          </cell>
          <cell r="C525" t="str">
            <v>KG</v>
          </cell>
          <cell r="D525">
            <v>41.11</v>
          </cell>
        </row>
        <row r="526">
          <cell r="A526" t="str">
            <v>E.07.000.026667</v>
          </cell>
          <cell r="B526" t="str">
            <v>Cantoneira sextavada em alumínio para placa cerâmica, acabamento natural; ref. Canto metal A3 ou equivalente</v>
          </cell>
          <cell r="C526" t="str">
            <v>M</v>
          </cell>
          <cell r="D526">
            <v>6.02</v>
          </cell>
        </row>
        <row r="527">
          <cell r="A527" t="str">
            <v>E.07.000.027632</v>
          </cell>
          <cell r="B527" t="str">
            <v>Gradil em alumínio natural com portão central de 2 folhas de 80cm cada - sob medida</v>
          </cell>
          <cell r="C527" t="str">
            <v>M2</v>
          </cell>
          <cell r="D527">
            <v>687.79</v>
          </cell>
        </row>
        <row r="528">
          <cell r="A528" t="str">
            <v>E.07.000.033503</v>
          </cell>
          <cell r="B528" t="str">
            <v>Cantoneira em alumínio ´Y´ para massa, espessura de 1,5mm, ref. R-78 da Pin-Can, M-1 da Canto Metal ou equivalente</v>
          </cell>
          <cell r="C528" t="str">
            <v>M</v>
          </cell>
          <cell r="D528">
            <v>6.92</v>
          </cell>
        </row>
        <row r="529">
          <cell r="A529" t="str">
            <v>E.07.000.090592</v>
          </cell>
          <cell r="B529" t="str">
            <v>Cinta de alumínio, diâmetro de 1/2´</v>
          </cell>
          <cell r="C529" t="str">
            <v>M</v>
          </cell>
          <cell r="D529">
            <v>0.94</v>
          </cell>
        </row>
        <row r="530">
          <cell r="A530" t="str">
            <v>E.07.000.093837</v>
          </cell>
          <cell r="B530" t="str">
            <v>Fita porosa de 25mm x 25 m</v>
          </cell>
          <cell r="C530" t="str">
            <v>UN</v>
          </cell>
          <cell r="D530">
            <v>27.42</v>
          </cell>
        </row>
        <row r="531">
          <cell r="A531" t="str">
            <v>E.08.000.021080</v>
          </cell>
          <cell r="B531" t="str">
            <v>Perfil em alumínio anodizado tipo U, abas iguais, de 9,53x9,53x1,58mm</v>
          </cell>
          <cell r="C531" t="str">
            <v>M</v>
          </cell>
          <cell r="D531">
            <v>5.1100000000000003</v>
          </cell>
        </row>
        <row r="532">
          <cell r="A532" t="str">
            <v>E.08.000.023605</v>
          </cell>
          <cell r="B532" t="str">
            <v>Forro modular metálico em aluzink, placas de 625x625mm, Tile Tegular perfurado - instalado</v>
          </cell>
          <cell r="C532" t="str">
            <v>M2</v>
          </cell>
          <cell r="D532">
            <v>392.76</v>
          </cell>
        </row>
        <row r="533">
          <cell r="A533" t="str">
            <v>E.08.000.025044</v>
          </cell>
          <cell r="B533" t="str">
            <v>Brise metálico curvo e móvel termoacustico, em chapa lisa de alumínio pré-pintada, preenchido com poliuretano expandido injetado, largura 335 mm, ref. Asa de avião da Refax, BSM335 da Sul Metal ou equivalente - instalado</v>
          </cell>
          <cell r="C533" t="str">
            <v>M2</v>
          </cell>
          <cell r="D533">
            <v>1037.1500000000001</v>
          </cell>
        </row>
        <row r="534">
          <cell r="A534" t="str">
            <v>E.08.000.025053</v>
          </cell>
          <cell r="B534" t="str">
            <v>Brise metálico curvo e móvel em chapa microperfurada de alumínio pré-pintada; ref. AS288 Retrátil da Refax, SM A300 da Sul Metais ou equivalente - instalado</v>
          </cell>
          <cell r="C534" t="str">
            <v>M2</v>
          </cell>
          <cell r="D534">
            <v>622.29</v>
          </cell>
        </row>
        <row r="535">
          <cell r="A535" t="str">
            <v>E.08.000.026210</v>
          </cell>
          <cell r="B535" t="str">
            <v>Placa de alumínio composto "ACM", espessura de 4 mm, acabamento em PVDF, uso externo/interno</v>
          </cell>
          <cell r="C535" t="str">
            <v>M2</v>
          </cell>
          <cell r="D535">
            <v>163.80000000000001</v>
          </cell>
        </row>
        <row r="536">
          <cell r="A536" t="str">
            <v>E.08.000.026211</v>
          </cell>
          <cell r="B536" t="str">
            <v>Placa de alumínio composto "ACM", espessura de 3 mm, acabamento em polieter (interno)</v>
          </cell>
          <cell r="C536" t="str">
            <v>M2</v>
          </cell>
          <cell r="D536">
            <v>84.04</v>
          </cell>
        </row>
        <row r="537">
          <cell r="A537" t="str">
            <v>E.08.000.030901</v>
          </cell>
          <cell r="B537" t="str">
            <v>Barra de proteção para lavatório tipo U, para pessoas com mobilidade reduzida, em tubo de alumínio com pintura de epóxi, medidas: 63x51cm ou 54x40cm</v>
          </cell>
          <cell r="C537" t="str">
            <v>UN</v>
          </cell>
          <cell r="D537">
            <v>367.98</v>
          </cell>
        </row>
        <row r="538">
          <cell r="A538" t="str">
            <v>E.08.000.090569</v>
          </cell>
          <cell r="B538" t="str">
            <v>Folha em alumínio corrugado 015 revestido em papel kraft</v>
          </cell>
          <cell r="C538" t="str">
            <v>M</v>
          </cell>
          <cell r="D538">
            <v>24.17</v>
          </cell>
        </row>
        <row r="539">
          <cell r="A539" t="str">
            <v>E.09.000.045602</v>
          </cell>
          <cell r="B539" t="str">
            <v>Caixa de derivação, embutida ou externa, de 2x30x60mm, para rodapé duplo</v>
          </cell>
          <cell r="C539" t="str">
            <v>UN</v>
          </cell>
          <cell r="D539">
            <v>42.68</v>
          </cell>
        </row>
        <row r="540">
          <cell r="A540" t="str">
            <v>E.09.000.090147</v>
          </cell>
          <cell r="B540" t="str">
            <v>Parafuso com arruela em aço galvanizado, para flange S16/80</v>
          </cell>
          <cell r="C540" t="str">
            <v>UN</v>
          </cell>
          <cell r="D540">
            <v>7.26</v>
          </cell>
        </row>
        <row r="541">
          <cell r="A541" t="str">
            <v>E.09.000.090150</v>
          </cell>
          <cell r="B541" t="str">
            <v>Parafuso com porca e arruela em aço galvanizado S20/90</v>
          </cell>
          <cell r="C541" t="str">
            <v>UN</v>
          </cell>
          <cell r="D541">
            <v>16.77</v>
          </cell>
        </row>
        <row r="542">
          <cell r="A542" t="str">
            <v>E.10.000.020343</v>
          </cell>
          <cell r="B542" t="str">
            <v>Tela galvanizada fio 24 BWG, malha hexagonal de 1/2´</v>
          </cell>
          <cell r="C542" t="str">
            <v>M2</v>
          </cell>
          <cell r="D542">
            <v>12.13</v>
          </cell>
        </row>
        <row r="543">
          <cell r="A543" t="str">
            <v>E.10.000.027017</v>
          </cell>
          <cell r="B543" t="str">
            <v>Gabião tipo caixa em tela metálica, revestido com galvanização com liga zinco/alumínio, malha hexagonal torção dupla 8x10cm, fio diâmetro 2,7mm, altura de 0,5m, independente do formato, conforme NBR 8964, ref. Maccaferri, Comep, Diprotec ou equivalente</v>
          </cell>
          <cell r="C543" t="str">
            <v>M3</v>
          </cell>
          <cell r="D543">
            <v>479.24</v>
          </cell>
        </row>
        <row r="544">
          <cell r="A544" t="str">
            <v>E.10.000.027018</v>
          </cell>
          <cell r="B544" t="str">
            <v>Gabião tipo caixa em tela metálica, revestido com galvanização com liga zinco/alumínio, malha hexagonal torção dupla 8x10cm, fio diâmetro 2,7mm, altura de 1,0m, independente do formato, conforme NBR 8964; ref. Maccaferri, Comep, Diprotec ou equivalente</v>
          </cell>
          <cell r="C544" t="str">
            <v>M3</v>
          </cell>
          <cell r="D544">
            <v>332.2</v>
          </cell>
        </row>
        <row r="545">
          <cell r="A545" t="str">
            <v>E.10.000.027511</v>
          </cell>
          <cell r="B545" t="str">
            <v>Tela de aço galvanizado, fio 10 BWG,  malha 2´ tipo alambrado</v>
          </cell>
          <cell r="C545" t="str">
            <v>M2</v>
          </cell>
          <cell r="D545">
            <v>58.14</v>
          </cell>
        </row>
        <row r="546">
          <cell r="A546" t="str">
            <v>E.10.000.027518</v>
          </cell>
          <cell r="B546" t="str">
            <v>Tela de aço galvanizado, fio 12BWG, malha 2´ tipo alambrado</v>
          </cell>
          <cell r="C546" t="str">
            <v>M2</v>
          </cell>
          <cell r="D546">
            <v>41</v>
          </cell>
        </row>
        <row r="547">
          <cell r="A547" t="str">
            <v>E.10.000.027521</v>
          </cell>
          <cell r="B547" t="str">
            <v>Tela em arame galvanizado, malha 2´, fio 22BWG, tipo galinheiro</v>
          </cell>
          <cell r="C547" t="str">
            <v>M2</v>
          </cell>
          <cell r="D547">
            <v>6.86</v>
          </cell>
        </row>
        <row r="548">
          <cell r="A548" t="str">
            <v>E.10.000.027526</v>
          </cell>
          <cell r="B548" t="str">
            <v>Tela ondulada de arame galvanizado, fio 10B WG, malha 1´ artística</v>
          </cell>
          <cell r="C548" t="str">
            <v>M2</v>
          </cell>
          <cell r="D548">
            <v>97.27</v>
          </cell>
        </row>
        <row r="549">
          <cell r="A549" t="str">
            <v>E.10.000.027529</v>
          </cell>
          <cell r="B549" t="str">
            <v>Tela de alambrado em arame galvanizado, fio 16BWG, malha 1´</v>
          </cell>
          <cell r="C549" t="str">
            <v>M2</v>
          </cell>
          <cell r="D549">
            <v>36.950000000000003</v>
          </cell>
        </row>
        <row r="550">
          <cell r="A550" t="str">
            <v>E.10.000.049565</v>
          </cell>
          <cell r="B550" t="str">
            <v>Cordoalha para estai de aço galvanizado 7 fios, diâmetro 3/8´ tipo SM, galvanização eletrolítica</v>
          </cell>
          <cell r="C550" t="str">
            <v>M</v>
          </cell>
          <cell r="D550">
            <v>10.97</v>
          </cell>
        </row>
        <row r="551">
          <cell r="A551" t="str">
            <v>E.10.000.049575</v>
          </cell>
          <cell r="B551" t="str">
            <v>Esticador para cabo de aço 5/16´ (8 mm) com terminal gancho-olhal</v>
          </cell>
          <cell r="C551" t="str">
            <v>UN</v>
          </cell>
          <cell r="D551">
            <v>22.41</v>
          </cell>
        </row>
        <row r="552">
          <cell r="A552" t="str">
            <v>E.10.000.090472</v>
          </cell>
          <cell r="B552" t="str">
            <v>Cabo de aço galvanizado com alma de aço, diâmetro 5/16´ (7,94mm)</v>
          </cell>
          <cell r="C552" t="str">
            <v>M</v>
          </cell>
          <cell r="D552">
            <v>10.1</v>
          </cell>
        </row>
        <row r="553">
          <cell r="A553" t="str">
            <v>E.10.000.090476</v>
          </cell>
          <cell r="B553" t="str">
            <v>Cabo de aço galvanizado com alma de aço, diâmetro 3/16´ (4,76mm)</v>
          </cell>
          <cell r="C553" t="str">
            <v>M</v>
          </cell>
          <cell r="D553">
            <v>5.41</v>
          </cell>
        </row>
        <row r="554">
          <cell r="A554" t="str">
            <v>E.10.000.090477</v>
          </cell>
          <cell r="B554" t="str">
            <v>Cordoalha de aço galvanizado, diâmetro de 1/4´ (6,35mm), tipo HS, galvanização à fogo, classe A com 7 fios</v>
          </cell>
          <cell r="C554" t="str">
            <v>M</v>
          </cell>
          <cell r="D554">
            <v>6.17</v>
          </cell>
        </row>
        <row r="555">
          <cell r="A555" t="str">
            <v>E.10.000.092774</v>
          </cell>
          <cell r="B555" t="str">
            <v>Cabo de aço galvanizado com alma de aço, diâmetro 3/8´ (9,52mm)</v>
          </cell>
          <cell r="C555" t="str">
            <v>M</v>
          </cell>
          <cell r="D555">
            <v>14.74</v>
          </cell>
        </row>
        <row r="556">
          <cell r="A556" t="str">
            <v>E.18.000.020159</v>
          </cell>
          <cell r="B556" t="str">
            <v>Barra de apoio lateral para lavatório, para pessoas com mobilidade reduzida, em tubo de aço inoxidável de 1.1/4´, comprimento 25 a 30 cm</v>
          </cell>
          <cell r="C556" t="str">
            <v>UN</v>
          </cell>
          <cell r="D556">
            <v>159.68</v>
          </cell>
        </row>
        <row r="557">
          <cell r="A557" t="str">
            <v>E.18.000.027519</v>
          </cell>
          <cell r="B557" t="str">
            <v>Barreira de proteção perimetral em aço inoxidável, AISI 430, dupla (clipada) instalado com 8 espiras, ref. Iron Wall, Master proteção, Incotela ou equivalente</v>
          </cell>
          <cell r="C557" t="str">
            <v>M</v>
          </cell>
          <cell r="D557">
            <v>39.11</v>
          </cell>
        </row>
        <row r="558">
          <cell r="A558" t="str">
            <v>E.18.000.027523</v>
          </cell>
          <cell r="B558" t="str">
            <v>Colocação de Ouriço, simples ou dupla, com 8 espiras - instalado</v>
          </cell>
          <cell r="C558" t="str">
            <v>M</v>
          </cell>
          <cell r="D558">
            <v>9.7200000000000006</v>
          </cell>
        </row>
        <row r="559">
          <cell r="A559" t="str">
            <v>E.18.000.030900</v>
          </cell>
          <cell r="B559" t="str">
            <v>Barra de apoio em aço inoxidável AISI 304, diâmetro de 32 mm (1 1/4´), espessura 1,5 mm e comprimento 40 cm</v>
          </cell>
          <cell r="C559" t="str">
            <v>UN</v>
          </cell>
          <cell r="D559">
            <v>137.62</v>
          </cell>
        </row>
        <row r="560">
          <cell r="A560" t="str">
            <v>E.18.000.031010</v>
          </cell>
          <cell r="B560" t="str">
            <v>Barra de apoio, para pessoas com mobilidade reduzida, em tubo de aço inoxidável 1 1/2´, L= 500mm</v>
          </cell>
          <cell r="C560" t="str">
            <v>UN</v>
          </cell>
          <cell r="D560">
            <v>114.75</v>
          </cell>
        </row>
        <row r="561">
          <cell r="A561" t="str">
            <v>E.18.000.031011</v>
          </cell>
          <cell r="B561" t="str">
            <v>Barra de apoio, para pessoas com mobilidade reduzida, em tubo de aço inoxidável 1 1/2´, L= 800mm</v>
          </cell>
          <cell r="C561" t="str">
            <v>UN</v>
          </cell>
          <cell r="D561">
            <v>152.46</v>
          </cell>
        </row>
        <row r="562">
          <cell r="A562" t="str">
            <v>E.18.000.031013</v>
          </cell>
          <cell r="B562" t="str">
            <v>Barra de apoio, para pessoas com mobilidade reduzida, em tubo de aço inoxidável 1 1/2´, L= 800x800mm</v>
          </cell>
          <cell r="C562" t="str">
            <v>UN</v>
          </cell>
          <cell r="D562">
            <v>365.29</v>
          </cell>
        </row>
        <row r="563">
          <cell r="A563" t="str">
            <v>E.18.000.031109</v>
          </cell>
          <cell r="B563" t="str">
            <v>Corrimão em tubo redondo de aço inoxidável AISI 304 liga 18,8, diâmetro nominal de 1 1/2" (38,1mm), espessura de 1,5mm, acabamento escovado, sem arestas vivas, conforme NBR 9050, NBR 9077 E NBR 14718</v>
          </cell>
          <cell r="C563" t="str">
            <v>M</v>
          </cell>
          <cell r="D563">
            <v>520.66999999999996</v>
          </cell>
        </row>
        <row r="564">
          <cell r="A564" t="str">
            <v>E.18.000.031932</v>
          </cell>
          <cell r="B564" t="str">
            <v>Corrimão duplo em tubo de aço inoxidável com diâmetro de 1 1/2´ e montantes com diâmetro de 2´, acabamento aço inox 304 escovado, fixado com flange e canopla</v>
          </cell>
          <cell r="C564" t="str">
            <v>M</v>
          </cell>
          <cell r="D564">
            <v>728.76</v>
          </cell>
        </row>
        <row r="565">
          <cell r="A565" t="str">
            <v>E.18.000.031933</v>
          </cell>
          <cell r="B565" t="str">
            <v>Corrimão em tubo de aço inoxidável, diâmetro 1 1/2´ e montantes com diâmetro de 2´, acabamento em aço inox 304 escovado, fixado com flange e canopla</v>
          </cell>
          <cell r="C565" t="str">
            <v>M</v>
          </cell>
          <cell r="D565">
            <v>638.98</v>
          </cell>
        </row>
        <row r="566">
          <cell r="A566" t="str">
            <v>E.18.000.036519</v>
          </cell>
          <cell r="B566" t="str">
            <v>Revestimento em aço inoxidável AISI304, liga18,8 em chapa 20 com espessura de 1mm, acabamento escovado - instalado</v>
          </cell>
          <cell r="C566" t="str">
            <v>M2</v>
          </cell>
          <cell r="D566">
            <v>1089.42</v>
          </cell>
        </row>
        <row r="567">
          <cell r="A567" t="str">
            <v>E.18.000.039079</v>
          </cell>
          <cell r="B567" t="str">
            <v>Placa comemorativa em aço inoxidável escovado, medidas aproximadas de 50cm de largura e 70cm de altura, texto+desenho+parafuos</v>
          </cell>
          <cell r="C567" t="str">
            <v>UN</v>
          </cell>
          <cell r="D567">
            <v>2239.84</v>
          </cell>
        </row>
        <row r="568">
          <cell r="A568" t="str">
            <v>E.18.000.050496</v>
          </cell>
          <cell r="B568" t="str">
            <v>Mesa lateral em aço inoxidável com prateleira inferior, de 2100 x 700 x 850mm</v>
          </cell>
          <cell r="C568" t="str">
            <v>M</v>
          </cell>
          <cell r="D568">
            <v>2486.7399999999998</v>
          </cell>
        </row>
        <row r="569">
          <cell r="A569" t="str">
            <v>E.18.000.063554</v>
          </cell>
          <cell r="B569" t="str">
            <v>Abrigo simples em aço inoxidável escovado AISI-304/316, com suporte para mangueira 1 1/2", porta em vidro temperado, 60x90x17cm, ref. Firex, Gilfire, Rwinox ou equivalente</v>
          </cell>
          <cell r="C569" t="str">
            <v>UN</v>
          </cell>
          <cell r="D569">
            <v>1874.38</v>
          </cell>
        </row>
        <row r="570">
          <cell r="A570" t="str">
            <v>E.18.000.067524</v>
          </cell>
          <cell r="B570" t="str">
            <v>Captor pluvial equipado com mecanismo anti-vórtice, corpo em aço inoxidável, grelha em alumínio, DN= 50 mm; ref. linha EPAMS da Saint Gobain ou equivalente</v>
          </cell>
          <cell r="C570" t="str">
            <v>UN</v>
          </cell>
          <cell r="D570">
            <v>3371.4</v>
          </cell>
        </row>
        <row r="571">
          <cell r="A571" t="str">
            <v>E.18.000.067525</v>
          </cell>
          <cell r="B571" t="str">
            <v>Captor pluvial equipado com mecanismo anti-vórtice, corpo em aço inoxidável, grelha em alumínio, DN= 75 mm; ref. linha SMU EPAMS da Saint Gobain ou equivalente</v>
          </cell>
          <cell r="C571" t="str">
            <v>UN</v>
          </cell>
          <cell r="D571">
            <v>4111.54</v>
          </cell>
        </row>
        <row r="572">
          <cell r="A572" t="str">
            <v>E.19.000.025645</v>
          </cell>
          <cell r="B572" t="str">
            <v>Telha ondulada translúcida em polipropileno, 244x110cm, espessura 1,10mm, ref. 177 Esaf, Atco ou equivalente</v>
          </cell>
          <cell r="C572" t="str">
            <v>UN</v>
          </cell>
          <cell r="D572">
            <v>146.66999999999999</v>
          </cell>
        </row>
        <row r="573">
          <cell r="A573" t="str">
            <v>E.20.000.091554</v>
          </cell>
          <cell r="B573" t="str">
            <v>Brise metálico fixo em chapa lisa de Aluzinc pré-pintada, espessura de 0,6 mm, seção "U" dimensão 200x75mm; ref. Aerobrise 200 da Hunter Douglas, AB 200 da Refax, BSM-A200 da Sul Metais ou equivalente - instalado</v>
          </cell>
          <cell r="C573" t="str">
            <v>M2</v>
          </cell>
          <cell r="D573">
            <v>817.76</v>
          </cell>
        </row>
        <row r="574">
          <cell r="A574" t="str">
            <v>F.03.000.020572</v>
          </cell>
          <cell r="B574" t="str">
            <v>Concreto asfáltico usinado à quente tipo CBUQ, faixa Dersa (faixa 4 ou 5) posto obra</v>
          </cell>
          <cell r="C574" t="str">
            <v>T</v>
          </cell>
          <cell r="D574">
            <v>587.17999999999995</v>
          </cell>
        </row>
        <row r="575">
          <cell r="A575" t="str">
            <v>F.03.000.020573</v>
          </cell>
          <cell r="B575" t="str">
            <v>Binder fechado, fornecimento posto obra</v>
          </cell>
          <cell r="C575" t="str">
            <v>T</v>
          </cell>
          <cell r="D575">
            <v>527.17999999999995</v>
          </cell>
        </row>
        <row r="576">
          <cell r="A576" t="str">
            <v>F.03.000.024023</v>
          </cell>
          <cell r="B576" t="str">
            <v>Manta asfáltica plastomérica com armadura filme de poliéster tipo III, espessura 4mm, face exposta em geotêxtil, Premium Geotêxtil da Viapol ou equivalente</v>
          </cell>
          <cell r="C576" t="str">
            <v>M2</v>
          </cell>
          <cell r="D576">
            <v>56.04</v>
          </cell>
        </row>
        <row r="577">
          <cell r="A577" t="str">
            <v>F.03.000.024031</v>
          </cell>
          <cell r="B577" t="str">
            <v>Papel betumado KRAFT</v>
          </cell>
          <cell r="C577" t="str">
            <v>M2</v>
          </cell>
          <cell r="D577">
            <v>5.1100000000000003</v>
          </cell>
        </row>
        <row r="578">
          <cell r="A578" t="str">
            <v>F.03.000.024034</v>
          </cell>
          <cell r="B578" t="str">
            <v>Asfalto oxidado tipo II (NBR9910), ref. Denver asfalto OX ou 084 da Petrox ou equivalente</v>
          </cell>
          <cell r="C578" t="str">
            <v>KG</v>
          </cell>
          <cell r="D578">
            <v>13.72</v>
          </cell>
        </row>
        <row r="579">
          <cell r="A579" t="str">
            <v>F.03.000.024078</v>
          </cell>
          <cell r="B579" t="str">
            <v>Impermeabilização flexível à base polímeros acrílicos; ref. Denvercril Super / Igolflex / Vedapren / Viaflex branco ou equivalente</v>
          </cell>
          <cell r="C579" t="str">
            <v>KG</v>
          </cell>
          <cell r="D579">
            <v>18.760000000000002</v>
          </cell>
        </row>
        <row r="580">
          <cell r="A580" t="str">
            <v>F.03.000.024081</v>
          </cell>
          <cell r="B580" t="str">
            <v>Membrana de asfalto modificado com elastômeros cor preta, ref. Vedapren / Otto Baumgart, Denverpren SBS / Denver, Igolflex Preto / Sika ou equivalente</v>
          </cell>
          <cell r="C580" t="str">
            <v>KG</v>
          </cell>
          <cell r="D580">
            <v>20.92</v>
          </cell>
        </row>
        <row r="581">
          <cell r="A581" t="str">
            <v>F.03.000.024109</v>
          </cell>
          <cell r="B581" t="str">
            <v>Manta asfáltica com armadura filme de poliéster, tipo III-B, espessura de 3 mm, ref. Denvermanta III-B Denver Global, Torodin III-B Viapol, Premium Poliéster III-B Viapol ou equivalente</v>
          </cell>
          <cell r="C581" t="str">
            <v>M2</v>
          </cell>
          <cell r="D581">
            <v>47.93</v>
          </cell>
        </row>
        <row r="582">
          <cell r="A582" t="str">
            <v>F.03.000.024110</v>
          </cell>
          <cell r="B582" t="str">
            <v>Manta asfáltica com armadura filme de poliéster, tipo III-B, espessura de 4 mm, ref. Denvermanta III-B Denver Global, Torodin III-B Viapol, Premium Poliéster III-B Viapol ou equivalente</v>
          </cell>
          <cell r="C582" t="str">
            <v>M2</v>
          </cell>
          <cell r="D582">
            <v>53.41</v>
          </cell>
        </row>
        <row r="583">
          <cell r="A583" t="str">
            <v>F.03.000.024111</v>
          </cell>
          <cell r="B583" t="str">
            <v>Manta asfáltica tipo III-B, esp. 3mm, face exposta em geotêxtil, ref. Denvermanta Geotêxtil III-B -Denver Global, Torodin Geotêxtil III-B e Premium III-B Viapol ou equivalente</v>
          </cell>
          <cell r="C583" t="str">
            <v>M2</v>
          </cell>
          <cell r="D583">
            <v>49.72</v>
          </cell>
        </row>
        <row r="584">
          <cell r="A584" t="str">
            <v>F.03.000.024534</v>
          </cell>
          <cell r="B584" t="str">
            <v>Isolamento térmico em espuma elastomérica, espessura de 9 a 12 mm, para tubulação água quente e refrigeração, diâmetro de 1/4´ (cobre)</v>
          </cell>
          <cell r="C584" t="str">
            <v>M</v>
          </cell>
          <cell r="D584">
            <v>4.2699999999999996</v>
          </cell>
        </row>
        <row r="585">
          <cell r="A585" t="str">
            <v>F.03.000.024535</v>
          </cell>
          <cell r="B585" t="str">
            <v>Isolamento térmico em espuma elastomérica, espessura de 9 a 12 mm, para tubulação água quente e refrigeração, diâmetro de 5/8´ (cobre) ou 1/4´ (ferro)</v>
          </cell>
          <cell r="C585" t="str">
            <v>M</v>
          </cell>
          <cell r="D585">
            <v>5.29</v>
          </cell>
        </row>
        <row r="586">
          <cell r="A586" t="str">
            <v>F.03.000.024549</v>
          </cell>
          <cell r="B586" t="str">
            <v>Manta elastomérica para tubulação de água quente e refrigeração, espessura de 19 a 26 mm</v>
          </cell>
          <cell r="C586" t="str">
            <v>M2</v>
          </cell>
          <cell r="D586">
            <v>179.69</v>
          </cell>
        </row>
        <row r="587">
          <cell r="A587" t="str">
            <v>F.03.000.024550</v>
          </cell>
          <cell r="B587" t="str">
            <v>Isolamento térmico em espuma elastomérica, espessura de 19 a 26 mm, para tubulação de água quente e refrigeração, diâmetro de 3/8" (cobre) e 1/8" (ferro)</v>
          </cell>
          <cell r="C587" t="str">
            <v>M</v>
          </cell>
          <cell r="D587">
            <v>13.91</v>
          </cell>
        </row>
        <row r="588">
          <cell r="A588" t="str">
            <v>F.03.000.024551</v>
          </cell>
          <cell r="B588" t="str">
            <v>Isolamento térmico em espuma elastomérica, espessura de 19 a 26 mm, para tubulação de água quente e refrigeração, diâmetro de 3/4" (cobre) e 3/8" (ferro)</v>
          </cell>
          <cell r="C588" t="str">
            <v>M</v>
          </cell>
          <cell r="D588">
            <v>15.71</v>
          </cell>
        </row>
        <row r="589">
          <cell r="A589" t="str">
            <v>F.03.000.024702</v>
          </cell>
          <cell r="B589" t="str">
            <v>Asfalto betuminoso (CAP 85/100= CAP 7)(CAP 50/60= CAP 20)</v>
          </cell>
          <cell r="C589" t="str">
            <v>KG</v>
          </cell>
          <cell r="D589">
            <v>6</v>
          </cell>
        </row>
        <row r="590">
          <cell r="A590" t="str">
            <v>F.03.000.024704</v>
          </cell>
          <cell r="B590" t="str">
            <v>Emulsão RR-1-C</v>
          </cell>
          <cell r="C590" t="str">
            <v>KG</v>
          </cell>
          <cell r="D590">
            <v>5.16</v>
          </cell>
        </row>
        <row r="591">
          <cell r="A591" t="str">
            <v>F.03.000.024705</v>
          </cell>
          <cell r="B591" t="str">
            <v>Asfalto diluído CM-30</v>
          </cell>
          <cell r="C591" t="str">
            <v>KG</v>
          </cell>
          <cell r="D591">
            <v>8.86</v>
          </cell>
        </row>
        <row r="592">
          <cell r="A592" t="str">
            <v>F.03.000.039005</v>
          </cell>
          <cell r="B592" t="str">
            <v>Pintura impermeabilizante com asfalto oxidado e solventes orgânicos, ref. Viabit/Viapol, Neutrol/Otto Baumgart/IGOL55 Sika ou equivalente</v>
          </cell>
          <cell r="C592" t="str">
            <v>L</v>
          </cell>
          <cell r="D592">
            <v>23.31</v>
          </cell>
        </row>
        <row r="593">
          <cell r="A593" t="str">
            <v>F.04.000.025523</v>
          </cell>
          <cell r="B593" t="str">
            <v>Cumeeira para telha de poliester reforçado com fibra de vidro (PRFV), perfil trapezoidal 49 ou kalheta; ref. Coberfibras, Cersan, Fibratel Telhas, Doplast ou equivalente</v>
          </cell>
          <cell r="C593" t="str">
            <v>M</v>
          </cell>
          <cell r="D593">
            <v>134.53</v>
          </cell>
        </row>
        <row r="594">
          <cell r="A594" t="str">
            <v>F.04.000.025549</v>
          </cell>
          <cell r="B594" t="str">
            <v>Domo em acrílico fixado com perfil de alumínio, de 1,05 x 1,05 m ref. Alumecril, Domoplast ou equivalente - instalado</v>
          </cell>
          <cell r="C594" t="str">
            <v>UN</v>
          </cell>
          <cell r="D594">
            <v>838.55</v>
          </cell>
        </row>
        <row r="595">
          <cell r="A595" t="str">
            <v>F.04.000.025550</v>
          </cell>
          <cell r="B595" t="str">
            <v>Chapa em policarbonato alveolar bronze de 6 x 1050 x 6000 mm</v>
          </cell>
          <cell r="C595" t="str">
            <v>UN</v>
          </cell>
          <cell r="D595">
            <v>399.03</v>
          </cell>
        </row>
        <row r="596">
          <cell r="A596" t="str">
            <v>F.04.000.025600</v>
          </cell>
          <cell r="B596" t="str">
            <v>Chapa em policarbonato compacto, cor fumê/bronze, espessura de 6mm</v>
          </cell>
          <cell r="C596" t="str">
            <v>M2</v>
          </cell>
          <cell r="D596">
            <v>456.44</v>
          </cell>
        </row>
        <row r="597">
          <cell r="A597" t="str">
            <v>F.04.000.025601</v>
          </cell>
          <cell r="B597" t="str">
            <v>Chapa em policarbonato compacto, cor cristal, espessura de 6mm</v>
          </cell>
          <cell r="C597" t="str">
            <v>M2</v>
          </cell>
          <cell r="D597">
            <v>408.66</v>
          </cell>
        </row>
        <row r="598">
          <cell r="A598" t="str">
            <v>F.04.000.025602</v>
          </cell>
          <cell r="B598" t="str">
            <v>Chapa em policarbonato compacto, cor cristal, espessura de 10mm</v>
          </cell>
          <cell r="C598" t="str">
            <v>M2</v>
          </cell>
          <cell r="D598">
            <v>636.52</v>
          </cell>
        </row>
        <row r="599">
          <cell r="A599" t="str">
            <v>F.04.000.025608</v>
          </cell>
          <cell r="B599" t="str">
            <v>Telha de poliester reforçado com fibra de vidro (PRFV), perfil trapezoidal 49 ou kalheta, com espessura de 1,5mm; ref. Coberfibras, Cersan, Fibratel Telhas, Doplast ou equivalente</v>
          </cell>
          <cell r="C599" t="str">
            <v>M2</v>
          </cell>
          <cell r="D599">
            <v>90.57</v>
          </cell>
        </row>
        <row r="600">
          <cell r="A600" t="str">
            <v>F.04.000.025638</v>
          </cell>
          <cell r="B600" t="str">
            <v>Chapa em policarbonato alveolar bronze de 10 x 2100 x 6000 mm</v>
          </cell>
          <cell r="C600" t="str">
            <v>UN</v>
          </cell>
          <cell r="D600">
            <v>1446.31</v>
          </cell>
        </row>
        <row r="601">
          <cell r="A601" t="str">
            <v>F.04.000.025642</v>
          </cell>
          <cell r="B601" t="str">
            <v>Chapa em policarbonato alveolar translúcido de 10 x 2100 x 6000 mm</v>
          </cell>
          <cell r="C601" t="str">
            <v>UN</v>
          </cell>
          <cell r="D601">
            <v>1380.65</v>
          </cell>
        </row>
        <row r="602">
          <cell r="A602" t="str">
            <v>F.04.000.026505</v>
          </cell>
          <cell r="B602" t="str">
            <v>Calço plástico para telha ondulada, 18 mm</v>
          </cell>
          <cell r="C602" t="str">
            <v>UN</v>
          </cell>
          <cell r="D602">
            <v>1.55</v>
          </cell>
        </row>
        <row r="603">
          <cell r="A603" t="str">
            <v>F.04.000.026506</v>
          </cell>
          <cell r="B603" t="str">
            <v>Calço plástico para telha trapezoidal, 38 mm</v>
          </cell>
          <cell r="C603" t="str">
            <v>UN</v>
          </cell>
          <cell r="D603">
            <v>1.21</v>
          </cell>
        </row>
        <row r="604">
          <cell r="A604" t="str">
            <v>F.04.000.090497</v>
          </cell>
          <cell r="B604" t="str">
            <v>Chapa em policarbonato alveolar de 6mm</v>
          </cell>
          <cell r="C604" t="str">
            <v>M2</v>
          </cell>
          <cell r="D604">
            <v>61.69</v>
          </cell>
        </row>
        <row r="605">
          <cell r="A605" t="str">
            <v>F.07.000.022013</v>
          </cell>
          <cell r="B605" t="str">
            <v>Poliestireno expandido densidade 9 a 10 kg/m³ - P1 para enchimento</v>
          </cell>
          <cell r="C605" t="str">
            <v>M3</v>
          </cell>
          <cell r="D605">
            <v>327.63</v>
          </cell>
        </row>
        <row r="606">
          <cell r="A606" t="str">
            <v>F.07.000.022016</v>
          </cell>
          <cell r="B606" t="str">
            <v>EPS (poliestireno expandido) tipo 5F com densidade de 22,5 kg/m³, antichamas (tipo F), resistência a compressão de 104 KPa, deformação de 10%, em blocos</v>
          </cell>
          <cell r="C606" t="str">
            <v>M3</v>
          </cell>
          <cell r="D606">
            <v>1338.03</v>
          </cell>
        </row>
        <row r="607">
          <cell r="A607" t="str">
            <v>F.07.000.024075</v>
          </cell>
          <cell r="B607" t="str">
            <v>Manta de lã de vidro e/ou lã de rocha de 2´</v>
          </cell>
          <cell r="C607" t="str">
            <v>M2</v>
          </cell>
          <cell r="D607">
            <v>27.9</v>
          </cell>
        </row>
        <row r="608">
          <cell r="A608" t="str">
            <v>F.07.000.024507</v>
          </cell>
          <cell r="B608" t="str">
            <v>Poliestireno expandido P-III (isopor), espessura de 10mm</v>
          </cell>
          <cell r="C608" t="str">
            <v>M2</v>
          </cell>
          <cell r="D608">
            <v>9.2100000000000009</v>
          </cell>
        </row>
        <row r="609">
          <cell r="A609" t="str">
            <v>F.07.000.024513</v>
          </cell>
          <cell r="B609" t="str">
            <v>Poliestireno expandido P-III (isopor), espessura de 20mm</v>
          </cell>
          <cell r="C609" t="str">
            <v>M2</v>
          </cell>
          <cell r="D609">
            <v>24.71</v>
          </cell>
        </row>
        <row r="610">
          <cell r="A610" t="str">
            <v>F.07.000.024536</v>
          </cell>
          <cell r="B610" t="str">
            <v>Isolamento térmico em espuma elastomérica, espessura de 9 a 12 mm, para tubulação água quente e refrigeração, diâmetro de 1/2´ (cobre)</v>
          </cell>
          <cell r="C610" t="str">
            <v>M</v>
          </cell>
          <cell r="D610">
            <v>4.18</v>
          </cell>
        </row>
        <row r="611">
          <cell r="A611" t="str">
            <v>F.07.000.024537</v>
          </cell>
          <cell r="B611" t="str">
            <v>Isolamento térmico em espuma elastomérica, espessura de 9 a 12 mm, para tubulação água quente e refrigeração, diâmetro de 1´ (cobre)</v>
          </cell>
          <cell r="C611" t="str">
            <v>M</v>
          </cell>
          <cell r="D611">
            <v>6.35</v>
          </cell>
        </row>
        <row r="612">
          <cell r="A612" t="str">
            <v>F.07.000.024538</v>
          </cell>
          <cell r="B612" t="str">
            <v>Isolamento térmico em espuma elastomérica, espessura de 19 a 26 mm, para tubulação água quente e refrigeração, diâmetro de 7/8´ (cobre) / 1/2´ (ferro)</v>
          </cell>
          <cell r="C612" t="str">
            <v>M</v>
          </cell>
          <cell r="D612">
            <v>18.72</v>
          </cell>
        </row>
        <row r="613">
          <cell r="A613" t="str">
            <v>F.07.000.024539</v>
          </cell>
          <cell r="B613" t="str">
            <v>Isolamento térmico em espuma elastomérica, espessura de 19 a 26 mm, para tubulação água quente e refrigeração, diâmetro de 1 1/8´ (cobre) / 3/4´ (ferro)</v>
          </cell>
          <cell r="C613" t="str">
            <v>M</v>
          </cell>
          <cell r="D613">
            <v>21.38</v>
          </cell>
        </row>
        <row r="614">
          <cell r="A614" t="str">
            <v>F.07.000.024540</v>
          </cell>
          <cell r="B614" t="str">
            <v>Isolamento térmico em espuma elastomérica, espessura de 19 a 26 mm, para tubulação água quente e refrigeração, diâmetro de 1 3/8´ (cobre) ou 1´ (ferro)</v>
          </cell>
          <cell r="C614" t="str">
            <v>M</v>
          </cell>
          <cell r="D614">
            <v>25.96</v>
          </cell>
        </row>
        <row r="615">
          <cell r="A615" t="str">
            <v>F.07.000.024541</v>
          </cell>
          <cell r="B615" t="str">
            <v>Isolamento térmico em espuma elastomérica, espessura de 19 a 26 mm, para tubulação água quente e refrigeração, diâmetro de 1 5/8´ (cobre) ou 1 1/4´ (ferro)</v>
          </cell>
          <cell r="C615" t="str">
            <v>M</v>
          </cell>
          <cell r="D615">
            <v>29.39</v>
          </cell>
        </row>
        <row r="616">
          <cell r="A616" t="str">
            <v>F.07.000.024542</v>
          </cell>
          <cell r="B616" t="str">
            <v>Isolamento térmico em espuma elastomérica, espessura de 19 a 26 mm, para tubulação água quente e refrigeração, diâmetro de 1 1/2´ (ferro)</v>
          </cell>
          <cell r="C616" t="str">
            <v>M</v>
          </cell>
          <cell r="D616">
            <v>36.61</v>
          </cell>
        </row>
        <row r="617">
          <cell r="A617" t="str">
            <v>F.07.000.024543</v>
          </cell>
          <cell r="B617" t="str">
            <v>Isolamento térmico em espuma elastomérica, espessura de 19 a 26 mm, para tubulação água quente e refrigeração, diâmetro de 2´ (ferro)</v>
          </cell>
          <cell r="C617" t="str">
            <v>M</v>
          </cell>
          <cell r="D617">
            <v>40.97</v>
          </cell>
        </row>
        <row r="618">
          <cell r="A618" t="str">
            <v>F.07.000.024544</v>
          </cell>
          <cell r="B618" t="str">
            <v>Isolamento térmico em espuma elastomérica, espessura de 19 a 26 mm, para tubulação água quente e refrigeração, diâmetro de 2 1/2´ (ferro)</v>
          </cell>
          <cell r="C618" t="str">
            <v>M</v>
          </cell>
          <cell r="D618">
            <v>51.24</v>
          </cell>
        </row>
        <row r="619">
          <cell r="A619" t="str">
            <v>F.07.000.024545</v>
          </cell>
          <cell r="B619" t="str">
            <v>Isolamento térmico em espuma elastomérica, espessura de 19 a 26 mm, para tubulação água quente e refrigeração, diâmetro de 3 1/2´ (cobre) / 3´ (ferro)</v>
          </cell>
          <cell r="C619" t="str">
            <v>M</v>
          </cell>
          <cell r="D619">
            <v>59.49</v>
          </cell>
        </row>
        <row r="620">
          <cell r="A620" t="str">
            <v>F.07.000.024546</v>
          </cell>
          <cell r="B620" t="str">
            <v>Isolamento térmico em espuma elastomérica, espessura de 19 a 26 mm, para tubulação água quente e refrigeração, diâmetro de 4´ (ferro)</v>
          </cell>
          <cell r="C620" t="str">
            <v>M</v>
          </cell>
          <cell r="D620">
            <v>83.8</v>
          </cell>
        </row>
        <row r="621">
          <cell r="A621" t="str">
            <v>F.07.000.024547</v>
          </cell>
          <cell r="B621" t="str">
            <v>Isolamento térmico em espuma elastomérica, espessura de 19 a 26 mm, para tubulação água quente e refrigeração, diâmetro de 5´ (ferro)</v>
          </cell>
          <cell r="C621" t="str">
            <v>M</v>
          </cell>
          <cell r="D621">
            <v>99.48</v>
          </cell>
        </row>
        <row r="622">
          <cell r="A622" t="str">
            <v>F.07.000.024548</v>
          </cell>
          <cell r="B622" t="str">
            <v>Isolamento térmico em espuma elastomérica, espessura de 19 a 26 mm, para tubulação água quente e refrigeração, diâmetro de 6´ (ferro)</v>
          </cell>
          <cell r="C622" t="str">
            <v>M</v>
          </cell>
          <cell r="D622">
            <v>130.28</v>
          </cell>
        </row>
        <row r="623">
          <cell r="A623" t="str">
            <v>F.07.000.024551</v>
          </cell>
          <cell r="B623" t="str">
            <v>Manta em fibra cerâmica aluminizada, espessura de 38 mm, densidade 96 kg/m³, comprimento de fibra (médio) 100mm, para isolamento térmico de duto de pressurização</v>
          </cell>
          <cell r="C623" t="str">
            <v>M2</v>
          </cell>
          <cell r="D623">
            <v>75.28</v>
          </cell>
        </row>
        <row r="624">
          <cell r="A624" t="str">
            <v>F.07.000.024571</v>
          </cell>
          <cell r="B624" t="str">
            <v>Manta de lã de vidro e/ou lã de rocha de 1´</v>
          </cell>
          <cell r="C624" t="str">
            <v>M2</v>
          </cell>
          <cell r="D624">
            <v>17.55</v>
          </cell>
        </row>
        <row r="625">
          <cell r="A625" t="str">
            <v>F.08.000.020301</v>
          </cell>
          <cell r="B625" t="str">
            <v>Placa neoprene fretado para apoio-Dm³</v>
          </cell>
          <cell r="C625" t="str">
            <v>DM3</v>
          </cell>
          <cell r="D625">
            <v>146.96</v>
          </cell>
        </row>
        <row r="626">
          <cell r="A626" t="str">
            <v>F.08.000.024103</v>
          </cell>
          <cell r="B626" t="str">
            <v>Mastique silicone Silix 567; referência comercial Rhodia / Dow Corning 791 ou equivalente</v>
          </cell>
          <cell r="C626" t="str">
            <v>bg</v>
          </cell>
          <cell r="D626">
            <v>27.17</v>
          </cell>
        </row>
        <row r="627">
          <cell r="A627" t="str">
            <v>F.08.000.024104</v>
          </cell>
          <cell r="B627" t="str">
            <v>Película adesiva jateada liso fosco ou listra branca para vidros - uso interno</v>
          </cell>
          <cell r="C627" t="str">
            <v>M2</v>
          </cell>
          <cell r="D627">
            <v>38.21</v>
          </cell>
        </row>
        <row r="628">
          <cell r="A628" t="str">
            <v>F.08.000.028059</v>
          </cell>
          <cell r="B628" t="str">
            <v>Perfil de acabamento com borracha termoplástica vulcanizada de embutir, para junta dilatação piso-piso, fixação em perfis de alumínio, ref. GFTW100V/GFT100x2" da CS Brasil ou equivalente</v>
          </cell>
          <cell r="C628" t="str">
            <v>M</v>
          </cell>
          <cell r="D628">
            <v>206.92</v>
          </cell>
        </row>
        <row r="629">
          <cell r="A629" t="str">
            <v>F.08.000.028060</v>
          </cell>
          <cell r="B629" t="str">
            <v>Perfil de acabamento com borracha santoprene de embutir, para junta de dilatação, piso-parede, fixação em perfis de alumínio, ref. Cosimo Cataldo ou equivalente</v>
          </cell>
          <cell r="C629" t="str">
            <v>M</v>
          </cell>
          <cell r="D629">
            <v>261.27</v>
          </cell>
        </row>
        <row r="630">
          <cell r="A630" t="str">
            <v>F.08.000.028061</v>
          </cell>
          <cell r="B630" t="str">
            <v>Perfil de acabamento com borracha santoprene de embutir, para junta dilatação parede-parede ou forro-forro, fixação em perfis de alumínio, ref. Cosimo Cataldo ou equivalente</v>
          </cell>
          <cell r="C630" t="str">
            <v>M</v>
          </cell>
          <cell r="D630">
            <v>99.45</v>
          </cell>
        </row>
        <row r="631">
          <cell r="A631" t="str">
            <v>F.08.000.028062</v>
          </cell>
          <cell r="B631" t="str">
            <v>Perfil de acabamento com borracha santoprene de embutir, para junta dilatação parede-parede ou forro-forro-canto, fixação em perfis de alumínio, ref. Cosimo Cataldo ou equivalente</v>
          </cell>
          <cell r="C631" t="str">
            <v>M</v>
          </cell>
          <cell r="D631">
            <v>95.06</v>
          </cell>
        </row>
        <row r="632">
          <cell r="A632" t="str">
            <v>F.08.000.028065</v>
          </cell>
          <cell r="B632" t="str">
            <v>Mastique elástico poliuretano para juntas; referência comercial Vedaflex da Otto Baumgart, Sikaflex 1A da Sika ou equivalente</v>
          </cell>
          <cell r="C632" t="str">
            <v>bg</v>
          </cell>
          <cell r="D632">
            <v>47.71</v>
          </cell>
        </row>
        <row r="633">
          <cell r="A633" t="str">
            <v>F.08.000.033572</v>
          </cell>
          <cell r="B633" t="str">
            <v>Friso para junta de dilatação em revestimento granito lavado tipo Fulget</v>
          </cell>
          <cell r="C633" t="str">
            <v>M</v>
          </cell>
          <cell r="D633">
            <v>11.33</v>
          </cell>
        </row>
        <row r="634">
          <cell r="A634" t="str">
            <v>F.08.000.036004</v>
          </cell>
          <cell r="B634" t="str">
            <v>Junta estrutural, UT10VMA Uniontech / JJ1015M Jeene</v>
          </cell>
          <cell r="C634" t="str">
            <v>M</v>
          </cell>
          <cell r="D634">
            <v>186.66</v>
          </cell>
        </row>
        <row r="635">
          <cell r="A635" t="str">
            <v>F.08.000.036005</v>
          </cell>
          <cell r="B635" t="str">
            <v>Junta estrutural, UT20VMA Uniontech / JJ2027M Jeene</v>
          </cell>
          <cell r="C635" t="str">
            <v>M</v>
          </cell>
          <cell r="D635">
            <v>399.7</v>
          </cell>
        </row>
        <row r="636">
          <cell r="A636" t="str">
            <v>F.08.000.036018</v>
          </cell>
          <cell r="B636" t="str">
            <v>Junta UT25OAE Uniontech / JJ2540VV Jeene, labios poliméricos</v>
          </cell>
          <cell r="C636" t="str">
            <v>M</v>
          </cell>
          <cell r="D636">
            <v>831.71</v>
          </cell>
        </row>
        <row r="637">
          <cell r="A637" t="str">
            <v>F.08.000.036019</v>
          </cell>
          <cell r="B637" t="str">
            <v>Junta UT35OAE Uniontech / JJ3550VV Jeene, labios poliméricos</v>
          </cell>
          <cell r="C637" t="str">
            <v>M</v>
          </cell>
          <cell r="D637">
            <v>1215.8399999999999</v>
          </cell>
        </row>
        <row r="638">
          <cell r="A638" t="str">
            <v>F.08.000.036025</v>
          </cell>
          <cell r="B638" t="str">
            <v>Perfilado termoplast em PVC; ref. Vedacit O-12/Sika O-12 ou equivalente</v>
          </cell>
          <cell r="C638" t="str">
            <v>M</v>
          </cell>
          <cell r="D638">
            <v>48.03</v>
          </cell>
        </row>
        <row r="639">
          <cell r="A639" t="str">
            <v>F.08.000.036027</v>
          </cell>
          <cell r="B639" t="str">
            <v>Perfilado termoplast em PVC; ref. Vedacit O-22/Sika O-22 ou equivalente</v>
          </cell>
          <cell r="C639" t="str">
            <v>M</v>
          </cell>
          <cell r="D639">
            <v>97.99</v>
          </cell>
        </row>
        <row r="640">
          <cell r="A640" t="str">
            <v>F.08.000.036063</v>
          </cell>
          <cell r="B640" t="str">
            <v>Juntas latão 3/4´x 1/8´</v>
          </cell>
          <cell r="C640" t="str">
            <v>M</v>
          </cell>
          <cell r="D640">
            <v>76.430000000000007</v>
          </cell>
        </row>
        <row r="641">
          <cell r="A641" t="str">
            <v>F.08.000.062020</v>
          </cell>
          <cell r="B641" t="str">
            <v>Tarugo de polietileno D=10mm delimitador da junta de dilatação</v>
          </cell>
          <cell r="C641" t="str">
            <v>M</v>
          </cell>
          <cell r="D641">
            <v>0.87</v>
          </cell>
        </row>
        <row r="642">
          <cell r="A642" t="str">
            <v>F.08.000.062026</v>
          </cell>
          <cell r="B642" t="str">
            <v>Guia de polietileno Tarucel, diâmetro de 15 mm</v>
          </cell>
          <cell r="C642" t="str">
            <v>M</v>
          </cell>
          <cell r="D642">
            <v>0.54</v>
          </cell>
        </row>
        <row r="643">
          <cell r="A643" t="str">
            <v>F.09.000.024029</v>
          </cell>
          <cell r="B643" t="str">
            <v>Manta geotêxtil com resistência à tração longitudinal de 31kN/m e transversal de 27kN/m, ref. linha Bidim RT ou equivalente</v>
          </cell>
          <cell r="C643" t="str">
            <v>M2</v>
          </cell>
          <cell r="D643">
            <v>16.7</v>
          </cell>
        </row>
        <row r="644">
          <cell r="A644" t="str">
            <v>F.09.000.024049</v>
          </cell>
          <cell r="B644" t="str">
            <v>Manta geotêxtil com resistência à tração longitudinal de 16kN/m e transversal de 14kN/m, ref. linha Bidim RT ou equivalente</v>
          </cell>
          <cell r="C644" t="str">
            <v>M2</v>
          </cell>
          <cell r="D644">
            <v>8.49</v>
          </cell>
        </row>
        <row r="645">
          <cell r="A645" t="str">
            <v>F.09.000.024080</v>
          </cell>
          <cell r="B645" t="str">
            <v>Manta geotêxtil com resistência à tração longitudinal de 10kN/m e transversal de 9kN/m, ref. linha Bidim RT ou equivalente</v>
          </cell>
          <cell r="C645" t="str">
            <v>M2</v>
          </cell>
          <cell r="D645">
            <v>4.9400000000000004</v>
          </cell>
        </row>
        <row r="646">
          <cell r="A646" t="str">
            <v>F.09.000.092628</v>
          </cell>
          <cell r="B646" t="str">
            <v>Tela de juta (aniagem)</v>
          </cell>
          <cell r="C646" t="str">
            <v>M2</v>
          </cell>
          <cell r="D646">
            <v>7.74</v>
          </cell>
        </row>
        <row r="647">
          <cell r="A647" t="str">
            <v>F.10.000.023573</v>
          </cell>
          <cell r="B647" t="str">
            <v>Forro termoacústico em lã de vidro com acabamento plástico; e= 20 mm, densidade 60 kg/m³, com estrutura de sustentação; ref. Forrovid K-60 ou equivalente - instalado</v>
          </cell>
          <cell r="C647" t="str">
            <v>M2</v>
          </cell>
          <cell r="D647">
            <v>72.89</v>
          </cell>
        </row>
        <row r="648">
          <cell r="A648" t="str">
            <v>F.10.000.024058</v>
          </cell>
          <cell r="B648" t="str">
            <v>Lâmina refletiva revestida 2 faces em alumínio, dupla malha de reforço resina termoplástica, alta densidade, laminação c/filme entre camadas, cl. A, norma ABNT NBR15567, espes. 0,20mm; ref. Duralfoil Multi 2 de Gib do Brasil ou equivalente</v>
          </cell>
          <cell r="C648" t="str">
            <v>M2</v>
          </cell>
          <cell r="D648">
            <v>9.86</v>
          </cell>
        </row>
        <row r="649">
          <cell r="A649" t="str">
            <v>F.10.000.024520</v>
          </cell>
          <cell r="B649" t="str">
            <v>Espuma flexível poliuretano poliéter, auto extinguível, superfície em cunhas anecóicas ou ondulado, natural grafite, e=50mm, densidade 28 até 35kg/m³; ref. Sonique Wave 50/10 Vibrasom, Sinus PLus da Isopur ou equivalente</v>
          </cell>
          <cell r="C649" t="str">
            <v>M2</v>
          </cell>
          <cell r="D649">
            <v>142.04</v>
          </cell>
        </row>
        <row r="650">
          <cell r="A650" t="str">
            <v>F.11.000.025601</v>
          </cell>
          <cell r="B650" t="str">
            <v>Telha em fibra vegetal, ondulada de 3mm; ref. Onduline, Fibroflex ou equivalente</v>
          </cell>
          <cell r="C650" t="str">
            <v>M2</v>
          </cell>
          <cell r="D650">
            <v>44.98</v>
          </cell>
        </row>
        <row r="651">
          <cell r="A651" t="str">
            <v>F.11.000.025602</v>
          </cell>
          <cell r="B651" t="str">
            <v>Cumeeira em fibra vegetal, lisa de 3mm; ref. Onduline, Fibroflex ou equivalente</v>
          </cell>
          <cell r="C651" t="str">
            <v>UN</v>
          </cell>
          <cell r="D651">
            <v>75.95</v>
          </cell>
        </row>
        <row r="652">
          <cell r="A652" t="str">
            <v>F.12.000.024008</v>
          </cell>
          <cell r="B652" t="str">
            <v>Fita autoadesiva em poliester de 5 cm, para trincas, ref. Fitafix ou equivalente</v>
          </cell>
          <cell r="C652" t="str">
            <v>M</v>
          </cell>
          <cell r="D652">
            <v>3.88</v>
          </cell>
        </row>
        <row r="653">
          <cell r="A653" t="str">
            <v>F.12.000.024026</v>
          </cell>
          <cell r="B653" t="str">
            <v>Selante endurecedor à base de polímeros siliconados, ref. Otto baugart, Masterkure HD 200WB da Basf ou equivalente</v>
          </cell>
          <cell r="C653" t="str">
            <v>L</v>
          </cell>
          <cell r="D653">
            <v>12.23</v>
          </cell>
        </row>
        <row r="654">
          <cell r="A654" t="str">
            <v>F.12.000.024102</v>
          </cell>
          <cell r="B654" t="str">
            <v>Geomembrana em polietileno PEAD, lisa em ambas as faces com espessura de 1 mm</v>
          </cell>
          <cell r="C654" t="str">
            <v>M2</v>
          </cell>
          <cell r="D654">
            <v>23.28</v>
          </cell>
        </row>
        <row r="655">
          <cell r="A655" t="str">
            <v>F.12.000.028008</v>
          </cell>
          <cell r="B655" t="str">
            <v>Desmoldante para formas</v>
          </cell>
          <cell r="C655" t="str">
            <v>L</v>
          </cell>
          <cell r="D655">
            <v>11.46</v>
          </cell>
        </row>
        <row r="656">
          <cell r="A656" t="str">
            <v>F.12.000.028069</v>
          </cell>
          <cell r="B656" t="str">
            <v>Selante elástico de alto desempenho à base de poliuretano para uso geral, ref. Nitoseal PU30 da Fosroc, Sikaflex-Construction ou equivalente</v>
          </cell>
          <cell r="C656" t="str">
            <v>bg</v>
          </cell>
          <cell r="D656">
            <v>37.79</v>
          </cell>
        </row>
        <row r="657">
          <cell r="A657" t="str">
            <v>F.12.000.028075</v>
          </cell>
          <cell r="B657" t="str">
            <v>Cola de contato para espuma elastomérica, isolamento térmico (uso adesivo industrial), ref. Armaflex 520 ou equivalente</v>
          </cell>
          <cell r="C657" t="str">
            <v>L</v>
          </cell>
          <cell r="D657">
            <v>125.48</v>
          </cell>
        </row>
        <row r="658">
          <cell r="A658" t="str">
            <v>F.12.000.091473</v>
          </cell>
          <cell r="B658" t="str">
            <v>Serviço soldagem geomembrana alta densidade PEAD</v>
          </cell>
          <cell r="C658" t="str">
            <v>M2</v>
          </cell>
          <cell r="D658">
            <v>2.1</v>
          </cell>
        </row>
        <row r="659">
          <cell r="A659" t="str">
            <v>F.13.000.025534</v>
          </cell>
          <cell r="B659" t="str">
            <v>Telha ondulada em CRFS (2,13x1,10m) de 8mm</v>
          </cell>
          <cell r="C659" t="str">
            <v>M2</v>
          </cell>
          <cell r="D659">
            <v>55.06</v>
          </cell>
        </row>
        <row r="660">
          <cell r="A660" t="str">
            <v>F.13.000.025535</v>
          </cell>
          <cell r="B660" t="str">
            <v>Cumeeira universal CRFS 0,06, (1,10), perfil ondulado</v>
          </cell>
          <cell r="C660" t="str">
            <v>UN</v>
          </cell>
          <cell r="D660">
            <v>59.01</v>
          </cell>
        </row>
        <row r="661">
          <cell r="A661" t="str">
            <v>F.13.000.025538</v>
          </cell>
          <cell r="B661" t="str">
            <v>Telha tipo Kalheta 44cm CRFS (3,0 x 0,472m)</v>
          </cell>
          <cell r="C661" t="str">
            <v>M2</v>
          </cell>
          <cell r="D661">
            <v>130.34</v>
          </cell>
        </row>
        <row r="662">
          <cell r="A662" t="str">
            <v>F.13.000.025539</v>
          </cell>
          <cell r="B662" t="str">
            <v>Rufo em CRFS 0,08, Tod.1,10m, perfil ondulado</v>
          </cell>
          <cell r="C662" t="str">
            <v>M</v>
          </cell>
          <cell r="D662">
            <v>52.87</v>
          </cell>
        </row>
        <row r="663">
          <cell r="A663" t="str">
            <v>F.13.000.025542</v>
          </cell>
          <cell r="B663" t="str">
            <v>Cumeeira normal em CRFS, perfil ondulado (1,10m)</v>
          </cell>
          <cell r="C663" t="str">
            <v>UN</v>
          </cell>
          <cell r="D663">
            <v>65.89</v>
          </cell>
        </row>
        <row r="664">
          <cell r="A664" t="str">
            <v>F.13.000.025545</v>
          </cell>
          <cell r="B664" t="str">
            <v>Telha ondulada em CRFS (2,13x1,10m) de 6mm</v>
          </cell>
          <cell r="C664" t="str">
            <v>M2</v>
          </cell>
          <cell r="D664">
            <v>33.700000000000003</v>
          </cell>
        </row>
        <row r="665">
          <cell r="A665" t="str">
            <v>F.13.000.025551</v>
          </cell>
          <cell r="B665" t="str">
            <v>Cumeeira normal em CRFS, perfil Kalheta 44 (0,608m)</v>
          </cell>
          <cell r="C665" t="str">
            <v>UN</v>
          </cell>
          <cell r="D665">
            <v>39.6</v>
          </cell>
        </row>
        <row r="666">
          <cell r="A666" t="str">
            <v>F.13.000.025552</v>
          </cell>
          <cell r="B666" t="str">
            <v>Telha modulada (onda 50) em CRFS (2,30 x 0,605m)</v>
          </cell>
          <cell r="C666" t="str">
            <v>M2</v>
          </cell>
          <cell r="D666">
            <v>142.51</v>
          </cell>
        </row>
        <row r="667">
          <cell r="A667" t="str">
            <v>F.13.000.025555</v>
          </cell>
          <cell r="B667" t="str">
            <v>Cumeeira normal em CRFS, perfil modulada/onda 50(0,6m)</v>
          </cell>
          <cell r="C667" t="str">
            <v>UN</v>
          </cell>
          <cell r="D667">
            <v>64.099999999999994</v>
          </cell>
        </row>
        <row r="668">
          <cell r="A668" t="str">
            <v>F.13.000.025564</v>
          </cell>
          <cell r="B668" t="str">
            <v>Espigão normal CRFS perfil modulada/onda 50(1,22m)</v>
          </cell>
          <cell r="C668" t="str">
            <v>UN</v>
          </cell>
          <cell r="D668">
            <v>97.7</v>
          </cell>
        </row>
        <row r="669">
          <cell r="A669" t="str">
            <v>F.13.000.026001</v>
          </cell>
          <cell r="B669" t="str">
            <v>Espigão universal em CRFS perfil ondulado (1,80m)</v>
          </cell>
          <cell r="C669" t="str">
            <v>UN</v>
          </cell>
          <cell r="D669">
            <v>58.91</v>
          </cell>
        </row>
        <row r="670">
          <cell r="A670" t="str">
            <v>F.14.000.025516</v>
          </cell>
          <cell r="B670" t="str">
            <v>Telha em chapa de aço zincado, pré-pintado, perfil trapezoidal, espessura de 0,50mm, ref.: LR-40 da Perfilor, LR 40 da Eucatex, MBP 40 da MBP ou equivalente</v>
          </cell>
          <cell r="C670" t="str">
            <v>M2</v>
          </cell>
          <cell r="D670">
            <v>78.59</v>
          </cell>
        </row>
        <row r="671">
          <cell r="A671" t="str">
            <v>F.14.000.025529</v>
          </cell>
          <cell r="B671" t="str">
            <v>Cumeeira em chapa de aço zincado, pré-pintada, perfil trapezoidal, espessura de 0,50mm; ref. LR-40 da Perfilor, MBP-40 da MBP, Eucatex ou equivalente</v>
          </cell>
          <cell r="C671" t="str">
            <v>M</v>
          </cell>
          <cell r="D671">
            <v>69.27</v>
          </cell>
        </row>
        <row r="672">
          <cell r="A672" t="str">
            <v>F.14.000.025531</v>
          </cell>
          <cell r="B672" t="str">
            <v>Cumeeira em de aço zincado, pré-pintada, perfil ondulado, espessura de 0,50mm; ref. LR-17 da Perfilor, MBP17,5 da MBP, Eucatex ou equivalente</v>
          </cell>
          <cell r="C672" t="str">
            <v>M</v>
          </cell>
          <cell r="D672">
            <v>85.03</v>
          </cell>
        </row>
        <row r="673">
          <cell r="A673" t="str">
            <v>F.14.000.025532</v>
          </cell>
          <cell r="B673" t="str">
            <v>Telha em chapa de aço zincado, grau "B", 260g/m2, perfil trapezoidal, esp.0,80 mm, h=120 mm, autoportante; ref. A120 da Eucatex ou equivalente</v>
          </cell>
          <cell r="C673" t="str">
            <v>M2</v>
          </cell>
          <cell r="D673">
            <v>94.94</v>
          </cell>
        </row>
        <row r="674">
          <cell r="A674" t="str">
            <v>F.14.000.025563</v>
          </cell>
          <cell r="B674" t="str">
            <v>Telha sanduíche chapa de aço zincado, perfil trapezoidal, pré-pintada, esp. 0,50 mm, miolo poliestireno expandido classe F2, espessura de 30 mm; ref. MBP / Eucatex ou equivalente</v>
          </cell>
          <cell r="C674" t="str">
            <v>M2</v>
          </cell>
          <cell r="D674">
            <v>128.33000000000001</v>
          </cell>
        </row>
        <row r="675">
          <cell r="A675" t="str">
            <v>F.14.000.025576</v>
          </cell>
          <cell r="B675" t="str">
            <v>Telha em chapa de aço zincado, pré-pintada, perfil trapezoidal, espessura de 0,80 mm; ref. LR-100N da Perfilor, MBP 100 da MBP ou equivalente</v>
          </cell>
          <cell r="C675" t="str">
            <v>M2</v>
          </cell>
          <cell r="D675">
            <v>139.41999999999999</v>
          </cell>
        </row>
        <row r="676">
          <cell r="A676" t="str">
            <v>F.14.000.025580</v>
          </cell>
          <cell r="B676" t="str">
            <v>Telha em chapa de aço zincado, pré-pintada, perfil ondulado, espessura de 0,50mm; ref. LR-17 da Pefilor, L17,5 da Eucatex, MBP 17,5 da MBP ou equivalente</v>
          </cell>
          <cell r="C676" t="str">
            <v>M2</v>
          </cell>
          <cell r="D676">
            <v>86.29</v>
          </cell>
        </row>
        <row r="677">
          <cell r="A677" t="str">
            <v>F.14.000.025581</v>
          </cell>
          <cell r="B677" t="str">
            <v>Telha em chapa de aço zincado, pré-pintada, perfil ondulado, espessura de 0.8mm; ref. LR-17 Calandrada da Perfilor, RT 17 calandrada da MBP ou equivalente</v>
          </cell>
          <cell r="C677" t="str">
            <v>M2</v>
          </cell>
          <cell r="D677">
            <v>150.08000000000001</v>
          </cell>
        </row>
        <row r="678">
          <cell r="A678" t="str">
            <v>F.14.000.068001</v>
          </cell>
          <cell r="B678" t="str">
            <v>Calha em chapa galvanizada 26 desenvolvimento 0,33 m</v>
          </cell>
          <cell r="C678" t="str">
            <v>M</v>
          </cell>
          <cell r="D678">
            <v>31.63</v>
          </cell>
        </row>
        <row r="679">
          <cell r="A679" t="str">
            <v>F.14.000.068002</v>
          </cell>
          <cell r="B679" t="str">
            <v>Calha em chapa galvanizada 26 desenvolvimento 0,50 m</v>
          </cell>
          <cell r="C679" t="str">
            <v>M</v>
          </cell>
          <cell r="D679">
            <v>47.6</v>
          </cell>
        </row>
        <row r="680">
          <cell r="A680" t="str">
            <v>F.14.000.068025</v>
          </cell>
          <cell r="B680" t="str">
            <v>Calha em chapa galvanizada 24 desenvolvimento 0,33 m</v>
          </cell>
          <cell r="C680" t="str">
            <v>M</v>
          </cell>
          <cell r="D680">
            <v>43.2</v>
          </cell>
        </row>
        <row r="681">
          <cell r="A681" t="str">
            <v>F.14.000.068026</v>
          </cell>
          <cell r="B681" t="str">
            <v>Calha em chapa galvanizada 24 desenvolvimento 0,50 m</v>
          </cell>
          <cell r="C681" t="str">
            <v>M</v>
          </cell>
          <cell r="D681">
            <v>67.09</v>
          </cell>
        </row>
        <row r="682">
          <cell r="A682" t="str">
            <v>F.14.000.068027</v>
          </cell>
          <cell r="B682" t="str">
            <v>Calha em chapa galvanizada 24 desenvolvimento 1,00 m</v>
          </cell>
          <cell r="C682" t="str">
            <v>M</v>
          </cell>
          <cell r="D682">
            <v>118.26</v>
          </cell>
        </row>
        <row r="683">
          <cell r="A683" t="str">
            <v>F.14.000.092046</v>
          </cell>
          <cell r="B683" t="str">
            <v>Telha sanduíche chapa de aço zincado pré-pintada, perfil trapezoidal, h= 25mm para face inferior e superior, esp. 0,50 mm, miolo lã de rocha FRS 32 de 50 mm, para montar; ref. MBP ou equivalente</v>
          </cell>
          <cell r="C683" t="str">
            <v>M2</v>
          </cell>
          <cell r="D683">
            <v>166.83</v>
          </cell>
        </row>
        <row r="684">
          <cell r="A684" t="str">
            <v>F.14.000.092047</v>
          </cell>
          <cell r="B684" t="str">
            <v>Telha sanduíche chapa de aço zincado pré pintada, perfil trapezoidal, h= 40mm para face inferior e superior, esp. 0,50 mm, miolo poliuretano injetado 30 kg/m3 de 30 mm, montada</v>
          </cell>
          <cell r="C684" t="str">
            <v>M2</v>
          </cell>
          <cell r="D684">
            <v>140.97999999999999</v>
          </cell>
        </row>
        <row r="685">
          <cell r="A685" t="str">
            <v>G.01.000.022500</v>
          </cell>
          <cell r="B685" t="str">
            <v>Elemento vazado em cerâmica, tipo quadriculado de 18x18x7cm</v>
          </cell>
          <cell r="C685" t="str">
            <v>UN</v>
          </cell>
          <cell r="D685">
            <v>4.01</v>
          </cell>
        </row>
        <row r="686">
          <cell r="A686" t="str">
            <v>G.01.000.022514</v>
          </cell>
          <cell r="B686" t="str">
            <v>Tijolo especial maciço para alvenaria a vista</v>
          </cell>
          <cell r="C686" t="str">
            <v>UN</v>
          </cell>
          <cell r="D686">
            <v>1.94</v>
          </cell>
        </row>
        <row r="687">
          <cell r="A687" t="str">
            <v>G.01.000.022515</v>
          </cell>
          <cell r="B687" t="str">
            <v>Tijolo comum maciço</v>
          </cell>
          <cell r="C687" t="str">
            <v>UN</v>
          </cell>
          <cell r="D687">
            <v>0.54</v>
          </cell>
        </row>
        <row r="688">
          <cell r="A688" t="str">
            <v>G.01.000.022516</v>
          </cell>
          <cell r="B688" t="str">
            <v>Tijolo cerâmico furado "baianinho" de 10 x 19 x 19 cm</v>
          </cell>
          <cell r="C688" t="str">
            <v>UN</v>
          </cell>
          <cell r="D688">
            <v>1.25</v>
          </cell>
        </row>
        <row r="689">
          <cell r="A689" t="str">
            <v>G.01.000.022536</v>
          </cell>
          <cell r="B689" t="str">
            <v>Tijolo laminado 5,5 x 11 x 23,5 cm</v>
          </cell>
          <cell r="C689" t="str">
            <v>UN</v>
          </cell>
          <cell r="D689">
            <v>3.33</v>
          </cell>
        </row>
        <row r="690">
          <cell r="A690" t="str">
            <v>G.01.000.022541</v>
          </cell>
          <cell r="B690" t="str">
            <v>Bloco cerâmico para vedação 9 x 19 x 39 cm</v>
          </cell>
          <cell r="C690" t="str">
            <v>UN</v>
          </cell>
          <cell r="D690">
            <v>2.71</v>
          </cell>
        </row>
        <row r="691">
          <cell r="A691" t="str">
            <v>G.01.000.022542</v>
          </cell>
          <cell r="B691" t="str">
            <v>Bloco cerâmico para vedação 14 x 19 x 39 cm</v>
          </cell>
          <cell r="C691" t="str">
            <v>UN</v>
          </cell>
          <cell r="D691">
            <v>3.21</v>
          </cell>
        </row>
        <row r="692">
          <cell r="A692" t="str">
            <v>G.01.000.022543</v>
          </cell>
          <cell r="B692" t="str">
            <v>Bloco cerâmico para vedação 19 x 19 x 39 cm</v>
          </cell>
          <cell r="C692" t="str">
            <v>UN</v>
          </cell>
          <cell r="D692">
            <v>3.85</v>
          </cell>
        </row>
        <row r="693">
          <cell r="A693" t="str">
            <v>G.01.000.022544</v>
          </cell>
          <cell r="B693" t="str">
            <v>Bloco cerâmico estrutural 14 x 19 x 39 cm</v>
          </cell>
          <cell r="C693" t="str">
            <v>UN</v>
          </cell>
          <cell r="D693">
            <v>3.19</v>
          </cell>
        </row>
        <row r="694">
          <cell r="A694" t="str">
            <v>G.01.000.022545</v>
          </cell>
          <cell r="B694" t="str">
            <v>Bloco cerâmico estrutural 19 x 19 x 39 cm</v>
          </cell>
          <cell r="C694" t="str">
            <v>UN</v>
          </cell>
          <cell r="D694">
            <v>4</v>
          </cell>
        </row>
        <row r="695">
          <cell r="A695" t="str">
            <v>G.01.000.025501</v>
          </cell>
          <cell r="B695" t="str">
            <v>Telha de barro tipo francesa</v>
          </cell>
          <cell r="C695" t="str">
            <v>UN</v>
          </cell>
          <cell r="D695">
            <v>3.78</v>
          </cell>
        </row>
        <row r="696">
          <cell r="A696" t="str">
            <v>G.01.000.025508</v>
          </cell>
          <cell r="B696" t="str">
            <v>Telha de barro tipo plan</v>
          </cell>
          <cell r="C696" t="str">
            <v>UN</v>
          </cell>
          <cell r="D696">
            <v>3.67</v>
          </cell>
        </row>
        <row r="697">
          <cell r="A697" t="str">
            <v>G.01.000.025533</v>
          </cell>
          <cell r="B697" t="str">
            <v>Telha de barro tipo italiana</v>
          </cell>
          <cell r="C697" t="str">
            <v>UN</v>
          </cell>
          <cell r="D697">
            <v>2.77</v>
          </cell>
        </row>
        <row r="698">
          <cell r="A698" t="str">
            <v>G.01.000.025536</v>
          </cell>
          <cell r="B698" t="str">
            <v>Telha de barro tipo romana</v>
          </cell>
          <cell r="C698" t="str">
            <v>UN</v>
          </cell>
          <cell r="D698">
            <v>2.2200000000000002</v>
          </cell>
        </row>
        <row r="699">
          <cell r="A699" t="str">
            <v>G.01.000.025537</v>
          </cell>
          <cell r="B699" t="str">
            <v>Cumeeira para telhas tipo universal</v>
          </cell>
          <cell r="C699" t="str">
            <v>UN</v>
          </cell>
          <cell r="D699">
            <v>3.53</v>
          </cell>
        </row>
        <row r="700">
          <cell r="A700" t="str">
            <v>G.01.000.025639</v>
          </cell>
          <cell r="B700" t="str">
            <v>Final de espigão de barro - (terminal de cumeeira)</v>
          </cell>
          <cell r="C700" t="str">
            <v>UN</v>
          </cell>
          <cell r="D700">
            <v>39.15</v>
          </cell>
        </row>
        <row r="701">
          <cell r="A701" t="str">
            <v>G.01.000.026042</v>
          </cell>
          <cell r="B701" t="str">
            <v>Telhas cerâmica, tipo colonial paulista (capa e canal)</v>
          </cell>
          <cell r="C701" t="str">
            <v>UN</v>
          </cell>
          <cell r="D701">
            <v>3.16</v>
          </cell>
        </row>
        <row r="702">
          <cell r="A702" t="str">
            <v>G.02.000.022584</v>
          </cell>
          <cell r="B702" t="str">
            <v>Pastilha de porcelana, esmaltada ou natural, para uso em paredes e fachadas internas/externas, formato 2,5x5 cm, diversas cores, ref. linha Decoração e Design da Jatobá, linha Cerâmica Atlas ou equivalente</v>
          </cell>
          <cell r="C702" t="str">
            <v>M2</v>
          </cell>
          <cell r="D702">
            <v>345.56</v>
          </cell>
        </row>
        <row r="703">
          <cell r="A703" t="str">
            <v>G.02.000.022585</v>
          </cell>
          <cell r="B703" t="str">
            <v>Placa cerâmica extrudada para uso vertical (paredes e fachadas), com garras cônicas, espessura entre 9 e 10 mm, ref. linha Natural da Gail, linha Piscina e Cor e linha Industrial Premium da Cerâmica São Luiz ou equivalente</v>
          </cell>
          <cell r="C703" t="str">
            <v>M2</v>
          </cell>
          <cell r="D703">
            <v>99.71</v>
          </cell>
        </row>
        <row r="704">
          <cell r="A704" t="str">
            <v>G.02.000.023000</v>
          </cell>
          <cell r="B704" t="str">
            <v>Ladrilho hidráulico antiderrapante, tipo rampa, várias cores, de 30x30cm; ref. Ivaí, Mosaico Amazonas ou equivalente</v>
          </cell>
          <cell r="C704" t="str">
            <v>M2</v>
          </cell>
          <cell r="D704">
            <v>66.349999999999994</v>
          </cell>
        </row>
        <row r="705">
          <cell r="A705" t="str">
            <v>G.02.000.023001</v>
          </cell>
          <cell r="B705" t="str">
            <v>Porcelanato esmaltado tipo antiderrapante, indicado para áreas externas, grupo de absorção BIa; referência comercial Eliane, Itagres, Elizabeth, Cecrisa ou equivalente</v>
          </cell>
          <cell r="C705" t="str">
            <v>M2</v>
          </cell>
          <cell r="D705">
            <v>84.91</v>
          </cell>
        </row>
        <row r="706">
          <cell r="A706" t="str">
            <v>G.02.000.023003</v>
          </cell>
          <cell r="B706" t="str">
            <v>Porcelanato esmaltado polido, com acabamento retificado, indicado para áreas internas e ambientes com tráfego médio, grupo de absorção BIa; referência comercial Eliane, Cecrisa-Portinari ou equivalente</v>
          </cell>
          <cell r="C706" t="str">
            <v>M2</v>
          </cell>
          <cell r="D706">
            <v>167.23</v>
          </cell>
        </row>
        <row r="707">
          <cell r="A707" t="str">
            <v>G.02.000.023005</v>
          </cell>
          <cell r="B707" t="str">
            <v>Placa cerâmica esmaltada para parede ou fachada, de 7,5x7,5cm, monocromática; ref. Guaíba OBD da Atlas, Prisma branco da Portobello ou equivalente</v>
          </cell>
          <cell r="C707" t="str">
            <v>M2</v>
          </cell>
          <cell r="D707">
            <v>112.39</v>
          </cell>
        </row>
        <row r="708">
          <cell r="A708" t="str">
            <v>G.02.000.023006</v>
          </cell>
          <cell r="B708" t="str">
            <v>Placa cerâmica esmaltada para parede ou fachada, de 10x10 cm, monocromática, diversas cores; ref. linha esmaltado ou brilhante da Tecnogres, Ibérica White da Strufaldi ou equivalente</v>
          </cell>
          <cell r="C708" t="str">
            <v>M2</v>
          </cell>
          <cell r="D708">
            <v>75.78</v>
          </cell>
        </row>
        <row r="709">
          <cell r="A709" t="str">
            <v>G.02.000.023007</v>
          </cell>
          <cell r="B709" t="str">
            <v>Placa cerâmica esmaltada para parede, ambientes internos, tipo monoporosa; ref. linha Diamante da Eliane, branco acetinado da Artens ou equivalente</v>
          </cell>
          <cell r="C709" t="str">
            <v>M2</v>
          </cell>
          <cell r="D709">
            <v>51.68</v>
          </cell>
        </row>
        <row r="710">
          <cell r="A710" t="str">
            <v>G.02.000.023008</v>
          </cell>
          <cell r="B710" t="str">
            <v>Placa cerâmica esmaltada para parede, de 15x15cm, tipo monocolor, diversas cores; ref. White/azul da Geral, bold cobalto/branco da Pierini ou equivalente</v>
          </cell>
          <cell r="C710" t="str">
            <v>M2</v>
          </cell>
          <cell r="D710">
            <v>66.14</v>
          </cell>
        </row>
        <row r="711">
          <cell r="A711" t="str">
            <v>G.02.000.023009</v>
          </cell>
          <cell r="B711" t="str">
            <v>Placa cerâmica esmaltada para parede, de 20x20cm, tipo monocolor, diversas cores, borda bold, grupo BIIa; ref. Branco liso/Quarter da Pierini, Eliane ou equivalente</v>
          </cell>
          <cell r="C711" t="str">
            <v>M2</v>
          </cell>
          <cell r="D711">
            <v>53.58</v>
          </cell>
        </row>
        <row r="712">
          <cell r="A712" t="str">
            <v>G.02.000.023017</v>
          </cell>
          <cell r="B712" t="str">
            <v>Placa cerâmica extrudada resistente a altas temperaturas, para pisos indústrias e cozinhas profissionais, alta resistência química e mecânica, espessura mínima 13 mm; ref. Gail, Cerâmica São Luiz ou equivalente</v>
          </cell>
          <cell r="C712" t="str">
            <v>M2</v>
          </cell>
          <cell r="D712">
            <v>113.97</v>
          </cell>
        </row>
        <row r="713">
          <cell r="A713" t="str">
            <v>G.02.000.023018</v>
          </cell>
          <cell r="B713" t="str">
            <v>Rodapé em placa cerâmica extrudada, resistente a altas temperaturas, para pisos industriais e cozinhas profissionais, alta resistência química e mecânica, altura de 10 cm; ref. Gail, Cerâmica São Luiz ou equivalente</v>
          </cell>
          <cell r="C713" t="str">
            <v>M</v>
          </cell>
          <cell r="D713">
            <v>38.96</v>
          </cell>
        </row>
        <row r="714">
          <cell r="A714" t="str">
            <v>G.02.000.032004</v>
          </cell>
          <cell r="B714" t="str">
            <v>Ladrilho hidráulico para portadores de deficiência física/visual, várias cores; ref. Mosaicos Amazonas, Pisos Paulista, Mosaicos Bernardi ou equivalente</v>
          </cell>
          <cell r="C714" t="str">
            <v>M2</v>
          </cell>
          <cell r="D714">
            <v>113.04</v>
          </cell>
        </row>
        <row r="715">
          <cell r="A715" t="str">
            <v>G.02.000.032009</v>
          </cell>
          <cell r="B715" t="str">
            <v>Ladrilho hidráulico para portadores de deficiência física/visual 25x25x2,5cm; ref. Mosaicos Amazonas, Pisos Paulista, Mosaicos Bernardi ou equivalente</v>
          </cell>
          <cell r="C715" t="str">
            <v>M2</v>
          </cell>
          <cell r="D715">
            <v>84.34</v>
          </cell>
        </row>
        <row r="716">
          <cell r="A716" t="str">
            <v>G.02.000.034499</v>
          </cell>
          <cell r="B716" t="str">
            <v>Placa cerâmica extrudada para piso industrial, de alta resistência química e mecânica, nas dimensões 300 x 300 x 9 mm; referência Gail ou equivalente</v>
          </cell>
          <cell r="C716" t="str">
            <v>M2</v>
          </cell>
          <cell r="D716">
            <v>161.69999999999999</v>
          </cell>
        </row>
        <row r="717">
          <cell r="A717" t="str">
            <v>G.02.000.034523</v>
          </cell>
          <cell r="B717" t="str">
            <v>Placa cerâmica esmaltada antiderrapante, área interna com saída para o exterior, grupo de absorção BIIa, classe de abrasão PEI-5, resistência química A; ref. Biancogres, Incepa, Elizabeth ou equivalente</v>
          </cell>
          <cell r="C717" t="str">
            <v>M2</v>
          </cell>
          <cell r="D717">
            <v>124.96</v>
          </cell>
        </row>
        <row r="718">
          <cell r="A718" t="str">
            <v>G.02.000.034525</v>
          </cell>
          <cell r="B718" t="str">
            <v>Placa cerâmica esmaltada para área interna, grupo de absorção BIIb, classe de abrasão PEI-5, resistência química B; ref. Neve/Malta/Bariloche da Formigres, Rotocolor da Angra, Navona da Savane ou equivalente</v>
          </cell>
          <cell r="C718" t="str">
            <v>M2</v>
          </cell>
          <cell r="D718">
            <v>26.14</v>
          </cell>
        </row>
        <row r="719">
          <cell r="A719" t="str">
            <v>G.02.000.034532</v>
          </cell>
          <cell r="B719" t="str">
            <v>Placa cerâmica esmaltada tipo rústica para área interna com saída para o exterior, grupo de absorção BIIb, classe de abrasão PEI-5, resistência química B; ref. Enduro/HD/Tróia da Fornigres ou equivalente</v>
          </cell>
          <cell r="C719" t="str">
            <v>M2</v>
          </cell>
          <cell r="D719">
            <v>33.24</v>
          </cell>
        </row>
        <row r="720">
          <cell r="A720" t="str">
            <v>G.02.000.034534</v>
          </cell>
          <cell r="B720" t="str">
            <v>Pastilha de porcelana, esmaltada ou natural, para uso em paredes e fachadas internas/externas, formato 5x5 cm, diversas cores, ref. comercial linha Piscina da Jatobá, linhas Revenda e Engenharia da Atlas ou equivalente</v>
          </cell>
          <cell r="C720" t="str">
            <v>M2</v>
          </cell>
          <cell r="D720">
            <v>141.19</v>
          </cell>
        </row>
        <row r="721">
          <cell r="A721" t="str">
            <v>G.02.000.034535</v>
          </cell>
          <cell r="B721" t="str">
            <v>Pastilha de porcelana, esmaltada ou natural, para uso em paredes e fachadas internas/externas, formato 2,5x2,5 cm, diversas cores, ref. comercial linhas Piscina e Mediterranée da Jatobá, linha Revenda da Atlas ou equivalente</v>
          </cell>
          <cell r="C721" t="str">
            <v>M2</v>
          </cell>
          <cell r="D721">
            <v>304.8</v>
          </cell>
        </row>
        <row r="722">
          <cell r="A722" t="str">
            <v>G.02.000.034536</v>
          </cell>
          <cell r="B722" t="str">
            <v>Placa cerâmica extrudada para piso industrial, de alta resistência química e mecânica, com espessura de 9 a 10 mm; ref. Gail, Cerâmica São Luiz ou equivalente</v>
          </cell>
          <cell r="C722" t="str">
            <v>M2</v>
          </cell>
          <cell r="D722">
            <v>101.26</v>
          </cell>
        </row>
        <row r="723">
          <cell r="A723" t="str">
            <v>G.02.000.034537</v>
          </cell>
          <cell r="B723" t="str">
            <v>Placa cerâmica extrudada para piso industrial, de alta resistência química e mecânica, com espessura de 13 a 14 mm; ref. Gail, Cerâmica São Luiz ou equivalente</v>
          </cell>
          <cell r="C723" t="str">
            <v>M2</v>
          </cell>
          <cell r="D723">
            <v>113.97</v>
          </cell>
        </row>
        <row r="724">
          <cell r="A724" t="str">
            <v>G.02.000.034538</v>
          </cell>
          <cell r="B724" t="str">
            <v>Rodapé em placa cerâmica extrudada para piso industrial, de alta resistência química e mecânica, com altura de 10 cm, topo boleado; ref. Gail, Cerâmica São Luiz ou equivalente</v>
          </cell>
          <cell r="C724" t="str">
            <v>M</v>
          </cell>
          <cell r="D724">
            <v>38.19</v>
          </cell>
        </row>
        <row r="725">
          <cell r="A725" t="str">
            <v>G.02.000.034545</v>
          </cell>
          <cell r="B725" t="str">
            <v>Placa cerâmica esmaltada PEI-4 para área interna com saída para o exterior, grupo de absorção BIIb; ref. Classic Avelã da Savane, Chamonix da Incesa, Artens, Geral ou equivalente</v>
          </cell>
          <cell r="C725" t="str">
            <v>M2</v>
          </cell>
          <cell r="D725">
            <v>34.06</v>
          </cell>
        </row>
        <row r="726">
          <cell r="A726" t="str">
            <v>G.02.000.034583</v>
          </cell>
          <cell r="B726" t="str">
            <v>Porcelanato técnico não esmaltado tipo antiderrapante, com acabamento retificado, resistente ao escorregamento, indicado para ambientes externos, grupo de absorção BIa, ref. comercial Eliane, Elizabeth, Portinari ou equivalente</v>
          </cell>
          <cell r="C726" t="str">
            <v>M2</v>
          </cell>
          <cell r="D726">
            <v>124.44</v>
          </cell>
        </row>
        <row r="727">
          <cell r="A727" t="str">
            <v>G.02.000.034585</v>
          </cell>
          <cell r="B727" t="str">
            <v>Porcelanato esmaltado tipo acetinado, indicado para áreas internas e ambientes com acesso ao exterior, com acabamento tradicional, grupo de absorção BIa; ref. comercial Eliane, Elizabeth, Cecrisa-Portinari ou equivalente</v>
          </cell>
          <cell r="C727" t="str">
            <v>M2</v>
          </cell>
          <cell r="D727">
            <v>84.55</v>
          </cell>
        </row>
        <row r="728">
          <cell r="A728" t="str">
            <v>G.02.000.034590</v>
          </cell>
          <cell r="B728" t="str">
            <v>Porcelanato técnico natural, com acabamento retificado, indicado para áreas internas e ambientes com acesso ao exterior, grupo de absorção BIa; ref. Eliane, Incepa ou equivalente</v>
          </cell>
          <cell r="C728" t="str">
            <v>M2</v>
          </cell>
          <cell r="D728">
            <v>123.56</v>
          </cell>
        </row>
        <row r="729">
          <cell r="A729" t="str">
            <v>G.02.000.034592</v>
          </cell>
          <cell r="B729" t="str">
            <v>Porcelanato técnico polido, indicado para ambientes internos e de médio tráfego, grupo de absorção BIa; referência comercial Eliane, Incepa, Cecrisa-Portinari ou equivalente</v>
          </cell>
          <cell r="C729" t="str">
            <v>M2</v>
          </cell>
          <cell r="D729">
            <v>171.11</v>
          </cell>
        </row>
        <row r="730">
          <cell r="A730" t="str">
            <v>H.01.000.021198</v>
          </cell>
          <cell r="B730" t="str">
            <v>Barra antipânico para porta dupla com travamentos horizontal e vertical completa, com maçaneta tipo alavanca e chave, para vãos de 1,40 a 1,60 m</v>
          </cell>
          <cell r="C730" t="str">
            <v>CJ</v>
          </cell>
          <cell r="D730">
            <v>1159.1300000000001</v>
          </cell>
        </row>
        <row r="731">
          <cell r="A731" t="str">
            <v>H.01.000.021199</v>
          </cell>
          <cell r="B731" t="str">
            <v>Barra antipânico para porta dupla com travamentos horizontal e vertical completa, com maçaneta tipo alavanca e chave, para vãos de 1,70 a 2,60 m</v>
          </cell>
          <cell r="C731" t="str">
            <v>CJ</v>
          </cell>
          <cell r="D731">
            <v>1217.3</v>
          </cell>
        </row>
        <row r="732">
          <cell r="A732" t="str">
            <v>H.01.000.021229</v>
          </cell>
          <cell r="B732" t="str">
            <v>Porta corta-fogo classe P.120 de 80 x 210 cm, chapa de aço, com uma folha de abrir, completa, sem barra antipânico</v>
          </cell>
          <cell r="C732" t="str">
            <v>UN</v>
          </cell>
          <cell r="D732">
            <v>2201.9299999999998</v>
          </cell>
        </row>
        <row r="733">
          <cell r="A733" t="str">
            <v>H.01.000.021234</v>
          </cell>
          <cell r="B733" t="str">
            <v>Porta corta-fogo classe P.90, em aço galvanizada, com barra antipânico numa face e maçaneta na outra, completa; ref. Authentic ou equivalente</v>
          </cell>
          <cell r="C733" t="str">
            <v>M2</v>
          </cell>
          <cell r="D733">
            <v>1039.44</v>
          </cell>
        </row>
        <row r="734">
          <cell r="A734" t="str">
            <v>H.01.000.021403</v>
          </cell>
          <cell r="B734" t="str">
            <v>Porta corta-fogo classe P.120 de 90 x 210 cm, chapa de aço, com uma folha de abrir, completa, sem barra anti-pânico</v>
          </cell>
          <cell r="C734" t="str">
            <v>UN</v>
          </cell>
          <cell r="D734">
            <v>2271.38</v>
          </cell>
        </row>
        <row r="735">
          <cell r="A735" t="str">
            <v>H.01.000.031213</v>
          </cell>
          <cell r="B735" t="str">
            <v>Porta corta-fogo classe P.90 de 90 x 210 cm, completa, com maçaneta tipo alavanca e batentes (NBR 11742)</v>
          </cell>
          <cell r="C735" t="str">
            <v>UN</v>
          </cell>
          <cell r="D735">
            <v>1494.32</v>
          </cell>
        </row>
        <row r="736">
          <cell r="A736" t="str">
            <v>H.01.000.031233</v>
          </cell>
          <cell r="B736" t="str">
            <v>Porta corta-fogo classe P.90 de 100 x 210 cm, completa, com maçaneta tipo alavanca e batentes (NBR 11742)</v>
          </cell>
          <cell r="C736" t="str">
            <v>UN</v>
          </cell>
          <cell r="D736">
            <v>1116.98</v>
          </cell>
        </row>
        <row r="737">
          <cell r="A737" t="str">
            <v>H.01.000.031674</v>
          </cell>
          <cell r="B737" t="str">
            <v>Barra antipânico de sobrepor, com maçaneta e chave, com travamento horizontal, para porta em vidro de 1 folha</v>
          </cell>
          <cell r="C737" t="str">
            <v>CJ</v>
          </cell>
          <cell r="D737">
            <v>510.01</v>
          </cell>
        </row>
        <row r="738">
          <cell r="A738" t="str">
            <v>H.01.000.031919</v>
          </cell>
          <cell r="B738" t="str">
            <v>Barra antipânico de sobrepor, com maçaneta e chave, com travamento vertical, para porta em vidro de 2 folhas</v>
          </cell>
          <cell r="C738" t="str">
            <v>CJ</v>
          </cell>
          <cell r="D738">
            <v>1225.69</v>
          </cell>
        </row>
        <row r="739">
          <cell r="A739" t="str">
            <v>H.02.000.030107</v>
          </cell>
          <cell r="B739" t="str">
            <v>Folha de porta veneziana maciça sob medida</v>
          </cell>
          <cell r="C739" t="str">
            <v>M2</v>
          </cell>
          <cell r="D739">
            <v>1066.74</v>
          </cell>
        </row>
        <row r="740">
          <cell r="A740" t="str">
            <v>H.02.000.065547</v>
          </cell>
          <cell r="B740" t="str">
            <v>Armário sob medida compensado, revestido folheado madeira (mogno, freijó, imbuia, marfim, cerejeira) dobradiça em aço, puxadores, trinco com chave profundidade até 50cm</v>
          </cell>
          <cell r="C740" t="str">
            <v>M2</v>
          </cell>
          <cell r="D740">
            <v>2149.3000000000002</v>
          </cell>
        </row>
        <row r="741">
          <cell r="A741" t="str">
            <v>H.02.000.065548</v>
          </cell>
          <cell r="B741" t="str">
            <v>Armário sob medida compensado, revestido laminado melamínico texturizado, várias cores (post forming) dobradiça em aço, puxadores, trinco com chave, profundidade até 50 cm</v>
          </cell>
          <cell r="C741" t="str">
            <v>M2</v>
          </cell>
          <cell r="D741">
            <v>1802.26</v>
          </cell>
        </row>
        <row r="742">
          <cell r="A742" t="str">
            <v>H.02.000.090738</v>
          </cell>
          <cell r="B742" t="str">
            <v>Folha de porta em madeira para receber vidro, com montantes em imbuia</v>
          </cell>
          <cell r="C742" t="str">
            <v>M2</v>
          </cell>
          <cell r="D742">
            <v>442.44</v>
          </cell>
        </row>
        <row r="743">
          <cell r="A743" t="str">
            <v>H.02.000.090741</v>
          </cell>
          <cell r="B743" t="str">
            <v>Caixilho de madeira maxim-ar</v>
          </cell>
          <cell r="C743" t="str">
            <v>M2</v>
          </cell>
          <cell r="D743">
            <v>927.55</v>
          </cell>
        </row>
        <row r="744">
          <cell r="A744" t="str">
            <v>H.02.000.090797</v>
          </cell>
          <cell r="B744" t="str">
            <v>Instalação de visor (vidro branco de 3mm) de 20x30cm, em porta de madeira</v>
          </cell>
          <cell r="C744" t="str">
            <v>UN</v>
          </cell>
          <cell r="D744">
            <v>270.5</v>
          </cell>
        </row>
        <row r="745">
          <cell r="A745" t="str">
            <v>H.02.000.090798</v>
          </cell>
          <cell r="B745" t="str">
            <v>Prateleira sob medida em compensado, revestido nas 2 faces com laminado fenólico melamínico, e= 20 mm, L= 45 cm, C= 1,20 m - instalado</v>
          </cell>
          <cell r="C745" t="str">
            <v>M2</v>
          </cell>
          <cell r="D745">
            <v>595.24</v>
          </cell>
        </row>
        <row r="746">
          <cell r="A746" t="str">
            <v>H.02.000.090801</v>
          </cell>
          <cell r="B746" t="str">
            <v>Armário tipo prateleira revestido em laminado fenólico melamínico, espessura 20mm - instalado</v>
          </cell>
          <cell r="C746" t="str">
            <v>M2</v>
          </cell>
          <cell r="D746">
            <v>1986.42</v>
          </cell>
        </row>
        <row r="747">
          <cell r="A747" t="str">
            <v>H.02.000.090802</v>
          </cell>
          <cell r="B747" t="str">
            <v>Tampo compensado, espessura de 25 mm, largura de 60 cm, revestimento na face superior em laminado fenólico melamínico - instalado</v>
          </cell>
          <cell r="C747" t="str">
            <v>M</v>
          </cell>
          <cell r="D747">
            <v>481.4</v>
          </cell>
        </row>
        <row r="748">
          <cell r="A748" t="str">
            <v>H.02.000.090916</v>
          </cell>
          <cell r="B748" t="str">
            <v>Armário/gabinete embutido em MDF sob medida, revestido em laminado melamínico, com portas, prateleiras e ferragens - instalado</v>
          </cell>
          <cell r="C748" t="str">
            <v>M2</v>
          </cell>
          <cell r="D748">
            <v>2257.11</v>
          </cell>
        </row>
        <row r="749">
          <cell r="A749" t="str">
            <v>H.03.000.026208</v>
          </cell>
          <cell r="B749" t="str">
            <v>Chapa perfurada em aço SAE 1020, furos redondos de diâmetro 25mm, área aberta de 57%, espessura 1/4´ - inclusive sondagem</v>
          </cell>
          <cell r="C749" t="str">
            <v>M2</v>
          </cell>
          <cell r="D749">
            <v>835.68</v>
          </cell>
        </row>
        <row r="750">
          <cell r="A750" t="str">
            <v>H.03.000.027541</v>
          </cell>
          <cell r="B750" t="str">
            <v>Portão tipo basculante com contrapeso, em chapa metálica 14 calandrada, estruturado com perfis metálicos, uma folha, de 3,30 x 7,20 m, completo, sem motor</v>
          </cell>
          <cell r="C750" t="str">
            <v>M2</v>
          </cell>
          <cell r="D750">
            <v>939.12</v>
          </cell>
        </row>
        <row r="751">
          <cell r="A751" t="str">
            <v>H.03.000.027618</v>
          </cell>
          <cell r="B751" t="str">
            <v>Porta de ferro acústica, espessura de 80mm, batente tripla vedação 185mm, com fechadura e maçaneta, pintura eletrostática cor a definir</v>
          </cell>
          <cell r="C751" t="str">
            <v>M2</v>
          </cell>
          <cell r="D751">
            <v>6490.47</v>
          </cell>
        </row>
        <row r="752">
          <cell r="A752" t="str">
            <v>H.03.000.030355</v>
          </cell>
          <cell r="B752" t="str">
            <v>Porta veneziana completa para abrigo em chapa</v>
          </cell>
          <cell r="C752" t="str">
            <v>M2</v>
          </cell>
          <cell r="D752">
            <v>1494.95</v>
          </cell>
        </row>
        <row r="753">
          <cell r="A753" t="str">
            <v>H.03.000.031045</v>
          </cell>
          <cell r="B753" t="str">
            <v>Porta ferro de abrir para receber vidro, sob medida</v>
          </cell>
          <cell r="C753" t="str">
            <v>M2</v>
          </cell>
          <cell r="D753">
            <v>968.1</v>
          </cell>
        </row>
        <row r="754">
          <cell r="A754" t="str">
            <v>H.03.000.031126</v>
          </cell>
          <cell r="B754" t="str">
            <v>Fechamento em chapa perfurada de 1,2mm, furos quadrados 4x4mm, com requadro cantoneira em aço carbono, sob medida</v>
          </cell>
          <cell r="C754" t="str">
            <v>M2</v>
          </cell>
          <cell r="D754">
            <v>1511.3</v>
          </cell>
        </row>
        <row r="755">
          <cell r="A755" t="str">
            <v>H.03.000.031205</v>
          </cell>
          <cell r="B755" t="str">
            <v>Veneziana de ferro com folhas fixas e de correr sem grade, com 6 folhas; referência comercial JVB 62.51.301-2/62.51.304-7 Belfort da Sasazaki ou equivalente - linha comercial</v>
          </cell>
          <cell r="C755" t="str">
            <v>M2</v>
          </cell>
          <cell r="D755">
            <v>498.51</v>
          </cell>
        </row>
        <row r="756">
          <cell r="A756" t="str">
            <v>H.03.000.031206</v>
          </cell>
          <cell r="B756" t="str">
            <v>Porta de ferro veneziana de abrir 217 x 87 cm, 1 folha, ref. Belfort da Sasazaki ou equivalente - linha comercial</v>
          </cell>
          <cell r="C756" t="str">
            <v>M2</v>
          </cell>
          <cell r="D756">
            <v>423.91</v>
          </cell>
        </row>
        <row r="757">
          <cell r="A757" t="str">
            <v>H.03.000.031222</v>
          </cell>
          <cell r="B757" t="str">
            <v>Porta em chapa n° 14 com batente</v>
          </cell>
          <cell r="C757" t="str">
            <v>M2</v>
          </cell>
          <cell r="D757">
            <v>878.26</v>
          </cell>
        </row>
        <row r="758">
          <cell r="A758" t="str">
            <v>H.03.000.031225</v>
          </cell>
          <cell r="B758" t="str">
            <v>Porta/portão correr em chapa cega dupla, sobmedida</v>
          </cell>
          <cell r="C758" t="str">
            <v>M2</v>
          </cell>
          <cell r="D758">
            <v>1215.0899999999999</v>
          </cell>
        </row>
        <row r="759">
          <cell r="A759" t="str">
            <v>H.03.000.031241</v>
          </cell>
          <cell r="B759" t="str">
            <v>Caixilho de correr em chapa de ferro dobrado, com subdivisão, sob medida</v>
          </cell>
          <cell r="C759" t="str">
            <v>M2</v>
          </cell>
          <cell r="D759">
            <v>830.96</v>
          </cell>
        </row>
        <row r="760">
          <cell r="A760" t="str">
            <v>H.03.000.031244</v>
          </cell>
          <cell r="B760" t="str">
            <v>Caixilho em ferro, tipo basculante, perfil em ´T´ e ´L´ com espessura de 1/8´, sob medida</v>
          </cell>
          <cell r="C760" t="str">
            <v>M2</v>
          </cell>
          <cell r="D760">
            <v>1207.83</v>
          </cell>
        </row>
        <row r="761">
          <cell r="A761" t="str">
            <v>H.03.000.031245</v>
          </cell>
          <cell r="B761" t="str">
            <v>Caixilho em perfis de chapa dobrada, com espessura de 1/8´, baguetes em chapa de aço 14, para fixação de vidros, sob medida</v>
          </cell>
          <cell r="C761" t="str">
            <v>M2</v>
          </cell>
          <cell r="D761">
            <v>441.12</v>
          </cell>
        </row>
        <row r="762">
          <cell r="A762" t="str">
            <v>H.03.000.031262</v>
          </cell>
          <cell r="B762" t="str">
            <v>Porta ferro de abrir para receber vidro, parte inferior chapeada sob medida</v>
          </cell>
          <cell r="C762" t="str">
            <v>M2</v>
          </cell>
          <cell r="D762">
            <v>1399.2</v>
          </cell>
        </row>
        <row r="763">
          <cell r="A763" t="str">
            <v>H.03.000.031266</v>
          </cell>
          <cell r="B763" t="str">
            <v>Grade de proteção para caixilhos</v>
          </cell>
          <cell r="C763" t="str">
            <v>M2</v>
          </cell>
          <cell r="D763">
            <v>932.47</v>
          </cell>
        </row>
        <row r="764">
          <cell r="A764" t="str">
            <v>H.03.000.031273</v>
          </cell>
          <cell r="B764" t="str">
            <v>Fechamento em chapa metálica expandida EXP-12D com requadro em cantoneira</v>
          </cell>
          <cell r="C764" t="str">
            <v>M2</v>
          </cell>
          <cell r="D764">
            <v>688.64</v>
          </cell>
        </row>
        <row r="765">
          <cell r="A765" t="str">
            <v>H.03.000.031274</v>
          </cell>
          <cell r="B765" t="str">
            <v>Grade de proteção em barra chata soldada 1 1/2´x1/4´, com requadro em chapa dobrada</v>
          </cell>
          <cell r="C765" t="str">
            <v>M2</v>
          </cell>
          <cell r="D765">
            <v>1523.8</v>
          </cell>
        </row>
        <row r="766">
          <cell r="A766" t="str">
            <v>H.03.000.031275</v>
          </cell>
          <cell r="B766" t="str">
            <v>Portinhola de correr em chapa de aço 1/4´, para "passa pacote", completa</v>
          </cell>
          <cell r="C766" t="str">
            <v>M2</v>
          </cell>
          <cell r="D766">
            <v>1962.57</v>
          </cell>
        </row>
        <row r="767">
          <cell r="A767" t="str">
            <v>H.03.000.031276</v>
          </cell>
          <cell r="B767" t="str">
            <v>Portinhola de abrir, dupla, em chapa de aço 10, para "passa pacote", completa sob medida</v>
          </cell>
          <cell r="C767" t="str">
            <v>M2</v>
          </cell>
          <cell r="D767">
            <v>1372.49</v>
          </cell>
        </row>
        <row r="768">
          <cell r="A768" t="str">
            <v>H.03.000.031284</v>
          </cell>
          <cell r="B768" t="str">
            <v>Grade média em aço carbono com espaçamento de 2cm, com barra chata 1´ x 3/8´</v>
          </cell>
          <cell r="C768" t="str">
            <v>M2</v>
          </cell>
          <cell r="D768">
            <v>2996.83</v>
          </cell>
        </row>
        <row r="769">
          <cell r="A769" t="str">
            <v>H.03.000.031296</v>
          </cell>
          <cell r="B769" t="str">
            <v>Portão tipo gradil 1 ou 2 folhas, com ou sem bandeira, sob medida</v>
          </cell>
          <cell r="C769" t="str">
            <v>M2</v>
          </cell>
          <cell r="D769">
            <v>810.25</v>
          </cell>
        </row>
        <row r="770">
          <cell r="A770" t="str">
            <v>H.03.000.031627</v>
          </cell>
          <cell r="B770" t="str">
            <v>Porta de abrir em chapa dupla 14 com visor, batente envolvente, completa</v>
          </cell>
          <cell r="C770" t="str">
            <v>M2</v>
          </cell>
          <cell r="D770">
            <v>1581.62</v>
          </cell>
        </row>
        <row r="771">
          <cell r="A771" t="str">
            <v>H.03.000.067564</v>
          </cell>
          <cell r="B771" t="str">
            <v>Grelha arvoreira em ferro fundido nodular</v>
          </cell>
          <cell r="C771" t="str">
            <v>M2</v>
          </cell>
          <cell r="D771">
            <v>1048.03</v>
          </cell>
        </row>
        <row r="772">
          <cell r="A772" t="str">
            <v>H.03.000.068037</v>
          </cell>
          <cell r="B772" t="str">
            <v>Fechamento em chapa de aço 14 MSG perfurada com diâmetro de 12,7 mm, com requadro em chapa dobrada</v>
          </cell>
          <cell r="C772" t="str">
            <v>M2</v>
          </cell>
          <cell r="D772">
            <v>1110.1500000000001</v>
          </cell>
        </row>
        <row r="773">
          <cell r="A773" t="str">
            <v>H.03.000.090241</v>
          </cell>
          <cell r="B773" t="str">
            <v>Caixilho em ferro com ventilação permanente, perfil de ferro tipo ´T´ de 1´ x 1/8´ - sob medida</v>
          </cell>
          <cell r="C773" t="str">
            <v>M2</v>
          </cell>
          <cell r="D773">
            <v>807.59</v>
          </cell>
        </row>
        <row r="774">
          <cell r="A774" t="str">
            <v>H.03.000.090904</v>
          </cell>
          <cell r="B774" t="str">
            <v>Caixilho em ferro veneziana em perfis ´L´ e ´T´ com espessura de 1/8´ - sob medida</v>
          </cell>
          <cell r="C774" t="str">
            <v>M2</v>
          </cell>
          <cell r="D774">
            <v>882.6</v>
          </cell>
        </row>
        <row r="775">
          <cell r="A775" t="str">
            <v>H.03.000.090911</v>
          </cell>
          <cell r="B775" t="str">
            <v>Tela em aço galvanizado, malha ondulada artística de 1´, fio 12 com requadro de perfil de ferro em ´L´ de 1´ x 1´ x 1/8´ - (3,40 x 1,30 m)</v>
          </cell>
          <cell r="C775" t="str">
            <v>M2</v>
          </cell>
          <cell r="D775">
            <v>91.02</v>
          </cell>
        </row>
        <row r="776">
          <cell r="A776" t="str">
            <v>H.04.000.026223</v>
          </cell>
          <cell r="B776" t="str">
            <v>Portão de abrir 2 folhas, com tela ondulada galvanizada, malha 2´ e fio 10BWG, cantoneira 5/8x1/8, esquadro tubular de 100x50mm, aço SAE 1008/1010 galvanizado</v>
          </cell>
          <cell r="C776" t="str">
            <v>M2</v>
          </cell>
          <cell r="D776">
            <v>1316.91</v>
          </cell>
        </row>
        <row r="777">
          <cell r="A777" t="str">
            <v>H.04.000.026229</v>
          </cell>
          <cell r="B777" t="str">
            <v>Porta de enrolar automatizada, em chapa aço galvanizado 20 perfil articulada raiada, meia cana com micro perfurações, tipo transvision, inclusive coluna</v>
          </cell>
          <cell r="C777" t="str">
            <v>M2</v>
          </cell>
          <cell r="D777">
            <v>717.64</v>
          </cell>
        </row>
        <row r="778">
          <cell r="A778" t="str">
            <v>H.04.000.026233</v>
          </cell>
          <cell r="B778" t="str">
            <v>Guarda-corpo em tubo de aço galvanizado, diâmetro de 1 1/2´ para receber vidro</v>
          </cell>
          <cell r="C778" t="str">
            <v>M</v>
          </cell>
          <cell r="D778">
            <v>674.04</v>
          </cell>
        </row>
        <row r="779">
          <cell r="A779" t="str">
            <v>H.04.000.026666</v>
          </cell>
          <cell r="B779" t="str">
            <v>Tampa em chapa xadrez galvanizada a fogo antiderrapante, espessura 1/4´ 50kg/m² com cantoneira 1´ x 1´ x 1/8´</v>
          </cell>
          <cell r="C779" t="str">
            <v>M2</v>
          </cell>
          <cell r="D779">
            <v>1290.33</v>
          </cell>
        </row>
        <row r="780">
          <cell r="A780" t="str">
            <v>H.04.000.027501</v>
          </cell>
          <cell r="B780" t="str">
            <v>Alambrado em tela de aço galvanizado malha 2´, com montantes metálicos</v>
          </cell>
          <cell r="C780" t="str">
            <v>M2</v>
          </cell>
          <cell r="D780">
            <v>238.03</v>
          </cell>
        </row>
        <row r="781">
          <cell r="A781" t="str">
            <v>H.04.000.027517</v>
          </cell>
          <cell r="B781" t="str">
            <v>Alambrado de segurança em aço galvanizado malha 1´, fio 12BWG, com montantes verticais aço carbono SAE 1008/1010 e arame farpado, completo</v>
          </cell>
          <cell r="C781" t="str">
            <v>M2</v>
          </cell>
          <cell r="D781">
            <v>220.89</v>
          </cell>
        </row>
        <row r="782">
          <cell r="A782" t="str">
            <v>H.04.000.027524</v>
          </cell>
          <cell r="B782" t="str">
            <v>Caixilho fixo em tela galvanizada, revestida com poliamida, malha 10mm</v>
          </cell>
          <cell r="C782" t="str">
            <v>M2</v>
          </cell>
          <cell r="D782">
            <v>1083.43</v>
          </cell>
        </row>
        <row r="783">
          <cell r="A783" t="str">
            <v>H.04.000.027530</v>
          </cell>
          <cell r="B783" t="str">
            <v>Alambrado em tela de aço galvanizado malha 2´, montantes metálicos extremo superior duplo e arame farpado, acima de 4m de altura; ref. São Luiz ou Alambre ou equivalente - instalado</v>
          </cell>
          <cell r="C783" t="str">
            <v>M2</v>
          </cell>
          <cell r="D783">
            <v>330.25</v>
          </cell>
        </row>
        <row r="784">
          <cell r="A784" t="str">
            <v>H.04.000.031006</v>
          </cell>
          <cell r="B784" t="str">
            <v>Corrimão tubular em aço galvanizado, diâmetro de 1 1/2´</v>
          </cell>
          <cell r="C784" t="str">
            <v>M</v>
          </cell>
          <cell r="D784">
            <v>197.46</v>
          </cell>
        </row>
        <row r="785">
          <cell r="A785" t="str">
            <v>H.04.000.031007</v>
          </cell>
          <cell r="B785" t="str">
            <v>Corrimão tubular em aço galvanizado, diâmetro de 2´</v>
          </cell>
          <cell r="C785" t="str">
            <v>M</v>
          </cell>
          <cell r="D785">
            <v>227.56</v>
          </cell>
        </row>
        <row r="786">
          <cell r="A786" t="str">
            <v>H.04.000.031030</v>
          </cell>
          <cell r="B786" t="str">
            <v>Porta de enrolar manual em chapa de aço galvanizado 22 perfil articulada raiada, meia cana cega ou vazada</v>
          </cell>
          <cell r="C786" t="str">
            <v>M2</v>
          </cell>
          <cell r="D786">
            <v>362.78</v>
          </cell>
        </row>
        <row r="787">
          <cell r="A787" t="str">
            <v>H.04.000.031111</v>
          </cell>
          <cell r="B787" t="str">
            <v>Mão de obra especializada para instalação de veneziana industrial em aço galvanizado com aletas em resina reforçada de fibra de vidro</v>
          </cell>
          <cell r="C787" t="str">
            <v>M2</v>
          </cell>
          <cell r="D787">
            <v>49.69</v>
          </cell>
        </row>
        <row r="788">
          <cell r="A788" t="str">
            <v>H.04.000.031134</v>
          </cell>
          <cell r="B788" t="str">
            <v>Gradil rígido modular em aço 2" - H=1,10m, C=1,65m, padrão ET-SV-14 da CET-SP</v>
          </cell>
          <cell r="C788" t="str">
            <v>UN</v>
          </cell>
          <cell r="D788">
            <v>587.03</v>
          </cell>
        </row>
        <row r="789">
          <cell r="A789" t="str">
            <v>H.04.000.031224</v>
          </cell>
          <cell r="B789" t="str">
            <v>Porta/portão correr tela ondulada em aço galvanizado, sobmedida</v>
          </cell>
          <cell r="C789" t="str">
            <v>M2</v>
          </cell>
          <cell r="D789">
            <v>631.02</v>
          </cell>
        </row>
        <row r="790">
          <cell r="A790" t="str">
            <v>H.04.000.031249</v>
          </cell>
          <cell r="B790" t="str">
            <v>Porta em ferro galvanizado de correr, para vidro 2 folhas, completa, sob medida</v>
          </cell>
          <cell r="C790" t="str">
            <v>M2</v>
          </cell>
          <cell r="D790">
            <v>1798.82</v>
          </cell>
        </row>
        <row r="791">
          <cell r="A791" t="str">
            <v>H.04.000.031269</v>
          </cell>
          <cell r="B791" t="str">
            <v>Caixilho fixo em tela de aço galvanizada, tipo ondulada com malha 1/2´, fio 12, com requadro cantoneira de aço carbono, sob medida</v>
          </cell>
          <cell r="C791" t="str">
            <v>M2</v>
          </cell>
          <cell r="D791">
            <v>739.9</v>
          </cell>
        </row>
        <row r="792">
          <cell r="A792" t="str">
            <v>H.04.000.031270</v>
          </cell>
          <cell r="B792" t="str">
            <v>Caixilho removível em tela de aço galvanizada, tipo ondulada com malha 1´, fio 12, com requadro tubular de aço carbono de 2´, sob medida</v>
          </cell>
          <cell r="C792" t="str">
            <v>M2</v>
          </cell>
          <cell r="D792">
            <v>828.67</v>
          </cell>
        </row>
        <row r="793">
          <cell r="A793" t="str">
            <v>H.04.000.031272</v>
          </cell>
          <cell r="B793" t="str">
            <v>Porta de abrir em tela de aço galvanizado, ondulada de 1´ fio 12, sob medida</v>
          </cell>
          <cell r="C793" t="str">
            <v>M2</v>
          </cell>
          <cell r="D793">
            <v>961.68</v>
          </cell>
        </row>
        <row r="794">
          <cell r="A794" t="str">
            <v>H.04.000.031282</v>
          </cell>
          <cell r="B794" t="str">
            <v>Caixilho para vidro á prova de bala em aço SAE1010/1020</v>
          </cell>
          <cell r="C794" t="str">
            <v>M2</v>
          </cell>
          <cell r="D794">
            <v>1776.9</v>
          </cell>
        </row>
        <row r="795">
          <cell r="A795" t="str">
            <v>H.04.000.031312</v>
          </cell>
          <cell r="B795" t="str">
            <v>Batente reto de chapa #16 dobrada em aço galvanizado</v>
          </cell>
          <cell r="C795" t="str">
            <v>M</v>
          </cell>
          <cell r="D795">
            <v>241.51</v>
          </cell>
        </row>
        <row r="796">
          <cell r="A796" t="str">
            <v>H.04.000.031352</v>
          </cell>
          <cell r="B796" t="str">
            <v>Guarda-corpo em tubo de aço galvanizado, diâmetro de 1 1/2´ com tela ondulada artística</v>
          </cell>
          <cell r="C796" t="str">
            <v>M</v>
          </cell>
          <cell r="D796">
            <v>858.73</v>
          </cell>
        </row>
        <row r="797">
          <cell r="A797" t="str">
            <v>H.04.000.031374</v>
          </cell>
          <cell r="B797" t="str">
            <v>Escada marinheiro galvanizada com guarda-corpo</v>
          </cell>
          <cell r="C797" t="str">
            <v>M</v>
          </cell>
          <cell r="D797">
            <v>1287.99</v>
          </cell>
        </row>
        <row r="798">
          <cell r="A798" t="str">
            <v>H.04.000.031375</v>
          </cell>
          <cell r="B798" t="str">
            <v>Escada marinheiro galvanizada</v>
          </cell>
          <cell r="C798" t="str">
            <v>M</v>
          </cell>
          <cell r="D798">
            <v>805.43</v>
          </cell>
        </row>
        <row r="799">
          <cell r="A799" t="str">
            <v>H.04.000.031390</v>
          </cell>
          <cell r="B799" t="str">
            <v>Tampa para alçapão em chapa de aço galvanizada de 14, com porta cadeado</v>
          </cell>
          <cell r="C799" t="str">
            <v>UN</v>
          </cell>
          <cell r="D799">
            <v>718.69</v>
          </cell>
        </row>
        <row r="800">
          <cell r="A800" t="str">
            <v>H.04.000.031395</v>
          </cell>
          <cell r="B800" t="str">
            <v>Portão 2 folhas tubular diâmetro 3´, com tela em aço galvanizado 2´, altura acima 3,0m, completo; ref. São Luiz, Alambre e Pruden Art ou equivalente</v>
          </cell>
          <cell r="C800" t="str">
            <v>M2</v>
          </cell>
          <cell r="D800">
            <v>802.54</v>
          </cell>
        </row>
        <row r="801">
          <cell r="A801" t="str">
            <v>H.04.000.031616</v>
          </cell>
          <cell r="B801" t="str">
            <v>Portão pivotante/abrir aço galvanizado de 65x132mm, pintura eletrostática, 1 folha, medida 2200x1000mm, dimensão 100x2100mm, incluso Pilares</v>
          </cell>
          <cell r="C801" t="str">
            <v>UN</v>
          </cell>
          <cell r="D801">
            <v>2176.6799999999998</v>
          </cell>
        </row>
        <row r="802">
          <cell r="A802" t="str">
            <v>H.04.000.031617</v>
          </cell>
          <cell r="B802" t="str">
            <v>Portão pivotante/abrir aço galvanizado de 65x132mm, pintura eletrostática, 2 folhas, medida 2200x3600mm, dimensão 1600x2100mm, incluso requadro e pilares</v>
          </cell>
          <cell r="C802" t="str">
            <v>UN</v>
          </cell>
          <cell r="D802">
            <v>7288.48</v>
          </cell>
        </row>
        <row r="803">
          <cell r="A803" t="str">
            <v>H.04.000.031618</v>
          </cell>
          <cell r="B803" t="str">
            <v>Gradil em aço galvanizado eletrofundido de 1718x1650mm e pintura eletrostática, 65x132mm e barra portante 25x2mm</v>
          </cell>
          <cell r="C803" t="str">
            <v>UN</v>
          </cell>
          <cell r="D803">
            <v>628.15</v>
          </cell>
        </row>
        <row r="804">
          <cell r="A804" t="str">
            <v>H.04.000.031619</v>
          </cell>
          <cell r="B804" t="str">
            <v>Montante para gradil em aço galvanizado eletrofundido, pintura eletrostática, chato, dimensões 2120 x 76 x 8 mm</v>
          </cell>
          <cell r="C804" t="str">
            <v>UN</v>
          </cell>
          <cell r="D804">
            <v>333.75</v>
          </cell>
        </row>
        <row r="805">
          <cell r="A805" t="str">
            <v>H.04.000.031621</v>
          </cell>
          <cell r="B805" t="str">
            <v>Portão deslizante/correr em aço galvanizado de 65x132mm, pintura eletrostática, inclusive requadros e pilares, dimensão 1600x2100mm</v>
          </cell>
          <cell r="C805" t="str">
            <v>UN</v>
          </cell>
          <cell r="D805">
            <v>4230.82</v>
          </cell>
        </row>
        <row r="806">
          <cell r="A806" t="str">
            <v>H.04.000.031633</v>
          </cell>
          <cell r="B806" t="str">
            <v>Porta de enrolar em chapa de aço galvanizado, perfil meia-cana Tansvizion de 22, automatizada, com controle remoto, pintura eletrostática - instalada</v>
          </cell>
          <cell r="C806" t="str">
            <v>M2</v>
          </cell>
          <cell r="D806">
            <v>558.46</v>
          </cell>
        </row>
        <row r="807">
          <cell r="A807" t="str">
            <v>H.04.000.091169</v>
          </cell>
          <cell r="B807" t="str">
            <v>Portão 1 ou 2 folhas tubular com tela de arame galvanizado, completo até 2,50m</v>
          </cell>
          <cell r="C807" t="str">
            <v>M2</v>
          </cell>
          <cell r="D807">
            <v>877.21</v>
          </cell>
        </row>
        <row r="808">
          <cell r="A808" t="str">
            <v>H.04.000.091170</v>
          </cell>
          <cell r="B808" t="str">
            <v>Alambrado de segurança em aço galvanizado malha 2´, fio 10, com montantes verticais em tubos de aço carbono SAE 1008/1010 e arame farpado completo</v>
          </cell>
          <cell r="C808" t="str">
            <v>M2</v>
          </cell>
          <cell r="D808">
            <v>238.41</v>
          </cell>
        </row>
        <row r="809">
          <cell r="A809" t="str">
            <v>H.04.000.091532</v>
          </cell>
          <cell r="B809" t="str">
            <v>Portão com 2 folhas, tubular em tela de aço galvanizado, para alambrado, com altura acima de 2,50m</v>
          </cell>
          <cell r="C809" t="str">
            <v>M2</v>
          </cell>
          <cell r="D809">
            <v>819.9</v>
          </cell>
        </row>
        <row r="810">
          <cell r="A810" t="str">
            <v>H.04.000.091533</v>
          </cell>
          <cell r="B810" t="str">
            <v>Alambrado de segurança em aço galvanizado malha 2´, com montantes verticais em tubos de aço carbono SAE 1008/1010 e arame farpado, acima de 4,00 m de altura</v>
          </cell>
          <cell r="C810" t="str">
            <v>M2</v>
          </cell>
          <cell r="D810">
            <v>248.96</v>
          </cell>
        </row>
        <row r="811">
          <cell r="A811" t="str">
            <v>H.04.000.092647</v>
          </cell>
          <cell r="B811" t="str">
            <v>Grade para forro eletrofundida em aço carbono galvanizado 1008/1010 malha 25x100mm, barra 25x2mm; ref. Metalgrade ou equivalente</v>
          </cell>
          <cell r="C811" t="str">
            <v>M2</v>
          </cell>
          <cell r="D811">
            <v>663.5</v>
          </cell>
        </row>
        <row r="812">
          <cell r="A812" t="str">
            <v>H.04.000.092773</v>
          </cell>
          <cell r="B812" t="str">
            <v>Grade para piso eletrofundida em aço carbono galvanizado a fogo antiderrapante de 30 x 100 mm, barra chata 40 x 2 mm e redonda com diâmetro de 5 mm</v>
          </cell>
          <cell r="C812" t="str">
            <v>M2</v>
          </cell>
          <cell r="D812">
            <v>1064.6600000000001</v>
          </cell>
        </row>
        <row r="813">
          <cell r="A813" t="str">
            <v>H.05.000.027629</v>
          </cell>
          <cell r="B813" t="str">
            <v>Caixilho em alumínio anodizado natural fixo, linha Cittá da Alcoa ou equivalente</v>
          </cell>
          <cell r="C813" t="str">
            <v>M2</v>
          </cell>
          <cell r="D813">
            <v>972.41</v>
          </cell>
        </row>
        <row r="814">
          <cell r="A814" t="str">
            <v>H.05.000.027630</v>
          </cell>
          <cell r="B814" t="str">
            <v>Caixilho em alumínio anodizado natural maxim-ar, linha Cittá da Alcoa ou equivalente</v>
          </cell>
          <cell r="C814" t="str">
            <v>M2</v>
          </cell>
          <cell r="D814">
            <v>838.97</v>
          </cell>
        </row>
        <row r="815">
          <cell r="A815" t="str">
            <v>H.05.000.027631</v>
          </cell>
          <cell r="B815" t="str">
            <v>Caixilho em alumínio anodizado natural para pele de vidro, linha Cittá da Alcoa ou equivalente</v>
          </cell>
          <cell r="C815" t="str">
            <v>M2</v>
          </cell>
          <cell r="D815">
            <v>1191.4100000000001</v>
          </cell>
        </row>
        <row r="816">
          <cell r="A816" t="str">
            <v>H.05.000.027635</v>
          </cell>
          <cell r="B816" t="str">
            <v>Caixilho fixo em alumínio anodizado, nas cores bronze/preto, linha 30 - sem vidro</v>
          </cell>
          <cell r="C816" t="str">
            <v>M2</v>
          </cell>
          <cell r="D816">
            <v>955.45</v>
          </cell>
        </row>
        <row r="817">
          <cell r="A817" t="str">
            <v>H.05.000.027636</v>
          </cell>
          <cell r="B817" t="str">
            <v>Caixilho basculante em alumínio anodizado, nas cores bronze/preto, linha 30 - sem vidro</v>
          </cell>
          <cell r="C817" t="str">
            <v>M2</v>
          </cell>
          <cell r="D817">
            <v>1082.08</v>
          </cell>
        </row>
        <row r="818">
          <cell r="A818" t="str">
            <v>H.05.000.027637</v>
          </cell>
          <cell r="B818" t="str">
            <v>Caixilho maxim-ar em alumínio anodizado, nas cores bronze/preto, linha 30 - sem vidro</v>
          </cell>
          <cell r="C818" t="str">
            <v>M2</v>
          </cell>
          <cell r="D818">
            <v>1062.72</v>
          </cell>
        </row>
        <row r="819">
          <cell r="A819" t="str">
            <v>H.05.000.027638</v>
          </cell>
          <cell r="B819" t="str">
            <v>Caixilho de correr em alumínio anodizado, nas cores bronze/preto, linha 30 - sem vidro</v>
          </cell>
          <cell r="C819" t="str">
            <v>M2</v>
          </cell>
          <cell r="D819">
            <v>1032.23</v>
          </cell>
        </row>
        <row r="820">
          <cell r="A820" t="str">
            <v>H.05.000.027639</v>
          </cell>
          <cell r="B820" t="str">
            <v>Porta de abrir em alumínio anodizado, nas cores bronze/preto, linha 30 - sem vidro</v>
          </cell>
          <cell r="C820" t="str">
            <v>M2</v>
          </cell>
          <cell r="D820">
            <v>1025.21</v>
          </cell>
        </row>
        <row r="821">
          <cell r="A821" t="str">
            <v>H.05.000.027640</v>
          </cell>
          <cell r="B821" t="str">
            <v>Porta de correr em alumínio anodizado, nas cores bronze/preto, linha 30 - sem vidro</v>
          </cell>
          <cell r="C821" t="str">
            <v>M2</v>
          </cell>
          <cell r="D821">
            <v>947.95</v>
          </cell>
        </row>
        <row r="822">
          <cell r="A822" t="str">
            <v>H.05.000.027641</v>
          </cell>
          <cell r="B822" t="str">
            <v>Porta de abrir tipo veneziana em alumínio anodizado, nas cores bronze/preto, linha 30 - sem vidro</v>
          </cell>
          <cell r="C822" t="str">
            <v>M2</v>
          </cell>
          <cell r="D822">
            <v>898.02</v>
          </cell>
        </row>
        <row r="823">
          <cell r="A823" t="str">
            <v>H.05.000.027642</v>
          </cell>
          <cell r="B823" t="str">
            <v>Portinhola de correr em alumínio anodizado linha 30, tipo veneziana, nas cores bronze/preto</v>
          </cell>
          <cell r="C823" t="str">
            <v>M2</v>
          </cell>
          <cell r="D823">
            <v>1225.8499999999999</v>
          </cell>
        </row>
        <row r="824">
          <cell r="A824" t="str">
            <v>H.05.000.027644</v>
          </cell>
          <cell r="B824" t="str">
            <v>Porta de abrir em alumínio com pintura eletrostática branca, sob medida, instalada - sem vidro</v>
          </cell>
          <cell r="C824" t="str">
            <v>M2</v>
          </cell>
          <cell r="D824">
            <v>1218.18</v>
          </cell>
        </row>
        <row r="825">
          <cell r="A825" t="str">
            <v>H.05.000.027645</v>
          </cell>
          <cell r="B825" t="str">
            <v>Porta de abrir em alumínio tipo lambri branco, sob medida - sem vidro, ref. comercial project MGM ou equivalente</v>
          </cell>
          <cell r="C825" t="str">
            <v>M2</v>
          </cell>
          <cell r="D825">
            <v>1275.1199999999999</v>
          </cell>
        </row>
        <row r="826">
          <cell r="A826" t="str">
            <v>H.05.000.027646</v>
          </cell>
          <cell r="B826" t="str">
            <v>Porta de correr em alumínio tipo lambri branco, trilho na parte superior, sob medida</v>
          </cell>
          <cell r="C826" t="str">
            <v>M2</v>
          </cell>
          <cell r="D826">
            <v>840.5</v>
          </cell>
        </row>
        <row r="827">
          <cell r="A827" t="str">
            <v>H.05.000.030403</v>
          </cell>
          <cell r="B827" t="str">
            <v>Caixilho fixo em alumínio com pintura eletrostática branca, sob medida, instalado - sem vidros</v>
          </cell>
          <cell r="C827" t="str">
            <v>M2</v>
          </cell>
          <cell r="D827">
            <v>1110.8599999999999</v>
          </cell>
        </row>
        <row r="828">
          <cell r="A828" t="str">
            <v>H.05.000.030415</v>
          </cell>
          <cell r="B828" t="str">
            <v>Caixilho fixo tipo veneziana em alumínio anodizado branco, linha 25 - sob medida</v>
          </cell>
          <cell r="C828" t="str">
            <v>M2</v>
          </cell>
          <cell r="D828">
            <v>1480.53</v>
          </cell>
        </row>
        <row r="829">
          <cell r="A829" t="str">
            <v>H.05.000.031002</v>
          </cell>
          <cell r="B829" t="str">
            <v>Caixilho em alumínio anodizado fosco L 25 de correr, sob medida</v>
          </cell>
          <cell r="C829" t="str">
            <v>M2</v>
          </cell>
          <cell r="D829">
            <v>812.61</v>
          </cell>
        </row>
        <row r="830">
          <cell r="A830" t="str">
            <v>H.05.000.031015</v>
          </cell>
          <cell r="B830" t="str">
            <v>Barra de proteção tipo U, para pessoas com mobilidade reduzida, em tubo de alumínio, L= 250 x 250mm, acabamento com pintura epóxi, conforme NBR9050</v>
          </cell>
          <cell r="C830" t="str">
            <v>UN</v>
          </cell>
          <cell r="D830">
            <v>249.72</v>
          </cell>
        </row>
        <row r="831">
          <cell r="A831" t="str">
            <v>H.05.000.031101</v>
          </cell>
          <cell r="B831" t="str">
            <v>Caixilho em alumínio tipo basculante com vidro, linha comercial</v>
          </cell>
          <cell r="C831" t="str">
            <v>M2</v>
          </cell>
          <cell r="D831">
            <v>363.5</v>
          </cell>
        </row>
        <row r="832">
          <cell r="A832" t="str">
            <v>H.05.000.031102</v>
          </cell>
          <cell r="B832" t="str">
            <v>Caixilho em alumínio tipo maxim-ar com vidro, linha comercial</v>
          </cell>
          <cell r="C832" t="str">
            <v>M2</v>
          </cell>
          <cell r="D832">
            <v>391.98</v>
          </cell>
        </row>
        <row r="833">
          <cell r="A833" t="str">
            <v>H.05.000.031103</v>
          </cell>
          <cell r="B833" t="str">
            <v>Caixilho em alumínio tipo correr com vidro, linha comercial</v>
          </cell>
          <cell r="C833" t="str">
            <v>M2</v>
          </cell>
          <cell r="D833">
            <v>243.09</v>
          </cell>
        </row>
        <row r="834">
          <cell r="A834" t="str">
            <v>H.05.000.031104</v>
          </cell>
          <cell r="B834" t="str">
            <v>Caixilho em alumínio tipo veneziana com vidro, linha comercial</v>
          </cell>
          <cell r="C834" t="str">
            <v>M2</v>
          </cell>
          <cell r="D834">
            <v>325.92</v>
          </cell>
        </row>
        <row r="835">
          <cell r="A835" t="str">
            <v>H.05.000.031105</v>
          </cell>
          <cell r="B835" t="str">
            <v>Porta entrada de abrir em alumínio anodizado natural, com divisão horizontal com vidro e veneziana - linha 25 comercial</v>
          </cell>
          <cell r="C835" t="str">
            <v>M2</v>
          </cell>
          <cell r="D835">
            <v>418.6</v>
          </cell>
        </row>
        <row r="836">
          <cell r="A836" t="str">
            <v>H.05.000.031107</v>
          </cell>
          <cell r="B836" t="str">
            <v>Porta tipo veneziana de abrir em alumínio, linha comercial</v>
          </cell>
          <cell r="C836" t="str">
            <v>M2</v>
          </cell>
          <cell r="D836">
            <v>379.72</v>
          </cell>
        </row>
        <row r="837">
          <cell r="A837" t="str">
            <v>H.05.000.031108</v>
          </cell>
          <cell r="B837" t="str">
            <v>Portinhola em alumínio anodizado, tipo veneziana de abrir e batente, inclusive ferragens, linha comercial</v>
          </cell>
          <cell r="C837" t="str">
            <v>M2</v>
          </cell>
          <cell r="D837">
            <v>519.91</v>
          </cell>
        </row>
        <row r="838">
          <cell r="A838" t="str">
            <v>H.05.000.031109</v>
          </cell>
          <cell r="B838" t="str">
            <v>Veneziana industrial em alumínio com aletas em fiber-glass, ref. Comovent ou equivalente</v>
          </cell>
          <cell r="C838" t="str">
            <v>M2</v>
          </cell>
          <cell r="D838">
            <v>447.26</v>
          </cell>
        </row>
        <row r="839">
          <cell r="A839" t="str">
            <v>H.05.000.031120</v>
          </cell>
          <cell r="B839" t="str">
            <v>Porta em alumínio anodizado fosco L 30, tipo veneziana de giro, completa com batente e ferragem, sob medida com referência 90 cm x 185 cm</v>
          </cell>
          <cell r="C839" t="str">
            <v>M2</v>
          </cell>
          <cell r="D839">
            <v>926.03</v>
          </cell>
        </row>
        <row r="840">
          <cell r="A840" t="str">
            <v>H.05.000.031127</v>
          </cell>
          <cell r="B840" t="str">
            <v>Porta de entrada em alumínio anodizado fosco L 30 de correr, completa com batente e ferragem, sob medida</v>
          </cell>
          <cell r="C840" t="str">
            <v>M2</v>
          </cell>
          <cell r="D840">
            <v>998.92</v>
          </cell>
        </row>
        <row r="841">
          <cell r="A841" t="str">
            <v>H.05.000.031128</v>
          </cell>
          <cell r="B841" t="str">
            <v>Porta de entrada em alumínio anodizado fosco L 30, 01 folha de giro, completa com batente e ferragem, sob medida</v>
          </cell>
          <cell r="C841" t="str">
            <v>M2</v>
          </cell>
          <cell r="D841">
            <v>869.45</v>
          </cell>
        </row>
        <row r="842">
          <cell r="A842" t="str">
            <v>H.05.000.031153</v>
          </cell>
          <cell r="B842" t="str">
            <v>Caixilho em alumínio anodizado fosco L 25 basculante, sob medida</v>
          </cell>
          <cell r="C842" t="str">
            <v>M2</v>
          </cell>
          <cell r="D842">
            <v>1118.3499999999999</v>
          </cell>
        </row>
        <row r="843">
          <cell r="A843" t="str">
            <v>H.05.000.031154</v>
          </cell>
          <cell r="B843" t="str">
            <v>Caixilho guilhotina em alumínio anodizado natural, sob medida, instalado - sem vidros</v>
          </cell>
          <cell r="C843" t="str">
            <v>M2</v>
          </cell>
          <cell r="D843">
            <v>1073.8699999999999</v>
          </cell>
        </row>
        <row r="844">
          <cell r="A844" t="str">
            <v>H.05.000.031155</v>
          </cell>
          <cell r="B844" t="str">
            <v>Caixilho em alumínio anodizado fosco L 25 fixo, sob medida</v>
          </cell>
          <cell r="C844" t="str">
            <v>M2</v>
          </cell>
          <cell r="D844">
            <v>773.4</v>
          </cell>
        </row>
        <row r="845">
          <cell r="A845" t="str">
            <v>H.05.000.031156</v>
          </cell>
          <cell r="B845" t="str">
            <v>Caixilho em alumínio anodizado fosco L 25 maxim-ar, sob medida</v>
          </cell>
          <cell r="C845" t="str">
            <v>M2</v>
          </cell>
          <cell r="D845">
            <v>872.27</v>
          </cell>
        </row>
        <row r="846">
          <cell r="A846" t="str">
            <v>H.05.000.032419</v>
          </cell>
          <cell r="B846" t="str">
            <v>Porta de correr em alumínio tipo veneziana e vidro liso, linha 25, branca, folhas móveis, vidro liso; ref. Magnum da Atlântica Esquadrias, Premium da Lux Esquadrias, AJ Esquadrias ou equivalente - linha comercial</v>
          </cell>
          <cell r="C846" t="str">
            <v>M2</v>
          </cell>
          <cell r="D846">
            <v>651.07000000000005</v>
          </cell>
        </row>
        <row r="847">
          <cell r="A847" t="str">
            <v>H.05.000.032421</v>
          </cell>
          <cell r="B847" t="str">
            <v>Porta tipo veneziana de abrir em alumínio, cor branca, com pintura eletrostática a pó; ref. Sasazaki, Ebel, Brimak ou equivalente, linha comercial</v>
          </cell>
          <cell r="C847" t="str">
            <v>M2</v>
          </cell>
          <cell r="D847">
            <v>592.38</v>
          </cell>
        </row>
        <row r="848">
          <cell r="A848" t="str">
            <v>H.05.000.032422</v>
          </cell>
          <cell r="B848" t="str">
            <v>Caixilho em alumínio tipo maxim-ar com vidro liso ou mini boreal, cor branco; ref. Sasazaki, Ebel, Gravia, Atlântica ou equivalente, linha comercial</v>
          </cell>
          <cell r="C848" t="str">
            <v>M2</v>
          </cell>
          <cell r="D848">
            <v>1629.31</v>
          </cell>
        </row>
        <row r="849">
          <cell r="A849" t="str">
            <v>H.05.000.032426</v>
          </cell>
          <cell r="B849" t="str">
            <v>Caixilho em alumínio tipo basculante com vidro mini boreal, cor branco; referência comercial Sasazaki, Gravia, Atlantica ou equivalente - linha comercial</v>
          </cell>
          <cell r="C849" t="str">
            <v>M2</v>
          </cell>
          <cell r="D849">
            <v>1405.11</v>
          </cell>
        </row>
        <row r="850">
          <cell r="A850" t="str">
            <v>H.05.000.032427</v>
          </cell>
          <cell r="B850" t="str">
            <v>Caixilho em alumínio de correr com vidro, cor branco; referência comercial Sasazaki, Ebel, Brimak, Atlantica ou equivalente - linha comercial</v>
          </cell>
          <cell r="C850" t="str">
            <v>M2</v>
          </cell>
          <cell r="D850">
            <v>788.83</v>
          </cell>
        </row>
        <row r="851">
          <cell r="A851" t="str">
            <v>H.05.000.032437</v>
          </cell>
          <cell r="B851" t="str">
            <v>Caixilho em alumínio basculante, com pintura eletrostática branca, sob medida</v>
          </cell>
          <cell r="C851" t="str">
            <v>M2</v>
          </cell>
          <cell r="D851">
            <v>856.63</v>
          </cell>
        </row>
        <row r="852">
          <cell r="A852" t="str">
            <v>H.05.000.032439</v>
          </cell>
          <cell r="B852" t="str">
            <v>Caixilho em alumínio maxim-ar com pintura eletrostática, cor branco, sob medida</v>
          </cell>
          <cell r="C852" t="str">
            <v>M2</v>
          </cell>
          <cell r="D852">
            <v>918.64</v>
          </cell>
        </row>
        <row r="853">
          <cell r="A853" t="str">
            <v>H.05.000.067522</v>
          </cell>
          <cell r="B853" t="str">
            <v>Grelha em alumínio fundido com requadro, 20x100 / 20x50cm, ref. Vila Rica ou equivalente</v>
          </cell>
          <cell r="C853" t="str">
            <v>M2</v>
          </cell>
          <cell r="D853">
            <v>1299.02</v>
          </cell>
        </row>
        <row r="854">
          <cell r="A854" t="str">
            <v>H.05.000.067526</v>
          </cell>
          <cell r="B854" t="str">
            <v>Canaleta com grelha em alumínio, largura de 80 mm, ref. SP80 linha Sekapiso da Sekapiso, Aminox ou equivalente</v>
          </cell>
          <cell r="C854" t="str">
            <v>M</v>
          </cell>
          <cell r="D854">
            <v>313.07</v>
          </cell>
        </row>
        <row r="855">
          <cell r="A855" t="str">
            <v>H.05.000.067536</v>
          </cell>
          <cell r="B855" t="str">
            <v>Canaleta com grelha em alumínio, largura de 46 mm, saída central, vertical ou horizontal, para tubo de 40 mm ou 50 mm; ref. SP46 linha Sekabox da Sekapiso, Aminox ou equivalente</v>
          </cell>
          <cell r="C855" t="str">
            <v>M</v>
          </cell>
          <cell r="D855">
            <v>259.29000000000002</v>
          </cell>
        </row>
        <row r="856">
          <cell r="A856" t="str">
            <v>H.05.000.067537</v>
          </cell>
          <cell r="B856" t="str">
            <v>Canaleta com grelha removível em alumínio, saída central ou vertical, de 46 x 52 mm, grelha abre e fecha de 46 x 1000 mm; ref. SP46 linha Abreseka da Sekapiso ou equivalente</v>
          </cell>
          <cell r="C856" t="str">
            <v>M</v>
          </cell>
          <cell r="D856">
            <v>332.34</v>
          </cell>
        </row>
        <row r="857">
          <cell r="A857" t="str">
            <v>H.05.000.090632</v>
          </cell>
          <cell r="B857" t="str">
            <v>Caixilho em alumínio anodizado fosco L 25, tipo veneziana, sob medida</v>
          </cell>
          <cell r="C857" t="str">
            <v>M2</v>
          </cell>
          <cell r="D857">
            <v>1198.96</v>
          </cell>
        </row>
        <row r="858">
          <cell r="A858" t="str">
            <v>H.05.000.090633</v>
          </cell>
          <cell r="B858" t="str">
            <v>Portinhola em alumínio anodizado fosco L16, tipo veneziana de abrir para abrigo, completa, com batente e ferragens, sob medida</v>
          </cell>
          <cell r="C858" t="str">
            <v>M2</v>
          </cell>
          <cell r="D858">
            <v>765.63</v>
          </cell>
        </row>
        <row r="859">
          <cell r="A859" t="str">
            <v>H.05.000.090686</v>
          </cell>
          <cell r="B859" t="str">
            <v>Barra de apoio reta, para pessoas com mobilidade reduzida, em tubo de alumínio, L= 800mm, com flanges, acabamento pintura epóxi, conforme norma NBR 9050</v>
          </cell>
          <cell r="C859" t="str">
            <v>UN</v>
          </cell>
          <cell r="D859">
            <v>135.44999999999999</v>
          </cell>
        </row>
        <row r="860">
          <cell r="A860" t="str">
            <v>H.05.000.090687</v>
          </cell>
          <cell r="B860" t="str">
            <v>Barra de apoio em ângulo 90°, para pessoas com mobilidade reduzida, em tubo de alumínio, L= 800x800mm, acabamento com pintura epóxi, conforme norma NBR9050</v>
          </cell>
          <cell r="C860" t="str">
            <v>UN</v>
          </cell>
          <cell r="D860">
            <v>295.19</v>
          </cell>
        </row>
        <row r="861">
          <cell r="A861" t="str">
            <v>H.06.000.031110</v>
          </cell>
          <cell r="B861" t="str">
            <v>Veneziana industrial em aço galvanizado com aletas em resina reforçada de fibra de vidro</v>
          </cell>
          <cell r="C861" t="str">
            <v>M2</v>
          </cell>
          <cell r="D861">
            <v>222.21</v>
          </cell>
        </row>
        <row r="862">
          <cell r="A862" t="str">
            <v>H.06.000.031640</v>
          </cell>
          <cell r="B862" t="str">
            <v>Caixilho de correr com requadro em PVC, 2 folhas móveis, vidro-simples e liso de 3 a 4mm, persiana manual integrada; ref. Brimak, Eurosystem, Belle Acoustique, Marframe ou equivalente</v>
          </cell>
          <cell r="C862" t="str">
            <v>M2</v>
          </cell>
          <cell r="D862">
            <v>2667.6</v>
          </cell>
        </row>
        <row r="863">
          <cell r="A863" t="str">
            <v>H.06.000.037103</v>
          </cell>
          <cell r="B863" t="str">
            <v>Placa de poliester insaturado com fibra vidro de 3 mm</v>
          </cell>
          <cell r="C863" t="str">
            <v>M2</v>
          </cell>
          <cell r="D863">
            <v>117.66</v>
          </cell>
        </row>
        <row r="864">
          <cell r="A864" t="str">
            <v>H.07.000.037004</v>
          </cell>
          <cell r="B864" t="str">
            <v>Vidro temperado serigrafado de 8 mm incolor - material</v>
          </cell>
          <cell r="C864" t="str">
            <v>M2</v>
          </cell>
          <cell r="D864">
            <v>496.76</v>
          </cell>
        </row>
        <row r="865">
          <cell r="A865" t="str">
            <v>H.07.000.037008</v>
          </cell>
          <cell r="B865" t="str">
            <v>Vidro liso laminado incolor de 10 mm - material</v>
          </cell>
          <cell r="C865" t="str">
            <v>M2</v>
          </cell>
          <cell r="D865">
            <v>340.17</v>
          </cell>
        </row>
        <row r="866">
          <cell r="A866" t="str">
            <v>H.07.000.037011</v>
          </cell>
          <cell r="B866" t="str">
            <v>Espelho comum com espessura de 3mm, com moldura em perfil de alumínio de 1cm, fundo em chapa compensada com 3 mm de espessura</v>
          </cell>
          <cell r="C866" t="str">
            <v>M2</v>
          </cell>
          <cell r="D866">
            <v>800.79</v>
          </cell>
        </row>
        <row r="867">
          <cell r="A867" t="str">
            <v>H.07.000.037013</v>
          </cell>
          <cell r="B867" t="str">
            <v>Vidro liso laminado colorido de 10 mm - material</v>
          </cell>
          <cell r="C867" t="str">
            <v>M2</v>
          </cell>
          <cell r="D867">
            <v>457.93</v>
          </cell>
        </row>
        <row r="868">
          <cell r="A868" t="str">
            <v>H.07.000.037026</v>
          </cell>
          <cell r="B868" t="str">
            <v>Espelho em vidro cristal liso, espessura de 4 mm, sobre superfície plana, peças aproximadamente 0,5 a 4,12 m²</v>
          </cell>
          <cell r="C868" t="str">
            <v>M2</v>
          </cell>
          <cell r="D868">
            <v>508.25</v>
          </cell>
        </row>
        <row r="869">
          <cell r="A869" t="str">
            <v>H.07.000.037028</v>
          </cell>
          <cell r="B869" t="str">
            <v>Vidro liso laminado colorido de 8 mm - material</v>
          </cell>
          <cell r="C869" t="str">
            <v>M2</v>
          </cell>
          <cell r="D869">
            <v>332.35</v>
          </cell>
        </row>
        <row r="870">
          <cell r="A870" t="str">
            <v>H.07.000.037033</v>
          </cell>
          <cell r="B870" t="str">
            <v>Vidro multilaminado de alta segurança (blindado) em policarbonato, com certificação Retex; ref. NIJ III da Fanavid ou equivalente - material</v>
          </cell>
          <cell r="C870" t="str">
            <v>M2</v>
          </cell>
          <cell r="D870">
            <v>5823.55</v>
          </cell>
        </row>
        <row r="871">
          <cell r="A871" t="str">
            <v>H.07.000.037040</v>
          </cell>
          <cell r="B871" t="str">
            <v>Vidro liso laminado, com filme polivinil butiral (PVB), incolor de 8 mm - material</v>
          </cell>
          <cell r="C871" t="str">
            <v>M2</v>
          </cell>
          <cell r="D871">
            <v>263.87</v>
          </cell>
        </row>
        <row r="872">
          <cell r="A872" t="str">
            <v>H.07.000.037042</v>
          </cell>
          <cell r="B872" t="str">
            <v>Vidro fantasia de 3/4 mm - material</v>
          </cell>
          <cell r="C872" t="str">
            <v>M2</v>
          </cell>
          <cell r="D872">
            <v>125.79</v>
          </cell>
        </row>
        <row r="873">
          <cell r="A873" t="str">
            <v>H.07.000.037047</v>
          </cell>
          <cell r="B873" t="str">
            <v>Vidro liso incolor laminado e temperado, espessura de 16 mm (8+8); ref. Personal ou equivalente - material</v>
          </cell>
          <cell r="C873" t="str">
            <v>M2</v>
          </cell>
          <cell r="D873">
            <v>946.25</v>
          </cell>
        </row>
        <row r="874">
          <cell r="A874" t="str">
            <v>H.07.000.037048</v>
          </cell>
          <cell r="B874" t="str">
            <v>Vidro temperado neutro verde de 10 mm - material</v>
          </cell>
          <cell r="C874" t="str">
            <v>M2</v>
          </cell>
          <cell r="D874">
            <v>443.63</v>
          </cell>
        </row>
        <row r="875">
          <cell r="A875" t="str">
            <v>H.07.000.037073</v>
          </cell>
          <cell r="B875" t="str">
            <v>Vidros float monolíticos de aparência verde, com espessura de 6 mm - material</v>
          </cell>
          <cell r="C875" t="str">
            <v>M2</v>
          </cell>
          <cell r="D875">
            <v>166.14</v>
          </cell>
        </row>
        <row r="876">
          <cell r="A876" t="str">
            <v>H.07.000.037074</v>
          </cell>
          <cell r="B876" t="str">
            <v>Vidro liso laminado incolor de 6 mm - material</v>
          </cell>
          <cell r="C876" t="str">
            <v>M2</v>
          </cell>
          <cell r="D876">
            <v>214.48</v>
          </cell>
        </row>
        <row r="877">
          <cell r="A877" t="str">
            <v>H.07.000.037079</v>
          </cell>
          <cell r="B877" t="str">
            <v>Vidro liso laminado colorido de 6 mm - material</v>
          </cell>
          <cell r="C877" t="str">
            <v>M2</v>
          </cell>
          <cell r="D877">
            <v>328.04</v>
          </cell>
        </row>
        <row r="878">
          <cell r="A878" t="str">
            <v>H.07.000.037080</v>
          </cell>
          <cell r="B878" t="str">
            <v>Vidro liso laminado leitoso de 6 mm - material</v>
          </cell>
          <cell r="C878" t="str">
            <v>M2</v>
          </cell>
          <cell r="D878">
            <v>378.03</v>
          </cell>
        </row>
        <row r="879">
          <cell r="A879" t="str">
            <v>H.07.000.037081</v>
          </cell>
          <cell r="B879" t="str">
            <v>Vidro liso transparente de 3 mm - material</v>
          </cell>
          <cell r="C879" t="str">
            <v>M2</v>
          </cell>
          <cell r="D879">
            <v>56.67</v>
          </cell>
        </row>
        <row r="880">
          <cell r="A880" t="str">
            <v>H.07.000.037082</v>
          </cell>
          <cell r="B880" t="str">
            <v>Vidro liso transparente de 4 mm - material</v>
          </cell>
          <cell r="C880" t="str">
            <v>M2</v>
          </cell>
          <cell r="D880">
            <v>97.22</v>
          </cell>
        </row>
        <row r="881">
          <cell r="A881" t="str">
            <v>H.07.000.037083</v>
          </cell>
          <cell r="B881" t="str">
            <v>Vidro liso transparente de 5 mm - material</v>
          </cell>
          <cell r="C881" t="str">
            <v>M2</v>
          </cell>
          <cell r="D881">
            <v>115.27</v>
          </cell>
        </row>
        <row r="882">
          <cell r="A882" t="str">
            <v>H.07.000.037084</v>
          </cell>
          <cell r="B882" t="str">
            <v>Vidro liso transparente de 6 mm - material</v>
          </cell>
          <cell r="C882" t="str">
            <v>M2</v>
          </cell>
          <cell r="D882">
            <v>126.97</v>
          </cell>
        </row>
        <row r="883">
          <cell r="A883" t="str">
            <v>H.07.000.037086</v>
          </cell>
          <cell r="B883" t="str">
            <v>Vidro temperado cinza ou bronze 6 mm - material</v>
          </cell>
          <cell r="C883" t="str">
            <v>M2</v>
          </cell>
          <cell r="D883">
            <v>213.56</v>
          </cell>
        </row>
        <row r="884">
          <cell r="A884" t="str">
            <v>H.07.000.037087</v>
          </cell>
          <cell r="B884" t="str">
            <v>Vidro temperado cinza ou bronze 8 mm - material</v>
          </cell>
          <cell r="C884" t="str">
            <v>M2</v>
          </cell>
          <cell r="D884">
            <v>293.81</v>
          </cell>
        </row>
        <row r="885">
          <cell r="A885" t="str">
            <v>H.07.000.037088</v>
          </cell>
          <cell r="B885" t="str">
            <v>Vidro temperado incolor 10 mm - material</v>
          </cell>
          <cell r="C885" t="str">
            <v>M2</v>
          </cell>
          <cell r="D885">
            <v>240.12</v>
          </cell>
        </row>
        <row r="886">
          <cell r="A886" t="str">
            <v>H.07.000.037089</v>
          </cell>
          <cell r="B886" t="str">
            <v>Vidro temperado incolor 6 mm - material</v>
          </cell>
          <cell r="C886" t="str">
            <v>M2</v>
          </cell>
          <cell r="D886">
            <v>170.12</v>
          </cell>
        </row>
        <row r="887">
          <cell r="A887" t="str">
            <v>H.07.000.037090</v>
          </cell>
          <cell r="B887" t="str">
            <v>Vidro temperado incolor 8 mm - material</v>
          </cell>
          <cell r="C887" t="str">
            <v>M2</v>
          </cell>
          <cell r="D887">
            <v>197.45</v>
          </cell>
        </row>
        <row r="888">
          <cell r="A888" t="str">
            <v>H.07.000.037095</v>
          </cell>
          <cell r="B888" t="str">
            <v>Vidro temperado cinza ou bronze 10 mm - material</v>
          </cell>
          <cell r="C888" t="str">
            <v>M2</v>
          </cell>
          <cell r="D888">
            <v>404.27</v>
          </cell>
        </row>
        <row r="889">
          <cell r="A889" t="str">
            <v>H.07.000.037098</v>
          </cell>
          <cell r="B889" t="str">
            <v>Vidro laminado temperado incolor de 8mm - material</v>
          </cell>
          <cell r="C889" t="str">
            <v>M2</v>
          </cell>
          <cell r="D889">
            <v>395.13</v>
          </cell>
        </row>
        <row r="890">
          <cell r="A890" t="str">
            <v>H.07.000.037099</v>
          </cell>
          <cell r="B890" t="str">
            <v>Vidro multilaminado de alta segurança, com proteção balística de nível III, com espessura final de 51 a 70 mm, com certificação Retex; ref. Inovaglass, Blindare, Grupo Fort ou equivalente - instalado</v>
          </cell>
          <cell r="C890" t="str">
            <v>M2</v>
          </cell>
          <cell r="D890">
            <v>3830.96</v>
          </cell>
        </row>
        <row r="891">
          <cell r="A891" t="str">
            <v>H.08.000.010001</v>
          </cell>
          <cell r="B891" t="str">
            <v>Veda porta/veda fresta para portas 90 cm com escova em alumínio branco, parafusado, ref. comercial Reisam ou equivalente</v>
          </cell>
          <cell r="C891" t="str">
            <v>M</v>
          </cell>
          <cell r="D891">
            <v>50.61</v>
          </cell>
        </row>
        <row r="892">
          <cell r="A892" t="str">
            <v>H.08.000.031218</v>
          </cell>
          <cell r="B892" t="str">
            <v>Fechadura tipo alavanca com chave para porta corta-fogo, cilindro para acionamento com chave; ref. PHT05 da Dorma, 5124 Sobrano, 09.164-065-PPT La Fonte ou equivalente</v>
          </cell>
          <cell r="C892" t="str">
            <v>UN</v>
          </cell>
          <cell r="D892">
            <v>555.28</v>
          </cell>
        </row>
        <row r="893">
          <cell r="A893" t="str">
            <v>H.08.000.031221</v>
          </cell>
          <cell r="B893" t="str">
            <v>Barra antipânico para porta, de sobrepor de um lado da folha e do outro lado cega</v>
          </cell>
          <cell r="C893" t="str">
            <v>UN</v>
          </cell>
          <cell r="D893">
            <v>1127.3</v>
          </cell>
        </row>
        <row r="894">
          <cell r="A894" t="str">
            <v>H.08.000.031223</v>
          </cell>
          <cell r="B894" t="str">
            <v>Barra antipânico de sobrepor de um lado da folha da porta e do outro lado maçaneta, tipo alavanca, com acionamento livre</v>
          </cell>
          <cell r="C894" t="str">
            <v>CJ</v>
          </cell>
          <cell r="D894">
            <v>1333.07</v>
          </cell>
        </row>
        <row r="895">
          <cell r="A895" t="str">
            <v>H.08.000.031614</v>
          </cell>
          <cell r="B895" t="str">
            <v>Porta cadeado zincado, ref. 81114 89mm ZI da Aliança ou equivalente</v>
          </cell>
          <cell r="C895" t="str">
            <v>CJ</v>
          </cell>
          <cell r="D895">
            <v>7.99</v>
          </cell>
        </row>
        <row r="896">
          <cell r="A896" t="str">
            <v>H.08.000.031637</v>
          </cell>
          <cell r="B896" t="str">
            <v>Maçaneta tipo alavanca e cilindro para acionamento com chave, acabamento na cor prata</v>
          </cell>
          <cell r="C896" t="str">
            <v>UN</v>
          </cell>
          <cell r="D896">
            <v>166.47</v>
          </cell>
        </row>
        <row r="897">
          <cell r="A897" t="str">
            <v>H.08.000.031641</v>
          </cell>
          <cell r="B897" t="str">
            <v>Pivô superior lateral, para porta em vidro temperado, ref. SM-1001 fabricação Dorma ou equivalente</v>
          </cell>
          <cell r="C897" t="str">
            <v>UN</v>
          </cell>
          <cell r="D897">
            <v>72.69</v>
          </cell>
        </row>
        <row r="898">
          <cell r="A898" t="str">
            <v>H.08.000.031642</v>
          </cell>
          <cell r="B898" t="str">
            <v>Mancal inferior com rolamento, para porta em vidro temperado, ref. SM 1002 fabricação Dorma, 1013 Santa Marina ou equivalente</v>
          </cell>
          <cell r="C898" t="str">
            <v>UN</v>
          </cell>
          <cell r="D898">
            <v>89.42</v>
          </cell>
        </row>
        <row r="899">
          <cell r="A899" t="str">
            <v>H.08.000.031644</v>
          </cell>
          <cell r="B899" t="str">
            <v>Dobradiça vai-vem de 3" em aço com mola, acabamento cromado; ref. 255/3 da Page, 403  da Arouca ou equivalente</v>
          </cell>
          <cell r="C899" t="str">
            <v>CJ</v>
          </cell>
          <cell r="D899">
            <v>226.26</v>
          </cell>
        </row>
        <row r="900">
          <cell r="A900" t="str">
            <v>H.08.000.031645</v>
          </cell>
          <cell r="B900" t="str">
            <v>Dobradiça em latão cromado de 3 1/2" x 3", ref. La Fonte Dob 90 3 1/2" x 3" LT S/P CR, Arouca 346, 3500 da União Mundial ou equivalente</v>
          </cell>
          <cell r="C900" t="str">
            <v>UN</v>
          </cell>
          <cell r="D900">
            <v>70.8</v>
          </cell>
        </row>
        <row r="901">
          <cell r="A901" t="str">
            <v>H.08.000.031646</v>
          </cell>
          <cell r="B901" t="str">
            <v>Dobradiça inferior para vidro temperado, ref. SM1010 fabricação Dorma, 1103 Santa Marina ou equivalente</v>
          </cell>
          <cell r="C901" t="str">
            <v>UN</v>
          </cell>
          <cell r="D901">
            <v>105.08</v>
          </cell>
        </row>
        <row r="902">
          <cell r="A902" t="str">
            <v>H.08.000.031647</v>
          </cell>
          <cell r="B902" t="str">
            <v>Dobradiça superior para vidro temperado; referência comercial 1101S Santa Marina, Dorma ou equivalente</v>
          </cell>
          <cell r="C902" t="str">
            <v>UN</v>
          </cell>
          <cell r="D902">
            <v>70.739999999999995</v>
          </cell>
        </row>
        <row r="903">
          <cell r="A903" t="str">
            <v>H.08.000.031650</v>
          </cell>
          <cell r="B903" t="str">
            <v>Fechadura de centro com cilindro, para porta externa em vidro temperado, ref. SM 1050-E linha Glas da Dorma ou equivalente</v>
          </cell>
          <cell r="C903" t="str">
            <v>UN</v>
          </cell>
          <cell r="D903">
            <v>217.04</v>
          </cell>
        </row>
        <row r="904">
          <cell r="A904" t="str">
            <v>H.08.000.031653</v>
          </cell>
          <cell r="B904" t="str">
            <v>Suporte duplo para vidro temperado fixado em alvenaria, ref. SM1092 fabricação Dorma, 1306 Santa Marina ou equivalente</v>
          </cell>
          <cell r="C904" t="str">
            <v>UN</v>
          </cell>
          <cell r="D904">
            <v>174.52</v>
          </cell>
        </row>
        <row r="905">
          <cell r="A905" t="str">
            <v>H.08.000.031656</v>
          </cell>
          <cell r="B905" t="str">
            <v>Contra fechadura de centro, para porta de vidro temperado; ref. SM1051/S1051E1 linha Glas da Dorma ou equivalente</v>
          </cell>
          <cell r="C905" t="str">
            <v>UN</v>
          </cell>
          <cell r="D905">
            <v>190.87</v>
          </cell>
        </row>
        <row r="906">
          <cell r="A906" t="str">
            <v>H.08.000.031658</v>
          </cell>
          <cell r="B906" t="str">
            <v>Puxador duplo para porta de madeira, alumínio ou vidro, ref. Dorma Manet de 350mm da Dorma ou equivalente</v>
          </cell>
          <cell r="C906" t="str">
            <v>UN</v>
          </cell>
          <cell r="D906">
            <v>400.75</v>
          </cell>
        </row>
        <row r="907">
          <cell r="A907" t="str">
            <v>H.08.000.031672</v>
          </cell>
          <cell r="B907" t="str">
            <v>Trinco para piso, ref. SM1060 da Dorma, 3240 da Glasspeças, 1519 da Santa Marina ou equivalente</v>
          </cell>
          <cell r="C907" t="str">
            <v>UN</v>
          </cell>
          <cell r="D907">
            <v>177.99</v>
          </cell>
        </row>
        <row r="908">
          <cell r="A908" t="str">
            <v>H.08.000.031679</v>
          </cell>
          <cell r="B908" t="str">
            <v>Roldana RO65 Plus, para porta de correr de 60kg - 15mm</v>
          </cell>
          <cell r="C908" t="str">
            <v>UN</v>
          </cell>
          <cell r="D908">
            <v>40.28</v>
          </cell>
        </row>
        <row r="909">
          <cell r="A909" t="str">
            <v>H.08.000.031687</v>
          </cell>
          <cell r="B909" t="str">
            <v>Fecho de embutir de alavanca, com 20 cm, em latão cromado; ref. 1011 / 20 FC da Arouca ou equivalente</v>
          </cell>
          <cell r="C909" t="str">
            <v>UN</v>
          </cell>
          <cell r="D909">
            <v>41.32</v>
          </cell>
        </row>
        <row r="910">
          <cell r="A910" t="str">
            <v>H.08.000.031688</v>
          </cell>
          <cell r="B910" t="str">
            <v>Fecho tipo ´unho´ de 10 cm em latão cromado de embutir</v>
          </cell>
          <cell r="C910" t="str">
            <v>UN</v>
          </cell>
          <cell r="D910">
            <v>51.54</v>
          </cell>
        </row>
        <row r="911">
          <cell r="A911" t="str">
            <v>H.08.000.031697</v>
          </cell>
          <cell r="B911" t="str">
            <v>Visor tipo olho mágico com ângulo de visualização de 200°; ref. Vonder ou equivalente</v>
          </cell>
          <cell r="C911" t="str">
            <v>UN</v>
          </cell>
          <cell r="D911">
            <v>28.97</v>
          </cell>
        </row>
        <row r="912">
          <cell r="A912" t="str">
            <v>H.08.000.031698</v>
          </cell>
          <cell r="B912" t="str">
            <v>Ferragem adicional para porta de divisória, vão simples - instalado</v>
          </cell>
          <cell r="C912" t="str">
            <v>UN</v>
          </cell>
          <cell r="D912">
            <v>258.42</v>
          </cell>
        </row>
        <row r="913">
          <cell r="A913" t="str">
            <v>H.08.000.031699</v>
          </cell>
          <cell r="B913" t="str">
            <v>Ferragem adicional para porta de divisória, vão duplo - instalado</v>
          </cell>
          <cell r="C913" t="str">
            <v>UN</v>
          </cell>
          <cell r="D913">
            <v>368.05</v>
          </cell>
        </row>
        <row r="914">
          <cell r="A914" t="str">
            <v>H.08.000.031701</v>
          </cell>
          <cell r="B914" t="str">
            <v>Dobradiça de aço cromado de 3 1/2", para portas de até 21 kg, ref. União Mundial ou equivalente - (embalagem com 3 dobradiças)</v>
          </cell>
          <cell r="C914" t="str">
            <v>CJ</v>
          </cell>
          <cell r="D914">
            <v>28.38</v>
          </cell>
        </row>
        <row r="915">
          <cell r="A915" t="str">
            <v>H.08.000.031712</v>
          </cell>
          <cell r="B915" t="str">
            <v>Puxador duplo tubular em aço inoxidável, com duas fixações, dimensões 300mm entre furos, ref. Dorma ou equivalente</v>
          </cell>
          <cell r="C915" t="str">
            <v>UN</v>
          </cell>
          <cell r="D915">
            <v>128.43</v>
          </cell>
        </row>
        <row r="916">
          <cell r="A916" t="str">
            <v>H.08.000.031715</v>
          </cell>
          <cell r="B916" t="str">
            <v>Ferragem completa para porta de box de WC tipo livre/ocupado; ref. 1515/136 Arouca, 719 AZ CR La Fonte, 801 AZ CR 35mm Lockwell ou equivalente</v>
          </cell>
          <cell r="C916" t="str">
            <v>UN</v>
          </cell>
          <cell r="D916">
            <v>163.46</v>
          </cell>
        </row>
        <row r="917">
          <cell r="A917" t="str">
            <v>H.08.000.031718</v>
          </cell>
          <cell r="B917" t="str">
            <v>Cadeado alta segurança 16 pinos, ref. CRT 70 mm da Papaiz ou equivalente</v>
          </cell>
          <cell r="C917" t="str">
            <v>UN</v>
          </cell>
          <cell r="D917">
            <v>221.29</v>
          </cell>
        </row>
        <row r="918">
          <cell r="A918" t="str">
            <v>H.08.000.031719</v>
          </cell>
          <cell r="B918" t="str">
            <v>Cadeado com haste de aço, 35/36 mm, ref. CR35 da Papaiz, E35 da Pado ou equivalente</v>
          </cell>
          <cell r="C918" t="str">
            <v>UN</v>
          </cell>
          <cell r="D918">
            <v>27.88</v>
          </cell>
        </row>
        <row r="919">
          <cell r="A919" t="str">
            <v>H.08.000.031722</v>
          </cell>
          <cell r="B919" t="str">
            <v>Cadeado com haste de aço, 60 mm, ref. CR60 da Papaiz, E60 da Pado ou equivalente</v>
          </cell>
          <cell r="C919" t="str">
            <v>UN</v>
          </cell>
          <cell r="D919">
            <v>80.540000000000006</v>
          </cell>
        </row>
        <row r="920">
          <cell r="A920" t="str">
            <v>H.08.000.031723</v>
          </cell>
          <cell r="B920" t="str">
            <v>Cadeado com haste de aço, 25/27 mm, ref. CR25 da Papaiz, E27 da Pado ou equivalente</v>
          </cell>
          <cell r="C920" t="str">
            <v>UN</v>
          </cell>
          <cell r="D920">
            <v>19.25</v>
          </cell>
        </row>
        <row r="921">
          <cell r="A921" t="str">
            <v>H.08.000.031726</v>
          </cell>
          <cell r="B921" t="str">
            <v>Mola de piso para porta com largura até 1,10m e esforço até 120kg, ref. BTS 75 V fabricação Dorma ou equivalente</v>
          </cell>
          <cell r="C921" t="str">
            <v>UN</v>
          </cell>
          <cell r="D921">
            <v>982.23</v>
          </cell>
        </row>
        <row r="922">
          <cell r="A922" t="str">
            <v>H.08.000.031728</v>
          </cell>
          <cell r="B922" t="str">
            <v>Cadeado com haste de aço, 50 mm, ref. CR50 da Papaiz; E50 da Pado ou equivalente</v>
          </cell>
          <cell r="C922" t="str">
            <v>UN</v>
          </cell>
          <cell r="D922">
            <v>48.82</v>
          </cell>
        </row>
        <row r="923">
          <cell r="A923" t="str">
            <v>H.08.000.031734</v>
          </cell>
          <cell r="B923" t="str">
            <v>Dobradiça em latão cromado reforçada com anéis de 3 1/2" x 3", ref. La Fonte Dob 85 3 1/2" x 3" LT S/P CR, 3635 da União Mundial ou equivalente</v>
          </cell>
          <cell r="C923" t="str">
            <v>UN</v>
          </cell>
          <cell r="D923">
            <v>85.05</v>
          </cell>
        </row>
        <row r="924">
          <cell r="A924" t="str">
            <v>H.08.000.031740</v>
          </cell>
          <cell r="B924" t="str">
            <v>Dobradiça em aço inoxidável escovado com anéis, de 3" x 2 1/2", para portas de até 25 kg, ref. Dobradiça 395 da La Fonte ou equivalente</v>
          </cell>
          <cell r="C924" t="str">
            <v>UN</v>
          </cell>
          <cell r="D924">
            <v>44.42</v>
          </cell>
        </row>
        <row r="925">
          <cell r="A925" t="str">
            <v>H.08.000.031764</v>
          </cell>
          <cell r="B925" t="str">
            <v>Equipamento automatizador de portas deslizantes para folha dupla, ref. ES200 EASY da Dorma ou equivalente</v>
          </cell>
          <cell r="C925" t="str">
            <v>UN</v>
          </cell>
          <cell r="D925">
            <v>12816.36</v>
          </cell>
        </row>
        <row r="926">
          <cell r="A926" t="str">
            <v>H.08.000.031765</v>
          </cell>
          <cell r="B926" t="str">
            <v>Equipamento automatizador telescópico unilateral de portas deslizantes para folha dupla, ref. ES 200 T da Dorma ou equivalente</v>
          </cell>
          <cell r="C926" t="str">
            <v>UN</v>
          </cell>
          <cell r="D926">
            <v>15061.64</v>
          </cell>
        </row>
        <row r="927">
          <cell r="A927" t="str">
            <v>H.08.000.035003</v>
          </cell>
          <cell r="B927" t="str">
            <v>Fechadura completa com maçaneta tipo alavanca, para porta externa de 1 folha; ref. 725.01/40CR da Pado, Papaiz ou equivalente</v>
          </cell>
          <cell r="C927" t="str">
            <v>CJ</v>
          </cell>
          <cell r="D927">
            <v>168.75</v>
          </cell>
        </row>
        <row r="928">
          <cell r="A928" t="str">
            <v>H.08.000.035004</v>
          </cell>
          <cell r="B928" t="str">
            <v>Ferragem completa com maçaneta tipo alavanca, com miolo tipo gorges, para porta interna com 1 folha; referência 721/01 CR da Pado, 402526/40 da Arouca ou equivalente</v>
          </cell>
          <cell r="C928" t="str">
            <v>CJ</v>
          </cell>
          <cell r="D928">
            <v>102.14</v>
          </cell>
        </row>
        <row r="929">
          <cell r="A929" t="str">
            <v>H.08.000.035009</v>
          </cell>
          <cell r="B929" t="str">
            <v>Fechadura eletroímã para capacidade de atraque de 150kgf</v>
          </cell>
          <cell r="C929" t="str">
            <v>UN</v>
          </cell>
          <cell r="D929">
            <v>292.3</v>
          </cell>
        </row>
        <row r="930">
          <cell r="A930" t="str">
            <v>H.08.000.035010</v>
          </cell>
          <cell r="B930" t="str">
            <v>Fechadura elétrica de sobrepor e fonte, para portas ou portões de metal ou madeira, ref. C-90 dupla da HDL; fonte com botão, ref. TRA-400 da HDL ou equivalente</v>
          </cell>
          <cell r="C930" t="str">
            <v>CJ</v>
          </cell>
          <cell r="D930">
            <v>497.23</v>
          </cell>
        </row>
        <row r="931">
          <cell r="A931" t="str">
            <v>H.08.000.035011</v>
          </cell>
          <cell r="B931" t="str">
            <v>Mola aérea para porta com esforço acima de 50kg até 60kg, ref. MA 200 potência 3 fabricação Dorma, linha 770 POT2 fabricação Disafe ou equivalente</v>
          </cell>
          <cell r="C931" t="str">
            <v>UN</v>
          </cell>
          <cell r="D931">
            <v>282.86</v>
          </cell>
        </row>
        <row r="932">
          <cell r="A932" t="str">
            <v>H.08.000.035012</v>
          </cell>
          <cell r="B932" t="str">
            <v>Mola aérea para porta com esforço acima de 60kg até 80kg, ref. MA 200 potência 4 fabricação Dorma, linha 770POT2 fabricação Disafe ou equivalente</v>
          </cell>
          <cell r="C932" t="str">
            <v>UN</v>
          </cell>
          <cell r="D932">
            <v>307.95</v>
          </cell>
        </row>
        <row r="933">
          <cell r="A933" t="str">
            <v>H.08.000.035013</v>
          </cell>
          <cell r="B933" t="str">
            <v>Mola aérea hidráulica com calha deslizante, para porta com largura até 1,60mm, com esforço de 81 até 250kg, ref. TS 93B / TS 93 System da Dorma, linha 6825 fabricação Disafe ou equivalente</v>
          </cell>
          <cell r="C933" t="str">
            <v>UN</v>
          </cell>
          <cell r="D933">
            <v>2669.89</v>
          </cell>
        </row>
        <row r="934">
          <cell r="A934" t="str">
            <v>H.08.000.035019</v>
          </cell>
          <cell r="B934" t="str">
            <v>Fechadura com maçaneta tipo alavanca em aço inoxidável e rozeta, ref. Victória Ecoinox 882 IXE externa da Pado ou equivalente</v>
          </cell>
          <cell r="C934" t="str">
            <v>UN</v>
          </cell>
          <cell r="D934">
            <v>248.75</v>
          </cell>
        </row>
        <row r="935">
          <cell r="A935" t="str">
            <v>H.09.000.031168</v>
          </cell>
          <cell r="B935" t="str">
            <v>Porta de segurança de correr suspensa em grade com aço SAE 1045, com brete superior, diâmetro de 1´, completa, sem têmpera e revenimento</v>
          </cell>
          <cell r="C935" t="str">
            <v>M2</v>
          </cell>
          <cell r="D935">
            <v>3088.61</v>
          </cell>
        </row>
        <row r="936">
          <cell r="A936" t="str">
            <v>H.09.000.031181</v>
          </cell>
          <cell r="B936" t="str">
            <v>Brete para instalação lateral em porta chapa/grade de segurança</v>
          </cell>
          <cell r="C936" t="str">
            <v>CJ</v>
          </cell>
          <cell r="D936">
            <v>3825.44</v>
          </cell>
        </row>
        <row r="937">
          <cell r="A937" t="str">
            <v>H.09.000.031253</v>
          </cell>
          <cell r="B937" t="str">
            <v>Grade de segurança em aço SAE 1045, diâmetro de 1´, com têmpera e revenimento</v>
          </cell>
          <cell r="C937" t="str">
            <v>M2</v>
          </cell>
          <cell r="D937">
            <v>2358.89</v>
          </cell>
        </row>
        <row r="938">
          <cell r="A938" t="str">
            <v>H.09.000.031254</v>
          </cell>
          <cell r="B938" t="str">
            <v>Grade de segurança para janela em aço SAE 1045, diâmetro 1´, com têmpera e revenimento</v>
          </cell>
          <cell r="C938" t="str">
            <v>M2</v>
          </cell>
          <cell r="D938">
            <v>2380.62</v>
          </cell>
        </row>
        <row r="939">
          <cell r="A939" t="str">
            <v>H.09.000.031255</v>
          </cell>
          <cell r="B939" t="str">
            <v>Porta de segurança de abrir em grade aço SAE 1045, diâmetro de 1´, completa - com têmpera e revenimento</v>
          </cell>
          <cell r="C939" t="str">
            <v>M2</v>
          </cell>
          <cell r="D939">
            <v>2938.32</v>
          </cell>
        </row>
        <row r="940">
          <cell r="A940" t="str">
            <v>H.09.000.031256</v>
          </cell>
          <cell r="B940" t="str">
            <v>Porta de segurança de abrir grade em aço SAE 1045 chapeada, diâmetro de 1´, completa, com têmpera e revenimento</v>
          </cell>
          <cell r="C940" t="str">
            <v>M2</v>
          </cell>
          <cell r="D940">
            <v>4158.79</v>
          </cell>
        </row>
        <row r="941">
          <cell r="A941" t="str">
            <v>H.09.000.031257</v>
          </cell>
          <cell r="B941" t="str">
            <v>Porta de segurança especial de abrir com grade em aço SAE 1045, diâmetro de 1´, completa, com têmpera e revenimento</v>
          </cell>
          <cell r="C941" t="str">
            <v>M2</v>
          </cell>
          <cell r="D941">
            <v>3183.21</v>
          </cell>
        </row>
        <row r="942">
          <cell r="A942" t="str">
            <v>H.09.000.031258</v>
          </cell>
          <cell r="B942" t="str">
            <v>Portão de abrir para muralha em aço SAE 1045 chapeada, diâmetro de 1´, completa - com têmpera e revenimento</v>
          </cell>
          <cell r="C942" t="str">
            <v>M2</v>
          </cell>
          <cell r="D942">
            <v>4256.07</v>
          </cell>
        </row>
        <row r="943">
          <cell r="A943" t="str">
            <v>H.09.000.031260</v>
          </cell>
          <cell r="B943" t="str">
            <v>Grade de segurança em aço SAE 1045 chapeada, diâmetro de 1´, com têmpera e revenimento</v>
          </cell>
          <cell r="C943" t="str">
            <v>M2</v>
          </cell>
          <cell r="D943">
            <v>3532.59</v>
          </cell>
        </row>
        <row r="944">
          <cell r="A944" t="str">
            <v>H.09.000.031329</v>
          </cell>
          <cell r="B944" t="str">
            <v>Batente em chapa de aço SAE 1010/1020, espessura de 3/16´, para obras de segurança</v>
          </cell>
          <cell r="C944" t="str">
            <v>M</v>
          </cell>
          <cell r="D944">
            <v>311.49</v>
          </cell>
        </row>
        <row r="945">
          <cell r="A945" t="str">
            <v>H.09.000.031341</v>
          </cell>
          <cell r="B945" t="str">
            <v>Ferrolho de segurança de 1,20 m, DN= 1´, para adaptação em portas de celas, embutido em caixa externamente</v>
          </cell>
          <cell r="C945" t="str">
            <v>UN</v>
          </cell>
          <cell r="D945">
            <v>1015</v>
          </cell>
        </row>
        <row r="946">
          <cell r="A946" t="str">
            <v>H.09.000.031361</v>
          </cell>
          <cell r="B946" t="str">
            <v>Grade de segurança em aço SAE 1045, diâmetro de 1´ - sem têmpera e revenimento - instalado</v>
          </cell>
          <cell r="C946" t="str">
            <v>M2</v>
          </cell>
          <cell r="D946">
            <v>1818.35</v>
          </cell>
        </row>
        <row r="947">
          <cell r="A947" t="str">
            <v>H.09.000.031362</v>
          </cell>
          <cell r="B947" t="str">
            <v>Grade de segurança para janela em aço SAE 1045, diâmetro 1´ - sem têmpera e revenimento - instalado</v>
          </cell>
          <cell r="C947" t="str">
            <v>M2</v>
          </cell>
          <cell r="D947">
            <v>1950.29</v>
          </cell>
        </row>
        <row r="948">
          <cell r="A948" t="str">
            <v>H.09.000.031363</v>
          </cell>
          <cell r="B948" t="str">
            <v>Porta de segurança de abrir em grade aço SAE 1045, diâmetro de 1´, sem completa - sem têmpera e revenimento</v>
          </cell>
          <cell r="C948" t="str">
            <v>M2</v>
          </cell>
          <cell r="D948">
            <v>2381.52</v>
          </cell>
        </row>
        <row r="949">
          <cell r="A949" t="str">
            <v>H.09.000.031364</v>
          </cell>
          <cell r="B949" t="str">
            <v>Porta de segurança de abrir grade em aço SAE 1045 chapeada, diâmetro de 1´, completa - sem têmpera e revenimento</v>
          </cell>
          <cell r="C949" t="str">
            <v>M2</v>
          </cell>
          <cell r="D949">
            <v>3588.25</v>
          </cell>
        </row>
        <row r="950">
          <cell r="A950" t="str">
            <v>H.09.000.031368</v>
          </cell>
          <cell r="B950" t="str">
            <v>Porta de segurança especial de abrir com grade em aço SAE 1045, diâmetro de 1´, completa - sem têmpera e revenimento</v>
          </cell>
          <cell r="C950" t="str">
            <v>M2</v>
          </cell>
          <cell r="D950">
            <v>2869.94</v>
          </cell>
        </row>
        <row r="951">
          <cell r="A951" t="str">
            <v>H.09.000.031369</v>
          </cell>
          <cell r="B951" t="str">
            <v>Portão de abrir para muralha em aço SAE 1045 chapeada, diâmetro de 1´, completa - sem têmpera e revenimento</v>
          </cell>
          <cell r="C951" t="str">
            <v>M2</v>
          </cell>
          <cell r="D951">
            <v>3632.36</v>
          </cell>
        </row>
        <row r="952">
          <cell r="A952" t="str">
            <v>H.09.000.031370</v>
          </cell>
          <cell r="B952" t="str">
            <v>Grade de segurança em aço SAE 1045 chapeada, diâmetro de 1´ - sem têmpera e revenimento - instalado</v>
          </cell>
          <cell r="C952" t="str">
            <v>M2</v>
          </cell>
          <cell r="D952">
            <v>2954.29</v>
          </cell>
        </row>
        <row r="953">
          <cell r="A953" t="str">
            <v>H.09.000.031613</v>
          </cell>
          <cell r="B953" t="str">
            <v>Ferrolho de segurança de 7/8´ para adaptação em portas de celas, com porta cadeado e suporte de fixação</v>
          </cell>
          <cell r="C953" t="str">
            <v>UN</v>
          </cell>
          <cell r="D953">
            <v>409.05</v>
          </cell>
        </row>
        <row r="954">
          <cell r="A954" t="str">
            <v>H.09.000.031622</v>
          </cell>
          <cell r="B954" t="str">
            <v>Caixilho de segurança em aço SAE 1010/1020 tipo fixo e de correr (0,70x0,80m), para receber vidro, com bandeira tipo veneziana (0,375x0,80m)</v>
          </cell>
          <cell r="C954" t="str">
            <v>M2</v>
          </cell>
          <cell r="D954">
            <v>1667.57</v>
          </cell>
        </row>
        <row r="955">
          <cell r="A955" t="str">
            <v>H.09.000.031623</v>
          </cell>
          <cell r="B955" t="str">
            <v>Guichê de segurança em grade com aço SAE 1045, diâmetro de 1´, com têmpera e revenimento</v>
          </cell>
          <cell r="C955" t="str">
            <v>M2</v>
          </cell>
          <cell r="D955">
            <v>2705.92</v>
          </cell>
        </row>
        <row r="956">
          <cell r="A956" t="str">
            <v>H.09.000.031625</v>
          </cell>
          <cell r="B956" t="str">
            <v>Guichê de segurança em grade com aço SAE 1045, diâmetro de 1´, sem têmpera e revenimento</v>
          </cell>
          <cell r="C956" t="str">
            <v>M2</v>
          </cell>
          <cell r="D956">
            <v>2216.88</v>
          </cell>
        </row>
        <row r="957">
          <cell r="A957" t="str">
            <v>H.09.000.031626</v>
          </cell>
          <cell r="B957" t="str">
            <v>Brete para instalação superior em porta chapa/grade de segurança</v>
          </cell>
          <cell r="C957" t="str">
            <v>CJ</v>
          </cell>
          <cell r="D957">
            <v>4185.07</v>
          </cell>
        </row>
        <row r="958">
          <cell r="A958" t="str">
            <v>H.09.000.031628</v>
          </cell>
          <cell r="B958" t="str">
            <v>Porta de segurança de correr em grade de aço SAE 1045, com brete lateral, diâmetro de 1´, completa, com têmpera e revenimento</v>
          </cell>
          <cell r="C958" t="str">
            <v>M2</v>
          </cell>
          <cell r="D958">
            <v>2586.37</v>
          </cell>
        </row>
        <row r="959">
          <cell r="A959" t="str">
            <v>H.09.000.031629</v>
          </cell>
          <cell r="B959" t="str">
            <v>Porta de segurança de correr suspensa em grade de aço SAE 1045, chapeada, diâmetro de 1´, completa, com têmpera e revenimento</v>
          </cell>
          <cell r="C959" t="str">
            <v>M2</v>
          </cell>
          <cell r="D959">
            <v>4386.5200000000004</v>
          </cell>
        </row>
        <row r="960">
          <cell r="A960" t="str">
            <v>H.09.000.031631</v>
          </cell>
          <cell r="B960" t="str">
            <v>Porta de segurança de correr/deslizante, em grade com aço SAE 1045, diâmetro de 1´, completa, sem têmpera e revenimento</v>
          </cell>
          <cell r="C960" t="str">
            <v>M2</v>
          </cell>
          <cell r="D960">
            <v>3399.43</v>
          </cell>
        </row>
        <row r="961">
          <cell r="A961" t="str">
            <v>H.09.000.031907</v>
          </cell>
          <cell r="B961" t="str">
            <v>Porta de segurança de correr suspensa em grade em aço SAE 1045, chapeada, diâmetro de 1´, com brete vertical, completa - sem têmpera e revenimento</v>
          </cell>
          <cell r="C961" t="str">
            <v>M2</v>
          </cell>
          <cell r="D961">
            <v>4084.47</v>
          </cell>
        </row>
        <row r="962">
          <cell r="A962" t="str">
            <v>H.12.000.031610</v>
          </cell>
          <cell r="B962" t="str">
            <v>Dobradiça tipo gonzo em aço SAE 1045, diâmetro de 1 1/2´ com abas de 2´ x 3/8´</v>
          </cell>
          <cell r="C962" t="str">
            <v>UN</v>
          </cell>
          <cell r="D962">
            <v>148.59</v>
          </cell>
        </row>
        <row r="963">
          <cell r="A963" t="str">
            <v>H.13.000.069501</v>
          </cell>
          <cell r="B963" t="str">
            <v>Solda 50/50</v>
          </cell>
          <cell r="C963" t="str">
            <v>KG</v>
          </cell>
          <cell r="D963">
            <v>246.24</v>
          </cell>
        </row>
        <row r="964">
          <cell r="A964" t="str">
            <v>H.13.000.069502</v>
          </cell>
          <cell r="B964" t="str">
            <v>Pasta para soldar</v>
          </cell>
          <cell r="C964" t="str">
            <v>KG</v>
          </cell>
          <cell r="D964">
            <v>64.44</v>
          </cell>
        </row>
        <row r="965">
          <cell r="A965" t="str">
            <v>H.13.000.069565</v>
          </cell>
          <cell r="B965" t="str">
            <v>Solda eletrolítica tipo Smaw-AWS 6013 eletrodos esp. 2,5/3,25/4,0mm; ref. ESAB, LINCOLN, WELD ou equivalente</v>
          </cell>
          <cell r="C965" t="str">
            <v>KG</v>
          </cell>
          <cell r="D965">
            <v>65.64</v>
          </cell>
        </row>
        <row r="966">
          <cell r="A966" t="str">
            <v>I.01.000.025057</v>
          </cell>
          <cell r="B966" t="str">
            <v>Painel Wall com miolo de madeira contraplacado por lâminas de madeira e externamente por chapas em CRFS, para piso, ref. Eternit ou equivalente</v>
          </cell>
          <cell r="C966" t="str">
            <v>M2</v>
          </cell>
          <cell r="D966">
            <v>159.49</v>
          </cell>
        </row>
        <row r="967">
          <cell r="A967" t="str">
            <v>I.01.000.030105</v>
          </cell>
          <cell r="B967" t="str">
            <v>Porta em laminado melamínico estrutural Alcoplac, TS-10 (fórmica maciça) - 62 x 180cm, com dobradiça e fechadura</v>
          </cell>
          <cell r="C967" t="str">
            <v>UN</v>
          </cell>
          <cell r="D967">
            <v>930.65</v>
          </cell>
        </row>
        <row r="968">
          <cell r="A968" t="str">
            <v>I.05.000.021057</v>
          </cell>
          <cell r="B968" t="str">
            <v>Placa cimentícia impermeabilizada com espessura de 12mm, placa de 1,20 x 2,40m; ref. Brasilit ou equivalente</v>
          </cell>
          <cell r="C968" t="str">
            <v>M2</v>
          </cell>
          <cell r="D968">
            <v>72.489999999999995</v>
          </cell>
        </row>
        <row r="969">
          <cell r="A969" t="str">
            <v>I.05.000.021080</v>
          </cell>
          <cell r="B969" t="str">
            <v>Placa cimentícia em CRFS impermeabilizada, espessura 6 mm, dimensões 1,20 x 2,00m, ref. Eternit, Brasilit ou equivalente</v>
          </cell>
          <cell r="C969" t="str">
            <v>UN</v>
          </cell>
          <cell r="D969">
            <v>93.51</v>
          </cell>
        </row>
        <row r="970">
          <cell r="A970" t="str">
            <v>I.06.000.022566</v>
          </cell>
          <cell r="B970" t="str">
            <v>Veneziana de vidro tipo ´CAPELINHA´ 20 x 10 x 10 cm</v>
          </cell>
          <cell r="C970" t="str">
            <v>UN</v>
          </cell>
          <cell r="D970">
            <v>33.58</v>
          </cell>
        </row>
        <row r="971">
          <cell r="A971" t="str">
            <v>I.06.000.022567</v>
          </cell>
          <cell r="B971" t="str">
            <v>Veneziana de vidro ´IBRAVIR´ 20 x 20 x 6 cm</v>
          </cell>
          <cell r="C971" t="str">
            <v>UN</v>
          </cell>
          <cell r="D971">
            <v>41.67</v>
          </cell>
        </row>
        <row r="972">
          <cell r="A972" t="str">
            <v>I.06.000.025561</v>
          </cell>
          <cell r="B972" t="str">
            <v>Telha de vidro tipo ´FRANCESA´</v>
          </cell>
          <cell r="C972" t="str">
            <v>UN</v>
          </cell>
          <cell r="D972">
            <v>61.84</v>
          </cell>
        </row>
        <row r="973">
          <cell r="A973" t="str">
            <v>I.06.000.025562</v>
          </cell>
          <cell r="B973" t="str">
            <v>Telha de vidro tipo ´PAULISTA´</v>
          </cell>
          <cell r="C973" t="str">
            <v>UN</v>
          </cell>
          <cell r="D973">
            <v>61.84</v>
          </cell>
        </row>
        <row r="974">
          <cell r="A974" t="str">
            <v>J.01.000.038012</v>
          </cell>
          <cell r="B974" t="str">
            <v>Lixa para ferro e metais Norton N° 80, ou equivalente</v>
          </cell>
          <cell r="C974" t="str">
            <v>UN</v>
          </cell>
          <cell r="D974">
            <v>3.11</v>
          </cell>
        </row>
        <row r="975">
          <cell r="A975" t="str">
            <v>J.01.000.038040</v>
          </cell>
          <cell r="B975" t="str">
            <v>Lixa d´água, ref. Norton n° 80, Aquaflex ou equivalente</v>
          </cell>
          <cell r="C975" t="str">
            <v>UN</v>
          </cell>
          <cell r="D975">
            <v>1.94</v>
          </cell>
        </row>
        <row r="976">
          <cell r="A976" t="str">
            <v>J.02.000.024007</v>
          </cell>
          <cell r="B976" t="str">
            <v>Emulsão acrílica para vedação de trincas, ref. Selatrinca Suvinil ou  equivalente</v>
          </cell>
          <cell r="C976" t="str">
            <v>L</v>
          </cell>
          <cell r="D976">
            <v>141.36000000000001</v>
          </cell>
        </row>
        <row r="977">
          <cell r="A977" t="str">
            <v>J.02.000.024028</v>
          </cell>
          <cell r="B977" t="str">
            <v>Hidrorepelente a base de silano-siloxano oligomérico disperso em solvente; ref. Silicone da Sika, Acquella Original da Otto Baumgart, Fuseprotec Silicone da Viapol ou equivalente</v>
          </cell>
          <cell r="C977" t="str">
            <v>L</v>
          </cell>
          <cell r="D977">
            <v>70.319999999999993</v>
          </cell>
        </row>
        <row r="978">
          <cell r="A978" t="str">
            <v>J.02.000.024030</v>
          </cell>
          <cell r="B978" t="str">
            <v>Hidrorepelente a base de silano-siloxano oligomérico disperso em água, ref. Acqua da Denver, Repele água da Quartzolit ou equivalente</v>
          </cell>
          <cell r="C978" t="str">
            <v>L</v>
          </cell>
          <cell r="D978">
            <v>21.11</v>
          </cell>
        </row>
        <row r="979">
          <cell r="A979" t="str">
            <v>J.02.000.024047</v>
          </cell>
          <cell r="B979" t="str">
            <v>Líquido imunizante para madeira pentox (Montana); ref. Penetrol Cupim (Otto Baungart) ou equivalente</v>
          </cell>
          <cell r="C979" t="str">
            <v>L</v>
          </cell>
          <cell r="D979">
            <v>30.19</v>
          </cell>
        </row>
        <row r="980">
          <cell r="A980" t="str">
            <v>J.02.000.024076</v>
          </cell>
          <cell r="B980" t="str">
            <v>Resina 100% acrílica plastificante, Hiper 409 da NS Brasil ou equivalente</v>
          </cell>
          <cell r="C980" t="str">
            <v>L</v>
          </cell>
          <cell r="D980">
            <v>72.400000000000006</v>
          </cell>
        </row>
        <row r="981">
          <cell r="A981" t="str">
            <v>J.02.000.024147</v>
          </cell>
          <cell r="B981" t="str">
            <v>Resina acrílica para piso granilite</v>
          </cell>
          <cell r="C981" t="str">
            <v>L</v>
          </cell>
          <cell r="D981">
            <v>38.58</v>
          </cell>
        </row>
        <row r="982">
          <cell r="A982" t="str">
            <v>J.02.000.024148</v>
          </cell>
          <cell r="B982" t="str">
            <v>Resina epóxi para piso granilite</v>
          </cell>
          <cell r="C982" t="str">
            <v>L</v>
          </cell>
          <cell r="D982">
            <v>87.25</v>
          </cell>
        </row>
        <row r="983">
          <cell r="A983" t="str">
            <v>J.02.000.028057</v>
          </cell>
          <cell r="B983" t="str">
            <v>Selador para tinta epóxi</v>
          </cell>
          <cell r="C983" t="str">
            <v>L</v>
          </cell>
          <cell r="D983">
            <v>82.02</v>
          </cell>
        </row>
        <row r="984">
          <cell r="A984" t="str">
            <v>J.02.000.028058</v>
          </cell>
          <cell r="B984" t="str">
            <v>Tinta esmalte Premium, base água, brilhante/acetinado, várias cores, pintura interna/externa, ref. Coralit Zero da Coral, Futura Premium, Suvinil Premium, Metalatex Eco, Sherwin Williams, ou equivalente</v>
          </cell>
          <cell r="C984" t="str">
            <v>L</v>
          </cell>
          <cell r="D984">
            <v>36.31</v>
          </cell>
        </row>
        <row r="985">
          <cell r="A985" t="str">
            <v>J.02.000.037501</v>
          </cell>
          <cell r="B985" t="str">
            <v>Primer base epóxi cromato de zinco 2 demãos; referência comercial Vedacit Pro Anticorrosivo ZN ou equivalente</v>
          </cell>
          <cell r="C985" t="str">
            <v>L</v>
          </cell>
          <cell r="D985">
            <v>122.01</v>
          </cell>
        </row>
        <row r="986">
          <cell r="A986" t="str">
            <v>J.02.000.037503</v>
          </cell>
          <cell r="B986" t="str">
            <v>Revestimento texturizado acrílico com microagregado, uso interno/externo em várias corres; ref. Permalit Textura Domus da Ibratin ou equivalente</v>
          </cell>
          <cell r="C986" t="str">
            <v>KG</v>
          </cell>
          <cell r="D986">
            <v>6.66</v>
          </cell>
        </row>
        <row r="987">
          <cell r="A987" t="str">
            <v>J.02.000.037505</v>
          </cell>
          <cell r="B987" t="str">
            <v>Textura acrílica sem agregados minerais, cor branca, ref. Texturatto liso ou clássico da Suvinil ou equivalente, para uso interno ou externo</v>
          </cell>
          <cell r="C987" t="str">
            <v>L</v>
          </cell>
          <cell r="D987">
            <v>17.25</v>
          </cell>
        </row>
        <row r="988">
          <cell r="A988" t="str">
            <v>J.02.000.037506</v>
          </cell>
          <cell r="B988" t="str">
            <v>Tinta base borracha clorada, ref. Anklor TR da Tintas Ancora, Globaltrafic 611 da Global Tintas, Perfortrafic código 25020 da Tintas Perfortex ou equivalente</v>
          </cell>
          <cell r="C988" t="str">
            <v>L</v>
          </cell>
          <cell r="D988">
            <v>64.87</v>
          </cell>
        </row>
        <row r="989">
          <cell r="A989" t="str">
            <v>J.02.000.037508</v>
          </cell>
          <cell r="B989" t="str">
            <v>Resina epóxi com alcatrão de hulha, ref. Denvercoat Epóxi Alcatrão da Denver, Compound Coal Tar Epóxi, Duropoxy alcatrão especial ou equivalente</v>
          </cell>
          <cell r="C989" t="str">
            <v>KG</v>
          </cell>
          <cell r="D989">
            <v>53.64</v>
          </cell>
        </row>
        <row r="990">
          <cell r="A990" t="str">
            <v>J.02.000.037510</v>
          </cell>
          <cell r="B990" t="str">
            <v>Massa corrida de base acrílica; ref. Massa Acrílica (Suvinil/Glasurit), Massa FC (Fusecolor), Massa Especial para fachada (Retinco) ou equivalente</v>
          </cell>
          <cell r="C990" t="str">
            <v>L</v>
          </cell>
          <cell r="D990">
            <v>10.93</v>
          </cell>
        </row>
        <row r="991">
          <cell r="A991" t="str">
            <v>J.02.000.037513</v>
          </cell>
          <cell r="B991" t="str">
            <v>Tinta latex, acabamento fosco aveludado, ref. coral 3 em 1 da Coral, rende e cobre muito da Suvinil ou equivalente</v>
          </cell>
          <cell r="C991" t="str">
            <v>L</v>
          </cell>
          <cell r="D991">
            <v>23.56</v>
          </cell>
        </row>
        <row r="992">
          <cell r="A992" t="str">
            <v>J.02.000.037517</v>
          </cell>
          <cell r="B992" t="str">
            <v>Tinta acrílica para pisos, ref. Novacor Piso Liso-amarelo (Globo/Novacor), Suvinil Poliesportiva da Glasurit, Metalatex Acrílico com Quartzo da Sherwin Williams ou equivalente</v>
          </cell>
          <cell r="C992" t="str">
            <v>L</v>
          </cell>
          <cell r="D992">
            <v>16.61</v>
          </cell>
        </row>
        <row r="993">
          <cell r="A993" t="str">
            <v>J.02.000.037518</v>
          </cell>
          <cell r="B993" t="str">
            <v>Selador para tinta acrílica Coral, Suvinil ou equivalente</v>
          </cell>
          <cell r="C993" t="str">
            <v>L</v>
          </cell>
          <cell r="D993">
            <v>12.21</v>
          </cell>
        </row>
        <row r="994">
          <cell r="A994" t="str">
            <v>J.02.000.037528</v>
          </cell>
          <cell r="B994" t="str">
            <v>Tinta acrílica para sinalização visual de pisos, com acabamento fosco, várias cores, ref. Interlight da Indutil ou equivalente</v>
          </cell>
          <cell r="C994" t="str">
            <v>L</v>
          </cell>
          <cell r="D994">
            <v>27.26</v>
          </cell>
        </row>
        <row r="995">
          <cell r="A995" t="str">
            <v>J.02.000.037539</v>
          </cell>
          <cell r="B995" t="str">
            <v>Verniz fungicida Stain, para madeiras; ref. Osmocolor Montana / Verniz Satin Suvinil ou equivalente</v>
          </cell>
          <cell r="C995" t="str">
            <v>L</v>
          </cell>
          <cell r="D995">
            <v>56.8</v>
          </cell>
        </row>
        <row r="996">
          <cell r="A996" t="str">
            <v>J.02.000.037542</v>
          </cell>
          <cell r="B996" t="str">
            <v>Tinta 100% acrílica acabamento fosco acetinado, Coral, Suvinil 100% Acrílico (Glasurit), Sherwin Willian, Metalatex (Fusecolor) ou equivalente</v>
          </cell>
          <cell r="C996" t="str">
            <v>L</v>
          </cell>
          <cell r="D996">
            <v>30.39</v>
          </cell>
        </row>
        <row r="997">
          <cell r="A997" t="str">
            <v>J.02.000.037545</v>
          </cell>
          <cell r="B997" t="str">
            <v>Tinta-base epoxi</v>
          </cell>
          <cell r="C997" t="str">
            <v>L</v>
          </cell>
          <cell r="D997">
            <v>110.57</v>
          </cell>
        </row>
        <row r="998">
          <cell r="A998" t="str">
            <v>J.02.000.037548</v>
          </cell>
          <cell r="B998" t="str">
            <v>Verniz incolor antipichação, ref. Graffitiguard da Anchortec, Antgraf Eco verniz da Ant Graf ou equivalente</v>
          </cell>
          <cell r="C998" t="str">
            <v>L</v>
          </cell>
          <cell r="D998">
            <v>107.36</v>
          </cell>
        </row>
        <row r="999">
          <cell r="A999" t="str">
            <v>J.02.000.037549</v>
          </cell>
          <cell r="B999" t="str">
            <v>Microesferas de vidro Extra Premix (tipo I-B); ref. Vimaster ou equivalente</v>
          </cell>
          <cell r="C999" t="str">
            <v>KG</v>
          </cell>
          <cell r="D999">
            <v>11.12</v>
          </cell>
        </row>
        <row r="1000">
          <cell r="A1000" t="str">
            <v>J.02.000.037602</v>
          </cell>
          <cell r="B1000" t="str">
            <v>Proteção passiva contra incêndio com tinta intumescente, com tempo requerido de resistência ao fogo TRRF = 60 min - aplicação em painéis de gesso acartonado</v>
          </cell>
          <cell r="C1000" t="str">
            <v>M2</v>
          </cell>
          <cell r="D1000">
            <v>247.96</v>
          </cell>
        </row>
        <row r="1001">
          <cell r="A1001" t="str">
            <v>J.02.000.037603</v>
          </cell>
          <cell r="B1001" t="str">
            <v>Proteção passiva contra incêndio com tinta intumescente, com tempo requerido de resistência ao fogo TRRF = 120 min - aplicação em painéis de gesso acartonado</v>
          </cell>
          <cell r="C1001" t="str">
            <v>M2</v>
          </cell>
          <cell r="D1001">
            <v>491.66</v>
          </cell>
        </row>
        <row r="1002">
          <cell r="A1002" t="str">
            <v>J.02.000.037605</v>
          </cell>
          <cell r="B1002" t="str">
            <v>Tinta intumescente para aplicação em estrutura metálica; ref. Brasifire da Brasilux, Maza, Firecoat da Polidura, Renner ou equivalente</v>
          </cell>
          <cell r="C1002" t="str">
            <v>L</v>
          </cell>
          <cell r="D1002">
            <v>118.27</v>
          </cell>
        </row>
        <row r="1003">
          <cell r="A1003" t="str">
            <v>J.02.000.038000</v>
          </cell>
          <cell r="B1003" t="str">
            <v>Fundo preparador base água, para madeira e metais; ref. Fundo preparador Coralit Balance da Coral, Metalatex Eco fundo antiferrugem da Sherwin Williams, Fundo preparador da Suvinil ou equivalente</v>
          </cell>
          <cell r="C1003" t="str">
            <v>L</v>
          </cell>
          <cell r="D1003">
            <v>38.950000000000003</v>
          </cell>
        </row>
        <row r="1004">
          <cell r="A1004" t="str">
            <v>J.02.000.038001</v>
          </cell>
          <cell r="B1004" t="str">
            <v>Diluente aguarrás mineral; ref. Suvinil, Luksnova, Coral ou equivalente</v>
          </cell>
          <cell r="C1004" t="str">
            <v>L</v>
          </cell>
          <cell r="D1004">
            <v>19.02</v>
          </cell>
        </row>
        <row r="1005">
          <cell r="A1005" t="str">
            <v>J.02.000.038006</v>
          </cell>
          <cell r="B1005" t="str">
            <v>Fundo sintético branco para superfície galvanizada, alumínio; ref. Coral fundo para galvanização ou equivalente</v>
          </cell>
          <cell r="C1005" t="str">
            <v>L</v>
          </cell>
          <cell r="D1005">
            <v>46.69</v>
          </cell>
        </row>
        <row r="1006">
          <cell r="A1006" t="str">
            <v>J.02.000.038007</v>
          </cell>
          <cell r="B1006" t="str">
            <v>Tinta latex PVA anti-mofo; ref. Coralmur da Coral, Premium ou equivalente</v>
          </cell>
          <cell r="C1006" t="str">
            <v>L</v>
          </cell>
          <cell r="D1006">
            <v>28.62</v>
          </cell>
        </row>
        <row r="1007">
          <cell r="A1007" t="str">
            <v>J.02.000.038008</v>
          </cell>
          <cell r="B1007" t="str">
            <v>Tinta latex acrílica antimofo acetinado fosco; ref. Metalatex antimofo (Sherwin Williams) ou equivalente</v>
          </cell>
          <cell r="C1007" t="str">
            <v>L</v>
          </cell>
          <cell r="D1007">
            <v>42.13</v>
          </cell>
        </row>
        <row r="1008">
          <cell r="A1008" t="str">
            <v>J.02.000.038017</v>
          </cell>
          <cell r="B1008" t="str">
            <v>Massa corrida PVA; ref. Massa Corrida Suvinil, Massa Corrida Coral, Metalatex da Sherwin Willians ou equivalente</v>
          </cell>
          <cell r="C1008" t="str">
            <v>L</v>
          </cell>
          <cell r="D1008">
            <v>5.85</v>
          </cell>
        </row>
        <row r="1009">
          <cell r="A1009" t="str">
            <v>J.02.000.038028</v>
          </cell>
          <cell r="B1009" t="str">
            <v>Zarcão, ref. Zarcoral fabricação Coral - Zarcão Internacional ou equivalente</v>
          </cell>
          <cell r="C1009" t="str">
            <v>L</v>
          </cell>
          <cell r="D1009">
            <v>44.8</v>
          </cell>
        </row>
        <row r="1010">
          <cell r="A1010" t="str">
            <v>J.02.000.038029</v>
          </cell>
          <cell r="B1010" t="str">
            <v>Removedor de tinta, ref. Pintoff da Coral ou equivalente</v>
          </cell>
          <cell r="C1010" t="str">
            <v>L</v>
          </cell>
          <cell r="D1010">
            <v>41.83</v>
          </cell>
        </row>
        <row r="1011">
          <cell r="A1011" t="str">
            <v>J.02.000.038038</v>
          </cell>
          <cell r="B1011" t="str">
            <v>Pigmento para argamassa tipo Pó Xadrez, ref. amarelo Novacor, Globo ou equivalente</v>
          </cell>
          <cell r="C1011" t="str">
            <v>KG</v>
          </cell>
          <cell r="D1011">
            <v>50.12</v>
          </cell>
        </row>
        <row r="1012">
          <cell r="A1012" t="str">
            <v>J.02.000.038050</v>
          </cell>
          <cell r="B1012" t="str">
            <v>Verniz comum a base de poliuretano; referência comercial Verniz SW Marítimo brilhante (Sherwin Willians), Suvinil Verniz Copal (Glasurit), Sparlak Copal (Akzo/Ypiranga) ou equivalente</v>
          </cell>
          <cell r="C1012" t="str">
            <v>L</v>
          </cell>
          <cell r="D1012">
            <v>36.07</v>
          </cell>
        </row>
        <row r="1013">
          <cell r="A1013" t="str">
            <v>J.02.000.038052</v>
          </cell>
          <cell r="B1013" t="str">
            <v>Verniz acrílico base água, ref. Denverniz Acqua (Denver), Durocryl A (Wolf Hacker), Nitoprimer AW (Fosroc) ou equivalente</v>
          </cell>
          <cell r="C1013" t="str">
            <v>L</v>
          </cell>
          <cell r="D1013">
            <v>27.78</v>
          </cell>
        </row>
        <row r="1014">
          <cell r="A1014" t="str">
            <v>J.02.000.038054</v>
          </cell>
          <cell r="B1014" t="str">
            <v>Verniz acrílico base solvente, Dekguard BS/FS, (Fosroc), Durocryl S (Wolf Hacker), Denverniz SB/SF (Denver) ou equivalente</v>
          </cell>
          <cell r="C1014" t="str">
            <v>L</v>
          </cell>
          <cell r="D1014">
            <v>62.2</v>
          </cell>
        </row>
        <row r="1015">
          <cell r="A1015" t="str">
            <v>J.02.000.038058</v>
          </cell>
          <cell r="B1015" t="str">
            <v>Impermeabilizante acrílico, ref. Suviflex ou equivalente</v>
          </cell>
          <cell r="C1015" t="str">
            <v>L</v>
          </cell>
          <cell r="D1015">
            <v>20.329999999999998</v>
          </cell>
        </row>
        <row r="1016">
          <cell r="A1016" t="str">
            <v>J.02.000.038060</v>
          </cell>
          <cell r="B1016" t="str">
            <v>Thinner, ref. Natrielli ou equivalente</v>
          </cell>
          <cell r="C1016" t="str">
            <v>L</v>
          </cell>
          <cell r="D1016">
            <v>23.61</v>
          </cell>
        </row>
        <row r="1017">
          <cell r="A1017" t="str">
            <v>J.02.000.038061</v>
          </cell>
          <cell r="B1017" t="str">
            <v>Líquido de fundo (fundo preparador)</v>
          </cell>
          <cell r="C1017" t="str">
            <v>L</v>
          </cell>
          <cell r="D1017">
            <v>19.079999999999998</v>
          </cell>
        </row>
        <row r="1018">
          <cell r="A1018" t="str">
            <v>J.02.000.090805</v>
          </cell>
          <cell r="B1018" t="str">
            <v>Tinta esmalte especial para lousa, cor verde, acabamento fosco, ref. Coralit Esmalte Sintético (Coral), Suvinil Esmalte Sintético, ou equivalente</v>
          </cell>
          <cell r="C1018" t="str">
            <v>L</v>
          </cell>
          <cell r="D1018">
            <v>43.76</v>
          </cell>
        </row>
        <row r="1019">
          <cell r="A1019" t="str">
            <v>K.01.000.023500</v>
          </cell>
          <cell r="B1019" t="str">
            <v>Divisória em granilite frontal, maciça ou revestida, e= 4,0cm - instalado</v>
          </cell>
          <cell r="C1019" t="str">
            <v>M2</v>
          </cell>
          <cell r="D1019">
            <v>294.26</v>
          </cell>
        </row>
        <row r="1020">
          <cell r="A1020" t="str">
            <v>K.01.000.023501</v>
          </cell>
          <cell r="B1020" t="str">
            <v>Divisória em granilite maciça ou revestida, e= 3,0cm - instalado</v>
          </cell>
          <cell r="C1020" t="str">
            <v>M2</v>
          </cell>
          <cell r="D1020">
            <v>265.83</v>
          </cell>
        </row>
        <row r="1021">
          <cell r="A1021" t="str">
            <v>K.01.000.033001</v>
          </cell>
          <cell r="B1021" t="str">
            <v>Estucamento e polimento piso/patamar em granilite</v>
          </cell>
          <cell r="C1021" t="str">
            <v>M2</v>
          </cell>
          <cell r="D1021">
            <v>46.25</v>
          </cell>
        </row>
        <row r="1022">
          <cell r="A1022" t="str">
            <v>K.01.000.033002</v>
          </cell>
          <cell r="B1022" t="str">
            <v>Estucamento e polimento degrau (piso e espelho) em granilite</v>
          </cell>
          <cell r="C1022" t="str">
            <v>M</v>
          </cell>
          <cell r="D1022">
            <v>49.2</v>
          </cell>
        </row>
        <row r="1023">
          <cell r="A1023" t="str">
            <v>K.01.000.033004</v>
          </cell>
          <cell r="B1023" t="str">
            <v>Estucamento e polimento de rodapé em granilite</v>
          </cell>
          <cell r="C1023" t="str">
            <v>M</v>
          </cell>
          <cell r="D1023">
            <v>43.87</v>
          </cell>
        </row>
        <row r="1024">
          <cell r="A1024" t="str">
            <v>K.01.000.033011</v>
          </cell>
          <cell r="B1024" t="str">
            <v>Soleira em granilite cinza ou verde, polido com espessura mínima de 8mm fornecimento e aplicação média</v>
          </cell>
          <cell r="C1024" t="str">
            <v>M</v>
          </cell>
          <cell r="D1024">
            <v>47.87</v>
          </cell>
        </row>
        <row r="1025">
          <cell r="A1025" t="str">
            <v>K.01.000.033015</v>
          </cell>
          <cell r="B1025" t="str">
            <v>Piso em granilite cinza ou verde, polido, espessura mínimo de 8mm fornecimento e aplicação média</v>
          </cell>
          <cell r="C1025" t="str">
            <v>M2</v>
          </cell>
          <cell r="D1025">
            <v>82.07</v>
          </cell>
        </row>
        <row r="1026">
          <cell r="A1026" t="str">
            <v>K.01.000.033017</v>
          </cell>
          <cell r="B1026" t="str">
            <v>Soleira para piso alta resistência (&gt;40MPa), moldado no local, tráfego médio (8mm) ou pesado (12mm), largura até 30cm aplicado média</v>
          </cell>
          <cell r="C1026" t="str">
            <v>M</v>
          </cell>
          <cell r="D1026">
            <v>38.979999999999997</v>
          </cell>
        </row>
        <row r="1027">
          <cell r="A1027" t="str">
            <v>K.01.000.035031</v>
          </cell>
          <cell r="B1027" t="str">
            <v>Degrau em granilite, cinza ou verde, polido, com espessura mínima de 8mm fornecimento e aplicação média</v>
          </cell>
          <cell r="C1027" t="str">
            <v>M</v>
          </cell>
          <cell r="D1027">
            <v>73.989999999999995</v>
          </cell>
        </row>
        <row r="1028">
          <cell r="A1028" t="str">
            <v>K.01.000.035531</v>
          </cell>
          <cell r="B1028" t="str">
            <v>Placa granilite de 3 cm</v>
          </cell>
          <cell r="C1028" t="str">
            <v>M2</v>
          </cell>
          <cell r="D1028">
            <v>259.68</v>
          </cell>
        </row>
        <row r="1029">
          <cell r="A1029" t="str">
            <v>K.01.000.035534</v>
          </cell>
          <cell r="B1029" t="str">
            <v>Piso alta resistência (&gt;40MPa), moldado no local, tráfego pesado com espessura de 12mm aplicado</v>
          </cell>
          <cell r="C1029" t="str">
            <v>M2</v>
          </cell>
          <cell r="D1029">
            <v>77.03</v>
          </cell>
        </row>
        <row r="1030">
          <cell r="A1030" t="str">
            <v>K.01.000.035535</v>
          </cell>
          <cell r="B1030" t="str">
            <v>Degrau para piso alta resistência (&gt;40 MPa), moldado no local, tráfego médio, espessura de 8 mm aplicado</v>
          </cell>
          <cell r="C1030" t="str">
            <v>M</v>
          </cell>
          <cell r="D1030">
            <v>77.8</v>
          </cell>
        </row>
        <row r="1031">
          <cell r="A1031" t="str">
            <v>K.01.000.035536</v>
          </cell>
          <cell r="B1031" t="str">
            <v>Degrau para piso alta resistência (&gt;40 MPa), moldado no local, tráfego médio, espessura de 12 mm aplicado</v>
          </cell>
          <cell r="C1031" t="str">
            <v>M</v>
          </cell>
          <cell r="D1031">
            <v>82.63</v>
          </cell>
        </row>
        <row r="1032">
          <cell r="A1032" t="str">
            <v>K.01.000.036042</v>
          </cell>
          <cell r="B1032" t="str">
            <v>Rodapé em granilite tipo meia cana, cor cinza ou verde, polido, até 10cm fornecimento e aplicação média</v>
          </cell>
          <cell r="C1032" t="str">
            <v>M</v>
          </cell>
          <cell r="D1032">
            <v>45.05</v>
          </cell>
        </row>
        <row r="1033">
          <cell r="A1033" t="str">
            <v>K.01.000.036140</v>
          </cell>
          <cell r="B1033" t="str">
            <v>Rodapé para piso alta resistência (&gt;40MPa), moldado no local, tráfego médio (8mm) ou tráfego pesado (12mm) aplicado média</v>
          </cell>
          <cell r="C1033" t="str">
            <v>M</v>
          </cell>
          <cell r="D1033">
            <v>40.24</v>
          </cell>
        </row>
        <row r="1034">
          <cell r="A1034" t="str">
            <v>K.01.000.036512</v>
          </cell>
          <cell r="B1034" t="str">
            <v>Polimento piso fundido no local alta resistência</v>
          </cell>
          <cell r="C1034" t="str">
            <v>M2</v>
          </cell>
          <cell r="D1034">
            <v>42.38</v>
          </cell>
        </row>
        <row r="1035">
          <cell r="A1035" t="str">
            <v>K.02.000.023504</v>
          </cell>
          <cell r="B1035" t="str">
            <v>Divisória placa granito cinza andorinha; dimensões 1,0x2,0 m, com espessura de 3 cm; (fixada piso e parede) - instalado</v>
          </cell>
          <cell r="C1035" t="str">
            <v>M2</v>
          </cell>
          <cell r="D1035">
            <v>1017.37</v>
          </cell>
        </row>
        <row r="1036">
          <cell r="A1036" t="str">
            <v>K.02.000.023555</v>
          </cell>
          <cell r="B1036" t="str">
            <v>Divisória em mármore branco, dimensões 1,0x2,0 m, com espessura de 3 cm; (fixada piso e parede) - instalado</v>
          </cell>
          <cell r="C1036" t="str">
            <v>M2</v>
          </cell>
          <cell r="D1036">
            <v>1134.45</v>
          </cell>
        </row>
        <row r="1037">
          <cell r="A1037" t="str">
            <v>K.02.000.032502</v>
          </cell>
          <cell r="B1037" t="str">
            <v>Tampo (com frontão) em granito, com espessura de 2 cm, com furo para 1 cuba simples, nas cores Andorinha, cinza Corumbá, Santa Cecília, verde Ubatuba, acabamento polido</v>
          </cell>
          <cell r="C1037" t="str">
            <v>M2</v>
          </cell>
          <cell r="D1037">
            <v>758.95</v>
          </cell>
        </row>
        <row r="1038">
          <cell r="A1038" t="str">
            <v>K.02.000.032503</v>
          </cell>
          <cell r="B1038" t="str">
            <v>Revestimento em granito em placas de 40 x 40 cm, com espessura de 2 cm, nas cores cinza Andorinha, cinza Corumbá, Santa Cecília, verde Ubatuba ou branco Dallas, acabamento polido - material</v>
          </cell>
          <cell r="C1038" t="str">
            <v>M2</v>
          </cell>
          <cell r="D1038">
            <v>362.59</v>
          </cell>
        </row>
        <row r="1039">
          <cell r="A1039" t="str">
            <v>K.02.000.032504</v>
          </cell>
          <cell r="B1039" t="str">
            <v>Degrau e espelho em granito (piso 30 cm e espelho 20 cm), com espessura de 2 cm, nas cores cinza Andorinha, cinza Corumbá, Santa Cecília, verde Ubatuba ou branco Dallas, acabamento polido - material</v>
          </cell>
          <cell r="C1039" t="str">
            <v>M</v>
          </cell>
          <cell r="D1039">
            <v>362.27</v>
          </cell>
        </row>
        <row r="1040">
          <cell r="A1040" t="str">
            <v>K.02.000.032508</v>
          </cell>
          <cell r="B1040" t="str">
            <v>Peitoril e/ou soleira em granito boleado, com espessura de 2 cm e largura de 20 cm, nas cores cinza Andorinha, cinza Corumbá, Santa Cecília, verde Ubatuba ou branco Dallas, acabamento polido - material</v>
          </cell>
          <cell r="C1040" t="str">
            <v>M</v>
          </cell>
          <cell r="D1040">
            <v>132.22999999999999</v>
          </cell>
        </row>
        <row r="1041">
          <cell r="A1041" t="str">
            <v>K.02.000.032509</v>
          </cell>
          <cell r="B1041" t="str">
            <v>Peitoril e/ou soleira em granito boleado, com espessura de 2 cm e largura de 21 até 30 cm, nas cores cinza Andorinha, cinza Corumbá, Santa Cecília, verde Ubatuba ou branco Dallas, acabamento polido - material</v>
          </cell>
          <cell r="C1041" t="str">
            <v>M</v>
          </cell>
          <cell r="D1041">
            <v>158.34</v>
          </cell>
        </row>
        <row r="1042">
          <cell r="A1042" t="str">
            <v>K.02.000.032516</v>
          </cell>
          <cell r="B1042" t="str">
            <v>Rodapé em granito, espessura de 2 cm e altura de 7 cm, nas cores cinza Andorinha, cinza Corumbá, Santa Cecília, verde Ubatuba ou branco Dallas, acabamento polido - material</v>
          </cell>
          <cell r="C1042" t="str">
            <v>M</v>
          </cell>
          <cell r="D1042">
            <v>72.47</v>
          </cell>
        </row>
        <row r="1043">
          <cell r="A1043" t="str">
            <v>K.02.000.032517</v>
          </cell>
          <cell r="B1043" t="str">
            <v>Rodapé em granito, espessura de 2 cm e altura entre 7,1 a 10 cm, nas cores cinza Andorinha, cinza Corumbá, Santa Cecília, verde Ubatuba ou branco Dallas, acabamento polido - material</v>
          </cell>
          <cell r="C1043" t="str">
            <v>M</v>
          </cell>
          <cell r="D1043">
            <v>80.11</v>
          </cell>
        </row>
        <row r="1044">
          <cell r="A1044" t="str">
            <v>K.02.000.033012</v>
          </cell>
          <cell r="B1044" t="str">
            <v>Piso em granilite, placas pré-moldadas de 40 x 40 cm, inclusive assentamento, polimento, enceramento e rejunte</v>
          </cell>
          <cell r="C1044" t="str">
            <v>M2</v>
          </cell>
          <cell r="D1044">
            <v>231.34</v>
          </cell>
        </row>
        <row r="1045">
          <cell r="A1045" t="str">
            <v>K.02.000.033570</v>
          </cell>
          <cell r="B1045" t="str">
            <v>Revestimento em granito lavado tipo Fulget tradicional ou natural em faixas até 40 cm; ref. Fulget da Grani Torre ou equivalente</v>
          </cell>
          <cell r="C1045" t="str">
            <v>M</v>
          </cell>
          <cell r="D1045">
            <v>82.8</v>
          </cell>
        </row>
        <row r="1046">
          <cell r="A1046" t="str">
            <v>K.02.000.033571</v>
          </cell>
          <cell r="B1046" t="str">
            <v>Revestimento em granito lavado tipo Fulget tradicional ou natural em panos, ref. Fulget da Grani Torre ou equivalente</v>
          </cell>
          <cell r="C1046" t="str">
            <v>M2</v>
          </cell>
          <cell r="D1046">
            <v>134.03</v>
          </cell>
        </row>
        <row r="1047">
          <cell r="A1047" t="str">
            <v>K.02.000.035033</v>
          </cell>
          <cell r="B1047" t="str">
            <v>Degrau em mármore travertino nacional com espessura de 2 cm, piso 30 cm e espelho 20 cm</v>
          </cell>
          <cell r="C1047" t="str">
            <v>M</v>
          </cell>
          <cell r="D1047">
            <v>356.7</v>
          </cell>
        </row>
        <row r="1048">
          <cell r="A1048" t="str">
            <v>K.02.000.035036</v>
          </cell>
          <cell r="B1048" t="str">
            <v>Degrau e espelho em mármore branco com espessura de 2 cm, piso 30 cm e espelho 20 cm</v>
          </cell>
          <cell r="C1048" t="str">
            <v>M</v>
          </cell>
          <cell r="D1048">
            <v>415.68</v>
          </cell>
        </row>
        <row r="1049">
          <cell r="A1049" t="str">
            <v>K.02.000.035072</v>
          </cell>
          <cell r="B1049" t="str">
            <v>Mármore travertino nacional com espessura de 2 cm</v>
          </cell>
          <cell r="C1049" t="str">
            <v>M2</v>
          </cell>
          <cell r="D1049">
            <v>803.91</v>
          </cell>
        </row>
        <row r="1050">
          <cell r="A1050" t="str">
            <v>K.02.000.035073</v>
          </cell>
          <cell r="B1050" t="str">
            <v>Mármore branco com espessura de 3 cm</v>
          </cell>
          <cell r="C1050" t="str">
            <v>M2</v>
          </cell>
          <cell r="D1050">
            <v>872.41</v>
          </cell>
        </row>
        <row r="1051">
          <cell r="A1051" t="str">
            <v>K.02.000.035075</v>
          </cell>
          <cell r="B1051" t="str">
            <v>Mármore travertino nacional com espessura de 3 cm</v>
          </cell>
          <cell r="C1051" t="str">
            <v>M2</v>
          </cell>
          <cell r="D1051">
            <v>950.4</v>
          </cell>
        </row>
        <row r="1052">
          <cell r="A1052" t="str">
            <v>K.02.000.035076</v>
          </cell>
          <cell r="B1052" t="str">
            <v>Mármore branco com espessura de 2 cm</v>
          </cell>
          <cell r="C1052" t="str">
            <v>M2</v>
          </cell>
          <cell r="D1052">
            <v>782.68</v>
          </cell>
        </row>
        <row r="1053">
          <cell r="A1053" t="str">
            <v>K.02.000.065652</v>
          </cell>
          <cell r="B1053" t="str">
            <v>Tampo (com frontão) para pia em mármore Espírito Santo; com espessura de 3 cm; dimensão de 0,60x1,50m; furo para 1 cuba simples - instalado</v>
          </cell>
          <cell r="C1053" t="str">
            <v>M2</v>
          </cell>
          <cell r="D1053">
            <v>1388.63</v>
          </cell>
        </row>
        <row r="1054">
          <cell r="A1054" t="str">
            <v>K.03.000.032508</v>
          </cell>
          <cell r="B1054" t="str">
            <v>Peitoril e/ou soleira em pedra ardósia na cor verde, com espessura de 2 cm e largura até 20 cm.</v>
          </cell>
          <cell r="C1054" t="str">
            <v>M</v>
          </cell>
          <cell r="D1054">
            <v>112.43</v>
          </cell>
        </row>
        <row r="1055">
          <cell r="A1055" t="str">
            <v>K.03.000.032517</v>
          </cell>
          <cell r="B1055" t="str">
            <v>Ardósia verde de 40 x 40cm e espessura de 1,50cm</v>
          </cell>
          <cell r="C1055" t="str">
            <v>M2</v>
          </cell>
          <cell r="D1055">
            <v>219.44</v>
          </cell>
        </row>
        <row r="1056">
          <cell r="A1056" t="str">
            <v>K.03.000.032519</v>
          </cell>
          <cell r="B1056" t="str">
            <v>Rodapé em ardósia verde com altura de 7 cm</v>
          </cell>
          <cell r="C1056" t="str">
            <v>M</v>
          </cell>
          <cell r="D1056">
            <v>29.26</v>
          </cell>
        </row>
        <row r="1057">
          <cell r="A1057" t="str">
            <v>K.03.000.035017</v>
          </cell>
          <cell r="B1057" t="str">
            <v>Arenito comum para revestimento</v>
          </cell>
          <cell r="C1057" t="str">
            <v>M2</v>
          </cell>
          <cell r="D1057">
            <v>329.58</v>
          </cell>
        </row>
        <row r="1058">
          <cell r="A1058" t="str">
            <v>K.03.000.035055</v>
          </cell>
          <cell r="B1058" t="str">
            <v>Pedra em mosaico português 2 cores - instalado</v>
          </cell>
          <cell r="C1058" t="str">
            <v>M2</v>
          </cell>
          <cell r="D1058">
            <v>345.5</v>
          </cell>
        </row>
        <row r="1059">
          <cell r="A1059" t="str">
            <v>K.03.000.035060</v>
          </cell>
          <cell r="B1059" t="str">
            <v>Pedra miracema de 11,5 x 23 cm, com espessura de 10 a 15 mm</v>
          </cell>
          <cell r="C1059" t="str">
            <v>M2</v>
          </cell>
          <cell r="D1059">
            <v>49.39</v>
          </cell>
        </row>
        <row r="1060">
          <cell r="A1060" t="str">
            <v>K.03.000.035061</v>
          </cell>
          <cell r="B1060" t="str">
            <v>Pedra mineira comum irregular (chapa) para revestimento</v>
          </cell>
          <cell r="C1060" t="str">
            <v>M2</v>
          </cell>
          <cell r="D1060">
            <v>304.94</v>
          </cell>
        </row>
        <row r="1061">
          <cell r="A1061" t="str">
            <v>K.03.000.036138</v>
          </cell>
          <cell r="B1061" t="str">
            <v>Rodapé em pedra mineira simples com altura de 10 cm</v>
          </cell>
          <cell r="C1061" t="str">
            <v>M</v>
          </cell>
          <cell r="D1061">
            <v>84.39</v>
          </cell>
        </row>
        <row r="1062">
          <cell r="A1062" t="str">
            <v>K.03.000.036505</v>
          </cell>
          <cell r="B1062" t="str">
            <v>Paralelepípedo só material</v>
          </cell>
          <cell r="C1062" t="str">
            <v>UN</v>
          </cell>
          <cell r="D1062">
            <v>8.5399999999999991</v>
          </cell>
        </row>
        <row r="1063">
          <cell r="A1063" t="str">
            <v>L.01.000.023105</v>
          </cell>
          <cell r="B1063" t="str">
            <v>Forro em fibra mineral em placas acústicas removíveis, NRC 0.70 / SRA 0.65-0.80 / CAC 30a 31dB; ref. Brillianto ou New Sandila da Owa ou equivalente - instalado</v>
          </cell>
          <cell r="C1063" t="str">
            <v>M2</v>
          </cell>
          <cell r="D1063">
            <v>306.04000000000002</v>
          </cell>
        </row>
        <row r="1064">
          <cell r="A1064" t="str">
            <v>L.01.000.023531</v>
          </cell>
          <cell r="B1064" t="str">
            <v>Divisória em placas de gesso acartonado, resistência ao fogo 30 minutos, espessura 73/48mm - 1ST 12,5 + 1ST 12,5 - instalado</v>
          </cell>
          <cell r="C1064" t="str">
            <v>M2</v>
          </cell>
          <cell r="D1064">
            <v>167.32</v>
          </cell>
        </row>
        <row r="1065">
          <cell r="A1065" t="str">
            <v>L.01.000.023533</v>
          </cell>
          <cell r="B1065" t="str">
            <v>Divisória em placas de gesso acartonado, resistência ao fogo 30 minutos, espessura 73/48mm - 1ST 12,5 + 1ST 12,5 - com lã mineral - instalado</v>
          </cell>
          <cell r="C1065" t="str">
            <v>M2</v>
          </cell>
          <cell r="D1065">
            <v>150.82</v>
          </cell>
        </row>
        <row r="1066">
          <cell r="A1066" t="str">
            <v>L.01.000.023534</v>
          </cell>
          <cell r="B1066" t="str">
            <v>Divisória em placas de gesso acartonado, resistência ao fogo 30 minutos, espessura 100/70mm - 1ST 15 + 1ST 15 - com lã mineral - instalado</v>
          </cell>
          <cell r="C1066" t="str">
            <v>M2</v>
          </cell>
          <cell r="D1066">
            <v>198.69</v>
          </cell>
        </row>
        <row r="1067">
          <cell r="A1067" t="str">
            <v>L.01.000.023535</v>
          </cell>
          <cell r="B1067" t="str">
            <v>Divisória em placas de gesso acartonado, resistência ao fogo 30 minutos, espessura 100/70mm - 1ST 15 + 1ST 15 - instalado</v>
          </cell>
          <cell r="C1067" t="str">
            <v>M2</v>
          </cell>
          <cell r="D1067">
            <v>141.68</v>
          </cell>
        </row>
        <row r="1068">
          <cell r="A1068" t="str">
            <v>L.01.000.023560</v>
          </cell>
          <cell r="B1068" t="str">
            <v>Divisória em placas de gesso acartonado, resistência ao fogo 30 minutos, espessura 100/70mm - 1RU 15 + 1RU 15 - instalado</v>
          </cell>
          <cell r="C1068" t="str">
            <v>M2</v>
          </cell>
          <cell r="D1068">
            <v>211.45</v>
          </cell>
        </row>
        <row r="1069">
          <cell r="A1069" t="str">
            <v>L.01.000.023564</v>
          </cell>
          <cell r="B1069" t="str">
            <v>Divisória em placas duplas de gesso acartonado, resistência ao fogo 60 minutos, espessura 120/70mm - 2ST 12,5 + 2ST 12,5 - com lã mineral - instalado</v>
          </cell>
          <cell r="C1069" t="str">
            <v>M2</v>
          </cell>
          <cell r="D1069">
            <v>234.16</v>
          </cell>
        </row>
        <row r="1070">
          <cell r="A1070" t="str">
            <v>L.01.000.023587</v>
          </cell>
          <cell r="B1070" t="str">
            <v>Divisória em placas de gesso acartonado, resistência ao fogo 60 minutos, espessura 120/90mm - 1RF 15 + 1RF 15 - com lã mineral - instalado</v>
          </cell>
          <cell r="C1070" t="str">
            <v>M2</v>
          </cell>
          <cell r="D1070">
            <v>218.33</v>
          </cell>
        </row>
        <row r="1071">
          <cell r="A1071" t="str">
            <v>L.01.000.023606</v>
          </cell>
          <cell r="B1071" t="str">
            <v>Forro em painéis de gesso acartonado removível, acabamento liso com película rígida de PVC, placas 625x625mm/625x1250mm, espessura de 9,5mm; ref. Gyprex liso Placo ou equivalente - instalado</v>
          </cell>
          <cell r="C1071" t="str">
            <v>M2</v>
          </cell>
          <cell r="D1071">
            <v>131.85</v>
          </cell>
        </row>
        <row r="1072">
          <cell r="A1072" t="str">
            <v>L.01.000.023630</v>
          </cell>
          <cell r="B1072" t="str">
            <v>Divisória em placas duplas de gesso acartonado, resistência ao fogo 120 minutos, espessura 130/70mm - 2RF 15 + 2RF 15 - instalado</v>
          </cell>
          <cell r="C1072" t="str">
            <v>M2</v>
          </cell>
          <cell r="D1072">
            <v>261.70999999999998</v>
          </cell>
        </row>
        <row r="1073">
          <cell r="A1073" t="str">
            <v>L.01.000.023631</v>
          </cell>
          <cell r="B1073" t="str">
            <v>Divisória em placas duplas de gesso acartonado, resistência ao fogo 60 minutos, espessura 120/70mm - 2ST 12,5 + 2RU 12,5 - instalado</v>
          </cell>
          <cell r="C1073" t="str">
            <v>M2</v>
          </cell>
          <cell r="D1073">
            <v>282.27</v>
          </cell>
        </row>
        <row r="1074">
          <cell r="A1074" t="str">
            <v>L.01.000.023632</v>
          </cell>
          <cell r="B1074" t="str">
            <v>Divisória em placas duplas de gesso acartonado, resistência ao fogo 60 minutos, espessura 120/70mm - 2RU 12,5 + 2RU 12,5 - instalado</v>
          </cell>
          <cell r="C1074" t="str">
            <v>M2</v>
          </cell>
          <cell r="D1074">
            <v>289.39</v>
          </cell>
        </row>
        <row r="1075">
          <cell r="A1075" t="str">
            <v>L.01.000.023633</v>
          </cell>
          <cell r="B1075" t="str">
            <v>Divisória em placas duplas de gesso acartonado, resistência ao fogo 60 minutos, espessura 98/48mm - 2ST 12,5 + 2ST 12,5 - com lã mineral - instalado</v>
          </cell>
          <cell r="C1075" t="str">
            <v>M2</v>
          </cell>
          <cell r="D1075">
            <v>237.06</v>
          </cell>
        </row>
        <row r="1076">
          <cell r="A1076" t="str">
            <v>L.01.000.023634</v>
          </cell>
          <cell r="B1076" t="str">
            <v>Divisória em placas duplas de gesso acartonado, resistência ao fogo 60 minutos, espessura 98/48mm - 2RU 12,5 + 2RU 12,5 - com lã mineral - instalado</v>
          </cell>
          <cell r="C1076" t="str">
            <v>M2</v>
          </cell>
          <cell r="D1076">
            <v>259.77</v>
          </cell>
        </row>
        <row r="1077">
          <cell r="A1077" t="str">
            <v>L.01.000.023635</v>
          </cell>
          <cell r="B1077" t="str">
            <v>Divisória em placas duplas de gesso acartonado, resistência ao fogo 60 minutos, espessura 98/48mm - 2ST 12,5 + 2RU 12,5 - com lã mineral - instalado</v>
          </cell>
          <cell r="C1077" t="str">
            <v>M2</v>
          </cell>
          <cell r="D1077">
            <v>265.89</v>
          </cell>
        </row>
        <row r="1078">
          <cell r="A1078" t="str">
            <v>L.01.000.034019</v>
          </cell>
          <cell r="B1078" t="str">
            <v>Moldura gesso simples, espessura até 6,0cm - instalada</v>
          </cell>
          <cell r="C1078" t="str">
            <v>M</v>
          </cell>
          <cell r="D1078">
            <v>21.67</v>
          </cell>
        </row>
        <row r="1079">
          <cell r="A1079" t="str">
            <v>L.01.000.034021</v>
          </cell>
          <cell r="B1079" t="str">
            <v>Forro em painel de gesso acartonado, tipo standard, espessura 12,5mm, estrutura em aço galvanizado; ref. Gypsum FGE, Placostil F530 ou equivalente - instalado</v>
          </cell>
          <cell r="C1079" t="str">
            <v>M2</v>
          </cell>
          <cell r="D1079">
            <v>100.49</v>
          </cell>
        </row>
        <row r="1080">
          <cell r="A1080" t="str">
            <v>L.01.000.034024</v>
          </cell>
          <cell r="B1080" t="str">
            <v>Forro em placa de gesso liso, fixado e estruturado - instalado</v>
          </cell>
          <cell r="C1080" t="str">
            <v>M2</v>
          </cell>
          <cell r="D1080">
            <v>88.24</v>
          </cell>
        </row>
        <row r="1081">
          <cell r="A1081" t="str">
            <v>M.02.000.036114</v>
          </cell>
          <cell r="B1081" t="str">
            <v>Furação de piso elevado telescópico em chapa de aço</v>
          </cell>
          <cell r="C1081" t="str">
            <v>UN</v>
          </cell>
          <cell r="D1081">
            <v>59.17</v>
          </cell>
        </row>
        <row r="1082">
          <cell r="A1082" t="str">
            <v>M.02.000.036115</v>
          </cell>
          <cell r="B1082" t="str">
            <v>Fornecimento e instalação de piso elevado tipo telescópico em chapa de aço, sem revestimento</v>
          </cell>
          <cell r="C1082" t="str">
            <v>M2</v>
          </cell>
          <cell r="D1082">
            <v>369</v>
          </cell>
        </row>
        <row r="1083">
          <cell r="A1083" t="str">
            <v>M.02.000.036118</v>
          </cell>
          <cell r="B1083" t="str">
            <v>Piso elevado de concreto, placas 60x60cm, em sistema de apoio, pedestais em PVC, resistência 7 KN/m², espes. aproximada 4cm, altura 15cm, antiderrapante; ref. C40-600-PV Concreto linha Sílica da Dacapo, Piso Concrestiell ou equivalente - instalado</v>
          </cell>
          <cell r="C1083" t="str">
            <v>M2</v>
          </cell>
          <cell r="D1083">
            <v>445.78</v>
          </cell>
        </row>
        <row r="1084">
          <cell r="A1084" t="str">
            <v>M.02.000.036140</v>
          </cell>
          <cell r="B1084" t="str">
            <v>Piso epóxi multilayer 4mm, acabamento semi brilhante com característica antiderrapante; ref. Miaki, Ecosytem Multilayer, Concrecor E250 ou equivalente, executado</v>
          </cell>
          <cell r="C1084" t="str">
            <v>M2</v>
          </cell>
          <cell r="D1084">
            <v>131.85</v>
          </cell>
        </row>
        <row r="1085">
          <cell r="A1085" t="str">
            <v>M.02.000.036143</v>
          </cell>
          <cell r="B1085" t="str">
            <v>Rodapé abaulado, com argamassa epoxi, altura entre 5 a 10cm</v>
          </cell>
          <cell r="C1085" t="str">
            <v>M</v>
          </cell>
          <cell r="D1085">
            <v>78.97</v>
          </cell>
        </row>
        <row r="1086">
          <cell r="A1086" t="str">
            <v>M.02.000.036144</v>
          </cell>
          <cell r="B1086" t="str">
            <v>Taxa de mobilização e desmobilização de equipe e equipamentos para execução de piso epóxi</v>
          </cell>
          <cell r="C1086" t="str">
            <v>TX</v>
          </cell>
          <cell r="D1086">
            <v>2966.34</v>
          </cell>
        </row>
        <row r="1087">
          <cell r="A1087" t="str">
            <v>M.03.000.020450</v>
          </cell>
          <cell r="B1087" t="str">
            <v>Limpeza fossa séptica</v>
          </cell>
          <cell r="C1087" t="str">
            <v>M3</v>
          </cell>
          <cell r="D1087">
            <v>202.07</v>
          </cell>
        </row>
        <row r="1088">
          <cell r="A1088" t="str">
            <v>M.04.000.022593</v>
          </cell>
          <cell r="B1088" t="str">
            <v>Piso sintético de borracha ou PVC colorido, podotátil alerta/direcional, em placas 25x25cm, espessura total 7 a 12mm; ref. Daud, Andaluz ou equivalente</v>
          </cell>
          <cell r="C1088" t="str">
            <v>M2</v>
          </cell>
          <cell r="D1088">
            <v>407.05</v>
          </cell>
        </row>
        <row r="1089">
          <cell r="A1089" t="str">
            <v>M.04.000.023609</v>
          </cell>
          <cell r="B1089" t="str">
            <v>Forro em fibra mineral acústico removível, em placas de 625 x 1250 mm, com atenuação sonora mínima de 28 dB, coeficiente de absorção sonora (NRC) de 0,85; ref. Forro Thermatex Thermofon da AMF, Humancare da OWA ou equivalente - instalado</v>
          </cell>
          <cell r="C1089" t="str">
            <v>M2</v>
          </cell>
          <cell r="D1089">
            <v>314.47000000000003</v>
          </cell>
        </row>
        <row r="1090">
          <cell r="A1090" t="str">
            <v>M.04.000.023650</v>
          </cell>
          <cell r="B1090" t="str">
            <v>Forro metálico removível tipo colmeia, paineis de 625 x 625 mm, modulação das células de 125 x 125 mm, ref. CELL T15 da Hunter Douglas ou equivalente - instalado</v>
          </cell>
          <cell r="C1090" t="str">
            <v>M2</v>
          </cell>
          <cell r="D1090">
            <v>813.23</v>
          </cell>
        </row>
        <row r="1091">
          <cell r="A1091" t="str">
            <v>M.04.000.024096</v>
          </cell>
          <cell r="B1091" t="str">
            <v>Placa para sinalização tátil em braile (início ou final), para corrimão, com o verso auto-aderente, conforme NBR 9050-2015</v>
          </cell>
          <cell r="C1091" t="str">
            <v>UN</v>
          </cell>
          <cell r="D1091">
            <v>10.34</v>
          </cell>
        </row>
        <row r="1092">
          <cell r="A1092" t="str">
            <v>M.04.000.024097</v>
          </cell>
          <cell r="B1092" t="str">
            <v>Placa para sinalização tátil em braile (pavimento), para corrimão, com o verso auto-aderente, conforme NBR 9050-2015</v>
          </cell>
          <cell r="C1092" t="str">
            <v>UN</v>
          </cell>
          <cell r="D1092">
            <v>10.27</v>
          </cell>
        </row>
        <row r="1093">
          <cell r="A1093" t="str">
            <v>M.04.000.024522</v>
          </cell>
          <cell r="B1093" t="str">
            <v>Isolamento térmico em polietileno expandido para tubulação água quente e refrigeração, espessura de 5mm, diâmetro de 15mm; ref. Elumaflex, Polipex ou equivalente</v>
          </cell>
          <cell r="C1093" t="str">
            <v>M</v>
          </cell>
          <cell r="D1093">
            <v>1.6</v>
          </cell>
        </row>
        <row r="1094">
          <cell r="A1094" t="str">
            <v>M.04.000.024523</v>
          </cell>
          <cell r="B1094" t="str">
            <v>Isolamento térmico em polietileno expandido para tubulação água quente e refrigeração, espessura de 5mm, diâmetro de 22mm; ref. Elumaflex, Polipex ou equivalente</v>
          </cell>
          <cell r="C1094" t="str">
            <v>M</v>
          </cell>
          <cell r="D1094">
            <v>2.44</v>
          </cell>
        </row>
        <row r="1095">
          <cell r="A1095" t="str">
            <v>M.04.000.024524</v>
          </cell>
          <cell r="B1095" t="str">
            <v>Isolamento térmico em polietileno expandido para tubulação água quente e refrigeração, espessura de 5mm, diâmetro de 28mm; ref. Elumaflex, Polipex ou equivalente</v>
          </cell>
          <cell r="C1095" t="str">
            <v>M</v>
          </cell>
          <cell r="D1095">
            <v>2.93</v>
          </cell>
        </row>
        <row r="1096">
          <cell r="A1096" t="str">
            <v>M.04.000.024525</v>
          </cell>
          <cell r="B1096" t="str">
            <v>Isolamento térmico em polietileno expandido para tubulação água quente e refrigeração, espessura de 10mm, diâmetro de 35mm; ref. Elumaflex, Polipex ou equivalente</v>
          </cell>
          <cell r="C1096" t="str">
            <v>M</v>
          </cell>
          <cell r="D1096">
            <v>3.24</v>
          </cell>
        </row>
        <row r="1097">
          <cell r="A1097" t="str">
            <v>M.04.000.024526</v>
          </cell>
          <cell r="B1097" t="str">
            <v>Isolamento térmico em polietileno expandido para tubulação água quente e refrigeração, espessura de 10mm, diâmetro de 42mm; ref. Elumaflex, Polipex ou equivalente</v>
          </cell>
          <cell r="C1097" t="str">
            <v>M</v>
          </cell>
          <cell r="D1097">
            <v>4.82</v>
          </cell>
        </row>
        <row r="1098">
          <cell r="A1098" t="str">
            <v>M.04.000.024527</v>
          </cell>
          <cell r="B1098" t="str">
            <v>Isolamento térmico em polietileno expandido para tubulação água quente e refrigeração, espessura de 10mm, diâmetro de 54mm; ref. Elumaflex, Polipex ou equivalente</v>
          </cell>
          <cell r="C1098" t="str">
            <v>M</v>
          </cell>
          <cell r="D1098">
            <v>8.51</v>
          </cell>
        </row>
        <row r="1099">
          <cell r="A1099" t="str">
            <v>M.04.000.024618</v>
          </cell>
          <cell r="B1099" t="str">
            <v>Placa acústica em espuma semirrígida na cor cinza, com uma camada de manta HD, espessura de 50mm e dimensões 500x500mm, ref. Sonex Illtec Bloc 50/35 da OWA ou equivalente</v>
          </cell>
          <cell r="C1099" t="str">
            <v>M2</v>
          </cell>
          <cell r="D1099">
            <v>1163.08</v>
          </cell>
        </row>
        <row r="1100">
          <cell r="A1100" t="str">
            <v>M.04.000.024621</v>
          </cell>
          <cell r="B1100" t="str">
            <v>Placa acústica incombustível em espuma semirrígida na cor cinza, com superfície em cunhas anecóicas - instalado</v>
          </cell>
          <cell r="C1100" t="str">
            <v>M2</v>
          </cell>
          <cell r="D1100">
            <v>562</v>
          </cell>
        </row>
        <row r="1101">
          <cell r="A1101" t="str">
            <v>M.04.000.030368</v>
          </cell>
          <cell r="B1101" t="str">
            <v>Cantoneira de sobrepor em PVC, dimensões (40x40x2,8)mm - 90º; referência comercial TEC-029 da Tecnoperfil ou equivalente</v>
          </cell>
          <cell r="C1101" t="str">
            <v>M</v>
          </cell>
          <cell r="D1101">
            <v>55.64</v>
          </cell>
        </row>
        <row r="1102">
          <cell r="A1102" t="str">
            <v>M.04.000.030375</v>
          </cell>
          <cell r="B1102" t="str">
            <v>Canto externo de acabamento em PVC, perfil de 1,0 x 3,0 cm, ref. TEC 183 da Tecnoperfil ou equivalente - barra de 2,70 m</v>
          </cell>
          <cell r="C1102" t="str">
            <v>M</v>
          </cell>
          <cell r="D1102">
            <v>8.4499999999999993</v>
          </cell>
        </row>
        <row r="1103">
          <cell r="A1103" t="str">
            <v>M.04.000.030376</v>
          </cell>
          <cell r="B1103" t="str">
            <v>Corrimão, bate-maca ou protetor de parede em PVC, com altura de 131mm, barras de 4,0m, nas azul ou marfim, ref. TEC 026 da Tecnoperfil ou equivalente</v>
          </cell>
          <cell r="C1103" t="str">
            <v>M</v>
          </cell>
          <cell r="D1103">
            <v>582.15</v>
          </cell>
        </row>
        <row r="1104">
          <cell r="A1104" t="str">
            <v>M.04.000.030377</v>
          </cell>
          <cell r="B1104" t="str">
            <v>Protetor de parede ou bate-maca em PVC flexível, com altura de 150mm, nas amarelo, branco ou preto, rolo de 25m, ref. TEC 913 da Tecnoperfil ou equivalente</v>
          </cell>
          <cell r="C1104" t="str">
            <v>M</v>
          </cell>
          <cell r="D1104">
            <v>130.41999999999999</v>
          </cell>
        </row>
        <row r="1105">
          <cell r="A1105" t="str">
            <v>M.04.000.030378</v>
          </cell>
          <cell r="B1105" t="str">
            <v>Bate-maca ou protetor curvo de parede em PVC, com altura de 198mm, nas cores branco, bege azul escuro, barra de 4m, ref. TEC 198 N da Tecnoperfil ou equivalente</v>
          </cell>
          <cell r="C1105" t="str">
            <v>M</v>
          </cell>
          <cell r="D1105">
            <v>185.93</v>
          </cell>
        </row>
        <row r="1106">
          <cell r="A1106" t="str">
            <v>M.04.000.030379</v>
          </cell>
          <cell r="B1106" t="str">
            <v>Bate-maca ou protetor de parede em PVC, com altura de 200mm, barra de 4m, ref. TEC 200 da Tecnoperfil ou equivalente</v>
          </cell>
          <cell r="C1106" t="str">
            <v>M</v>
          </cell>
          <cell r="D1106">
            <v>122.16</v>
          </cell>
        </row>
        <row r="1107">
          <cell r="A1107" t="str">
            <v>M.04.000.030380</v>
          </cell>
          <cell r="B1107" t="str">
            <v>Faixa protetora em vinil de alto impacto para paredes, altura de 400mm, várias cores, com tratamento antibacteriano, antifungo, antimofo, retardante de chama e resistente a impacto, ref. Cosimo Cataldo, Enterprises Arquitetura ou equivalente</v>
          </cell>
          <cell r="C1107" t="str">
            <v>M</v>
          </cell>
          <cell r="D1107">
            <v>68.77</v>
          </cell>
        </row>
        <row r="1108">
          <cell r="A1108" t="str">
            <v>M.04.000.030382</v>
          </cell>
          <cell r="B1108" t="str">
            <v>Cantoneira autoadesiva em vinil de alto impacto, aba 2cm a 3,8cm, espessura 2mm, ângulo 90º, cor branca; ref. Enterprises Arquitetura, Cosimo Cataldo ou equivalente</v>
          </cell>
          <cell r="C1108" t="str">
            <v>M</v>
          </cell>
          <cell r="D1108">
            <v>57.96</v>
          </cell>
        </row>
        <row r="1109">
          <cell r="A1109" t="str">
            <v>M.04.000.032533</v>
          </cell>
          <cell r="B1109" t="str">
            <v>Rodapé em poliestireno com altura de 7 cm, cor branca, linha Primer/BR, ref. 451 RP/BR da Revitech, 451 RP/BR da Santa Luzia ou equivalente</v>
          </cell>
          <cell r="C1109" t="str">
            <v>M</v>
          </cell>
          <cell r="D1109">
            <v>32.15</v>
          </cell>
        </row>
        <row r="1110">
          <cell r="A1110" t="str">
            <v>M.04.000.033070</v>
          </cell>
          <cell r="B1110" t="str">
            <v>Bate rodas/limitador em resina, sem refletivo, com pino de fixação, conforme NBR 14636; ref. comercial Safepark ou equivalente</v>
          </cell>
          <cell r="C1110" t="str">
            <v>UN</v>
          </cell>
          <cell r="D1110">
            <v>103.72</v>
          </cell>
        </row>
        <row r="1111">
          <cell r="A1111" t="str">
            <v>M.04.000.033508</v>
          </cell>
          <cell r="B1111" t="str">
            <v>Piso de borracha sintética preta, ref. Daud ou equivalente - colado</v>
          </cell>
          <cell r="C1111" t="str">
            <v>M2</v>
          </cell>
          <cell r="D1111">
            <v>72.540000000000006</v>
          </cell>
        </row>
        <row r="1112">
          <cell r="A1112" t="str">
            <v>M.04.000.033510</v>
          </cell>
          <cell r="B1112" t="str">
            <v>Rodapé de borracha sintética preta, altura até 7 cm, ref. Le Corp, Daud ou equivalente - colado</v>
          </cell>
          <cell r="C1112" t="str">
            <v>M</v>
          </cell>
          <cell r="D1112">
            <v>18.66</v>
          </cell>
        </row>
        <row r="1113">
          <cell r="A1113" t="str">
            <v>M.04.000.033511</v>
          </cell>
          <cell r="B1113" t="str">
            <v>Degrau (piso e espelho) de borracha sintética preta de 4 mm, ref. Le Corp, Daud ou equivalente - colado</v>
          </cell>
          <cell r="C1113" t="str">
            <v>M</v>
          </cell>
          <cell r="D1113">
            <v>184.58</v>
          </cell>
        </row>
        <row r="1114">
          <cell r="A1114" t="str">
            <v>M.04.000.033516</v>
          </cell>
          <cell r="B1114" t="str">
            <v>Grama sintética decorativa, com altura da grama: 20 a 32 mm, fio, polietileno (PE); ref. Playgrama, Hatcarpet, SLC ou equivalente - instalada</v>
          </cell>
          <cell r="C1114" t="str">
            <v>M2</v>
          </cell>
          <cell r="D1114">
            <v>64.540000000000006</v>
          </cell>
        </row>
        <row r="1115">
          <cell r="A1115" t="str">
            <v>M.04.000.033526</v>
          </cell>
          <cell r="B1115" t="str">
            <v>Rodapé em poliestireno de sobrepor, altura de 8 cm; ref. linha Blend da Tarkett ou equivalente</v>
          </cell>
          <cell r="C1115" t="str">
            <v>M</v>
          </cell>
          <cell r="D1115">
            <v>44.65</v>
          </cell>
        </row>
        <row r="1116">
          <cell r="A1116" t="str">
            <v>M.04.000.033529</v>
          </cell>
          <cell r="B1116" t="str">
            <v>Piso vinílico autoportante com espessura de 4 mm, com impermeabilização acrílica, em placas de 609,6 x 609,6mm; ref. linha Square, coleção Set da Tarket ou equivalente</v>
          </cell>
          <cell r="C1116" t="str">
            <v>M2</v>
          </cell>
          <cell r="D1116">
            <v>365.85</v>
          </cell>
        </row>
        <row r="1117">
          <cell r="A1117" t="str">
            <v>M.04.000.033534</v>
          </cell>
          <cell r="B1117" t="str">
            <v>Piso vinílico autoportante acústico com e=4,5 mm, classe III A; ref. linha Square Acoustic da Tarkett ou equivalente</v>
          </cell>
          <cell r="C1117" t="str">
            <v>M2</v>
          </cell>
          <cell r="D1117">
            <v>481.19</v>
          </cell>
        </row>
        <row r="1118">
          <cell r="A1118" t="str">
            <v>M.04.000.033535</v>
          </cell>
          <cell r="B1118" t="str">
            <v>Rodapé flexível em resinas de PVC de 5cm, espessura de 2mm, curvo/plano; ref. Tarkett ou equivalente</v>
          </cell>
          <cell r="C1118" t="str">
            <v>M</v>
          </cell>
          <cell r="D1118">
            <v>8.35</v>
          </cell>
        </row>
        <row r="1119">
          <cell r="A1119" t="str">
            <v>M.04.000.033536</v>
          </cell>
          <cell r="B1119" t="str">
            <v>Rodapé flexível em resinas de PVC de 7,5cm, espessura de 2mm, curvo/plano; ref. Tarkett ou equivalente</v>
          </cell>
          <cell r="C1119" t="str">
            <v>M</v>
          </cell>
          <cell r="D1119">
            <v>14.09</v>
          </cell>
        </row>
        <row r="1120">
          <cell r="A1120" t="str">
            <v>M.04.000.033537</v>
          </cell>
          <cell r="B1120" t="str">
            <v>Rodapé hospitalar flexível em resinas de PVC de 7,5cm, espessura de 2mm, nível/sobrepor; ref. Tarkett ou equivalente</v>
          </cell>
          <cell r="C1120" t="str">
            <v>M</v>
          </cell>
          <cell r="D1120">
            <v>25.53</v>
          </cell>
        </row>
        <row r="1121">
          <cell r="A1121" t="str">
            <v>M.04.000.033539</v>
          </cell>
          <cell r="B1121" t="str">
            <v>Testeira flexível em resinas de PVC para arremate de degrau, espessura de 2,0 mm; ref. Tarkett ou equivalente</v>
          </cell>
          <cell r="C1121" t="str">
            <v>M</v>
          </cell>
          <cell r="D1121">
            <v>25.6</v>
          </cell>
        </row>
        <row r="1122">
          <cell r="A1122" t="str">
            <v>M.04.000.033540</v>
          </cell>
          <cell r="B1122" t="str">
            <v>Revestimento vinílico em placas de 305x305mm, classe II A, com e= 2,0 mm; ref. Paviflex Natural da Tarkett ou equivalente</v>
          </cell>
          <cell r="C1122" t="str">
            <v>M2</v>
          </cell>
          <cell r="D1122">
            <v>100.41</v>
          </cell>
        </row>
        <row r="1123">
          <cell r="A1123" t="str">
            <v>M.04.000.033541</v>
          </cell>
          <cell r="B1123" t="str">
            <v>Revestimento vinílico em placas de 30 x 30 cm, classe II A, com e= 3,2 mm; ref. Paviflex Natural da Tarkett ou equivalente</v>
          </cell>
          <cell r="C1123" t="str">
            <v>M2</v>
          </cell>
          <cell r="D1123">
            <v>181.92</v>
          </cell>
        </row>
        <row r="1124">
          <cell r="A1124" t="str">
            <v>M.04.000.033542</v>
          </cell>
          <cell r="B1124" t="str">
            <v>Piso vinílico em manta heterogênea com e= 2mm; ref. Decode Warm Medium Grey, Ligth Grey da Tarkett ou equivalente</v>
          </cell>
          <cell r="C1124" t="str">
            <v>M2</v>
          </cell>
          <cell r="D1124">
            <v>206.42</v>
          </cell>
        </row>
        <row r="1125">
          <cell r="A1125" t="str">
            <v>M.04.000.033543</v>
          </cell>
          <cell r="B1125" t="str">
            <v>Piso vinílico flexível em manta homogênea com e= 2mm, classe II A; ref. linha IQ Optima da Tarkett ou equivalente</v>
          </cell>
          <cell r="C1125" t="str">
            <v>M2</v>
          </cell>
          <cell r="D1125">
            <v>323.11</v>
          </cell>
        </row>
        <row r="1126">
          <cell r="A1126" t="str">
            <v>M.04.000.033544</v>
          </cell>
          <cell r="B1126" t="str">
            <v>Piso vinílico flexível em régua heterogênea com e= 3mm, classe II A; ref. linha Ambienta da Tarkett ou equivalente</v>
          </cell>
          <cell r="C1126" t="str">
            <v>M2</v>
          </cell>
          <cell r="D1126">
            <v>187.05</v>
          </cell>
        </row>
        <row r="1127">
          <cell r="A1127" t="str">
            <v>M.04.000.033545</v>
          </cell>
          <cell r="B1127" t="str">
            <v>Piso vinílico antiestático, espessura de 5 mm, classe II A; ref. linha Hercules Olimpo da Belgotex, Beaulieu ou equivalente</v>
          </cell>
          <cell r="C1127" t="str">
            <v>M2</v>
          </cell>
          <cell r="D1127">
            <v>228.28</v>
          </cell>
        </row>
        <row r="1128">
          <cell r="A1128" t="str">
            <v>M.04.000.034017</v>
          </cell>
          <cell r="B1128" t="str">
            <v>Forro modular removível em PVC, em placas de 618 x 1243mm, espessura 10 mm, montado com estrutura de sustentação; ref. Vipal, Plasbil, Precon ou equivalente - instalado</v>
          </cell>
          <cell r="C1128" t="str">
            <v>M2</v>
          </cell>
          <cell r="D1128">
            <v>115.33</v>
          </cell>
        </row>
        <row r="1129">
          <cell r="A1129" t="str">
            <v>M.04.000.034020</v>
          </cell>
          <cell r="B1129" t="str">
            <v>Placas em lã de vidro microperfurado, revestida em PVC tipo Forrovid, para reparos em forro existente - instalado</v>
          </cell>
          <cell r="C1129" t="str">
            <v>M2</v>
          </cell>
          <cell r="D1129">
            <v>52.76</v>
          </cell>
        </row>
        <row r="1130">
          <cell r="A1130" t="str">
            <v>M.04.000.034027</v>
          </cell>
          <cell r="B1130" t="str">
            <v>Forro em lâmina PVC, frisada, largura 100/200mm (média); com estrutura de sustentação colocado; ref. Tigre, Multiplast, Petrol, Medabil, Anflo ou equivalente - instalado</v>
          </cell>
          <cell r="C1130" t="str">
            <v>M2</v>
          </cell>
          <cell r="D1130">
            <v>90.51</v>
          </cell>
        </row>
        <row r="1131">
          <cell r="A1131" t="str">
            <v>M.04.000.034035</v>
          </cell>
          <cell r="B1131" t="str">
            <v>Forro em painel de fibra mineral NRC 0.50 - CAC 35, acabamento em pintura vinílica, 625x1250mm, com estrutura de sustentação; ref. Armstrong Ceilings Encore ou equivalmente - instalado</v>
          </cell>
          <cell r="C1131" t="str">
            <v>M2</v>
          </cell>
          <cell r="D1131">
            <v>153.02000000000001</v>
          </cell>
        </row>
        <row r="1132">
          <cell r="A1132" t="str">
            <v>M.04.000.035525</v>
          </cell>
          <cell r="B1132" t="str">
            <v>Carpete tráfego intenso, comercial, bouclê, filamento nylon, altura de 6,0mm; ref. Astral Beaulieu, Chronos 22 oz Shaw ou equivalente - instalado</v>
          </cell>
          <cell r="C1132" t="str">
            <v>M2</v>
          </cell>
          <cell r="D1132">
            <v>182.59</v>
          </cell>
        </row>
        <row r="1133">
          <cell r="A1133" t="str">
            <v>M.04.000.035526</v>
          </cell>
          <cell r="B1133" t="str">
            <v>Carpete tráfego moderado, comercial, bouclê, filamento polipropileno, com altura de 5,4 a 8mm; ref. Essex Beauliex, Champion Inybra, Project  Meller ou equivalente - instalado</v>
          </cell>
          <cell r="C1133" t="str">
            <v>M2</v>
          </cell>
          <cell r="D1133">
            <v>144.82</v>
          </cell>
        </row>
        <row r="1134">
          <cell r="A1134" t="str">
            <v>M.04.000.035531</v>
          </cell>
          <cell r="B1134" t="str">
            <v>Revestimento vinílico, espessura total 2mm, em manta 2m, uso comercial pesado 23/34/43, reação ao fogo II-A,  antiderrapante, resistência à abrasão EM ISO 10581 - tipo I, tratamento anti-bacteriano incorporado, tratamento PUR da Beaulieu ou equivalente</v>
          </cell>
          <cell r="C1134" t="str">
            <v>M2</v>
          </cell>
          <cell r="D1134">
            <v>171.29</v>
          </cell>
        </row>
        <row r="1135">
          <cell r="A1135" t="str">
            <v>M.04.000.035583</v>
          </cell>
          <cell r="B1135" t="str">
            <v>Piso sintético de borracha ou PVC colorido, podotátil alerta/direcional, em placas 25x25cm, espessura total 5mm; ref. Daud, Andaluz ou equivalente</v>
          </cell>
          <cell r="C1135" t="str">
            <v>M2</v>
          </cell>
          <cell r="D1135">
            <v>159.02000000000001</v>
          </cell>
        </row>
        <row r="1136">
          <cell r="A1136" t="str">
            <v>M.04.000.036047</v>
          </cell>
          <cell r="B1136" t="str">
            <v>Rodapé de cordão em poliamida (nylon) ou em polipropileno - instalado</v>
          </cell>
          <cell r="C1136" t="str">
            <v>M</v>
          </cell>
          <cell r="D1136">
            <v>9.2100000000000009</v>
          </cell>
        </row>
        <row r="1137">
          <cell r="A1137" t="str">
            <v>M.04.000.036135</v>
          </cell>
          <cell r="B1137" t="str">
            <v>Revestimento laminado melamínico dissipativo texturizado ou liso, e=2mm, placa 60x60cm, várias cores, ref. Formipiso ou equivalente - instalado</v>
          </cell>
          <cell r="C1137" t="str">
            <v>M2</v>
          </cell>
          <cell r="D1137">
            <v>739.4</v>
          </cell>
        </row>
        <row r="1138">
          <cell r="A1138" t="str">
            <v>M.04.000.065082</v>
          </cell>
          <cell r="B1138" t="str">
            <v>Reservatório em polietileno de alta densidade (cisterna), antioxidante e proteção anti UV, capacidade de 5.000 litros, com acessórios, ref. Acqualimp ou equivalente</v>
          </cell>
          <cell r="C1138" t="str">
            <v>UN</v>
          </cell>
          <cell r="D1138">
            <v>7334.2</v>
          </cell>
        </row>
        <row r="1139">
          <cell r="A1139" t="str">
            <v>M.04.000.065083</v>
          </cell>
          <cell r="B1139" t="str">
            <v>Reservatório em polietileno de alta densidade (cisterna), antioxidante e proteção anti UV, capacidade de 10.000 litros, com acessório; ref. Acqualimp, Amanco ou equivalente</v>
          </cell>
          <cell r="C1139" t="str">
            <v>UN</v>
          </cell>
          <cell r="D1139">
            <v>13734.27</v>
          </cell>
        </row>
        <row r="1140">
          <cell r="A1140" t="str">
            <v>M.04.000.092626</v>
          </cell>
          <cell r="B1140" t="str">
            <v>Plástico bolha, diâmetro de 1,00 a 2,00 cm - rolo de (1,00 x 100 ou 1,30 x 100) metros, ref. Syroplat ou equivalente</v>
          </cell>
          <cell r="C1140" t="str">
            <v>M2</v>
          </cell>
          <cell r="D1140">
            <v>0.52</v>
          </cell>
        </row>
        <row r="1141">
          <cell r="A1141" t="str">
            <v>M.04.000.092845</v>
          </cell>
          <cell r="B1141" t="str">
            <v>Película de controle solar refletiva para vidros, na cor prata; referência Window Film Silver 35 da 3M ou equivalente - instalado</v>
          </cell>
          <cell r="C1141" t="str">
            <v>M2</v>
          </cell>
          <cell r="D1141">
            <v>79.83</v>
          </cell>
        </row>
        <row r="1142">
          <cell r="A1142" t="str">
            <v>N.01.000.038507</v>
          </cell>
          <cell r="B1142" t="str">
            <v>Grama tipo batatais em placas (caminhão cap.400m²)</v>
          </cell>
          <cell r="C1142" t="str">
            <v>M2</v>
          </cell>
          <cell r="D1142">
            <v>8.2799999999999994</v>
          </cell>
        </row>
        <row r="1143">
          <cell r="A1143" t="str">
            <v>N.01.000.038508</v>
          </cell>
          <cell r="B1143" t="str">
            <v>Forração Hera Inglesa, min. 18 mudas/m² - h= 0,15m</v>
          </cell>
          <cell r="C1143" t="str">
            <v>UN</v>
          </cell>
          <cell r="D1143">
            <v>1.91</v>
          </cell>
        </row>
        <row r="1144">
          <cell r="A1144" t="str">
            <v>N.01.000.038510</v>
          </cell>
          <cell r="B1144" t="str">
            <v>Terra vegetal orgânica adubada</v>
          </cell>
          <cell r="C1144" t="str">
            <v>M3</v>
          </cell>
          <cell r="D1144">
            <v>250.03</v>
          </cell>
        </row>
        <row r="1145">
          <cell r="A1145" t="str">
            <v>N.01.000.038511</v>
          </cell>
          <cell r="B1145" t="str">
            <v>Terra vegetal orgânica comum</v>
          </cell>
          <cell r="C1145" t="str">
            <v>M3</v>
          </cell>
          <cell r="D1145">
            <v>157.31</v>
          </cell>
        </row>
        <row r="1146">
          <cell r="A1146" t="str">
            <v>N.01.000.038513</v>
          </cell>
          <cell r="B1146" t="str">
            <v>Grama tipo Esmeralda em placas</v>
          </cell>
          <cell r="C1146" t="str">
            <v>M2</v>
          </cell>
          <cell r="D1146">
            <v>11.07</v>
          </cell>
        </row>
        <row r="1147">
          <cell r="A1147" t="str">
            <v>N.01.000.038516</v>
          </cell>
          <cell r="B1147" t="str">
            <v>Arbusto alamanda h= 0,60 a 0,80 m</v>
          </cell>
          <cell r="C1147" t="str">
            <v>UN</v>
          </cell>
          <cell r="D1147">
            <v>22.12</v>
          </cell>
        </row>
        <row r="1148">
          <cell r="A1148" t="str">
            <v>N.01.000.038605</v>
          </cell>
          <cell r="B1148" t="str">
            <v>Árvore ornamental tipo Ipê Amarelo - h= 2,00m</v>
          </cell>
          <cell r="C1148" t="str">
            <v>UN</v>
          </cell>
          <cell r="D1148">
            <v>82.21</v>
          </cell>
        </row>
        <row r="1149">
          <cell r="A1149" t="str">
            <v>N.01.000.038610</v>
          </cell>
          <cell r="B1149" t="str">
            <v>Grama tipo São Carlos em placas</v>
          </cell>
          <cell r="C1149" t="str">
            <v>M2</v>
          </cell>
          <cell r="D1149">
            <v>15.66</v>
          </cell>
        </row>
        <row r="1150">
          <cell r="A1150" t="str">
            <v>N.01.000.038613</v>
          </cell>
          <cell r="B1150" t="str">
            <v>Árvore ornamental tipo Areca Bambu - h= 2,00m</v>
          </cell>
          <cell r="C1150" t="str">
            <v>UN</v>
          </cell>
          <cell r="D1150">
            <v>133.55000000000001</v>
          </cell>
        </row>
        <row r="1151">
          <cell r="A1151" t="str">
            <v>N.01.000.038621</v>
          </cell>
          <cell r="B1151" t="str">
            <v>Arbusto Curculigo h= 0,60 a 0,80 m</v>
          </cell>
          <cell r="C1151" t="str">
            <v>UN</v>
          </cell>
          <cell r="D1151">
            <v>39.380000000000003</v>
          </cell>
        </row>
        <row r="1152">
          <cell r="A1152" t="str">
            <v>N.01.000.038624</v>
          </cell>
          <cell r="B1152" t="str">
            <v>Árvore ornamental tipo Manacá-da-serra - h= 2,00m</v>
          </cell>
          <cell r="C1152" t="str">
            <v>UN</v>
          </cell>
          <cell r="D1152">
            <v>52.72</v>
          </cell>
        </row>
        <row r="1153">
          <cell r="A1153" t="str">
            <v>N.01.000.038628</v>
          </cell>
          <cell r="B1153" t="str">
            <v>Árvore ornamental tipo Pata de Vaca - h= 2,00m</v>
          </cell>
          <cell r="C1153" t="str">
            <v>UN</v>
          </cell>
          <cell r="D1153">
            <v>75.92</v>
          </cell>
        </row>
        <row r="1154">
          <cell r="A1154" t="str">
            <v>N.01.000.038632</v>
          </cell>
          <cell r="B1154" t="str">
            <v>Forração Lírio Amarelo, min.18 mudas/m² - h= 0,50m</v>
          </cell>
          <cell r="C1154" t="str">
            <v>UN</v>
          </cell>
          <cell r="D1154">
            <v>3.64</v>
          </cell>
        </row>
        <row r="1155">
          <cell r="A1155" t="str">
            <v>N.01.000.038639</v>
          </cell>
          <cell r="B1155" t="str">
            <v>Arbusto Moréia - h= 0,50 m</v>
          </cell>
          <cell r="C1155" t="str">
            <v>UN</v>
          </cell>
          <cell r="D1155">
            <v>16.97</v>
          </cell>
        </row>
        <row r="1156">
          <cell r="A1156" t="str">
            <v>N.01.000.038642</v>
          </cell>
          <cell r="B1156" t="str">
            <v>Arbusto Azaléia - h= 0,60 a 0,80 m</v>
          </cell>
          <cell r="C1156" t="str">
            <v>UN</v>
          </cell>
          <cell r="D1156">
            <v>33.97</v>
          </cell>
        </row>
        <row r="1157">
          <cell r="A1157" t="str">
            <v>N.01.000.038648</v>
          </cell>
          <cell r="B1157" t="str">
            <v>Forração com clorofito, mínimo 20 mudas/m² - h= 0,15m</v>
          </cell>
          <cell r="C1157" t="str">
            <v>UN</v>
          </cell>
          <cell r="D1157">
            <v>1.95</v>
          </cell>
        </row>
        <row r="1158">
          <cell r="A1158" t="str">
            <v>N.01.000.038712</v>
          </cell>
          <cell r="B1158" t="str">
            <v>Árvore tipo Aroeira salsa (Shinus molle) - h= 2,00m</v>
          </cell>
          <cell r="C1158" t="str">
            <v>UN</v>
          </cell>
          <cell r="D1158">
            <v>78.989999999999995</v>
          </cell>
        </row>
        <row r="1159">
          <cell r="A1159" t="str">
            <v>N.01.000.039154</v>
          </cell>
          <cell r="B1159" t="str">
            <v>Árvore do tipo Coqueiro Jerivá (Syagrus romanzoffiana) - h= 4,00m</v>
          </cell>
          <cell r="C1159" t="str">
            <v>UN</v>
          </cell>
          <cell r="D1159">
            <v>345.4</v>
          </cell>
        </row>
        <row r="1160">
          <cell r="A1160" t="str">
            <v>N.01.000.039164</v>
          </cell>
          <cell r="B1160" t="str">
            <v>Árvore do tipo Falso barbatimão (Cassia leptophylla) - h= 2,00m</v>
          </cell>
          <cell r="C1160" t="str">
            <v>UN</v>
          </cell>
          <cell r="D1160">
            <v>210.88</v>
          </cell>
        </row>
        <row r="1161">
          <cell r="A1161" t="str">
            <v>N.02.000.091652</v>
          </cell>
          <cell r="B1161" t="str">
            <v>Mini centro de atividades em madeira rústica, ref. Mundo Mágico ou equivalente</v>
          </cell>
          <cell r="C1161" t="str">
            <v>CJ</v>
          </cell>
          <cell r="D1161">
            <v>4762.3999999999996</v>
          </cell>
        </row>
        <row r="1162">
          <cell r="A1162" t="str">
            <v>N.02.000.091653</v>
          </cell>
          <cell r="B1162" t="str">
            <v>Balanço duplo em madeira rústica, ref. Mundo Mágico ou equivalente</v>
          </cell>
          <cell r="C1162" t="str">
            <v>CJ</v>
          </cell>
          <cell r="D1162">
            <v>2509.17</v>
          </cell>
        </row>
        <row r="1163">
          <cell r="A1163" t="str">
            <v>N.02.000.091654</v>
          </cell>
          <cell r="B1163" t="str">
            <v>Gangorra dupla em madeira rústica, ref. Mundo Mágico ou equivalente</v>
          </cell>
          <cell r="C1163" t="str">
            <v>CJ</v>
          </cell>
          <cell r="D1163">
            <v>1440.07</v>
          </cell>
        </row>
        <row r="1164">
          <cell r="A1164" t="str">
            <v>N.02.000.091656</v>
          </cell>
          <cell r="B1164" t="str">
            <v>Gira-gira em ferro com assento de madeira (8 lugares), ref. Mundo Mágico ou equivalente</v>
          </cell>
          <cell r="C1164" t="str">
            <v>CJ</v>
          </cell>
          <cell r="D1164">
            <v>2601.8200000000002</v>
          </cell>
        </row>
        <row r="1165">
          <cell r="A1165" t="str">
            <v>N.03.000.050471</v>
          </cell>
          <cell r="B1165" t="str">
            <v>Assento (banco) articulado para banho, em liga de alumínio com pintura epóxi, de 700 x 450 mm, conforme norma NBR9050</v>
          </cell>
          <cell r="C1165" t="str">
            <v>UN</v>
          </cell>
          <cell r="D1165">
            <v>654.35</v>
          </cell>
        </row>
        <row r="1166">
          <cell r="A1166" t="str">
            <v>N.03.000.050494</v>
          </cell>
          <cell r="B1166" t="str">
            <v>Banco de madeira tipos cavalinho ou tamanduá, com réguas em madeira envernizada de 1,60m e pés em ferro fundido pintado</v>
          </cell>
          <cell r="C1166" t="str">
            <v>UN</v>
          </cell>
          <cell r="D1166">
            <v>715.02</v>
          </cell>
        </row>
        <row r="1167">
          <cell r="A1167" t="str">
            <v>N.03.000.065537</v>
          </cell>
          <cell r="B1167" t="str">
            <v>Tanque simples em granito sintético; ref. T60 Marsinty ou equivalente</v>
          </cell>
          <cell r="C1167" t="str">
            <v>UN</v>
          </cell>
          <cell r="D1167">
            <v>188.49</v>
          </cell>
        </row>
        <row r="1168">
          <cell r="A1168" t="str">
            <v>N.03.000.065539</v>
          </cell>
          <cell r="B1168" t="str">
            <v>Armário plástico para lavatório embutir/sobrepor; referência modelo A43 fabricação Astra ou equivalente</v>
          </cell>
          <cell r="C1168" t="str">
            <v>UN</v>
          </cell>
          <cell r="D1168">
            <v>95.85</v>
          </cell>
        </row>
        <row r="1169">
          <cell r="A1169" t="str">
            <v>N.03.000.094235</v>
          </cell>
          <cell r="B1169" t="str">
            <v>Superfície sólido mineral para bancadas, saias e frontões, não poroso e homogêneo composto de resina acrílica e minerais naturais; ref. Corian da Dupont ou equivalente</v>
          </cell>
          <cell r="C1169" t="str">
            <v>M2</v>
          </cell>
          <cell r="D1169">
            <v>2766.01</v>
          </cell>
        </row>
        <row r="1170">
          <cell r="A1170" t="str">
            <v>N.04.000.020300</v>
          </cell>
          <cell r="B1170" t="str">
            <v>Placa de sinalização em PVC fotoluminescente (200x200mmx2mm), com indicação de equipamentos de alarme, detecção e extinção de incêndio, ref. E001.01B da ADVcomm, E2 da Net Placa, 17388 da TAG Sinalização ou equivalente</v>
          </cell>
          <cell r="C1170" t="str">
            <v>UN</v>
          </cell>
          <cell r="D1170">
            <v>12.11</v>
          </cell>
        </row>
        <row r="1171">
          <cell r="A1171" t="str">
            <v>N.04.000.020301</v>
          </cell>
          <cell r="B1171" t="str">
            <v>Placa de sinalização em PVC fotoluminescente (150x150x2mm), com indicação de equipamentos de combate à incêndio; ref. E005.01A da ADVcomm, E5 da Perfect Vision, E7MH da Net Placa ou equivalente</v>
          </cell>
          <cell r="C1171" t="str">
            <v>UN</v>
          </cell>
          <cell r="D1171">
            <v>8.73</v>
          </cell>
        </row>
        <row r="1172">
          <cell r="A1172" t="str">
            <v>N.04.000.020302</v>
          </cell>
          <cell r="B1172" t="str">
            <v>Placa de sinalização em PVC fotoluminescente (240x120x2mm), indicação de rota de evacuação e saída de emergência; ref. S2 da Net Placa, 3670 da TAG Sinalização, S2 da Perfect Vision ou equivalente</v>
          </cell>
          <cell r="C1172" t="str">
            <v>UN</v>
          </cell>
          <cell r="D1172">
            <v>12.86</v>
          </cell>
        </row>
        <row r="1173">
          <cell r="A1173" t="str">
            <v>N.04.000.020303</v>
          </cell>
          <cell r="B1173" t="str">
            <v>Placa de sinalização em PVC fotoluminescente (145x145x2mm) /  (200x100x2mm), com identificação de pavimentos, ref. S017.01 da ADVcomm, 6076 da Tag Sinalização, S17 da Net Placa ou equivalente</v>
          </cell>
          <cell r="C1173" t="str">
            <v>UN</v>
          </cell>
          <cell r="D1173">
            <v>9.58</v>
          </cell>
        </row>
        <row r="1174">
          <cell r="A1174" t="str">
            <v>N.04.000.020304</v>
          </cell>
          <cell r="B1174" t="str">
            <v>Placa de sinalização em PVC, com indicação de alerta, (150x200x2mm); ref. A00511C da ADVcomm, 590 da TAG Sinalização, A1 da Perfect Vision ou equivalente</v>
          </cell>
          <cell r="C1174" t="str">
            <v>UN</v>
          </cell>
          <cell r="D1174">
            <v>15.82</v>
          </cell>
        </row>
        <row r="1175">
          <cell r="A1175" t="str">
            <v>N.04.000.020305</v>
          </cell>
          <cell r="B1175" t="str">
            <v>Placa de sinalização em PVC, com indicação de proibição normativa, (150x200x2mm); ref. P00111C da ADVcomm, 639 da TAG Sinalização, P4 da Net Placa ou equivalente</v>
          </cell>
          <cell r="C1175" t="str">
            <v>UN</v>
          </cell>
          <cell r="D1175">
            <v>6.19</v>
          </cell>
        </row>
        <row r="1176">
          <cell r="A1176" t="str">
            <v>N.04.000.020357</v>
          </cell>
          <cell r="B1176" t="str">
            <v>Placa para identificação da obra, em chapa de aço n° 18, galvanizado com tratamento anticorrosivo padrão</v>
          </cell>
          <cell r="C1176" t="str">
            <v>M2</v>
          </cell>
          <cell r="D1176">
            <v>710.25</v>
          </cell>
        </row>
        <row r="1177">
          <cell r="A1177" t="str">
            <v>N.04.000.020359</v>
          </cell>
          <cell r="B1177" t="str">
            <v>Placa de sinalização tátill em poliestireno "PS", na cor cinza claro e alto relevo em braile preto, nas dimensões de 80x50x3mm, para sinalização de pavimentos, conforme Norma NBR 9050</v>
          </cell>
          <cell r="C1177" t="str">
            <v>UN</v>
          </cell>
          <cell r="D1177">
            <v>22.85</v>
          </cell>
        </row>
        <row r="1178">
          <cell r="A1178" t="str">
            <v>N.04.000.037601</v>
          </cell>
          <cell r="B1178" t="str">
            <v>Matriz símbolo PSAI, poliestireno alto impacto, para vaga de estacionamento de pessoas com mobilidade reduzida, de acordo com a norma  NBR 9050</v>
          </cell>
          <cell r="C1178" t="str">
            <v>UN</v>
          </cell>
          <cell r="D1178">
            <v>264.58999999999997</v>
          </cell>
        </row>
        <row r="1179">
          <cell r="A1179" t="str">
            <v>N.04.000.039071</v>
          </cell>
          <cell r="B1179" t="str">
            <v>Placa de identificação em PVC, com texto em vinil e espessura de 2mm</v>
          </cell>
          <cell r="C1179" t="str">
            <v>M2</v>
          </cell>
          <cell r="D1179">
            <v>301.51</v>
          </cell>
        </row>
        <row r="1180">
          <cell r="A1180" t="str">
            <v>N.04.000.039085</v>
          </cell>
          <cell r="B1180" t="str">
            <v>Placa com sinalização indicativa de 7 x 25 cm, em acrílico cristal ou colorido, com espessura de 2 mm, com texto em vinílico adesivo</v>
          </cell>
          <cell r="C1180" t="str">
            <v>M2</v>
          </cell>
          <cell r="D1180">
            <v>4238.57</v>
          </cell>
        </row>
        <row r="1181">
          <cell r="A1181" t="str">
            <v>N.04.000.039112</v>
          </cell>
          <cell r="B1181" t="str">
            <v>Placa de identificação em alumínio para WC, com desenho universal de acessibilidade</v>
          </cell>
          <cell r="C1181" t="str">
            <v>UN</v>
          </cell>
          <cell r="D1181">
            <v>29.39</v>
          </cell>
        </row>
        <row r="1182">
          <cell r="A1182" t="str">
            <v>N.04.000.039114</v>
          </cell>
          <cell r="B1182" t="str">
            <v>Banner em lona com impressão digitalmente, com bainha reforçada e ilhoses</v>
          </cell>
          <cell r="C1182" t="str">
            <v>M2</v>
          </cell>
          <cell r="D1182">
            <v>104.11</v>
          </cell>
        </row>
        <row r="1183">
          <cell r="A1183" t="str">
            <v>N.04.000.039115</v>
          </cell>
          <cell r="B1183" t="str">
            <v>Requadro em metalon para banner em lona impresso</v>
          </cell>
          <cell r="C1183" t="str">
            <v>M</v>
          </cell>
          <cell r="D1183">
            <v>217.74</v>
          </cell>
        </row>
        <row r="1184">
          <cell r="A1184" t="str">
            <v>N.04.000.091435</v>
          </cell>
          <cell r="B1184" t="str">
            <v>Pictograma autoadesivo em policarbonato resistente para piso, de 80 cm x 120 cm, para área de resgate; ref. referência comercial Andaluz Acessibilidade, Escolha Certa, Advann Comunicação, Digimetta, Efeito Publicidade ou equivalente</v>
          </cell>
          <cell r="C1184" t="str">
            <v>UN</v>
          </cell>
          <cell r="D1184">
            <v>194.25</v>
          </cell>
        </row>
        <row r="1185">
          <cell r="A1185" t="str">
            <v>N.05.000.036719</v>
          </cell>
          <cell r="B1185" t="str">
            <v>Trave oficial para futebol de salão completa</v>
          </cell>
          <cell r="C1185" t="str">
            <v>UN</v>
          </cell>
          <cell r="D1185">
            <v>1836.66</v>
          </cell>
        </row>
        <row r="1186">
          <cell r="A1186" t="str">
            <v>N.05.000.036720</v>
          </cell>
          <cell r="B1186" t="str">
            <v>Rede para futebol de salão, em náilon, fio 2</v>
          </cell>
          <cell r="C1186" t="str">
            <v>UN</v>
          </cell>
          <cell r="D1186">
            <v>90.76</v>
          </cell>
        </row>
        <row r="1187">
          <cell r="A1187" t="str">
            <v>N.06.000.050297</v>
          </cell>
          <cell r="B1187" t="str">
            <v>Coifa em aço inoxidável com filtro e exaustor axial - área até 3,00 m²</v>
          </cell>
          <cell r="C1187" t="str">
            <v>M2</v>
          </cell>
          <cell r="D1187">
            <v>10765.11</v>
          </cell>
        </row>
        <row r="1188">
          <cell r="A1188" t="str">
            <v>N.06.000.050298</v>
          </cell>
          <cell r="B1188" t="str">
            <v>Coifa em aço inoxidável com filtro e exaustor axial - área de 3,01 até 7,50 m²</v>
          </cell>
          <cell r="C1188" t="str">
            <v>M2</v>
          </cell>
          <cell r="D1188">
            <v>8984.16</v>
          </cell>
        </row>
        <row r="1189">
          <cell r="A1189" t="str">
            <v>N.06.000.050299</v>
          </cell>
          <cell r="B1189" t="str">
            <v>Coifa em aço inoxidável com filtro e exaustor axial - área de 7,51 até 16,00 m²</v>
          </cell>
          <cell r="C1189" t="str">
            <v>M2</v>
          </cell>
          <cell r="D1189">
            <v>4613.68</v>
          </cell>
        </row>
        <row r="1190">
          <cell r="A1190" t="str">
            <v>N.07.000.000008</v>
          </cell>
          <cell r="B1190" t="str">
            <v>Segregador refletivo em resina sintética (bate rodas) de 48x17x9cm; ref. comercial ICD vias, LMC tintas, Sinalmax ou equivalente</v>
          </cell>
          <cell r="C1190" t="str">
            <v>UN</v>
          </cell>
          <cell r="D1190">
            <v>99</v>
          </cell>
        </row>
        <row r="1191">
          <cell r="A1191" t="str">
            <v>N.07.000.000009</v>
          </cell>
          <cell r="B1191" t="str">
            <v>Abraçadeira em aço galvanizado com parafusos e porcas para placas de sinalização</v>
          </cell>
          <cell r="C1191" t="str">
            <v>UN</v>
          </cell>
          <cell r="D1191">
            <v>22.3</v>
          </cell>
        </row>
        <row r="1192">
          <cell r="A1192" t="str">
            <v>N.07.000.000010</v>
          </cell>
          <cell r="B1192" t="str">
            <v>Placa regulamentação, advertência, educativa, orientação turística/serviços, ch.aço tipo NB 1010/1020, e= 1,25 mm, bitola 18, ou e= 1,50 mm, bitola 16 - ABNT NBR 11904, área até 2,0 m², refletiva com película IA/IA - ABNT NBR 14644</v>
          </cell>
          <cell r="C1192" t="str">
            <v>M2</v>
          </cell>
          <cell r="D1192">
            <v>1458.96</v>
          </cell>
        </row>
        <row r="1193">
          <cell r="A1193" t="str">
            <v>N.07.000.000011</v>
          </cell>
          <cell r="B1193" t="str">
            <v>Placa de regulamentação, advertência, educativa, de orientação turística e serviços, ch. aço tipo NB 1010/1020, e=1,25mm, bitola 18, ou e=1,50mm, bitola 16 - ABNT NBR 11904, área até 2,0 m², refletiva com película III/III - ABNT NBR 14644</v>
          </cell>
          <cell r="C1193" t="str">
            <v>M2</v>
          </cell>
          <cell r="D1193">
            <v>1524.26</v>
          </cell>
        </row>
        <row r="1194">
          <cell r="A1194" t="str">
            <v>N.07.000.000012</v>
          </cell>
          <cell r="B1194" t="str">
            <v>Placa de regulamentação, advertência, educativa, de orientação turística e de serviços, ch. alumínio liga 5052, tempera H-34, e= 2,0 mm, área até 2,0 m², totalmente refletiva com película IA/IA - ABNT NBR 14644</v>
          </cell>
          <cell r="C1194" t="str">
            <v>M2</v>
          </cell>
          <cell r="D1194">
            <v>1651.78</v>
          </cell>
        </row>
        <row r="1195">
          <cell r="A1195" t="str">
            <v>N.07.000.000013</v>
          </cell>
          <cell r="B1195" t="str">
            <v>Placa de regulamentação, advertência, educativa, de orientação turística e de serviços, em chapa de alumínio liga 5052, tempera H-34, esp. 2,0 mm, área até 2,0 m², totalmente refletiva com película III/III - ABNT NBR 14644</v>
          </cell>
          <cell r="C1195" t="str">
            <v>M2</v>
          </cell>
          <cell r="D1195">
            <v>1707.9</v>
          </cell>
        </row>
        <row r="1196">
          <cell r="A1196" t="str">
            <v>N.07.000.000014</v>
          </cell>
          <cell r="B1196" t="str">
            <v>Placa de regulamentação, advertência, educativa, de orientação turística e de serviços, em chapa de alumínio liga 5052, tempera H-34, esp. 2,0 mm, área maior que 2,0 m², modulada, totalmente refletiva com película III/III - ABNT NBR 14644</v>
          </cell>
          <cell r="C1196" t="str">
            <v>M2</v>
          </cell>
          <cell r="D1196">
            <v>2012.98</v>
          </cell>
        </row>
        <row r="1197">
          <cell r="A1197" t="str">
            <v>N.07.000.000015</v>
          </cell>
          <cell r="B1197" t="str">
            <v>Placa de regulamentação, advertência, educativa, de orientação turística e de serviços, em ACM - alumínio composto - ABNT-NBR-16179, área até 2,0 m², totalmente refletiva com película IA/IA - ABNT NBR 14644</v>
          </cell>
          <cell r="C1197" t="str">
            <v>M2</v>
          </cell>
          <cell r="D1197">
            <v>1670.49</v>
          </cell>
        </row>
        <row r="1198">
          <cell r="A1198" t="str">
            <v>N.07.000.000016</v>
          </cell>
          <cell r="B1198" t="str">
            <v>Placa de regulamentação, advertência, educativa, de orientação turística e de serviços, em ACM - alumínio composto - ABNT-NBR-16179, área até 2,0 m², totalmente refletiva com película III/III - ABNT NBR 14644</v>
          </cell>
          <cell r="C1198" t="str">
            <v>M2</v>
          </cell>
          <cell r="D1198">
            <v>1594.12</v>
          </cell>
        </row>
        <row r="1199">
          <cell r="A1199" t="str">
            <v>N.07.000.000017</v>
          </cell>
          <cell r="B1199" t="str">
            <v>Placa de regulamentação, advertência, educativa, de orientação turística e de serviços, em ACM - alumínio composto - ABNT-NBR-16179, área maior que 2,0 m², modulada, totalmente refletiva com película III/III - ABNT NBR 14644</v>
          </cell>
          <cell r="C1199" t="str">
            <v>M2</v>
          </cell>
          <cell r="D1199">
            <v>1814.82</v>
          </cell>
        </row>
        <row r="1200">
          <cell r="A1200" t="str">
            <v>N.07.000.000018</v>
          </cell>
          <cell r="B1200" t="str">
            <v>Execução de sinalização horizontal com aplicação tinta a base de resina acrílica emulsionada em água, ABNT NBR 13699</v>
          </cell>
          <cell r="C1200" t="str">
            <v>M2</v>
          </cell>
          <cell r="D1200">
            <v>41.03</v>
          </cell>
        </row>
        <row r="1201">
          <cell r="A1201" t="str">
            <v>N.07.000.000019</v>
          </cell>
          <cell r="B1201" t="str">
            <v>Execução de sinalização horizontal com aplicação de massa termoplástica à quente pelo método de extrusão na espessura de 3,0 mm, para faixas, ABNT NBR 13132 e NBR 15402</v>
          </cell>
          <cell r="C1201" t="str">
            <v>M2</v>
          </cell>
          <cell r="D1201">
            <v>114.14</v>
          </cell>
        </row>
        <row r="1202">
          <cell r="A1202" t="str">
            <v>N.07.000.000020</v>
          </cell>
          <cell r="B1202" t="str">
            <v>Execução de sinalização horizontal com aplicação de massa termoplástica à quente pelo método de extrusão na espessura de 3,0 mm, para legendas, ABNT NBR 13132  e NBR 15402</v>
          </cell>
          <cell r="C1202" t="str">
            <v>M2</v>
          </cell>
          <cell r="D1202">
            <v>120.07</v>
          </cell>
        </row>
        <row r="1203">
          <cell r="A1203" t="str">
            <v>N.07.000.000021</v>
          </cell>
          <cell r="B1203" t="str">
            <v>Execução de sinalização horizontal com aplicação de massa termoplástica à quente pelo método de aspersão, na espessura de 1,5 mm, para faixas, ABNT NBR 13159 e NBR 15402</v>
          </cell>
          <cell r="C1203" t="str">
            <v>M2</v>
          </cell>
          <cell r="D1203">
            <v>74</v>
          </cell>
        </row>
        <row r="1204">
          <cell r="A1204" t="str">
            <v>N.07.000.000022</v>
          </cell>
          <cell r="B1204" t="str">
            <v>Execução de sinalização horizontal com aplicação de laminado elastoplástico retrorefletivo e antiderrapante pré formado em diversas cores para símbolos e letras, ABNT NBR 15741</v>
          </cell>
          <cell r="C1204" t="str">
            <v>M2</v>
          </cell>
          <cell r="D1204">
            <v>224.13</v>
          </cell>
        </row>
        <row r="1205">
          <cell r="A1205" t="str">
            <v>N.07.000.000023</v>
          </cell>
          <cell r="B1205" t="str">
            <v>Execução de sinalização horizontal com aplicação de termoplástico de alto relevo, ABNT NBR 15543</v>
          </cell>
          <cell r="C1205" t="str">
            <v>M2</v>
          </cell>
          <cell r="D1205">
            <v>238.85</v>
          </cell>
        </row>
        <row r="1206">
          <cell r="A1206" t="str">
            <v>N.07.000.000024</v>
          </cell>
          <cell r="B1206" t="str">
            <v>Execução de sinalização horizontal com aplicação de plástico a frio manual a base de resinas metacrílicas reativas para faixas, ABNT NBR 15870</v>
          </cell>
          <cell r="C1206" t="str">
            <v>M2</v>
          </cell>
          <cell r="D1206">
            <v>211.61</v>
          </cell>
        </row>
        <row r="1207">
          <cell r="A1207" t="str">
            <v>N.07.000.000025</v>
          </cell>
          <cell r="B1207" t="str">
            <v>Remoção de sinalização horizontal existente pelo processo manual ou mecânico, ABNT NBR 15405</v>
          </cell>
          <cell r="C1207" t="str">
            <v>M2</v>
          </cell>
          <cell r="D1207">
            <v>90.57</v>
          </cell>
        </row>
        <row r="1208">
          <cell r="A1208" t="str">
            <v>N.07.000.000026</v>
          </cell>
          <cell r="B1208" t="str">
            <v>Limpeza, pré marcação e pré pintura de solo</v>
          </cell>
          <cell r="C1208" t="str">
            <v>M2</v>
          </cell>
          <cell r="D1208">
            <v>77.88</v>
          </cell>
        </row>
        <row r="1209">
          <cell r="A1209" t="str">
            <v>O.01.000.067503</v>
          </cell>
          <cell r="B1209" t="str">
            <v>Caixa de gordura em PVC, com tampa, cesto de limpeza, 2 entradas de 75mm, 1 entrada de 50mm, 1 saída de 100mm, completo; ref. Tigre ou equivalente - capacidade de 19 litros</v>
          </cell>
          <cell r="C1209" t="str">
            <v>UN</v>
          </cell>
          <cell r="D1209">
            <v>372.76</v>
          </cell>
        </row>
        <row r="1210">
          <cell r="A1210" t="str">
            <v>O.01.000.960000</v>
          </cell>
          <cell r="B1210" t="str">
            <v>Caixa de gordura em concreto com tampa, modelo G1 (para 1 pia), volume 18 litros; ref. Concrebox ou equivamente</v>
          </cell>
          <cell r="C1210" t="str">
            <v>UN</v>
          </cell>
          <cell r="D1210">
            <v>79.95</v>
          </cell>
        </row>
        <row r="1211">
          <cell r="A1211" t="str">
            <v>O.02.000.062501</v>
          </cell>
          <cell r="B1211" t="str">
            <v>Tubo de PVC rígido soldável marrom, DN= 20mm (1/2´)</v>
          </cell>
          <cell r="C1211" t="str">
            <v>M</v>
          </cell>
          <cell r="D1211">
            <v>3.59</v>
          </cell>
        </row>
        <row r="1212">
          <cell r="A1212" t="str">
            <v>O.02.000.062502</v>
          </cell>
          <cell r="B1212" t="str">
            <v>Tubo de PVC rígido soldável marrom, DN= 25mm (3/4´)</v>
          </cell>
          <cell r="C1212" t="str">
            <v>M</v>
          </cell>
          <cell r="D1212">
            <v>3.76</v>
          </cell>
        </row>
        <row r="1213">
          <cell r="A1213" t="str">
            <v>O.02.000.062503</v>
          </cell>
          <cell r="B1213" t="str">
            <v>Tubo de PVC rígido soldável marrom, DN= 32mm (1´)</v>
          </cell>
          <cell r="C1213" t="str">
            <v>M</v>
          </cell>
          <cell r="D1213">
            <v>8.9499999999999993</v>
          </cell>
        </row>
        <row r="1214">
          <cell r="A1214" t="str">
            <v>O.02.000.062504</v>
          </cell>
          <cell r="B1214" t="str">
            <v>Tubo de PVC rígido soldável marrom, DN= 40mm (1 1/4´)</v>
          </cell>
          <cell r="C1214" t="str">
            <v>M</v>
          </cell>
          <cell r="D1214">
            <v>13.56</v>
          </cell>
        </row>
        <row r="1215">
          <cell r="A1215" t="str">
            <v>O.02.000.062505</v>
          </cell>
          <cell r="B1215" t="str">
            <v>Tubo de PVC rígido soldável marrom, DN= 50mm (1 1/2´)</v>
          </cell>
          <cell r="C1215" t="str">
            <v>M</v>
          </cell>
          <cell r="D1215">
            <v>13.66</v>
          </cell>
        </row>
        <row r="1216">
          <cell r="A1216" t="str">
            <v>O.02.000.062506</v>
          </cell>
          <cell r="B1216" t="str">
            <v>Tubo de PVC rígido soldável marrom, DN= 60mm (2´)</v>
          </cell>
          <cell r="C1216" t="str">
            <v>M</v>
          </cell>
          <cell r="D1216">
            <v>27.92</v>
          </cell>
        </row>
        <row r="1217">
          <cell r="A1217" t="str">
            <v>O.02.000.062507</v>
          </cell>
          <cell r="B1217" t="str">
            <v>Tubo de PVC rígido soldável marrom, DN= 75mm (2 1/2´)</v>
          </cell>
          <cell r="C1217" t="str">
            <v>M</v>
          </cell>
          <cell r="D1217">
            <v>43.08</v>
          </cell>
        </row>
        <row r="1218">
          <cell r="A1218" t="str">
            <v>O.02.000.062508</v>
          </cell>
          <cell r="B1218" t="str">
            <v>Tubo de PVC rígido soldável marrom, DN= 85mm (3´)</v>
          </cell>
          <cell r="C1218" t="str">
            <v>M</v>
          </cell>
          <cell r="D1218">
            <v>55.74</v>
          </cell>
        </row>
        <row r="1219">
          <cell r="A1219" t="str">
            <v>O.02.000.062509</v>
          </cell>
          <cell r="B1219" t="str">
            <v>Tubo de PVC rígido soldável marrom, DN= 110mm (4´)</v>
          </cell>
          <cell r="C1219" t="str">
            <v>M</v>
          </cell>
          <cell r="D1219">
            <v>92.26</v>
          </cell>
        </row>
        <row r="1220">
          <cell r="A1220" t="str">
            <v>O.02.000.062512</v>
          </cell>
          <cell r="B1220" t="str">
            <v>Tubo de PVC rígido DEFoFo, DN= 200mm (DE= 222mm), ref. Vinilfer ou equivalente</v>
          </cell>
          <cell r="C1220" t="str">
            <v>M</v>
          </cell>
          <cell r="D1220">
            <v>206.82</v>
          </cell>
        </row>
        <row r="1221">
          <cell r="A1221" t="str">
            <v>O.02.000.062513</v>
          </cell>
          <cell r="B1221" t="str">
            <v>Tubo de PVC rígido DEFoFo, DN= 250mm (DE= 274mm), ref. Vinilfer ou equivalente</v>
          </cell>
          <cell r="C1221" t="str">
            <v>M</v>
          </cell>
          <cell r="D1221">
            <v>351.6</v>
          </cell>
        </row>
        <row r="1222">
          <cell r="A1222" t="str">
            <v>O.02.000.062514</v>
          </cell>
          <cell r="B1222" t="str">
            <v>Tubo de PVC rígido DEFoFo, DN= 300mm (DE= 326mm), ref. Vinilfer ou equivalente</v>
          </cell>
          <cell r="C1222" t="str">
            <v>M</v>
          </cell>
          <cell r="D1222">
            <v>465.02</v>
          </cell>
        </row>
        <row r="1223">
          <cell r="A1223" t="str">
            <v>O.02.000.062515</v>
          </cell>
          <cell r="B1223" t="str">
            <v>Tubo de PVC rígido tipo Coletor Esgoto, DN= 400 mm, junta elástica</v>
          </cell>
          <cell r="C1223" t="str">
            <v>M</v>
          </cell>
          <cell r="D1223">
            <v>411.55</v>
          </cell>
        </row>
        <row r="1224">
          <cell r="A1224" t="str">
            <v>O.02.000.062530</v>
          </cell>
          <cell r="B1224" t="str">
            <v>Tubo de PVC rígido branco, pontas lisas, soldável, série normal, DN 40mm</v>
          </cell>
          <cell r="C1224" t="str">
            <v>M</v>
          </cell>
          <cell r="D1224">
            <v>5.98</v>
          </cell>
        </row>
        <row r="1225">
          <cell r="A1225" t="str">
            <v>O.02.000.062531</v>
          </cell>
          <cell r="B1225" t="str">
            <v>Tubo de PVC rígido branco PxB com virola, linha esgoto série normal, DN= 50mm</v>
          </cell>
          <cell r="C1225" t="str">
            <v>M</v>
          </cell>
          <cell r="D1225">
            <v>9.23</v>
          </cell>
        </row>
        <row r="1226">
          <cell r="A1226" t="str">
            <v>O.02.000.062532</v>
          </cell>
          <cell r="B1226" t="str">
            <v>Tubo de PVC rígido branco PxB com virola, linha esgoto série normal, DN= 75mm</v>
          </cell>
          <cell r="C1226" t="str">
            <v>M</v>
          </cell>
          <cell r="D1226">
            <v>14.03</v>
          </cell>
        </row>
        <row r="1227">
          <cell r="A1227" t="str">
            <v>O.02.000.062533</v>
          </cell>
          <cell r="B1227" t="str">
            <v>Tubo de PVC rígido branco PxB com virola, linha esgoto série normal, DN= 100mm</v>
          </cell>
          <cell r="C1227" t="str">
            <v>M</v>
          </cell>
          <cell r="D1227">
            <v>13.47</v>
          </cell>
        </row>
        <row r="1228">
          <cell r="A1228" t="str">
            <v>O.02.000.062534</v>
          </cell>
          <cell r="B1228" t="str">
            <v>Tubo de PVC para esgoto 150mm</v>
          </cell>
          <cell r="C1228" t="str">
            <v>M</v>
          </cell>
          <cell r="D1228">
            <v>36.24</v>
          </cell>
        </row>
        <row r="1229">
          <cell r="A1229" t="str">
            <v>O.02.000.062549</v>
          </cell>
          <cell r="B1229" t="str">
            <v>Tubo descarga em PVC de 1 1/2´ longo</v>
          </cell>
          <cell r="C1229" t="str">
            <v>UN</v>
          </cell>
          <cell r="D1229">
            <v>18.260000000000002</v>
          </cell>
        </row>
        <row r="1230">
          <cell r="A1230" t="str">
            <v>O.02.000.062554</v>
          </cell>
          <cell r="B1230" t="str">
            <v>Tubo de PVC rígido, pontas lisas, soldável, linha esgoto série reforçada ´R´, DN= 40mm</v>
          </cell>
          <cell r="C1230" t="str">
            <v>M</v>
          </cell>
          <cell r="D1230">
            <v>10.37</v>
          </cell>
        </row>
        <row r="1231">
          <cell r="A1231" t="str">
            <v>O.02.000.062558</v>
          </cell>
          <cell r="B1231" t="str">
            <v>Tubo de PVC rígido PxB com virola, linha esgoto série reforçada ´R´, DN= 50mm</v>
          </cell>
          <cell r="C1231" t="str">
            <v>M</v>
          </cell>
          <cell r="D1231">
            <v>13.21</v>
          </cell>
        </row>
        <row r="1232">
          <cell r="A1232" t="str">
            <v>O.02.000.062560</v>
          </cell>
          <cell r="B1232" t="str">
            <v>Tubo de PVC rígido PxB com virola, linha esgoto série reforçada ´R´, DN= 75mm</v>
          </cell>
          <cell r="C1232" t="str">
            <v>M</v>
          </cell>
          <cell r="D1232">
            <v>22.35</v>
          </cell>
        </row>
        <row r="1233">
          <cell r="A1233" t="str">
            <v>O.02.000.062561</v>
          </cell>
          <cell r="B1233" t="str">
            <v>Tubo de PVC rígido PxB com virola, linha esgoto série reforçada ´R´, DN= 100mm</v>
          </cell>
          <cell r="C1233" t="str">
            <v>M</v>
          </cell>
          <cell r="D1233">
            <v>35.590000000000003</v>
          </cell>
        </row>
        <row r="1234">
          <cell r="A1234" t="str">
            <v>O.02.000.062562</v>
          </cell>
          <cell r="B1234" t="str">
            <v>Tubo de PVC rígido PxB com virola, linha esgoto série reforçada ´R´, DN= 150mm</v>
          </cell>
          <cell r="C1234" t="str">
            <v>M</v>
          </cell>
          <cell r="D1234">
            <v>71.599999999999994</v>
          </cell>
        </row>
        <row r="1235">
          <cell r="A1235" t="str">
            <v>O.02.000.062570</v>
          </cell>
          <cell r="B1235" t="str">
            <v>Tubo de PVC rígido PBA, classe 15, DN= 50mm</v>
          </cell>
          <cell r="C1235" t="str">
            <v>M</v>
          </cell>
          <cell r="D1235">
            <v>26.83</v>
          </cell>
        </row>
        <row r="1236">
          <cell r="A1236" t="str">
            <v>O.02.000.062571</v>
          </cell>
          <cell r="B1236" t="str">
            <v>Tubo de PVC rígido PBA, classe 15, DN= 75mm</v>
          </cell>
          <cell r="C1236" t="str">
            <v>M</v>
          </cell>
          <cell r="D1236">
            <v>45.46</v>
          </cell>
        </row>
        <row r="1237">
          <cell r="A1237" t="str">
            <v>O.02.000.062572</v>
          </cell>
          <cell r="B1237" t="str">
            <v>Tubo de PVC rígido PBA, classe 15, DN= 100mm</v>
          </cell>
          <cell r="C1237" t="str">
            <v>M</v>
          </cell>
          <cell r="D1237">
            <v>88.44</v>
          </cell>
        </row>
        <row r="1238">
          <cell r="A1238" t="str">
            <v>O.02.000.062581</v>
          </cell>
          <cell r="B1238" t="str">
            <v>Tubo de PVC rígido tipo Coletor Esgoto, DN= 100mm</v>
          </cell>
          <cell r="C1238" t="str">
            <v>M</v>
          </cell>
          <cell r="D1238">
            <v>31.79</v>
          </cell>
        </row>
        <row r="1239">
          <cell r="A1239" t="str">
            <v>O.02.000.062583</v>
          </cell>
          <cell r="B1239" t="str">
            <v>Tubo de PVC rígido tipo Coletor Esgoto, DN= 150mm</v>
          </cell>
          <cell r="C1239" t="str">
            <v>M</v>
          </cell>
          <cell r="D1239">
            <v>55.13</v>
          </cell>
        </row>
        <row r="1240">
          <cell r="A1240" t="str">
            <v>O.02.000.062584</v>
          </cell>
          <cell r="B1240" t="str">
            <v>Tubo de PVC rígido tipo Coletor Esgoto, DN= 200mm</v>
          </cell>
          <cell r="C1240" t="str">
            <v>M</v>
          </cell>
          <cell r="D1240">
            <v>103.66</v>
          </cell>
        </row>
        <row r="1241">
          <cell r="A1241" t="str">
            <v>O.02.000.062585</v>
          </cell>
          <cell r="B1241" t="str">
            <v>Tubo de PVC rígido tipo Coletor Esgoto, DN= 250mm</v>
          </cell>
          <cell r="C1241" t="str">
            <v>M</v>
          </cell>
          <cell r="D1241">
            <v>160.33000000000001</v>
          </cell>
        </row>
        <row r="1242">
          <cell r="A1242" t="str">
            <v>O.02.000.062586</v>
          </cell>
          <cell r="B1242" t="str">
            <v>Tubo de PVC rígido tipo Coletor Esgoto, DN= 300mm</v>
          </cell>
          <cell r="C1242" t="str">
            <v>M</v>
          </cell>
          <cell r="D1242">
            <v>267.47000000000003</v>
          </cell>
        </row>
        <row r="1243">
          <cell r="A1243" t="str">
            <v>O.02.000.062591</v>
          </cell>
          <cell r="B1243" t="str">
            <v>Caixa de areia em PVC de 100 mm, ref. Tigre ou equivalente</v>
          </cell>
          <cell r="C1243" t="str">
            <v>UN</v>
          </cell>
          <cell r="D1243">
            <v>407.77</v>
          </cell>
        </row>
        <row r="1244">
          <cell r="A1244" t="str">
            <v>O.02.000.063513</v>
          </cell>
          <cell r="B1244" t="str">
            <v>Registro de pressão PVC soldável DN= 25mm (3/4´)</v>
          </cell>
          <cell r="C1244" t="str">
            <v>UN</v>
          </cell>
          <cell r="D1244">
            <v>10.98</v>
          </cell>
        </row>
        <row r="1245">
          <cell r="A1245" t="str">
            <v>O.02.000.064510</v>
          </cell>
          <cell r="B1245" t="str">
            <v>Sifão de PVC rígido tipo copo 1´ x 1 1/2´, com tubo de ligação ajustável; ref. Akros 43.003-2 ou equivalente</v>
          </cell>
          <cell r="C1245" t="str">
            <v>UN</v>
          </cell>
          <cell r="D1245">
            <v>11.48</v>
          </cell>
        </row>
        <row r="1246">
          <cell r="A1246" t="str">
            <v>O.02.000.065572</v>
          </cell>
          <cell r="B1246" t="str">
            <v>Válvula para lavatório em PVC- ref. Astra ou equivalente</v>
          </cell>
          <cell r="C1246" t="str">
            <v>UN</v>
          </cell>
          <cell r="D1246">
            <v>5.3</v>
          </cell>
        </row>
        <row r="1247">
          <cell r="A1247" t="str">
            <v>O.02.000.067501</v>
          </cell>
          <cell r="B1247" t="str">
            <v>Caixa sifonada em PVC rígido de 150 x 150 x 50 mm</v>
          </cell>
          <cell r="C1247" t="str">
            <v>UN</v>
          </cell>
          <cell r="D1247">
            <v>32.42</v>
          </cell>
        </row>
        <row r="1248">
          <cell r="A1248" t="str">
            <v>O.02.000.067509</v>
          </cell>
          <cell r="B1248" t="str">
            <v>Caixa sifonada em PVC rígido de 250 x 230 x 75 mm, com tampa cega</v>
          </cell>
          <cell r="C1248" t="str">
            <v>UN</v>
          </cell>
          <cell r="D1248">
            <v>100.12</v>
          </cell>
        </row>
        <row r="1249">
          <cell r="A1249" t="str">
            <v>O.02.000.067510</v>
          </cell>
          <cell r="B1249" t="str">
            <v>Ralo seco em PVC rígido de 100 x 40 mm</v>
          </cell>
          <cell r="C1249" t="str">
            <v>UN</v>
          </cell>
          <cell r="D1249">
            <v>11.22</v>
          </cell>
        </row>
        <row r="1250">
          <cell r="A1250" t="str">
            <v>O.02.000.067512</v>
          </cell>
          <cell r="B1250" t="str">
            <v>Caixa sifonada em PVC rígido de 100 x 150 x 50 mm</v>
          </cell>
          <cell r="C1250" t="str">
            <v>UN</v>
          </cell>
          <cell r="D1250">
            <v>25.17</v>
          </cell>
        </row>
        <row r="1251">
          <cell r="A1251" t="str">
            <v>O.02.000.067514</v>
          </cell>
          <cell r="B1251" t="str">
            <v>Caixa sifonada em PVC rígido de 250 x 172 x 50 mm, com tampa cega</v>
          </cell>
          <cell r="C1251" t="str">
            <v>UN</v>
          </cell>
          <cell r="D1251">
            <v>76.849999999999994</v>
          </cell>
        </row>
        <row r="1252">
          <cell r="A1252" t="str">
            <v>O.02.000.067527</v>
          </cell>
          <cell r="B1252" t="str">
            <v>Caixa sifonada em PVC rígido de 100 x 100 x 50 mm</v>
          </cell>
          <cell r="C1252" t="str">
            <v>UN</v>
          </cell>
          <cell r="D1252">
            <v>13.39</v>
          </cell>
        </row>
        <row r="1253">
          <cell r="A1253" t="str">
            <v>O.02.000.069514</v>
          </cell>
          <cell r="B1253" t="str">
            <v>Solução limpadora para PVC</v>
          </cell>
          <cell r="C1253" t="str">
            <v>L</v>
          </cell>
          <cell r="D1253">
            <v>45.44</v>
          </cell>
        </row>
        <row r="1254">
          <cell r="A1254" t="str">
            <v>O.02.000.069520</v>
          </cell>
          <cell r="B1254" t="str">
            <v>Condutor circular em PVC 88mm, ref. Aquapluv-AP da Tigre ou equivalente</v>
          </cell>
          <cell r="C1254" t="str">
            <v>M</v>
          </cell>
          <cell r="D1254">
            <v>56.98</v>
          </cell>
        </row>
        <row r="1255">
          <cell r="A1255" t="str">
            <v>O.02.000.069521</v>
          </cell>
          <cell r="B1255" t="str">
            <v>Calha em PVC (policloreto de vinila) de 125mm; ref. Aquapluv AP da Tigre ou equivalente</v>
          </cell>
          <cell r="C1255" t="str">
            <v>M</v>
          </cell>
          <cell r="D1255">
            <v>73.3</v>
          </cell>
        </row>
        <row r="1256">
          <cell r="A1256" t="str">
            <v>O.02.000.090596</v>
          </cell>
          <cell r="B1256" t="str">
            <v>Tubo de PVC rígido DEFoFo, DN= 150mm (DE= 170mm); ref. Vinilfer ou equivalente</v>
          </cell>
          <cell r="C1256" t="str">
            <v>M</v>
          </cell>
          <cell r="D1256">
            <v>127.07</v>
          </cell>
        </row>
        <row r="1257">
          <cell r="A1257" t="str">
            <v>O.02.000.090600</v>
          </cell>
          <cell r="B1257" t="str">
            <v>Bengala em PVC rígido para o ramal de entrada, diâmetro de 32 mm, padrão Eletropaulo; ref. Coflex ou equivalente</v>
          </cell>
          <cell r="C1257" t="str">
            <v>UN</v>
          </cell>
          <cell r="D1257">
            <v>32.85</v>
          </cell>
        </row>
        <row r="1258">
          <cell r="A1258" t="str">
            <v>O.02.000.090637</v>
          </cell>
          <cell r="B1258" t="str">
            <v>Tubo de PVC rígido DEFoFo, DN= 100mm (DE= 118mm); ref. Vinilfer ou equivalente</v>
          </cell>
          <cell r="C1258" t="str">
            <v>M</v>
          </cell>
          <cell r="D1258">
            <v>69.84</v>
          </cell>
        </row>
        <row r="1259">
          <cell r="A1259" t="str">
            <v>O.02.000.090829</v>
          </cell>
          <cell r="B1259" t="str">
            <v>Caixa sifonada em PVC rígido de 150 x 185 x 75 mm; ref. Tigre ou equivalente</v>
          </cell>
          <cell r="C1259" t="str">
            <v>UN</v>
          </cell>
          <cell r="D1259">
            <v>41.11</v>
          </cell>
        </row>
        <row r="1260">
          <cell r="A1260" t="str">
            <v>O.03.000.061340</v>
          </cell>
          <cell r="B1260" t="str">
            <v>Tubo em polietileno de alta densidade PEAD PE 100 SDR17, DE 160 mm, PN-10, soldado</v>
          </cell>
          <cell r="C1260" t="str">
            <v>M</v>
          </cell>
          <cell r="D1260">
            <v>102.73</v>
          </cell>
        </row>
        <row r="1261">
          <cell r="A1261" t="str">
            <v>O.03.000.061341</v>
          </cell>
          <cell r="B1261" t="str">
            <v>Tubo em polietileno de alta densidade PEAD PE 100 SDR17, DE 200 mm, PN-10, soldado</v>
          </cell>
          <cell r="C1261" t="str">
            <v>M</v>
          </cell>
          <cell r="D1261">
            <v>172.04</v>
          </cell>
        </row>
        <row r="1262">
          <cell r="A1262" t="str">
            <v>O.03.000.061342</v>
          </cell>
          <cell r="B1262" t="str">
            <v>Tubo em polietileno de alta densidade PEAD PE 100 SDR17, DE 225 mm, PN-10, soldado</v>
          </cell>
          <cell r="C1262" t="str">
            <v>M</v>
          </cell>
          <cell r="D1262">
            <v>206.27</v>
          </cell>
        </row>
        <row r="1263">
          <cell r="A1263" t="str">
            <v>O.03.000.062681</v>
          </cell>
          <cell r="B1263" t="str">
            <v>Duto corrugado para dreno tipo Kananet, DN= 3´</v>
          </cell>
          <cell r="C1263" t="str">
            <v>M</v>
          </cell>
          <cell r="D1263">
            <v>7.86</v>
          </cell>
        </row>
        <row r="1264">
          <cell r="A1264" t="str">
            <v>O.03.000.062682</v>
          </cell>
          <cell r="B1264" t="str">
            <v>Duto corrugado para dreno tipo Kananet, DN= 4´</v>
          </cell>
          <cell r="C1264" t="str">
            <v>M</v>
          </cell>
          <cell r="D1264">
            <v>10.56</v>
          </cell>
        </row>
        <row r="1265">
          <cell r="A1265" t="str">
            <v>O.03.000.062683</v>
          </cell>
          <cell r="B1265" t="str">
            <v>Duto corrugado para dreno tipo Kananet, DN= 2 1/2´</v>
          </cell>
          <cell r="C1265" t="str">
            <v>M</v>
          </cell>
          <cell r="D1265">
            <v>7.04</v>
          </cell>
        </row>
        <row r="1266">
          <cell r="A1266" t="str">
            <v>O.03.000.062684</v>
          </cell>
          <cell r="B1266" t="str">
            <v>Duto corrugado para dreno tipo Kananet, DN= 6´</v>
          </cell>
          <cell r="C1266" t="str">
            <v>M</v>
          </cell>
          <cell r="D1266">
            <v>23.96</v>
          </cell>
        </row>
        <row r="1267">
          <cell r="A1267" t="str">
            <v>O.03.000.062686</v>
          </cell>
          <cell r="B1267" t="str">
            <v>Duto corrugado para dreno tipo Kananet, DN= 8´</v>
          </cell>
          <cell r="C1267" t="str">
            <v>M</v>
          </cell>
          <cell r="D1267">
            <v>29.14</v>
          </cell>
        </row>
        <row r="1268">
          <cell r="A1268" t="str">
            <v>O.03.000.062690</v>
          </cell>
          <cell r="B1268" t="str">
            <v>Tubo em polietileno de alta densidade corrugado para drenagem, ponta/bolsa/anel de vedação, SN4, DN/DI = 250 mm, ref. KNTS da Kanaflex, Tigre ADS ou equivalente</v>
          </cell>
          <cell r="C1268" t="str">
            <v>M</v>
          </cell>
          <cell r="D1268">
            <v>74.22</v>
          </cell>
        </row>
        <row r="1269">
          <cell r="A1269" t="str">
            <v>O.03.000.062691</v>
          </cell>
          <cell r="B1269" t="str">
            <v>Tubo em polietileno de alta densidade corrugado para drenagem, ponta/bolsa/anel de vedação, SN4, DN/DI = 300 mm, ref. KNTS da Kanaflex, Tigre ADS ou equivalente</v>
          </cell>
          <cell r="C1269" t="str">
            <v>M</v>
          </cell>
          <cell r="D1269">
            <v>96.25</v>
          </cell>
        </row>
        <row r="1270">
          <cell r="A1270" t="str">
            <v>O.03.000.062692</v>
          </cell>
          <cell r="B1270" t="str">
            <v>Tubo em polietileno de alta densidade corrugado para drenagem, ponta/bolsa/anel de vedação, SN4, DN/DI = 400 mm, ref. KNTS da Kanaflex, Tigre ADS ou equivalente</v>
          </cell>
          <cell r="C1270" t="str">
            <v>M</v>
          </cell>
          <cell r="D1270">
            <v>148.49</v>
          </cell>
        </row>
        <row r="1271">
          <cell r="A1271" t="str">
            <v>O.03.000.062693</v>
          </cell>
          <cell r="B1271" t="str">
            <v>Tubo em polietileno de alta densidade corrugado para drenagem, ponta/bolsa/anel de vedação, SN4, DN/DI = 500 mm, ref. KNTS da Kanaflex, Tigre ADS ou equivalente</v>
          </cell>
          <cell r="C1271" t="str">
            <v>M</v>
          </cell>
          <cell r="D1271">
            <v>230.65</v>
          </cell>
        </row>
        <row r="1272">
          <cell r="A1272" t="str">
            <v>O.03.000.062694</v>
          </cell>
          <cell r="B1272" t="str">
            <v>Tubo em polietileno de alta densidade corrugado para drenagem, ponta/bolsa/anel de vedação, SN4, DN/DI = 600 mm, ref. KNTS da Kanaflex, Tigre ADS ou equivalente</v>
          </cell>
          <cell r="C1272" t="str">
            <v>M</v>
          </cell>
          <cell r="D1272">
            <v>352.3</v>
          </cell>
        </row>
        <row r="1273">
          <cell r="A1273" t="str">
            <v>O.03.000.062695</v>
          </cell>
          <cell r="B1273" t="str">
            <v>Tubo em polietileno de alta densidade corrugado para drenagem, ponta/bolsa/anel de vedação, SN4, DN/DI = 800 mm, ref. KNTS da Kanaflex, Tigre ADS ou equivalente</v>
          </cell>
          <cell r="C1273" t="str">
            <v>M</v>
          </cell>
          <cell r="D1273">
            <v>514.19000000000005</v>
          </cell>
        </row>
        <row r="1274">
          <cell r="A1274" t="str">
            <v>O.03.000.062696</v>
          </cell>
          <cell r="B1274" t="str">
            <v>Tubo em polietileno de alta densidade corrugado para drenagem, ponta/bolsa/anel de vedação, SN4, DN/DI = 1000 mm, ref. KNTS da Kanaflex, Tigre ADS ou equivalente</v>
          </cell>
          <cell r="C1274" t="str">
            <v>M</v>
          </cell>
          <cell r="D1274">
            <v>828</v>
          </cell>
        </row>
        <row r="1275">
          <cell r="A1275" t="str">
            <v>O.03.000.062697</v>
          </cell>
          <cell r="B1275" t="str">
            <v>Tubo em polietileno de alta densidade corrugado para drenagem, ponta/bolsa/anel de vedação, SN4, DN/DI = 1200 mm, ref. KNTS da Kanaflex, Tigre ADS ou equivalente</v>
          </cell>
          <cell r="C1275" t="str">
            <v>M</v>
          </cell>
          <cell r="D1275">
            <v>1142.6500000000001</v>
          </cell>
        </row>
        <row r="1276">
          <cell r="A1276" t="str">
            <v>O.04.000.020472</v>
          </cell>
          <cell r="B1276" t="str">
            <v>Tubo em aço carbono preto sem costura, SCH 40 DN= 6´</v>
          </cell>
          <cell r="C1276" t="str">
            <v>M</v>
          </cell>
          <cell r="D1276">
            <v>471.81</v>
          </cell>
        </row>
        <row r="1277">
          <cell r="A1277" t="str">
            <v>O.04.000.021101</v>
          </cell>
          <cell r="B1277" t="str">
            <v>Tubo de aço carbono preto sem costura, SCH 40 DN= 3´</v>
          </cell>
          <cell r="C1277" t="str">
            <v>M</v>
          </cell>
          <cell r="D1277">
            <v>180.24</v>
          </cell>
        </row>
        <row r="1278">
          <cell r="A1278" t="str">
            <v>O.04.000.021102</v>
          </cell>
          <cell r="B1278" t="str">
            <v>Tubo de aço carbono preto sem costura, SCH 40 DN= 8´</v>
          </cell>
          <cell r="C1278" t="str">
            <v>M</v>
          </cell>
          <cell r="D1278">
            <v>650.04</v>
          </cell>
        </row>
        <row r="1279">
          <cell r="A1279" t="str">
            <v>O.04.000.021105</v>
          </cell>
          <cell r="B1279" t="str">
            <v>Tubo em aço carbono preto sem costura SCH 40 DN= 1 1/2´</v>
          </cell>
          <cell r="C1279" t="str">
            <v>M</v>
          </cell>
          <cell r="D1279">
            <v>76.53</v>
          </cell>
        </row>
        <row r="1280">
          <cell r="A1280" t="str">
            <v>O.04.000.021106</v>
          </cell>
          <cell r="B1280" t="str">
            <v>Tubo de aço carbono preto sem costura SCH 40 DN= 2 1/2´</v>
          </cell>
          <cell r="C1280" t="str">
            <v>M</v>
          </cell>
          <cell r="D1280">
            <v>147.24</v>
          </cell>
        </row>
        <row r="1281">
          <cell r="A1281" t="str">
            <v>O.04.000.021107</v>
          </cell>
          <cell r="B1281" t="str">
            <v>Tubo de aço carbono preto sem costura SCH 40 DN= 4´</v>
          </cell>
          <cell r="C1281" t="str">
            <v>M</v>
          </cell>
          <cell r="D1281">
            <v>255.82</v>
          </cell>
        </row>
        <row r="1282">
          <cell r="A1282" t="str">
            <v>O.04.000.021126</v>
          </cell>
          <cell r="B1282" t="str">
            <v>Tubo de aço carbono preto sem costura SCH 40 DN= 5´</v>
          </cell>
          <cell r="C1282" t="str">
            <v>M</v>
          </cell>
          <cell r="D1282">
            <v>354.42</v>
          </cell>
        </row>
        <row r="1283">
          <cell r="A1283" t="str">
            <v>O.04.000.021127</v>
          </cell>
          <cell r="B1283" t="str">
            <v>Tubo de aço carbono preto sem costura SCH 40 DN= 2´</v>
          </cell>
          <cell r="C1283" t="str">
            <v>M</v>
          </cell>
          <cell r="D1283">
            <v>97.65</v>
          </cell>
        </row>
        <row r="1284">
          <cell r="A1284" t="str">
            <v>O.04.000.021128</v>
          </cell>
          <cell r="B1284" t="str">
            <v>Tubo de aço carbono preto sem costura SCH 40 DN= 1 1/4´</v>
          </cell>
          <cell r="C1284" t="str">
            <v>M</v>
          </cell>
          <cell r="D1284">
            <v>60.06</v>
          </cell>
        </row>
        <row r="1285">
          <cell r="A1285" t="str">
            <v>O.04.000.021129</v>
          </cell>
          <cell r="B1285" t="str">
            <v>Tubo de aço carbono preto sem costura SCH-40 DN= 1´</v>
          </cell>
          <cell r="C1285" t="str">
            <v>M</v>
          </cell>
          <cell r="D1285">
            <v>47.66</v>
          </cell>
        </row>
        <row r="1286">
          <cell r="A1286" t="str">
            <v>O.04.000.021134</v>
          </cell>
          <cell r="B1286" t="str">
            <v>Tubo de aço carbono preto sem costura, SCH 40 DN= 3 1/2´</v>
          </cell>
          <cell r="C1286" t="str">
            <v>M</v>
          </cell>
          <cell r="D1286">
            <v>200.85</v>
          </cell>
        </row>
        <row r="1287">
          <cell r="A1287" t="str">
            <v>O.04.000.021308</v>
          </cell>
          <cell r="B1287" t="str">
            <v>Tubo de aço carbono preto com costura, SCH 40 DN= 10´</v>
          </cell>
          <cell r="C1287" t="str">
            <v>M</v>
          </cell>
          <cell r="D1287">
            <v>818.67</v>
          </cell>
        </row>
        <row r="1288">
          <cell r="A1288" t="str">
            <v>O.04.000.021309</v>
          </cell>
          <cell r="B1288" t="str">
            <v>Tubo de aço carbono preto com costura, SCH 40 DN= 12´</v>
          </cell>
          <cell r="C1288" t="str">
            <v>M</v>
          </cell>
          <cell r="D1288">
            <v>1187.67</v>
          </cell>
        </row>
        <row r="1289">
          <cell r="A1289" t="str">
            <v>O.04.000.064079</v>
          </cell>
          <cell r="B1289" t="str">
            <v>Válvula de esfera em aço carbono fundido, esfera em aço inoxidável, passagem plena, extremidades rosqueáveis, classe 300lbs para vapor, 600lbs para água, óleo e gás, DN= 1.1/4"</v>
          </cell>
          <cell r="C1289" t="str">
            <v>UN</v>
          </cell>
          <cell r="D1289">
            <v>228.17</v>
          </cell>
        </row>
        <row r="1290">
          <cell r="A1290" t="str">
            <v>O.04.000.064080</v>
          </cell>
          <cell r="B1290" t="str">
            <v>Válvula de esfera em aço carbono fundido, esfera em aço inoxidável, passagem plena, extremidades rosqueáveis, classe 300lbs para vapor, 600lbs para água, óleo e gás, DN= 1/2"</v>
          </cell>
          <cell r="C1290" t="str">
            <v>UN</v>
          </cell>
          <cell r="D1290">
            <v>72.56</v>
          </cell>
        </row>
        <row r="1291">
          <cell r="A1291" t="str">
            <v>O.04.000.064081</v>
          </cell>
          <cell r="B1291" t="str">
            <v>Válvula de esfera em aço carbono fundido, esfera em aço inoxidável, passagem plena, extremidades rosqueáveis, classe 300lbs para vapor, 600lbs para água, óleo e gás, DN= 3/4"</v>
          </cell>
          <cell r="C1291" t="str">
            <v>UN</v>
          </cell>
          <cell r="D1291">
            <v>98.51</v>
          </cell>
        </row>
        <row r="1292">
          <cell r="A1292" t="str">
            <v>O.04.000.064082</v>
          </cell>
          <cell r="B1292" t="str">
            <v>Válvula de esfera em aço carbono fundido, esfera em aço inoxidável, passagem plena, extremidades rosqueáveis, classe 300lbs para vapor, 600lbs para água, óleo e gás, DN= 1"</v>
          </cell>
          <cell r="C1292" t="str">
            <v>UN</v>
          </cell>
          <cell r="D1292">
            <v>134.86000000000001</v>
          </cell>
        </row>
        <row r="1293">
          <cell r="A1293" t="str">
            <v>O.04.000.064096</v>
          </cell>
          <cell r="B1293" t="str">
            <v>Válvula globo em aço carbono forjado, extremidades rosqueáveis; haste, disco, anel e junta em aço inoxidável, DN= 3/4', classe 800lbs para vapor; 2000lbs para água óleo e gás</v>
          </cell>
          <cell r="C1293" t="str">
            <v>UN</v>
          </cell>
          <cell r="D1293">
            <v>305.70999999999998</v>
          </cell>
        </row>
        <row r="1294">
          <cell r="A1294" t="str">
            <v>O.04.000.064097</v>
          </cell>
          <cell r="B1294" t="str">
            <v>Válvula globo em aço carbono forjado, extremidades rosqueáveis; haste, disco, anel e junta em aço inoxidável, DN= 1', classe 800lbs para vapor; 200lbs para água óleo e gás</v>
          </cell>
          <cell r="C1294" t="str">
            <v>UN</v>
          </cell>
          <cell r="D1294">
            <v>440.42</v>
          </cell>
        </row>
        <row r="1295">
          <cell r="A1295" t="str">
            <v>O.04.000.064098</v>
          </cell>
          <cell r="B1295" t="str">
            <v>Válvula globo em aço carbono forjado, extremidades rosqueáveis; haste, disco, anel e junta em aço inoxidável, DN=1 1/2', classe 800lbs para vapor; 200lbs para água óleo e gás</v>
          </cell>
          <cell r="C1295" t="str">
            <v>UN</v>
          </cell>
          <cell r="D1295">
            <v>758.73</v>
          </cell>
        </row>
        <row r="1296">
          <cell r="A1296" t="str">
            <v>O.04.000.064099</v>
          </cell>
          <cell r="B1296" t="str">
            <v>Válvula globo em aço carbono forjado, extremidades rosqueáveis; haste, disco, anel e junta em aço inoxidável, DN= 2', classe 800lbs para vapor; 200lbs para água óleo e gás</v>
          </cell>
          <cell r="C1296" t="str">
            <v>UN</v>
          </cell>
          <cell r="D1296">
            <v>1064.82</v>
          </cell>
        </row>
        <row r="1297">
          <cell r="A1297" t="str">
            <v>O.04.000.064164</v>
          </cell>
          <cell r="B1297" t="str">
            <v>Chave de fluxo tipo palheta, para líquidos, com conexão tipo macho diâmetro 1´, ref. AT2011 da Contech ou equivalente</v>
          </cell>
          <cell r="C1297" t="str">
            <v>UN</v>
          </cell>
          <cell r="D1297">
            <v>118.5</v>
          </cell>
        </row>
        <row r="1298">
          <cell r="A1298" t="str">
            <v>O.04.000.064608</v>
          </cell>
          <cell r="B1298" t="str">
            <v>Chave de fluxo de água com retardo eletrônico de 0 a 100 segundos, para tubulações com diâmetros de 1" a 6", funcionamento por palheta, conexão BSP</v>
          </cell>
          <cell r="C1298" t="str">
            <v>UN</v>
          </cell>
          <cell r="D1298">
            <v>456.66</v>
          </cell>
        </row>
        <row r="1299">
          <cell r="A1299" t="str">
            <v>O.04.000.068502</v>
          </cell>
          <cell r="B1299" t="str">
            <v>CAP (tampão) em aço SCH 80, diâmetro de 3/4" soldável para tamponamento de tubulação</v>
          </cell>
          <cell r="C1299" t="str">
            <v>UN</v>
          </cell>
          <cell r="D1299">
            <v>10.66</v>
          </cell>
        </row>
        <row r="1300">
          <cell r="A1300" t="str">
            <v>O.04.000.068508</v>
          </cell>
          <cell r="B1300" t="str">
            <v>Válvula de esfera monobloco em aço carbono, diâmetro de 1/2", com passagem plena e rosca BSP</v>
          </cell>
          <cell r="C1300" t="str">
            <v>UN</v>
          </cell>
          <cell r="D1300">
            <v>74.8</v>
          </cell>
        </row>
        <row r="1301">
          <cell r="A1301" t="str">
            <v>O.04.000.068509</v>
          </cell>
          <cell r="B1301" t="str">
            <v>Tê em aço SCH 80, diâmetro de 1/2", soldável</v>
          </cell>
          <cell r="C1301" t="str">
            <v>UN</v>
          </cell>
          <cell r="D1301">
            <v>22.83</v>
          </cell>
        </row>
        <row r="1302">
          <cell r="A1302" t="str">
            <v>O.04.000.068541</v>
          </cell>
          <cell r="B1302" t="str">
            <v>Manômetro em aço carbono, com mostrador de 4´, escalas: 0-4 , 0-7 / 0-10 / 0-17 / 0-21 / 0-28 kg/cm²</v>
          </cell>
          <cell r="C1302" t="str">
            <v>UN</v>
          </cell>
          <cell r="D1302">
            <v>221.55</v>
          </cell>
        </row>
        <row r="1303">
          <cell r="A1303" t="str">
            <v>O.04.000.068542</v>
          </cell>
          <cell r="B1303" t="str">
            <v>Filtro Y em aço carbono, classe 150 libras, diâmetro nominal 4', conexões flangeadas 150, tela 1,2mm em aço inoxidável, referência 34C da Spirax Sarco ou equivalente</v>
          </cell>
          <cell r="C1303" t="str">
            <v>UN</v>
          </cell>
          <cell r="D1303">
            <v>3247.77</v>
          </cell>
        </row>
        <row r="1304">
          <cell r="A1304" t="str">
            <v>O.04.000.092866</v>
          </cell>
          <cell r="B1304" t="str">
            <v>Curva 90° em ferro fundido com flange, classe PN-10, DN= 50mm</v>
          </cell>
          <cell r="C1304" t="str">
            <v>UN</v>
          </cell>
          <cell r="D1304">
            <v>226.47</v>
          </cell>
        </row>
        <row r="1305">
          <cell r="A1305" t="str">
            <v>O.05.000.026519</v>
          </cell>
          <cell r="B1305" t="str">
            <v>Ventosa em ferro dúctil, simples rosqueada, classe PN-25, DN= 3/4´</v>
          </cell>
          <cell r="C1305" t="str">
            <v>UN</v>
          </cell>
          <cell r="D1305">
            <v>850.25</v>
          </cell>
        </row>
        <row r="1306">
          <cell r="A1306" t="str">
            <v>O.05.000.026520</v>
          </cell>
          <cell r="B1306" t="str">
            <v>Ventosa em ferro dúctil , tríplice função, flangeada, classe PN-10, DN= 50mm</v>
          </cell>
          <cell r="C1306" t="str">
            <v>UN</v>
          </cell>
          <cell r="D1306">
            <v>2006.09</v>
          </cell>
        </row>
        <row r="1307">
          <cell r="A1307" t="str">
            <v>O.05.000.036504</v>
          </cell>
          <cell r="B1307" t="str">
            <v>Tampão em ferro fundido, com tampa articulada, diâmetro de 900mm, classe D400; referência Afer, Alea, JM, EBF ou equivalente</v>
          </cell>
          <cell r="C1307" t="str">
            <v>UN</v>
          </cell>
          <cell r="D1307">
            <v>1523.89</v>
          </cell>
        </row>
        <row r="1308">
          <cell r="A1308" t="str">
            <v>O.05.000.036507</v>
          </cell>
          <cell r="B1308" t="str">
            <v>Tampão em ferro dúctil de Ø 600mm, classe 125 (ruptura &gt;125 kN), conforme NBR 10160/2005</v>
          </cell>
          <cell r="C1308" t="str">
            <v>UN</v>
          </cell>
          <cell r="D1308">
            <v>365.58</v>
          </cell>
        </row>
        <row r="1309">
          <cell r="A1309" t="str">
            <v>O.05.000.036508</v>
          </cell>
          <cell r="B1309" t="str">
            <v>Tampão em ferro dúctil de Ø 600mm, classe 300 (ruptura &gt;300 kN), conforme NBR 10160/2005</v>
          </cell>
          <cell r="C1309" t="str">
            <v>UN</v>
          </cell>
          <cell r="D1309">
            <v>401.19</v>
          </cell>
        </row>
        <row r="1310">
          <cell r="A1310" t="str">
            <v>O.05.000.036521</v>
          </cell>
          <cell r="B1310" t="str">
            <v>Tampão em ferro dúctil de Ø 600mm, classe 400 (ruptura &gt;400 kN), conforme NBR 10160/2005</v>
          </cell>
          <cell r="C1310" t="str">
            <v>UN</v>
          </cell>
          <cell r="D1310">
            <v>479.82</v>
          </cell>
        </row>
        <row r="1311">
          <cell r="A1311" t="str">
            <v>O.05.000.036522</v>
          </cell>
          <cell r="B1311" t="str">
            <v>Tampão ferro dúctil de 400 x 400 mm, classe 125 (ruptura &gt; 125 kN), conforme NBR 10160/2005</v>
          </cell>
          <cell r="C1311" t="str">
            <v>UN</v>
          </cell>
          <cell r="D1311">
            <v>162.05000000000001</v>
          </cell>
        </row>
        <row r="1312">
          <cell r="A1312" t="str">
            <v>O.05.000.036524</v>
          </cell>
          <cell r="B1312" t="str">
            <v>Tampão ferro dúctil de 500 x 500 mm, classe 125 (ruptura &gt; 125 kN), para tráfego leve, conforme NBR 10160/2005</v>
          </cell>
          <cell r="C1312" t="str">
            <v>UN</v>
          </cell>
          <cell r="D1312">
            <v>282.14999999999998</v>
          </cell>
        </row>
        <row r="1313">
          <cell r="A1313" t="str">
            <v>O.05.000.036527</v>
          </cell>
          <cell r="B1313" t="str">
            <v>Tampão ferro dúctil de 600 x 600 mm, classe 125 (ruptura &gt; 125 kN), para tráfego leve, conforme NBR 10160/2005</v>
          </cell>
          <cell r="C1313" t="str">
            <v>UN</v>
          </cell>
          <cell r="D1313">
            <v>317.67</v>
          </cell>
        </row>
        <row r="1314">
          <cell r="A1314" t="str">
            <v>O.05.000.043699</v>
          </cell>
          <cell r="B1314" t="str">
            <v>Punho de manobra de alavanca retrátil sem bloqueio kirk, com articulador de acionamento e biela; ref. GV-A03D+GV-A02+biela da Senner, NP9022+NP9108-NP9112 da American Fuse, PR+AR+TD100 da Dreyffus Pel ou equivalente</v>
          </cell>
          <cell r="C1314" t="str">
            <v>UN</v>
          </cell>
          <cell r="D1314">
            <v>579.41999999999996</v>
          </cell>
        </row>
        <row r="1315">
          <cell r="A1315" t="str">
            <v>O.05.000.061004</v>
          </cell>
          <cell r="B1315" t="str">
            <v>Tubo em ferro fundido de 150mm, para esgoto, ref. PB SME linha predial da Saint-gobain ou equivalente</v>
          </cell>
          <cell r="C1315" t="str">
            <v>M</v>
          </cell>
          <cell r="D1315">
            <v>407</v>
          </cell>
        </row>
        <row r="1316">
          <cell r="A1316" t="str">
            <v>O.05.000.061015</v>
          </cell>
          <cell r="B1316" t="str">
            <v>Tubo em ferro fundido com PxP, TCLA, DN= 100mm sem juntas e conexões, ref. Barbara ou equivalente</v>
          </cell>
          <cell r="C1316" t="str">
            <v>M</v>
          </cell>
          <cell r="D1316">
            <v>553.25</v>
          </cell>
        </row>
        <row r="1317">
          <cell r="A1317" t="str">
            <v>O.05.000.061016</v>
          </cell>
          <cell r="B1317" t="str">
            <v>Tubo em ferro fundido com PxP, TCLA, DN= 200mm, sem juntas e conexões, ref. Barbara ou equivalente</v>
          </cell>
          <cell r="C1317" t="str">
            <v>M</v>
          </cell>
          <cell r="D1317">
            <v>758.01</v>
          </cell>
        </row>
        <row r="1318">
          <cell r="A1318" t="str">
            <v>O.05.000.061017</v>
          </cell>
          <cell r="B1318" t="str">
            <v>Flange avulso em ferro fundido classe PN-10, DN= 100mm, ref. Barbara ou equivalente</v>
          </cell>
          <cell r="C1318" t="str">
            <v>UN</v>
          </cell>
          <cell r="D1318">
            <v>162.05000000000001</v>
          </cell>
        </row>
        <row r="1319">
          <cell r="A1319" t="str">
            <v>O.05.000.061018</v>
          </cell>
          <cell r="B1319" t="str">
            <v>Flange avulso em ferro fundido classe PN-10, DN= 200mm, ref. Barbara ou equivalente</v>
          </cell>
          <cell r="C1319" t="str">
            <v>UN</v>
          </cell>
          <cell r="D1319">
            <v>285.18</v>
          </cell>
        </row>
        <row r="1320">
          <cell r="A1320" t="str">
            <v>O.05.000.061019</v>
          </cell>
          <cell r="B1320" t="str">
            <v>Curva de 90° em ferro fundido com flanges, classe PN-10, DN= 100mm</v>
          </cell>
          <cell r="C1320" t="str">
            <v>UN</v>
          </cell>
          <cell r="D1320">
            <v>299.51</v>
          </cell>
        </row>
        <row r="1321">
          <cell r="A1321" t="str">
            <v>O.05.000.061020</v>
          </cell>
          <cell r="B1321" t="str">
            <v>Tubo em ferro fundido de 150mm, classe k-7 JGS, ref. Barbara ou equivalente</v>
          </cell>
          <cell r="C1321" t="str">
            <v>M</v>
          </cell>
          <cell r="D1321">
            <v>484.82</v>
          </cell>
        </row>
        <row r="1322">
          <cell r="A1322" t="str">
            <v>O.05.000.061021</v>
          </cell>
          <cell r="B1322" t="str">
            <v>Tubo em ferro fundido de 200mm, classe k-7 JGS, ref. Barbara ou equivalente</v>
          </cell>
          <cell r="C1322" t="str">
            <v>M</v>
          </cell>
          <cell r="D1322">
            <v>550.01</v>
          </cell>
        </row>
        <row r="1323">
          <cell r="A1323" t="str">
            <v>O.05.000.061022</v>
          </cell>
          <cell r="B1323" t="str">
            <v>Tubo em ferro fundido de 250mm, classe k-7 JGS, ref. Barbara ou equivalente</v>
          </cell>
          <cell r="C1323" t="str">
            <v>M</v>
          </cell>
          <cell r="D1323">
            <v>705.34</v>
          </cell>
        </row>
        <row r="1324">
          <cell r="A1324" t="str">
            <v>O.05.000.061023</v>
          </cell>
          <cell r="B1324" t="str">
            <v>Tubo em ferro fundido de 350mm, classe k-7 JGS, ref. Barbara ou equivalente</v>
          </cell>
          <cell r="C1324" t="str">
            <v>M</v>
          </cell>
          <cell r="D1324">
            <v>1036.31</v>
          </cell>
        </row>
        <row r="1325">
          <cell r="A1325" t="str">
            <v>O.05.000.061026</v>
          </cell>
          <cell r="B1325" t="str">
            <v>Tubo em ferro fundido com PxP, TCLA, DN= 80mm sem juntas e conexões, ref. Barbará ou equivalente</v>
          </cell>
          <cell r="C1325" t="str">
            <v>M</v>
          </cell>
          <cell r="D1325">
            <v>569.63</v>
          </cell>
        </row>
        <row r="1326">
          <cell r="A1326" t="str">
            <v>O.05.000.061027</v>
          </cell>
          <cell r="B1326" t="str">
            <v>Tubo em ferro fundido com PxP, TCLA, DN= 150mm sem juntas e conexões, ref. Barbará ou equivalente</v>
          </cell>
          <cell r="C1326" t="str">
            <v>M</v>
          </cell>
          <cell r="D1326">
            <v>632.58000000000004</v>
          </cell>
        </row>
        <row r="1327">
          <cell r="A1327" t="str">
            <v>O.05.000.061028</v>
          </cell>
          <cell r="B1327" t="str">
            <v>Tubo em ferro fundido com PxP, TCLA, DN= 250mm sem juntas e conexões, ref. Barbará ou equivalente</v>
          </cell>
          <cell r="C1327" t="str">
            <v>M</v>
          </cell>
          <cell r="D1327">
            <v>913.92</v>
          </cell>
        </row>
        <row r="1328">
          <cell r="A1328" t="str">
            <v>O.05.000.061030</v>
          </cell>
          <cell r="B1328" t="str">
            <v>Tubo em ferro fundido com PxP, TCLA, DN= 300mm sem juntas e conexões, ref. Barbará ou equivalente</v>
          </cell>
          <cell r="C1328" t="str">
            <v>M</v>
          </cell>
          <cell r="D1328">
            <v>1159.6500000000001</v>
          </cell>
        </row>
        <row r="1329">
          <cell r="A1329" t="str">
            <v>O.05.000.061033</v>
          </cell>
          <cell r="B1329" t="str">
            <v>Flange avulso em ferro fundido classe PN-10, DN= 80mm, ref. Barbara ou equivalente</v>
          </cell>
          <cell r="C1329" t="str">
            <v>UN</v>
          </cell>
          <cell r="D1329">
            <v>129.03</v>
          </cell>
        </row>
        <row r="1330">
          <cell r="A1330" t="str">
            <v>O.05.000.061034</v>
          </cell>
          <cell r="B1330" t="str">
            <v>Flange avulso em ferro fundido classe PN-10, DN= 150mm, ref. Barbará ou equivalente</v>
          </cell>
          <cell r="C1330" t="str">
            <v>UN</v>
          </cell>
          <cell r="D1330">
            <v>213.99</v>
          </cell>
        </row>
        <row r="1331">
          <cell r="A1331" t="str">
            <v>O.05.000.061035</v>
          </cell>
          <cell r="B1331" t="str">
            <v>Flange avulso em ferro fundido classe PN-10, DN= 250mm, ref. Barbará ou equivalente</v>
          </cell>
          <cell r="C1331" t="str">
            <v>UN</v>
          </cell>
          <cell r="D1331">
            <v>414.77</v>
          </cell>
        </row>
        <row r="1332">
          <cell r="A1332" t="str">
            <v>O.05.000.061036</v>
          </cell>
          <cell r="B1332" t="str">
            <v>Flange avulso em ferro fundido classe PN-10, DN= 300mm, ref. Barbará ou equivalente</v>
          </cell>
          <cell r="C1332" t="str">
            <v>UN</v>
          </cell>
          <cell r="D1332">
            <v>559.99</v>
          </cell>
        </row>
        <row r="1333">
          <cell r="A1333" t="str">
            <v>O.05.000.061041</v>
          </cell>
          <cell r="B1333" t="str">
            <v>Tubo em ferro fundido de 200mm, classe k-9 JGS, ref. Barbará ou equivalente</v>
          </cell>
          <cell r="C1333" t="str">
            <v>M</v>
          </cell>
          <cell r="D1333">
            <v>691.78</v>
          </cell>
        </row>
        <row r="1334">
          <cell r="A1334" t="str">
            <v>O.05.000.061048</v>
          </cell>
          <cell r="B1334" t="str">
            <v>Curva de 90° em ferro fundido com flanges, classe PN-10, DN= 80mm</v>
          </cell>
          <cell r="C1334" t="str">
            <v>UN</v>
          </cell>
          <cell r="D1334">
            <v>253.53</v>
          </cell>
        </row>
        <row r="1335">
          <cell r="A1335" t="str">
            <v>O.05.000.061049</v>
          </cell>
          <cell r="B1335" t="str">
            <v>Curva de 90° em ferro fundido com flanges, classe PN-10, DN= 150mm</v>
          </cell>
          <cell r="C1335" t="str">
            <v>UN</v>
          </cell>
          <cell r="D1335">
            <v>547.24</v>
          </cell>
        </row>
        <row r="1336">
          <cell r="A1336" t="str">
            <v>O.05.000.061073</v>
          </cell>
          <cell r="B1336" t="str">
            <v>Te em ferro fundido com flanges, classe PN-10, DN= 80mm com derivação 80x80mm, ref. Barbará ou equivalente</v>
          </cell>
          <cell r="C1336" t="str">
            <v>UN</v>
          </cell>
          <cell r="D1336">
            <v>444.09</v>
          </cell>
        </row>
        <row r="1337">
          <cell r="A1337" t="str">
            <v>O.05.000.061074</v>
          </cell>
          <cell r="B1337" t="str">
            <v>Te em ferro fundido com flanges, classe PN-10, DN= 100mm com derivação 100x80mm, ref. Barbará ou equivalente</v>
          </cell>
          <cell r="C1337" t="str">
            <v>UN</v>
          </cell>
          <cell r="D1337">
            <v>489.28</v>
          </cell>
        </row>
        <row r="1338">
          <cell r="A1338" t="str">
            <v>O.05.000.061076</v>
          </cell>
          <cell r="B1338" t="str">
            <v>Te em ferro fundido com flanges, classe PN-10, DN= 150mm com derivação 150x150mm, ref. Barbará ou equivalente</v>
          </cell>
          <cell r="C1338" t="str">
            <v>UN</v>
          </cell>
          <cell r="D1338">
            <v>771.79</v>
          </cell>
        </row>
        <row r="1339">
          <cell r="A1339" t="str">
            <v>O.05.000.061101</v>
          </cell>
          <cell r="B1339" t="str">
            <v>Tubo em ferro fundido de 150mm, classe k-9 JGS, ref. Barbará ou equivalente</v>
          </cell>
          <cell r="C1339" t="str">
            <v>M</v>
          </cell>
          <cell r="D1339">
            <v>533.1</v>
          </cell>
        </row>
        <row r="1340">
          <cell r="A1340" t="str">
            <v>O.05.000.061102</v>
          </cell>
          <cell r="B1340" t="str">
            <v>Tubo em ferro fundido de 300mm, classe k-9 JGS, ref. Barbará ou equivalente</v>
          </cell>
          <cell r="C1340" t="str">
            <v>M</v>
          </cell>
          <cell r="D1340">
            <v>977.33</v>
          </cell>
        </row>
        <row r="1341">
          <cell r="A1341" t="str">
            <v>O.05.000.061107</v>
          </cell>
          <cell r="B1341" t="str">
            <v>Tubo em ferro fundido de 300mm, classe k-7 JGS, ref. Barbará ou equivalente</v>
          </cell>
          <cell r="C1341" t="str">
            <v>M</v>
          </cell>
          <cell r="D1341">
            <v>872.75</v>
          </cell>
        </row>
        <row r="1342">
          <cell r="A1342" t="str">
            <v>O.05.000.061108</v>
          </cell>
          <cell r="B1342" t="str">
            <v>Tubo em ferro fundido de 100mm, classe K-9 JGS, ref. Barbará ou equivalente</v>
          </cell>
          <cell r="C1342" t="str">
            <v>M</v>
          </cell>
          <cell r="D1342">
            <v>485.44</v>
          </cell>
        </row>
        <row r="1343">
          <cell r="A1343" t="str">
            <v>O.05.000.061109</v>
          </cell>
          <cell r="B1343" t="str">
            <v>Tubo em ferro fundido de 80mm, classe k-9 JGS, ref. Barbará ou equivalente</v>
          </cell>
          <cell r="C1343" t="str">
            <v>M</v>
          </cell>
          <cell r="D1343">
            <v>480.68</v>
          </cell>
        </row>
        <row r="1344">
          <cell r="A1344" t="str">
            <v>O.05.000.061110</v>
          </cell>
          <cell r="B1344" t="str">
            <v>Tubo em ferro fundido de 250mm, classe k-9 JGS, ref. Barbará ou equivalente</v>
          </cell>
          <cell r="C1344" t="str">
            <v>M</v>
          </cell>
          <cell r="D1344">
            <v>852.71</v>
          </cell>
        </row>
        <row r="1345">
          <cell r="A1345" t="str">
            <v>O.05.000.061111</v>
          </cell>
          <cell r="B1345" t="str">
            <v>Tubo em ferro fundido de 350mm, classe k-9 JGS, ref. Barbará ou equivalente</v>
          </cell>
          <cell r="C1345" t="str">
            <v>M</v>
          </cell>
          <cell r="D1345">
            <v>1297.78</v>
          </cell>
        </row>
        <row r="1346">
          <cell r="A1346" t="str">
            <v>O.05.000.061117</v>
          </cell>
          <cell r="B1346" t="str">
            <v>Tubo em ferro fundido de 100 mm, predial para esgoto e pluvial, ref. TPSMU 300237 da Saint Gobain ou equivalente</v>
          </cell>
          <cell r="C1346" t="str">
            <v>M</v>
          </cell>
          <cell r="D1346">
            <v>253.5</v>
          </cell>
        </row>
        <row r="1347">
          <cell r="A1347" t="str">
            <v>O.05.000.061118</v>
          </cell>
          <cell r="B1347" t="str">
            <v>Tubo em ferro fundido de 150 mm, predial para esgoto e pluvial, ref. TPSMU 300332 da Saint Gobain ou equivalente</v>
          </cell>
          <cell r="C1347" t="str">
            <v>M</v>
          </cell>
          <cell r="D1347">
            <v>315.02</v>
          </cell>
        </row>
        <row r="1348">
          <cell r="A1348" t="str">
            <v>O.05.000.061119</v>
          </cell>
          <cell r="B1348" t="str">
            <v>Junta rapid de união em aço inoxidável com parafuso, para tubo em ferro fundido, DN= 100 mm; ref. JR SMUI 300497 da Saint Gobain ou equivalente</v>
          </cell>
          <cell r="C1348" t="str">
            <v>UN</v>
          </cell>
          <cell r="D1348">
            <v>99.8</v>
          </cell>
        </row>
        <row r="1349">
          <cell r="A1349" t="str">
            <v>O.05.000.061120</v>
          </cell>
          <cell r="B1349" t="str">
            <v>Junta rapid de união em aço inoxidável com parafuso, para tubo em ferro fundido, DN= 150 mm; ref. JR SMUI 300505 da Saint Gobain ou equivalente</v>
          </cell>
          <cell r="C1349" t="str">
            <v>UN</v>
          </cell>
          <cell r="D1349">
            <v>169.08</v>
          </cell>
        </row>
        <row r="1350">
          <cell r="A1350" t="str">
            <v>O.05.000.061121</v>
          </cell>
          <cell r="B1350" t="str">
            <v>Conjunto de ancoragem para tubo em ferro fundido predial SMU, DN= 100 mm, ref. CASMU 300071 da Saint Gobain ou equivalente</v>
          </cell>
          <cell r="C1350" t="str">
            <v>UN</v>
          </cell>
          <cell r="D1350">
            <v>1100.6600000000001</v>
          </cell>
        </row>
        <row r="1351">
          <cell r="A1351" t="str">
            <v>O.05.000.061122</v>
          </cell>
          <cell r="B1351" t="str">
            <v>Tubo em ferro fundido de 50 mm, predial para esgoto e pluvial, ref. TPSMU 300128 da Saint Gobain ou equivalente</v>
          </cell>
          <cell r="C1351" t="str">
            <v>M</v>
          </cell>
          <cell r="D1351">
            <v>148.72</v>
          </cell>
        </row>
        <row r="1352">
          <cell r="A1352" t="str">
            <v>O.05.000.061123</v>
          </cell>
          <cell r="B1352" t="str">
            <v>Tubo em ferro fundido de 75 mm, predial para esgoto e pluvial, ref. TPSMU 300172 da Saint Gobain ou equivalente</v>
          </cell>
          <cell r="C1352" t="str">
            <v>M</v>
          </cell>
          <cell r="D1352">
            <v>203.77</v>
          </cell>
        </row>
        <row r="1353">
          <cell r="A1353" t="str">
            <v>O.05.000.061124</v>
          </cell>
          <cell r="B1353" t="str">
            <v>Tubo em ferro fundido de 200 mm, predial para esgoto e pluvial, ref. TPSMU 300374 da Saint Gobain ou equivalente</v>
          </cell>
          <cell r="C1353" t="str">
            <v>M</v>
          </cell>
          <cell r="D1353">
            <v>602.49</v>
          </cell>
        </row>
        <row r="1354">
          <cell r="A1354" t="str">
            <v>O.05.000.061125</v>
          </cell>
          <cell r="B1354" t="str">
            <v>Junta rapid de união em aço inoxidável com parafuso, para tubo em ferro fundido, DN= 50 mm; ref. JR SMUI 300489 da Saint Gobain ou equivalente</v>
          </cell>
          <cell r="C1354" t="str">
            <v>UN</v>
          </cell>
          <cell r="D1354">
            <v>71.58</v>
          </cell>
        </row>
        <row r="1355">
          <cell r="A1355" t="str">
            <v>O.05.000.061126</v>
          </cell>
          <cell r="B1355" t="str">
            <v>Junta rapid de união em aço inoxidável com parafuso, para tubo em ferro fundido, DN= 75 mm; ref. JR SMUI 300493 da Saint Gobain ou equivalente</v>
          </cell>
          <cell r="C1355" t="str">
            <v>UN</v>
          </cell>
          <cell r="D1355">
            <v>83.48</v>
          </cell>
        </row>
        <row r="1356">
          <cell r="A1356" t="str">
            <v>O.05.000.061127</v>
          </cell>
          <cell r="B1356" t="str">
            <v>Junta rapid de união em aço inoxidável com parafuso, para tubo em ferro fundido, DN= 200 mm; ref. JR SMUI 300509 da Saint Gobain ou equivalente</v>
          </cell>
          <cell r="C1356" t="str">
            <v>UN</v>
          </cell>
          <cell r="D1356">
            <v>239.49</v>
          </cell>
        </row>
        <row r="1357">
          <cell r="A1357" t="str">
            <v>O.05.000.061128</v>
          </cell>
          <cell r="B1357" t="str">
            <v>Conjunto de ancoragem para tubo em ferro fundido predial SMU, DN= 50 mm, ref. CASMU 300065 da Saint Gobain ou equivalente</v>
          </cell>
          <cell r="C1357" t="str">
            <v>CJ</v>
          </cell>
          <cell r="D1357">
            <v>945.04</v>
          </cell>
        </row>
        <row r="1358">
          <cell r="A1358" t="str">
            <v>O.05.000.061129</v>
          </cell>
          <cell r="B1358" t="str">
            <v>Conjunto de ancoragem para tubo em ferro fundido predial SMU, DN= 75 mm, ref. CASMU 300068 da Saint Gobain ou equivalente</v>
          </cell>
          <cell r="C1358" t="str">
            <v>CJ</v>
          </cell>
          <cell r="D1358">
            <v>998.06</v>
          </cell>
        </row>
        <row r="1359">
          <cell r="A1359" t="str">
            <v>O.05.000.061130</v>
          </cell>
          <cell r="B1359" t="str">
            <v>Conjunto de ancoragem para tubo em ferro fundido predial SMU, DN= 150 mm, ref. CASMU 300076 da Saint Gobain ou equivalente</v>
          </cell>
          <cell r="C1359" t="str">
            <v>CJ</v>
          </cell>
          <cell r="D1359">
            <v>1349.45</v>
          </cell>
        </row>
        <row r="1360">
          <cell r="A1360" t="str">
            <v>O.05.000.061131</v>
          </cell>
          <cell r="B1360" t="str">
            <v>Conjunto de ancoragem para tubo em ferro fundido predial SMU, DN= 200 mm, ref. CASMU 300080 da Saint Gobain ou equivalente</v>
          </cell>
          <cell r="C1360" t="str">
            <v>CJ</v>
          </cell>
          <cell r="D1360">
            <v>2035.14</v>
          </cell>
        </row>
        <row r="1361">
          <cell r="A1361" t="str">
            <v>O.05.000.061133</v>
          </cell>
          <cell r="B1361" t="str">
            <v>Joelho 45° em ferro fundido, linha predial tradicional, DN= 50 mm, ref. J45SBB 315912 Saint-Gobain ou equivalente</v>
          </cell>
          <cell r="C1361" t="str">
            <v>UN</v>
          </cell>
          <cell r="D1361">
            <v>65.12</v>
          </cell>
        </row>
        <row r="1362">
          <cell r="A1362" t="str">
            <v>O.05.000.061134</v>
          </cell>
          <cell r="B1362" t="str">
            <v>Joelho 45° em ferro fundido, linha predial tradicional, DN= 75 mm  ref. J45SBB 315913 Saint-Gobain ou equivalente</v>
          </cell>
          <cell r="C1362" t="str">
            <v>UN</v>
          </cell>
          <cell r="D1362">
            <v>89.63</v>
          </cell>
        </row>
        <row r="1363">
          <cell r="A1363" t="str">
            <v>O.05.000.061135</v>
          </cell>
          <cell r="B1363" t="str">
            <v>Joelho 45° em ferro fundido, linha predial tradicional, DN= 100 mm  ref. J45SBB 315914 Saint-Gobain ou equivalente</v>
          </cell>
          <cell r="C1363" t="str">
            <v>UN</v>
          </cell>
          <cell r="D1363">
            <v>100.95</v>
          </cell>
        </row>
        <row r="1364">
          <cell r="A1364" t="str">
            <v>O.05.000.061136</v>
          </cell>
          <cell r="B1364" t="str">
            <v>Joelho 45° em ferro fundido, linha predial tradicional, DN= 150 mm, ref. J45SBB 315915 Saint-Gobain ou equivalente</v>
          </cell>
          <cell r="C1364" t="str">
            <v>UN</v>
          </cell>
          <cell r="D1364">
            <v>191.63</v>
          </cell>
        </row>
        <row r="1365">
          <cell r="A1365" t="str">
            <v>O.05.000.061137</v>
          </cell>
          <cell r="B1365" t="str">
            <v>Joelho 87° 30' em ferro fundido, linha predial tradicional, DN= 50 mm, ref. J87SBB 315916 Saint-Gobain ou equivalente</v>
          </cell>
          <cell r="C1365" t="str">
            <v>UN</v>
          </cell>
          <cell r="D1365">
            <v>104.3</v>
          </cell>
        </row>
        <row r="1366">
          <cell r="A1366" t="str">
            <v>O.05.000.061138</v>
          </cell>
          <cell r="B1366" t="str">
            <v>Joelho 87° 30' em ferro fundido, linha predial tradicional, DN= 75 mm, ref. J87SBB 315919 Saint-Gobain ou equivalente</v>
          </cell>
          <cell r="C1366" t="str">
            <v>UN</v>
          </cell>
          <cell r="D1366">
            <v>144.66</v>
          </cell>
        </row>
        <row r="1367">
          <cell r="A1367" t="str">
            <v>O.05.000.061139</v>
          </cell>
          <cell r="B1367" t="str">
            <v>Joelho 87° 30' em ferro fundido, linha predial tradicional, DN= 100 mm, ref. J87SBB 315920 Saint-Gobain ou equivalente</v>
          </cell>
          <cell r="C1367" t="str">
            <v>UN</v>
          </cell>
          <cell r="D1367">
            <v>177.02</v>
          </cell>
        </row>
        <row r="1368">
          <cell r="A1368" t="str">
            <v>O.05.000.061140</v>
          </cell>
          <cell r="B1368" t="str">
            <v>Joelho 87° 30' em ferro fundido, linha predial tradicional, DN= 150 mm, ref. J87SBB 315921 Saint-Gobain ou equivalente</v>
          </cell>
          <cell r="C1368" t="str">
            <v>UN</v>
          </cell>
          <cell r="D1368">
            <v>279.63</v>
          </cell>
        </row>
        <row r="1369">
          <cell r="A1369" t="str">
            <v>O.05.000.061141</v>
          </cell>
          <cell r="B1369" t="str">
            <v>Luva bolsa/bolsa em ferro fundido, linha predial tradicional, DN= 50 mm, ref. LBBSBB 315937 Saint-Gobain ou equivalente</v>
          </cell>
          <cell r="C1369" t="str">
            <v>UN</v>
          </cell>
          <cell r="D1369">
            <v>74.239999999999995</v>
          </cell>
        </row>
        <row r="1370">
          <cell r="A1370" t="str">
            <v>O.05.000.061142</v>
          </cell>
          <cell r="B1370" t="str">
            <v>Luva bolsa/bolsa em ferro fundido, linha predial tradicional, DN= 75 mm, ref. LBBSBB 315938 Saint-Gobain ou equivalente</v>
          </cell>
          <cell r="C1370" t="str">
            <v>UN</v>
          </cell>
          <cell r="D1370">
            <v>75.73</v>
          </cell>
        </row>
        <row r="1371">
          <cell r="A1371" t="str">
            <v>O.05.000.061143</v>
          </cell>
          <cell r="B1371" t="str">
            <v>Luva bolsa/bolsa em ferro fundido, linha predial tradicional, DN= 100 mm, ref. LBBSBB 315939 Saint-Gobain ou equivalente</v>
          </cell>
          <cell r="C1371" t="str">
            <v>UN</v>
          </cell>
          <cell r="D1371">
            <v>104.58</v>
          </cell>
        </row>
        <row r="1372">
          <cell r="A1372" t="str">
            <v>O.05.000.061144</v>
          </cell>
          <cell r="B1372" t="str">
            <v>Luva bolsa/bolsa em ferro fundido, linha predial tradicional, DN= 150 mm, ref. LBBSBB 315940 Saint-Gobain ou equivalente</v>
          </cell>
          <cell r="C1372" t="str">
            <v>UN</v>
          </cell>
          <cell r="D1372">
            <v>144.18</v>
          </cell>
        </row>
        <row r="1373">
          <cell r="A1373" t="str">
            <v>O.05.000.061145</v>
          </cell>
          <cell r="B1373" t="str">
            <v>Placa cega em ferro fundido, linha predial tradicional, DN= 75 mm, ref. PCSBB 315942 Saint-Gobain ou equivalente</v>
          </cell>
          <cell r="C1373" t="str">
            <v>UN</v>
          </cell>
          <cell r="D1373">
            <v>52.32</v>
          </cell>
        </row>
        <row r="1374">
          <cell r="A1374" t="str">
            <v>O.05.000.061146</v>
          </cell>
          <cell r="B1374" t="str">
            <v>Placa cega em ferro fundido, linha predial tradicional, DN= 100 mm, ref. PCSBB 315943 Saint-Gobain ou equivalente</v>
          </cell>
          <cell r="C1374" t="str">
            <v>UN</v>
          </cell>
          <cell r="D1374">
            <v>68.459999999999994</v>
          </cell>
        </row>
        <row r="1375">
          <cell r="A1375" t="str">
            <v>O.05.000.061147</v>
          </cell>
          <cell r="B1375" t="str">
            <v>Junção 45° em ferro fundido, linha predial tradicional, DN= 50x50 mm  ref. YSBB 315923 Saint-Gobain ou equivalente</v>
          </cell>
          <cell r="C1375" t="str">
            <v>UN</v>
          </cell>
          <cell r="D1375">
            <v>107.43</v>
          </cell>
        </row>
        <row r="1376">
          <cell r="A1376" t="str">
            <v>O.05.000.061148</v>
          </cell>
          <cell r="B1376" t="str">
            <v>Junção 45° em ferro fundido, linha predial tradicional, DN= 75x50 mm  ref. YSBB 315924 Saint-Gobain ou equivalente</v>
          </cell>
          <cell r="C1376" t="str">
            <v>UN</v>
          </cell>
          <cell r="D1376">
            <v>125.16</v>
          </cell>
        </row>
        <row r="1377">
          <cell r="A1377" t="str">
            <v>O.05.000.061149</v>
          </cell>
          <cell r="B1377" t="str">
            <v>Junção 45° em ferro fundido, linha predial tradicional, DN= 75x75 mm  ref. YSBB 315925 Saint-Gobain ou equivalente</v>
          </cell>
          <cell r="C1377" t="str">
            <v>UN</v>
          </cell>
          <cell r="D1377">
            <v>143.15</v>
          </cell>
        </row>
        <row r="1378">
          <cell r="A1378" t="str">
            <v>O.05.000.061150</v>
          </cell>
          <cell r="B1378" t="str">
            <v>Junção 45° em ferro fundido, linha predial tradicional, DN= 100x50 mm  ref. YSBB 315926 Saint-Gobain ou equivalente</v>
          </cell>
          <cell r="C1378" t="str">
            <v>UN</v>
          </cell>
          <cell r="D1378">
            <v>159.11000000000001</v>
          </cell>
        </row>
        <row r="1379">
          <cell r="A1379" t="str">
            <v>O.05.000.061151</v>
          </cell>
          <cell r="B1379" t="str">
            <v>Junção 45° em ferro fundido, linha predial tradicional, DN= 100x75 mm  ref. YSBB 315927 Saint-Gobain ou equivalente</v>
          </cell>
          <cell r="C1379" t="str">
            <v>UN</v>
          </cell>
          <cell r="D1379">
            <v>168.12</v>
          </cell>
        </row>
        <row r="1380">
          <cell r="A1380" t="str">
            <v>O.05.000.061152</v>
          </cell>
          <cell r="B1380" t="str">
            <v>Junção 45° em ferro fundido, linha predial tradicional, DN= 100x100 mm  ref. YSBB 315928 Saint-Gobain ou equivalente</v>
          </cell>
          <cell r="C1380" t="str">
            <v>UN</v>
          </cell>
          <cell r="D1380">
            <v>210.38</v>
          </cell>
        </row>
        <row r="1381">
          <cell r="A1381" t="str">
            <v>O.05.000.061153</v>
          </cell>
          <cell r="B1381" t="str">
            <v>Junção 45° em ferro fundido, linha predial tradicional, DN= 150x100 mm  ref. YSBB 315930 Saint-Gobain ou equivalente</v>
          </cell>
          <cell r="C1381" t="str">
            <v>UN</v>
          </cell>
          <cell r="D1381">
            <v>292.77999999999997</v>
          </cell>
        </row>
        <row r="1382">
          <cell r="A1382" t="str">
            <v>O.05.000.061154</v>
          </cell>
          <cell r="B1382" t="str">
            <v>Junção dupla 45° em ferro fundido, linha predial tradicional, DN= 100 mm  ref. YDSBB 315932 Saint-Gobain ou equivalente</v>
          </cell>
          <cell r="C1382" t="str">
            <v>UN</v>
          </cell>
          <cell r="D1382">
            <v>233.78</v>
          </cell>
        </row>
        <row r="1383">
          <cell r="A1383" t="str">
            <v>O.05.000.061155</v>
          </cell>
          <cell r="B1383" t="str">
            <v>Te sanitário 87° 30' em ferro fundido, linha predial tradicional, DN= 50x50 mm, ref. TS87SBB 315953 Saint-Gobain ou equivalente</v>
          </cell>
          <cell r="C1383" t="str">
            <v>UN</v>
          </cell>
          <cell r="D1383">
            <v>127.41</v>
          </cell>
        </row>
        <row r="1384">
          <cell r="A1384" t="str">
            <v>O.05.000.061156</v>
          </cell>
          <cell r="B1384" t="str">
            <v>Te sanitário 87° 30' em ferro fundido, linha predial tradicional, DN= 75x50 mm, ref. TS87SBB 315954 Saint-Gobain ou equivalente</v>
          </cell>
          <cell r="C1384" t="str">
            <v>UN</v>
          </cell>
          <cell r="D1384">
            <v>154.66</v>
          </cell>
        </row>
        <row r="1385">
          <cell r="A1385" t="str">
            <v>O.05.000.061157</v>
          </cell>
          <cell r="B1385" t="str">
            <v>Te sanitário 87° 30' em ferro fundido, linha predial tradicional, DN= 75x75 mm, ref. TS87SBB 315955 Saint-Gobain ou equivalente</v>
          </cell>
          <cell r="C1385" t="str">
            <v>UN</v>
          </cell>
          <cell r="D1385">
            <v>187.97</v>
          </cell>
        </row>
        <row r="1386">
          <cell r="A1386" t="str">
            <v>O.05.000.061158</v>
          </cell>
          <cell r="B1386" t="str">
            <v>Te sanitário 87° 30' em ferro fundido, linha predial tradicional, DN= 100x50 mm, ref. TS87SBB 315956 Saint-Gobain ou equivalente</v>
          </cell>
          <cell r="C1386" t="str">
            <v>UN</v>
          </cell>
          <cell r="D1386">
            <v>194.28</v>
          </cell>
        </row>
        <row r="1387">
          <cell r="A1387" t="str">
            <v>O.05.000.061159</v>
          </cell>
          <cell r="B1387" t="str">
            <v>Te sanitário 87° 30' em ferro fundido, linha predial tradicional, DN= 100x75 mm, ref. TS87SBB 315957 Saint-Gobain ou equivalente</v>
          </cell>
          <cell r="C1387" t="str">
            <v>UN</v>
          </cell>
          <cell r="D1387">
            <v>196.76</v>
          </cell>
        </row>
        <row r="1388">
          <cell r="A1388" t="str">
            <v>O.05.000.061160</v>
          </cell>
          <cell r="B1388" t="str">
            <v>Te sanitário 87° 30' em ferro fundido, linha predial tradicional, DN= 100x100 mm, ref. TS87SBB 315958 Saint-Gobain ou equivalente</v>
          </cell>
          <cell r="C1388" t="str">
            <v>UN</v>
          </cell>
          <cell r="D1388">
            <v>252.05</v>
          </cell>
        </row>
        <row r="1389">
          <cell r="A1389" t="str">
            <v>O.05.000.061161</v>
          </cell>
          <cell r="B1389" t="str">
            <v>Bucha de redução em ferro fundido, linha predial tradicional, DN= 75x50 mm, ref. BRSBB 315906 Saint-Gobain ou equivalente</v>
          </cell>
          <cell r="C1389" t="str">
            <v>UN</v>
          </cell>
          <cell r="D1389">
            <v>47.53</v>
          </cell>
        </row>
        <row r="1390">
          <cell r="A1390" t="str">
            <v>O.05.000.061162</v>
          </cell>
          <cell r="B1390" t="str">
            <v>Bucha de redução em ferro fundido, linha predial tradicional, DN= 100x75 mm, ref. BRSBB 315907 Saint-Gobain ou equivalente</v>
          </cell>
          <cell r="C1390" t="str">
            <v>UN</v>
          </cell>
          <cell r="D1390">
            <v>51.82</v>
          </cell>
        </row>
        <row r="1391">
          <cell r="A1391" t="str">
            <v>O.05.000.061163</v>
          </cell>
          <cell r="B1391" t="str">
            <v>Bucha de redução em ferro fundido, linha predial tradicional, DN= 150x100 mm, ref. BRSBB 315908 Saint-Gobain ou equivalente</v>
          </cell>
          <cell r="C1391" t="str">
            <v>UN</v>
          </cell>
          <cell r="D1391">
            <v>132.41999999999999</v>
          </cell>
        </row>
        <row r="1392">
          <cell r="A1392" t="str">
            <v>O.05.000.061164</v>
          </cell>
          <cell r="B1392" t="str">
            <v>Joelho 87° em ferro fundido, linha predial SMU, DN= 100 mm, ref. J88SMU 300246 Saint-Gobain ou equivalente</v>
          </cell>
          <cell r="C1392" t="str">
            <v>UN</v>
          </cell>
          <cell r="D1392">
            <v>177.28</v>
          </cell>
        </row>
        <row r="1393">
          <cell r="A1393" t="str">
            <v>O.05.000.061165</v>
          </cell>
          <cell r="B1393" t="str">
            <v>Joelho 87° em ferro fundido, linha predial SMU, DN= 150 mm, ref. J88SMU 300338 Saint-Gobain ou equivalente</v>
          </cell>
          <cell r="C1393" t="str">
            <v>UN</v>
          </cell>
          <cell r="D1393">
            <v>237.89</v>
          </cell>
        </row>
        <row r="1394">
          <cell r="A1394" t="str">
            <v>O.05.000.061166</v>
          </cell>
          <cell r="B1394" t="str">
            <v>Junção 45° em ferro fundido, linha predial SMU, DN= 50x50 mm  ref. YSMU 300169 Saint-Gobain ou equivalente</v>
          </cell>
          <cell r="C1394" t="str">
            <v>UN</v>
          </cell>
          <cell r="D1394">
            <v>165.51</v>
          </cell>
        </row>
        <row r="1395">
          <cell r="A1395" t="str">
            <v>O.05.000.061167</v>
          </cell>
          <cell r="B1395" t="str">
            <v>Junção 45° em ferro fundido, linha predial SMU, DN= 75x50 mm  ref. YSMU 300195 Saint-Gobain ou equivalente</v>
          </cell>
          <cell r="C1395" t="str">
            <v>UN</v>
          </cell>
          <cell r="D1395">
            <v>185.91</v>
          </cell>
        </row>
        <row r="1396">
          <cell r="A1396" t="str">
            <v>O.05.000.061168</v>
          </cell>
          <cell r="B1396" t="str">
            <v>Junção 45° em ferro fundido, linha predial SMU, DN= 100x75 mm  ref. YSMU 300268 Saint-Gobain ou equivalente</v>
          </cell>
          <cell r="C1396" t="str">
            <v>UN</v>
          </cell>
          <cell r="D1396">
            <v>285.77</v>
          </cell>
        </row>
        <row r="1397">
          <cell r="A1397" t="str">
            <v>O.05.000.061169</v>
          </cell>
          <cell r="B1397" t="str">
            <v>Junção 45º em ferro fundido, predial SMU, DN = 100 x 100 mm, ref. YSMU 300298 da Saint Gobain ou equivalente</v>
          </cell>
          <cell r="C1397" t="str">
            <v>UN</v>
          </cell>
          <cell r="D1397">
            <v>280.86</v>
          </cell>
        </row>
        <row r="1398">
          <cell r="A1398" t="str">
            <v>O.05.000.061170</v>
          </cell>
          <cell r="B1398" t="str">
            <v>Junção 45º em ferro fundido, predial SMU, DN = 150 x 150 mm, ref. YSMU 300370 da Saint Gobain ou equivalente</v>
          </cell>
          <cell r="C1398" t="str">
            <v>UN</v>
          </cell>
          <cell r="D1398">
            <v>745.2</v>
          </cell>
        </row>
        <row r="1399">
          <cell r="A1399" t="str">
            <v>O.05.000.061172</v>
          </cell>
          <cell r="B1399" t="str">
            <v>Joelho 45° em ferro fundido, linha predial SMU, DN= 125 mm ref. J45SMU 300312 da Saint Gobain ou equivalente</v>
          </cell>
          <cell r="C1399" t="str">
            <v>UN</v>
          </cell>
          <cell r="D1399">
            <v>250.26</v>
          </cell>
        </row>
        <row r="1400">
          <cell r="A1400" t="str">
            <v>O.05.000.061173</v>
          </cell>
          <cell r="B1400" t="str">
            <v>Joelho 45º em ferro fundido, predial SMU, DN=150mm, ref. J45SMU 300340 da Saint Gobain ou equivalente</v>
          </cell>
          <cell r="C1400" t="str">
            <v>UN</v>
          </cell>
          <cell r="D1400">
            <v>276.29000000000002</v>
          </cell>
        </row>
        <row r="1401">
          <cell r="A1401" t="str">
            <v>O.05.000.061174</v>
          </cell>
          <cell r="B1401" t="str">
            <v>Tê de visita em ferro fundido linha predial SMU, DN= 125 mm, ref. TVSMU 300322 da Saint Gobain ou equivalente</v>
          </cell>
          <cell r="C1401" t="str">
            <v>UN</v>
          </cell>
          <cell r="D1401">
            <v>1000.01</v>
          </cell>
        </row>
        <row r="1402">
          <cell r="A1402" t="str">
            <v>O.05.000.061175</v>
          </cell>
          <cell r="B1402" t="str">
            <v>Conjunto de ancoragem para tubo em ferro fundido predial SMU, DN= 125 mm, ref. CASMU 300073 da Saint Gobain ou equivalente</v>
          </cell>
          <cell r="C1402" t="str">
            <v>CJ</v>
          </cell>
          <cell r="D1402">
            <v>1145.43</v>
          </cell>
        </row>
        <row r="1403">
          <cell r="A1403" t="str">
            <v>O.05.000.061176</v>
          </cell>
          <cell r="B1403" t="str">
            <v>Junta rapid de união aço inox, linha predial SMU, DN= 125mm e anel de vedação nitrílico ou EPDM, ref. JRSMUI da Saint Gobain ou equivalente</v>
          </cell>
          <cell r="C1403" t="str">
            <v>UN</v>
          </cell>
          <cell r="D1403">
            <v>145.12</v>
          </cell>
        </row>
        <row r="1404">
          <cell r="A1404" t="str">
            <v>O.05.000.061177</v>
          </cell>
          <cell r="B1404" t="str">
            <v>Abraçadeira dentada para travamento em aço inoxidável com parafuso aço zincado para tubo ferro fundido predial ADSMU DN 125mm da Saint Gobain ou equivalente</v>
          </cell>
          <cell r="C1404" t="str">
            <v>UN</v>
          </cell>
          <cell r="D1404">
            <v>579.49</v>
          </cell>
        </row>
        <row r="1405">
          <cell r="A1405" t="str">
            <v>O.05.000.061178</v>
          </cell>
          <cell r="B1405" t="str">
            <v>Abraçadeira dentada para travamento em aço inoxidável para tubo de ferro fundido predial ADSMU 300005 - DN = 150 mm</v>
          </cell>
          <cell r="C1405" t="str">
            <v>UN</v>
          </cell>
          <cell r="D1405">
            <v>647.83000000000004</v>
          </cell>
        </row>
        <row r="1406">
          <cell r="A1406" t="str">
            <v>O.05.000.061179</v>
          </cell>
          <cell r="B1406" t="str">
            <v>Redução excêntrica em ferro fundido, predial SMU, DN = 125 x 100 mm, ref. RESMU 300286 da Saint Gobain ou equivalente</v>
          </cell>
          <cell r="C1406" t="str">
            <v>UN</v>
          </cell>
          <cell r="D1406">
            <v>201.58</v>
          </cell>
        </row>
        <row r="1407">
          <cell r="A1407" t="str">
            <v>O.05.000.061180</v>
          </cell>
          <cell r="B1407" t="str">
            <v>Redução excêntrica em ferro fundido, predial SMU, DN = 150 x 75 mm, ref. RESMU 300219 da Saint Gobain ou equivalente</v>
          </cell>
          <cell r="C1407" t="str">
            <v>UN</v>
          </cell>
          <cell r="D1407">
            <v>460.56</v>
          </cell>
        </row>
        <row r="1408">
          <cell r="A1408" t="str">
            <v>O.05.000.061181</v>
          </cell>
          <cell r="B1408" t="str">
            <v>Redução excêntrica em ferro fundido, predial SMU, DN = 150 x 125 mm, ref. RESMU 300324 da Saint Gobain ou equivalente</v>
          </cell>
          <cell r="C1408" t="str">
            <v>UN</v>
          </cell>
          <cell r="D1408">
            <v>544.24</v>
          </cell>
        </row>
        <row r="1409">
          <cell r="A1409" t="str">
            <v>O.05.000.061182</v>
          </cell>
          <cell r="B1409" t="str">
            <v>Redução excêntrica em ferro fundido, predial SMU, DN = 200 x 125 mm, ref. RESMU 300326 da Saint Gobain ou equivalente</v>
          </cell>
          <cell r="C1409" t="str">
            <v>UN</v>
          </cell>
          <cell r="D1409">
            <v>429.57</v>
          </cell>
        </row>
        <row r="1410">
          <cell r="A1410" t="str">
            <v>O.05.000.061183</v>
          </cell>
          <cell r="B1410" t="str">
            <v>Tubo em ferro fundido com ponta e ponta, predial SMU - esgoto e pluvial - DN= 125 mm, ref. TPSMU 300306 da Saint Gobain ou equivalente</v>
          </cell>
          <cell r="C1410" t="str">
            <v>M</v>
          </cell>
          <cell r="D1410">
            <v>259.13</v>
          </cell>
        </row>
        <row r="1411">
          <cell r="A1411" t="str">
            <v>O.05.000.061184</v>
          </cell>
          <cell r="B1411" t="str">
            <v>Redução excêntrica em ferro fundido, predial SMU, DN = 200 x 150 mm, ref. RESMU 300362 da Saint Gobain ou equivalente</v>
          </cell>
          <cell r="C1411" t="str">
            <v>UN</v>
          </cell>
          <cell r="D1411">
            <v>452.81</v>
          </cell>
        </row>
        <row r="1412">
          <cell r="A1412" t="str">
            <v>O.05.000.061185</v>
          </cell>
          <cell r="B1412" t="str">
            <v>Flange avulso em ferro fundido classe PN-10, DN= 50mm, ref. Barbara ou equivalente</v>
          </cell>
          <cell r="C1412" t="str">
            <v>UN</v>
          </cell>
          <cell r="D1412">
            <v>91.77</v>
          </cell>
        </row>
        <row r="1413">
          <cell r="A1413" t="str">
            <v>O.05.000.061186</v>
          </cell>
          <cell r="B1413" t="str">
            <v>Joelho 88° em ferro fundido, linha predial SMU, DN= 200 mm, ref. J88SMU 300380 Saint-Gobain ou equivalente</v>
          </cell>
          <cell r="C1413" t="str">
            <v>UN</v>
          </cell>
          <cell r="D1413">
            <v>358.24</v>
          </cell>
        </row>
        <row r="1414">
          <cell r="A1414" t="str">
            <v>O.05.000.061187</v>
          </cell>
          <cell r="B1414" t="str">
            <v>Junção 45° em ferro fundido, linha predial YSMU, DN= 125x100 mm  ref. YSMU 300319 Saint-Gobain ou equivalente</v>
          </cell>
          <cell r="C1414" t="str">
            <v>UN</v>
          </cell>
          <cell r="D1414">
            <v>492.1</v>
          </cell>
        </row>
        <row r="1415">
          <cell r="A1415" t="str">
            <v>O.05.000.061188</v>
          </cell>
          <cell r="B1415" t="str">
            <v>Joelho 45° em ferro fundido, linha predial SMU, DN= 200 mm  ref. J45SMU 300382 da Saint Gobain ou equivalente</v>
          </cell>
          <cell r="C1415" t="str">
            <v>UN</v>
          </cell>
          <cell r="D1415">
            <v>637.39</v>
          </cell>
        </row>
        <row r="1416">
          <cell r="A1416" t="str">
            <v>O.05.000.061189</v>
          </cell>
          <cell r="B1416" t="str">
            <v>Junção 45° em ferro fundido, linha predial YSMU, DN= 150x100 mm  ref. YSMU 300350 Saint-Gobain ou equivalente</v>
          </cell>
          <cell r="C1416" t="str">
            <v>UN</v>
          </cell>
          <cell r="D1416">
            <v>733.94</v>
          </cell>
        </row>
        <row r="1417">
          <cell r="A1417" t="str">
            <v>O.05.000.061190</v>
          </cell>
          <cell r="B1417" t="str">
            <v>Tampão simples em ferro fundido, predial SMU, DN = 150mm, ref. TPS SMU 300336 da Saint Gobain ou equivalente</v>
          </cell>
          <cell r="C1417" t="str">
            <v>UN</v>
          </cell>
          <cell r="D1417">
            <v>263.94</v>
          </cell>
        </row>
        <row r="1418">
          <cell r="A1418" t="str">
            <v>O.05.000.061192</v>
          </cell>
          <cell r="B1418" t="str">
            <v>Tampão simples em ferro fundido, predial SMU, DN = 200 mm, ref. TPSSMU MU20B1SC da Saint Gobain ou equivalente</v>
          </cell>
          <cell r="C1418" t="str">
            <v>UN</v>
          </cell>
          <cell r="D1418">
            <v>546.9</v>
          </cell>
        </row>
        <row r="1419">
          <cell r="A1419" t="str">
            <v>O.05.000.061195</v>
          </cell>
          <cell r="B1419" t="str">
            <v>Redução excêntrica em ferro fundido, predial (RE SMU) DN= 125 x 75 mm, ref. J88SMU 300216 Saint-Gobain ou equivalente</v>
          </cell>
          <cell r="C1419" t="str">
            <v>UN</v>
          </cell>
          <cell r="D1419">
            <v>242.36</v>
          </cell>
        </row>
        <row r="1420">
          <cell r="A1420" t="str">
            <v>O.05.000.061196</v>
          </cell>
          <cell r="B1420" t="str">
            <v>Junção 45° em ferro fundido, linha predial YSMU, DN= 200x100 mm  ref. YSMU 300388 Saint-Gobain ou equivalente</v>
          </cell>
          <cell r="C1420" t="str">
            <v>UN</v>
          </cell>
          <cell r="D1420">
            <v>1228.18</v>
          </cell>
        </row>
        <row r="1421">
          <cell r="A1421" t="str">
            <v>O.05.000.061197</v>
          </cell>
          <cell r="B1421" t="str">
            <v>Junção 45° em ferro fundido, linha predial YSMU, DN= 200x200 mm  ref. YSMU 300409 Saint-Gobain ou equivalente</v>
          </cell>
          <cell r="C1421" t="str">
            <v>UN</v>
          </cell>
          <cell r="D1421">
            <v>2832.35</v>
          </cell>
        </row>
        <row r="1422">
          <cell r="A1422" t="str">
            <v>O.05.000.061198</v>
          </cell>
          <cell r="B1422" t="str">
            <v>Tê de visita em ferro fundido linha predial SMU, DN= 150 mm, ref. TVSMU 300358 da Saint Gobain ou equivalente</v>
          </cell>
          <cell r="C1422" t="str">
            <v>UN</v>
          </cell>
          <cell r="D1422">
            <v>1450.7</v>
          </cell>
        </row>
        <row r="1423">
          <cell r="A1423" t="str">
            <v>O.05.000.061199</v>
          </cell>
          <cell r="B1423" t="str">
            <v>Tê de visita em ferro fundido linha predial SMU, DN= 200 mm, ref. TVSMU 300398 da Saint Gobain ou equivalente</v>
          </cell>
          <cell r="C1423" t="str">
            <v>UN</v>
          </cell>
          <cell r="D1423">
            <v>3076.98</v>
          </cell>
        </row>
        <row r="1424">
          <cell r="A1424" t="str">
            <v>O.05.000.061401</v>
          </cell>
          <cell r="B1424" t="str">
            <v>Redução em ferro fundido concêntrica com flange, classe PN-10, DN= 100 x 80 mm, ref. Barbara ou equivalente</v>
          </cell>
          <cell r="C1424" t="str">
            <v>UN</v>
          </cell>
          <cell r="D1424">
            <v>319.83</v>
          </cell>
        </row>
        <row r="1425">
          <cell r="A1425" t="str">
            <v>O.05.000.061402</v>
          </cell>
          <cell r="B1425" t="str">
            <v>Redução em ferro fundido concêntrica com flange, classe PN-10, DN= 150 x 80 mm, ref. Barbará ou equivalente</v>
          </cell>
          <cell r="C1425" t="str">
            <v>UN</v>
          </cell>
          <cell r="D1425">
            <v>555.5</v>
          </cell>
        </row>
        <row r="1426">
          <cell r="A1426" t="str">
            <v>O.05.000.061403</v>
          </cell>
          <cell r="B1426" t="str">
            <v>Redução em ferro fundido concêntrica com flange, classe PN-10, DN= 200 x 150 mm, ref. Barbará ou equivalente</v>
          </cell>
          <cell r="C1426" t="str">
            <v>UN</v>
          </cell>
          <cell r="D1426">
            <v>690.72</v>
          </cell>
        </row>
        <row r="1427">
          <cell r="A1427" t="str">
            <v>O.05.000.061404</v>
          </cell>
          <cell r="B1427" t="str">
            <v>Redução em ferro fundido concêntrica com flange, classe PN-10, DN= 250 x 200 mm, ref. Barbará ou equivalente</v>
          </cell>
          <cell r="C1427" t="str">
            <v>UN</v>
          </cell>
          <cell r="D1427">
            <v>1075.08</v>
          </cell>
        </row>
        <row r="1428">
          <cell r="A1428" t="str">
            <v>O.05.000.062010</v>
          </cell>
          <cell r="B1428" t="str">
            <v>Redução em ferro fundido excêntrica com flange, classe PN-10, DN= 100 x 80 mm, ref. Barbara ou equivalente</v>
          </cell>
          <cell r="C1428" t="str">
            <v>UN</v>
          </cell>
          <cell r="D1428">
            <v>366.77</v>
          </cell>
        </row>
        <row r="1429">
          <cell r="A1429" t="str">
            <v>O.05.000.062011</v>
          </cell>
          <cell r="B1429" t="str">
            <v>Redução em ferro fundido excêntrica com flange, classe PN-10, DN= 150 x 80 mm, ref. Barbará ou equivalente</v>
          </cell>
          <cell r="C1429" t="str">
            <v>UN</v>
          </cell>
          <cell r="D1429">
            <v>412.2</v>
          </cell>
        </row>
        <row r="1430">
          <cell r="A1430" t="str">
            <v>O.05.000.062012</v>
          </cell>
          <cell r="B1430" t="str">
            <v>Redução em ferro fundido excêntrica com flange, classe PN-10, DN= 200 x 150 mm, ref. Barbará ou equivalente</v>
          </cell>
          <cell r="C1430" t="str">
            <v>UN</v>
          </cell>
          <cell r="D1430">
            <v>744.35</v>
          </cell>
        </row>
        <row r="1431">
          <cell r="A1431" t="str">
            <v>O.05.000.062013</v>
          </cell>
          <cell r="B1431" t="str">
            <v>Redução em ferro fundido excêntrica com flange, classe PN-10, DN= 250 x 200 mm, ref. Barbará ou equivalente</v>
          </cell>
          <cell r="C1431" t="str">
            <v>UN</v>
          </cell>
          <cell r="D1431">
            <v>1181.08</v>
          </cell>
        </row>
        <row r="1432">
          <cell r="A1432" t="str">
            <v>O.05.000.062027</v>
          </cell>
          <cell r="B1432" t="str">
            <v>Redução concêntrica em ferro fundido com flange, classe PN-10, DN= 80x50mm</v>
          </cell>
          <cell r="C1432" t="str">
            <v>UN</v>
          </cell>
          <cell r="D1432">
            <v>266.13</v>
          </cell>
        </row>
        <row r="1433">
          <cell r="A1433" t="str">
            <v>O.05.000.062400</v>
          </cell>
          <cell r="B1433" t="str">
            <v>Joelho 45° em ferro fundido, SMU (J45SMU) DN= 50 mm</v>
          </cell>
          <cell r="C1433" t="str">
            <v>UN</v>
          </cell>
          <cell r="D1433">
            <v>116.3</v>
          </cell>
        </row>
        <row r="1434">
          <cell r="A1434" t="str">
            <v>O.05.000.062401</v>
          </cell>
          <cell r="B1434" t="str">
            <v>Joelho 45° em ferro fundido, SMU (J45SMU) DN= 75 mm</v>
          </cell>
          <cell r="C1434" t="str">
            <v>UN</v>
          </cell>
          <cell r="D1434">
            <v>160.6</v>
          </cell>
        </row>
        <row r="1435">
          <cell r="A1435" t="str">
            <v>O.05.000.062402</v>
          </cell>
          <cell r="B1435" t="str">
            <v>Joelho 45° em ferro fundido, SMU (J45SMU) DN= 100 mm</v>
          </cell>
          <cell r="C1435" t="str">
            <v>UN</v>
          </cell>
          <cell r="D1435">
            <v>162.76</v>
          </cell>
        </row>
        <row r="1436">
          <cell r="A1436" t="str">
            <v>O.05.000.062403</v>
          </cell>
          <cell r="B1436" t="str">
            <v>Redução excêntrica em ferro fundido, predial (RE SMU) DN= 75 x 50 mm</v>
          </cell>
          <cell r="C1436" t="str">
            <v>UN</v>
          </cell>
          <cell r="D1436">
            <v>135.69999999999999</v>
          </cell>
        </row>
        <row r="1437">
          <cell r="A1437" t="str">
            <v>O.05.000.062404</v>
          </cell>
          <cell r="B1437" t="str">
            <v>Redução excêntrica em ferro fundido, predial (RE SMU) DN= 100 x 75 mm</v>
          </cell>
          <cell r="C1437" t="str">
            <v>UN</v>
          </cell>
          <cell r="D1437">
            <v>153.16999999999999</v>
          </cell>
        </row>
        <row r="1438">
          <cell r="A1438" t="str">
            <v>O.05.000.062405</v>
          </cell>
          <cell r="B1438" t="str">
            <v>Joelho 88° em ferro fundido SMU (J88 SMU) DN= 50 mm</v>
          </cell>
          <cell r="C1438" t="str">
            <v>UN</v>
          </cell>
          <cell r="D1438">
            <v>166.92</v>
          </cell>
        </row>
        <row r="1439">
          <cell r="A1439" t="str">
            <v>O.05.000.062406</v>
          </cell>
          <cell r="B1439" t="str">
            <v>Junção 45° em ferro fundido SMU (Y SMU) DN= 75 x 75 mm</v>
          </cell>
          <cell r="C1439" t="str">
            <v>UN</v>
          </cell>
          <cell r="D1439">
            <v>232.69</v>
          </cell>
        </row>
        <row r="1440">
          <cell r="A1440" t="str">
            <v>O.05.000.062407</v>
          </cell>
          <cell r="B1440" t="str">
            <v>Te de visita em ferro fundido SMU (TV SMU) DN= 75 mm</v>
          </cell>
          <cell r="C1440" t="str">
            <v>UN</v>
          </cell>
          <cell r="D1440">
            <v>431.02</v>
          </cell>
        </row>
        <row r="1441">
          <cell r="A1441" t="str">
            <v>O.05.000.062408</v>
          </cell>
          <cell r="B1441" t="str">
            <v>Abraçadeira dentada para travamento em ferro fundido, predial SMU DN= 50 mm</v>
          </cell>
          <cell r="C1441" t="str">
            <v>UN</v>
          </cell>
          <cell r="D1441">
            <v>212.51</v>
          </cell>
        </row>
        <row r="1442">
          <cell r="A1442" t="str">
            <v>O.05.000.062409</v>
          </cell>
          <cell r="B1442" t="str">
            <v>Redução excêntrica em ferro fundido, linha predial SMU, DN= 150 x 100 mm, ref. RESMU 300288 da Saint-Gobain ou equivalente</v>
          </cell>
          <cell r="C1442" t="str">
            <v>UN</v>
          </cell>
          <cell r="D1442">
            <v>403.15</v>
          </cell>
        </row>
        <row r="1443">
          <cell r="A1443" t="str">
            <v>O.05.000.062410</v>
          </cell>
          <cell r="B1443" t="str">
            <v>Joelho 88° em ferro fundido SMU (J88 SMU) - DN= 75 mm</v>
          </cell>
          <cell r="C1443" t="str">
            <v>UN</v>
          </cell>
          <cell r="D1443">
            <v>169.27</v>
          </cell>
        </row>
        <row r="1444">
          <cell r="A1444" t="str">
            <v>O.05.000.062411</v>
          </cell>
          <cell r="B1444" t="str">
            <v>Tê de visita em ferro fundido linha predial SMU, DN= 100 mm, ref. TVSMU 300276 da Saint-Gobain ou equivalente</v>
          </cell>
          <cell r="C1444" t="str">
            <v>UN</v>
          </cell>
          <cell r="D1444">
            <v>749.09</v>
          </cell>
        </row>
        <row r="1445">
          <cell r="A1445" t="str">
            <v>O.05.000.062412</v>
          </cell>
          <cell r="B1445" t="str">
            <v>Abraçadeira dentada para travamento, linha predial SMU, DN= 75 mm, ref. AD SMU da Saint-Gobain ou equivalente</v>
          </cell>
          <cell r="C1445" t="str">
            <v>UN</v>
          </cell>
          <cell r="D1445">
            <v>273.91000000000003</v>
          </cell>
        </row>
        <row r="1446">
          <cell r="A1446" t="str">
            <v>O.05.000.062413</v>
          </cell>
          <cell r="B1446" t="str">
            <v>Abraçadeira dentada para travamento, linha predial SMU, DN= 100 mm, ref. AD SMU da Saint-Gobain ou equivalente</v>
          </cell>
          <cell r="C1446" t="str">
            <v>UN</v>
          </cell>
          <cell r="D1446">
            <v>615.07000000000005</v>
          </cell>
        </row>
        <row r="1447">
          <cell r="A1447" t="str">
            <v>O.05.000.062414</v>
          </cell>
          <cell r="B1447" t="str">
            <v>Tubo em ferro fundido com ponta e ponta, predial SMU - esgoto e pluvial - DN= 250 mm, ref. TPSMU 300411 da Saint Gobain ou equivalente</v>
          </cell>
          <cell r="C1447" t="str">
            <v>M</v>
          </cell>
          <cell r="D1447">
            <v>884.98</v>
          </cell>
        </row>
        <row r="1448">
          <cell r="A1448" t="str">
            <v>O.05.000.062415</v>
          </cell>
          <cell r="B1448" t="str">
            <v>Redução excêntrica em ferro fundido, predial (RE SMU) DN= 250 x 200 mm, ref. J88SMU 300402 Saint-Gobain ou equivalente</v>
          </cell>
          <cell r="C1448" t="str">
            <v>UN</v>
          </cell>
          <cell r="D1448">
            <v>1222.17</v>
          </cell>
        </row>
        <row r="1449">
          <cell r="A1449" t="str">
            <v>O.05.000.062416</v>
          </cell>
          <cell r="B1449" t="str">
            <v>Junta CV de união em aço inoxidável, DN= 250mm "JCVSMUI", para linha predial SMU, ref. ZA91J25A da Saint Cobain ou equivalente</v>
          </cell>
          <cell r="C1449" t="str">
            <v>UN</v>
          </cell>
          <cell r="D1449">
            <v>574.91</v>
          </cell>
        </row>
        <row r="1450">
          <cell r="A1450" t="str">
            <v>O.05.000.063501</v>
          </cell>
          <cell r="B1450" t="str">
            <v>Válvula de gaveta em ferro fundido, haste ascendente com flange, classe 125 lb, DN= 2´</v>
          </cell>
          <cell r="C1450" t="str">
            <v>UN</v>
          </cell>
          <cell r="D1450">
            <v>1285.22</v>
          </cell>
        </row>
        <row r="1451">
          <cell r="A1451" t="str">
            <v>O.05.000.063502</v>
          </cell>
          <cell r="B1451" t="str">
            <v>Válvula de retenção em ferro fundido, nodular ASTM A-536 Gr. 65-45-12, tipo portinhola dupla e vedação em Buna-N, DN= 6´</v>
          </cell>
          <cell r="C1451" t="str">
            <v>UN</v>
          </cell>
          <cell r="D1451">
            <v>1089.5999999999999</v>
          </cell>
        </row>
        <row r="1452">
          <cell r="A1452" t="str">
            <v>O.05.000.063503</v>
          </cell>
          <cell r="B1452" t="str">
            <v>Válvula de retenção tipo portinhola simples em ferro fundido, flangeada, DN= 6´</v>
          </cell>
          <cell r="C1452" t="str">
            <v>UN</v>
          </cell>
          <cell r="D1452">
            <v>2294.81</v>
          </cell>
        </row>
        <row r="1453">
          <cell r="A1453" t="str">
            <v>O.05.000.063505</v>
          </cell>
          <cell r="B1453" t="str">
            <v>Hidrômetro tipo Woltmann em ferro fundido de 100mm (4´), flangeado inclusive acessórios de fixação</v>
          </cell>
          <cell r="C1453" t="str">
            <v>UN</v>
          </cell>
          <cell r="D1453">
            <v>3060.04</v>
          </cell>
        </row>
        <row r="1454">
          <cell r="A1454" t="str">
            <v>O.05.000.063516</v>
          </cell>
          <cell r="B1454" t="str">
            <v>Hidrômetro tipo Woltmann em ferro fundido de 50mm (2´), flangeado inclusive acessórios de fixação</v>
          </cell>
          <cell r="C1454" t="str">
            <v>UN</v>
          </cell>
          <cell r="D1454">
            <v>1837.26</v>
          </cell>
        </row>
        <row r="1455">
          <cell r="A1455" t="str">
            <v>O.05.000.063517</v>
          </cell>
          <cell r="B1455" t="str">
            <v>Filtro tipo cesto, corpo em ferro fundido para hidrômetro de 50mm (2´), flangeado</v>
          </cell>
          <cell r="C1455" t="str">
            <v>UN</v>
          </cell>
          <cell r="D1455">
            <v>2397.65</v>
          </cell>
        </row>
        <row r="1456">
          <cell r="A1456" t="str">
            <v>O.05.000.064007</v>
          </cell>
          <cell r="B1456" t="str">
            <v>Válvula de gaveta em ferro fundido com bolsa, DN= 150mm, acionamento com volante</v>
          </cell>
          <cell r="C1456" t="str">
            <v>UN</v>
          </cell>
          <cell r="D1456">
            <v>1501.65</v>
          </cell>
        </row>
        <row r="1457">
          <cell r="A1457" t="str">
            <v>O.05.000.064008</v>
          </cell>
          <cell r="B1457" t="str">
            <v>Válvula de gaveta em ferro fundido com bolsa, DN= 200mm, acionamento com volante</v>
          </cell>
          <cell r="C1457" t="str">
            <v>UN</v>
          </cell>
          <cell r="D1457">
            <v>2884.91</v>
          </cell>
        </row>
        <row r="1458">
          <cell r="A1458" t="str">
            <v>O.05.000.064009</v>
          </cell>
          <cell r="B1458" t="str">
            <v>Válvula de retenção em ferro fundido, tipo portinhola simples e vedação em Buna-N, DN= 4´</v>
          </cell>
          <cell r="C1458" t="str">
            <v>UN</v>
          </cell>
          <cell r="D1458">
            <v>757.77</v>
          </cell>
        </row>
        <row r="1459">
          <cell r="A1459" t="str">
            <v>O.05.000.064012</v>
          </cell>
          <cell r="B1459" t="str">
            <v>Válvula de retenção em ferro fundido, nodular ASTM A-536 Gr. 65-45-12, tipo portinhola dupla e vedação em Buna-N, DN= 4´</v>
          </cell>
          <cell r="C1459" t="str">
            <v>UN</v>
          </cell>
          <cell r="D1459">
            <v>647.12</v>
          </cell>
        </row>
        <row r="1460">
          <cell r="A1460" t="str">
            <v>O.05.000.064026</v>
          </cell>
          <cell r="B1460" t="str">
            <v>Válvula de retenção em pé com crivo, flangeada, em ferro fundido, DN= 6´</v>
          </cell>
          <cell r="C1460" t="str">
            <v>UN</v>
          </cell>
          <cell r="D1460">
            <v>1531.25</v>
          </cell>
        </row>
        <row r="1461">
          <cell r="A1461" t="str">
            <v>O.05.000.064049</v>
          </cell>
          <cell r="B1461" t="str">
            <v>Válvula de gaveta em ferro dúctil com flange, classe PN-10, DN= 200 mm, com corpo curto e volante, ref. Barbará ou equivalente</v>
          </cell>
          <cell r="C1461" t="str">
            <v>UN</v>
          </cell>
          <cell r="D1461">
            <v>2747.23</v>
          </cell>
        </row>
        <row r="1462">
          <cell r="A1462" t="str">
            <v>O.05.000.064052</v>
          </cell>
          <cell r="B1462" t="str">
            <v>Válvula de segurança em ferro fundido rosqueada, com pressão de ajuste de 6,1 até 10 kg/cm², DN= 3/4´; ref. SV 17 da Spirax Sarco ou equivalente</v>
          </cell>
          <cell r="C1462" t="str">
            <v>UN</v>
          </cell>
          <cell r="D1462">
            <v>2773.81</v>
          </cell>
        </row>
        <row r="1463">
          <cell r="A1463" t="str">
            <v>O.05.000.064053</v>
          </cell>
          <cell r="B1463" t="str">
            <v>Válvula de segurança em ferro fundido rosqueada, com pressão de ajuste de 0,40 até 0,75 kg/cm², DN= 2´; ref. SV 17 da Spirax Sarco ou equivalente</v>
          </cell>
          <cell r="C1463" t="str">
            <v>UN</v>
          </cell>
          <cell r="D1463">
            <v>5828.49</v>
          </cell>
        </row>
        <row r="1464">
          <cell r="A1464" t="str">
            <v>O.05.000.064126</v>
          </cell>
          <cell r="B1464" t="str">
            <v>Válvula automática em ferro dúctil, controle de nível máxima, DN= 50 mm, classe PN 10; ref. VA-121-F da Bermad e flane da Valloy ou equivalente</v>
          </cell>
          <cell r="C1464" t="str">
            <v>UN</v>
          </cell>
          <cell r="D1464">
            <v>1208.99</v>
          </cell>
        </row>
        <row r="1465">
          <cell r="A1465" t="str">
            <v>O.05.000.064127</v>
          </cell>
          <cell r="B1465" t="str">
            <v>Válvula automática em ferro dúctil, controle de nível máxima com solenoide, DN= 50mm, classe PN 10, ref. VA145 FE da Bermad, com flane da Vallay, ou equivalente</v>
          </cell>
          <cell r="C1465" t="str">
            <v>UN</v>
          </cell>
          <cell r="D1465">
            <v>1602.38</v>
          </cell>
        </row>
        <row r="1466">
          <cell r="A1466" t="str">
            <v>O.05.000.064128</v>
          </cell>
          <cell r="B1466" t="str">
            <v>Válvula automática em ferro dúctil, controle de nível máxima com solenoide, DN= 100mm, classe PN 10, ref. VA145 FE da Bermad, com flante da Valloy, ou equivalente</v>
          </cell>
          <cell r="C1466" t="str">
            <v>UN</v>
          </cell>
          <cell r="D1466">
            <v>2365.4</v>
          </cell>
        </row>
        <row r="1467">
          <cell r="A1467" t="str">
            <v>O.05.000.064129</v>
          </cell>
          <cell r="B1467" t="str">
            <v>Válvula de gaveta em ferro fundido com bolsa, DN= 100mm</v>
          </cell>
          <cell r="C1467" t="str">
            <v>UN</v>
          </cell>
          <cell r="D1467">
            <v>1047.26</v>
          </cell>
        </row>
        <row r="1468">
          <cell r="A1468" t="str">
            <v>O.05.000.064132</v>
          </cell>
          <cell r="B1468" t="str">
            <v>Válvula de gaveta em ferro dúctil com flange, classe PN-10, DN= 300 mm, com corpo curto e volante, ref. Barbará ou equivalente</v>
          </cell>
          <cell r="C1468" t="str">
            <v>UN</v>
          </cell>
          <cell r="D1468">
            <v>5963.32</v>
          </cell>
        </row>
        <row r="1469">
          <cell r="A1469" t="str">
            <v>O.05.000.064133</v>
          </cell>
          <cell r="B1469" t="str">
            <v>Válvula de gaveta em ferro dúctil com flange, classe PN-10, DN= 100 mm, com corpo curto e volante, ref. Barbará ou equivalente</v>
          </cell>
          <cell r="C1469" t="str">
            <v>UN</v>
          </cell>
          <cell r="D1469">
            <v>1078.06</v>
          </cell>
        </row>
        <row r="1470">
          <cell r="A1470" t="str">
            <v>O.05.000.064134</v>
          </cell>
          <cell r="B1470" t="str">
            <v>Válvula de gaveta em ferro dúctil com flange, classe PN-10, DN= 150 mm, com corpo curto e volante, ref. Barbará ou equivalente</v>
          </cell>
          <cell r="C1470" t="str">
            <v>UN</v>
          </cell>
          <cell r="D1470">
            <v>1639</v>
          </cell>
        </row>
        <row r="1471">
          <cell r="A1471" t="str">
            <v>O.05.000.064175</v>
          </cell>
          <cell r="B1471" t="str">
            <v>Visor de fluxo com janela simples, corpo em ferro fundido ou aço carbono, DN = 1´</v>
          </cell>
          <cell r="C1471" t="str">
            <v>UN</v>
          </cell>
          <cell r="D1471">
            <v>841.77</v>
          </cell>
        </row>
        <row r="1472">
          <cell r="A1472" t="str">
            <v>O.05.000.064198</v>
          </cell>
          <cell r="B1472" t="str">
            <v>Válvula de esfera em aço carbono fundido, passagem plena, extremidades rosqueáveis, classe 300lbs para vapor saturado, DN 2"; ref. VMR Spirax Sarc ou equivalente</v>
          </cell>
          <cell r="C1472" t="str">
            <v>UN</v>
          </cell>
          <cell r="D1472">
            <v>364.2</v>
          </cell>
        </row>
        <row r="1473">
          <cell r="A1473" t="str">
            <v>O.05.000.064204</v>
          </cell>
          <cell r="B1473" t="str">
            <v>Válvula de governo (retenção e alarme) completa, corpo em ferro fundido, extremidades flangeadas, classe 125 lbs, DN=4´</v>
          </cell>
          <cell r="C1473" t="str">
            <v>UN</v>
          </cell>
          <cell r="D1473">
            <v>5727.81</v>
          </cell>
        </row>
        <row r="1474">
          <cell r="A1474" t="str">
            <v>O.05.000.064205</v>
          </cell>
          <cell r="B1474" t="str">
            <v>Válvula de gaveta, corpo em ferro fundido, extremidades flangeadas, haste ascendente, classe 125lbs, DN=4´</v>
          </cell>
          <cell r="C1474" t="str">
            <v>UN</v>
          </cell>
          <cell r="D1474">
            <v>1892.35</v>
          </cell>
        </row>
        <row r="1475">
          <cell r="A1475" t="str">
            <v>O.05.000.064206</v>
          </cell>
          <cell r="B1475" t="str">
            <v>Válvula de gaveta, corpo em ferro fundido, extremidades flangeadas, haste ascendente, classe 125lbs, DN=6´</v>
          </cell>
          <cell r="C1475" t="str">
            <v>UN</v>
          </cell>
          <cell r="D1475">
            <v>3058.1</v>
          </cell>
        </row>
        <row r="1476">
          <cell r="A1476" t="str">
            <v>O.05.000.064207</v>
          </cell>
          <cell r="B1476" t="str">
            <v>Válvula de retenção vertical, corpo em ferro fundido, extremidades flangeadas, classe 125lbs, DN=4´</v>
          </cell>
          <cell r="C1476" t="str">
            <v>UN</v>
          </cell>
          <cell r="D1476">
            <v>1521.93</v>
          </cell>
        </row>
        <row r="1477">
          <cell r="A1477" t="str">
            <v>O.05.000.064213</v>
          </cell>
          <cell r="B1477" t="str">
            <v>Válvula dupla em latão cromado, para bancada de laboratório, uso em GLP, bico para mangueira, de 1/4´ a 1/2´, ref. PV120 Pecinox, JV109 Juval, ou equivalente</v>
          </cell>
          <cell r="C1477" t="str">
            <v>UN</v>
          </cell>
          <cell r="D1477">
            <v>239.59</v>
          </cell>
        </row>
        <row r="1478">
          <cell r="A1478" t="str">
            <v>O.05.000.064214</v>
          </cell>
          <cell r="B1478" t="str">
            <v>Válvula latão cromado, para cuba de laboratório, bico arejado/escalonado e nuca alta giratória, para mangueira, ref. PV-140 Pecinox, JV203 Juval, ou equivalente</v>
          </cell>
          <cell r="C1478" t="str">
            <v>UN</v>
          </cell>
          <cell r="D1478">
            <v>435.19</v>
          </cell>
        </row>
        <row r="1479">
          <cell r="A1479" t="str">
            <v>O.05.000.066226</v>
          </cell>
          <cell r="B1479" t="str">
            <v>Conjunto motor-bomba (centrífuga), potência 50cv, monoestágio, Hman= 61 a 81 mca, Q= 170 a 80 m³/h, ref. modelo Norm Bloc TH-65-200 Thebe, ou equivalente</v>
          </cell>
          <cell r="C1479" t="str">
            <v>UN</v>
          </cell>
          <cell r="D1479">
            <v>32411.78</v>
          </cell>
        </row>
        <row r="1480">
          <cell r="A1480" t="str">
            <v>O.05.000.067502</v>
          </cell>
          <cell r="B1480" t="str">
            <v>Ralo seco em ferro fundido de 100 x 165 x 50 mm</v>
          </cell>
          <cell r="C1480" t="str">
            <v>UN</v>
          </cell>
          <cell r="D1480">
            <v>107.56</v>
          </cell>
        </row>
        <row r="1481">
          <cell r="A1481" t="str">
            <v>O.05.000.067517</v>
          </cell>
          <cell r="B1481" t="str">
            <v>Grelha com malha quadriculada e requadro, em ferro fundido nodular classe 250/300, de 50x100x5cm; ref. Fuminas, Afer Industrial ou equivalente</v>
          </cell>
          <cell r="C1481" t="str">
            <v>UN</v>
          </cell>
          <cell r="D1481">
            <v>626.04</v>
          </cell>
        </row>
        <row r="1482">
          <cell r="A1482" t="str">
            <v>O.05.000.067521</v>
          </cell>
          <cell r="B1482" t="str">
            <v>Ralo sifonado em ferro fundido de 150 x 240 x 75 mm</v>
          </cell>
          <cell r="C1482" t="str">
            <v>UN</v>
          </cell>
          <cell r="D1482">
            <v>356.21</v>
          </cell>
        </row>
        <row r="1483">
          <cell r="A1483" t="str">
            <v>O.05.000.067535</v>
          </cell>
          <cell r="B1483" t="str">
            <v>Plug em ferro fundido para ralo de 2´</v>
          </cell>
          <cell r="C1483" t="str">
            <v>UN</v>
          </cell>
          <cell r="D1483">
            <v>32.92</v>
          </cell>
        </row>
        <row r="1484">
          <cell r="A1484" t="str">
            <v>O.05.000.067543</v>
          </cell>
          <cell r="B1484" t="str">
            <v>Grelha em ferro fundido com requadro de 30 x 100 cm - 20 kg/m</v>
          </cell>
          <cell r="C1484" t="str">
            <v>UN</v>
          </cell>
          <cell r="D1484">
            <v>311.38</v>
          </cell>
        </row>
        <row r="1485">
          <cell r="A1485" t="str">
            <v>O.05.000.067548</v>
          </cell>
          <cell r="B1485" t="str">
            <v>Grelha metálica de 150 x 150 mm, para caixa sifonada ou ralo, ref. Metal Vila ou equivalente</v>
          </cell>
          <cell r="C1485" t="str">
            <v>UN</v>
          </cell>
          <cell r="D1485">
            <v>29.57</v>
          </cell>
        </row>
        <row r="1486">
          <cell r="A1486" t="str">
            <v>O.05.000.067549</v>
          </cell>
          <cell r="B1486" t="str">
            <v>Grelha metálica de 100 x 100 mm, para caixa sifonada ou ralo, ref. Metal Vila ou equivalente</v>
          </cell>
          <cell r="C1486" t="str">
            <v>UN</v>
          </cell>
          <cell r="D1486">
            <v>21.65</v>
          </cell>
        </row>
        <row r="1487">
          <cell r="A1487" t="str">
            <v>O.05.000.068510</v>
          </cell>
          <cell r="B1487" t="str">
            <v>Pig tail ou chicote flexível revestimento em borracha sintética resistente, DN= 7/16´ x 1,00 m</v>
          </cell>
          <cell r="C1487" t="str">
            <v>UN</v>
          </cell>
          <cell r="D1487">
            <v>34.520000000000003</v>
          </cell>
        </row>
        <row r="1488">
          <cell r="A1488" t="str">
            <v>O.05.000.068533</v>
          </cell>
          <cell r="B1488" t="str">
            <v>Filtro ´Y´ ferro fundido, rosca, 125 lbs vapor, 2´; ref. Spirax Sarco ou equivalente</v>
          </cell>
          <cell r="C1488" t="str">
            <v>UN</v>
          </cell>
          <cell r="D1488">
            <v>489.15</v>
          </cell>
        </row>
        <row r="1489">
          <cell r="A1489" t="str">
            <v>O.05.000.069512</v>
          </cell>
          <cell r="B1489" t="str">
            <v>Registro automático de entrada (RAU) em ferro dúctil com flange tipo ABNT ou ISO, classe PN-10, DN= 3", haste em aço inoxidável AISI410</v>
          </cell>
          <cell r="C1489" t="str">
            <v>UN</v>
          </cell>
          <cell r="D1489">
            <v>1841.4</v>
          </cell>
        </row>
        <row r="1490">
          <cell r="A1490" t="str">
            <v>O.05.000.090133</v>
          </cell>
          <cell r="B1490" t="str">
            <v>Tampão ferro fundido com tampa articulada, de 400 x 600 mm, classe 15 (ruptura &gt; 1500 kg); ref. TA-40AR da Afer, TF-40 da Fuminas ou equivalente</v>
          </cell>
          <cell r="C1490" t="str">
            <v>UN</v>
          </cell>
          <cell r="D1490">
            <v>292.12</v>
          </cell>
        </row>
        <row r="1491">
          <cell r="A1491" t="str">
            <v>O.05.000.090427</v>
          </cell>
          <cell r="B1491" t="str">
            <v>Grelha hemisférica em ferro fundido de 4´</v>
          </cell>
          <cell r="C1491" t="str">
            <v>UN</v>
          </cell>
          <cell r="D1491">
            <v>13.96</v>
          </cell>
        </row>
        <row r="1492">
          <cell r="A1492" t="str">
            <v>O.05.000.090496</v>
          </cell>
          <cell r="B1492" t="str">
            <v>Grelha hemisférica em ferro fundido de 3´</v>
          </cell>
          <cell r="C1492" t="str">
            <v>UN</v>
          </cell>
          <cell r="D1492">
            <v>9.5399999999999991</v>
          </cell>
        </row>
        <row r="1493">
          <cell r="A1493" t="str">
            <v>O.05.000.091139</v>
          </cell>
          <cell r="B1493" t="str">
            <v>Grelha hemisférica em ferro fundido de 2´</v>
          </cell>
          <cell r="C1493" t="str">
            <v>UN</v>
          </cell>
          <cell r="D1493">
            <v>7.04</v>
          </cell>
        </row>
        <row r="1494">
          <cell r="A1494" t="str">
            <v>O.05.000.091171</v>
          </cell>
          <cell r="B1494" t="str">
            <v>Grelha hemisférica em ferro fundido de 6´</v>
          </cell>
          <cell r="C1494" t="str">
            <v>UN</v>
          </cell>
          <cell r="D1494">
            <v>30.61</v>
          </cell>
        </row>
        <row r="1495">
          <cell r="A1495" t="str">
            <v>O.05.000.092863</v>
          </cell>
          <cell r="B1495" t="str">
            <v>Válvula de gaveta em ferro dúctil com flange, classe PN-10, DN= 80 mm, com corpo curto e volante, ref. Barbará ou equivalente</v>
          </cell>
          <cell r="C1495" t="str">
            <v>UN</v>
          </cell>
          <cell r="D1495">
            <v>823.87</v>
          </cell>
        </row>
        <row r="1496">
          <cell r="A1496" t="str">
            <v>O.06.000.060501</v>
          </cell>
          <cell r="B1496" t="str">
            <v>Tubo galvanizado, DN= 1/2´ DIN 2440 classe média</v>
          </cell>
          <cell r="C1496" t="str">
            <v>M</v>
          </cell>
          <cell r="D1496">
            <v>22.82</v>
          </cell>
        </row>
        <row r="1497">
          <cell r="A1497" t="str">
            <v>O.06.000.060502</v>
          </cell>
          <cell r="B1497" t="str">
            <v>Tubo galvanizado, DN= 3/4´ DIN 2440 classe média</v>
          </cell>
          <cell r="C1497" t="str">
            <v>M</v>
          </cell>
          <cell r="D1497">
            <v>25.03</v>
          </cell>
        </row>
        <row r="1498">
          <cell r="A1498" t="str">
            <v>O.06.000.060503</v>
          </cell>
          <cell r="B1498" t="str">
            <v>Tubo galvanizado, DN= 1´ DIN 2440 classe média</v>
          </cell>
          <cell r="C1498" t="str">
            <v>M</v>
          </cell>
          <cell r="D1498">
            <v>35.67</v>
          </cell>
        </row>
        <row r="1499">
          <cell r="A1499" t="str">
            <v>O.06.000.060504</v>
          </cell>
          <cell r="B1499" t="str">
            <v>Tubo galvanizado, DN= 1 1/4´ DIN 2440 classe média</v>
          </cell>
          <cell r="C1499" t="str">
            <v>M</v>
          </cell>
          <cell r="D1499">
            <v>45.38</v>
          </cell>
        </row>
        <row r="1500">
          <cell r="A1500" t="str">
            <v>O.06.000.060505</v>
          </cell>
          <cell r="B1500" t="str">
            <v>Tubo galvanizado, DN= 1 1/2´ DIN 2440 classe média</v>
          </cell>
          <cell r="C1500" t="str">
            <v>M</v>
          </cell>
          <cell r="D1500">
            <v>59.48</v>
          </cell>
        </row>
        <row r="1501">
          <cell r="A1501" t="str">
            <v>O.06.000.060506</v>
          </cell>
          <cell r="B1501" t="str">
            <v>Tubo galvanizado, DN= 2´ DIN 2440 classe média</v>
          </cell>
          <cell r="C1501" t="str">
            <v>M</v>
          </cell>
          <cell r="D1501">
            <v>72</v>
          </cell>
        </row>
        <row r="1502">
          <cell r="A1502" t="str">
            <v>O.06.000.060507</v>
          </cell>
          <cell r="B1502" t="str">
            <v>Tubo galvanizado, DN= 2 1/2´ DIN 2440 classe média</v>
          </cell>
          <cell r="C1502" t="str">
            <v>M</v>
          </cell>
          <cell r="D1502">
            <v>95.37</v>
          </cell>
        </row>
        <row r="1503">
          <cell r="A1503" t="str">
            <v>O.06.000.060508</v>
          </cell>
          <cell r="B1503" t="str">
            <v>Tubo galvanizado, DN= 3´ DIN 2440 classe média</v>
          </cell>
          <cell r="C1503" t="str">
            <v>M</v>
          </cell>
          <cell r="D1503">
            <v>114.72</v>
          </cell>
        </row>
        <row r="1504">
          <cell r="A1504" t="str">
            <v>O.06.000.060509</v>
          </cell>
          <cell r="B1504" t="str">
            <v>Tubo galvanizado, DN= 4´ DIN 2440 classe média</v>
          </cell>
          <cell r="C1504" t="str">
            <v>M</v>
          </cell>
          <cell r="D1504">
            <v>166.48</v>
          </cell>
        </row>
        <row r="1505">
          <cell r="A1505" t="str">
            <v>O.06.000.060511</v>
          </cell>
          <cell r="B1505" t="str">
            <v>Tubo galvanizado, DN= 6´ DIN 2440 classe média</v>
          </cell>
          <cell r="C1505" t="str">
            <v>M</v>
          </cell>
          <cell r="D1505">
            <v>354</v>
          </cell>
        </row>
        <row r="1506">
          <cell r="A1506" t="str">
            <v>O.06.000.060702</v>
          </cell>
          <cell r="B1506" t="str">
            <v>Tubo em aço galvanizado 2´ SCH 40, sem costura</v>
          </cell>
          <cell r="C1506" t="str">
            <v>M</v>
          </cell>
          <cell r="D1506">
            <v>111.24</v>
          </cell>
        </row>
        <row r="1507">
          <cell r="A1507" t="str">
            <v>O.06.000.060705</v>
          </cell>
          <cell r="B1507" t="str">
            <v>Tubo em aço galvanizado 1 1/2´ SCH 40, sem costura</v>
          </cell>
          <cell r="C1507" t="str">
            <v>M</v>
          </cell>
          <cell r="D1507">
            <v>97.86</v>
          </cell>
        </row>
        <row r="1508">
          <cell r="A1508" t="str">
            <v>O.06.000.060750</v>
          </cell>
          <cell r="B1508" t="str">
            <v>Tubo em aço galvanizado 1/2´ SCH 80, sem costura</v>
          </cell>
          <cell r="C1508" t="str">
            <v>M</v>
          </cell>
          <cell r="D1508">
            <v>51.36</v>
          </cell>
        </row>
        <row r="1509">
          <cell r="A1509" t="str">
            <v>O.06.000.060751</v>
          </cell>
          <cell r="B1509" t="str">
            <v>Tubo em aço galvanizado 3/4´ SCH 80, sem costura</v>
          </cell>
          <cell r="C1509" t="str">
            <v>M</v>
          </cell>
          <cell r="D1509">
            <v>69.37</v>
          </cell>
        </row>
        <row r="1510">
          <cell r="A1510" t="str">
            <v>O.06.000.060801</v>
          </cell>
          <cell r="B1510" t="str">
            <v>Tubo em aço galvanizado 4´ SCH 40, sem costura</v>
          </cell>
          <cell r="C1510" t="str">
            <v>M</v>
          </cell>
          <cell r="D1510">
            <v>285.68</v>
          </cell>
        </row>
        <row r="1511">
          <cell r="A1511" t="str">
            <v>O.06.000.060802</v>
          </cell>
          <cell r="B1511" t="str">
            <v>Tubo em aço galvanizado 3/4´ SCH 40, sem costura</v>
          </cell>
          <cell r="C1511" t="str">
            <v>M</v>
          </cell>
          <cell r="D1511">
            <v>41.38</v>
          </cell>
        </row>
        <row r="1512">
          <cell r="A1512" t="str">
            <v>O.06.000.060803</v>
          </cell>
          <cell r="B1512" t="str">
            <v>Tubo em aço galvanizado 1´ SCH 40, sem costura</v>
          </cell>
          <cell r="C1512" t="str">
            <v>M</v>
          </cell>
          <cell r="D1512">
            <v>54.79</v>
          </cell>
        </row>
        <row r="1513">
          <cell r="A1513" t="str">
            <v>O.06.000.060804</v>
          </cell>
          <cell r="B1513" t="str">
            <v>Tubo em aço galvanizado 1 1/4´ SCH 40, sem costura</v>
          </cell>
          <cell r="C1513" t="str">
            <v>M</v>
          </cell>
          <cell r="D1513">
            <v>87.8</v>
          </cell>
        </row>
        <row r="1514">
          <cell r="A1514" t="str">
            <v>O.06.000.060805</v>
          </cell>
          <cell r="B1514" t="str">
            <v>Tubo em aço galvanizado 2 1/2´ SCH 40, sem costura</v>
          </cell>
          <cell r="C1514" t="str">
            <v>M</v>
          </cell>
          <cell r="D1514">
            <v>182.72</v>
          </cell>
        </row>
        <row r="1515">
          <cell r="A1515" t="str">
            <v>O.06.000.060806</v>
          </cell>
          <cell r="B1515" t="str">
            <v>Tubo em aço galvanizado 3´ SCH 40, sem costura</v>
          </cell>
          <cell r="C1515" t="str">
            <v>M</v>
          </cell>
          <cell r="D1515">
            <v>240.98</v>
          </cell>
        </row>
        <row r="1516">
          <cell r="A1516" t="str">
            <v>O.06.000.060808</v>
          </cell>
          <cell r="B1516" t="str">
            <v>Tubo em aço galvanizado 1/2´ SCH 40, sem costura</v>
          </cell>
          <cell r="C1516" t="str">
            <v>M</v>
          </cell>
          <cell r="D1516">
            <v>41.54</v>
          </cell>
        </row>
        <row r="1517">
          <cell r="A1517" t="str">
            <v>O.06.000.060809</v>
          </cell>
          <cell r="B1517" t="str">
            <v>Tubo em aço galvanizado 6´ SCH 40, sem costura</v>
          </cell>
          <cell r="C1517" t="str">
            <v>M</v>
          </cell>
          <cell r="D1517">
            <v>569.21</v>
          </cell>
        </row>
        <row r="1518">
          <cell r="A1518" t="str">
            <v>O.07.000.061330</v>
          </cell>
          <cell r="B1518" t="str">
            <v>Válvula de esfera monobloco em latão fundido/forjado, passagem plena, acionamento com alavanca, DN= 4"</v>
          </cell>
          <cell r="C1518" t="str">
            <v>UN</v>
          </cell>
          <cell r="D1518">
            <v>1253.54</v>
          </cell>
        </row>
        <row r="1519">
          <cell r="A1519" t="str">
            <v>O.07.000.063530</v>
          </cell>
          <cell r="B1519" t="str">
            <v>Registro regulador de vazão para chuveiros e duchas 1/2´; ref. 00142206 da Docol linha Docolmatic ou equivalente</v>
          </cell>
          <cell r="C1519" t="str">
            <v>UN</v>
          </cell>
          <cell r="D1519">
            <v>55.97</v>
          </cell>
        </row>
        <row r="1520">
          <cell r="A1520" t="str">
            <v>O.07.000.063531</v>
          </cell>
          <cell r="B1520" t="str">
            <v>Registro de pressão amarelo 3/4´, sem canopla; ref. Deca ou equivalente</v>
          </cell>
          <cell r="C1520" t="str">
            <v>UN</v>
          </cell>
          <cell r="D1520">
            <v>77.64</v>
          </cell>
        </row>
        <row r="1521">
          <cell r="A1521" t="str">
            <v>O.07.000.063532</v>
          </cell>
          <cell r="B1521" t="str">
            <v>Registro de pressão cromado com canopla 1/2´</v>
          </cell>
          <cell r="C1521" t="str">
            <v>UN</v>
          </cell>
          <cell r="D1521">
            <v>88.29</v>
          </cell>
        </row>
        <row r="1522">
          <cell r="A1522" t="str">
            <v>O.07.000.063533</v>
          </cell>
          <cell r="B1522" t="str">
            <v>Registro de pressão cromado com canopla 3/4´; ref. 4416202+canopla 4900.C39 Deca, 1416 e acabamento BE Forusi ou equivalente</v>
          </cell>
          <cell r="C1522" t="str">
            <v>UN</v>
          </cell>
          <cell r="D1522">
            <v>91.51</v>
          </cell>
        </row>
        <row r="1523">
          <cell r="A1523" t="str">
            <v>O.07.000.063535</v>
          </cell>
          <cell r="B1523" t="str">
            <v>Registro regulador de vazão para torneiras, misturadores, bidês e outros de 1/2´ cromado; ref. 13010006 Docol linha Docolmatic ou equivalente</v>
          </cell>
          <cell r="C1523" t="str">
            <v>UN</v>
          </cell>
          <cell r="D1523">
            <v>73.650000000000006</v>
          </cell>
        </row>
        <row r="1524">
          <cell r="A1524" t="str">
            <v>O.07.000.063545</v>
          </cell>
          <cell r="B1524" t="str">
            <v>Registro de gaveta cromado com canopla 1/2´</v>
          </cell>
          <cell r="C1524" t="str">
            <v>UN</v>
          </cell>
          <cell r="D1524">
            <v>96.61</v>
          </cell>
        </row>
        <row r="1525">
          <cell r="A1525" t="str">
            <v>O.07.000.063546</v>
          </cell>
          <cell r="B1525" t="str">
            <v>Registro de gaveta cromado com canopla 3/4´</v>
          </cell>
          <cell r="C1525" t="str">
            <v>UN</v>
          </cell>
          <cell r="D1525">
            <v>86.05</v>
          </cell>
        </row>
        <row r="1526">
          <cell r="A1526" t="str">
            <v>O.07.000.063547</v>
          </cell>
          <cell r="B1526" t="str">
            <v>Registro de gaveta cromado com canopla 1´</v>
          </cell>
          <cell r="C1526" t="str">
            <v>UN</v>
          </cell>
          <cell r="D1526">
            <v>117.43</v>
          </cell>
        </row>
        <row r="1527">
          <cell r="A1527" t="str">
            <v>O.07.000.063548</v>
          </cell>
          <cell r="B1527" t="str">
            <v>Registro de gaveta cromado com canopla 1 1/4´</v>
          </cell>
          <cell r="C1527" t="str">
            <v>UN</v>
          </cell>
          <cell r="D1527">
            <v>153.22999999999999</v>
          </cell>
        </row>
        <row r="1528">
          <cell r="A1528" t="str">
            <v>O.07.000.063549</v>
          </cell>
          <cell r="B1528" t="str">
            <v>Registro de gaveta cromado com canopla 1 1/2´</v>
          </cell>
          <cell r="C1528" t="str">
            <v>UN</v>
          </cell>
          <cell r="D1528">
            <v>158.83000000000001</v>
          </cell>
        </row>
        <row r="1529">
          <cell r="A1529" t="str">
            <v>O.07.000.063560</v>
          </cell>
          <cell r="B1529" t="str">
            <v>Registro de gaveta amarelo 1/2´</v>
          </cell>
          <cell r="C1529" t="str">
            <v>UN</v>
          </cell>
          <cell r="D1529">
            <v>38.97</v>
          </cell>
        </row>
        <row r="1530">
          <cell r="A1530" t="str">
            <v>O.07.000.063561</v>
          </cell>
          <cell r="B1530" t="str">
            <v>Registro de gaveta amarelo de 3/4´</v>
          </cell>
          <cell r="C1530" t="str">
            <v>UN</v>
          </cell>
          <cell r="D1530">
            <v>54.02</v>
          </cell>
        </row>
        <row r="1531">
          <cell r="A1531" t="str">
            <v>O.07.000.063562</v>
          </cell>
          <cell r="B1531" t="str">
            <v>Registro de gaveta amarelo 1´</v>
          </cell>
          <cell r="C1531" t="str">
            <v>UN</v>
          </cell>
          <cell r="D1531">
            <v>69.87</v>
          </cell>
        </row>
        <row r="1532">
          <cell r="A1532" t="str">
            <v>O.07.000.063563</v>
          </cell>
          <cell r="B1532" t="str">
            <v>Registro de gaveta amarelo 1 1/4´</v>
          </cell>
          <cell r="C1532" t="str">
            <v>UN</v>
          </cell>
          <cell r="D1532">
            <v>79.930000000000007</v>
          </cell>
        </row>
        <row r="1533">
          <cell r="A1533" t="str">
            <v>O.07.000.063564</v>
          </cell>
          <cell r="B1533" t="str">
            <v>Registro de gaveta amarelo 1 1/2´</v>
          </cell>
          <cell r="C1533" t="str">
            <v>UN</v>
          </cell>
          <cell r="D1533">
            <v>103.28</v>
          </cell>
        </row>
        <row r="1534">
          <cell r="A1534" t="str">
            <v>O.07.000.063565</v>
          </cell>
          <cell r="B1534" t="str">
            <v>Registro de gaveta amarelo 2´</v>
          </cell>
          <cell r="C1534" t="str">
            <v>UN</v>
          </cell>
          <cell r="D1534">
            <v>131.08000000000001</v>
          </cell>
        </row>
        <row r="1535">
          <cell r="A1535" t="str">
            <v>O.07.000.063566</v>
          </cell>
          <cell r="B1535" t="str">
            <v>Registro de gaveta amarelo 2 1/2´</v>
          </cell>
          <cell r="C1535" t="str">
            <v>UN</v>
          </cell>
          <cell r="D1535">
            <v>349.01</v>
          </cell>
        </row>
        <row r="1536">
          <cell r="A1536" t="str">
            <v>O.07.000.063567</v>
          </cell>
          <cell r="B1536" t="str">
            <v>Registro de gaveta amarelo 3´</v>
          </cell>
          <cell r="C1536" t="str">
            <v>UN</v>
          </cell>
          <cell r="D1536">
            <v>566.67999999999995</v>
          </cell>
        </row>
        <row r="1537">
          <cell r="A1537" t="str">
            <v>O.07.000.063569</v>
          </cell>
          <cell r="B1537" t="str">
            <v>Registro de gaveta amarelo de 4´</v>
          </cell>
          <cell r="C1537" t="str">
            <v>UN</v>
          </cell>
          <cell r="D1537">
            <v>960.78</v>
          </cell>
        </row>
        <row r="1538">
          <cell r="A1538" t="str">
            <v>O.07.000.064006</v>
          </cell>
          <cell r="B1538" t="str">
            <v>Válvula de esfera monobloco em latão fundido/forjado, passagem plena, acionamento com alavanca, DN=1/2"</v>
          </cell>
          <cell r="C1538" t="str">
            <v>UN</v>
          </cell>
          <cell r="D1538">
            <v>31.47</v>
          </cell>
        </row>
        <row r="1539">
          <cell r="A1539" t="str">
            <v>O.07.000.068503</v>
          </cell>
          <cell r="B1539" t="str">
            <v>Luva de redução de 3/4´x 1/2´ para entrada de gás em latão</v>
          </cell>
          <cell r="C1539" t="str">
            <v>UN</v>
          </cell>
          <cell r="D1539">
            <v>24.57</v>
          </cell>
        </row>
        <row r="1540">
          <cell r="A1540" t="str">
            <v>O.07.000.068505</v>
          </cell>
          <cell r="B1540" t="str">
            <v>Pigtail para manômetro em latão (rabo de porco), DN 1/2´</v>
          </cell>
          <cell r="C1540" t="str">
            <v>UN</v>
          </cell>
          <cell r="D1540">
            <v>121.87</v>
          </cell>
        </row>
        <row r="1541">
          <cell r="A1541" t="str">
            <v>O.07.000.068512</v>
          </cell>
          <cell r="B1541" t="str">
            <v>Regulador de primeiro estágio, tipo alta pressão até 1,3 kgf/cm², vazão de 50 kg GLP/hora; ref. 76510/2 fabricação Alianca ou equivalente</v>
          </cell>
          <cell r="C1541" t="str">
            <v>UN</v>
          </cell>
          <cell r="D1541">
            <v>332.22</v>
          </cell>
        </row>
        <row r="1542">
          <cell r="A1542" t="str">
            <v>O.07.000.068516</v>
          </cell>
          <cell r="B1542" t="str">
            <v>Bico escalonado para gás 3/8´ em latão</v>
          </cell>
          <cell r="C1542" t="str">
            <v>UN</v>
          </cell>
          <cell r="D1542">
            <v>8.3000000000000007</v>
          </cell>
        </row>
        <row r="1543">
          <cell r="A1543" t="str">
            <v>O.07.000.090509</v>
          </cell>
          <cell r="B1543" t="str">
            <v>Válvula de esfera monobloco em latão fundido/forjado, passagem plena, acionamento com alavanca, DN= 3/4"</v>
          </cell>
          <cell r="C1543" t="str">
            <v>UN</v>
          </cell>
          <cell r="D1543">
            <v>66.39</v>
          </cell>
        </row>
        <row r="1544">
          <cell r="A1544" t="str">
            <v>O.07.000.090510</v>
          </cell>
          <cell r="B1544" t="str">
            <v>Válvula de esfera monobloco em latão fundido/forjado, passagem plena, acionamento com alavanca, DN= 1"</v>
          </cell>
          <cell r="C1544" t="str">
            <v>UN</v>
          </cell>
          <cell r="D1544">
            <v>73.06</v>
          </cell>
        </row>
        <row r="1545">
          <cell r="A1545" t="str">
            <v>O.07.000.090513</v>
          </cell>
          <cell r="B1545" t="str">
            <v>Válvula de esfera monobloco em latão fundido, passagem plena, acionamento com alavanca, DN= 1.1/4´</v>
          </cell>
          <cell r="C1545" t="str">
            <v>UN</v>
          </cell>
          <cell r="D1545">
            <v>95.37</v>
          </cell>
        </row>
        <row r="1546">
          <cell r="A1546" t="str">
            <v>O.07.000.090518</v>
          </cell>
          <cell r="B1546" t="str">
            <v>Válvula de esfera monobloco em latão fundido/forjado, passagem plena, acionamento com alavanca, DN= 2"</v>
          </cell>
          <cell r="C1546" t="str">
            <v>UN</v>
          </cell>
          <cell r="D1546">
            <v>243.81</v>
          </cell>
        </row>
        <row r="1547">
          <cell r="A1547" t="str">
            <v>O.08.000.061342</v>
          </cell>
          <cell r="B1547" t="str">
            <v>Filtro ´Y´ corpo em bronze, pressão de serviço até 20,7 bar (PN 20), DN= 1 1/2´</v>
          </cell>
          <cell r="C1547" t="str">
            <v>UN</v>
          </cell>
          <cell r="D1547">
            <v>334.53</v>
          </cell>
        </row>
        <row r="1548">
          <cell r="A1548" t="str">
            <v>O.08.000.061343</v>
          </cell>
          <cell r="B1548" t="str">
            <v>Filtro ´Y´ corpo em bronze, pressão de serviço até 20,7 bar (PN 20), DN= 2´</v>
          </cell>
          <cell r="C1548" t="str">
            <v>UN</v>
          </cell>
          <cell r="D1548">
            <v>383.16</v>
          </cell>
        </row>
        <row r="1549">
          <cell r="A1549" t="str">
            <v>O.08.000.063001</v>
          </cell>
          <cell r="B1549" t="str">
            <v>Tubo de cobre flexível para sistema de ar condicionado, espessura 1/32" - diâmetro 3/16" (0,090 kg/m)</v>
          </cell>
          <cell r="C1549" t="str">
            <v>M</v>
          </cell>
          <cell r="D1549">
            <v>8.07</v>
          </cell>
        </row>
        <row r="1550">
          <cell r="A1550" t="str">
            <v>O.08.000.063002</v>
          </cell>
          <cell r="B1550" t="str">
            <v>Tubo de cobre flexível para sistema de ar condicionado, espessura 1/32" - diâmetro 1/4" (0,133 kg/m)</v>
          </cell>
          <cell r="C1550" t="str">
            <v>M</v>
          </cell>
          <cell r="D1550">
            <v>10.41</v>
          </cell>
        </row>
        <row r="1551">
          <cell r="A1551" t="str">
            <v>O.08.000.063003</v>
          </cell>
          <cell r="B1551" t="str">
            <v>Tubo de cobre flexível para sistema de ar condicionado, espessura 1/32" - diâmetro 5/16" (0,160 kg/m)</v>
          </cell>
          <cell r="C1551" t="str">
            <v>M</v>
          </cell>
          <cell r="D1551">
            <v>13.61</v>
          </cell>
        </row>
        <row r="1552">
          <cell r="A1552" t="str">
            <v>O.08.000.063004</v>
          </cell>
          <cell r="B1552" t="str">
            <v>Tubo de cobre flexível para sistema de ar condicionado, espessura 1/32" - diâmetro 3/8" (0,200 kg/m)</v>
          </cell>
          <cell r="C1552" t="str">
            <v>M</v>
          </cell>
          <cell r="D1552">
            <v>17.309999999999999</v>
          </cell>
        </row>
        <row r="1553">
          <cell r="A1553" t="str">
            <v>O.08.000.063005</v>
          </cell>
          <cell r="B1553" t="str">
            <v>Tubo de cobre flexível para sistema de ar condicionado, espessura 1/32" - diâmetro 1/2" (0,280 kg/m)</v>
          </cell>
          <cell r="C1553" t="str">
            <v>M</v>
          </cell>
          <cell r="D1553">
            <v>22.99</v>
          </cell>
        </row>
        <row r="1554">
          <cell r="A1554" t="str">
            <v>O.08.000.063006</v>
          </cell>
          <cell r="B1554" t="str">
            <v>Tubo de cobre flexível para sistema de ar condicionado, espessura 1/32" - diâmetro 5/8" (0,346 kg/m)</v>
          </cell>
          <cell r="C1554" t="str">
            <v>M</v>
          </cell>
          <cell r="D1554">
            <v>27.85</v>
          </cell>
        </row>
        <row r="1555">
          <cell r="A1555" t="str">
            <v>O.08.000.063007</v>
          </cell>
          <cell r="B1555" t="str">
            <v>Tubo de cobre flexível para sistema de ar condicionado, espessura 1/32" - diâmetro 3/4" (0,426 kg/m)</v>
          </cell>
          <cell r="C1555" t="str">
            <v>M</v>
          </cell>
          <cell r="D1555">
            <v>34.42</v>
          </cell>
        </row>
        <row r="1556">
          <cell r="A1556" t="str">
            <v>O.08.000.063010</v>
          </cell>
          <cell r="B1556" t="str">
            <v>Tubo de cobre sem costura, rígido, espessura 1/16", diâmetro 3/8" (0,353 kg/m)</v>
          </cell>
          <cell r="C1556" t="str">
            <v>M</v>
          </cell>
          <cell r="D1556">
            <v>29.93</v>
          </cell>
        </row>
        <row r="1557">
          <cell r="A1557" t="str">
            <v>O.08.000.063011</v>
          </cell>
          <cell r="B1557" t="str">
            <v>Tubo de cobre sem costura, rígido, espessura 1/16", diâmetro 1/2" (0,494 kg/m)</v>
          </cell>
          <cell r="C1557" t="str">
            <v>M</v>
          </cell>
          <cell r="D1557">
            <v>45.93</v>
          </cell>
        </row>
        <row r="1558">
          <cell r="A1558" t="str">
            <v>O.08.000.063012</v>
          </cell>
          <cell r="B1558" t="str">
            <v>Tubo de cobre sem costura, rígido, espessura 1/16", diâmetro 5/8" (0,635 kg/m)</v>
          </cell>
          <cell r="C1558" t="str">
            <v>M</v>
          </cell>
          <cell r="D1558">
            <v>54.67</v>
          </cell>
        </row>
        <row r="1559">
          <cell r="A1559" t="str">
            <v>O.08.000.063013</v>
          </cell>
          <cell r="B1559" t="str">
            <v>Tubo de cobre sem costura, rígido, espessura 1/16", diâmetro 3/4" (0,776 kg/m)</v>
          </cell>
          <cell r="C1559" t="str">
            <v>M</v>
          </cell>
          <cell r="D1559">
            <v>66.37</v>
          </cell>
        </row>
        <row r="1560">
          <cell r="A1560" t="str">
            <v>O.08.000.063014</v>
          </cell>
          <cell r="B1560" t="str">
            <v>Tubo de cobre sem costura, rígido, espessura 1/16", diâmetro 7/8" (0,918 kg/m)</v>
          </cell>
          <cell r="C1560" t="str">
            <v>M</v>
          </cell>
          <cell r="D1560">
            <v>79.790000000000006</v>
          </cell>
        </row>
        <row r="1561">
          <cell r="A1561" t="str">
            <v>O.08.000.063015</v>
          </cell>
          <cell r="B1561" t="str">
            <v>Tubo de cobre sem costura, rígido, espessura 1/16", diâmetro 1" (1,060 kg/m)</v>
          </cell>
          <cell r="C1561" t="str">
            <v>M</v>
          </cell>
          <cell r="D1561">
            <v>98.97</v>
          </cell>
        </row>
        <row r="1562">
          <cell r="A1562" t="str">
            <v>O.08.000.063016</v>
          </cell>
          <cell r="B1562" t="str">
            <v>Tubo de cobre sem costura, rígido, espessura 1/16", diâmetro 1 1/8" (1,200 kg/m)</v>
          </cell>
          <cell r="C1562" t="str">
            <v>M</v>
          </cell>
          <cell r="D1562">
            <v>105.43</v>
          </cell>
        </row>
        <row r="1563">
          <cell r="A1563" t="str">
            <v>O.08.000.063017</v>
          </cell>
          <cell r="B1563" t="str">
            <v>Tubo de cobre sem costura, rígido, espessura 1/16", diâmetro 1 1/4" (1,340 kg/m)</v>
          </cell>
          <cell r="C1563" t="str">
            <v>M</v>
          </cell>
          <cell r="D1563">
            <v>116.7</v>
          </cell>
        </row>
        <row r="1564">
          <cell r="A1564" t="str">
            <v>O.08.000.063018</v>
          </cell>
          <cell r="B1564" t="str">
            <v>Tubo de cobre sem costura, rígido, espessura 1/16", diâmetro 1 3/8" (1,480 kg/m)</v>
          </cell>
          <cell r="C1564" t="str">
            <v>M</v>
          </cell>
          <cell r="D1564">
            <v>137.09</v>
          </cell>
        </row>
        <row r="1565">
          <cell r="A1565" t="str">
            <v>O.08.000.063019</v>
          </cell>
          <cell r="B1565" t="str">
            <v>Tubo de cobre sem costura, rígido, espessura 1/16", diâmetro 1 1/2" (1,620 kg/m)</v>
          </cell>
          <cell r="C1565" t="str">
            <v>M</v>
          </cell>
          <cell r="D1565">
            <v>152.11000000000001</v>
          </cell>
        </row>
        <row r="1566">
          <cell r="A1566" t="str">
            <v>O.08.000.063020</v>
          </cell>
          <cell r="B1566" t="str">
            <v>Tubo de cobre sem costura, rígido, espessura 1/16", diâmetro 1 5/8" (1,760 kg/m)</v>
          </cell>
          <cell r="C1566" t="str">
            <v>M</v>
          </cell>
          <cell r="D1566">
            <v>165.83</v>
          </cell>
        </row>
        <row r="1567">
          <cell r="A1567" t="str">
            <v>O.08.000.063040</v>
          </cell>
          <cell r="B1567" t="str">
            <v>Tubo de cobre classe A, DN= 35mm (1 1/4´)</v>
          </cell>
          <cell r="C1567" t="str">
            <v>M</v>
          </cell>
          <cell r="D1567">
            <v>136.24</v>
          </cell>
        </row>
        <row r="1568">
          <cell r="A1568" t="str">
            <v>O.08.000.063041</v>
          </cell>
          <cell r="B1568" t="str">
            <v>Tubo de cobre classe A, DN= 42mm (1 1/2´)</v>
          </cell>
          <cell r="C1568" t="str">
            <v>M</v>
          </cell>
          <cell r="D1568">
            <v>165.12</v>
          </cell>
        </row>
        <row r="1569">
          <cell r="A1569" t="str">
            <v>O.08.000.063042</v>
          </cell>
          <cell r="B1569" t="str">
            <v>Tubo de cobre classe A, DN= 54mm (2´)</v>
          </cell>
          <cell r="C1569" t="str">
            <v>M</v>
          </cell>
          <cell r="D1569">
            <v>222.94</v>
          </cell>
        </row>
        <row r="1570">
          <cell r="A1570" t="str">
            <v>O.08.000.063043</v>
          </cell>
          <cell r="B1570" t="str">
            <v>Tubo de cobre classe A, DN= 66mm (2 1/2´)</v>
          </cell>
          <cell r="C1570" t="str">
            <v>M</v>
          </cell>
          <cell r="D1570">
            <v>295.87</v>
          </cell>
        </row>
        <row r="1571">
          <cell r="A1571" t="str">
            <v>O.08.000.063044</v>
          </cell>
          <cell r="B1571" t="str">
            <v>Tubo de cobre classe A, DN= 79mm (3´)</v>
          </cell>
          <cell r="C1571" t="str">
            <v>M</v>
          </cell>
          <cell r="D1571">
            <v>386.26</v>
          </cell>
        </row>
        <row r="1572">
          <cell r="A1572" t="str">
            <v>O.08.000.063045</v>
          </cell>
          <cell r="B1572" t="str">
            <v>Tubo de cobre classe A, DN= 104mm (4´)</v>
          </cell>
          <cell r="C1572" t="str">
            <v>M</v>
          </cell>
          <cell r="D1572">
            <v>537.63</v>
          </cell>
        </row>
        <row r="1573">
          <cell r="A1573" t="str">
            <v>O.08.000.063046</v>
          </cell>
          <cell r="B1573" t="str">
            <v>Tubo de cobre classe A, DN= 15mm (1/2´)</v>
          </cell>
          <cell r="C1573" t="str">
            <v>M</v>
          </cell>
          <cell r="D1573">
            <v>37.29</v>
          </cell>
        </row>
        <row r="1574">
          <cell r="A1574" t="str">
            <v>O.08.000.063047</v>
          </cell>
          <cell r="B1574" t="str">
            <v>Tubo de cobre classe A, DN= 22mm (3/4´)</v>
          </cell>
          <cell r="C1574" t="str">
            <v>M</v>
          </cell>
          <cell r="D1574">
            <v>63.65</v>
          </cell>
        </row>
        <row r="1575">
          <cell r="A1575" t="str">
            <v>O.08.000.063048</v>
          </cell>
          <cell r="B1575" t="str">
            <v>Tubo de cobre classe A, DN= 28mm (1´)</v>
          </cell>
          <cell r="C1575" t="str">
            <v>M</v>
          </cell>
          <cell r="D1575">
            <v>79.02</v>
          </cell>
        </row>
        <row r="1576">
          <cell r="A1576" t="str">
            <v>O.08.000.063049</v>
          </cell>
          <cell r="B1576" t="str">
            <v>Tubo de cobre classe E, DN= 22mm (3/4´)</v>
          </cell>
          <cell r="C1576" t="str">
            <v>M</v>
          </cell>
          <cell r="D1576">
            <v>44.38</v>
          </cell>
        </row>
        <row r="1577">
          <cell r="A1577" t="str">
            <v>O.08.000.063050</v>
          </cell>
          <cell r="B1577" t="str">
            <v>Tubo de cobre classe E, DN= 28mm (1´)</v>
          </cell>
          <cell r="C1577" t="str">
            <v>M</v>
          </cell>
          <cell r="D1577">
            <v>53.81</v>
          </cell>
        </row>
        <row r="1578">
          <cell r="A1578" t="str">
            <v>O.08.000.063051</v>
          </cell>
          <cell r="B1578" t="str">
            <v>Tubo de cobre classe E, DN= 35mm (1 1/4´)</v>
          </cell>
          <cell r="C1578" t="str">
            <v>M</v>
          </cell>
          <cell r="D1578">
            <v>96.08</v>
          </cell>
        </row>
        <row r="1579">
          <cell r="A1579" t="str">
            <v>O.08.000.063052</v>
          </cell>
          <cell r="B1579" t="str">
            <v>Tubo de cobre classe E, DN= 42mm (1 1/2´)</v>
          </cell>
          <cell r="C1579" t="str">
            <v>M</v>
          </cell>
          <cell r="D1579">
            <v>142.15</v>
          </cell>
        </row>
        <row r="1580">
          <cell r="A1580" t="str">
            <v>O.08.000.063053</v>
          </cell>
          <cell r="B1580" t="str">
            <v>Tubo de cobre classe E, DN= 54mm (2´)</v>
          </cell>
          <cell r="C1580" t="str">
            <v>M</v>
          </cell>
          <cell r="D1580">
            <v>168.62</v>
          </cell>
        </row>
        <row r="1581">
          <cell r="A1581" t="str">
            <v>O.08.000.063054</v>
          </cell>
          <cell r="B1581" t="str">
            <v>Tubo de cobre classe E, DN= 66mm (2 1/2´)</v>
          </cell>
          <cell r="C1581" t="str">
            <v>M</v>
          </cell>
          <cell r="D1581">
            <v>224.02</v>
          </cell>
        </row>
        <row r="1582">
          <cell r="A1582" t="str">
            <v>O.08.000.069515</v>
          </cell>
          <cell r="B1582" t="str">
            <v>Torneira de boia liga de cobre (bronze e latão), plástico de engenharia, elastômeros, de 3/4"</v>
          </cell>
          <cell r="C1582" t="str">
            <v>UN</v>
          </cell>
          <cell r="D1582">
            <v>84.75</v>
          </cell>
        </row>
        <row r="1583">
          <cell r="A1583" t="str">
            <v>O.08.000.069516</v>
          </cell>
          <cell r="B1583" t="str">
            <v>Torneira de boia liga de cobre (bronze e latão), plástico de engenharia, elastômeros, de 1"</v>
          </cell>
          <cell r="C1583" t="str">
            <v>UN</v>
          </cell>
          <cell r="D1583">
            <v>112.71</v>
          </cell>
        </row>
        <row r="1584">
          <cell r="A1584" t="str">
            <v>O.08.000.069517</v>
          </cell>
          <cell r="B1584" t="str">
            <v>Torneira de boia liga de cobre (bronze e latão), plástico de engenharia, elastômeros, de 1 1/2"</v>
          </cell>
          <cell r="C1584" t="str">
            <v>UN</v>
          </cell>
          <cell r="D1584">
            <v>231.48</v>
          </cell>
        </row>
        <row r="1585">
          <cell r="A1585" t="str">
            <v>O.08.000.069518</v>
          </cell>
          <cell r="B1585" t="str">
            <v>Torneira de boia liga de cobre (bronze e latão), plástico de engenharia, elastômeros, de 2"</v>
          </cell>
          <cell r="C1585" t="str">
            <v>UN</v>
          </cell>
          <cell r="D1585">
            <v>290.77</v>
          </cell>
        </row>
        <row r="1586">
          <cell r="A1586" t="str">
            <v>O.08.000.069522</v>
          </cell>
          <cell r="B1586" t="str">
            <v>Torneira de boia liga de cobre (bronze e latão), plástico de engenharia, elastômeros, de 1 1/4"</v>
          </cell>
          <cell r="C1586" t="str">
            <v>UN</v>
          </cell>
          <cell r="D1586">
            <v>223.1</v>
          </cell>
        </row>
        <row r="1587">
          <cell r="A1587" t="str">
            <v>O.08.000.069523</v>
          </cell>
          <cell r="B1587" t="str">
            <v>Torneira de boia liga de cobre (bronze e latão), plástico de engenharia, elastômeros, de 2 1/2"</v>
          </cell>
          <cell r="C1587" t="str">
            <v>UN</v>
          </cell>
          <cell r="D1587">
            <v>1446.97</v>
          </cell>
        </row>
        <row r="1588">
          <cell r="A1588" t="str">
            <v>O.09.000.063500</v>
          </cell>
          <cell r="B1588" t="str">
            <v>Válvula de gaveta em bronze com haste ascendente e extremidades rosqueáveis, classe 150 libras para vapor saturado e 300 libras para água, óleo e gás, DN= 4´</v>
          </cell>
          <cell r="C1588" t="str">
            <v>UN</v>
          </cell>
          <cell r="D1588">
            <v>6045.73</v>
          </cell>
        </row>
        <row r="1589">
          <cell r="A1589" t="str">
            <v>O.09.000.063503</v>
          </cell>
          <cell r="B1589" t="str">
            <v>Válvula de gaveta em bronze com haste não ascendente e extremidades rosqueáveis, classe 150lbs para vapor saturado e classe 300lbs para água, óleo e gás, DN= 4´</v>
          </cell>
          <cell r="C1589" t="str">
            <v>UN</v>
          </cell>
          <cell r="D1589">
            <v>1845.56</v>
          </cell>
        </row>
        <row r="1590">
          <cell r="A1590" t="str">
            <v>O.09.000.063504</v>
          </cell>
          <cell r="B1590" t="str">
            <v>Válvula de gaveta em bronze com haste não ascendente e extremidades rosqueáveis, classe 150lbs para vapor saturado e classe 300lbs para água, óleo e gás, DN= 2´</v>
          </cell>
          <cell r="C1590" t="str">
            <v>UN</v>
          </cell>
          <cell r="D1590">
            <v>395.05</v>
          </cell>
        </row>
        <row r="1591">
          <cell r="A1591" t="str">
            <v>O.09.000.063507</v>
          </cell>
          <cell r="B1591" t="str">
            <v>Válvula de gaveta em bronze com haste não ascendente e extremidades rosqueáveis, classe 125 libras, para vapor saturado e 200 libras para água, óleo e gás, DN= 3/4´</v>
          </cell>
          <cell r="C1591" t="str">
            <v>UN</v>
          </cell>
          <cell r="D1591">
            <v>68.58</v>
          </cell>
        </row>
        <row r="1592">
          <cell r="A1592" t="str">
            <v>O.09.000.063541</v>
          </cell>
          <cell r="B1592" t="str">
            <v>Válvula de gaveta em bronze com haste não ascendente e extremidades rosqueáveis, classe 125 libras, para vapor e classe 200 libras, para água, óleo e gás, DN= 1´</v>
          </cell>
          <cell r="C1592" t="str">
            <v>UN</v>
          </cell>
          <cell r="D1592">
            <v>89.7</v>
          </cell>
        </row>
        <row r="1593">
          <cell r="A1593" t="str">
            <v>O.09.000.063542</v>
          </cell>
          <cell r="B1593" t="str">
            <v>Válvula de gaveta em bronze com haste não ascendente e extremidades rosqueáveis, classe 125 libras, para vapor e classe 200 libras, para água, óleo e gás, DN= 1 1/2´</v>
          </cell>
          <cell r="C1593" t="str">
            <v>UN</v>
          </cell>
          <cell r="D1593">
            <v>110.81</v>
          </cell>
        </row>
        <row r="1594">
          <cell r="A1594" t="str">
            <v>O.09.000.063543</v>
          </cell>
          <cell r="B1594" t="str">
            <v>Válvula de gaveta em bronze com haste não ascendente e extremidades rosqueáveis, classe 125 libras, para vapor e classe 200 libras, para água, óleo e gás, DN= 2 1/2´</v>
          </cell>
          <cell r="C1594" t="str">
            <v>UN</v>
          </cell>
          <cell r="D1594">
            <v>439.22</v>
          </cell>
        </row>
        <row r="1595">
          <cell r="A1595" t="str">
            <v>O.09.000.063544</v>
          </cell>
          <cell r="B1595" t="str">
            <v>Válvula de gaveta em bronze com haste não ascendente e extremidades rosqueáveis, classe 125 libras, para vapor e classe 200 libras, para água, óleo e gás, DN= 3´</v>
          </cell>
          <cell r="C1595" t="str">
            <v>UN</v>
          </cell>
          <cell r="D1595">
            <v>648.1</v>
          </cell>
        </row>
        <row r="1596">
          <cell r="A1596" t="str">
            <v>O.09.000.063551</v>
          </cell>
          <cell r="B1596" t="str">
            <v>Hidrômetro em bronze, diâmetro 25 mm (1), vazão máxima de trabalho de 10 m³/h</v>
          </cell>
          <cell r="C1596" t="str">
            <v>UN</v>
          </cell>
          <cell r="D1596">
            <v>616.76</v>
          </cell>
        </row>
        <row r="1597">
          <cell r="A1597" t="str">
            <v>O.09.000.063552</v>
          </cell>
          <cell r="B1597" t="str">
            <v>Hidrômetro em bronze, diâmetro 40 mm (1 1/2)</v>
          </cell>
          <cell r="C1597" t="str">
            <v>UN</v>
          </cell>
          <cell r="D1597">
            <v>1000.97</v>
          </cell>
        </row>
        <row r="1598">
          <cell r="A1598" t="str">
            <v>O.09.000.064001</v>
          </cell>
          <cell r="B1598" t="str">
            <v>Válvula de gaveta em bronze com haste não ascendente e extremidades rosqueáveis, classe 125 libras para vapor e classe 200 libras, para água, óleo e gás, DN= 6´</v>
          </cell>
          <cell r="C1598" t="str">
            <v>UN</v>
          </cell>
          <cell r="D1598">
            <v>7080.84</v>
          </cell>
        </row>
        <row r="1599">
          <cell r="A1599" t="str">
            <v>O.09.000.064005</v>
          </cell>
          <cell r="B1599" t="str">
            <v>Válvula de gaveta em bronze com haste não ascendente e extremidades rosqueáveis, classe 125 libras para vapor e classe 200 libras para água, óleo e gás, DN= 2´</v>
          </cell>
          <cell r="C1599" t="str">
            <v>UN</v>
          </cell>
          <cell r="D1599">
            <v>167.66</v>
          </cell>
        </row>
        <row r="1600">
          <cell r="A1600" t="str">
            <v>O.09.000.064009</v>
          </cell>
          <cell r="B1600" t="str">
            <v>Válvula de gaveta em bronze com haste não ascendente e extremidades rosqueáveis, classe 125 libras, para vapor e classe 200 libras, para água, óleo e gás, DN= 1 1/4´</v>
          </cell>
          <cell r="C1600" t="str">
            <v>UN</v>
          </cell>
          <cell r="D1600">
            <v>106.42</v>
          </cell>
        </row>
        <row r="1601">
          <cell r="A1601" t="str">
            <v>O.09.000.064016</v>
          </cell>
          <cell r="B1601" t="str">
            <v>Válvula de retenção horizontal em bronze 3/4´</v>
          </cell>
          <cell r="C1601" t="str">
            <v>UN</v>
          </cell>
          <cell r="D1601">
            <v>102.05</v>
          </cell>
        </row>
        <row r="1602">
          <cell r="A1602" t="str">
            <v>O.09.000.064017</v>
          </cell>
          <cell r="B1602" t="str">
            <v>Válvula de retenção horizontal em bronze 1´</v>
          </cell>
          <cell r="C1602" t="str">
            <v>UN</v>
          </cell>
          <cell r="D1602">
            <v>129.24</v>
          </cell>
        </row>
        <row r="1603">
          <cell r="A1603" t="str">
            <v>O.09.000.064018</v>
          </cell>
          <cell r="B1603" t="str">
            <v>Válvula de retenção horizontal em bronze 1 1/4´</v>
          </cell>
          <cell r="C1603" t="str">
            <v>UN</v>
          </cell>
          <cell r="D1603">
            <v>179.22</v>
          </cell>
        </row>
        <row r="1604">
          <cell r="A1604" t="str">
            <v>O.09.000.064019</v>
          </cell>
          <cell r="B1604" t="str">
            <v>Válvula de retenção horizontal em bronze 1 1/2´</v>
          </cell>
          <cell r="C1604" t="str">
            <v>UN</v>
          </cell>
          <cell r="D1604">
            <v>214.31</v>
          </cell>
        </row>
        <row r="1605">
          <cell r="A1605" t="str">
            <v>O.09.000.064020</v>
          </cell>
          <cell r="B1605" t="str">
            <v>Válvula de retenção horizontal em bronze 2´</v>
          </cell>
          <cell r="C1605" t="str">
            <v>UN</v>
          </cell>
          <cell r="D1605">
            <v>298.39999999999998</v>
          </cell>
        </row>
        <row r="1606">
          <cell r="A1606" t="str">
            <v>O.09.000.064021</v>
          </cell>
          <cell r="B1606" t="str">
            <v>Válvula de retenção horizontal em bronze 2 1/2´</v>
          </cell>
          <cell r="C1606" t="str">
            <v>UN</v>
          </cell>
          <cell r="D1606">
            <v>518.53</v>
          </cell>
        </row>
        <row r="1607">
          <cell r="A1607" t="str">
            <v>O.09.000.064022</v>
          </cell>
          <cell r="B1607" t="str">
            <v>Válvula de retenção horizontal em bronze 3´</v>
          </cell>
          <cell r="C1607" t="str">
            <v>UN</v>
          </cell>
          <cell r="D1607">
            <v>626.96</v>
          </cell>
        </row>
        <row r="1608">
          <cell r="A1608" t="str">
            <v>O.09.000.064023</v>
          </cell>
          <cell r="B1608" t="str">
            <v>Válvula de retenção horizontal em bronze 4´</v>
          </cell>
          <cell r="C1608" t="str">
            <v>UN</v>
          </cell>
          <cell r="D1608">
            <v>1082.8800000000001</v>
          </cell>
        </row>
        <row r="1609">
          <cell r="A1609" t="str">
            <v>O.09.000.064025</v>
          </cell>
          <cell r="B1609" t="str">
            <v>Válvula globo em bronze com extremidades roscáveis, classe 150lbs para vapor saturado e classe 300lbs para água, óleo e gás, DN= 3/4´</v>
          </cell>
          <cell r="C1609" t="str">
            <v>UN</v>
          </cell>
          <cell r="D1609">
            <v>205.14</v>
          </cell>
        </row>
        <row r="1610">
          <cell r="A1610" t="str">
            <v>O.09.000.064027</v>
          </cell>
          <cell r="B1610" t="str">
            <v>Válvula retenção pé com crivo em bronze, DN= 1´</v>
          </cell>
          <cell r="C1610" t="str">
            <v>UN</v>
          </cell>
          <cell r="D1610">
            <v>86.56</v>
          </cell>
        </row>
        <row r="1611">
          <cell r="A1611" t="str">
            <v>O.09.000.064028</v>
          </cell>
          <cell r="B1611" t="str">
            <v>Válvula retenção pé com crivo em bronze, DN= 1 1/4´</v>
          </cell>
          <cell r="C1611" t="str">
            <v>UN</v>
          </cell>
          <cell r="D1611">
            <v>119.6</v>
          </cell>
        </row>
        <row r="1612">
          <cell r="A1612" t="str">
            <v>O.09.000.064029</v>
          </cell>
          <cell r="B1612" t="str">
            <v>Válvula retenção pé com crivo em bronze, DN= 1 1/2´</v>
          </cell>
          <cell r="C1612" t="str">
            <v>UN</v>
          </cell>
          <cell r="D1612">
            <v>146.49</v>
          </cell>
        </row>
        <row r="1613">
          <cell r="A1613" t="str">
            <v>O.09.000.064030</v>
          </cell>
          <cell r="B1613" t="str">
            <v>Válvula retenção pé com crivo em bronze, DN= 2´</v>
          </cell>
          <cell r="C1613" t="str">
            <v>UN</v>
          </cell>
          <cell r="D1613">
            <v>201.21</v>
          </cell>
        </row>
        <row r="1614">
          <cell r="A1614" t="str">
            <v>O.09.000.064031</v>
          </cell>
          <cell r="B1614" t="str">
            <v>Válvula retenção pé com crivo em bronze, DN= 2 1/2´</v>
          </cell>
          <cell r="C1614" t="str">
            <v>UN</v>
          </cell>
          <cell r="D1614">
            <v>334.22</v>
          </cell>
        </row>
        <row r="1615">
          <cell r="A1615" t="str">
            <v>O.09.000.064032</v>
          </cell>
          <cell r="B1615" t="str">
            <v>Válvula retenção pé com crivo em bronze, DN= 3´</v>
          </cell>
          <cell r="C1615" t="str">
            <v>UN</v>
          </cell>
          <cell r="D1615">
            <v>491.66</v>
          </cell>
        </row>
        <row r="1616">
          <cell r="A1616" t="str">
            <v>O.09.000.064033</v>
          </cell>
          <cell r="B1616" t="str">
            <v>Válvula globo em bronze com extremidades roscáveis, classe 150lbs para vapor saturado, classe 300lbs para água, óleo e gás, DN= 1´</v>
          </cell>
          <cell r="C1616" t="str">
            <v>UN</v>
          </cell>
          <cell r="D1616">
            <v>286.89999999999998</v>
          </cell>
        </row>
        <row r="1617">
          <cell r="A1617" t="str">
            <v>O.09.000.064034</v>
          </cell>
          <cell r="B1617" t="str">
            <v>Válvula retenção pé com crivo em bronze, DN= 4´</v>
          </cell>
          <cell r="C1617" t="str">
            <v>UN</v>
          </cell>
          <cell r="D1617">
            <v>911.25</v>
          </cell>
        </row>
        <row r="1618">
          <cell r="A1618" t="str">
            <v>O.09.000.064037</v>
          </cell>
          <cell r="B1618" t="str">
            <v>Válvula globo em bronze com extremidades roscáveis, classe 150lbs para vapor saturado, classe 300lbs para água, óleo e gás, DN= 1 1/2´</v>
          </cell>
          <cell r="C1618" t="str">
            <v>UN</v>
          </cell>
          <cell r="D1618">
            <v>569.04999999999995</v>
          </cell>
        </row>
        <row r="1619">
          <cell r="A1619" t="str">
            <v>O.09.000.064038</v>
          </cell>
          <cell r="B1619" t="str">
            <v>Válvula globo em bronze com extremidades roscáveis, classe 150lbs para vapor saturado, classe 300lbs para água, óleo e gás, DN= 2´</v>
          </cell>
          <cell r="C1619" t="str">
            <v>UN</v>
          </cell>
          <cell r="D1619">
            <v>690.39</v>
          </cell>
        </row>
        <row r="1620">
          <cell r="A1620" t="str">
            <v>O.09.000.064048</v>
          </cell>
          <cell r="B1620" t="str">
            <v>Válvula globo em bronze com extremidades roscáveis, classe 150lbs para vapor saturado, 300lbs para água, óleo e gás, DN= 2 1/2´</v>
          </cell>
          <cell r="C1620" t="str">
            <v>UN</v>
          </cell>
          <cell r="D1620">
            <v>1160.05</v>
          </cell>
        </row>
        <row r="1621">
          <cell r="A1621" t="str">
            <v>O.09.000.064050</v>
          </cell>
          <cell r="B1621" t="str">
            <v>Válvula globo em bronze com extremidades roscáveis, classe 125lb para vapor saturado, classe 200 libras para água, óleo e gás, DN= 2´</v>
          </cell>
          <cell r="C1621" t="str">
            <v>UN</v>
          </cell>
          <cell r="D1621">
            <v>535.74</v>
          </cell>
        </row>
        <row r="1622">
          <cell r="A1622" t="str">
            <v>O.09.000.064051</v>
          </cell>
          <cell r="B1622" t="str">
            <v>Válvula globo em bronze com extremidades roscáveis, classe 150lbs para vapor saturado, classe 300lbs para água, óleo e gás, D= 4´</v>
          </cell>
          <cell r="C1622" t="str">
            <v>UN</v>
          </cell>
          <cell r="D1622">
            <v>5668.97</v>
          </cell>
        </row>
        <row r="1623">
          <cell r="A1623" t="str">
            <v>O.09.000.064061</v>
          </cell>
          <cell r="B1623" t="str">
            <v>Válvula de retenção vertical em bronze 1´</v>
          </cell>
          <cell r="C1623" t="str">
            <v>UN</v>
          </cell>
          <cell r="D1623">
            <v>93.66</v>
          </cell>
        </row>
        <row r="1624">
          <cell r="A1624" t="str">
            <v>O.09.000.064062</v>
          </cell>
          <cell r="B1624" t="str">
            <v>Válvula de retenção vertical em bronze 1 1/4´</v>
          </cell>
          <cell r="C1624" t="str">
            <v>UN</v>
          </cell>
          <cell r="D1624">
            <v>127.56</v>
          </cell>
        </row>
        <row r="1625">
          <cell r="A1625" t="str">
            <v>O.09.000.064063</v>
          </cell>
          <cell r="B1625" t="str">
            <v>Válvula de retenção vertical em bronze 1 1/2´</v>
          </cell>
          <cell r="C1625" t="str">
            <v>UN</v>
          </cell>
          <cell r="D1625">
            <v>162.9</v>
          </cell>
        </row>
        <row r="1626">
          <cell r="A1626" t="str">
            <v>O.09.000.064064</v>
          </cell>
          <cell r="B1626" t="str">
            <v>Válvula de retenção vertical em bronze 2´</v>
          </cell>
          <cell r="C1626" t="str">
            <v>UN</v>
          </cell>
          <cell r="D1626">
            <v>230.36</v>
          </cell>
        </row>
        <row r="1627">
          <cell r="A1627" t="str">
            <v>O.09.000.064065</v>
          </cell>
          <cell r="B1627" t="str">
            <v>Válvula de retenção vertical em bronze 2 1/2´</v>
          </cell>
          <cell r="C1627" t="str">
            <v>UN</v>
          </cell>
          <cell r="D1627">
            <v>374.62</v>
          </cell>
        </row>
        <row r="1628">
          <cell r="A1628" t="str">
            <v>O.09.000.064066</v>
          </cell>
          <cell r="B1628" t="str">
            <v>Válvula de retenção vertical em bronze 3´</v>
          </cell>
          <cell r="C1628" t="str">
            <v>UN</v>
          </cell>
          <cell r="D1628">
            <v>540.6</v>
          </cell>
        </row>
        <row r="1629">
          <cell r="A1629" t="str">
            <v>O.09.000.064068</v>
          </cell>
          <cell r="B1629" t="str">
            <v>Válvula de retenção vertical em bronze de 4´ - com flange</v>
          </cell>
          <cell r="C1629" t="str">
            <v>UN</v>
          </cell>
          <cell r="D1629">
            <v>965.84</v>
          </cell>
        </row>
        <row r="1630">
          <cell r="A1630" t="str">
            <v>O.09.000.064172</v>
          </cell>
          <cell r="B1630" t="str">
            <v>Válvula globo em bronze com extremidades roscáveis, classe 150lbs para vapor saturado, classe 300lbs para água, óleo e gás, D= 3´</v>
          </cell>
          <cell r="C1630" t="str">
            <v>UN</v>
          </cell>
          <cell r="D1630">
            <v>2062.13</v>
          </cell>
        </row>
        <row r="1631">
          <cell r="A1631" t="str">
            <v>O.09.000.064187</v>
          </cell>
          <cell r="B1631" t="str">
            <v>Válvula de gaveta, corpo em bronze, extremidades roscáveis, haste fixa, classe 150 libras, DN=1/2´</v>
          </cell>
          <cell r="C1631" t="str">
            <v>UN</v>
          </cell>
          <cell r="D1631">
            <v>110.88</v>
          </cell>
        </row>
        <row r="1632">
          <cell r="A1632" t="str">
            <v>O.09.000.064188</v>
          </cell>
          <cell r="B1632" t="str">
            <v>Válvula de gaveta, corpo em bronze, extremidades roscáveis, haste fixa, classe 150 libras, DN=3/4´</v>
          </cell>
          <cell r="C1632" t="str">
            <v>UN</v>
          </cell>
          <cell r="D1632">
            <v>131.5</v>
          </cell>
        </row>
        <row r="1633">
          <cell r="A1633" t="str">
            <v>O.09.000.064189</v>
          </cell>
          <cell r="B1633" t="str">
            <v>Válvula de gaveta, corpo em bronze, extremidades roscáveis, haste fixa, classe 150 libras, DN=1´</v>
          </cell>
          <cell r="C1633" t="str">
            <v>UN</v>
          </cell>
          <cell r="D1633">
            <v>183.6</v>
          </cell>
        </row>
        <row r="1634">
          <cell r="A1634" t="str">
            <v>O.09.000.064190</v>
          </cell>
          <cell r="B1634" t="str">
            <v>Válvula de gaveta, corpo em bronze, extremidades roscáveis, haste fixa, classe 150 libras, DN=1 1/4´</v>
          </cell>
          <cell r="C1634" t="str">
            <v>UN</v>
          </cell>
          <cell r="D1634">
            <v>244.13</v>
          </cell>
        </row>
        <row r="1635">
          <cell r="A1635" t="str">
            <v>O.09.000.064191</v>
          </cell>
          <cell r="B1635" t="str">
            <v>Válvula globo, corpo em bronze,extremidades roscáveis, haste ascendente, classe 150 libras, DN=1/2´</v>
          </cell>
          <cell r="C1635" t="str">
            <v>UN</v>
          </cell>
          <cell r="D1635">
            <v>157.11000000000001</v>
          </cell>
        </row>
        <row r="1636">
          <cell r="A1636" t="str">
            <v>O.09.000.064192</v>
          </cell>
          <cell r="B1636" t="str">
            <v>Válvula globo, corpo em bronze,extremidades roscáveis, haste ascendente, classe 150 libras, DN=1 1/4´</v>
          </cell>
          <cell r="C1636" t="str">
            <v>UN</v>
          </cell>
          <cell r="D1636">
            <v>417.94</v>
          </cell>
        </row>
        <row r="1637">
          <cell r="A1637" t="str">
            <v>O.09.000.064193</v>
          </cell>
          <cell r="B1637" t="str">
            <v>Filtro Y, corpo em aço carbono, tela removível em aço inox, classe 150 libras, DN=1/2´</v>
          </cell>
          <cell r="C1637" t="str">
            <v>UN</v>
          </cell>
          <cell r="D1637">
            <v>153.61000000000001</v>
          </cell>
        </row>
        <row r="1638">
          <cell r="A1638" t="str">
            <v>O.09.000.064194</v>
          </cell>
          <cell r="B1638" t="str">
            <v>Filtro Y, corpo em aço carbono, tela removível em aço inox, classe 150 libras, DN=3,4´</v>
          </cell>
          <cell r="C1638" t="str">
            <v>UN</v>
          </cell>
          <cell r="D1638">
            <v>207.46</v>
          </cell>
        </row>
        <row r="1639">
          <cell r="A1639" t="str">
            <v>O.09.000.064195</v>
          </cell>
          <cell r="B1639" t="str">
            <v>Filtro Y, corpo em aço carbono, tela removível em aço inox, classe 150 libras, DN=1´</v>
          </cell>
          <cell r="C1639" t="str">
            <v>UN</v>
          </cell>
          <cell r="D1639">
            <v>240.16</v>
          </cell>
        </row>
        <row r="1640">
          <cell r="A1640" t="str">
            <v>O.09.000.064196</v>
          </cell>
          <cell r="B1640" t="str">
            <v>Filtro Y, corpo em aço carbono, tela removível em aço inox, classe 150 libras, DN=1 1/4´</v>
          </cell>
          <cell r="C1640" t="str">
            <v>UN</v>
          </cell>
          <cell r="D1640">
            <v>279.92</v>
          </cell>
        </row>
        <row r="1641">
          <cell r="A1641" t="str">
            <v>O.09.000.064202</v>
          </cell>
          <cell r="B1641" t="str">
            <v>Válvula automática redutora de pressão, de ação direta, corpo em bronze, extremidades roscadas, para água, ar, óleo e gás, PE=200psi e PS=20 à 90psi, DN=11/4´</v>
          </cell>
          <cell r="C1641" t="str">
            <v>UN</v>
          </cell>
          <cell r="D1641">
            <v>6022.98</v>
          </cell>
        </row>
        <row r="1642">
          <cell r="A1642" t="str">
            <v>O.09.000.064203</v>
          </cell>
          <cell r="B1642" t="str">
            <v>Válvula automática de redução de pressão, de ação direta, corpo em bronze, extremidades roscadas, para água, ar, óleo e gás, PE=200psi e PS=20 à 90psi, DN=2´</v>
          </cell>
          <cell r="C1642" t="str">
            <v>UN</v>
          </cell>
          <cell r="D1642">
            <v>6583.63</v>
          </cell>
        </row>
        <row r="1643">
          <cell r="A1643" t="str">
            <v>O.09.000.064215</v>
          </cell>
          <cell r="B1643" t="str">
            <v>Válvula de gaveta em bronze com fecho rápido sem acabamento, DN= 1 1/2´</v>
          </cell>
          <cell r="C1643" t="str">
            <v>UN</v>
          </cell>
          <cell r="D1643">
            <v>489.42</v>
          </cell>
        </row>
        <row r="1644">
          <cell r="A1644" t="str">
            <v>O.09.000.068531</v>
          </cell>
          <cell r="B1644" t="str">
            <v>Filtro tipo ´Y´ corpo em bronze, tela (filtro) em aço inoxidável, extremidades roscáveis, para gás, DN= 2´</v>
          </cell>
          <cell r="C1644" t="str">
            <v>UN</v>
          </cell>
          <cell r="D1644">
            <v>565.27</v>
          </cell>
        </row>
        <row r="1645">
          <cell r="A1645" t="str">
            <v>O.09.000.090132</v>
          </cell>
          <cell r="B1645" t="str">
            <v>Válvula globo angular de 45° em bronze ou latão, classe de pressão mínima 14kgf/cm², para recalque de rede de incêndio, DN= 2 1/2´; ref. Buckaspiero ou equivalente</v>
          </cell>
          <cell r="C1645" t="str">
            <v>UN</v>
          </cell>
          <cell r="D1645">
            <v>375.28</v>
          </cell>
        </row>
        <row r="1646">
          <cell r="A1646" t="str">
            <v>O.09.000.092041</v>
          </cell>
          <cell r="B1646" t="str">
            <v>Válvula de gaveta em bronze com haste ascendente e extremidades rosqueáveis, classe 150lbs para vapor saturado, classe 300lbs para água, óleo e gás, DN= 1/2´</v>
          </cell>
          <cell r="C1646" t="str">
            <v>UN</v>
          </cell>
          <cell r="D1646">
            <v>144.9</v>
          </cell>
        </row>
        <row r="1647">
          <cell r="A1647" t="str">
            <v>O.10.000.065502</v>
          </cell>
          <cell r="B1647" t="str">
            <v>Bacia sifonada de louça branca 6 litros; ref. linha Sabará ou Diamantina da Icasa, linha Ravena da Deca ou equivalente</v>
          </cell>
          <cell r="C1647" t="str">
            <v>UN</v>
          </cell>
          <cell r="D1647">
            <v>161.16999999999999</v>
          </cell>
        </row>
        <row r="1648">
          <cell r="A1648" t="str">
            <v>O.10.000.065506</v>
          </cell>
          <cell r="B1648" t="str">
            <v>Bacia turca de louça branca, 6 litros com sifão, linha Institucional da Celite ou equivalente</v>
          </cell>
          <cell r="C1648" t="str">
            <v>UN</v>
          </cell>
          <cell r="D1648">
            <v>690.39</v>
          </cell>
        </row>
        <row r="1649">
          <cell r="A1649" t="str">
            <v>O.10.000.065508</v>
          </cell>
          <cell r="B1649" t="str">
            <v>Lavatório de louça, branco, com coluna de 46x56cm; referência comercial lL-7 + lC7 da Icasa ou equivalente</v>
          </cell>
          <cell r="C1649" t="str">
            <v>UN</v>
          </cell>
          <cell r="D1649">
            <v>211.47</v>
          </cell>
        </row>
        <row r="1650">
          <cell r="A1650" t="str">
            <v>O.10.000.065509</v>
          </cell>
          <cell r="B1650" t="str">
            <v>Lavatório de louça, sem coluna de 46 x 36 cm; ref. Icasa, Sabará, Deca Ravena ou equivalente</v>
          </cell>
          <cell r="C1650" t="str">
            <v>UN</v>
          </cell>
          <cell r="D1650">
            <v>82.06</v>
          </cell>
        </row>
        <row r="1651">
          <cell r="A1651" t="str">
            <v>O.10.000.065514</v>
          </cell>
          <cell r="B1651" t="str">
            <v>Papeleira de louça de embutir, 15x15cm / 18x18cm, inclusive rolete de plástico, ref. Celite, Hervy, Deca ou equivalente</v>
          </cell>
          <cell r="C1651" t="str">
            <v>UN</v>
          </cell>
          <cell r="D1651">
            <v>60.78</v>
          </cell>
        </row>
        <row r="1652">
          <cell r="A1652" t="str">
            <v>O.10.000.065516</v>
          </cell>
          <cell r="B1652" t="str">
            <v>Meia saboneteira de louça de embutir 7,5x15cm / 10,5x17,5cm, ref. Deca, Celite, Hervy ou equivalente</v>
          </cell>
          <cell r="C1652" t="str">
            <v>UN</v>
          </cell>
          <cell r="D1652">
            <v>47.94</v>
          </cell>
        </row>
        <row r="1653">
          <cell r="A1653" t="str">
            <v>O.10.000.065518</v>
          </cell>
          <cell r="B1653" t="str">
            <v>Saboneteira de louça de embutir 15x15cm / 18x18cm, ref. Deca, Celite, Hervy ou equivalente</v>
          </cell>
          <cell r="C1653" t="str">
            <v>UN</v>
          </cell>
          <cell r="D1653">
            <v>55.52</v>
          </cell>
        </row>
        <row r="1654">
          <cell r="A1654" t="str">
            <v>O.10.000.065522</v>
          </cell>
          <cell r="B1654" t="str">
            <v>Bacia sifonada de louça com saída horizontal, linha Ravena da Deca, ou equivalente</v>
          </cell>
          <cell r="C1654" t="str">
            <v>UN</v>
          </cell>
          <cell r="D1654">
            <v>345.06</v>
          </cell>
        </row>
        <row r="1655">
          <cell r="A1655" t="str">
            <v>O.10.000.065528</v>
          </cell>
          <cell r="B1655" t="str">
            <v>Tanque de louça com coluna de 18 a 20 litros, ref. Celite, Icasa, Incepa ou equivalente</v>
          </cell>
          <cell r="C1655" t="str">
            <v>UN</v>
          </cell>
          <cell r="D1655">
            <v>487.41</v>
          </cell>
        </row>
        <row r="1656">
          <cell r="A1656" t="str">
            <v>O.10.000.065534</v>
          </cell>
          <cell r="B1656" t="str">
            <v>Lavatório pequeno e coluna suspensa; ref. Vogue Plus ou equivalente</v>
          </cell>
          <cell r="C1656" t="str">
            <v>CJ</v>
          </cell>
          <cell r="D1656">
            <v>842.28</v>
          </cell>
        </row>
        <row r="1657">
          <cell r="A1657" t="str">
            <v>O.10.000.065538</v>
          </cell>
          <cell r="B1657" t="str">
            <v>Mictório auto sifonado de louça, branco, ref. Icasa, Celite ou equivalente</v>
          </cell>
          <cell r="C1657" t="str">
            <v>UN</v>
          </cell>
          <cell r="D1657">
            <v>411.67</v>
          </cell>
        </row>
        <row r="1658">
          <cell r="A1658" t="str">
            <v>O.10.000.065544</v>
          </cell>
          <cell r="B1658" t="str">
            <v>Cuba de louça de embutir redonda, de 36cm, branca, ref. Icasa, Deca ou equivalente</v>
          </cell>
          <cell r="C1658" t="str">
            <v>UN</v>
          </cell>
          <cell r="D1658">
            <v>83.01</v>
          </cell>
        </row>
        <row r="1659">
          <cell r="A1659" t="str">
            <v>O.10.000.065555</v>
          </cell>
          <cell r="B1659" t="str">
            <v>Bacia louça branca 6 litros, com caixa descarga acoplada, linha Ravena da Deca, linha Diamantina, Azálea da Celite, ou equivalente</v>
          </cell>
          <cell r="C1659" t="str">
            <v>CJ</v>
          </cell>
          <cell r="D1659">
            <v>681.49</v>
          </cell>
        </row>
        <row r="1660">
          <cell r="A1660" t="str">
            <v>O.10.000.065556</v>
          </cell>
          <cell r="B1660" t="str">
            <v>Cuba de louça de embutir oval, 40x30cm, ref. Deca L 59 ou equivalente</v>
          </cell>
          <cell r="C1660" t="str">
            <v>UN</v>
          </cell>
          <cell r="D1660">
            <v>90.13</v>
          </cell>
        </row>
        <row r="1661">
          <cell r="A1661" t="str">
            <v>O.10.000.065559</v>
          </cell>
          <cell r="B1661" t="str">
            <v>Lavatório de louça com coluna suspensa; referência comercial Celite, Icasa, Incepa ou equivalente</v>
          </cell>
          <cell r="C1661" t="str">
            <v>UN</v>
          </cell>
          <cell r="D1661">
            <v>489.76</v>
          </cell>
        </row>
        <row r="1662">
          <cell r="A1662" t="str">
            <v>O.10.000.065564</v>
          </cell>
          <cell r="B1662" t="str">
            <v>Lavatório de louça para canto sem coluna para pessoa com mobilidade reduzida, ref. L76 Coleção Master da Deca ou equivalente</v>
          </cell>
          <cell r="C1662" t="str">
            <v>UN</v>
          </cell>
          <cell r="D1662">
            <v>1405.03</v>
          </cell>
        </row>
        <row r="1663">
          <cell r="A1663" t="str">
            <v>O.10.000.065570</v>
          </cell>
          <cell r="B1663" t="str">
            <v>Tanque louça branca com coluna, 30 litros; ref. Celite, Icasa, Incepa ou equivalente</v>
          </cell>
          <cell r="C1663" t="str">
            <v>UN</v>
          </cell>
          <cell r="D1663">
            <v>665.88</v>
          </cell>
        </row>
        <row r="1664">
          <cell r="A1664" t="str">
            <v>O.10.000.065671</v>
          </cell>
          <cell r="B1664" t="str">
            <v>Bacia para pessoas com mobilidade reduzida, linha tradicional, cor branco gelo, ref. linha Vogue Plus Conforto P.510 ou equivalente</v>
          </cell>
          <cell r="C1664" t="str">
            <v>UN</v>
          </cell>
          <cell r="D1664">
            <v>1124.9000000000001</v>
          </cell>
        </row>
        <row r="1665">
          <cell r="A1665" t="str">
            <v>O.10.000.065672</v>
          </cell>
          <cell r="B1665" t="str">
            <v>Tanque de louça sem coluna, médio, capacidade 30 litros, ref. TQ.02, branco da Deca ou equivalente</v>
          </cell>
          <cell r="C1665" t="str">
            <v>UN</v>
          </cell>
          <cell r="D1665">
            <v>500.68</v>
          </cell>
        </row>
        <row r="1666">
          <cell r="A1666" t="str">
            <v>O.10.000.066152</v>
          </cell>
          <cell r="B1666" t="str">
            <v>Lavatório de louça para canto de 300 x 300 x 300 mm, branco gelo, ref. L 101 linha Izi da Deca ou equivalente</v>
          </cell>
          <cell r="C1666" t="str">
            <v>UN</v>
          </cell>
          <cell r="D1666">
            <v>188.76</v>
          </cell>
        </row>
        <row r="1667">
          <cell r="A1667" t="str">
            <v>O.10.000.090733</v>
          </cell>
          <cell r="B1667" t="str">
            <v>Bacia sifonafa com caixa de descarga acoplada de louça branca - infantil, referência Icasa, Celite ou equivalente</v>
          </cell>
          <cell r="C1667" t="str">
            <v>UN</v>
          </cell>
          <cell r="D1667">
            <v>701.88</v>
          </cell>
        </row>
        <row r="1668">
          <cell r="A1668" t="str">
            <v>O.11.000.021000</v>
          </cell>
          <cell r="B1668" t="str">
            <v>Misturador termostato com acabamento cromado, para chuveiros e duchas, com dois volantes, trava de segurança a 38°C, ref. Decaterm 2430 C034 da Deca ou equivalente</v>
          </cell>
          <cell r="C1668" t="str">
            <v>UN</v>
          </cell>
          <cell r="D1668">
            <v>2990.18</v>
          </cell>
        </row>
        <row r="1669">
          <cell r="A1669" t="str">
            <v>O.11.000.031636</v>
          </cell>
          <cell r="B1669" t="str">
            <v>Arejador com articulador em ABS cromado, completo, para torneira padrão, referência Blukit ou equivalente</v>
          </cell>
          <cell r="C1669" t="str">
            <v>UN</v>
          </cell>
          <cell r="D1669">
            <v>44.42</v>
          </cell>
        </row>
        <row r="1670">
          <cell r="A1670" t="str">
            <v>O.11.000.047507</v>
          </cell>
          <cell r="B1670" t="str">
            <v>Torneira elétrica, bica alta e móvel, com arejador articulável - 220V; ref. 220V de 5.400W da Fame, 220V Slim Multitemperaturas 5.500 W da Hydra ou equivalente</v>
          </cell>
          <cell r="C1670" t="str">
            <v>UN</v>
          </cell>
          <cell r="D1670">
            <v>218.33</v>
          </cell>
        </row>
        <row r="1671">
          <cell r="A1671" t="str">
            <v>O.11.000.063536</v>
          </cell>
          <cell r="B1671" t="str">
            <v>Válvula para água fria ou pré-misturada 3/4´ baixa e alta pressão, acabamento Chrome; ref. linha Pressmatic 17120306 (baixa), 17120206 (alta) da Docol ou equivalente</v>
          </cell>
          <cell r="C1671" t="str">
            <v>UN</v>
          </cell>
          <cell r="D1671">
            <v>515.54</v>
          </cell>
        </row>
        <row r="1672">
          <cell r="A1672" t="str">
            <v>O.11.000.063537</v>
          </cell>
          <cell r="B1672" t="str">
            <v>Registro regulador de vazão para torneira, misturador, bidê e outros 1/2´ plástico ABS; ref. 13030023 da Docol ou equivalente</v>
          </cell>
          <cell r="C1672" t="str">
            <v>UN</v>
          </cell>
          <cell r="D1672">
            <v>49.27</v>
          </cell>
        </row>
        <row r="1673">
          <cell r="A1673" t="str">
            <v>O.11.000.064004</v>
          </cell>
          <cell r="B1673" t="str">
            <v>Válvula de escoamento cromada de 1 1/2', ref. 1606C da Deca ou equivalente</v>
          </cell>
          <cell r="C1673" t="str">
            <v>UN</v>
          </cell>
          <cell r="D1673">
            <v>67.66</v>
          </cell>
        </row>
        <row r="1674">
          <cell r="A1674" t="str">
            <v>O.11.000.064010</v>
          </cell>
          <cell r="B1674" t="str">
            <v>Válvula de descarga com registro próprio e duplo acionamento limitador de fluxo de 1 1/2, ref. Hydra Max Duo 2545C; Docol DV Salvágua, ou equivalente</v>
          </cell>
          <cell r="C1674" t="str">
            <v>UN</v>
          </cell>
          <cell r="D1674">
            <v>309.91000000000003</v>
          </cell>
        </row>
        <row r="1675">
          <cell r="A1675" t="str">
            <v>O.11.000.064011</v>
          </cell>
          <cell r="B1675" t="str">
            <v>Válvula de descarga com registro de 1 1/2´, ref. Hidramax 2550 da Deca / Docol / Flux 3650 Fabrimar ou equivalente</v>
          </cell>
          <cell r="C1675" t="str">
            <v>UN</v>
          </cell>
          <cell r="D1675">
            <v>290.8</v>
          </cell>
        </row>
        <row r="1676">
          <cell r="A1676" t="str">
            <v>O.11.000.064036</v>
          </cell>
          <cell r="B1676" t="str">
            <v>Válvula de descarga com registro de 1 1/4´, ref. Hidramax 2550 da Deca, Docol, Flux 3650 da Fabrimar ou equivalente</v>
          </cell>
          <cell r="C1676" t="str">
            <v>UN</v>
          </cell>
          <cell r="D1676">
            <v>236.95</v>
          </cell>
        </row>
        <row r="1677">
          <cell r="A1677" t="str">
            <v>O.11.000.064044</v>
          </cell>
          <cell r="B1677" t="str">
            <v>Válvula de metal cromado para lavatório com acabamento cromado de 1´, ref. VVL216 da Esteves; 1602C da Deca ou equivalente</v>
          </cell>
          <cell r="C1677" t="str">
            <v>UN</v>
          </cell>
          <cell r="D1677">
            <v>26.42</v>
          </cell>
        </row>
        <row r="1678">
          <cell r="A1678" t="str">
            <v>O.11.000.064045</v>
          </cell>
          <cell r="B1678" t="str">
            <v>Válvula cromada para pia, tipo americana de 3 1/2" com cesta, sem unho, referência 1623 da Kimetais, Forusi, Esteves ou equivalente</v>
          </cell>
          <cell r="C1678" t="str">
            <v>UN</v>
          </cell>
          <cell r="D1678">
            <v>54.59</v>
          </cell>
        </row>
        <row r="1679">
          <cell r="A1679" t="str">
            <v>O.11.000.064056</v>
          </cell>
          <cell r="B1679" t="str">
            <v>Válvula para mictório antivandalismo, sistema hidromecânico, DN= 3/4´; ref. linha Presmatic antivandalismo da Docol ou equivalente</v>
          </cell>
          <cell r="C1679" t="str">
            <v>UN</v>
          </cell>
          <cell r="D1679">
            <v>541.79999999999995</v>
          </cell>
        </row>
        <row r="1680">
          <cell r="A1680" t="str">
            <v>O.11.000.064057</v>
          </cell>
          <cell r="B1680" t="str">
            <v>Válvula de descarga externa tipo alavanca de 1 1/4´; ref. Silent Flux 3500 da Fabrimar ou equivalente</v>
          </cell>
          <cell r="C1680" t="str">
            <v>UN</v>
          </cell>
          <cell r="D1680">
            <v>1495.77</v>
          </cell>
        </row>
        <row r="1681">
          <cell r="A1681" t="str">
            <v>O.11.000.064138</v>
          </cell>
          <cell r="B1681" t="str">
            <v>Válvula com acionamento hidromecânico para piso, ref. 17012100 linha Pematic Piso da Docal ou equivalente</v>
          </cell>
          <cell r="C1681" t="str">
            <v>UN</v>
          </cell>
          <cell r="D1681">
            <v>925.11</v>
          </cell>
        </row>
        <row r="1682">
          <cell r="A1682" t="str">
            <v>O.11.000.064503</v>
          </cell>
          <cell r="B1682" t="str">
            <v>Sifão metálico cromado 1´ x 1 1/2´, com tubo de ligação ajustável; ref. Fabrimar, Esteves, ou equivalente</v>
          </cell>
          <cell r="C1682" t="str">
            <v>UN</v>
          </cell>
          <cell r="D1682">
            <v>176.67</v>
          </cell>
        </row>
        <row r="1683">
          <cell r="A1683" t="str">
            <v>O.11.000.064513</v>
          </cell>
          <cell r="B1683" t="str">
            <v>Sifão metálico cromado 1 1/2´ x  2´, com tubo de ligação; ref. Fabrimar, Oriente ou equivalente</v>
          </cell>
          <cell r="C1683" t="str">
            <v>UN</v>
          </cell>
          <cell r="D1683">
            <v>139.05000000000001</v>
          </cell>
        </row>
        <row r="1684">
          <cell r="A1684" t="str">
            <v>O.11.000.065568</v>
          </cell>
          <cell r="B1684" t="str">
            <v>Chuveiro com jato regulável de metal acabamento cromado; ref. comercial Fabrimar, Tigre ou equivalente</v>
          </cell>
          <cell r="C1684" t="str">
            <v>UN</v>
          </cell>
          <cell r="D1684">
            <v>172.15</v>
          </cell>
        </row>
        <row r="1685">
          <cell r="A1685" t="str">
            <v>O.11.000.065571</v>
          </cell>
          <cell r="B1685" t="str">
            <v>Chuveiro simples em PVC, diâmetro de 5", com registro e tubo de ligação acoplados em PVC; referência 2320/2321 da Herc, 1614 Luconi ou equivalente</v>
          </cell>
          <cell r="C1685" t="str">
            <v>UN</v>
          </cell>
          <cell r="D1685">
            <v>14.05</v>
          </cell>
        </row>
        <row r="1686">
          <cell r="A1686" t="str">
            <v>O.11.000.065579</v>
          </cell>
          <cell r="B1686" t="str">
            <v>Válvula de descarga com registro próprio e duplo acionamento limitador de fluxo de 1 1/4´; ref. Hydra Max Duo 2545C; Docol DV Salvágua ou equivalente</v>
          </cell>
          <cell r="C1686" t="str">
            <v>UN</v>
          </cell>
          <cell r="D1686">
            <v>341.69</v>
          </cell>
        </row>
        <row r="1687">
          <cell r="A1687" t="str">
            <v>O.11.000.066000</v>
          </cell>
          <cell r="B1687" t="str">
            <v>Torneira de mesa com bica móvel, acionamento por meio de alavanca, acabamento metal cromado; ref. 21.031/21.060 da Proflux, 2195/2169 da Hidrofix, 4014 da TFC ou equivalente</v>
          </cell>
          <cell r="C1687" t="str">
            <v>UN</v>
          </cell>
          <cell r="D1687">
            <v>90.54</v>
          </cell>
        </row>
        <row r="1688">
          <cell r="A1688" t="str">
            <v>O.11.000.066001</v>
          </cell>
          <cell r="B1688" t="str">
            <v>Torneira curta amarela de 3/4´ para jardim, ref. Chaveta 1128A da Metais Poly ou equivalente</v>
          </cell>
          <cell r="C1688" t="str">
            <v>UN</v>
          </cell>
          <cell r="D1688">
            <v>33.520000000000003</v>
          </cell>
        </row>
        <row r="1689">
          <cell r="A1689" t="str">
            <v>O.11.000.066002</v>
          </cell>
          <cell r="B1689" t="str">
            <v>Torneira curta amarela de 1/2´ para jardim, ref. Chaveta 1128A da Metais Poly ou equivalente</v>
          </cell>
          <cell r="C1689" t="str">
            <v>UN</v>
          </cell>
          <cell r="D1689">
            <v>33.33</v>
          </cell>
        </row>
        <row r="1690">
          <cell r="A1690" t="str">
            <v>O.11.000.066007</v>
          </cell>
          <cell r="B1690" t="str">
            <v>Válvula de descarga antivandalismo DN= 1 1/2´; ref. Docol / Hidra MaxPública ou equivalente</v>
          </cell>
          <cell r="C1690" t="str">
            <v>UN</v>
          </cell>
          <cell r="D1690">
            <v>355.28</v>
          </cell>
        </row>
        <row r="1691">
          <cell r="A1691" t="str">
            <v>O.11.000.066008</v>
          </cell>
          <cell r="B1691" t="str">
            <v>Válvula de mictório vazão automática 3/4´, ref. Docol ou equivalente</v>
          </cell>
          <cell r="C1691" t="str">
            <v>UN</v>
          </cell>
          <cell r="D1691">
            <v>372.03</v>
          </cell>
        </row>
        <row r="1692">
          <cell r="A1692" t="str">
            <v>O.11.000.066010</v>
          </cell>
          <cell r="B1692" t="str">
            <v>Torneira curta cromada de 3/4´ para jardim, ref. Chaveta 1128C da Metais Poly, Linha C23 da Forusi ou equivalente</v>
          </cell>
          <cell r="C1692" t="str">
            <v>UN</v>
          </cell>
          <cell r="D1692">
            <v>37.630000000000003</v>
          </cell>
        </row>
        <row r="1693">
          <cell r="A1693" t="str">
            <v>O.11.000.066012</v>
          </cell>
          <cell r="B1693" t="str">
            <v>Torneira amarela de 3/4´ para tanque, curta (aprox. 10 cm), sem rosca</v>
          </cell>
          <cell r="C1693" t="str">
            <v>UN</v>
          </cell>
          <cell r="D1693">
            <v>26.88</v>
          </cell>
        </row>
        <row r="1694">
          <cell r="A1694" t="str">
            <v>O.11.000.066015</v>
          </cell>
          <cell r="B1694" t="str">
            <v>Torneira curta cromada de 1/2" para tanque; ref. 1126 da Forusi ou equivalente</v>
          </cell>
          <cell r="C1694" t="str">
            <v>UN</v>
          </cell>
          <cell r="D1694">
            <v>29.92</v>
          </cell>
        </row>
        <row r="1695">
          <cell r="A1695" t="str">
            <v>O.11.000.066016</v>
          </cell>
          <cell r="B1695" t="str">
            <v>Torneira curta cromada de 3/4" para tanque; ref. 1126 da Forusi ou equivalente</v>
          </cell>
          <cell r="C1695" t="str">
            <v>UN</v>
          </cell>
          <cell r="D1695">
            <v>31.56</v>
          </cell>
        </row>
        <row r="1696">
          <cell r="A1696" t="str">
            <v>O.11.000.066018</v>
          </cell>
          <cell r="B1696" t="str">
            <v>Torneira longa de 1/2" ou 3/4" para pia com arejador; ref. Spagna, 2159 C24 da Metais Poly, linha C23 da Forusi ou equivalente</v>
          </cell>
          <cell r="C1696" t="str">
            <v>UN</v>
          </cell>
          <cell r="D1696">
            <v>55.21</v>
          </cell>
        </row>
        <row r="1697">
          <cell r="A1697" t="str">
            <v>O.11.000.066020</v>
          </cell>
          <cell r="B1697" t="str">
            <v>Chuveiro simples em PVC, diâmetro de 10 cm, com braço acoplado, ref. Ducha 4 - linha Plena Duchas da Tigre ou equivalente</v>
          </cell>
          <cell r="C1697" t="str">
            <v>UN</v>
          </cell>
          <cell r="D1697">
            <v>26.05</v>
          </cell>
        </row>
        <row r="1698">
          <cell r="A1698" t="str">
            <v>O.11.000.066023</v>
          </cell>
          <cell r="B1698" t="str">
            <v>Ducha higiênica manual cromada, ref. linha activa cromada C40 da Deca ou equivalente</v>
          </cell>
          <cell r="C1698" t="str">
            <v>UN</v>
          </cell>
          <cell r="D1698">
            <v>615.07000000000005</v>
          </cell>
        </row>
        <row r="1699">
          <cell r="A1699" t="str">
            <v>O.11.000.066024</v>
          </cell>
          <cell r="B1699" t="str">
            <v>Torneira de parede (de metal) para pia com bica móvel, arejador, de 1/2´ ou 3/4´; ref. 3159 linha Belle Époque CR da Forusi ou equivalente</v>
          </cell>
          <cell r="C1699" t="str">
            <v>UN</v>
          </cell>
          <cell r="D1699">
            <v>45.43</v>
          </cell>
        </row>
        <row r="1700">
          <cell r="A1700" t="str">
            <v>O.11.000.066025</v>
          </cell>
          <cell r="B1700" t="str">
            <v>Torneira clínica profissional, parede ou mesa tipo alavanca, fabricada em metal cromado com bico arejador</v>
          </cell>
          <cell r="C1700" t="str">
            <v>UN</v>
          </cell>
          <cell r="D1700">
            <v>324.32</v>
          </cell>
        </row>
        <row r="1701">
          <cell r="A1701" t="str">
            <v>O.11.000.066028</v>
          </cell>
          <cell r="B1701" t="str">
            <v>Torneira misturador clínica de mesa com arejador articulado, acionamento cotovelo; ref. Certiva, Solucenter, Proflux  ou equivalente</v>
          </cell>
          <cell r="C1701" t="str">
            <v>UN</v>
          </cell>
          <cell r="D1701">
            <v>293.29000000000002</v>
          </cell>
        </row>
        <row r="1702">
          <cell r="A1702" t="str">
            <v>O.11.000.066037</v>
          </cell>
          <cell r="B1702" t="str">
            <v>Torneira de parede antivandalismo de 3/4´ de alta/baixa pressão, acabamento cromado, ref. Chrome da Docol de 135 mm, Biopress da Fabrimar ou equivalente</v>
          </cell>
          <cell r="C1702" t="str">
            <v>UN</v>
          </cell>
          <cell r="D1702">
            <v>514.32000000000005</v>
          </cell>
        </row>
        <row r="1703">
          <cell r="A1703" t="str">
            <v>O.11.000.066038</v>
          </cell>
          <cell r="B1703" t="str">
            <v>Chuveiro com válvula e acionamento antivandalismo de 3/4´ (válvula + chuveiro); ref. Pressmatic ou equivalente</v>
          </cell>
          <cell r="C1703" t="str">
            <v>UN</v>
          </cell>
          <cell r="D1703">
            <v>1059.45</v>
          </cell>
        </row>
        <row r="1704">
          <cell r="A1704" t="str">
            <v>O.11.000.066039</v>
          </cell>
          <cell r="B1704" t="str">
            <v>Ducha cromada simples, água fria, sem desviador; ref. Fria Fitt 7000 F16 Fortti Cromada da Lorenzetti ou equivalente</v>
          </cell>
          <cell r="C1704" t="str">
            <v>UN</v>
          </cell>
          <cell r="D1704">
            <v>62.01</v>
          </cell>
        </row>
        <row r="1705">
          <cell r="A1705" t="str">
            <v>O.11.000.066040</v>
          </cell>
          <cell r="B1705" t="str">
            <v>Chuveiro elétrico 4 estações de 6.500W/220V com resistência blindada, ref. Ducha e estações da Hydra ou equivalente</v>
          </cell>
          <cell r="C1705" t="str">
            <v>UN</v>
          </cell>
          <cell r="D1705">
            <v>454.52</v>
          </cell>
        </row>
        <row r="1706">
          <cell r="A1706" t="str">
            <v>O.11.000.066050</v>
          </cell>
          <cell r="B1706" t="str">
            <v>Misturador de parede para pia com bica móvel, com acabamento cromado, ref. linha Prata C50 da Forusi, 1258 da Fabrimar ou equivalente</v>
          </cell>
          <cell r="C1706" t="str">
            <v>UN</v>
          </cell>
          <cell r="D1706">
            <v>355.59</v>
          </cell>
        </row>
        <row r="1707">
          <cell r="A1707" t="str">
            <v>O.11.000.066051</v>
          </cell>
          <cell r="B1707" t="str">
            <v>Aparelho misturador de mesa para pia com bica móvel, acabamento cromado. Referência Misturador Max 1256-C34 da Deca ou equivalente</v>
          </cell>
          <cell r="C1707" t="str">
            <v>UN</v>
          </cell>
          <cell r="D1707">
            <v>951.46</v>
          </cell>
        </row>
        <row r="1708">
          <cell r="A1708" t="str">
            <v>O.11.000.066059</v>
          </cell>
          <cell r="B1708" t="str">
            <v>Torneira de mesa (de metal) com bica móvel e arejador, de 1/2" ou 3/4"; ref. 1168 C34 Lorenzetti, B Epoque 3159 Forusi, VTM 076-1167 C64 Esteves ou equivalente</v>
          </cell>
          <cell r="C1708" t="str">
            <v>UN</v>
          </cell>
          <cell r="D1708">
            <v>184.05</v>
          </cell>
        </row>
        <row r="1709">
          <cell r="A1709" t="str">
            <v>O.11.000.066063</v>
          </cell>
          <cell r="B1709" t="str">
            <v>Torneira de acionamento restrito em latão cromado, registro 1/2' com adaptador para 3/4', ref. comercial 20000806 da Docol ou equivalente</v>
          </cell>
          <cell r="C1709" t="str">
            <v>UN</v>
          </cell>
          <cell r="D1709">
            <v>69.87</v>
          </cell>
        </row>
        <row r="1710">
          <cell r="A1710" t="str">
            <v>O.11.000.066064</v>
          </cell>
          <cell r="B1710" t="str">
            <v>Torneira de parede para lavatório acionamento hidromecânico latão fundido cromado, DN 1/2´/3/4´ cod.17160706, Presmatic 120 da Docol, equivalente</v>
          </cell>
          <cell r="C1710" t="str">
            <v>UN</v>
          </cell>
          <cell r="D1710">
            <v>504.06</v>
          </cell>
        </row>
        <row r="1711">
          <cell r="A1711" t="str">
            <v>O.11.000.066066</v>
          </cell>
          <cell r="B1711" t="str">
            <v>Torneira de parede para tanque em plástico (ABS e/ou polipropileno), DN 1/2´ ou 3/4´, 10 cm, sem rosca, ref. 1126 Herc ou equivalente</v>
          </cell>
          <cell r="C1711" t="str">
            <v>UN</v>
          </cell>
          <cell r="D1711">
            <v>2.72</v>
          </cell>
        </row>
        <row r="1712">
          <cell r="A1712" t="str">
            <v>O.11.000.066067</v>
          </cell>
          <cell r="B1712" t="str">
            <v>Torneira de parede para tanque em plástico (ABS e/ou polipropileno), DN 1/2´ ou 3/4´, 15 cm, sem rosca, ref. 1158 Herc ou equivalente</v>
          </cell>
          <cell r="C1712" t="str">
            <v>UN</v>
          </cell>
          <cell r="D1712">
            <v>3.96</v>
          </cell>
        </row>
        <row r="1713">
          <cell r="A1713" t="str">
            <v>O.11.000.066072</v>
          </cell>
          <cell r="B1713" t="str">
            <v>Torneira de mesa para lavatório, acionamento hidromecânico com alavanca, registro integrado regulador de vazão, latão cromado, ref. linha DocolMatc 185106 da Docol ou equivalente</v>
          </cell>
          <cell r="C1713" t="str">
            <v>UN</v>
          </cell>
          <cell r="D1713">
            <v>629.01</v>
          </cell>
        </row>
        <row r="1714">
          <cell r="A1714" t="str">
            <v>O.11.000.066091</v>
          </cell>
          <cell r="B1714" t="str">
            <v>Torneira de mesa automática em metal cromado de 1/2", medidas aproximadas: distância horizontal 110 a 125mm, altura vertical 90 a 120mm, ref.Single, Robust ou Prime da LuxSanit, 1193 ou 1194 da Oliveira, Pressmatic da Docol ou equivalente</v>
          </cell>
          <cell r="C1714" t="str">
            <v>UN</v>
          </cell>
          <cell r="D1714">
            <v>144.44</v>
          </cell>
        </row>
        <row r="1715">
          <cell r="A1715" t="str">
            <v>O.11.000.066097</v>
          </cell>
          <cell r="B1715" t="str">
            <v>Chuveiro elétrico comum com acabamento em plástico e braço, 220 V / 5500 W, ref. Bello Banho / Maxi Ducha da Lorenzetti ou equivalente</v>
          </cell>
          <cell r="C1715" t="str">
            <v>UN</v>
          </cell>
          <cell r="D1715">
            <v>84.73</v>
          </cell>
        </row>
        <row r="1716">
          <cell r="A1716" t="str">
            <v>O.11.000.066104</v>
          </cell>
          <cell r="B1716" t="str">
            <v>Chuveiro lava olhos, acionamento manual através de haste triangular e placa empurre, com pintura epóxi; ref. CL001 KITINOX da Avlis Válvulas ou equivalente</v>
          </cell>
          <cell r="C1716" t="str">
            <v>UN</v>
          </cell>
          <cell r="D1716">
            <v>1905.7</v>
          </cell>
        </row>
        <row r="1717">
          <cell r="A1717" t="str">
            <v>O.11.000.066106</v>
          </cell>
          <cell r="B1717" t="str">
            <v>Torneira para lavatório em plástico, bitola de 1/2´</v>
          </cell>
          <cell r="C1717" t="str">
            <v>UN</v>
          </cell>
          <cell r="D1717">
            <v>11.81</v>
          </cell>
        </row>
        <row r="1718">
          <cell r="A1718" t="str">
            <v>O.11.000.066108</v>
          </cell>
          <cell r="B1718" t="str">
            <v>Chuveiro com comando eletrônico de temperaturas, com tubo de ligação acoplado e haste,  6.800W até 7.900W - 220 V, resistência blindada, aprovado Inmetro/Procel</v>
          </cell>
          <cell r="C1718" t="str">
            <v>UN</v>
          </cell>
          <cell r="D1718">
            <v>435.75</v>
          </cell>
        </row>
        <row r="1719">
          <cell r="A1719" t="str">
            <v>O.11.000.066109</v>
          </cell>
          <cell r="B1719" t="str">
            <v>Ducha com comando eletrônico de temperatura, com ou sem haste de comando, de 6.800W até 7.900W - 220 V, regulagem de inclinação, aprovado Inmetro/Procel, ref. comercial Top Jet Eletrônica da Lorenzetti ou equivalente</v>
          </cell>
          <cell r="C1719" t="str">
            <v>UN</v>
          </cell>
          <cell r="D1719">
            <v>139.62</v>
          </cell>
        </row>
        <row r="1720">
          <cell r="A1720" t="str">
            <v>O.11.000.068506</v>
          </cell>
          <cell r="B1720" t="str">
            <v>Regulador de pressão, estágio único 12 kg/h; ref. 76511 fabricação Aliança ou equivalente</v>
          </cell>
          <cell r="C1720" t="str">
            <v>UN</v>
          </cell>
          <cell r="D1720">
            <v>92.84</v>
          </cell>
        </row>
        <row r="1721">
          <cell r="A1721" t="str">
            <v>O.11.000.068511</v>
          </cell>
          <cell r="B1721" t="str">
            <v>Regulador de alta pressão, vazão 9 kg; ref. 76510/3 fabricação Aliança ou equivalente</v>
          </cell>
          <cell r="C1721" t="str">
            <v>UN</v>
          </cell>
          <cell r="D1721">
            <v>653.99</v>
          </cell>
        </row>
        <row r="1722">
          <cell r="A1722" t="str">
            <v>O.11.000.068513</v>
          </cell>
          <cell r="B1722" t="str">
            <v>Regulador para gás, industrial vazão 12 kg/h, 2º estágio; ref. 76511/1 fabricação Aliança ou equivalente</v>
          </cell>
          <cell r="C1722" t="str">
            <v>UN</v>
          </cell>
          <cell r="D1722">
            <v>89.42</v>
          </cell>
        </row>
        <row r="1723">
          <cell r="A1723" t="str">
            <v>O.11.000.068515</v>
          </cell>
          <cell r="B1723" t="str">
            <v>Válvula e mangueira para gás domiciliar de 3/8´</v>
          </cell>
          <cell r="C1723" t="str">
            <v>CJ</v>
          </cell>
          <cell r="D1723">
            <v>46.2</v>
          </cell>
        </row>
        <row r="1724">
          <cell r="A1724" t="str">
            <v>O.11.000.069556</v>
          </cell>
          <cell r="B1724" t="str">
            <v>Botão para válvula descarga</v>
          </cell>
          <cell r="C1724" t="str">
            <v>UN</v>
          </cell>
          <cell r="D1724">
            <v>51.08</v>
          </cell>
        </row>
        <row r="1725">
          <cell r="A1725" t="str">
            <v>O.11.000.069558</v>
          </cell>
          <cell r="B1725" t="str">
            <v>Canopla para válvula de descarga, ref. Hidramax 2550 da Deca, Docol, Flux 3650 Fabrimar ou equivalente</v>
          </cell>
          <cell r="C1725" t="str">
            <v>UN</v>
          </cell>
          <cell r="D1725">
            <v>119.68</v>
          </cell>
        </row>
        <row r="1726">
          <cell r="A1726" t="str">
            <v>O.11.000.069562</v>
          </cell>
          <cell r="B1726" t="str">
            <v>Acabamento cromado para registro de pressão ou de gaveta, ref. linha Spot da Deca ou equivalente</v>
          </cell>
          <cell r="C1726" t="str">
            <v>UN</v>
          </cell>
          <cell r="D1726">
            <v>60.34</v>
          </cell>
        </row>
        <row r="1727">
          <cell r="A1727" t="str">
            <v>O.11.000.092035</v>
          </cell>
          <cell r="B1727" t="str">
            <v>Dispenser tipo toalheiro metálico esmaltado para bobina de 25cm x 50m, sem alavanca, ref. 1855 da Ideal, Aurimar 86 da Guarani ou equivalente</v>
          </cell>
          <cell r="C1727" t="str">
            <v>UN</v>
          </cell>
          <cell r="D1727">
            <v>90.18</v>
          </cell>
        </row>
        <row r="1728">
          <cell r="A1728" t="str">
            <v>O.11.000.092038</v>
          </cell>
          <cell r="B1728" t="str">
            <v>Cabide cromado para banheiro simples; ref. Remma plus RP08, Versailles 08v, Requint 108RSK, 2060.C01 da Deca, 2312 standard da Jackwal, Lorenzetti, Plus da Sicmol ou equivalente</v>
          </cell>
          <cell r="C1728" t="str">
            <v>UN</v>
          </cell>
          <cell r="D1728">
            <v>23.63</v>
          </cell>
        </row>
        <row r="1729">
          <cell r="A1729" t="str">
            <v>O.12.000.061029</v>
          </cell>
          <cell r="B1729" t="str">
            <v>Arruela de borracha para flange, diâmetro 200mm</v>
          </cell>
          <cell r="C1729" t="str">
            <v>UN</v>
          </cell>
          <cell r="D1729">
            <v>10.11</v>
          </cell>
        </row>
        <row r="1730">
          <cell r="A1730" t="str">
            <v>O.12.000.061039</v>
          </cell>
          <cell r="B1730" t="str">
            <v>Arruela de borracha para flange, diâmetro 80mm</v>
          </cell>
          <cell r="C1730" t="str">
            <v>UN</v>
          </cell>
          <cell r="D1730">
            <v>4.9000000000000004</v>
          </cell>
        </row>
        <row r="1731">
          <cell r="A1731" t="str">
            <v>O.12.000.061042</v>
          </cell>
          <cell r="B1731" t="str">
            <v>Arruela de borracha para flange, diâmetro 150mm</v>
          </cell>
          <cell r="C1731" t="str">
            <v>UN</v>
          </cell>
          <cell r="D1731">
            <v>7.54</v>
          </cell>
        </row>
        <row r="1732">
          <cell r="A1732" t="str">
            <v>O.12.000.061043</v>
          </cell>
          <cell r="B1732" t="str">
            <v>Arruela de borracha para flange, diâmetro 250mm</v>
          </cell>
          <cell r="C1732" t="str">
            <v>UN</v>
          </cell>
          <cell r="D1732">
            <v>13.41</v>
          </cell>
        </row>
        <row r="1733">
          <cell r="A1733" t="str">
            <v>O.12.000.061044</v>
          </cell>
          <cell r="B1733" t="str">
            <v>Arruela de borracha para flange, diâmetro 300mm</v>
          </cell>
          <cell r="C1733" t="str">
            <v>UN</v>
          </cell>
          <cell r="D1733">
            <v>18.07</v>
          </cell>
        </row>
        <row r="1734">
          <cell r="A1734" t="str">
            <v>O.12.000.061100</v>
          </cell>
          <cell r="B1734" t="str">
            <v>Anel de borracha EPDM de 50 mm (2´), para tubulação em ferro fundido, ref. AFLEX Saint Gobain ou equivalente</v>
          </cell>
          <cell r="C1734" t="str">
            <v>UN</v>
          </cell>
          <cell r="D1734">
            <v>4</v>
          </cell>
        </row>
        <row r="1735">
          <cell r="A1735" t="str">
            <v>O.12.000.061115</v>
          </cell>
          <cell r="B1735" t="str">
            <v>Anel de borracha EPDM de 75 mm (3´), para tubulação em ferro fundido, ref. AFLEX Saint Gobain ou equivalente</v>
          </cell>
          <cell r="C1735" t="str">
            <v>UN</v>
          </cell>
          <cell r="D1735">
            <v>5.64</v>
          </cell>
        </row>
        <row r="1736">
          <cell r="A1736" t="str">
            <v>O.12.000.061116</v>
          </cell>
          <cell r="B1736" t="str">
            <v>Anel de borracha EPDM de 100 mm (4´), para tubulação em ferro fundido, ref. AFLEX Saint Gobain ou equivalente</v>
          </cell>
          <cell r="C1736" t="str">
            <v>UN</v>
          </cell>
          <cell r="D1736">
            <v>6.59</v>
          </cell>
        </row>
        <row r="1737">
          <cell r="A1737" t="str">
            <v>O.12.000.062671</v>
          </cell>
          <cell r="B1737" t="str">
            <v>Anel de borracha para tubo PVC 50mm (2´)</v>
          </cell>
          <cell r="C1737" t="str">
            <v>UN</v>
          </cell>
          <cell r="D1737">
            <v>1.51</v>
          </cell>
        </row>
        <row r="1738">
          <cell r="A1738" t="str">
            <v>O.12.000.062672</v>
          </cell>
          <cell r="B1738" t="str">
            <v>Anel de borracha para tubo PVC 75mm (3´)</v>
          </cell>
          <cell r="C1738" t="str">
            <v>UN</v>
          </cell>
          <cell r="D1738">
            <v>2.38</v>
          </cell>
        </row>
        <row r="1739">
          <cell r="A1739" t="str">
            <v>O.12.000.062673</v>
          </cell>
          <cell r="B1739" t="str">
            <v>Anel de borracha para tubo PVC 100mm (4´)</v>
          </cell>
          <cell r="C1739" t="str">
            <v>UN</v>
          </cell>
          <cell r="D1739">
            <v>2.93</v>
          </cell>
        </row>
        <row r="1740">
          <cell r="A1740" t="str">
            <v>O.12.000.062674</v>
          </cell>
          <cell r="B1740" t="str">
            <v>Anel de borracha para tubo PVC 150mm (6´)</v>
          </cell>
          <cell r="C1740" t="str">
            <v>UN</v>
          </cell>
          <cell r="D1740">
            <v>11.38</v>
          </cell>
        </row>
        <row r="1741">
          <cell r="A1741" t="str">
            <v>O.12.000.063510</v>
          </cell>
          <cell r="B1741" t="str">
            <v>Arruela de borracha para flange, diâmetro 50mm</v>
          </cell>
          <cell r="C1741" t="str">
            <v>UN</v>
          </cell>
          <cell r="D1741">
            <v>3.37</v>
          </cell>
        </row>
        <row r="1742">
          <cell r="A1742" t="str">
            <v>O.12.000.064109</v>
          </cell>
          <cell r="B1742" t="str">
            <v>Filtro de pressão em ABS para 360 l/h; ref. Cuno / Aqualar APL230 AP200LE ou equivalente</v>
          </cell>
          <cell r="C1742" t="str">
            <v>UN</v>
          </cell>
          <cell r="D1742">
            <v>319.58</v>
          </cell>
        </row>
        <row r="1743">
          <cell r="A1743" t="str">
            <v>O.12.000.064504</v>
          </cell>
          <cell r="B1743" t="str">
            <v>Sifão sanfonado universal de 1´ x 40mm e 50mm; ref. SSU e SSU40 da Astra ou equivalente</v>
          </cell>
          <cell r="C1743" t="str">
            <v>UN</v>
          </cell>
          <cell r="D1743">
            <v>9.33</v>
          </cell>
        </row>
        <row r="1744">
          <cell r="A1744" t="str">
            <v>O.12.000.064505</v>
          </cell>
          <cell r="B1744" t="str">
            <v>Sifão de plástico rígido, tipo copo de 1 1/4´ x 2´, com tubo de ligação ajustável</v>
          </cell>
          <cell r="C1744" t="str">
            <v>UN</v>
          </cell>
          <cell r="D1744">
            <v>12.61</v>
          </cell>
        </row>
        <row r="1745">
          <cell r="A1745" t="str">
            <v>O.12.000.065023</v>
          </cell>
          <cell r="B1745" t="str">
            <v>Caixa de descarga, capacidade 9 litros em plástico, de sobrepor com engate flexível e acessórios</v>
          </cell>
          <cell r="C1745" t="str">
            <v>UN</v>
          </cell>
          <cell r="D1745">
            <v>62.9</v>
          </cell>
        </row>
        <row r="1746">
          <cell r="A1746" t="str">
            <v>O.12.000.065055</v>
          </cell>
          <cell r="B1746" t="str">
            <v>Caixa de descarga, volume regulável 6 a 9 litros, de embutir, com engate flexível, acionamento por botão acabamento cromado, ref. 9000C Montreal da Montana, 2500 CX.MC.AF da Deca ou equivalente</v>
          </cell>
          <cell r="C1746" t="str">
            <v>CJ</v>
          </cell>
          <cell r="D1746">
            <v>800.24</v>
          </cell>
        </row>
        <row r="1747">
          <cell r="A1747" t="str">
            <v>O.12.000.065513</v>
          </cell>
          <cell r="B1747" t="str">
            <v>Saboneteira em ABS, tipo dispenser, para refil de 800ml, ref. Columbus SG 4000 ou equivalente</v>
          </cell>
          <cell r="C1747" t="str">
            <v>UN</v>
          </cell>
          <cell r="D1747">
            <v>60.27</v>
          </cell>
        </row>
        <row r="1748">
          <cell r="A1748" t="str">
            <v>O.12.000.065543</v>
          </cell>
          <cell r="B1748" t="str">
            <v>Lavatório em polipropileno de 36x26cm, ref. Astra ou equivalente</v>
          </cell>
          <cell r="C1748" t="str">
            <v>UN</v>
          </cell>
          <cell r="D1748">
            <v>44.08</v>
          </cell>
        </row>
        <row r="1749">
          <cell r="A1749" t="str">
            <v>O.12.000.065595</v>
          </cell>
          <cell r="B1749" t="str">
            <v>Secador de mãos em ABS, fluxo de ar 70 l/s, resistência 1350 W, tensão de 220 V, ref. CR-108B da Brakey ou equivalente</v>
          </cell>
          <cell r="C1749" t="str">
            <v>UN</v>
          </cell>
          <cell r="D1749">
            <v>1185.47</v>
          </cell>
        </row>
        <row r="1750">
          <cell r="A1750" t="str">
            <v>O.12.000.066013</v>
          </cell>
          <cell r="B1750" t="str">
            <v>Tubo de ligação cromado com canopla de 1 1/2´ x 25 cm, ajustável, ref. VLL418 da Esteves ou equivalente</v>
          </cell>
          <cell r="C1750" t="str">
            <v>UN</v>
          </cell>
          <cell r="D1750">
            <v>76.790000000000006</v>
          </cell>
        </row>
        <row r="1751">
          <cell r="A1751" t="str">
            <v>O.12.000.066028</v>
          </cell>
          <cell r="B1751" t="str">
            <v>Ligação (engate) flexível metálico de 1/2´x 30cm</v>
          </cell>
          <cell r="C1751" t="str">
            <v>UN</v>
          </cell>
          <cell r="D1751">
            <v>34.9</v>
          </cell>
        </row>
        <row r="1752">
          <cell r="A1752" t="str">
            <v>O.12.000.066029</v>
          </cell>
          <cell r="B1752" t="str">
            <v>Engate flexível de PVC DN= 1/2´x 40 cm</v>
          </cell>
          <cell r="C1752" t="str">
            <v>UN</v>
          </cell>
          <cell r="D1752">
            <v>6.34</v>
          </cell>
        </row>
        <row r="1753">
          <cell r="A1753" t="str">
            <v>O.12.000.066053</v>
          </cell>
          <cell r="B1753" t="str">
            <v>Tubo de ligação com canopla para sanitários</v>
          </cell>
          <cell r="C1753" t="str">
            <v>UN</v>
          </cell>
          <cell r="D1753">
            <v>37.47</v>
          </cell>
        </row>
        <row r="1754">
          <cell r="A1754" t="str">
            <v>O.12.000.066068</v>
          </cell>
          <cell r="B1754" t="str">
            <v>Tubo de ligação em cobre acabamento cromado para mictório DN= 1/2´, comprimento 20 ou 30cm; ref. VLC 454 ou VLC 456 Esteves ou equivalente</v>
          </cell>
          <cell r="C1754" t="str">
            <v>UN</v>
          </cell>
          <cell r="D1754">
            <v>64.150000000000006</v>
          </cell>
        </row>
        <row r="1755">
          <cell r="A1755" t="str">
            <v>O.12.000.066105</v>
          </cell>
          <cell r="B1755" t="str">
            <v>Desviador para ducha e chuveiro, com mangueira de 2,20m de comprimento;  ref. 8010 da Lorenzetti ou equivalente</v>
          </cell>
          <cell r="C1755" t="str">
            <v>UN</v>
          </cell>
          <cell r="D1755">
            <v>41.98</v>
          </cell>
        </row>
        <row r="1756">
          <cell r="A1756" t="str">
            <v>O.12.000.066166</v>
          </cell>
          <cell r="B1756" t="str">
            <v>Assento sanitário universal branco para bacia sifonada infantil, referência Tupan, Astra ou equivalente</v>
          </cell>
          <cell r="C1756" t="str">
            <v>UN</v>
          </cell>
          <cell r="D1756">
            <v>62.59</v>
          </cell>
        </row>
        <row r="1757">
          <cell r="A1757" t="str">
            <v>O.12.000.067076</v>
          </cell>
          <cell r="B1757" t="str">
            <v>Botoeira para acionamento de bomba de incêndio tipo quebra-vidro, com botão liga e desliga, em chapa de plástico na cor vermelha, com um martelo</v>
          </cell>
          <cell r="C1757" t="str">
            <v>UN</v>
          </cell>
          <cell r="D1757">
            <v>59.89</v>
          </cell>
        </row>
        <row r="1758">
          <cell r="A1758" t="str">
            <v>O.12.000.069503</v>
          </cell>
          <cell r="B1758" t="str">
            <v>Bolsa de borracha para bacia sifonada</v>
          </cell>
          <cell r="C1758" t="str">
            <v>UN</v>
          </cell>
          <cell r="D1758">
            <v>8.61</v>
          </cell>
        </row>
        <row r="1759">
          <cell r="A1759" t="str">
            <v>O.12.000.069527</v>
          </cell>
          <cell r="B1759" t="str">
            <v>Lubrificante para anel de neoprene</v>
          </cell>
          <cell r="C1759" t="str">
            <v>KG</v>
          </cell>
          <cell r="D1759">
            <v>18.45</v>
          </cell>
        </row>
        <row r="1760">
          <cell r="A1760" t="str">
            <v>O.12.000.069547</v>
          </cell>
          <cell r="B1760" t="str">
            <v>Reparo para válvula hidra</v>
          </cell>
          <cell r="C1760" t="str">
            <v>UN</v>
          </cell>
          <cell r="D1760">
            <v>69.569999999999993</v>
          </cell>
        </row>
        <row r="1761">
          <cell r="A1761" t="str">
            <v>O.12.000.069550</v>
          </cell>
          <cell r="B1761" t="str">
            <v>Tampa plástica para bacia sanitária</v>
          </cell>
          <cell r="C1761" t="str">
            <v>UN</v>
          </cell>
          <cell r="D1761">
            <v>44.48</v>
          </cell>
        </row>
        <row r="1762">
          <cell r="A1762" t="str">
            <v>O.12.000.069555</v>
          </cell>
          <cell r="B1762" t="str">
            <v>Anel de borracha expansão para ligação em bacia sifonada, 100 mm (4´)</v>
          </cell>
          <cell r="C1762" t="str">
            <v>UN</v>
          </cell>
          <cell r="D1762">
            <v>14.04</v>
          </cell>
        </row>
        <row r="1763">
          <cell r="A1763" t="str">
            <v>O.12.000.070960</v>
          </cell>
          <cell r="B1763" t="str">
            <v>Manta de borracha de 100x75cm, espessura 10mm, cor preto e amarelo, alta resistência a atritos, para sinalização em estacionamento e proteção de coluna e parede</v>
          </cell>
          <cell r="C1763" t="str">
            <v>UN</v>
          </cell>
          <cell r="D1763">
            <v>71.239999999999995</v>
          </cell>
        </row>
        <row r="1764">
          <cell r="A1764" t="str">
            <v>O.12.000.070961</v>
          </cell>
          <cell r="B1764" t="str">
            <v>Cantoneira de borracha de 75x10x10cm, espessura 10mm, cor preto e amarelo, alta resistência a atritos, para sinalização em estacionamento e proteção de coluna</v>
          </cell>
          <cell r="C1764" t="str">
            <v>UN</v>
          </cell>
          <cell r="D1764">
            <v>28.39</v>
          </cell>
        </row>
        <row r="1765">
          <cell r="A1765" t="str">
            <v>O.12.000.090146</v>
          </cell>
          <cell r="B1765" t="str">
            <v>Arruela de borracha para flange, diâmetro 100mm</v>
          </cell>
          <cell r="C1765" t="str">
            <v>UN</v>
          </cell>
          <cell r="D1765">
            <v>5.64</v>
          </cell>
        </row>
        <row r="1766">
          <cell r="A1766" t="str">
            <v>O.12.000.090901</v>
          </cell>
          <cell r="B1766" t="str">
            <v>Conjunto de 4 lixeiras em plástico com tampa basculante, para coleta seletiva, com suporte para chão em aço galvanizado, capacidade de 50 litros cada cesto, ref. Natural Limp, Lixlimp, Plasbox ou equivalente</v>
          </cell>
          <cell r="C1766" t="str">
            <v>UN</v>
          </cell>
          <cell r="D1766">
            <v>1150.52</v>
          </cell>
        </row>
        <row r="1767">
          <cell r="A1767" t="str">
            <v>O.12.000.092034</v>
          </cell>
          <cell r="B1767" t="str">
            <v>Dispenser toalheiro em ABS e policarbonato para bobina de 20cm x 200m com alavanca. Ref. Jofel, Exaccta, Alwin ou equivalente</v>
          </cell>
          <cell r="C1767" t="str">
            <v>UN</v>
          </cell>
          <cell r="D1767">
            <v>238.78</v>
          </cell>
        </row>
        <row r="1768">
          <cell r="A1768" t="str">
            <v>O.12.000.092036</v>
          </cell>
          <cell r="B1768" t="str">
            <v>Dispenser papel higiênico em ABS para rolão 300/600m, com visor. Ref. Unik JSN, Trilha ou equivalente</v>
          </cell>
          <cell r="C1768" t="str">
            <v>UN</v>
          </cell>
          <cell r="D1768">
            <v>71.58</v>
          </cell>
        </row>
        <row r="1769">
          <cell r="A1769" t="str">
            <v>O.12.000.092309</v>
          </cell>
          <cell r="B1769" t="str">
            <v>Toalheiro plástico em ABS branco tipo dispenser para papel</v>
          </cell>
          <cell r="C1769" t="str">
            <v>UN</v>
          </cell>
          <cell r="D1769">
            <v>71.2</v>
          </cell>
        </row>
        <row r="1770">
          <cell r="A1770" t="str">
            <v>O.13.000.060101</v>
          </cell>
          <cell r="B1770" t="str">
            <v>Tubo de concreto (PS-1) DN= 300mm</v>
          </cell>
          <cell r="C1770" t="str">
            <v>M</v>
          </cell>
          <cell r="D1770">
            <v>65.52</v>
          </cell>
        </row>
        <row r="1771">
          <cell r="A1771" t="str">
            <v>O.13.000.060102</v>
          </cell>
          <cell r="B1771" t="str">
            <v>Tubo de concreto (PS-1) DN= 400mm</v>
          </cell>
          <cell r="C1771" t="str">
            <v>M</v>
          </cell>
          <cell r="D1771">
            <v>85.5</v>
          </cell>
        </row>
        <row r="1772">
          <cell r="A1772" t="str">
            <v>O.13.000.060110</v>
          </cell>
          <cell r="B1772" t="str">
            <v>Tubo de concreto (PS-2) DN= 300mm</v>
          </cell>
          <cell r="C1772" t="str">
            <v>M</v>
          </cell>
          <cell r="D1772">
            <v>66.33</v>
          </cell>
        </row>
        <row r="1773">
          <cell r="A1773" t="str">
            <v>O.13.000.060111</v>
          </cell>
          <cell r="B1773" t="str">
            <v>Tubo de concreto (PS-2) DN= 400mm</v>
          </cell>
          <cell r="C1773" t="str">
            <v>M</v>
          </cell>
          <cell r="D1773">
            <v>83.24</v>
          </cell>
        </row>
        <row r="1774">
          <cell r="A1774" t="str">
            <v>O.13.000.060112</v>
          </cell>
          <cell r="B1774" t="str">
            <v>Tubo de concreto (PS-2) DN= 500mm</v>
          </cell>
          <cell r="C1774" t="str">
            <v>M</v>
          </cell>
          <cell r="D1774">
            <v>112.1</v>
          </cell>
        </row>
        <row r="1775">
          <cell r="A1775" t="str">
            <v>O.13.000.060113</v>
          </cell>
          <cell r="B1775" t="str">
            <v>Tubo de concreto (PA-2) DN= 700mm</v>
          </cell>
          <cell r="C1775" t="str">
            <v>M</v>
          </cell>
          <cell r="D1775">
            <v>233.18</v>
          </cell>
        </row>
        <row r="1776">
          <cell r="A1776" t="str">
            <v>O.13.000.060114</v>
          </cell>
          <cell r="B1776" t="str">
            <v>Tubo de concreto (PA-2) DN= 300mm</v>
          </cell>
          <cell r="C1776" t="str">
            <v>M</v>
          </cell>
          <cell r="D1776">
            <v>95.91</v>
          </cell>
        </row>
        <row r="1777">
          <cell r="A1777" t="str">
            <v>O.13.000.060115</v>
          </cell>
          <cell r="B1777" t="str">
            <v>Tubo de concreto (PA-2) DN= 900mm</v>
          </cell>
          <cell r="C1777" t="str">
            <v>M</v>
          </cell>
          <cell r="D1777">
            <v>416.55</v>
          </cell>
        </row>
        <row r="1778">
          <cell r="A1778" t="str">
            <v>O.13.000.060131</v>
          </cell>
          <cell r="B1778" t="str">
            <v>Tubo de concreto (PA-1) DN= 300mm</v>
          </cell>
          <cell r="C1778" t="str">
            <v>M</v>
          </cell>
          <cell r="D1778">
            <v>107.6</v>
          </cell>
        </row>
        <row r="1779">
          <cell r="A1779" t="str">
            <v>O.13.000.060132</v>
          </cell>
          <cell r="B1779" t="str">
            <v>Tubo de concreto (PA-1) DN= 400mm</v>
          </cell>
          <cell r="C1779" t="str">
            <v>M</v>
          </cell>
          <cell r="D1779">
            <v>119.6</v>
          </cell>
        </row>
        <row r="1780">
          <cell r="A1780" t="str">
            <v>O.13.000.060140</v>
          </cell>
          <cell r="B1780" t="str">
            <v>Tubo de concreto (PA-1) DN= 600mm</v>
          </cell>
          <cell r="C1780" t="str">
            <v>M</v>
          </cell>
          <cell r="D1780">
            <v>204.68</v>
          </cell>
        </row>
        <row r="1781">
          <cell r="A1781" t="str">
            <v>O.13.000.060141</v>
          </cell>
          <cell r="B1781" t="str">
            <v>Tubo de concreto (PA-1) DN= 800mm</v>
          </cell>
          <cell r="C1781" t="str">
            <v>M</v>
          </cell>
          <cell r="D1781">
            <v>368.78</v>
          </cell>
        </row>
        <row r="1782">
          <cell r="A1782" t="str">
            <v>O.13.000.060144</v>
          </cell>
          <cell r="B1782" t="str">
            <v>Tubo de concreto (PA-2) DN= 400mm</v>
          </cell>
          <cell r="C1782" t="str">
            <v>M</v>
          </cell>
          <cell r="D1782">
            <v>103.32</v>
          </cell>
        </row>
        <row r="1783">
          <cell r="A1783" t="str">
            <v>O.13.000.060145</v>
          </cell>
          <cell r="B1783" t="str">
            <v>Tubo de concreto (PA-2) DN= 600mm</v>
          </cell>
          <cell r="C1783" t="str">
            <v>M</v>
          </cell>
          <cell r="D1783">
            <v>174.49</v>
          </cell>
        </row>
        <row r="1784">
          <cell r="A1784" t="str">
            <v>O.13.000.060146</v>
          </cell>
          <cell r="B1784" t="str">
            <v>Tubo de concreto (PA-2) DN= 800mm</v>
          </cell>
          <cell r="C1784" t="str">
            <v>M</v>
          </cell>
          <cell r="D1784">
            <v>354.84</v>
          </cell>
        </row>
        <row r="1785">
          <cell r="A1785" t="str">
            <v>O.13.000.060147</v>
          </cell>
          <cell r="B1785" t="str">
            <v>Tubo de concreto (PA-2) DN= 1000mm</v>
          </cell>
          <cell r="C1785" t="str">
            <v>M</v>
          </cell>
          <cell r="D1785">
            <v>496.94</v>
          </cell>
        </row>
        <row r="1786">
          <cell r="A1786" t="str">
            <v>O.13.000.060149</v>
          </cell>
          <cell r="B1786" t="str">
            <v>Tubo de concreto (PA-3) DN= 400mm</v>
          </cell>
          <cell r="C1786" t="str">
            <v>M</v>
          </cell>
          <cell r="D1786">
            <v>147.37</v>
          </cell>
        </row>
        <row r="1787">
          <cell r="A1787" t="str">
            <v>O.13.000.060150</v>
          </cell>
          <cell r="B1787" t="str">
            <v>Tubo de concreto (PA-3) DN= 600mm</v>
          </cell>
          <cell r="C1787" t="str">
            <v>M</v>
          </cell>
          <cell r="D1787">
            <v>266.94</v>
          </cell>
        </row>
        <row r="1788">
          <cell r="A1788" t="str">
            <v>O.13.000.060151</v>
          </cell>
          <cell r="B1788" t="str">
            <v>Tubo de concreto (PA-3) DN= 800mm</v>
          </cell>
          <cell r="C1788" t="str">
            <v>M</v>
          </cell>
          <cell r="D1788">
            <v>451.96</v>
          </cell>
        </row>
        <row r="1789">
          <cell r="A1789" t="str">
            <v>O.13.000.060152</v>
          </cell>
          <cell r="B1789" t="str">
            <v>Tubo de concreto (PA-3) DN= 1000mm</v>
          </cell>
          <cell r="C1789" t="str">
            <v>M</v>
          </cell>
          <cell r="D1789">
            <v>649.54999999999995</v>
          </cell>
        </row>
        <row r="1790">
          <cell r="A1790" t="str">
            <v>O.13.000.060203</v>
          </cell>
          <cell r="B1790" t="str">
            <v>Anel pré-moldado em concreto, diâmetro externo de 2,50 m, h= 0,50 m</v>
          </cell>
          <cell r="C1790" t="str">
            <v>UN</v>
          </cell>
          <cell r="D1790">
            <v>926.34</v>
          </cell>
        </row>
        <row r="1791">
          <cell r="A1791" t="str">
            <v>O.13.000.060204</v>
          </cell>
          <cell r="B1791" t="str">
            <v>Tubo de concreto (PA-1) DN= 1000mm</v>
          </cell>
          <cell r="C1791" t="str">
            <v>M</v>
          </cell>
          <cell r="D1791">
            <v>509.52</v>
          </cell>
        </row>
        <row r="1792">
          <cell r="A1792" t="str">
            <v>O.13.000.060206</v>
          </cell>
          <cell r="B1792" t="str">
            <v>Tubo de concreto (PA-1) DN= 1200mm</v>
          </cell>
          <cell r="C1792" t="str">
            <v>M</v>
          </cell>
          <cell r="D1792">
            <v>743.57</v>
          </cell>
        </row>
        <row r="1793">
          <cell r="A1793" t="str">
            <v>O.13.000.060207</v>
          </cell>
          <cell r="B1793" t="str">
            <v>Anel pré-moldado em concreto, diâmetro externo de 1,20 m, h= 0,50 m</v>
          </cell>
          <cell r="C1793" t="str">
            <v>UN</v>
          </cell>
          <cell r="D1793">
            <v>179.07</v>
          </cell>
        </row>
        <row r="1794">
          <cell r="A1794" t="str">
            <v>O.13.000.060208</v>
          </cell>
          <cell r="B1794" t="str">
            <v>Anel pré-moldado em concreto, diâmetro externo de 1,50 m, h= 0,50 m</v>
          </cell>
          <cell r="C1794" t="str">
            <v>UN</v>
          </cell>
          <cell r="D1794">
            <v>363.31</v>
          </cell>
        </row>
        <row r="1795">
          <cell r="A1795" t="str">
            <v>O.13.000.060209</v>
          </cell>
          <cell r="B1795" t="str">
            <v>Anel pré-moldado em concreto, diâmetro externo de 1,80 m, h= 0,50 m</v>
          </cell>
          <cell r="C1795" t="str">
            <v>UN</v>
          </cell>
          <cell r="D1795">
            <v>633.96</v>
          </cell>
        </row>
        <row r="1796">
          <cell r="A1796" t="str">
            <v>O.13.000.060210</v>
          </cell>
          <cell r="B1796" t="str">
            <v>Anel pré-moldado em concreto, diâmetro externo de 2,50 m, h= 0,50 m, com cortina</v>
          </cell>
          <cell r="C1796" t="str">
            <v>UN</v>
          </cell>
          <cell r="D1796">
            <v>835.38</v>
          </cell>
        </row>
        <row r="1797">
          <cell r="A1797" t="str">
            <v>O.13.000.060213</v>
          </cell>
          <cell r="B1797" t="str">
            <v>Tubo de concreto (PA-2) DN= 500mm</v>
          </cell>
          <cell r="C1797" t="str">
            <v>M</v>
          </cell>
          <cell r="D1797">
            <v>129.05000000000001</v>
          </cell>
        </row>
        <row r="1798">
          <cell r="A1798" t="str">
            <v>O.13.000.060215</v>
          </cell>
          <cell r="B1798" t="str">
            <v>Anel pré-moldado em concreto, diâmetro externo de 0,60 m, h= 0,50 m</v>
          </cell>
          <cell r="C1798" t="str">
            <v>UN</v>
          </cell>
          <cell r="D1798">
            <v>80.760000000000005</v>
          </cell>
        </row>
        <row r="1799">
          <cell r="A1799" t="str">
            <v>O.13.000.060219</v>
          </cell>
          <cell r="B1799" t="str">
            <v>Meia cana de concreto DN= 200mm</v>
          </cell>
          <cell r="C1799" t="str">
            <v>M</v>
          </cell>
          <cell r="D1799">
            <v>23.48</v>
          </cell>
        </row>
        <row r="1800">
          <cell r="A1800" t="str">
            <v>O.13.000.060220</v>
          </cell>
          <cell r="B1800" t="str">
            <v>Tampa pré moldada de concreto, diâmetro externo de 1,50m com 1 abertura de inspeção (para fossa séptica)</v>
          </cell>
          <cell r="C1800" t="str">
            <v>UN</v>
          </cell>
          <cell r="D1800">
            <v>362.06</v>
          </cell>
        </row>
        <row r="1801">
          <cell r="A1801" t="str">
            <v>O.13.000.060232</v>
          </cell>
          <cell r="B1801" t="str">
            <v>Tubo de concreto (EA-3) DN= 400mm esgoto sanitário</v>
          </cell>
          <cell r="C1801" t="str">
            <v>M</v>
          </cell>
          <cell r="D1801">
            <v>162.61000000000001</v>
          </cell>
        </row>
        <row r="1802">
          <cell r="A1802" t="str">
            <v>O.13.000.060233</v>
          </cell>
          <cell r="B1802" t="str">
            <v>Tubo de concreto (EA-3) DN= 500mm esgoto sanitário</v>
          </cell>
          <cell r="C1802" t="str">
            <v>M</v>
          </cell>
          <cell r="D1802">
            <v>232.07</v>
          </cell>
        </row>
        <row r="1803">
          <cell r="A1803" t="str">
            <v>O.13.000.060234</v>
          </cell>
          <cell r="B1803" t="str">
            <v>Tubo de concreto (EA-3) DN= 600mm esgoto sanitário</v>
          </cell>
          <cell r="C1803" t="str">
            <v>M</v>
          </cell>
          <cell r="D1803">
            <v>293.18</v>
          </cell>
        </row>
        <row r="1804">
          <cell r="A1804" t="str">
            <v>O.13.000.060235</v>
          </cell>
          <cell r="B1804" t="str">
            <v>Tubo de concreto (EA-3) DN= 700mm esgoto sanitário</v>
          </cell>
          <cell r="C1804" t="str">
            <v>M</v>
          </cell>
          <cell r="D1804">
            <v>399.03</v>
          </cell>
        </row>
        <row r="1805">
          <cell r="A1805" t="str">
            <v>O.13.000.060236</v>
          </cell>
          <cell r="B1805" t="str">
            <v>Tubo de concreto (EA-3) DN= 800mm esgoto sanitário</v>
          </cell>
          <cell r="C1805" t="str">
            <v>M</v>
          </cell>
          <cell r="D1805">
            <v>473.59</v>
          </cell>
        </row>
        <row r="1806">
          <cell r="A1806" t="str">
            <v>O.13.000.060237</v>
          </cell>
          <cell r="B1806" t="str">
            <v>Tubo de concreto (EA-3) DN= 900mm esgoto sanitário</v>
          </cell>
          <cell r="C1806" t="str">
            <v>M</v>
          </cell>
          <cell r="D1806">
            <v>761.37</v>
          </cell>
        </row>
        <row r="1807">
          <cell r="A1807" t="str">
            <v>O.13.000.060238</v>
          </cell>
          <cell r="B1807" t="str">
            <v>Tubo de concreto (EA-3) DN= 1000mm esgoto sanitário</v>
          </cell>
          <cell r="C1807" t="str">
            <v>M</v>
          </cell>
          <cell r="D1807">
            <v>755.9</v>
          </cell>
        </row>
        <row r="1808">
          <cell r="A1808" t="str">
            <v>O.13.000.060239</v>
          </cell>
          <cell r="B1808" t="str">
            <v>Tubo de concreto (EA-3) DN= 1200mm esgoto sanitário</v>
          </cell>
          <cell r="C1808" t="str">
            <v>M</v>
          </cell>
          <cell r="D1808">
            <v>1019.83</v>
          </cell>
        </row>
        <row r="1809">
          <cell r="A1809" t="str">
            <v>O.13.000.060240</v>
          </cell>
          <cell r="B1809" t="str">
            <v>Meia cana de concreto DN= 300mm</v>
          </cell>
          <cell r="C1809" t="str">
            <v>M</v>
          </cell>
          <cell r="D1809">
            <v>33.72</v>
          </cell>
        </row>
        <row r="1810">
          <cell r="A1810" t="str">
            <v>O.13.000.060241</v>
          </cell>
          <cell r="B1810" t="str">
            <v>Meia cana de concreto DN= 400mm</v>
          </cell>
          <cell r="C1810" t="str">
            <v>M</v>
          </cell>
          <cell r="D1810">
            <v>43.41</v>
          </cell>
        </row>
        <row r="1811">
          <cell r="A1811" t="str">
            <v>O.13.000.060243</v>
          </cell>
          <cell r="B1811" t="str">
            <v>Meia cana de concreto DN= 600mm</v>
          </cell>
          <cell r="C1811" t="str">
            <v>M</v>
          </cell>
          <cell r="D1811">
            <v>78.459999999999994</v>
          </cell>
        </row>
        <row r="1812">
          <cell r="A1812" t="str">
            <v>O.13.000.060246</v>
          </cell>
          <cell r="B1812" t="str">
            <v>Tampa pré moldada de concreto, diâmetro externo de 2,50m, com 2 aberturas de inspeção (para fossa séptica)</v>
          </cell>
          <cell r="C1812" t="str">
            <v>UN</v>
          </cell>
          <cell r="D1812">
            <v>947.04</v>
          </cell>
        </row>
        <row r="1813">
          <cell r="A1813" t="str">
            <v>O.13.000.060250</v>
          </cell>
          <cell r="B1813" t="str">
            <v>Tampão pré moldado de concreto armado, diâmetro externo de 2,00 m, com 1 inspeção 0,60 cm se necessário (para sumidouro)</v>
          </cell>
          <cell r="C1813" t="str">
            <v>UN</v>
          </cell>
          <cell r="D1813">
            <v>743.43</v>
          </cell>
        </row>
        <row r="1814">
          <cell r="A1814" t="str">
            <v>O.13.000.060251</v>
          </cell>
          <cell r="B1814" t="str">
            <v>Anel pré moldado em concreto armado, liso ou perfurado, diâmetro externo de 2,0 m, h= 0,50 m</v>
          </cell>
          <cell r="C1814" t="str">
            <v>UN</v>
          </cell>
          <cell r="D1814">
            <v>563.72</v>
          </cell>
        </row>
        <row r="1815">
          <cell r="A1815" t="str">
            <v>O.13.000.091172</v>
          </cell>
          <cell r="B1815" t="str">
            <v>Anel pré moldado em concreto, diâmetro externo de 3,00 m, h= 0,50 m</v>
          </cell>
          <cell r="C1815" t="str">
            <v>UN</v>
          </cell>
          <cell r="D1815">
            <v>1272.02</v>
          </cell>
        </row>
        <row r="1816">
          <cell r="A1816" t="str">
            <v>O.13.000.091262</v>
          </cell>
          <cell r="B1816" t="str">
            <v>Tubo de concreto (PA-2) DN= 1500mm</v>
          </cell>
          <cell r="C1816" t="str">
            <v>M</v>
          </cell>
          <cell r="D1816">
            <v>1064.3499999999999</v>
          </cell>
        </row>
        <row r="1817">
          <cell r="A1817" t="str">
            <v>O.15.000.062636</v>
          </cell>
          <cell r="B1817" t="str">
            <v>Purificador de pressão elétrico, chapa eletrozincado e tampo em aço inoxidável 304 escovado e ralo sifonado, capac. de água gelada 2,75 L/h; sistema duplo de filtração integrado com filtros Pré C+3 e C+5; ref. PDF 100 da IBBL ou equivalente</v>
          </cell>
          <cell r="C1817" t="str">
            <v>UN</v>
          </cell>
          <cell r="D1817">
            <v>2701.39</v>
          </cell>
        </row>
        <row r="1818">
          <cell r="A1818" t="str">
            <v>O.15.000.062637</v>
          </cell>
          <cell r="B1818" t="str">
            <v>Purificador de pressão elétrico, chapa eletrozincado, tampo aço inoxidável 304 escovado e ralo sifonado, c/2 torneiras, capac. de água gelada 7,2 L/h; sistema duplo de filtração integrado c/filtros Pré C+3 e C+5; ref. PDF 300-2T IBBL ou equivalente</v>
          </cell>
          <cell r="C1818" t="str">
            <v>UN</v>
          </cell>
          <cell r="D1818">
            <v>3510.92</v>
          </cell>
        </row>
        <row r="1819">
          <cell r="A1819" t="str">
            <v>O.15.000.062638</v>
          </cell>
          <cell r="B1819" t="str">
            <v>Purificador de pressão elétrico em chapa eletrozincado e tampo em aço inoxidável 304, com 2 torneiras em latão cromado, capacidade de refrigeração de 2 l/h - simples; ref. Puripress 40 da IBBL, BRX40 da Begel ou equivalente</v>
          </cell>
          <cell r="C1819" t="str">
            <v>UN</v>
          </cell>
          <cell r="D1819">
            <v>1280.6300000000001</v>
          </cell>
        </row>
        <row r="1820">
          <cell r="A1820" t="str">
            <v>O.15.000.062639</v>
          </cell>
          <cell r="B1820" t="str">
            <v>Purificador de pressão elétrico em chapa eletrozincado, tampo em aço inoxidável 304, com 3 torneiras de pressão em latão cromado, capacidade de refrigeração 2 l/h - conjugado; ref. Puripress 40C da IBBL, CJ40 da Begel ou equivalente</v>
          </cell>
          <cell r="C1820" t="str">
            <v>UN</v>
          </cell>
          <cell r="D1820">
            <v>1816.69</v>
          </cell>
        </row>
        <row r="1821">
          <cell r="A1821" t="str">
            <v>O.15.000.064071</v>
          </cell>
          <cell r="B1821" t="str">
            <v>Purgador termodinâmico com filtro incorporado, em aço inoxidável forjado, pressão de 0,25 a 42kg/cm², temperatura até 425°C, DN= 1/2´</v>
          </cell>
          <cell r="C1821" t="str">
            <v>UN</v>
          </cell>
          <cell r="D1821">
            <v>400.02</v>
          </cell>
        </row>
        <row r="1822">
          <cell r="A1822" t="str">
            <v>O.15.000.065503</v>
          </cell>
          <cell r="B1822" t="str">
            <v>Cuba em aço inoxidável dupla de 1020x400x250mm, AISI 304, liga 18,8 e chapa 22</v>
          </cell>
          <cell r="C1822" t="str">
            <v>UN</v>
          </cell>
          <cell r="D1822">
            <v>890.04</v>
          </cell>
        </row>
        <row r="1823">
          <cell r="A1823" t="str">
            <v>O.15.000.065521</v>
          </cell>
          <cell r="B1823" t="str">
            <v>Tanque em aço inoxidável, 60 x 60 x 30 / 64 x 53 x 28 cm</v>
          </cell>
          <cell r="C1823" t="str">
            <v>UN</v>
          </cell>
          <cell r="D1823">
            <v>1119.3</v>
          </cell>
        </row>
        <row r="1824">
          <cell r="A1824" t="str">
            <v>O.15.000.065565</v>
          </cell>
          <cell r="B1824" t="str">
            <v>Mictório coletivo em aço inoxidável AISI 304, liga 18,8, bitola 20, desenvolvimento 750 mm</v>
          </cell>
          <cell r="C1824" t="str">
            <v>M</v>
          </cell>
          <cell r="D1824">
            <v>829.7</v>
          </cell>
        </row>
        <row r="1825">
          <cell r="A1825" t="str">
            <v>O.15.000.065603</v>
          </cell>
          <cell r="B1825" t="str">
            <v>Cuba em aço inoxidável simples de 500x400x200mm, AISI 304, liga 18,8 e chapa 22</v>
          </cell>
          <cell r="C1825" t="str">
            <v>UN</v>
          </cell>
          <cell r="D1825">
            <v>371.81</v>
          </cell>
        </row>
        <row r="1826">
          <cell r="A1826" t="str">
            <v>O.15.000.065605</v>
          </cell>
          <cell r="B1826" t="str">
            <v>Cuba em aço inoxidável simples de 465x300x140mm, AISI 304, liga 18,8 e chapa 22</v>
          </cell>
          <cell r="C1826" t="str">
            <v>UN</v>
          </cell>
          <cell r="D1826">
            <v>229.59</v>
          </cell>
        </row>
        <row r="1827">
          <cell r="A1827" t="str">
            <v>O.15.000.065606</v>
          </cell>
          <cell r="B1827" t="str">
            <v>Cuba em aço inoxidável simples de 400x340x140mm, AISI 304, liga 18,8 e chapa 22</v>
          </cell>
          <cell r="C1827" t="str">
            <v>UN</v>
          </cell>
          <cell r="D1827">
            <v>208.84</v>
          </cell>
        </row>
        <row r="1828">
          <cell r="A1828" t="str">
            <v>O.15.000.065607</v>
          </cell>
          <cell r="B1828" t="str">
            <v>Cuba em aço inoxidável dupla de 835x340x140mm, AISI 304, liga 18,8 e chapa 22</v>
          </cell>
          <cell r="C1828" t="str">
            <v>UN</v>
          </cell>
          <cell r="D1828">
            <v>677.55</v>
          </cell>
        </row>
        <row r="1829">
          <cell r="A1829" t="str">
            <v>O.15.000.065608</v>
          </cell>
          <cell r="B1829" t="str">
            <v>Cuba em aço inoxidável simples de 560x330x140mm, AISI 304, liga 18,8 e chapa 22</v>
          </cell>
          <cell r="C1829" t="str">
            <v>UN</v>
          </cell>
          <cell r="D1829">
            <v>311.04000000000002</v>
          </cell>
        </row>
        <row r="1830">
          <cell r="A1830" t="str">
            <v>O.15.000.065609</v>
          </cell>
          <cell r="B1830" t="str">
            <v>Cuba em aço inoxidável dupla de 715x400x140mm, AISI 304, liga 18,8 e chapa 22</v>
          </cell>
          <cell r="C1830" t="str">
            <v>UN</v>
          </cell>
          <cell r="D1830">
            <v>674.85</v>
          </cell>
        </row>
        <row r="1831">
          <cell r="A1831" t="str">
            <v>O.15.000.065611</v>
          </cell>
          <cell r="B1831" t="str">
            <v>Cuba em aço inoxidável simples de 600x500x350mm, AISI 304, liga 18,8 e chapa 20</v>
          </cell>
          <cell r="C1831" t="str">
            <v>UN</v>
          </cell>
          <cell r="D1831">
            <v>1156.1199999999999</v>
          </cell>
        </row>
        <row r="1832">
          <cell r="A1832" t="str">
            <v>O.15.000.065616</v>
          </cell>
          <cell r="B1832" t="str">
            <v>Cuba em aço inoxidável simples de 1100x600x400mm, AISI-304, liga 18,8 e chapa 20</v>
          </cell>
          <cell r="C1832" t="str">
            <v>UN</v>
          </cell>
          <cell r="D1832">
            <v>2008.77</v>
          </cell>
        </row>
        <row r="1833">
          <cell r="A1833" t="str">
            <v>O.15.000.065617</v>
          </cell>
          <cell r="B1833" t="str">
            <v>Mesa em aço inoxidável, largura de 700 mm</v>
          </cell>
          <cell r="C1833" t="str">
            <v>M</v>
          </cell>
          <cell r="D1833">
            <v>2362.11</v>
          </cell>
        </row>
        <row r="1834">
          <cell r="A1834" t="str">
            <v>O.15.000.065619</v>
          </cell>
          <cell r="B1834" t="str">
            <v>Cuba em aço inoxidável simples de 500x400x250mm, AISI 304, liga 18,8 e chapa 22, acabamento alto brilhante; ref.314 da Strake, Projinox ou equivalente</v>
          </cell>
          <cell r="C1834" t="str">
            <v>UN</v>
          </cell>
          <cell r="D1834">
            <v>420.51</v>
          </cell>
        </row>
        <row r="1835">
          <cell r="A1835" t="str">
            <v>O.15.000.065620</v>
          </cell>
          <cell r="B1835" t="str">
            <v>Cuba em aço inoxidável simples de 500x400x300mm, AISI 304, liga 18,8 e chapa 22</v>
          </cell>
          <cell r="C1835" t="str">
            <v>UN</v>
          </cell>
          <cell r="D1835">
            <v>520.52</v>
          </cell>
        </row>
        <row r="1836">
          <cell r="A1836" t="str">
            <v>O.15.000.065622</v>
          </cell>
          <cell r="B1836" t="str">
            <v>Cuba em aço inoxidável simples de 700x600x450mm, AISI 304, liga 18,8 e chapa 22</v>
          </cell>
          <cell r="C1836" t="str">
            <v>UN</v>
          </cell>
          <cell r="D1836">
            <v>1610.24</v>
          </cell>
        </row>
        <row r="1837">
          <cell r="A1837" t="str">
            <v>O.15.000.065666</v>
          </cell>
          <cell r="B1837" t="str">
            <v>Cuba de aço inoxidável simples de 500 x 400 x 400mm</v>
          </cell>
          <cell r="C1837" t="str">
            <v>UN</v>
          </cell>
          <cell r="D1837">
            <v>784.77</v>
          </cell>
        </row>
        <row r="1838">
          <cell r="A1838" t="str">
            <v>O.15.000.065670</v>
          </cell>
          <cell r="B1838" t="str">
            <v>Tanque tipo cuba em aço inoxidável AISI 304, liga 18.8, de 1400 x 900 x 500 mm, acabamento polido, espessura de 1,2 a 1,5mm</v>
          </cell>
          <cell r="C1838" t="str">
            <v>UN</v>
          </cell>
          <cell r="D1838">
            <v>4607.79</v>
          </cell>
        </row>
        <row r="1839">
          <cell r="A1839" t="str">
            <v>O.15.000.065785</v>
          </cell>
          <cell r="B1839" t="str">
            <v>Cuba redonda em aço inoxidável AISI 304, de 300x140mm; ref. linha BL-30 Perfecta da Tramontina ou equivalente</v>
          </cell>
          <cell r="C1839" t="str">
            <v>UN</v>
          </cell>
          <cell r="D1839">
            <v>202.43</v>
          </cell>
        </row>
        <row r="1840">
          <cell r="A1840" t="str">
            <v>O.15.000.067555</v>
          </cell>
          <cell r="B1840" t="str">
            <v>Grelha com calha e cesto coletor para piso, em aço inoxidável AISI 304, largura de 15cm</v>
          </cell>
          <cell r="C1840" t="str">
            <v>M</v>
          </cell>
          <cell r="D1840">
            <v>978.04</v>
          </cell>
        </row>
        <row r="1841">
          <cell r="A1841" t="str">
            <v>O.15.000.067556</v>
          </cell>
          <cell r="B1841" t="str">
            <v>Grelha com calha e cesto coletor para piso, em aço inoxidável AISI 304, com 20cm de largura</v>
          </cell>
          <cell r="C1841" t="str">
            <v>M</v>
          </cell>
          <cell r="D1841">
            <v>1198.04</v>
          </cell>
        </row>
        <row r="1842">
          <cell r="A1842" t="str">
            <v>O.15.000.090259</v>
          </cell>
          <cell r="B1842" t="str">
            <v>Lavatório/bebedouro coletivo de aço inoxidável AISI 304 chapa 20 (1,0mm) - (200 x 80) cm</v>
          </cell>
          <cell r="C1842" t="str">
            <v>M</v>
          </cell>
          <cell r="D1842">
            <v>1429.24</v>
          </cell>
        </row>
        <row r="1843">
          <cell r="A1843" t="str">
            <v>O.15.000.090556</v>
          </cell>
          <cell r="B1843" t="str">
            <v>Cesto em chapa de aço inoxidável de 28 x 40 x 20 cm, espessura de 1,5 mm, com furo 1/2´</v>
          </cell>
          <cell r="C1843" t="str">
            <v>UN</v>
          </cell>
          <cell r="D1843">
            <v>1030.96</v>
          </cell>
        </row>
        <row r="1844">
          <cell r="A1844" t="str">
            <v>O.15.000.094216</v>
          </cell>
          <cell r="B1844" t="str">
            <v>Tanque duplo com pés tubulares em aço inoxidável com válvula americana de 3 1/2´ - 1600x700x850mm</v>
          </cell>
          <cell r="C1844" t="str">
            <v>UN</v>
          </cell>
          <cell r="D1844">
            <v>5962.27</v>
          </cell>
        </row>
        <row r="1845">
          <cell r="A1845" t="str">
            <v>O.16.000.030539</v>
          </cell>
          <cell r="B1845" t="str">
            <v>Acionador manual tipo quebra vidro endereçável, ref. Ascael ou equivalente</v>
          </cell>
          <cell r="C1845" t="str">
            <v>UN</v>
          </cell>
          <cell r="D1845">
            <v>169.12</v>
          </cell>
        </row>
        <row r="1846">
          <cell r="A1846" t="str">
            <v>O.16.000.063526</v>
          </cell>
          <cell r="B1846" t="str">
            <v>Abrigo duplo para hidrante/mangueira, de 120x90x30cm, visor em vidro com a inscrição ´INCÊNDIO´ em ambas as portas e suportes para mangueiras</v>
          </cell>
          <cell r="C1846" t="str">
            <v>UN</v>
          </cell>
          <cell r="D1846">
            <v>1056.1099999999999</v>
          </cell>
        </row>
        <row r="1847">
          <cell r="A1847" t="str">
            <v>O.16.000.063527</v>
          </cell>
          <cell r="B1847" t="str">
            <v>Coluna hidrante T4´ x 2 1/2´, alt. 1,0m SCH40 com flange</v>
          </cell>
          <cell r="C1847" t="str">
            <v>UN</v>
          </cell>
          <cell r="D1847">
            <v>1852.68</v>
          </cell>
        </row>
        <row r="1848">
          <cell r="A1848" t="str">
            <v>O.16.000.063528</v>
          </cell>
          <cell r="B1848" t="str">
            <v>Tampão de engate rápido em latão, Storz de 2 1/2´</v>
          </cell>
          <cell r="C1848" t="str">
            <v>UN</v>
          </cell>
          <cell r="D1848">
            <v>106.46</v>
          </cell>
        </row>
        <row r="1849">
          <cell r="A1849" t="str">
            <v>O.16.000.063529</v>
          </cell>
          <cell r="B1849" t="str">
            <v>Tampão de engate rápido em latão, Storz de 1 1/2´</v>
          </cell>
          <cell r="C1849" t="str">
            <v>UN</v>
          </cell>
          <cell r="D1849">
            <v>80.22</v>
          </cell>
        </row>
        <row r="1850">
          <cell r="A1850" t="str">
            <v>O.16.000.063555</v>
          </cell>
          <cell r="B1850" t="str">
            <v>Chave tipo Storz dupla em latão de alta densidade e resistência, de Ø 1 1/2´ ou 2 1/2´</v>
          </cell>
          <cell r="C1850" t="str">
            <v>UN</v>
          </cell>
          <cell r="D1850">
            <v>18.399999999999999</v>
          </cell>
        </row>
        <row r="1851">
          <cell r="A1851" t="str">
            <v>O.16.000.064217</v>
          </cell>
          <cell r="B1851" t="str">
            <v>Válvula de governo e alarme VGA, completa DN= 6´ - extremidade flangeada</v>
          </cell>
          <cell r="C1851" t="str">
            <v>UN</v>
          </cell>
          <cell r="D1851">
            <v>7022.61</v>
          </cell>
        </row>
        <row r="1852">
          <cell r="A1852" t="str">
            <v>O.16.000.067001</v>
          </cell>
          <cell r="B1852" t="str">
            <v>AH-02/03 abrigo hidrante 60x90x17 cm, com visor de vidro, inclusive ferragens e trinco</v>
          </cell>
          <cell r="C1852" t="str">
            <v>UN</v>
          </cell>
          <cell r="D1852">
            <v>351.91</v>
          </cell>
        </row>
        <row r="1853">
          <cell r="A1853" t="str">
            <v>O.16.000.067009</v>
          </cell>
          <cell r="B1853" t="str">
            <v>Adaptador de engate rápido em latão 2 1/2´ x 1 1/2´</v>
          </cell>
          <cell r="C1853" t="str">
            <v>UN</v>
          </cell>
          <cell r="D1853">
            <v>66.38</v>
          </cell>
        </row>
        <row r="1854">
          <cell r="A1854" t="str">
            <v>O.16.000.067010</v>
          </cell>
          <cell r="B1854" t="str">
            <v>Extintor manual de pó químico seco BC, capacidade de 4 kg com carga</v>
          </cell>
          <cell r="C1854" t="str">
            <v>UN</v>
          </cell>
          <cell r="D1854">
            <v>189.26</v>
          </cell>
        </row>
        <row r="1855">
          <cell r="A1855" t="str">
            <v>O.16.000.067011</v>
          </cell>
          <cell r="B1855" t="str">
            <v>Extintor manual de água pressurizada capacidade de 10 litros</v>
          </cell>
          <cell r="C1855" t="str">
            <v>UN</v>
          </cell>
          <cell r="D1855">
            <v>201.96</v>
          </cell>
        </row>
        <row r="1856">
          <cell r="A1856" t="str">
            <v>O.16.000.067013</v>
          </cell>
          <cell r="B1856" t="str">
            <v>Extintor manual sobre rodas de gás carbônico, capacidade de 10 kg com carga</v>
          </cell>
          <cell r="C1856" t="str">
            <v>UN</v>
          </cell>
          <cell r="D1856">
            <v>1476.99</v>
          </cell>
        </row>
        <row r="1857">
          <cell r="A1857" t="str">
            <v>O.16.000.067015</v>
          </cell>
          <cell r="B1857" t="str">
            <v>Extintor manual de pó químico seco BC, capacidade de 8 kg com carga</v>
          </cell>
          <cell r="C1857" t="str">
            <v>UN</v>
          </cell>
          <cell r="D1857">
            <v>255.8</v>
          </cell>
        </row>
        <row r="1858">
          <cell r="A1858" t="str">
            <v>O.16.000.067017</v>
          </cell>
          <cell r="B1858" t="str">
            <v>Extintor manual de pó químico seco 20 BC, capacidade de 12 kg com carga</v>
          </cell>
          <cell r="C1858" t="str">
            <v>UN</v>
          </cell>
          <cell r="D1858">
            <v>303.87</v>
          </cell>
        </row>
        <row r="1859">
          <cell r="A1859" t="str">
            <v>O.16.000.067018</v>
          </cell>
          <cell r="B1859" t="str">
            <v>Extintor sobre rodas de pó químico seco 30/40BC - capacidade de 20 kg; ref. 417 da Zeus do Brasil, Firex, MP-20 da Bucka, Munhoz, KB-P20BCK95 da Kidde ou equivalente</v>
          </cell>
          <cell r="C1859" t="str">
            <v>UN</v>
          </cell>
          <cell r="D1859">
            <v>1754.96</v>
          </cell>
        </row>
        <row r="1860">
          <cell r="A1860" t="str">
            <v>O.16.000.067022</v>
          </cell>
          <cell r="B1860" t="str">
            <v>Mangueira com adaptador 1 1/2" x 15m, com reforço têxtil em fios sintéticos de alta tenacidade, conforme norma ABNT-NBR 11861</v>
          </cell>
          <cell r="C1860" t="str">
            <v>UN</v>
          </cell>
          <cell r="D1860">
            <v>364.23</v>
          </cell>
        </row>
        <row r="1861">
          <cell r="A1861" t="str">
            <v>O.16.000.067023</v>
          </cell>
          <cell r="B1861" t="str">
            <v>Mangueira com união de engate rápido, diâmetro 1.1/2", com reforço têxtil em fios sintéticos de alta tenacidade, conforme norma ABNT-NBR 11861</v>
          </cell>
          <cell r="C1861" t="str">
            <v>M</v>
          </cell>
          <cell r="D1861">
            <v>19.64</v>
          </cell>
        </row>
        <row r="1862">
          <cell r="A1862" t="str">
            <v>O.16.000.067024</v>
          </cell>
          <cell r="B1862" t="str">
            <v>Mangueira com união de engate rápido, diâmetro 2.1/2", com reforço têxtil em fios sintéticos de alta tenacidade, conforme norma ABNT-NBR 11861</v>
          </cell>
          <cell r="C1862" t="str">
            <v>M</v>
          </cell>
          <cell r="D1862">
            <v>30.5</v>
          </cell>
        </row>
        <row r="1863">
          <cell r="A1863" t="str">
            <v>O.16.000.067026</v>
          </cell>
          <cell r="B1863" t="str">
            <v>Mangueira com adaptador 2 1/2" x 15m, com reforço têxtil em fios sintéticos de alta tenacidade, conforme norma ABNT-NBR 11861</v>
          </cell>
          <cell r="C1863" t="str">
            <v>UN</v>
          </cell>
          <cell r="D1863">
            <v>607.62</v>
          </cell>
        </row>
        <row r="1864">
          <cell r="A1864" t="str">
            <v>O.16.000.067027</v>
          </cell>
          <cell r="B1864" t="str">
            <v>Adaptador de engate rápido em latão 2 1/2´ x 2 1/2´</v>
          </cell>
          <cell r="C1864" t="str">
            <v>UN</v>
          </cell>
          <cell r="D1864">
            <v>93.56</v>
          </cell>
        </row>
        <row r="1865">
          <cell r="A1865" t="str">
            <v>O.16.000.067031</v>
          </cell>
          <cell r="B1865" t="str">
            <v>Esguicho em latão polido com engate rápido, jato regulável, DN= 1 1/2´ (38 mm), ref. Tata, Chama, Kasti, Aerotex extintores, Mecânica Reunida ou equivalente</v>
          </cell>
          <cell r="C1865" t="str">
            <v>UN</v>
          </cell>
          <cell r="D1865">
            <v>151.24</v>
          </cell>
        </row>
        <row r="1866">
          <cell r="A1866" t="str">
            <v>O.16.000.067042</v>
          </cell>
          <cell r="B1866" t="str">
            <v>Recarga de extintor de pó químico seco</v>
          </cell>
          <cell r="C1866" t="str">
            <v>KG</v>
          </cell>
          <cell r="D1866">
            <v>8.2200000000000006</v>
          </cell>
        </row>
        <row r="1867">
          <cell r="A1867" t="str">
            <v>O.16.000.067043</v>
          </cell>
          <cell r="B1867" t="str">
            <v>Recarga de extintor de gás carbônico</v>
          </cell>
          <cell r="C1867" t="str">
            <v>KG</v>
          </cell>
          <cell r="D1867">
            <v>11.04</v>
          </cell>
        </row>
        <row r="1868">
          <cell r="A1868" t="str">
            <v>O.16.000.067044</v>
          </cell>
          <cell r="B1868" t="str">
            <v>Recarga de extintor de água pressurizada</v>
          </cell>
          <cell r="C1868" t="str">
            <v>L</v>
          </cell>
          <cell r="D1868">
            <v>2.89</v>
          </cell>
        </row>
        <row r="1869">
          <cell r="A1869" t="str">
            <v>O.16.000.067047</v>
          </cell>
          <cell r="B1869" t="str">
            <v>Teste hidrostático e pintura de extintor CO2/PQS/H2O, acima 12kg até 20kg</v>
          </cell>
          <cell r="C1869" t="str">
            <v>UN</v>
          </cell>
          <cell r="D1869">
            <v>38.72</v>
          </cell>
        </row>
        <row r="1870">
          <cell r="A1870" t="str">
            <v>O.16.000.067048</v>
          </cell>
          <cell r="B1870" t="str">
            <v>Teste hidrostático e pintura de extintor CO2/PQS/H2O até 12kg</v>
          </cell>
          <cell r="C1870" t="str">
            <v>UN</v>
          </cell>
          <cell r="D1870">
            <v>27.68</v>
          </cell>
        </row>
        <row r="1871">
          <cell r="A1871" t="str">
            <v>O.16.000.067055</v>
          </cell>
          <cell r="B1871" t="str">
            <v>Esguicho em latão polido com engate rápido, jato regulável de 2 1/2´</v>
          </cell>
          <cell r="C1871" t="str">
            <v>UN</v>
          </cell>
          <cell r="D1871">
            <v>224.09</v>
          </cell>
        </row>
        <row r="1872">
          <cell r="A1872" t="str">
            <v>O.16.000.067067</v>
          </cell>
          <cell r="B1872" t="str">
            <v>Extintor sobre rodas de gás carbônico - capacidade de 25 kg com carga</v>
          </cell>
          <cell r="C1872" t="str">
            <v>UN</v>
          </cell>
          <cell r="D1872">
            <v>6194.26</v>
          </cell>
        </row>
        <row r="1873">
          <cell r="A1873" t="str">
            <v>O.16.000.067071</v>
          </cell>
          <cell r="B1873" t="str">
            <v>Extintor manual de pó químico classes ABC, capacidade de 4 kg, ref. 1-A NBR 9443 e 10-B NBR 9444 com carga</v>
          </cell>
          <cell r="C1873" t="str">
            <v>UN</v>
          </cell>
          <cell r="D1873">
            <v>216.76</v>
          </cell>
        </row>
        <row r="1874">
          <cell r="A1874" t="str">
            <v>O.16.000.067072</v>
          </cell>
          <cell r="B1874" t="str">
            <v>Extintor manual de pó químico seco classes ABC, capacidade de 6 kg, ref. 2-A NBR 9443 e 20-B NBR 9444 com carga</v>
          </cell>
          <cell r="C1874" t="str">
            <v>UN</v>
          </cell>
          <cell r="D1874">
            <v>261.69</v>
          </cell>
        </row>
        <row r="1875">
          <cell r="A1875" t="str">
            <v>O.16.000.067078</v>
          </cell>
          <cell r="B1875" t="str">
            <v>Bico sprinkler tipo upright, spray e CMDA, acabamento cromado, para tubulação 1/2", com rompimento da ampola a 68°C certificações ABNT, FM e ULbr</v>
          </cell>
          <cell r="C1875" t="str">
            <v>UN</v>
          </cell>
          <cell r="D1875">
            <v>27.95</v>
          </cell>
        </row>
        <row r="1876">
          <cell r="A1876" t="str">
            <v>O.16.000.067079</v>
          </cell>
          <cell r="B1876" t="str">
            <v>Extintor manual de gás carbônico de 06 kg, capacidade extintora 5BC</v>
          </cell>
          <cell r="C1876" t="str">
            <v>UN</v>
          </cell>
          <cell r="D1876">
            <v>602</v>
          </cell>
        </row>
        <row r="1877">
          <cell r="A1877" t="str">
            <v>O.16.000.067303</v>
          </cell>
          <cell r="B1877" t="str">
            <v>Suporte de piso para extintor em fibra de vidro cor vermelha; referência comercial n° 13 da Gilfire, Comercial Fire, Evolumix, Metalcasty, Brinox, Protege ou equivalente</v>
          </cell>
          <cell r="C1877" t="str">
            <v>UN</v>
          </cell>
          <cell r="D1877">
            <v>211.88</v>
          </cell>
        </row>
        <row r="1878">
          <cell r="A1878" t="str">
            <v>O.16.000.067304</v>
          </cell>
          <cell r="B1878" t="str">
            <v>Suporte de piso para extintor base redonda em aço inoxidável, ref. n° 10 da Gilfire, modelo Torre da Protexfire, Comercial Fire, Evolumix, Metalcasty, Brinox, Protege ou equivalente</v>
          </cell>
          <cell r="C1878" t="str">
            <v>UN</v>
          </cell>
          <cell r="D1878">
            <v>214.03</v>
          </cell>
        </row>
        <row r="1879">
          <cell r="A1879" t="str">
            <v>O.16.000.090629</v>
          </cell>
          <cell r="B1879" t="str">
            <v>Acionador manual tipo quebra vidro em caixa plástica, ref. AC-01FCS da Maximus, ou  AM-1 / AM-2 ou AM-1/PT da Renglan ou equivalente</v>
          </cell>
          <cell r="C1879" t="str">
            <v>UN</v>
          </cell>
          <cell r="D1879">
            <v>60.84</v>
          </cell>
        </row>
        <row r="1880">
          <cell r="A1880" t="str">
            <v>O.16.000.091292</v>
          </cell>
          <cell r="B1880" t="str">
            <v>Bico sprinkler tipo pendente, spray e CMDA, acabamento cromado, para tubulação 1/2", com rompimento da ampola a 68°C; certificações ABNT, FM e ULbr</v>
          </cell>
          <cell r="C1880" t="str">
            <v>UN</v>
          </cell>
          <cell r="D1880">
            <v>31.39</v>
          </cell>
        </row>
        <row r="1881">
          <cell r="A1881" t="str">
            <v>O.17.000.042431</v>
          </cell>
          <cell r="B1881" t="str">
            <v>Pressostato diferencial ajustável mecânico, montagem inferior diâmetro 1/2" e/ou 1/4", faixa de operação até 16 bar; ref. modelo UT16 da Zurich, série UT16 da Waaree Instruments, WLF-5516 da Warme ou equivalente</v>
          </cell>
          <cell r="C1881" t="str">
            <v>UN</v>
          </cell>
          <cell r="D1881">
            <v>470.88</v>
          </cell>
        </row>
        <row r="1882">
          <cell r="A1882" t="str">
            <v>O.17.000.042479</v>
          </cell>
          <cell r="B1882" t="str">
            <v>Termômetro bimetálico mostrador tipo relógio circular, com diâmetro de 4´, escala de 0°C até 100°C; referência 11/700 Salvi, 100.394 Prostec, Woler ou equivalente</v>
          </cell>
          <cell r="C1882" t="str">
            <v>UN</v>
          </cell>
          <cell r="D1882">
            <v>189.51</v>
          </cell>
        </row>
        <row r="1883">
          <cell r="A1883" t="str">
            <v>O.17.000.047501</v>
          </cell>
          <cell r="B1883" t="str">
            <v>Aquecedor a gás vertical/horizontal 300 l, revestimento interno em aço inoxidável AISI 304, isolamento em lã de vidro, ref. modelo GV 300 da Etna ou equivalente</v>
          </cell>
          <cell r="C1883" t="str">
            <v>UN</v>
          </cell>
          <cell r="D1883">
            <v>27524.47</v>
          </cell>
        </row>
        <row r="1884">
          <cell r="A1884" t="str">
            <v>O.17.000.047524</v>
          </cell>
          <cell r="B1884" t="str">
            <v>Aquecedor a gás vertical/horizontal 500 l, revestimento interno em aço inoxidável AISI 304, revestimento externo em aço carbono pintado, isolamento em lã de vidro; ref. modelo GL-500 da Etna ou equivalente</v>
          </cell>
          <cell r="C1884" t="str">
            <v>UN</v>
          </cell>
          <cell r="D1884">
            <v>18418.62</v>
          </cell>
        </row>
        <row r="1885">
          <cell r="A1885" t="str">
            <v>O.17.000.047526</v>
          </cell>
          <cell r="B1885" t="str">
            <v>Conjunto misturador para até 16 duchas, com 02 aquecedores REU304UBRS de 35,5L/min., 2 válvulas, 1 bomba, 1 quadro comando, ref. SME-2 Rinnai ou equivalente</v>
          </cell>
          <cell r="C1885" t="str">
            <v>CJ</v>
          </cell>
          <cell r="D1885">
            <v>25150.73</v>
          </cell>
        </row>
        <row r="1886">
          <cell r="A1886" t="str">
            <v>O.17.000.047527</v>
          </cell>
          <cell r="B1886" t="str">
            <v>Conjunto misturador para até 24 duchas, com 03 aquecedores REU304UBRS de 35,5L/min., 4 válvulas, 1 bomba, 1 quadro comando, ref. SME-3 Rinnai ou equivalente</v>
          </cell>
          <cell r="C1886" t="str">
            <v>CJ</v>
          </cell>
          <cell r="D1886">
            <v>30435.01</v>
          </cell>
        </row>
        <row r="1887">
          <cell r="A1887" t="str">
            <v>O.17.000.047588</v>
          </cell>
          <cell r="B1887" t="str">
            <v>Conjunto misturador para até 08 duchas, com 01 aquecedor REU304UBRS de 35,5L/min., 1 válvulas, 1 bomba, 1 quadro comando, ref. SME-1 Rinnai ou equivalente</v>
          </cell>
          <cell r="C1887" t="str">
            <v>CJ</v>
          </cell>
          <cell r="D1887">
            <v>14369.31</v>
          </cell>
        </row>
        <row r="1888">
          <cell r="A1888" t="str">
            <v>O.17.000.047606</v>
          </cell>
          <cell r="B1888" t="str">
            <v>Coletor solar de alumínio com área coletora de 1,60m²; ref. Soletrol Max 1,60m² ou equivalente</v>
          </cell>
          <cell r="C1888" t="str">
            <v>UN</v>
          </cell>
          <cell r="D1888">
            <v>1286.04</v>
          </cell>
        </row>
        <row r="1889">
          <cell r="A1889" t="str">
            <v>O.17.000.047607</v>
          </cell>
          <cell r="B1889" t="str">
            <v>Coletor solar de alumínio com área coletora de 2,00m²; ref. Soletrol Max 2,00m² ou equivalente</v>
          </cell>
          <cell r="C1889" t="str">
            <v>UN</v>
          </cell>
          <cell r="D1889">
            <v>2028.63</v>
          </cell>
        </row>
        <row r="1890">
          <cell r="A1890" t="str">
            <v>O.17.000.047608</v>
          </cell>
          <cell r="B1890" t="str">
            <v>Controlador diferencial de temperatura digital, para sistema de aquecimento solar, versão 4; ref. 115/230 da Anasol ou equivalente</v>
          </cell>
          <cell r="C1890" t="str">
            <v>UN</v>
          </cell>
          <cell r="D1890">
            <v>330</v>
          </cell>
        </row>
        <row r="1891">
          <cell r="A1891" t="str">
            <v>O.17.000.047609</v>
          </cell>
          <cell r="B1891" t="str">
            <v>Bomba de circulação para aquecimento solar, ref. GP 100C da Inova ou equivalente</v>
          </cell>
          <cell r="C1891" t="str">
            <v>UN</v>
          </cell>
          <cell r="D1891">
            <v>606</v>
          </cell>
        </row>
        <row r="1892">
          <cell r="A1892" t="str">
            <v>O.17.000.047613</v>
          </cell>
          <cell r="B1892" t="str">
            <v>Reservatório térmico horizontal em aço inoxidável AISI 304, capacidade de 500 litros, ref. Max Inox da Soletrol ou equivalente</v>
          </cell>
          <cell r="C1892" t="str">
            <v>UN</v>
          </cell>
          <cell r="D1892">
            <v>4035.63</v>
          </cell>
        </row>
        <row r="1893">
          <cell r="A1893" t="str">
            <v>O.17.000.064177</v>
          </cell>
          <cell r="B1893" t="str">
            <v>Pressostato diferencial ajustável, caixa à prova de água, unidade sensora em aço inoxidável 316, faixa de operação entre 1,4 a 14 bar, para fluídos corrosivos, conexão diâmetro 1/2´ NPT; ref. a unidade interruptora PA11B e unidade sensora RG10A44BX - TPL</v>
          </cell>
          <cell r="C1893" t="str">
            <v>UN</v>
          </cell>
          <cell r="D1893">
            <v>9069.09</v>
          </cell>
        </row>
        <row r="1894">
          <cell r="A1894" t="str">
            <v>O.17.000.090732</v>
          </cell>
          <cell r="B1894" t="str">
            <v>Aquecedor de passagem elétrico individual 4T, baixa pressão, 5000 W / 127 V ou 6400 W / 220 V; ref. AQ249-1 (124V) ou AQ249-2 (220V) da Cardal ou equivalente</v>
          </cell>
          <cell r="C1894" t="str">
            <v>UN</v>
          </cell>
          <cell r="D1894">
            <v>567.39</v>
          </cell>
        </row>
        <row r="1895">
          <cell r="A1895" t="str">
            <v>O.18.000.065001</v>
          </cell>
          <cell r="B1895" t="str">
            <v>Reservatório em polietileno com tampa, capacidade de 1.000 litros; ref. Acqualimp, Fortlev, Tigre, Amanco ou equivalente</v>
          </cell>
          <cell r="C1895" t="str">
            <v>UN</v>
          </cell>
          <cell r="D1895">
            <v>885.34</v>
          </cell>
        </row>
        <row r="1896">
          <cell r="A1896" t="str">
            <v>O.18.000.065002</v>
          </cell>
          <cell r="B1896" t="str">
            <v>Reservatório em polietileno, com tampa de rosca, capacidade de 500 litros; ref. Acqualimp, Fortlev, Tigre ou equivalente</v>
          </cell>
          <cell r="C1896" t="str">
            <v>UN</v>
          </cell>
          <cell r="D1896">
            <v>521.6</v>
          </cell>
        </row>
        <row r="1897">
          <cell r="A1897" t="str">
            <v>O.18.000.065003</v>
          </cell>
          <cell r="B1897" t="str">
            <v>Reservatório em poliester reforçado de fibra vidro, capacidade de 15.000 litros</v>
          </cell>
          <cell r="C1897" t="str">
            <v>UN</v>
          </cell>
          <cell r="D1897">
            <v>9392.42</v>
          </cell>
        </row>
        <row r="1898">
          <cell r="A1898" t="str">
            <v>O.18.000.065053</v>
          </cell>
          <cell r="B1898" t="str">
            <v>Reservatório em polietileno com tampa de encaixar, capacidade de 2.000 litros, ref. comercial Fortlev, Tigre ou equivalente</v>
          </cell>
          <cell r="C1898" t="str">
            <v>UN</v>
          </cell>
          <cell r="D1898">
            <v>1036.1500000000001</v>
          </cell>
        </row>
        <row r="1899">
          <cell r="A1899" t="str">
            <v>O.18.000.065054</v>
          </cell>
          <cell r="B1899" t="str">
            <v>Reservatório em polietileno com tampa de encaixar, capacidade de 3.000 litros, ref. comercial Fortlev, Tigre ou equivalente</v>
          </cell>
          <cell r="C1899" t="str">
            <v>UN</v>
          </cell>
          <cell r="D1899">
            <v>1895.55</v>
          </cell>
        </row>
        <row r="1900">
          <cell r="A1900" t="str">
            <v>O.18.000.065055</v>
          </cell>
          <cell r="B1900" t="str">
            <v>Reservatório em polietileno com tampa de encaixar com sistema de travamento da tampa, capacidade de 5.000 litros, ref. comercial Fortlev, Tigre ou equivalente</v>
          </cell>
          <cell r="C1900" t="str">
            <v>UN</v>
          </cell>
          <cell r="D1900">
            <v>3034.88</v>
          </cell>
        </row>
        <row r="1901">
          <cell r="A1901" t="str">
            <v>O.18.000.065056</v>
          </cell>
          <cell r="B1901" t="str">
            <v>Reservatório em polietileno com tampa de encaixar, capacidade de 10.000 litros, ref. comercial Fortlev ou equivalente</v>
          </cell>
          <cell r="C1901" t="str">
            <v>UN</v>
          </cell>
          <cell r="D1901">
            <v>5436.22</v>
          </cell>
        </row>
        <row r="1902">
          <cell r="A1902" t="str">
            <v>O.18.000.065086</v>
          </cell>
          <cell r="B1902" t="str">
            <v>Reservatório em poliester reforçado de fibra vidro, capacidade de 20.000 litros; ref. Makrocaixa, Bakof Tec, Caixa Forte ou equivalente</v>
          </cell>
          <cell r="C1902" t="str">
            <v>UN</v>
          </cell>
          <cell r="D1902">
            <v>11814.64</v>
          </cell>
        </row>
        <row r="1903">
          <cell r="A1903" t="str">
            <v>O.18.000.065110</v>
          </cell>
          <cell r="B1903" t="str">
            <v>Tanque em poliéster reforçado de fibra vidro (PRFV) com quebra ondas, capacidade de 25.000 l e misturador interno vertical em aço inoxidável, trifásico, potência mínima de 2 cv</v>
          </cell>
          <cell r="C1903" t="str">
            <v>UN</v>
          </cell>
          <cell r="D1903">
            <v>56402.37</v>
          </cell>
        </row>
        <row r="1904">
          <cell r="A1904" t="str">
            <v>O.18.000.065111</v>
          </cell>
          <cell r="B1904" t="str">
            <v>Sistema de tratamento de efluente por reator anaeróbio (UASB) e Filtro aeróbio (FAS), para obras de segurança com vazão máxima horária 12 l/s</v>
          </cell>
          <cell r="C1904" t="str">
            <v>CJ</v>
          </cell>
          <cell r="D1904">
            <v>488256.85</v>
          </cell>
        </row>
        <row r="1905">
          <cell r="A1905" t="str">
            <v>O.18.000.092351</v>
          </cell>
          <cell r="B1905" t="str">
            <v>Chapa em poliester reforçado com fibra de vidro PRFV (stop log) de 450x500mm, com espessura de 10mm; ref. Sigma, Inccer, Sanecomfibra ou equivalente</v>
          </cell>
          <cell r="C1905" t="str">
            <v>UN</v>
          </cell>
          <cell r="D1905">
            <v>1426.74</v>
          </cell>
        </row>
        <row r="1906">
          <cell r="A1906" t="str">
            <v>O.25.000.000001</v>
          </cell>
          <cell r="B1906" t="str">
            <v>Tubo de esgoto em polipropileno de alta resistência - PP, DN= 40mm, preto, com união deslizante, com guarnição elastomérica de duplo lábio, ref. Duratop da Tecnofluidos ou equivalente</v>
          </cell>
          <cell r="C1906" t="str">
            <v>M</v>
          </cell>
          <cell r="D1906">
            <v>28.2</v>
          </cell>
        </row>
        <row r="1907">
          <cell r="A1907" t="str">
            <v>O.25.000.000002</v>
          </cell>
          <cell r="B1907" t="str">
            <v>Tubo de esgoto em polipropileno de alta resistência - PP, DN= 50mm, preto, com união deslizante, com guarnição elastomérica de duplo lábio, ref. Duratop da Tecnofluidos ou equivalente</v>
          </cell>
          <cell r="C1907" t="str">
            <v>M</v>
          </cell>
          <cell r="D1907">
            <v>35.369999999999997</v>
          </cell>
        </row>
        <row r="1908">
          <cell r="A1908" t="str">
            <v>O.25.000.000003</v>
          </cell>
          <cell r="B1908" t="str">
            <v>Tubo de esgoto em polipropileno de alta resistência - PP, DN= 63mm, preto, com união deslizante, com guarnição elastomérica de duplo lábio, ref. Duratop da Tecnofluidos ou equivalente</v>
          </cell>
          <cell r="C1908" t="str">
            <v>M</v>
          </cell>
          <cell r="D1908">
            <v>40.31</v>
          </cell>
        </row>
        <row r="1909">
          <cell r="A1909" t="str">
            <v>O.25.000.000004</v>
          </cell>
          <cell r="B1909" t="str">
            <v>Tubo de esgoto em polipropileno de alta resistência - PP, DN= 110mm, preto, com união deslizante, com guarnição elastomérica de duplo lábio, ref. Duratop da Tecnofluidos ou equivalente</v>
          </cell>
          <cell r="C1909" t="str">
            <v>M</v>
          </cell>
          <cell r="D1909">
            <v>95.09</v>
          </cell>
        </row>
        <row r="1910">
          <cell r="A1910" t="str">
            <v>O.25.000.000020</v>
          </cell>
          <cell r="B1910" t="str">
            <v>Joelho 45° em polipropileno de alta resistência - PP, preto, tipo PB, DN= 40mm, ref. Duratop da Tecnofluidos ou equivalente</v>
          </cell>
          <cell r="C1910" t="str">
            <v>UN</v>
          </cell>
          <cell r="D1910">
            <v>10.16</v>
          </cell>
        </row>
        <row r="1911">
          <cell r="A1911" t="str">
            <v>O.25.000.000021</v>
          </cell>
          <cell r="B1911" t="str">
            <v>Joelho 45° em polipropileno de alta resistência - PP, preto, tipo PB, DN= 50mm, ref. Duratop da Tecnofluidos ou equivalente</v>
          </cell>
          <cell r="C1911" t="str">
            <v>UN</v>
          </cell>
          <cell r="D1911">
            <v>15.51</v>
          </cell>
        </row>
        <row r="1912">
          <cell r="A1912" t="str">
            <v>O.25.000.000022</v>
          </cell>
          <cell r="B1912" t="str">
            <v>Joelho 45° em polipropileno de alta resistência - PP, preto, tipo PB, DN= 63mm, ref. Duratop da Tecnofluidos ou equivalente</v>
          </cell>
          <cell r="C1912" t="str">
            <v>UN</v>
          </cell>
          <cell r="D1912">
            <v>16.16</v>
          </cell>
        </row>
        <row r="1913">
          <cell r="A1913" t="str">
            <v>O.25.000.000023</v>
          </cell>
          <cell r="B1913" t="str">
            <v>Joelho 45° em polipropileno de alta resistência - PP, preto, tipo PB, DN= 110mm, ref. Duratop da Tecnofluidos ou equivalente</v>
          </cell>
          <cell r="C1913" t="str">
            <v>UN</v>
          </cell>
          <cell r="D1913">
            <v>17.03</v>
          </cell>
        </row>
        <row r="1914">
          <cell r="A1914" t="str">
            <v>O.25.000.000047</v>
          </cell>
          <cell r="B1914" t="str">
            <v>Joelho 87°30' em polipropileno de alta resistência - PP, preto, tipo PB, DN= 40mm, ref. Duratop da Tecnofluidos ou equivalente</v>
          </cell>
          <cell r="C1914" t="str">
            <v>UN</v>
          </cell>
          <cell r="D1914">
            <v>10.38</v>
          </cell>
        </row>
        <row r="1915">
          <cell r="A1915" t="str">
            <v>O.25.000.000048</v>
          </cell>
          <cell r="B1915" t="str">
            <v>Joelho 87°30' em polipropileno de alta resistência - PP, preto, tipo PB, DN= 50mm, ref. Duratop da Tecnofluidos ou equivalente</v>
          </cell>
          <cell r="C1915" t="str">
            <v>UN</v>
          </cell>
          <cell r="D1915">
            <v>15.33</v>
          </cell>
        </row>
        <row r="1916">
          <cell r="A1916" t="str">
            <v>O.25.000.000049</v>
          </cell>
          <cell r="B1916" t="str">
            <v>Joelho 87°30' em polipropileno de alta resistência - PP, preto, tipo PB, DN= 63mm, ref. Duratop da Tecnofluidos ou equivalente</v>
          </cell>
          <cell r="C1916" t="str">
            <v>UN</v>
          </cell>
          <cell r="D1916">
            <v>20.73</v>
          </cell>
        </row>
        <row r="1917">
          <cell r="A1917" t="str">
            <v>O.25.000.000074</v>
          </cell>
          <cell r="B1917" t="str">
            <v>Joelho 87°30' em polipropileno de alta resistência - PP, preto, tipo PB, DN= 110mm, com base de apoio, ref. Duratop da Tecnofluidos ou equivalente</v>
          </cell>
          <cell r="C1917" t="str">
            <v>UN</v>
          </cell>
          <cell r="D1917">
            <v>38.68</v>
          </cell>
        </row>
        <row r="1918">
          <cell r="A1918" t="str">
            <v>O.25.000.000102</v>
          </cell>
          <cell r="B1918" t="str">
            <v>Luva Dupla em polipropileno de alta resistência - PP, preto, DN= 40mm, ref. Duratop da Tecnofluidos ou equivalente</v>
          </cell>
          <cell r="C1918" t="str">
            <v>UN</v>
          </cell>
          <cell r="D1918">
            <v>13.11</v>
          </cell>
        </row>
        <row r="1919">
          <cell r="A1919" t="str">
            <v>O.25.000.000103</v>
          </cell>
          <cell r="B1919" t="str">
            <v>Luva Dupla em polipropileno de alta resistência - PP, preto, DN= 50mm, ref. Duratop da Tecnofluidos ou equivalente</v>
          </cell>
          <cell r="C1919" t="str">
            <v>UN</v>
          </cell>
          <cell r="D1919">
            <v>16.71</v>
          </cell>
        </row>
        <row r="1920">
          <cell r="A1920" t="str">
            <v>O.25.000.000104</v>
          </cell>
          <cell r="B1920" t="str">
            <v>Luva Dupla em polipropileno de alta resistência - PP, preto, DN= 63mm, ref. Duratop da Tecnofluidos ou equivalente</v>
          </cell>
          <cell r="C1920" t="str">
            <v>UN</v>
          </cell>
          <cell r="D1920">
            <v>19.559999999999999</v>
          </cell>
        </row>
        <row r="1921">
          <cell r="A1921" t="str">
            <v>O.25.000.000105</v>
          </cell>
          <cell r="B1921" t="str">
            <v>Luva Dupla em polipropileno de alta resistência - PP, preto, DN= 110mm, ref. Duratop da Tecnofluidos ou equivalente</v>
          </cell>
          <cell r="C1921" t="str">
            <v>UN</v>
          </cell>
          <cell r="D1921">
            <v>31.15</v>
          </cell>
        </row>
        <row r="1922">
          <cell r="A1922" t="str">
            <v>O.25.000.000116</v>
          </cell>
          <cell r="B1922" t="str">
            <v>Luva de Redução em polipropileno de alta resistência - PP, preto, tipo PB, DN= 50x40mm, ref. Duratop da Tecnofluidos ou equivalente</v>
          </cell>
          <cell r="C1922" t="str">
            <v>UN</v>
          </cell>
          <cell r="D1922">
            <v>9.73</v>
          </cell>
        </row>
        <row r="1923">
          <cell r="A1923" t="str">
            <v>O.25.000.000117</v>
          </cell>
          <cell r="B1923" t="str">
            <v>Luva de Redução em polipropileno de alta resistência - PP, preto, tipo PB, DN= 63x50mm, ref. Duratop da Tecnofluidos ou equivalente</v>
          </cell>
          <cell r="C1923" t="str">
            <v>UN</v>
          </cell>
          <cell r="D1923">
            <v>15.21</v>
          </cell>
        </row>
        <row r="1924">
          <cell r="A1924" t="str">
            <v>O.25.000.000118</v>
          </cell>
          <cell r="B1924" t="str">
            <v>Luva de Redução em polipropileno de alta resistência - PP, preto, tipo PB, DN= 110x63mm, ref. Duratop da Tecnofluidos ou equivalente</v>
          </cell>
          <cell r="C1924" t="str">
            <v>UN</v>
          </cell>
          <cell r="D1924">
            <v>26.37</v>
          </cell>
        </row>
        <row r="1925">
          <cell r="A1925" t="str">
            <v>O.25.000.000130</v>
          </cell>
          <cell r="B1925" t="str">
            <v>Tê 87°30' simples em polipropileno de alta resistência, preto, tipo PB, DN= 50x50mm</v>
          </cell>
          <cell r="C1925" t="str">
            <v>UN</v>
          </cell>
          <cell r="D1925">
            <v>31.43</v>
          </cell>
        </row>
        <row r="1926">
          <cell r="A1926" t="str">
            <v>O.25.000.000131</v>
          </cell>
          <cell r="B1926" t="str">
            <v>Tê 87°30' simples em polipropileno de alta resistência, preto, tipo PB, DN= 63x63mm</v>
          </cell>
          <cell r="C1926" t="str">
            <v>UN</v>
          </cell>
          <cell r="D1926">
            <v>40.01</v>
          </cell>
        </row>
        <row r="1927">
          <cell r="A1927" t="str">
            <v>O.25.000.000132</v>
          </cell>
          <cell r="B1927" t="str">
            <v>Tê 87°30' simples em polipropileno de alta resistência, preto, tipo PB, DN= 110x110mm</v>
          </cell>
          <cell r="C1927" t="str">
            <v>UN</v>
          </cell>
          <cell r="D1927">
            <v>72</v>
          </cell>
        </row>
        <row r="1928">
          <cell r="A1928" t="str">
            <v>O.25.000.000137</v>
          </cell>
          <cell r="B1928" t="str">
            <v>Tê 87°30' simples em polipropileno de alta resistência, preto, de redução, tipo PB, DN= 110x63mm</v>
          </cell>
          <cell r="C1928" t="str">
            <v>UN</v>
          </cell>
          <cell r="D1928">
            <v>57.57</v>
          </cell>
        </row>
        <row r="1929">
          <cell r="A1929" t="str">
            <v>O.25.000.000149</v>
          </cell>
          <cell r="B1929" t="str">
            <v>Junção 45° simples em polipropileno de alta resistência, preto, tipo PB, DN= 50x50mm</v>
          </cell>
          <cell r="C1929" t="str">
            <v>UN</v>
          </cell>
          <cell r="D1929">
            <v>29.85</v>
          </cell>
        </row>
        <row r="1930">
          <cell r="A1930" t="str">
            <v>O.25.000.000150</v>
          </cell>
          <cell r="B1930" t="str">
            <v>Junção 45° simples em polipropileno de alta resistência, preto, tipo PB, DN= 63x63mm</v>
          </cell>
          <cell r="C1930" t="str">
            <v>UN</v>
          </cell>
          <cell r="D1930">
            <v>32.29</v>
          </cell>
        </row>
        <row r="1931">
          <cell r="A1931" t="str">
            <v>O.25.000.000151</v>
          </cell>
          <cell r="B1931" t="str">
            <v>Junção 45° simples em polipropileno de alta resistência, preto, tipo PB, DN= 110x110mm</v>
          </cell>
          <cell r="C1931" t="str">
            <v>UN</v>
          </cell>
          <cell r="D1931">
            <v>64.66</v>
          </cell>
        </row>
        <row r="1932">
          <cell r="A1932" t="str">
            <v>O.25.000.000159</v>
          </cell>
          <cell r="B1932" t="str">
            <v>Junção 45° simples de redução, em polipropileno de alta resistência, preto, tipo PB, DN= 63x50mm</v>
          </cell>
          <cell r="C1932" t="str">
            <v>UN</v>
          </cell>
          <cell r="D1932">
            <v>27.45</v>
          </cell>
        </row>
        <row r="1933">
          <cell r="A1933" t="str">
            <v>O.25.000.000160</v>
          </cell>
          <cell r="B1933" t="str">
            <v>Junção 45° simples de redução, em polipropileno de alta resistência, preto, tipo PB, DN= 110x50mm</v>
          </cell>
          <cell r="C1933" t="str">
            <v>UN</v>
          </cell>
          <cell r="D1933">
            <v>52.91</v>
          </cell>
        </row>
        <row r="1934">
          <cell r="A1934" t="str">
            <v>O.25.000.000161</v>
          </cell>
          <cell r="B1934" t="str">
            <v>Junção 45° simples de redução, em polipropileno de alta resistência, preto, tipo PB, DN= 110x63mm</v>
          </cell>
          <cell r="C1934" t="str">
            <v>UN</v>
          </cell>
          <cell r="D1934">
            <v>48.57</v>
          </cell>
        </row>
        <row r="1935">
          <cell r="A1935" t="str">
            <v>O.25.000.000168</v>
          </cell>
          <cell r="B1935" t="str">
            <v>Porta marco para grelha de 12x12 cm, em prolipropileno de alta resistência, preto</v>
          </cell>
          <cell r="C1935" t="str">
            <v>UN</v>
          </cell>
          <cell r="D1935">
            <v>39.46</v>
          </cell>
        </row>
        <row r="1936">
          <cell r="A1936" t="str">
            <v>O.25.000.000170</v>
          </cell>
          <cell r="B1936" t="str">
            <v>Marco de bronze com grelha em aço inoxidável de 12x12cm</v>
          </cell>
          <cell r="C1936" t="str">
            <v>UN</v>
          </cell>
          <cell r="D1936">
            <v>71.27</v>
          </cell>
        </row>
        <row r="1937">
          <cell r="A1937" t="str">
            <v>O.25.000.000186</v>
          </cell>
          <cell r="B1937" t="str">
            <v>Caixa sifonada de piso, DN 125, 1 saída de 63mm, em polipropileno de alta resistência preto</v>
          </cell>
          <cell r="C1937" t="str">
            <v>UN</v>
          </cell>
          <cell r="D1937">
            <v>91</v>
          </cell>
        </row>
        <row r="1938">
          <cell r="A1938" t="str">
            <v>O.25.000.000189</v>
          </cell>
          <cell r="B1938" t="str">
            <v>Curva 87°30' em propileno de alta resistência, preto, tipo PB, DN= 110mm</v>
          </cell>
          <cell r="C1938" t="str">
            <v>UN</v>
          </cell>
          <cell r="D1938">
            <v>61.35</v>
          </cell>
        </row>
        <row r="1939">
          <cell r="A1939" t="str">
            <v>O.25.000.000197</v>
          </cell>
          <cell r="B1939" t="str">
            <v>Prolongamento para caixa sifonada em propileno de alta resistência, preto, DN= 125mm</v>
          </cell>
          <cell r="C1939" t="str">
            <v>UN</v>
          </cell>
          <cell r="D1939">
            <v>65.739999999999995</v>
          </cell>
        </row>
        <row r="1940">
          <cell r="A1940" t="str">
            <v>O.25.000.000201</v>
          </cell>
          <cell r="B1940" t="str">
            <v>Tampa tê de inspeção oval, em polipropileno de alta resistência preto (PxB) - DN 110mm</v>
          </cell>
          <cell r="C1940" t="str">
            <v>UN</v>
          </cell>
          <cell r="D1940">
            <v>54.63</v>
          </cell>
        </row>
        <row r="1941">
          <cell r="A1941" t="str">
            <v>O.25.000.000206</v>
          </cell>
          <cell r="B1941" t="str">
            <v>Tampão de esgoto em polipropileno de alta resistência, preto (PxB) - DN 63mm</v>
          </cell>
          <cell r="C1941" t="str">
            <v>UN</v>
          </cell>
          <cell r="D1941">
            <v>8.26</v>
          </cell>
        </row>
        <row r="1942">
          <cell r="A1942" t="str">
            <v>O.25.000.000207</v>
          </cell>
          <cell r="B1942" t="str">
            <v>Tampão de esgoto em polipropileno de alta resistência, preto (PxB) - DN 110mm</v>
          </cell>
          <cell r="C1942" t="str">
            <v>UN</v>
          </cell>
          <cell r="D1942">
            <v>25.24</v>
          </cell>
        </row>
        <row r="1943">
          <cell r="A1943" t="str">
            <v>O.25.000.000213</v>
          </cell>
          <cell r="B1943" t="str">
            <v>Tê de inspeção 87°30' em polipropileno de alta resistência preto (PxB) - DN 110mm</v>
          </cell>
          <cell r="C1943" t="str">
            <v>UN</v>
          </cell>
          <cell r="D1943">
            <v>168.41</v>
          </cell>
        </row>
        <row r="1944">
          <cell r="A1944" t="str">
            <v>P.01.000.030501</v>
          </cell>
          <cell r="B1944" t="str">
            <v>Monitor LCD e/ou LED de 21,5", resolução máxima 1920x1080@60Hz, pixel pitch: 0,24795x0,24795mm, sinal vídeo analógico / digital; ref. AOC ou equivalente</v>
          </cell>
          <cell r="C1944" t="str">
            <v>UN</v>
          </cell>
          <cell r="D1944">
            <v>816.74</v>
          </cell>
        </row>
        <row r="1945">
          <cell r="A1945" t="str">
            <v>P.01.000.034016</v>
          </cell>
          <cell r="B1945" t="str">
            <v>Abertura para vão de luminária em forro de PVC modular</v>
          </cell>
          <cell r="C1945" t="str">
            <v>UN</v>
          </cell>
          <cell r="D1945">
            <v>23.12</v>
          </cell>
        </row>
        <row r="1946">
          <cell r="A1946" t="str">
            <v>P.02.000.042501</v>
          </cell>
          <cell r="B1946" t="str">
            <v>Eletroduto de PVC rígido roscável de 20mm (1/2´)</v>
          </cell>
          <cell r="C1946" t="str">
            <v>M</v>
          </cell>
          <cell r="D1946">
            <v>4.45</v>
          </cell>
        </row>
        <row r="1947">
          <cell r="A1947" t="str">
            <v>P.02.000.042502</v>
          </cell>
          <cell r="B1947" t="str">
            <v>Eletroduto de PVC rígido roscável de 25mm (3/4´)</v>
          </cell>
          <cell r="C1947" t="str">
            <v>M</v>
          </cell>
          <cell r="D1947">
            <v>5.56</v>
          </cell>
        </row>
        <row r="1948">
          <cell r="A1948" t="str">
            <v>P.02.000.042503</v>
          </cell>
          <cell r="B1948" t="str">
            <v>Eletroduto de PVC rígido roscável de 32mm (1´)</v>
          </cell>
          <cell r="C1948" t="str">
            <v>M</v>
          </cell>
          <cell r="D1948">
            <v>7.93</v>
          </cell>
        </row>
        <row r="1949">
          <cell r="A1949" t="str">
            <v>P.02.000.042504</v>
          </cell>
          <cell r="B1949" t="str">
            <v>Eletroduto de PVC rígido roscável de 38mm (1 1/4´)</v>
          </cell>
          <cell r="C1949" t="str">
            <v>M</v>
          </cell>
          <cell r="D1949">
            <v>12</v>
          </cell>
        </row>
        <row r="1950">
          <cell r="A1950" t="str">
            <v>P.02.000.042505</v>
          </cell>
          <cell r="B1950" t="str">
            <v>Eletroduto de PVC rígido roscável de 50mm (1 1/2´)</v>
          </cell>
          <cell r="C1950" t="str">
            <v>M</v>
          </cell>
          <cell r="D1950">
            <v>12.6</v>
          </cell>
        </row>
        <row r="1951">
          <cell r="A1951" t="str">
            <v>P.02.000.042506</v>
          </cell>
          <cell r="B1951" t="str">
            <v>Eletroduto de PVC rígido roscável de 60mm (2´)</v>
          </cell>
          <cell r="C1951" t="str">
            <v>M</v>
          </cell>
          <cell r="D1951">
            <v>16.62</v>
          </cell>
        </row>
        <row r="1952">
          <cell r="A1952" t="str">
            <v>P.02.000.042507</v>
          </cell>
          <cell r="B1952" t="str">
            <v>Eletroduto de PVC rígido roscável de 75mm (2 1/2´)</v>
          </cell>
          <cell r="C1952" t="str">
            <v>M</v>
          </cell>
          <cell r="D1952">
            <v>27.93</v>
          </cell>
        </row>
        <row r="1953">
          <cell r="A1953" t="str">
            <v>P.02.000.042508</v>
          </cell>
          <cell r="B1953" t="str">
            <v>Eletroduto de PVC rígido roscável de 85mm (3´)</v>
          </cell>
          <cell r="C1953" t="str">
            <v>M</v>
          </cell>
          <cell r="D1953">
            <v>36.78</v>
          </cell>
        </row>
        <row r="1954">
          <cell r="A1954" t="str">
            <v>P.02.000.042509</v>
          </cell>
          <cell r="B1954" t="str">
            <v>Eletroduto de PVC rígido roscável de 110mm (4´)</v>
          </cell>
          <cell r="C1954" t="str">
            <v>M</v>
          </cell>
          <cell r="D1954">
            <v>58.29</v>
          </cell>
        </row>
        <row r="1955">
          <cell r="A1955" t="str">
            <v>P.02.000.042511</v>
          </cell>
          <cell r="B1955" t="str">
            <v>Eletroduto de PVC corrugado flexível leve amarelo, DE= 20mm</v>
          </cell>
          <cell r="C1955" t="str">
            <v>M</v>
          </cell>
          <cell r="D1955">
            <v>2.58</v>
          </cell>
        </row>
        <row r="1956">
          <cell r="A1956" t="str">
            <v>P.02.000.042512</v>
          </cell>
          <cell r="B1956" t="str">
            <v>Eletroduto de PVC corrugado flexível leve amarelo, DE= 25mm</v>
          </cell>
          <cell r="C1956" t="str">
            <v>M</v>
          </cell>
          <cell r="D1956">
            <v>2.52</v>
          </cell>
        </row>
        <row r="1957">
          <cell r="A1957" t="str">
            <v>P.02.000.042513</v>
          </cell>
          <cell r="B1957" t="str">
            <v>Eletroduto de PVC corrugado flexível leve amarelo, DE= 32mm</v>
          </cell>
          <cell r="C1957" t="str">
            <v>M</v>
          </cell>
          <cell r="D1957">
            <v>4.1500000000000004</v>
          </cell>
        </row>
        <row r="1958">
          <cell r="A1958" t="str">
            <v>P.02.000.042515</v>
          </cell>
          <cell r="B1958" t="str">
            <v>Eletroduto de PVC corrugado flexível reforçado cinza, DE= 25mm</v>
          </cell>
          <cell r="C1958" t="str">
            <v>M</v>
          </cell>
          <cell r="D1958">
            <v>2.9</v>
          </cell>
        </row>
        <row r="1959">
          <cell r="A1959" t="str">
            <v>P.02.000.042516</v>
          </cell>
          <cell r="B1959" t="str">
            <v>Eletroduto de PVC corrugado flexível reforçado cinza, DE= 32mm</v>
          </cell>
          <cell r="C1959" t="str">
            <v>M</v>
          </cell>
          <cell r="D1959">
            <v>3.92</v>
          </cell>
        </row>
        <row r="1960">
          <cell r="A1960" t="str">
            <v>P.02.000.045668</v>
          </cell>
          <cell r="B1960" t="str">
            <v>Base com tampa em PVC para canaleta aparente de 4 vias, auto extinguível, na cor branca, 85 x 35 mm; ref. 1122-05/06-BR da Parcus ou equivalente</v>
          </cell>
          <cell r="C1960" t="str">
            <v>M</v>
          </cell>
          <cell r="D1960">
            <v>45.2</v>
          </cell>
        </row>
        <row r="1961">
          <cell r="A1961" t="str">
            <v>P.02.000.045669</v>
          </cell>
          <cell r="B1961" t="str">
            <v>Base com duas tampas curvas em PVC para canaleta aparente de 4 vias, auto extinguível, na cor branca, 120 x 35 mm; ref. 1122-04/02-BR da Parcus ou equivalente</v>
          </cell>
          <cell r="C1961" t="str">
            <v>M</v>
          </cell>
          <cell r="D1961">
            <v>74.64</v>
          </cell>
        </row>
        <row r="1962">
          <cell r="A1962" t="str">
            <v>P.02.000.045670</v>
          </cell>
          <cell r="B1962" t="str">
            <v>Base com duas tampas curvas em PVC para canaleta aparente de 3 vias, auto extinguível, na cor branca, 120 x 60 mm; ref. 1122-20/24-BR da Parcus ou equivalente</v>
          </cell>
          <cell r="C1962" t="str">
            <v>M</v>
          </cell>
          <cell r="D1962">
            <v>82.77</v>
          </cell>
        </row>
        <row r="1963">
          <cell r="A1963" t="str">
            <v>P.02.000.045671</v>
          </cell>
          <cell r="B1963" t="str">
            <v>Suporte de tomada RJ em PVC 60x35x150mm, com 03 furos 14.7x19.3mm, para canaleta aparente; ref. 1126-12-BR da Parcus ou equivalente</v>
          </cell>
          <cell r="C1963" t="str">
            <v>UN</v>
          </cell>
          <cell r="D1963">
            <v>9.08</v>
          </cell>
        </row>
        <row r="1964">
          <cell r="A1964" t="str">
            <v>P.02.000.045672</v>
          </cell>
          <cell r="B1964" t="str">
            <v>Suporte de tomada RJ em PVC 85x35x150mm, com 03 furos 14.7x19.3mm, para canaleta aparente; ref. 1126-33-BR da Parcus ou equivalente</v>
          </cell>
          <cell r="C1964" t="str">
            <v>UN</v>
          </cell>
          <cell r="D1964">
            <v>10.5</v>
          </cell>
        </row>
        <row r="1965">
          <cell r="A1965" t="str">
            <v>P.02.000.045673</v>
          </cell>
          <cell r="B1965" t="str">
            <v>Suporte de tomada RJ em PVC 60x60x150mm, com 03 furos 14.7x19.3mm, para canaleta aparente; ref. 1126-88-BR da Parcus ou equivalente</v>
          </cell>
          <cell r="C1965" t="str">
            <v>UN</v>
          </cell>
          <cell r="D1965">
            <v>10.5</v>
          </cell>
        </row>
        <row r="1966">
          <cell r="A1966" t="str">
            <v>P.02.000.045678</v>
          </cell>
          <cell r="B1966" t="str">
            <v>Tomada simples de  sobrepor modelo universal 2P+T 10A 250V</v>
          </cell>
          <cell r="C1966" t="str">
            <v>UN</v>
          </cell>
          <cell r="D1966">
            <v>10.039999999999999</v>
          </cell>
        </row>
        <row r="1967">
          <cell r="A1967" t="str">
            <v>P.02.000.090792</v>
          </cell>
          <cell r="B1967" t="str">
            <v>Canaleta em PVC na cor branca, de 20x12mm, sistema X, referência 30802x fabricação Pial Legrand ou equivalente</v>
          </cell>
          <cell r="C1967" t="str">
            <v>M</v>
          </cell>
          <cell r="D1967">
            <v>5.18</v>
          </cell>
        </row>
        <row r="1968">
          <cell r="A1968" t="str">
            <v>P.03.000.042621</v>
          </cell>
          <cell r="B1968" t="str">
            <v>Duto corrugado tipo Kanalex-KL, DN= 30mm</v>
          </cell>
          <cell r="C1968" t="str">
            <v>M</v>
          </cell>
          <cell r="D1968">
            <v>6</v>
          </cell>
        </row>
        <row r="1969">
          <cell r="A1969" t="str">
            <v>P.03.000.042622</v>
          </cell>
          <cell r="B1969" t="str">
            <v>Duto corrugado tipo Kanalex-KL, DN= 50mm</v>
          </cell>
          <cell r="C1969" t="str">
            <v>M</v>
          </cell>
          <cell r="D1969">
            <v>8.18</v>
          </cell>
        </row>
        <row r="1970">
          <cell r="A1970" t="str">
            <v>P.03.000.042623</v>
          </cell>
          <cell r="B1970" t="str">
            <v>Duto corrugado tipo Kanalex-KL, DN= 75mm</v>
          </cell>
          <cell r="C1970" t="str">
            <v>M</v>
          </cell>
          <cell r="D1970">
            <v>15.04</v>
          </cell>
        </row>
        <row r="1971">
          <cell r="A1971" t="str">
            <v>P.03.000.042624</v>
          </cell>
          <cell r="B1971" t="str">
            <v>Duto corrugado tipo Kanalex-KL, DN= 100mm</v>
          </cell>
          <cell r="C1971" t="str">
            <v>M</v>
          </cell>
          <cell r="D1971">
            <v>18.32</v>
          </cell>
        </row>
        <row r="1972">
          <cell r="A1972" t="str">
            <v>P.03.000.042625</v>
          </cell>
          <cell r="B1972" t="str">
            <v>Duto corrugado tipo Kanalex-KL, DN= 125mm</v>
          </cell>
          <cell r="C1972" t="str">
            <v>M</v>
          </cell>
          <cell r="D1972">
            <v>21.85</v>
          </cell>
        </row>
        <row r="1973">
          <cell r="A1973" t="str">
            <v>P.03.000.042626</v>
          </cell>
          <cell r="B1973" t="str">
            <v>Duto corrugado tipo Kanalex-KL, DN= 150mm</v>
          </cell>
          <cell r="C1973" t="str">
            <v>M</v>
          </cell>
          <cell r="D1973">
            <v>39.78</v>
          </cell>
        </row>
        <row r="1974">
          <cell r="A1974" t="str">
            <v>P.03.000.042627</v>
          </cell>
          <cell r="B1974" t="str">
            <v>Duto corrugado tipo Kanalex-KL, DN= 40mm</v>
          </cell>
          <cell r="C1974" t="str">
            <v>M</v>
          </cell>
          <cell r="D1974">
            <v>6.91</v>
          </cell>
        </row>
        <row r="1975">
          <cell r="A1975" t="str">
            <v>P.04.000.040119</v>
          </cell>
          <cell r="B1975" t="str">
            <v>Poste telecônico reto em aço galvanizado a fogo, altura de 4 m, com base, chumbadores, porcas e arruelas</v>
          </cell>
          <cell r="C1975" t="str">
            <v>UN</v>
          </cell>
          <cell r="D1975">
            <v>671.93</v>
          </cell>
        </row>
        <row r="1976">
          <cell r="A1976" t="str">
            <v>P.04.000.040123</v>
          </cell>
          <cell r="B1976" t="str">
            <v>Poste telecônico em aço SAE 1010/1020 galvanizado a fogo, com espera para uma luminária, altura de 3 m</v>
          </cell>
          <cell r="C1976" t="str">
            <v>UN</v>
          </cell>
          <cell r="D1976">
            <v>372.04</v>
          </cell>
        </row>
        <row r="1977">
          <cell r="A1977" t="str">
            <v>P.04.000.040128</v>
          </cell>
          <cell r="B1977" t="str">
            <v>Poste telecônico curvo em aço SAE 1010/1020 galvanizado a fogo, altura de 8 m</v>
          </cell>
          <cell r="C1977" t="str">
            <v>UN</v>
          </cell>
          <cell r="D1977">
            <v>1472.75</v>
          </cell>
        </row>
        <row r="1978">
          <cell r="A1978" t="str">
            <v>P.04.000.041334</v>
          </cell>
          <cell r="B1978" t="str">
            <v>Coluna semafórica simples 101 mm x 6 m</v>
          </cell>
          <cell r="C1978" t="str">
            <v>UN</v>
          </cell>
          <cell r="D1978">
            <v>2083.33</v>
          </cell>
        </row>
        <row r="1979">
          <cell r="A1979" t="str">
            <v>P.04.000.042081</v>
          </cell>
          <cell r="B1979" t="str">
            <v>Tirante/vergalhão aço rosca total de 5/16´</v>
          </cell>
          <cell r="C1979" t="str">
            <v>M</v>
          </cell>
          <cell r="D1979">
            <v>8.61</v>
          </cell>
        </row>
        <row r="1980">
          <cell r="A1980" t="str">
            <v>P.04.000.042082</v>
          </cell>
          <cell r="B1980" t="str">
            <v>Vergalhão liso de aço galvanizado a fogo RE-BAR 3/8´; ref. TEL 760 da Termotécnica, PRT-680 da Paratec, PK-1251 da Paraklin ou equivalente</v>
          </cell>
          <cell r="C1980" t="str">
            <v>M</v>
          </cell>
          <cell r="D1980">
            <v>14.32</v>
          </cell>
        </row>
        <row r="1981">
          <cell r="A1981" t="str">
            <v>P.04.000.042105</v>
          </cell>
          <cell r="B1981" t="str">
            <v>Eletroduto com costura galvanizado eletroliticamente, DN = 1 1/2´ - NBR13057</v>
          </cell>
          <cell r="C1981" t="str">
            <v>M</v>
          </cell>
          <cell r="D1981">
            <v>32.229999999999997</v>
          </cell>
        </row>
        <row r="1982">
          <cell r="A1982" t="str">
            <v>P.04.000.042107</v>
          </cell>
          <cell r="B1982" t="str">
            <v>Eletroduto com costura galvanizado eletroliticamente, DN = 2 1/2´ - NBR13057</v>
          </cell>
          <cell r="C1982" t="str">
            <v>M</v>
          </cell>
          <cell r="D1982">
            <v>56.2</v>
          </cell>
        </row>
        <row r="1983">
          <cell r="A1983" t="str">
            <v>P.04.000.042114</v>
          </cell>
          <cell r="B1983" t="str">
            <v>Eletroduto com costura galvanizado por imersão a quente, DN = 3/4´- NBR6323</v>
          </cell>
          <cell r="C1983" t="str">
            <v>M</v>
          </cell>
          <cell r="D1983">
            <v>18.37</v>
          </cell>
        </row>
        <row r="1984">
          <cell r="A1984" t="str">
            <v>P.04.000.042115</v>
          </cell>
          <cell r="B1984" t="str">
            <v>Eletroduto com costura galvanizado por imersão a quente, DN = 1´ - NBR6323</v>
          </cell>
          <cell r="C1984" t="str">
            <v>M</v>
          </cell>
          <cell r="D1984">
            <v>23.4</v>
          </cell>
        </row>
        <row r="1985">
          <cell r="A1985" t="str">
            <v>P.04.000.042116</v>
          </cell>
          <cell r="B1985" t="str">
            <v>Eletroduto com costura galvanizado por imersão a quente, DN = 1 1/4´ - NBR6323</v>
          </cell>
          <cell r="C1985" t="str">
            <v>M</v>
          </cell>
          <cell r="D1985">
            <v>35.35</v>
          </cell>
        </row>
        <row r="1986">
          <cell r="A1986" t="str">
            <v>P.04.000.042117</v>
          </cell>
          <cell r="B1986" t="str">
            <v>Eletroduto com costura galvanizado por imersão a quente, DN = 1 1/2´ - NBR6323</v>
          </cell>
          <cell r="C1986" t="str">
            <v>M</v>
          </cell>
          <cell r="D1986">
            <v>42.73</v>
          </cell>
        </row>
        <row r="1987">
          <cell r="A1987" t="str">
            <v>P.04.000.042118</v>
          </cell>
          <cell r="B1987" t="str">
            <v>Eletroduto com costura galvanizado por imersão a quente, DN = 2´ - NBR6323</v>
          </cell>
          <cell r="C1987" t="str">
            <v>M</v>
          </cell>
          <cell r="D1987">
            <v>53.77</v>
          </cell>
        </row>
        <row r="1988">
          <cell r="A1988" t="str">
            <v>P.04.000.042119</v>
          </cell>
          <cell r="B1988" t="str">
            <v>Eletroduto com costura galvanizado por imersão a quente, DN = 2 1/2´ - NBR6323</v>
          </cell>
          <cell r="C1988" t="str">
            <v>M</v>
          </cell>
          <cell r="D1988">
            <v>75.069999999999993</v>
          </cell>
        </row>
        <row r="1989">
          <cell r="A1989" t="str">
            <v>P.04.000.042120</v>
          </cell>
          <cell r="B1989" t="str">
            <v>Eletroduto com costura galvanizado por imersão a quente, DN = 3´ - NBR6323</v>
          </cell>
          <cell r="C1989" t="str">
            <v>M</v>
          </cell>
          <cell r="D1989">
            <v>91.76</v>
          </cell>
        </row>
        <row r="1990">
          <cell r="A1990" t="str">
            <v>P.04.000.042121</v>
          </cell>
          <cell r="B1990" t="str">
            <v>Eletroduto com costura galvanizado por imersão a quente, DN = 4´ - NBR6323</v>
          </cell>
          <cell r="C1990" t="str">
            <v>M</v>
          </cell>
          <cell r="D1990">
            <v>109.35</v>
          </cell>
        </row>
        <row r="1991">
          <cell r="A1991" t="str">
            <v>P.04.000.042122</v>
          </cell>
          <cell r="B1991" t="str">
            <v>Eletroduto galvanizado por imersão a quente, DN = 1/2´ - NBR5598</v>
          </cell>
          <cell r="C1991" t="str">
            <v>M</v>
          </cell>
          <cell r="D1991">
            <v>18.260000000000002</v>
          </cell>
        </row>
        <row r="1992">
          <cell r="A1992" t="str">
            <v>P.04.000.042123</v>
          </cell>
          <cell r="B1992" t="str">
            <v>Eletroduto galvanizado por imersão a quente, DN = 3/4´ - NBR5598</v>
          </cell>
          <cell r="C1992" t="str">
            <v>M</v>
          </cell>
          <cell r="D1992">
            <v>24.24</v>
          </cell>
        </row>
        <row r="1993">
          <cell r="A1993" t="str">
            <v>P.04.000.042124</v>
          </cell>
          <cell r="B1993" t="str">
            <v>Eletroduto galvanizado por imersão a quente, DN = 1´ - NBR5598</v>
          </cell>
          <cell r="C1993" t="str">
            <v>M</v>
          </cell>
          <cell r="D1993">
            <v>32.5</v>
          </cell>
        </row>
        <row r="1994">
          <cell r="A1994" t="str">
            <v>P.04.000.042125</v>
          </cell>
          <cell r="B1994" t="str">
            <v>Eletroduto galvanizado por imersão a quente, DN = 1 1/4´ - NBR5598</v>
          </cell>
          <cell r="C1994" t="str">
            <v>M</v>
          </cell>
          <cell r="D1994">
            <v>42.18</v>
          </cell>
        </row>
        <row r="1995">
          <cell r="A1995" t="str">
            <v>P.04.000.042126</v>
          </cell>
          <cell r="B1995" t="str">
            <v>Eletroduto galvanizado por imersão a quente, DN = 1 1/2´ - NBR5598</v>
          </cell>
          <cell r="C1995" t="str">
            <v>M</v>
          </cell>
          <cell r="D1995">
            <v>54.11</v>
          </cell>
        </row>
        <row r="1996">
          <cell r="A1996" t="str">
            <v>P.04.000.042127</v>
          </cell>
          <cell r="B1996" t="str">
            <v>Eletroduto galvanizado por imersão a quente, DN = 2´ - NBR5598</v>
          </cell>
          <cell r="C1996" t="str">
            <v>M</v>
          </cell>
          <cell r="D1996">
            <v>66.180000000000007</v>
          </cell>
        </row>
        <row r="1997">
          <cell r="A1997" t="str">
            <v>P.04.000.042128</v>
          </cell>
          <cell r="B1997" t="str">
            <v>Eletroduto galvanizado por imersão a quente, DN = 2 1/2´ - NBR5598</v>
          </cell>
          <cell r="C1997" t="str">
            <v>M</v>
          </cell>
          <cell r="D1997">
            <v>97.23</v>
          </cell>
        </row>
        <row r="1998">
          <cell r="A1998" t="str">
            <v>P.04.000.042129</v>
          </cell>
          <cell r="B1998" t="str">
            <v>Eletroduto galvanizado por imersão a quente, DN = 3´ - NBR5598</v>
          </cell>
          <cell r="C1998" t="str">
            <v>M</v>
          </cell>
          <cell r="D1998">
            <v>120.52</v>
          </cell>
        </row>
        <row r="1999">
          <cell r="A1999" t="str">
            <v>P.04.000.042130</v>
          </cell>
          <cell r="B1999" t="str">
            <v>Eletroduto galvanizado por imersão a quente, DN = 4´ - NBR5598</v>
          </cell>
          <cell r="C1999" t="str">
            <v>M</v>
          </cell>
          <cell r="D1999">
            <v>185.74</v>
          </cell>
        </row>
        <row r="2000">
          <cell r="A2000" t="str">
            <v>P.04.000.042171</v>
          </cell>
          <cell r="B2000" t="str">
            <v>Eletroduto com costura galvanizado eletroliticamente, DN = 3/4´ - NBR13057</v>
          </cell>
          <cell r="C2000" t="str">
            <v>M</v>
          </cell>
          <cell r="D2000">
            <v>13.2</v>
          </cell>
        </row>
        <row r="2001">
          <cell r="A2001" t="str">
            <v>P.04.000.042172</v>
          </cell>
          <cell r="B2001" t="str">
            <v>Eletroduto com costura galvanizado eletroliticamente, DN = 1´ - NBR13057</v>
          </cell>
          <cell r="C2001" t="str">
            <v>M</v>
          </cell>
          <cell r="D2001">
            <v>15.15</v>
          </cell>
        </row>
        <row r="2002">
          <cell r="A2002" t="str">
            <v>P.04.000.042173</v>
          </cell>
          <cell r="B2002" t="str">
            <v>Eletroduto com costura galvanizado eletroliticamente, DN = 1 1/4´ - NBR13057</v>
          </cell>
          <cell r="C2002" t="str">
            <v>M</v>
          </cell>
          <cell r="D2002">
            <v>30.64</v>
          </cell>
        </row>
        <row r="2003">
          <cell r="A2003" t="str">
            <v>P.04.000.042174</v>
          </cell>
          <cell r="B2003" t="str">
            <v>Eletroduto com costura galvanizado eletroliticamente, DN = 4´ - NBR13057</v>
          </cell>
          <cell r="C2003" t="str">
            <v>M</v>
          </cell>
          <cell r="D2003">
            <v>94.34</v>
          </cell>
        </row>
        <row r="2004">
          <cell r="A2004" t="str">
            <v>P.04.000.042175</v>
          </cell>
          <cell r="B2004" t="str">
            <v>Eletroduto com costura galvanizado eletroliticamente, DN = 2´ - NBR13057</v>
          </cell>
          <cell r="C2004" t="str">
            <v>M</v>
          </cell>
          <cell r="D2004">
            <v>38.67</v>
          </cell>
        </row>
        <row r="2005">
          <cell r="A2005" t="str">
            <v>P.04.000.042177</v>
          </cell>
          <cell r="B2005" t="str">
            <v>Eletroduto com costura galvanizado eletroliticamente, DN = 3´ - NBR13057</v>
          </cell>
          <cell r="C2005" t="str">
            <v>M</v>
          </cell>
          <cell r="D2005">
            <v>64.38</v>
          </cell>
        </row>
        <row r="2006">
          <cell r="A2006" t="str">
            <v>P.04.000.042221</v>
          </cell>
          <cell r="B2006" t="str">
            <v>Luva de redução galvanizado de 2´ x 3/4´ - para-raio tipo Franklin</v>
          </cell>
          <cell r="C2006" t="str">
            <v>UN</v>
          </cell>
          <cell r="D2006">
            <v>58.03</v>
          </cell>
        </row>
        <row r="2007">
          <cell r="A2007" t="str">
            <v>P.04.000.042222</v>
          </cell>
          <cell r="B2007" t="str">
            <v>Niple duplo galvanizado de 2´</v>
          </cell>
          <cell r="C2007" t="str">
            <v>UN</v>
          </cell>
          <cell r="D2007">
            <v>42.37</v>
          </cell>
        </row>
        <row r="2008">
          <cell r="A2008" t="str">
            <v>P.04.000.042289</v>
          </cell>
          <cell r="B2008" t="str">
            <v>Sapata externa com 4 furos em aço zincado, de 38x38mm; ref. Atilux, Perfil Lider ou equivalente</v>
          </cell>
          <cell r="C2008" t="str">
            <v>UN</v>
          </cell>
          <cell r="D2008">
            <v>8.8000000000000007</v>
          </cell>
        </row>
        <row r="2009">
          <cell r="A2009" t="str">
            <v>P.04.000.042290</v>
          </cell>
          <cell r="B2009" t="str">
            <v>Perfilado perfurado 38 x 38 mm em chapa 14 pré-zincada</v>
          </cell>
          <cell r="C2009" t="str">
            <v>M</v>
          </cell>
          <cell r="D2009">
            <v>25.91</v>
          </cell>
        </row>
        <row r="2010">
          <cell r="A2010" t="str">
            <v>P.04.000.042291</v>
          </cell>
          <cell r="B2010" t="str">
            <v>Saída final de 3/4´ para perfilado</v>
          </cell>
          <cell r="C2010" t="str">
            <v>UN</v>
          </cell>
          <cell r="D2010">
            <v>0.68</v>
          </cell>
        </row>
        <row r="2011">
          <cell r="A2011" t="str">
            <v>P.04.000.042293</v>
          </cell>
          <cell r="B2011" t="str">
            <v>Saída superior de 3/4´ para perfilado</v>
          </cell>
          <cell r="C2011" t="str">
            <v>UN</v>
          </cell>
          <cell r="D2011">
            <v>2.59</v>
          </cell>
        </row>
        <row r="2012">
          <cell r="A2012" t="str">
            <v>P.04.000.042301</v>
          </cell>
          <cell r="B2012" t="str">
            <v>Tirante/vergalhão aço rosca total de 3/8´</v>
          </cell>
          <cell r="C2012" t="str">
            <v>M</v>
          </cell>
          <cell r="D2012">
            <v>8.9</v>
          </cell>
        </row>
        <row r="2013">
          <cell r="A2013" t="str">
            <v>P.04.000.045015</v>
          </cell>
          <cell r="B2013" t="str">
            <v>Suporte de tomada em chapa pré-zincada a fogo, para fixação de caixa com 2, 3 ou 4 vias</v>
          </cell>
          <cell r="C2013" t="str">
            <v>UN</v>
          </cell>
          <cell r="D2013">
            <v>8.4600000000000009</v>
          </cell>
        </row>
        <row r="2014">
          <cell r="A2014" t="str">
            <v>P.04.000.045069</v>
          </cell>
          <cell r="B2014" t="str">
            <v>Curva horizontal dupla 90°, interna ou externa, tampa pintura eletrostática, 2x30x40 / 2x40x40 / 2x30x60mm, ref. 3143/3140PT Real Perfil ou equivalente</v>
          </cell>
          <cell r="C2014" t="str">
            <v>UN</v>
          </cell>
          <cell r="D2014">
            <v>82.28</v>
          </cell>
        </row>
        <row r="2015">
          <cell r="A2015" t="str">
            <v>P.04.000.045072</v>
          </cell>
          <cell r="B2015" t="str">
            <v>Curva vertical tripla de 90°, interna/externa, e tampa pintura eletrostática, 3x30x40 / 3x40x40 3x30x60mm, ref. 3126/3129PT Real Perfil ou equivalente</v>
          </cell>
          <cell r="C2015" t="str">
            <v>UN</v>
          </cell>
          <cell r="D2015">
            <v>106.05</v>
          </cell>
        </row>
        <row r="2016">
          <cell r="A2016" t="str">
            <v>P.04.000.045571</v>
          </cell>
          <cell r="B2016" t="str">
            <v>Terminal de fechamento ou mata junta com pintura eletrostática para rodapé triplo, 3x30x40 / 3x40x40 / 3x30x60mm, referência 3138PT Real Perfil ou equivalente</v>
          </cell>
          <cell r="C2016" t="str">
            <v>UN</v>
          </cell>
          <cell r="D2016">
            <v>16.41</v>
          </cell>
        </row>
        <row r="2017">
          <cell r="A2017" t="str">
            <v>P.04.000.046029</v>
          </cell>
          <cell r="B2017" t="str">
            <v>Cruzeta reforçada em ferro galvanizado para fixação de 4 projetores, externa; ref. YT-10/4 da Yluminart, SBC-704/S-R 4 da Shomei ou equivalente</v>
          </cell>
          <cell r="C2017" t="str">
            <v>UN</v>
          </cell>
          <cell r="D2017">
            <v>741.96</v>
          </cell>
        </row>
        <row r="2018">
          <cell r="A2018" t="str">
            <v>P.04.000.046055</v>
          </cell>
          <cell r="B2018" t="str">
            <v>Cruzeta reforçada em ferro galvanizado para fixação de 2 projetores, externa</v>
          </cell>
          <cell r="C2018" t="str">
            <v>UN</v>
          </cell>
          <cell r="D2018">
            <v>503.75</v>
          </cell>
        </row>
        <row r="2019">
          <cell r="A2019" t="str">
            <v>P.04.000.048553</v>
          </cell>
          <cell r="B2019" t="str">
            <v>Braçadeiras aço galvanizado para tubo de 1´ a 4´</v>
          </cell>
          <cell r="C2019" t="str">
            <v>UN</v>
          </cell>
          <cell r="D2019">
            <v>3.04</v>
          </cell>
        </row>
        <row r="2020">
          <cell r="A2020" t="str">
            <v>P.04.000.049470</v>
          </cell>
          <cell r="B2020" t="str">
            <v>Perfilado perfurado 38 x 76 mm em chapa 14 pré-zincada</v>
          </cell>
          <cell r="C2020" t="str">
            <v>M</v>
          </cell>
          <cell r="D2020">
            <v>43.17</v>
          </cell>
        </row>
        <row r="2021">
          <cell r="A2021" t="str">
            <v>P.04.000.049471</v>
          </cell>
          <cell r="B2021" t="str">
            <v>Perfilado liso 38 x 38 mm em chapa pré-zincada</v>
          </cell>
          <cell r="C2021" t="str">
            <v>M</v>
          </cell>
          <cell r="D2021">
            <v>26.94</v>
          </cell>
        </row>
        <row r="2022">
          <cell r="A2022" t="str">
            <v>P.04.000.049472</v>
          </cell>
          <cell r="B2022" t="str">
            <v>Tampa pressão para perfilado perfurado de 38 x 38 mm em chapa pré-zincada</v>
          </cell>
          <cell r="C2022" t="str">
            <v>M</v>
          </cell>
          <cell r="D2022">
            <v>6.17</v>
          </cell>
        </row>
        <row r="2023">
          <cell r="A2023" t="str">
            <v>P.04.000.049511</v>
          </cell>
          <cell r="B2023" t="str">
            <v>Mão francesa plana de 32x5x619mm</v>
          </cell>
          <cell r="C2023" t="str">
            <v>UN</v>
          </cell>
          <cell r="D2023">
            <v>16.11</v>
          </cell>
        </row>
        <row r="2024">
          <cell r="A2024" t="str">
            <v>P.04.000.049512</v>
          </cell>
          <cell r="B2024" t="str">
            <v>Mão francesa de 1/4´ x 32 x 700 mm</v>
          </cell>
          <cell r="C2024" t="str">
            <v>UN</v>
          </cell>
          <cell r="D2024">
            <v>15.56</v>
          </cell>
        </row>
        <row r="2025">
          <cell r="A2025" t="str">
            <v>P.04.000.049513</v>
          </cell>
          <cell r="B2025" t="str">
            <v>Mão francesa perfilada de 5x38x38x993mm</v>
          </cell>
          <cell r="C2025" t="str">
            <v>UN</v>
          </cell>
          <cell r="D2025">
            <v>51.27</v>
          </cell>
        </row>
        <row r="2026">
          <cell r="A2026" t="str">
            <v>P.04.000.049671</v>
          </cell>
          <cell r="B2026" t="str">
            <v>Niple cônico galvanizado a fogo de 2 1/2´</v>
          </cell>
          <cell r="C2026" t="str">
            <v>UN</v>
          </cell>
          <cell r="D2026">
            <v>56.39</v>
          </cell>
        </row>
        <row r="2027">
          <cell r="A2027" t="str">
            <v>P.04.000.062038</v>
          </cell>
          <cell r="B2027" t="str">
            <v>Eletrocalha lisa galvanizada a fogo, 50x50mm</v>
          </cell>
          <cell r="C2027" t="str">
            <v>M</v>
          </cell>
          <cell r="D2027">
            <v>38</v>
          </cell>
        </row>
        <row r="2028">
          <cell r="A2028" t="str">
            <v>P.04.000.062039</v>
          </cell>
          <cell r="B2028" t="str">
            <v>Eletrocalha lisa galvanizada a fogo, 100x50mm</v>
          </cell>
          <cell r="C2028" t="str">
            <v>M</v>
          </cell>
          <cell r="D2028">
            <v>50.66</v>
          </cell>
        </row>
        <row r="2029">
          <cell r="A2029" t="str">
            <v>P.04.000.062040</v>
          </cell>
          <cell r="B2029" t="str">
            <v>Eletrocalha lisa galvanizada a fogo, 150x50mm</v>
          </cell>
          <cell r="C2029" t="str">
            <v>M</v>
          </cell>
          <cell r="D2029">
            <v>63.32</v>
          </cell>
        </row>
        <row r="2030">
          <cell r="A2030" t="str">
            <v>P.04.000.062041</v>
          </cell>
          <cell r="B2030" t="str">
            <v>Eletrocalha lisa galvanizada a fogo, 200x50mm</v>
          </cell>
          <cell r="C2030" t="str">
            <v>M</v>
          </cell>
          <cell r="D2030">
            <v>73.72</v>
          </cell>
        </row>
        <row r="2031">
          <cell r="A2031" t="str">
            <v>P.04.000.062042</v>
          </cell>
          <cell r="B2031" t="str">
            <v>Eletrocalha lisa galvanizada a fogo, 250x50mm</v>
          </cell>
          <cell r="C2031" t="str">
            <v>M</v>
          </cell>
          <cell r="D2031">
            <v>90.26</v>
          </cell>
        </row>
        <row r="2032">
          <cell r="A2032" t="str">
            <v>P.04.000.062055</v>
          </cell>
          <cell r="B2032" t="str">
            <v>Eletrocalha lisa galvanizada a fogo, 100x100mm</v>
          </cell>
          <cell r="C2032" t="str">
            <v>M</v>
          </cell>
          <cell r="D2032">
            <v>75.88</v>
          </cell>
        </row>
        <row r="2033">
          <cell r="A2033" t="str">
            <v>P.04.000.062056</v>
          </cell>
          <cell r="B2033" t="str">
            <v>Eletrocalha lisa galvanizada a fogo, 150x100mm</v>
          </cell>
          <cell r="C2033" t="str">
            <v>M</v>
          </cell>
          <cell r="D2033">
            <v>81.92</v>
          </cell>
        </row>
        <row r="2034">
          <cell r="A2034" t="str">
            <v>P.04.000.062057</v>
          </cell>
          <cell r="B2034" t="str">
            <v>Eletrocalha lisa galvanizada a fogo, 200x100mm</v>
          </cell>
          <cell r="C2034" t="str">
            <v>M</v>
          </cell>
          <cell r="D2034">
            <v>100.96</v>
          </cell>
        </row>
        <row r="2035">
          <cell r="A2035" t="str">
            <v>P.04.000.062058</v>
          </cell>
          <cell r="B2035" t="str">
            <v>Eletrocalha lisa galvanizada a fogo, 250x100mm</v>
          </cell>
          <cell r="C2035" t="str">
            <v>M</v>
          </cell>
          <cell r="D2035">
            <v>115.25</v>
          </cell>
        </row>
        <row r="2036">
          <cell r="A2036" t="str">
            <v>P.04.000.062059</v>
          </cell>
          <cell r="B2036" t="str">
            <v>Eletrocalha lisa galvanizada a fogo, 300x100mm</v>
          </cell>
          <cell r="C2036" t="str">
            <v>M</v>
          </cell>
          <cell r="D2036">
            <v>118.92</v>
          </cell>
        </row>
        <row r="2037">
          <cell r="A2037" t="str">
            <v>P.04.000.062060</v>
          </cell>
          <cell r="B2037" t="str">
            <v>Eletrocalha lisa galvanizada a fogo, 400x100mm</v>
          </cell>
          <cell r="C2037" t="str">
            <v>M</v>
          </cell>
          <cell r="D2037">
            <v>199.79</v>
          </cell>
        </row>
        <row r="2038">
          <cell r="A2038" t="str">
            <v>P.04.000.062115</v>
          </cell>
          <cell r="B2038" t="str">
            <v>Eletrocalha perfurada galvanizada a fogo, 100x50mm</v>
          </cell>
          <cell r="C2038" t="str">
            <v>M</v>
          </cell>
          <cell r="D2038">
            <v>46.13</v>
          </cell>
        </row>
        <row r="2039">
          <cell r="A2039" t="str">
            <v>P.04.000.062116</v>
          </cell>
          <cell r="B2039" t="str">
            <v>Eletrocalha perfurada galvanizada a fogo, 150x50mm</v>
          </cell>
          <cell r="C2039" t="str">
            <v>M</v>
          </cell>
          <cell r="D2039">
            <v>60.36</v>
          </cell>
        </row>
        <row r="2040">
          <cell r="A2040" t="str">
            <v>P.04.000.062117</v>
          </cell>
          <cell r="B2040" t="str">
            <v>Eletrocalha perfurada galvanizada a fogo, 200x50mm</v>
          </cell>
          <cell r="C2040" t="str">
            <v>M</v>
          </cell>
          <cell r="D2040">
            <v>69.19</v>
          </cell>
        </row>
        <row r="2041">
          <cell r="A2041" t="str">
            <v>P.04.000.062118</v>
          </cell>
          <cell r="B2041" t="str">
            <v>Eletrocalha perfurada galvanizada a fogo, 250x50mm</v>
          </cell>
          <cell r="C2041" t="str">
            <v>M</v>
          </cell>
          <cell r="D2041">
            <v>80.53</v>
          </cell>
        </row>
        <row r="2042">
          <cell r="A2042" t="str">
            <v>P.04.000.062132</v>
          </cell>
          <cell r="B2042" t="str">
            <v>Eletrocalha perfurada galvanizada a fogo, 150x100mm</v>
          </cell>
          <cell r="C2042" t="str">
            <v>M</v>
          </cell>
          <cell r="D2042">
            <v>80.72</v>
          </cell>
        </row>
        <row r="2043">
          <cell r="A2043" t="str">
            <v>P.04.000.062133</v>
          </cell>
          <cell r="B2043" t="str">
            <v>Eletrocalha perfurada galvanizada a fogo, 200x100mm</v>
          </cell>
          <cell r="C2043" t="str">
            <v>M</v>
          </cell>
          <cell r="D2043">
            <v>92.47</v>
          </cell>
        </row>
        <row r="2044">
          <cell r="A2044" t="str">
            <v>P.04.000.062134</v>
          </cell>
          <cell r="B2044" t="str">
            <v>Eletrocalha perfurada galvanizada a fogo, 250x100mm</v>
          </cell>
          <cell r="C2044" t="str">
            <v>M</v>
          </cell>
          <cell r="D2044">
            <v>103.54</v>
          </cell>
        </row>
        <row r="2045">
          <cell r="A2045" t="str">
            <v>P.04.000.062135</v>
          </cell>
          <cell r="B2045" t="str">
            <v>Eletrocalha perfurada galvanizada a fogo, 300x100mm</v>
          </cell>
          <cell r="C2045" t="str">
            <v>M</v>
          </cell>
          <cell r="D2045">
            <v>115.5</v>
          </cell>
        </row>
        <row r="2046">
          <cell r="A2046" t="str">
            <v>P.04.000.062136</v>
          </cell>
          <cell r="B2046" t="str">
            <v>Eletrocalha perfurada galvanizada a fogo, 400x100mm</v>
          </cell>
          <cell r="C2046" t="str">
            <v>M</v>
          </cell>
          <cell r="D2046">
            <v>165.66</v>
          </cell>
        </row>
        <row r="2047">
          <cell r="A2047" t="str">
            <v>P.04.000.062170</v>
          </cell>
          <cell r="B2047" t="str">
            <v>Tampa encaixe para eletrocalha galvanizada a fogo, L= 50mm</v>
          </cell>
          <cell r="C2047" t="str">
            <v>M</v>
          </cell>
          <cell r="D2047">
            <v>15.26</v>
          </cell>
        </row>
        <row r="2048">
          <cell r="A2048" t="str">
            <v>P.04.000.062171</v>
          </cell>
          <cell r="B2048" t="str">
            <v>Tampa encaixe para eletrocalha galvanizada a fogo, L= 100mm</v>
          </cell>
          <cell r="C2048" t="str">
            <v>M</v>
          </cell>
          <cell r="D2048">
            <v>35.65</v>
          </cell>
        </row>
        <row r="2049">
          <cell r="A2049" t="str">
            <v>P.04.000.062172</v>
          </cell>
          <cell r="B2049" t="str">
            <v>Tampa encaixe para eletrocalha galvanizada a fogo, L= 150mm</v>
          </cell>
          <cell r="C2049" t="str">
            <v>M</v>
          </cell>
          <cell r="D2049">
            <v>49.66</v>
          </cell>
        </row>
        <row r="2050">
          <cell r="A2050" t="str">
            <v>P.04.000.062173</v>
          </cell>
          <cell r="B2050" t="str">
            <v>Tampa encaixe para eletrocalha galvanizada a fogo, L= 200mm</v>
          </cell>
          <cell r="C2050" t="str">
            <v>M</v>
          </cell>
          <cell r="D2050">
            <v>60.14</v>
          </cell>
        </row>
        <row r="2051">
          <cell r="A2051" t="str">
            <v>P.04.000.062174</v>
          </cell>
          <cell r="B2051" t="str">
            <v>Tampa encaixe para eletrocalha galvanizada a fogo, L= 250mm</v>
          </cell>
          <cell r="C2051" t="str">
            <v>M</v>
          </cell>
          <cell r="D2051">
            <v>72.34</v>
          </cell>
        </row>
        <row r="2052">
          <cell r="A2052" t="str">
            <v>P.04.000.062175</v>
          </cell>
          <cell r="B2052" t="str">
            <v>Tampa encaixe para eletrocalha galvanizada a fogo, L= 300mm</v>
          </cell>
          <cell r="C2052" t="str">
            <v>M</v>
          </cell>
          <cell r="D2052">
            <v>87.19</v>
          </cell>
        </row>
        <row r="2053">
          <cell r="A2053" t="str">
            <v>P.04.000.062176</v>
          </cell>
          <cell r="B2053" t="str">
            <v>Tampa encaixe para eletrocalha galvanizada a fogo, L= 400mm</v>
          </cell>
          <cell r="C2053" t="str">
            <v>M</v>
          </cell>
          <cell r="D2053">
            <v>122.13</v>
          </cell>
        </row>
        <row r="2054">
          <cell r="A2054" t="str">
            <v>P.04.000.062187</v>
          </cell>
          <cell r="B2054" t="str">
            <v>Suporte para eletrocalha galvanizado a fogo, 50x50mm</v>
          </cell>
          <cell r="C2054" t="str">
            <v>UN</v>
          </cell>
          <cell r="D2054">
            <v>8.58</v>
          </cell>
        </row>
        <row r="2055">
          <cell r="A2055" t="str">
            <v>P.04.000.062188</v>
          </cell>
          <cell r="B2055" t="str">
            <v>Suporte para eletrocalha galvanizado a fogo, 100x50mm</v>
          </cell>
          <cell r="C2055" t="str">
            <v>UN</v>
          </cell>
          <cell r="D2055">
            <v>11.13</v>
          </cell>
        </row>
        <row r="2056">
          <cell r="A2056" t="str">
            <v>P.04.000.062189</v>
          </cell>
          <cell r="B2056" t="str">
            <v>Suporte para eletrocalha galvanizado a fogo, 150x50mm</v>
          </cell>
          <cell r="C2056" t="str">
            <v>UN</v>
          </cell>
          <cell r="D2056">
            <v>13.59</v>
          </cell>
        </row>
        <row r="2057">
          <cell r="A2057" t="str">
            <v>P.04.000.062190</v>
          </cell>
          <cell r="B2057" t="str">
            <v>Suporte para eletrocalha galvanizado a fogo, 200x50mm</v>
          </cell>
          <cell r="C2057" t="str">
            <v>UN</v>
          </cell>
          <cell r="D2057">
            <v>15.89</v>
          </cell>
        </row>
        <row r="2058">
          <cell r="A2058" t="str">
            <v>P.04.000.062191</v>
          </cell>
          <cell r="B2058" t="str">
            <v>Suporte para eletrocalha galvanizado a fogo, 250x50mm</v>
          </cell>
          <cell r="C2058" t="str">
            <v>UN</v>
          </cell>
          <cell r="D2058">
            <v>18.489999999999998</v>
          </cell>
        </row>
        <row r="2059">
          <cell r="A2059" t="str">
            <v>P.04.000.062192</v>
          </cell>
          <cell r="B2059" t="str">
            <v>Suporte para eletrocalha galvanizado a fogo, 300x50mm</v>
          </cell>
          <cell r="C2059" t="str">
            <v>UN</v>
          </cell>
          <cell r="D2059">
            <v>22.05</v>
          </cell>
        </row>
        <row r="2060">
          <cell r="A2060" t="str">
            <v>P.04.000.062196</v>
          </cell>
          <cell r="B2060" t="str">
            <v>Suporte para eletrocalha galvanizada a fogo, 100x100mm</v>
          </cell>
          <cell r="C2060" t="str">
            <v>UN</v>
          </cell>
          <cell r="D2060">
            <v>15.76</v>
          </cell>
        </row>
        <row r="2061">
          <cell r="A2061" t="str">
            <v>P.04.000.062197</v>
          </cell>
          <cell r="B2061" t="str">
            <v>Suporte para eletrocalha galvanizada a fogo, 150x100mm</v>
          </cell>
          <cell r="C2061" t="str">
            <v>UN</v>
          </cell>
          <cell r="D2061">
            <v>17.559999999999999</v>
          </cell>
        </row>
        <row r="2062">
          <cell r="A2062" t="str">
            <v>P.04.000.062198</v>
          </cell>
          <cell r="B2062" t="str">
            <v>Suporte para eletrocalha galvanizada a fogo, 200x100mm</v>
          </cell>
          <cell r="C2062" t="str">
            <v>UN</v>
          </cell>
          <cell r="D2062">
            <v>20.71</v>
          </cell>
        </row>
        <row r="2063">
          <cell r="A2063" t="str">
            <v>P.04.000.062199</v>
          </cell>
          <cell r="B2063" t="str">
            <v>Suporte para eletrocalha galvanizada a fogo, 250x100mm</v>
          </cell>
          <cell r="C2063" t="str">
            <v>UN</v>
          </cell>
          <cell r="D2063">
            <v>22.07</v>
          </cell>
        </row>
        <row r="2064">
          <cell r="A2064" t="str">
            <v>P.04.000.062201</v>
          </cell>
          <cell r="B2064" t="str">
            <v>Suporte para eletrocalha galvanizada a fogo, 300x100mm</v>
          </cell>
          <cell r="C2064" t="str">
            <v>UN</v>
          </cell>
          <cell r="D2064">
            <v>25.82</v>
          </cell>
        </row>
        <row r="2065">
          <cell r="A2065" t="str">
            <v>P.04.000.062202</v>
          </cell>
          <cell r="B2065" t="str">
            <v>Suporte para eletrocalha galvanizada a fogo, 400x100mm</v>
          </cell>
          <cell r="C2065" t="str">
            <v>UN</v>
          </cell>
          <cell r="D2065">
            <v>30.71</v>
          </cell>
        </row>
        <row r="2066">
          <cell r="A2066" t="str">
            <v>P.04.000.062205</v>
          </cell>
          <cell r="B2066" t="str">
            <v>Mão francesa simples, galvanizada a fogo, L= 200mm</v>
          </cell>
          <cell r="C2066" t="str">
            <v>UN</v>
          </cell>
          <cell r="D2066">
            <v>14.31</v>
          </cell>
        </row>
        <row r="2067">
          <cell r="A2067" t="str">
            <v>P.04.000.062206</v>
          </cell>
          <cell r="B2067" t="str">
            <v>Mão francesa simples, galvanizada a fogo, L= 300mm</v>
          </cell>
          <cell r="C2067" t="str">
            <v>UN</v>
          </cell>
          <cell r="D2067">
            <v>15.75</v>
          </cell>
        </row>
        <row r="2068">
          <cell r="A2068" t="str">
            <v>P.04.000.062207</v>
          </cell>
          <cell r="B2068" t="str">
            <v>Mão francesa simples, galvanizada a fogo, L= 400mm</v>
          </cell>
          <cell r="C2068" t="str">
            <v>UN</v>
          </cell>
          <cell r="D2068">
            <v>22.23</v>
          </cell>
        </row>
        <row r="2069">
          <cell r="A2069" t="str">
            <v>P.04.000.062208</v>
          </cell>
          <cell r="B2069" t="str">
            <v>Mão francesa simples, galvanizada a fogo, L= 500mm</v>
          </cell>
          <cell r="C2069" t="str">
            <v>UN</v>
          </cell>
          <cell r="D2069">
            <v>25.83</v>
          </cell>
        </row>
        <row r="2070">
          <cell r="A2070" t="str">
            <v>P.04.000.062210</v>
          </cell>
          <cell r="B2070" t="str">
            <v>Mão francesa dupla, galvanizada a fogo, L= 300mm</v>
          </cell>
          <cell r="C2070" t="str">
            <v>UN</v>
          </cell>
          <cell r="D2070">
            <v>28.51</v>
          </cell>
        </row>
        <row r="2071">
          <cell r="A2071" t="str">
            <v>P.04.000.062211</v>
          </cell>
          <cell r="B2071" t="str">
            <v>Mão francesa dupla, galvanizada a fogo, L= 400mm</v>
          </cell>
          <cell r="C2071" t="str">
            <v>UN</v>
          </cell>
          <cell r="D2071">
            <v>28.93</v>
          </cell>
        </row>
        <row r="2072">
          <cell r="A2072" t="str">
            <v>P.04.000.062212</v>
          </cell>
          <cell r="B2072" t="str">
            <v>Mão francesa dupla, galvanizada a fogo, L= 500mm</v>
          </cell>
          <cell r="C2072" t="str">
            <v>UN</v>
          </cell>
          <cell r="D2072">
            <v>44.14</v>
          </cell>
        </row>
        <row r="2073">
          <cell r="A2073" t="str">
            <v>P.04.000.062229</v>
          </cell>
          <cell r="B2073" t="str">
            <v>Rodapé técnico duplo com tampa pintura eletrostática, 2x30x40 / 2x40x40 / 2x30x60mm</v>
          </cell>
          <cell r="C2073" t="str">
            <v>M</v>
          </cell>
          <cell r="D2073">
            <v>75.900000000000006</v>
          </cell>
        </row>
        <row r="2074">
          <cell r="A2074" t="str">
            <v>P.04.000.062230</v>
          </cell>
          <cell r="B2074" t="str">
            <v>Curva vertical dupla de 90°, interna ou externa, e tampa pintura eletrostática, 2x30x40 / 2x40x40 / 2x30x60mm, ref. 3128PT Real Perfil ou equivalente</v>
          </cell>
          <cell r="C2074" t="str">
            <v>UN</v>
          </cell>
          <cell r="D2074">
            <v>91.07</v>
          </cell>
        </row>
        <row r="2075">
          <cell r="A2075" t="str">
            <v>P.04.000.062231</v>
          </cell>
          <cell r="B2075" t="str">
            <v>Terminal de fechamento ou mata junta com pintura eletrostática, para rodapé duplo, 2x30x40 / 2x40x40 / 2x30x60mm, ref. 3137PT Real Perfil ou equivalente</v>
          </cell>
          <cell r="C2075" t="str">
            <v>UN</v>
          </cell>
          <cell r="D2075">
            <v>14.82</v>
          </cell>
        </row>
        <row r="2076">
          <cell r="A2076" t="str">
            <v>P.04.000.062251</v>
          </cell>
          <cell r="B2076" t="str">
            <v>Saída lateral de eletrocalha para eletroduto de 1´</v>
          </cell>
          <cell r="C2076" t="str">
            <v>UN</v>
          </cell>
          <cell r="D2076">
            <v>2.17</v>
          </cell>
        </row>
        <row r="2077">
          <cell r="A2077" t="str">
            <v>P.04.000.062801</v>
          </cell>
          <cell r="B2077" t="str">
            <v>Rodapé técnico triplo com tampa e pintura eletrostática de 3x30x40 / 3x40x40 / 3x30x60mm, ref. 3109PT Real Perfil ou equivalente</v>
          </cell>
          <cell r="C2077" t="str">
            <v>M</v>
          </cell>
          <cell r="D2077">
            <v>93.62</v>
          </cell>
        </row>
        <row r="2078">
          <cell r="A2078" t="str">
            <v>P.04.000.062803</v>
          </cell>
          <cell r="B2078" t="str">
            <v>Curva horizontal tripla 90°, interna/externa, tampa e pintura eletrostática de 3x30x40 / 3x40x40 / 3x30x60mm, ref. 3144/3141PT Real Perfil ou equivalente</v>
          </cell>
          <cell r="C2078" t="str">
            <v>UN</v>
          </cell>
          <cell r="D2078">
            <v>110.11</v>
          </cell>
        </row>
        <row r="2079">
          <cell r="A2079" t="str">
            <v>P.04.000.062805</v>
          </cell>
          <cell r="B2079" t="str">
            <v>Tê triplo de 90° horizontal ou vertical, tampa com pintura eletrostática de 3x30x40 / 3x40x40 / 3x30x60mm, ref. 3135/3132PT Real Perfil ou equivalente</v>
          </cell>
          <cell r="C2079" t="str">
            <v>UN</v>
          </cell>
          <cell r="D2079">
            <v>145.22</v>
          </cell>
        </row>
        <row r="2080">
          <cell r="A2080" t="str">
            <v>P.04.000.062806</v>
          </cell>
          <cell r="B2080" t="str">
            <v>Caixa para tomada de energia, RJ, sobressalente, interruptor ou espelho de 3x30x40 / 3x40x40 / 3x30x60mm, ref. 3114PT Real Perfil ou equivalente</v>
          </cell>
          <cell r="C2080" t="str">
            <v>UN</v>
          </cell>
          <cell r="D2080">
            <v>30.4</v>
          </cell>
        </row>
        <row r="2081">
          <cell r="A2081" t="str">
            <v>P.04.000.065641</v>
          </cell>
          <cell r="B2081" t="str">
            <v>Leito para cabos, tipo pesado, em aço galvanizado a fogo, de 300 x 100 mm, ref. Mopa ou equivalente</v>
          </cell>
          <cell r="C2081" t="str">
            <v>M</v>
          </cell>
          <cell r="D2081">
            <v>188.52</v>
          </cell>
        </row>
        <row r="2082">
          <cell r="A2082" t="str">
            <v>P.04.000.065643</v>
          </cell>
          <cell r="B2082" t="str">
            <v>Leito para cabos, tipo pesado, em aço galvanizado a fogo, de 800 x 100 mm, ref. 156-0800 Mopa ou equivalente</v>
          </cell>
          <cell r="C2082" t="str">
            <v>M</v>
          </cell>
          <cell r="D2082">
            <v>342.8</v>
          </cell>
        </row>
        <row r="2083">
          <cell r="A2083" t="str">
            <v>P.04.000.065644</v>
          </cell>
          <cell r="B2083" t="str">
            <v>Leito para cabos, tipo pesado, em aço galvanizado a fogo, de 500 x 100 mm, ref. 156-0500-Z Mopa ou equivalente</v>
          </cell>
          <cell r="C2083" t="str">
            <v>M</v>
          </cell>
          <cell r="D2083">
            <v>271.19</v>
          </cell>
        </row>
        <row r="2084">
          <cell r="A2084" t="str">
            <v>P.04.000.065649</v>
          </cell>
          <cell r="B2084" t="str">
            <v>Leito para cabos, tipo pesado, em aço galvanizado a fogo, de 400 x 100 mm, ref. 156-0400-F da Mopa ou equivalente</v>
          </cell>
          <cell r="C2084" t="str">
            <v>M</v>
          </cell>
          <cell r="D2084">
            <v>250.42</v>
          </cell>
        </row>
        <row r="2085">
          <cell r="A2085" t="str">
            <v>P.04.000.065650</v>
          </cell>
          <cell r="B2085" t="str">
            <v>Leito para cabos, tipo pesado, em aço galvanizado a fogo, de 600 x 100 mm, ref. 156-0600-F da Mopa ou equivalente</v>
          </cell>
          <cell r="C2085" t="str">
            <v>M</v>
          </cell>
          <cell r="D2085">
            <v>296.62</v>
          </cell>
        </row>
        <row r="2086">
          <cell r="A2086" t="str">
            <v>P.04.000.090407</v>
          </cell>
          <cell r="B2086" t="str">
            <v>Terminal para vergalhão diâmetro 3/8´</v>
          </cell>
          <cell r="C2086" t="str">
            <v>UN</v>
          </cell>
          <cell r="D2086">
            <v>23.58</v>
          </cell>
        </row>
        <row r="2087">
          <cell r="A2087" t="str">
            <v>P.04.000.090614</v>
          </cell>
          <cell r="B2087" t="str">
            <v>Caixa de passagem pré-zincado a frio, com tampa quadrada 4 x 25 x 70 mm, para duto de piso</v>
          </cell>
          <cell r="C2087" t="str">
            <v>UN</v>
          </cell>
          <cell r="D2087">
            <v>47.59</v>
          </cell>
        </row>
        <row r="2088">
          <cell r="A2088" t="str">
            <v>P.04.000.090728</v>
          </cell>
          <cell r="B2088" t="str">
            <v>Poste telecônico em aço SAE 1010/1020 galvanizado a fogo, com espera para duas luminárias, altura de 3 m</v>
          </cell>
          <cell r="C2088" t="str">
            <v>UN</v>
          </cell>
          <cell r="D2088">
            <v>439.01</v>
          </cell>
        </row>
        <row r="2089">
          <cell r="A2089" t="str">
            <v>P.04.000.091215</v>
          </cell>
          <cell r="B2089" t="str">
            <v>Duto modulado, pré-zincado, com luvas deslocadas 3 x 25 x 70 mm</v>
          </cell>
          <cell r="C2089" t="str">
            <v>M</v>
          </cell>
          <cell r="D2089">
            <v>85.74</v>
          </cell>
        </row>
        <row r="2090">
          <cell r="A2090" t="str">
            <v>P.04.000.091216</v>
          </cell>
          <cell r="B2090" t="str">
            <v>Duto liso pré-zincado a fogo/galvanizado de 2 x 25 x 70 mm, ref. Mopa ou equivalente</v>
          </cell>
          <cell r="C2090" t="str">
            <v>M</v>
          </cell>
          <cell r="D2090">
            <v>46.51</v>
          </cell>
        </row>
        <row r="2091">
          <cell r="A2091" t="str">
            <v>P.04.000.091217</v>
          </cell>
          <cell r="B2091" t="str">
            <v>Tirante/vergalhão aço rosca total de 1/4´</v>
          </cell>
          <cell r="C2091" t="str">
            <v>M</v>
          </cell>
          <cell r="D2091">
            <v>4.5999999999999996</v>
          </cell>
        </row>
        <row r="2092">
          <cell r="A2092" t="str">
            <v>P.04.000.091220</v>
          </cell>
          <cell r="B2092" t="str">
            <v>Saída lateral simples de 3/4" para perfilado, referência VL 2/3.00.00.33PZ da Valeman, Real Perfil ou equivalente</v>
          </cell>
          <cell r="C2092" t="str">
            <v>UN</v>
          </cell>
          <cell r="D2092">
            <v>2.2000000000000002</v>
          </cell>
        </row>
        <row r="2093">
          <cell r="A2093" t="str">
            <v>P.04.000.091361</v>
          </cell>
          <cell r="B2093" t="str">
            <v>Poste telecônico reto em aço SAE 1010/1020 galvanizado a fogo, altura de 10 m</v>
          </cell>
          <cell r="C2093" t="str">
            <v>UN</v>
          </cell>
          <cell r="D2093">
            <v>1805.47</v>
          </cell>
        </row>
        <row r="2094">
          <cell r="A2094" t="str">
            <v>P.04.000.091362</v>
          </cell>
          <cell r="B2094" t="str">
            <v>Poste telecônico reto em aço SAE 1010/1020 galvanizado a fogo, altura de 8 m</v>
          </cell>
          <cell r="C2094" t="str">
            <v>UN</v>
          </cell>
          <cell r="D2094">
            <v>1465.34</v>
          </cell>
        </row>
        <row r="2095">
          <cell r="A2095" t="str">
            <v>P.04.000.092151</v>
          </cell>
          <cell r="B2095" t="str">
            <v>Cruzeta em aço carbono galvanizado, perfil ´L´, dimensões 8 x 75 x 2500 mm, ref. 400238 Romagnole ou equivalente</v>
          </cell>
          <cell r="C2095" t="str">
            <v>UN</v>
          </cell>
          <cell r="D2095">
            <v>658.22</v>
          </cell>
        </row>
        <row r="2096">
          <cell r="A2096" t="str">
            <v>P.04.000.092157</v>
          </cell>
          <cell r="B2096" t="str">
            <v>Eletroduto metálico flexível de 3/4´; ref. Sealtubo da SPTF ou equivalente</v>
          </cell>
          <cell r="C2096" t="str">
            <v>M</v>
          </cell>
          <cell r="D2096">
            <v>9.09</v>
          </cell>
        </row>
        <row r="2097">
          <cell r="A2097" t="str">
            <v>P.04.000.092158</v>
          </cell>
          <cell r="B2097" t="str">
            <v>Eletroduto metálico flexível de 1´; ref. Sealtubo da SPTF ou equivalente</v>
          </cell>
          <cell r="C2097" t="str">
            <v>M</v>
          </cell>
          <cell r="D2097">
            <v>12.26</v>
          </cell>
        </row>
        <row r="2098">
          <cell r="A2098" t="str">
            <v>P.04.000.092160</v>
          </cell>
          <cell r="B2098" t="str">
            <v>Eletroduto metálico flexível de 2´; ref. Sealtubo da SPTF ou equivalente</v>
          </cell>
          <cell r="C2098" t="str">
            <v>M</v>
          </cell>
          <cell r="D2098">
            <v>31.64</v>
          </cell>
        </row>
        <row r="2099">
          <cell r="A2099" t="str">
            <v>P.04.000.092172</v>
          </cell>
          <cell r="B2099" t="str">
            <v>Poste telecônico reto em aço SAE 1010/1020 galvanizado a fogo, altura de 6 m</v>
          </cell>
          <cell r="C2099" t="str">
            <v>UN</v>
          </cell>
          <cell r="D2099">
            <v>1103.93</v>
          </cell>
        </row>
        <row r="2100">
          <cell r="A2100" t="str">
            <v>P.04.000.092173</v>
          </cell>
          <cell r="B2100" t="str">
            <v>Coluna (P-57) para fixação de placa de orientação, com braço projetado de 3" x 3,15 m e coluna de 4" x 5,25 m x 3,75 mm, para placas com área até 2 m²</v>
          </cell>
          <cell r="C2100" t="str">
            <v>UN</v>
          </cell>
          <cell r="D2100">
            <v>5402.07</v>
          </cell>
        </row>
        <row r="2101">
          <cell r="A2101" t="str">
            <v>P.04.000.092174</v>
          </cell>
          <cell r="B2101" t="str">
            <v>Coluna simples (P-51) para fixação de placa de orientação, de 4" x 5 m x 3,75 mm</v>
          </cell>
          <cell r="C2101" t="str">
            <v>UN</v>
          </cell>
          <cell r="D2101">
            <v>2990.07</v>
          </cell>
        </row>
        <row r="2102">
          <cell r="A2102" t="str">
            <v>P.04.000.092175</v>
          </cell>
          <cell r="B2102" t="str">
            <v>Coluna dupla (P-53) para fixação de placa de orientação, de 4" x 5 m x 3,75 mm</v>
          </cell>
          <cell r="C2102" t="str">
            <v>UN</v>
          </cell>
          <cell r="D2102">
            <v>5216.5200000000004</v>
          </cell>
        </row>
        <row r="2103">
          <cell r="A2103" t="str">
            <v>P.04.000.092176</v>
          </cell>
          <cell r="B2103" t="str">
            <v>Coluna simples (PP), de 2 1/2" x 3,6 m</v>
          </cell>
          <cell r="C2103" t="str">
            <v>UN</v>
          </cell>
          <cell r="D2103">
            <v>749.51</v>
          </cell>
        </row>
        <row r="2104">
          <cell r="A2104" t="str">
            <v>P.04.000.092177</v>
          </cell>
          <cell r="B2104" t="str">
            <v>Braço (P-55) para fixação em poste de concreto, de 3" x 2,7 m x 3,75 mm</v>
          </cell>
          <cell r="C2104" t="str">
            <v>UN</v>
          </cell>
          <cell r="D2104">
            <v>2614.7399999999998</v>
          </cell>
        </row>
        <row r="2105">
          <cell r="A2105" t="str">
            <v>P.04.000.092178</v>
          </cell>
          <cell r="B2105" t="str">
            <v>Grupo focal para pedestre com lâmpada LED, em policarbonato, com suportes de fixação e contador regressivo no verde, completo</v>
          </cell>
          <cell r="C2105" t="str">
            <v>UN</v>
          </cell>
          <cell r="D2105">
            <v>3132.87</v>
          </cell>
        </row>
        <row r="2106">
          <cell r="A2106" t="str">
            <v>P.04.000.092179</v>
          </cell>
          <cell r="B2106" t="str">
            <v>Grupo focal veicular com lâmpada LED, em policarbonato, com anteparo e suportes de fixação, completo</v>
          </cell>
          <cell r="C2106" t="str">
            <v>UN</v>
          </cell>
          <cell r="D2106">
            <v>4107.3</v>
          </cell>
        </row>
        <row r="2107">
          <cell r="A2107" t="str">
            <v>P.05.000.092162</v>
          </cell>
          <cell r="B2107" t="str">
            <v>Terminal em latão zincado macho fixo, 3/4´ ref. CMZL da SPTF ou equivalente</v>
          </cell>
          <cell r="C2107" t="str">
            <v>UN</v>
          </cell>
          <cell r="D2107">
            <v>13.3</v>
          </cell>
        </row>
        <row r="2108">
          <cell r="A2108" t="str">
            <v>P.05.000.092163</v>
          </cell>
          <cell r="B2108" t="str">
            <v>Terminal em latão zincado macho fixo, 1´ ref. CMZL da SPTF ou equivalente</v>
          </cell>
          <cell r="C2108" t="str">
            <v>UN</v>
          </cell>
          <cell r="D2108">
            <v>17.71</v>
          </cell>
        </row>
        <row r="2109">
          <cell r="A2109" t="str">
            <v>P.05.000.092165</v>
          </cell>
          <cell r="B2109" t="str">
            <v>Terminal em latão zincado macho fixo, 2´ ref. CMZL da SPTF ou equivalente</v>
          </cell>
          <cell r="C2109" t="str">
            <v>UN</v>
          </cell>
          <cell r="D2109">
            <v>59.12</v>
          </cell>
        </row>
        <row r="2110">
          <cell r="A2110" t="str">
            <v>P.05.000.092167</v>
          </cell>
          <cell r="B2110" t="str">
            <v>Terminal em latão zincado macho giratório 3/4´ ref. CMZGL da SPTF ou equivalente</v>
          </cell>
          <cell r="C2110" t="str">
            <v>UN</v>
          </cell>
          <cell r="D2110">
            <v>18.64</v>
          </cell>
        </row>
        <row r="2111">
          <cell r="A2111" t="str">
            <v>P.05.000.092168</v>
          </cell>
          <cell r="B2111" t="str">
            <v>Terminal em latão zincado macho giratório 1´ ref. CMZGL da SPTF ou equivalente</v>
          </cell>
          <cell r="C2111" t="str">
            <v>UN</v>
          </cell>
          <cell r="D2111">
            <v>37.82</v>
          </cell>
        </row>
        <row r="2112">
          <cell r="A2112" t="str">
            <v>P.05.000.092170</v>
          </cell>
          <cell r="B2112" t="str">
            <v>Terminal em latão zincado macho giratório 2´ ref. CMZGL da SPTF ou equivalente</v>
          </cell>
          <cell r="C2112" t="str">
            <v>UN</v>
          </cell>
          <cell r="D2112">
            <v>84.02</v>
          </cell>
        </row>
        <row r="2113">
          <cell r="A2113" t="str">
            <v>P.07.000.042247</v>
          </cell>
          <cell r="B2113" t="str">
            <v>Caixa de inspeção suspensa</v>
          </cell>
          <cell r="C2113" t="str">
            <v>UN</v>
          </cell>
          <cell r="D2113">
            <v>14.29</v>
          </cell>
        </row>
        <row r="2114">
          <cell r="A2114" t="str">
            <v>P.07.000.043252</v>
          </cell>
          <cell r="B2114" t="str">
            <v>Sistema de barramento blindado de 100 a 2000 A, trifásico, barra de aluminio, composto por: calha condutora trifásica com neutro 100%, igual ou superior a 630 V (Ui), para uso interno; ref. Megabarre, Beghin, Helzin ou equivalente</v>
          </cell>
          <cell r="C2114" t="str">
            <v>Axm</v>
          </cell>
          <cell r="D2114">
            <v>180.18</v>
          </cell>
        </row>
        <row r="2115">
          <cell r="A2115" t="str">
            <v>P.07.000.045033</v>
          </cell>
          <cell r="B2115" t="str">
            <v>Caixa tomada em poliamida para piso elevado com 4 alojamentos elétricos, até 8 alojamentos para telefonia e dados; ref. SPE-2702R/SPE-2702Q da Sperone ou equivalente</v>
          </cell>
          <cell r="C2115" t="str">
            <v>UN</v>
          </cell>
          <cell r="D2115">
            <v>151.22999999999999</v>
          </cell>
        </row>
        <row r="2116">
          <cell r="A2116" t="str">
            <v>P.07.000.045056</v>
          </cell>
          <cell r="B2116" t="str">
            <v>Condulete de 4´, corpo e tampa em alumínio injetado ou fundido, com saídas laterais em vários modelos, com ou sem rosca; ref. Daisa, Conduletzel da Wetzel ou equivalente</v>
          </cell>
          <cell r="C2116" t="str">
            <v>UN</v>
          </cell>
          <cell r="D2116">
            <v>331.13</v>
          </cell>
        </row>
        <row r="2117">
          <cell r="A2117" t="str">
            <v>P.07.000.045057</v>
          </cell>
          <cell r="B2117" t="str">
            <v>Condulete de 1´, corpo e tampa em alumínio injetado ou fundido, com saídas laterais em vários modelos, com ou sem rosca; ref. Daisa, Conduletzel da Wetzel ou equivalente</v>
          </cell>
          <cell r="C2117" t="str">
            <v>UN</v>
          </cell>
          <cell r="D2117">
            <v>19.39</v>
          </cell>
        </row>
        <row r="2118">
          <cell r="A2118" t="str">
            <v>P.07.000.045059</v>
          </cell>
          <cell r="B2118" t="str">
            <v>Condulete de 1 1/2´, corpo e tampa em alumínio injetado ou fundido, com saídas laterais em vários modelos, com ou sem rosca; ref. Daisa, Conduletzel da Wetzel ou equivalente</v>
          </cell>
          <cell r="C2118" t="str">
            <v>UN</v>
          </cell>
          <cell r="D2118">
            <v>48.94</v>
          </cell>
        </row>
        <row r="2119">
          <cell r="A2119" t="str">
            <v>P.07.000.045060</v>
          </cell>
          <cell r="B2119" t="str">
            <v>Condulete de 2´, corpo e tampa em alumínio injetado ou fundido, com saídas laterais em vários modelos, com ou sem rosca; ref. Daisa, Conduletzel da Wetzel ou equivalente</v>
          </cell>
          <cell r="C2119" t="str">
            <v>UN</v>
          </cell>
          <cell r="D2119">
            <v>75.47</v>
          </cell>
        </row>
        <row r="2120">
          <cell r="A2120" t="str">
            <v>P.07.000.045061</v>
          </cell>
          <cell r="B2120" t="str">
            <v>Condulete de 2 1/2´, corpo e tampa em alumínio injetado ou fundido, com saídas laterais em vários modelos, com ou sem rosca; ref. Daisa, Conduletzel da Wetzel ou equivalente</v>
          </cell>
          <cell r="C2120" t="str">
            <v>UN</v>
          </cell>
          <cell r="D2120">
            <v>179.87</v>
          </cell>
        </row>
        <row r="2121">
          <cell r="A2121" t="str">
            <v>P.07.000.045062</v>
          </cell>
          <cell r="B2121" t="str">
            <v>Condulete de 3´, corpo e tampa em alumínio injetado ou fundido, com saídas laterais em vários modelos, com ou sem rosca; ref. Conduletzel da Wetzel ou equivalente</v>
          </cell>
          <cell r="C2121" t="str">
            <v>UN</v>
          </cell>
          <cell r="D2121">
            <v>204.4</v>
          </cell>
        </row>
        <row r="2122">
          <cell r="A2122" t="str">
            <v>P.07.000.045074</v>
          </cell>
          <cell r="B2122" t="str">
            <v>Caixa de passagem em alumínio fundido, à prova de tempo e tampa, de 100x100mm, profundidade mínima 60mm, ref. CDT10 da Daisa, Cemar ou equivalente</v>
          </cell>
          <cell r="C2122" t="str">
            <v>UN</v>
          </cell>
          <cell r="D2122">
            <v>20.48</v>
          </cell>
        </row>
        <row r="2123">
          <cell r="A2123" t="str">
            <v>P.07.000.045075</v>
          </cell>
          <cell r="B2123" t="str">
            <v>Caixa de passagem em alumínio fundido, à prova de tempo e tampa, de 200x200mm, profundidade mínima 100mm, ref. CDT20 da Daisa, Cemar ou equivalente</v>
          </cell>
          <cell r="C2123" t="str">
            <v>UN</v>
          </cell>
          <cell r="D2123">
            <v>69.58</v>
          </cell>
        </row>
        <row r="2124">
          <cell r="A2124" t="str">
            <v>P.07.000.045076</v>
          </cell>
          <cell r="B2124" t="str">
            <v>Caixa de passagem em alumínio fundido, à prova de tempo e tampa, de 300x300mm, profundidade mínima 120mm, ref. CDT30 da Daisa, Cemar ou equivalente</v>
          </cell>
          <cell r="C2124" t="str">
            <v>UN</v>
          </cell>
          <cell r="D2124">
            <v>174.09</v>
          </cell>
        </row>
        <row r="2125">
          <cell r="A2125" t="str">
            <v>P.07.000.045105</v>
          </cell>
          <cell r="B2125" t="str">
            <v>Caixa em alumínio fundido a prova de tempo, umidade, gases, vapores e pó, tampa plana, de 200x200x200mm; ref. TCXPTP/6 Telbra, ER12 P/15 Naville, LR12P15 Lumel ou equivalente</v>
          </cell>
          <cell r="C2125" t="str">
            <v>UN</v>
          </cell>
          <cell r="D2125">
            <v>445.59</v>
          </cell>
        </row>
        <row r="2126">
          <cell r="A2126" t="str">
            <v>P.07.000.045151</v>
          </cell>
          <cell r="B2126" t="str">
            <v>Condulete de 3/4", corpo e tampa em alumínio injetado ou fundido, vários modelos; ref. 56200/082 / 56104/042 / 56114/006 Tramontina, LR / LB 3/4" / LLSR-15 Wetzel ou equivalente</v>
          </cell>
          <cell r="C2126" t="str">
            <v>UN</v>
          </cell>
          <cell r="D2126">
            <v>13.16</v>
          </cell>
        </row>
        <row r="2127">
          <cell r="A2127" t="str">
            <v>P.07.000.045154</v>
          </cell>
          <cell r="B2127" t="str">
            <v>Condulete de 1 1/4´, corpo e tampa em alumínio injetado ou fundido, com saídas laterais em vários modelos, com ou sem rosca; ref. Daisa, Conduletzel da Wetzel ou equivalente</v>
          </cell>
          <cell r="C2127" t="str">
            <v>UN</v>
          </cell>
          <cell r="D2127">
            <v>39.35</v>
          </cell>
        </row>
        <row r="2128">
          <cell r="A2128" t="str">
            <v>P.07.000.049585</v>
          </cell>
          <cell r="B2128" t="str">
            <v>Bucha para passagem interna/externa com isolação para 15 kV</v>
          </cell>
          <cell r="C2128" t="str">
            <v>UN</v>
          </cell>
          <cell r="D2128">
            <v>470.47</v>
          </cell>
        </row>
        <row r="2129">
          <cell r="A2129" t="str">
            <v>P.07.000.049586</v>
          </cell>
          <cell r="B2129" t="str">
            <v>Pino para isolador rígido</v>
          </cell>
          <cell r="C2129" t="str">
            <v>UN</v>
          </cell>
          <cell r="D2129">
            <v>32</v>
          </cell>
        </row>
        <row r="2130">
          <cell r="A2130" t="str">
            <v>P.07.000.049662</v>
          </cell>
          <cell r="B2130" t="str">
            <v>Suporte para 4 isoladores de baixa tensão</v>
          </cell>
          <cell r="C2130" t="str">
            <v>UN</v>
          </cell>
          <cell r="D2130">
            <v>94.7</v>
          </cell>
        </row>
        <row r="2131">
          <cell r="A2131" t="str">
            <v>P.07.000.049663</v>
          </cell>
          <cell r="B2131" t="str">
            <v>Suporte para 3 isoladores de baixa tensão</v>
          </cell>
          <cell r="C2131" t="str">
            <v>UN</v>
          </cell>
          <cell r="D2131">
            <v>55.67</v>
          </cell>
        </row>
        <row r="2132">
          <cell r="A2132" t="str">
            <v>P.07.000.049664</v>
          </cell>
          <cell r="B2132" t="str">
            <v>Suporte para 2 isoladores de baixa tensão</v>
          </cell>
          <cell r="C2132" t="str">
            <v>UN</v>
          </cell>
          <cell r="D2132">
            <v>40.26</v>
          </cell>
        </row>
        <row r="2133">
          <cell r="A2133" t="str">
            <v>P.07.000.049667</v>
          </cell>
          <cell r="B2133" t="str">
            <v>Suporte para 1 isolador de baixa tensão</v>
          </cell>
          <cell r="C2133" t="str">
            <v>UN</v>
          </cell>
          <cell r="D2133">
            <v>34.5</v>
          </cell>
        </row>
        <row r="2134">
          <cell r="A2134" t="str">
            <v>P.07.000.090724</v>
          </cell>
          <cell r="B2134" t="str">
            <v>Caixa em alumínio fundido à prova de tempo, umidade, gases, vapores e pó, tampa plana, de 150x150x150mm, ref. ER12P/8 Telbra, CX/R12 P-8 Conex, ou equivalente</v>
          </cell>
          <cell r="C2134" t="str">
            <v>UN</v>
          </cell>
          <cell r="D2134">
            <v>175.75</v>
          </cell>
        </row>
        <row r="2135">
          <cell r="A2135" t="str">
            <v>P.07.000.090860</v>
          </cell>
          <cell r="B2135" t="str">
            <v>Caixa em alumínio fundido à prova de tempo, umidade, gases, vapores e pó, tampa plana, de 445 x 350 x 220 mm, ref. TMR/45GR da Telbra ou equivalente</v>
          </cell>
          <cell r="C2135" t="str">
            <v>UN</v>
          </cell>
          <cell r="D2135">
            <v>1413.07</v>
          </cell>
        </row>
        <row r="2136">
          <cell r="A2136" t="str">
            <v>P.07.000.090886</v>
          </cell>
          <cell r="B2136" t="str">
            <v>Caixa em alumínio fundido à prova de tempo, umidade, gases, vapores e pó, tampa plana, de 240x240x150mm; ref. ER12 P/22 Naville, TCXPTP/11 Telbra ou equivalente</v>
          </cell>
          <cell r="C2136" t="str">
            <v>UN</v>
          </cell>
          <cell r="D2136">
            <v>557.4</v>
          </cell>
        </row>
        <row r="2137">
          <cell r="A2137" t="str">
            <v>P.07.000.091211</v>
          </cell>
          <cell r="B2137" t="str">
            <v>Caixa de derivação pré-zincado a frio/galvanização eletrolítica, de 12 x 25 x 70 mm com cruzadora</v>
          </cell>
          <cell r="C2137" t="str">
            <v>UN</v>
          </cell>
          <cell r="D2137">
            <v>129.53</v>
          </cell>
        </row>
        <row r="2138">
          <cell r="A2138" t="str">
            <v>P.07.000.091214</v>
          </cell>
          <cell r="B2138" t="str">
            <v>Caixa de derivação pré-zincado a frio/galvanização eletrolítica, de 16 x 25 x 70 mm com cruzadora</v>
          </cell>
          <cell r="C2138" t="str">
            <v>UN</v>
          </cell>
          <cell r="D2138">
            <v>197.89</v>
          </cell>
        </row>
        <row r="2139">
          <cell r="A2139" t="str">
            <v>P.07.000.091368</v>
          </cell>
          <cell r="B2139" t="str">
            <v>Tampa para caixa R2 padrão Telebras</v>
          </cell>
          <cell r="C2139" t="str">
            <v>UN</v>
          </cell>
          <cell r="D2139">
            <v>460.95</v>
          </cell>
        </row>
        <row r="2140">
          <cell r="A2140" t="str">
            <v>P.07.000.091396</v>
          </cell>
          <cell r="B2140" t="str">
            <v>Tampa para caixa R1 padrão Telebras</v>
          </cell>
          <cell r="C2140" t="str">
            <v>UN</v>
          </cell>
          <cell r="D2140">
            <v>222.32</v>
          </cell>
        </row>
        <row r="2141">
          <cell r="A2141" t="str">
            <v>P.07.000.092150</v>
          </cell>
          <cell r="B2141" t="str">
            <v>Conector prensa-cabo 3/4´ em alumínio, ref. PC15-C12/C20 da Wetzel ou equivalente</v>
          </cell>
          <cell r="C2141" t="str">
            <v>UN</v>
          </cell>
          <cell r="D2141">
            <v>8.7799999999999994</v>
          </cell>
        </row>
        <row r="2142">
          <cell r="A2142" t="str">
            <v>P.08.000.043012</v>
          </cell>
          <cell r="B2142" t="str">
            <v>Cabo de cobre flexível de 1,5 mm², isolamento 750V - isolação PVC 70°C</v>
          </cell>
          <cell r="C2142" t="str">
            <v>M</v>
          </cell>
          <cell r="D2142">
            <v>1.27</v>
          </cell>
        </row>
        <row r="2143">
          <cell r="A2143" t="str">
            <v>P.08.000.043014</v>
          </cell>
          <cell r="B2143" t="str">
            <v>Cabo cobre nu tempera mole classe 2, de 10mm²</v>
          </cell>
          <cell r="C2143" t="str">
            <v>M</v>
          </cell>
          <cell r="D2143">
            <v>7.83</v>
          </cell>
        </row>
        <row r="2144">
          <cell r="A2144" t="str">
            <v>P.08.000.043025</v>
          </cell>
          <cell r="B2144" t="str">
            <v>Cabo de cobre flexível de 2,5 mm², isolamento 750V - isolação PVC 70°C</v>
          </cell>
          <cell r="C2144" t="str">
            <v>M</v>
          </cell>
          <cell r="D2144">
            <v>1.98</v>
          </cell>
        </row>
        <row r="2145">
          <cell r="A2145" t="str">
            <v>P.08.000.043026</v>
          </cell>
          <cell r="B2145" t="str">
            <v>Cabo de cobre flexível de 4 mm², isolamento 750V - isolação PVC 70°C</v>
          </cell>
          <cell r="C2145" t="str">
            <v>M</v>
          </cell>
          <cell r="D2145">
            <v>3.19</v>
          </cell>
        </row>
        <row r="2146">
          <cell r="A2146" t="str">
            <v>P.08.000.043027</v>
          </cell>
          <cell r="B2146" t="str">
            <v>Cabo de cobre flexível de 6 mm², isolamento 750V - isolação PVC 70°C</v>
          </cell>
          <cell r="C2146" t="str">
            <v>M</v>
          </cell>
          <cell r="D2146">
            <v>4.75</v>
          </cell>
        </row>
        <row r="2147">
          <cell r="A2147" t="str">
            <v>P.08.000.043032</v>
          </cell>
          <cell r="B2147" t="str">
            <v>Cabo de cobre flexível de 1,5 mm², isolamento 750V - isolação LSHF/A 70°C - baixa emissão de fumaça e gases</v>
          </cell>
          <cell r="C2147" t="str">
            <v>M</v>
          </cell>
          <cell r="D2147">
            <v>1.24</v>
          </cell>
        </row>
        <row r="2148">
          <cell r="A2148" t="str">
            <v>P.08.000.043033</v>
          </cell>
          <cell r="B2148" t="str">
            <v>Cabo de cobre flexível de 2,5 mm², isolamento 750V - isolação LSHF/A 70°C - baixa emissão de fumaça e gases</v>
          </cell>
          <cell r="C2148" t="str">
            <v>M</v>
          </cell>
          <cell r="D2148">
            <v>2</v>
          </cell>
        </row>
        <row r="2149">
          <cell r="A2149" t="str">
            <v>P.08.000.043034</v>
          </cell>
          <cell r="B2149" t="str">
            <v>Cabo de cobre flexível de 4 mm², isolamento 750V - isolação LSHF/A 70°C - baixa emissão de fumaça e gases</v>
          </cell>
          <cell r="C2149" t="str">
            <v>M</v>
          </cell>
          <cell r="D2149">
            <v>2.94</v>
          </cell>
        </row>
        <row r="2150">
          <cell r="A2150" t="str">
            <v>P.08.000.043035</v>
          </cell>
          <cell r="B2150" t="str">
            <v>Cabo de cobre flexível de 6 mm², isolamento 750V - isolação LSHF/A 70°C - baixa emissão de fumaça e gases</v>
          </cell>
          <cell r="C2150" t="str">
            <v>M</v>
          </cell>
          <cell r="D2150">
            <v>4.58</v>
          </cell>
        </row>
        <row r="2151">
          <cell r="A2151" t="str">
            <v>P.08.000.043036</v>
          </cell>
          <cell r="B2151" t="str">
            <v>Cabo de cobre flexível de 10 mm², isolamento 750V - isolação LSHF/A 70°C - baixa emissão de fumaça e gases</v>
          </cell>
          <cell r="C2151" t="str">
            <v>M</v>
          </cell>
          <cell r="D2151">
            <v>7.52</v>
          </cell>
        </row>
        <row r="2152">
          <cell r="A2152" t="str">
            <v>P.08.000.043037</v>
          </cell>
          <cell r="B2152" t="str">
            <v>Cabo de cobre unipolar, média tensão 35 mm², encordoamento classe 2, isolamento 15/25 kV, EPR 105 - NBR 7286, ref. CB Epronax Slim 105 Induscabos ou equivalente</v>
          </cell>
          <cell r="C2152" t="str">
            <v>M</v>
          </cell>
          <cell r="D2152">
            <v>71.489999999999995</v>
          </cell>
        </row>
        <row r="2153">
          <cell r="A2153" t="str">
            <v>P.08.000.043038</v>
          </cell>
          <cell r="B2153" t="str">
            <v>Cabo cobre nu tempera mole classe 2, de 16mm²</v>
          </cell>
          <cell r="C2153" t="str">
            <v>M</v>
          </cell>
          <cell r="D2153">
            <v>12.51</v>
          </cell>
        </row>
        <row r="2154">
          <cell r="A2154" t="str">
            <v>P.08.000.043039</v>
          </cell>
          <cell r="B2154" t="str">
            <v>Cabo de cobre unipolar, média tensão 50 mm², encordoamento classe 2, isolamento 15/25 kV, EPR 105 - NBR 7286, ref. CB Epronax Slim 105 Induscabos ou equivalente</v>
          </cell>
          <cell r="C2154" t="str">
            <v>M</v>
          </cell>
          <cell r="D2154">
            <v>81.849999999999994</v>
          </cell>
        </row>
        <row r="2155">
          <cell r="A2155" t="str">
            <v>P.08.000.043040</v>
          </cell>
          <cell r="B2155" t="str">
            <v>Cabo cobre nu tempera mole classe 2, de 25mm²</v>
          </cell>
          <cell r="C2155" t="str">
            <v>M</v>
          </cell>
          <cell r="D2155">
            <v>18.68</v>
          </cell>
        </row>
        <row r="2156">
          <cell r="A2156" t="str">
            <v>P.08.000.043041</v>
          </cell>
          <cell r="B2156" t="str">
            <v>Cabo cobre nu tempera mole classe 2, de 35mm²</v>
          </cell>
          <cell r="C2156" t="str">
            <v>M</v>
          </cell>
          <cell r="D2156">
            <v>27.34</v>
          </cell>
        </row>
        <row r="2157">
          <cell r="A2157" t="str">
            <v>P.08.000.043043</v>
          </cell>
          <cell r="B2157" t="str">
            <v>Cabo de cobre flexível de 3 x 1,5 mm², isolamento 0,6/1kV - isolação HEPR 90°C</v>
          </cell>
          <cell r="C2157" t="str">
            <v>M</v>
          </cell>
          <cell r="D2157">
            <v>4.0599999999999996</v>
          </cell>
        </row>
        <row r="2158">
          <cell r="A2158" t="str">
            <v>P.08.000.043044</v>
          </cell>
          <cell r="B2158" t="str">
            <v>Cabo de cobre flexível de 3 x 2,5 mm², isolamento 0,6/1kV - isolação HEPR 90°C</v>
          </cell>
          <cell r="C2158" t="str">
            <v>M</v>
          </cell>
          <cell r="D2158">
            <v>6.45</v>
          </cell>
        </row>
        <row r="2159">
          <cell r="A2159" t="str">
            <v>P.08.000.043047</v>
          </cell>
          <cell r="B2159" t="str">
            <v>Cabo de cobre flexível de 3 x 10 mm², isolamento 0,6/1kV - isolação HEPR 90°C</v>
          </cell>
          <cell r="C2159" t="str">
            <v>M</v>
          </cell>
          <cell r="D2159">
            <v>22.33</v>
          </cell>
        </row>
        <row r="2160">
          <cell r="A2160" t="str">
            <v>P.08.000.043050</v>
          </cell>
          <cell r="B2160" t="str">
            <v>Cabo cobre flexível 1,5 mm², isolamento 0,6/1 kV - isolação HEPR 90°C, têmpera mole, classe 5, baixa emissão fumaça, ref. Cabos Afumex Prysmian; Atexsil Sil; ToxFree Conduspar ou equivalente</v>
          </cell>
          <cell r="C2160" t="str">
            <v>M</v>
          </cell>
          <cell r="D2160">
            <v>2.1</v>
          </cell>
        </row>
        <row r="2161">
          <cell r="A2161" t="str">
            <v>P.08.000.043051</v>
          </cell>
          <cell r="B2161" t="str">
            <v>Cabo cobre flexível 2,5 mm², isolamento 0,6/1 kV - isolação HEPR 90°C, têmpera mole, classe 5, baixa emissão fumaça, ref. Cabos Afumex Prysmian; Atexsil Sil; ToxFree Conduspar ou equivalente</v>
          </cell>
          <cell r="C2161" t="str">
            <v>M</v>
          </cell>
          <cell r="D2161">
            <v>3.38</v>
          </cell>
        </row>
        <row r="2162">
          <cell r="A2162" t="str">
            <v>P.08.000.043052</v>
          </cell>
          <cell r="B2162" t="str">
            <v>Cabo cobre flexível 4 mm², isolamento 0,6/1 kV - isolação HEPR 90°C, têmpera mole, classe 5, baixa emissão fumaça, ref. Cabos Afumex Prysmian; Atexsil Sil; ToxFree Conduspar ou equivalente</v>
          </cell>
          <cell r="C2162" t="str">
            <v>M</v>
          </cell>
          <cell r="D2162">
            <v>4.17</v>
          </cell>
        </row>
        <row r="2163">
          <cell r="A2163" t="str">
            <v>P.08.000.043053</v>
          </cell>
          <cell r="B2163" t="str">
            <v>Cabo cobre flexível 6 mm², isolamento 0,6/1 kV - isolação HEPR 90°C, têmpera mole, classe 5, baixa emissão fumaça, ref. Cabos Afumex Prysmian; Atexsil Sil; ToxFree Conduspar ou equivalente</v>
          </cell>
          <cell r="C2163" t="str">
            <v>M</v>
          </cell>
          <cell r="D2163">
            <v>6.38</v>
          </cell>
        </row>
        <row r="2164">
          <cell r="A2164" t="str">
            <v>P.08.000.043054</v>
          </cell>
          <cell r="B2164" t="str">
            <v>Cabo cobre flexível 10 mm², isolamento 0,6/1 kV - isolação HEPR 90°C, têmpera mole, classe 5, baixa emissão fumaça, ref. Cabos Afumex Prysmian; Atexsil Sil; ToxFree Conduspar ou equivalente</v>
          </cell>
          <cell r="C2164" t="str">
            <v>M</v>
          </cell>
          <cell r="D2164">
            <v>9.14</v>
          </cell>
        </row>
        <row r="2165">
          <cell r="A2165" t="str">
            <v>P.08.000.043055</v>
          </cell>
          <cell r="B2165" t="str">
            <v>Cabo cobre flexível 16 mm², isolamento 0,6/1 kV - isolação HEPR 90°C, têmpera mole, classe 5, baixa emissão fumaça, ref. Cabos Afumex Prysmian; Atexsil Sil; ToxFree Conduspar ou equivalente</v>
          </cell>
          <cell r="C2165" t="str">
            <v>M</v>
          </cell>
          <cell r="D2165">
            <v>14.03</v>
          </cell>
        </row>
        <row r="2166">
          <cell r="A2166" t="str">
            <v>P.08.000.043056</v>
          </cell>
          <cell r="B2166" t="str">
            <v>Cabo cobre flexível 25 mm², isolamento 0,6/1 kV - isolação HEPR 90°C, têmpera mole, classe 5, baixa emissão fumaça, ref. Cabos Afumex Prysmian; Atexsil Sil; ToxFree Conduspar ou equivalente</v>
          </cell>
          <cell r="C2166" t="str">
            <v>M</v>
          </cell>
          <cell r="D2166">
            <v>21.98</v>
          </cell>
        </row>
        <row r="2167">
          <cell r="A2167" t="str">
            <v>P.08.000.043057</v>
          </cell>
          <cell r="B2167" t="str">
            <v>Cabo cobre flexível 35 mm², isolamento 0,6/1 kV - isolação HEPR 90°C, têmpera mole, classe 5, baixa emissão fumaça, ref. Cabos Afumex Prysmian; Atexsil Sil; ToxFree Conduspar ou equivalente</v>
          </cell>
          <cell r="C2167" t="str">
            <v>M</v>
          </cell>
          <cell r="D2167">
            <v>29.3</v>
          </cell>
        </row>
        <row r="2168">
          <cell r="A2168" t="str">
            <v>P.08.000.043058</v>
          </cell>
          <cell r="B2168" t="str">
            <v>Cabo cobre flexível 50 mm², isolamento 0,6/1 kV - isolação HEPR 90°C, têmpera mole, classe 5, baixa emissão fumaça, ref. Cabos Afumex Prysmian; Atexsil Sil; ToxFree Conduspar ou equivalente</v>
          </cell>
          <cell r="C2168" t="str">
            <v>M</v>
          </cell>
          <cell r="D2168">
            <v>40.15</v>
          </cell>
        </row>
        <row r="2169">
          <cell r="A2169" t="str">
            <v>P.08.000.043059</v>
          </cell>
          <cell r="B2169" t="str">
            <v>Cabo cobre flexível 70 mm², isolamento 0,6/1 kV - isolação HEPR 90°C, têmpera mole, classe 5, baixa emissão fumaça, ref. Cabos Afumex Prysmian; Atexsil Sil; ToxFree Conduspar ou equivalente</v>
          </cell>
          <cell r="C2169" t="str">
            <v>M</v>
          </cell>
          <cell r="D2169">
            <v>54.66</v>
          </cell>
        </row>
        <row r="2170">
          <cell r="A2170" t="str">
            <v>P.08.000.043060</v>
          </cell>
          <cell r="B2170" t="str">
            <v>Cabo cobre flexível 95 mm², isolamento 0,6/1 kV - isolação HEPR 90°C, têmpera mole, classe 5, baixa emissão fumaça, ref. Cabos Afumex Prysmian; Atexsil Sil; ToxFree Conduspar ou equivalente</v>
          </cell>
          <cell r="C2170" t="str">
            <v>M</v>
          </cell>
          <cell r="D2170">
            <v>73.95</v>
          </cell>
        </row>
        <row r="2171">
          <cell r="A2171" t="str">
            <v>P.08.000.043061</v>
          </cell>
          <cell r="B2171" t="str">
            <v>Cabo cobre flexível 120 mm², isolamento 0,6/1 kV - isolação HEPR 90°C, têmpera mole, classe 5, baixa emissão fumaça, ref. Cabos Afumex Prysmian; Atexsil Sil; ToxFree Conduspar ou equivalente</v>
          </cell>
          <cell r="C2171" t="str">
            <v>M</v>
          </cell>
          <cell r="D2171">
            <v>98.43</v>
          </cell>
        </row>
        <row r="2172">
          <cell r="A2172" t="str">
            <v>P.08.000.043062</v>
          </cell>
          <cell r="B2172" t="str">
            <v>Cabo cobre flexível 150 mm², isolamento 0,6/1 kV - isolação HEPR 90°C, têmpera mole, classe 5, baixa emissão fumaça, ref. Cabos Afumex Prysmian; Atexsil Sil; ToxFree Conduspar ou equivalente</v>
          </cell>
          <cell r="C2172" t="str">
            <v>M</v>
          </cell>
          <cell r="D2172">
            <v>119.1</v>
          </cell>
        </row>
        <row r="2173">
          <cell r="A2173" t="str">
            <v>P.08.000.043063</v>
          </cell>
          <cell r="B2173" t="str">
            <v>Cabo cobre flexível 185 mm², isolamento 0,6/1 kV - isolação HEPR 90°C, têmpera mole, classe 5, baixa emissão fumaça, ref. Cabos Afumex Prysmian; Atexsil Sil; ToxFree Conduspar ou equivalente</v>
          </cell>
          <cell r="C2173" t="str">
            <v>M</v>
          </cell>
          <cell r="D2173">
            <v>143.38999999999999</v>
          </cell>
        </row>
        <row r="2174">
          <cell r="A2174" t="str">
            <v>P.08.000.043064</v>
          </cell>
          <cell r="B2174" t="str">
            <v>Cabo cobre flexível 240 mm², isolamento 0,6/1 kV - isolação HEPR 90°C, têmpera mole, classe 5, baixa emissão fumaça, ref. Cabos Afumex Prysmian; Atexsil Sil; ToxFree Conduspar ou equivalente</v>
          </cell>
          <cell r="C2174" t="str">
            <v>M</v>
          </cell>
          <cell r="D2174">
            <v>171.58</v>
          </cell>
        </row>
        <row r="2175">
          <cell r="A2175" t="str">
            <v>P.08.000.043079</v>
          </cell>
          <cell r="B2175" t="str">
            <v>Cabo de cobre flexível de 1,5 mm², isolamento 0,6/1kV - isolação HEPR 90°C</v>
          </cell>
          <cell r="C2175" t="str">
            <v>M</v>
          </cell>
          <cell r="D2175">
            <v>1.28</v>
          </cell>
        </row>
        <row r="2176">
          <cell r="A2176" t="str">
            <v>P.08.000.043080</v>
          </cell>
          <cell r="B2176" t="str">
            <v>Cabo de cobre flexível de 2,5 mm², isolamento 0,6/1kV - isolação HEPR 90°C</v>
          </cell>
          <cell r="C2176" t="str">
            <v>M</v>
          </cell>
          <cell r="D2176">
            <v>1.98</v>
          </cell>
        </row>
        <row r="2177">
          <cell r="A2177" t="str">
            <v>P.08.000.043081</v>
          </cell>
          <cell r="B2177" t="str">
            <v>Cabo de cobre flexível de 4 mm², isolamento 0,6/1kV - isolação HEPR 90°C</v>
          </cell>
          <cell r="C2177" t="str">
            <v>M</v>
          </cell>
          <cell r="D2177">
            <v>3.15</v>
          </cell>
        </row>
        <row r="2178">
          <cell r="A2178" t="str">
            <v>P.08.000.043082</v>
          </cell>
          <cell r="B2178" t="str">
            <v>Cabo de cobre flexível de 6 mm², isolamento 0,6/1kV - isolação HEPR 90°C</v>
          </cell>
          <cell r="C2178" t="str">
            <v>M</v>
          </cell>
          <cell r="D2178">
            <v>4.37</v>
          </cell>
        </row>
        <row r="2179">
          <cell r="A2179" t="str">
            <v>P.08.000.043084</v>
          </cell>
          <cell r="B2179" t="str">
            <v>Cabo de cobre flexível de 10 mm², isolamento 0,6/1kV - isolação HEPR 90°C</v>
          </cell>
          <cell r="C2179" t="str">
            <v>M</v>
          </cell>
          <cell r="D2179">
            <v>7.2</v>
          </cell>
        </row>
        <row r="2180">
          <cell r="A2180" t="str">
            <v>P.08.000.043085</v>
          </cell>
          <cell r="B2180" t="str">
            <v>Cabo de cobre flexível de 16 mm², isolamento 0,6/1kV - isolação HEPR 90°C</v>
          </cell>
          <cell r="C2180" t="str">
            <v>M</v>
          </cell>
          <cell r="D2180">
            <v>10.85</v>
          </cell>
        </row>
        <row r="2181">
          <cell r="A2181" t="str">
            <v>P.08.000.043086</v>
          </cell>
          <cell r="B2181" t="str">
            <v>Cabo de cobre flexível de 25 mm², isolamento 0,6/1kV - isolação HEPR 90°C</v>
          </cell>
          <cell r="C2181" t="str">
            <v>M</v>
          </cell>
          <cell r="D2181">
            <v>17.25</v>
          </cell>
        </row>
        <row r="2182">
          <cell r="A2182" t="str">
            <v>P.08.000.043087</v>
          </cell>
          <cell r="B2182" t="str">
            <v>Cabo de cobre flexível de 35 mm², isolamento 0,6/1kV - isolação HEPR 90°C</v>
          </cell>
          <cell r="C2182" t="str">
            <v>M</v>
          </cell>
          <cell r="D2182">
            <v>24</v>
          </cell>
        </row>
        <row r="2183">
          <cell r="A2183" t="str">
            <v>P.08.000.043088</v>
          </cell>
          <cell r="B2183" t="str">
            <v>Cabo de cobre flexível de 50 mm², isolamento 0,6/1kV - isolação HEPR 90°C</v>
          </cell>
          <cell r="C2183" t="str">
            <v>M</v>
          </cell>
          <cell r="D2183">
            <v>34.36</v>
          </cell>
        </row>
        <row r="2184">
          <cell r="A2184" t="str">
            <v>P.08.000.043089</v>
          </cell>
          <cell r="B2184" t="str">
            <v>Cabo de cobre flexível de 70 mm², isolamento 0,6/1kV - isolação HEPR 90°C</v>
          </cell>
          <cell r="C2184" t="str">
            <v>M</v>
          </cell>
          <cell r="D2184">
            <v>47.68</v>
          </cell>
        </row>
        <row r="2185">
          <cell r="A2185" t="str">
            <v>P.08.000.043090</v>
          </cell>
          <cell r="B2185" t="str">
            <v>Cabo de cobre flexível de 95 mm², isolamento 0,6/1kV - isolação HEPR 90°C</v>
          </cell>
          <cell r="C2185" t="str">
            <v>M</v>
          </cell>
          <cell r="D2185">
            <v>62.74</v>
          </cell>
        </row>
        <row r="2186">
          <cell r="A2186" t="str">
            <v>P.08.000.043091</v>
          </cell>
          <cell r="B2186" t="str">
            <v>Cabo de cobre flexível de 120 mm², isolamento 0,6/1kV - isolação HEPR 90°C</v>
          </cell>
          <cell r="C2186" t="str">
            <v>M</v>
          </cell>
          <cell r="D2186">
            <v>79.62</v>
          </cell>
        </row>
        <row r="2187">
          <cell r="A2187" t="str">
            <v>P.08.000.043092</v>
          </cell>
          <cell r="B2187" t="str">
            <v>Cabo de cobre flexível de 185 mm², isolamento 0,6/1kV - isolação HEPR 90°C</v>
          </cell>
          <cell r="C2187" t="str">
            <v>M</v>
          </cell>
          <cell r="D2187">
            <v>122.3</v>
          </cell>
        </row>
        <row r="2188">
          <cell r="A2188" t="str">
            <v>P.08.000.043093</v>
          </cell>
          <cell r="B2188" t="str">
            <v>Cabo de cobre flexível de 240 mm², isolamento 0,6/1kV - isolação HEPR 90°C</v>
          </cell>
          <cell r="C2188" t="str">
            <v>M</v>
          </cell>
          <cell r="D2188">
            <v>162.26</v>
          </cell>
        </row>
        <row r="2189">
          <cell r="A2189" t="str">
            <v>P.08.000.043094</v>
          </cell>
          <cell r="B2189" t="str">
            <v>Cabo de cobre flexível de 150 mm², isolamento 0,6/1kV - isolação HEPR 90°C</v>
          </cell>
          <cell r="C2189" t="str">
            <v>M</v>
          </cell>
          <cell r="D2189">
            <v>100.84</v>
          </cell>
        </row>
        <row r="2190">
          <cell r="A2190" t="str">
            <v>P.08.000.043102</v>
          </cell>
          <cell r="B2190" t="str">
            <v>Cabo de cobre 25 mm², tensão de isolamento 8,7/15kV, isolação EPR 90°C</v>
          </cell>
          <cell r="C2190" t="str">
            <v>M</v>
          </cell>
          <cell r="D2190">
            <v>46.74</v>
          </cell>
        </row>
        <row r="2191">
          <cell r="A2191" t="str">
            <v>P.08.000.043103</v>
          </cell>
          <cell r="B2191" t="str">
            <v>Cabo de cobre 35 mm², tensão de isolamento 8,7/15kV, isolação EPR 90°C</v>
          </cell>
          <cell r="C2191" t="str">
            <v>M</v>
          </cell>
          <cell r="D2191">
            <v>59.05</v>
          </cell>
        </row>
        <row r="2192">
          <cell r="A2192" t="str">
            <v>P.08.000.043112</v>
          </cell>
          <cell r="B2192" t="str">
            <v>Cabo cobre 3 x 35 mm², tensão de isolamento 8,7/15 kV, isolação EPR 90°C</v>
          </cell>
          <cell r="C2192" t="str">
            <v>M</v>
          </cell>
          <cell r="D2192">
            <v>177.88</v>
          </cell>
        </row>
        <row r="2193">
          <cell r="A2193" t="str">
            <v>P.08.000.043155</v>
          </cell>
          <cell r="B2193" t="str">
            <v>Cabo cobre isolamento PVC 70°C, isolam 0.6/1kV, 1,5mm²</v>
          </cell>
          <cell r="C2193" t="str">
            <v>M</v>
          </cell>
          <cell r="D2193">
            <v>0.98</v>
          </cell>
        </row>
        <row r="2194">
          <cell r="A2194" t="str">
            <v>P.08.000.043156</v>
          </cell>
          <cell r="B2194" t="str">
            <v>Cabo cobre isolamento PVC 70°C, isolam 0.6/1kV, 2,5mm²</v>
          </cell>
          <cell r="C2194" t="str">
            <v>M</v>
          </cell>
          <cell r="D2194">
            <v>2.31</v>
          </cell>
        </row>
        <row r="2195">
          <cell r="A2195" t="str">
            <v>P.08.000.043157</v>
          </cell>
          <cell r="B2195" t="str">
            <v>Cabo cobre isolamento PVC 70°C, isolam 0.6/1kV, 4mm²</v>
          </cell>
          <cell r="C2195" t="str">
            <v>M</v>
          </cell>
          <cell r="D2195">
            <v>3.57</v>
          </cell>
        </row>
        <row r="2196">
          <cell r="A2196" t="str">
            <v>P.08.000.043158</v>
          </cell>
          <cell r="B2196" t="str">
            <v>Cabo cobre isolamento PVC 70°C, isolam 0.6/1kV, 6mm²</v>
          </cell>
          <cell r="C2196" t="str">
            <v>M</v>
          </cell>
          <cell r="D2196">
            <v>4.8499999999999996</v>
          </cell>
        </row>
        <row r="2197">
          <cell r="A2197" t="str">
            <v>P.08.000.043159</v>
          </cell>
          <cell r="B2197" t="str">
            <v>Cabo cobre isolamento PVC 70°C, isolam 0.6/1kV, 10mm²</v>
          </cell>
          <cell r="C2197" t="str">
            <v>M</v>
          </cell>
          <cell r="D2197">
            <v>7.54</v>
          </cell>
        </row>
        <row r="2198">
          <cell r="A2198" t="str">
            <v>P.08.000.043201</v>
          </cell>
          <cell r="B2198" t="str">
            <v>Cabo de cobre flexível de 2 x 2,5 mm², isolamento 0,6/1kV - isolação HEPR 90°C</v>
          </cell>
          <cell r="C2198" t="str">
            <v>M</v>
          </cell>
          <cell r="D2198">
            <v>4.2699999999999996</v>
          </cell>
        </row>
        <row r="2199">
          <cell r="A2199" t="str">
            <v>P.08.000.043206</v>
          </cell>
          <cell r="B2199" t="str">
            <v>Cabo de cobre flexível de 3 x 25 mm², isolamento 0,6/1kV - isolação HEPR 90°C</v>
          </cell>
          <cell r="C2199" t="str">
            <v>M</v>
          </cell>
          <cell r="D2199">
            <v>54.29</v>
          </cell>
        </row>
        <row r="2200">
          <cell r="A2200" t="str">
            <v>P.08.000.043207</v>
          </cell>
          <cell r="B2200" t="str">
            <v>Cabo de cobre flexível de 3 x 35 mm², isolamento 0,6/1kV - isolação HEPR 90°C</v>
          </cell>
          <cell r="C2200" t="str">
            <v>M</v>
          </cell>
          <cell r="D2200">
            <v>74.400000000000006</v>
          </cell>
        </row>
        <row r="2201">
          <cell r="A2201" t="str">
            <v>P.08.000.043212</v>
          </cell>
          <cell r="B2201" t="str">
            <v>Cabo de cobre flexível de 4 x 10 mm², isolamento 0,6/1kV - isolação HEPR 90°C</v>
          </cell>
          <cell r="C2201" t="str">
            <v>M</v>
          </cell>
          <cell r="D2201">
            <v>28.03</v>
          </cell>
        </row>
        <row r="2202">
          <cell r="A2202" t="str">
            <v>P.08.000.043223</v>
          </cell>
          <cell r="B2202" t="str">
            <v>Cabo de cobre flexível de 3 x 1,5 mm², isolamento 500V - isolação PP 70° C, baixa emissão de fumaça, gases tóxicos e corrosivos; ref. Silflex PP 500V da Sil, Flexicom da Cobrecom ou equivalente</v>
          </cell>
          <cell r="C2202" t="str">
            <v>M</v>
          </cell>
          <cell r="D2202">
            <v>4.54</v>
          </cell>
        </row>
        <row r="2203">
          <cell r="A2203" t="str">
            <v>P.08.000.043224</v>
          </cell>
          <cell r="B2203" t="str">
            <v>Cabo de cobre flexível de 3 x 2,5 mm², isolamento 500V - isolação PP 70° C, baixa emissão de fumaça, gases tóxicos e corrosivos; ref. Silflex PP 500V da Sil, Flexicom da Cobrecom ou equivalente</v>
          </cell>
          <cell r="C2203" t="str">
            <v>M</v>
          </cell>
          <cell r="D2203">
            <v>6.75</v>
          </cell>
        </row>
        <row r="2204">
          <cell r="A2204" t="str">
            <v>P.08.000.043225</v>
          </cell>
          <cell r="B2204" t="str">
            <v>Cabo de cobre flexível de 3 x 4 mm², isolamento 500V - isolação PP 70°C, baixa emissão de fumaça, gases tóxicos e corrosivos; ref. Silflex PP 500V da Sil, Flexicom da Cobrecom ou equivalente</v>
          </cell>
          <cell r="C2204" t="str">
            <v>M</v>
          </cell>
          <cell r="D2204">
            <v>11.11</v>
          </cell>
        </row>
        <row r="2205">
          <cell r="A2205" t="str">
            <v>P.08.000.043226</v>
          </cell>
          <cell r="B2205" t="str">
            <v>Cabo de cobre flexível de 3 x 6 mm², isolamento 500V - isolação PP 70°C, baixa emissão de fumaça, gases tóxicos e corrosivos; ref. Silflex PP 500V da Sil, Flexicom da Cobrecom ou equivalente</v>
          </cell>
          <cell r="C2205" t="str">
            <v>M</v>
          </cell>
          <cell r="D2205">
            <v>16.04</v>
          </cell>
        </row>
        <row r="2206">
          <cell r="A2206" t="str">
            <v>P.08.000.043230</v>
          </cell>
          <cell r="B2206" t="str">
            <v>Cabo de cobre flexível de 4 x 4 mm², isolamento 500V - isolação PP 70°C, baixa emissão de fumaça, gases tóxicos e corrosivos; ref. Silflex PP 500V da Sil, Flexicom da Cobrecom ou equivalente</v>
          </cell>
          <cell r="C2206" t="str">
            <v>M</v>
          </cell>
          <cell r="D2206">
            <v>14.15</v>
          </cell>
        </row>
        <row r="2207">
          <cell r="A2207" t="str">
            <v>P.08.000.043231</v>
          </cell>
          <cell r="B2207" t="str">
            <v>Cabo de cobre flexível de 4 x 6 mm², isolamento 500V - isolação PP 70°C, baixa emissão de fumaça, gases tóxicos e corrosivos; ref. Silflex PP 500V da Sil, Flexicom da Cobrecom ou equivalente</v>
          </cell>
          <cell r="C2207" t="str">
            <v>M</v>
          </cell>
          <cell r="D2207">
            <v>22.38</v>
          </cell>
        </row>
        <row r="2208">
          <cell r="A2208" t="str">
            <v>P.08.000.050102</v>
          </cell>
          <cell r="B2208" t="str">
            <v>Cabo cobre nu tempera mole classe 2, de 50mm²</v>
          </cell>
          <cell r="C2208" t="str">
            <v>M</v>
          </cell>
          <cell r="D2208">
            <v>39.57</v>
          </cell>
        </row>
        <row r="2209">
          <cell r="A2209" t="str">
            <v>P.08.000.050126</v>
          </cell>
          <cell r="B2209" t="str">
            <v>Cabo de cobre flexível de 10 mm², isolamento 750V - isolação PVC 70°C</v>
          </cell>
          <cell r="C2209" t="str">
            <v>M</v>
          </cell>
          <cell r="D2209">
            <v>8.07</v>
          </cell>
        </row>
        <row r="2210">
          <cell r="A2210" t="str">
            <v>P.08.000.050187</v>
          </cell>
          <cell r="B2210" t="str">
            <v>Cabo media tensão em cobre com isolação em EPR 90°C, DN=50mm², tensão 8,7/15 kV, referência Conduspar, Disnacon, IPCE ou equivalente</v>
          </cell>
          <cell r="C2210" t="str">
            <v>M</v>
          </cell>
          <cell r="D2210">
            <v>66.48</v>
          </cell>
        </row>
        <row r="2211">
          <cell r="A2211" t="str">
            <v>P.08.000.050190</v>
          </cell>
          <cell r="B2211" t="str">
            <v>Cabo de cobre 120 mm², tensão de isolamento 8,7/15kV, isolação EPR 90°C</v>
          </cell>
          <cell r="C2211" t="str">
            <v>M</v>
          </cell>
          <cell r="D2211">
            <v>125.67</v>
          </cell>
        </row>
        <row r="2212">
          <cell r="A2212" t="str">
            <v>P.08.000.090408</v>
          </cell>
          <cell r="B2212" t="str">
            <v>Vergalhão de cobre eletrolítico diâmetro 3/8´</v>
          </cell>
          <cell r="C2212" t="str">
            <v>M</v>
          </cell>
          <cell r="D2212">
            <v>67.94</v>
          </cell>
        </row>
        <row r="2213">
          <cell r="A2213" t="str">
            <v>P.08.000.090430</v>
          </cell>
          <cell r="B2213" t="str">
            <v>Cabo cobre nu tempera mole classe 2, de 95mm²</v>
          </cell>
          <cell r="C2213" t="str">
            <v>M</v>
          </cell>
          <cell r="D2213">
            <v>76.92</v>
          </cell>
        </row>
        <row r="2214">
          <cell r="A2214" t="str">
            <v>P.08.000.090432</v>
          </cell>
          <cell r="B2214" t="str">
            <v>Cabo cobre nu tempera mole classe 2, de 185mm²</v>
          </cell>
          <cell r="C2214" t="str">
            <v>M</v>
          </cell>
          <cell r="D2214">
            <v>164.15</v>
          </cell>
        </row>
        <row r="2215">
          <cell r="A2215" t="str">
            <v>P.08.000.090487</v>
          </cell>
          <cell r="B2215" t="str">
            <v>Cabo cobre nu tempera mole classe 2, de 70mm²</v>
          </cell>
          <cell r="C2215" t="str">
            <v>M</v>
          </cell>
          <cell r="D2215">
            <v>53.78</v>
          </cell>
        </row>
        <row r="2216">
          <cell r="A2216" t="str">
            <v>P.08.000.090853</v>
          </cell>
          <cell r="B2216" t="str">
            <v>Cabo cobre flexível ´PP´ de 4x2,5mm², classe 5 de encordoamento, isolamento 450/750V -  isolação PVC 70°C</v>
          </cell>
          <cell r="C2216" t="str">
            <v>M</v>
          </cell>
          <cell r="D2216">
            <v>9.2200000000000006</v>
          </cell>
        </row>
        <row r="2217">
          <cell r="A2217" t="str">
            <v>P.08.000.091045</v>
          </cell>
          <cell r="B2217" t="str">
            <v>Cabo coaxial tipo RG11, malha com mínimo 60% de proteção</v>
          </cell>
          <cell r="C2217" t="str">
            <v>M</v>
          </cell>
          <cell r="D2217">
            <v>16.07</v>
          </cell>
        </row>
        <row r="2218">
          <cell r="A2218" t="str">
            <v>P.09.000.046344</v>
          </cell>
          <cell r="B2218" t="str">
            <v>Trilho eletrificado com 1 circuito alimentação em alumínio, para instalação spots, pintura na cor branco; ref. TRA Altrac mono da Altena ou equivalente</v>
          </cell>
          <cell r="C2218" t="str">
            <v>UN</v>
          </cell>
          <cell r="D2218">
            <v>104.37</v>
          </cell>
        </row>
        <row r="2219">
          <cell r="A2219" t="str">
            <v>P.09.000.050002</v>
          </cell>
          <cell r="B2219" t="str">
            <v>Cabo de alumínio nu com alma de aço CAA</v>
          </cell>
          <cell r="C2219" t="str">
            <v>KG</v>
          </cell>
          <cell r="D2219">
            <v>40.380000000000003</v>
          </cell>
        </row>
        <row r="2220">
          <cell r="A2220" t="str">
            <v>P.09.000.050003</v>
          </cell>
          <cell r="B2220" t="str">
            <v>Cabo de alumínio nu sem alma de aço CA</v>
          </cell>
          <cell r="C2220" t="str">
            <v>KG</v>
          </cell>
          <cell r="D2220">
            <v>43.39</v>
          </cell>
        </row>
        <row r="2221">
          <cell r="A2221" t="str">
            <v>P.10.000.030519</v>
          </cell>
          <cell r="B2221" t="str">
            <v>Voice panel 50 portas categoria 3, com sistema de fixação por parafuso ou encaixe, ref. Furukawa, ou Sollan ou equivalente</v>
          </cell>
          <cell r="C2221" t="str">
            <v>UN</v>
          </cell>
          <cell r="D2221">
            <v>564.5</v>
          </cell>
        </row>
        <row r="2222">
          <cell r="A2222" t="str">
            <v>P.10.000.042523</v>
          </cell>
          <cell r="B2222" t="str">
            <v>Cordão óptico duplex multimodo com conector LC/LC 2,5 m</v>
          </cell>
          <cell r="C2222" t="str">
            <v>UN</v>
          </cell>
          <cell r="D2222">
            <v>230.2</v>
          </cell>
        </row>
        <row r="2223">
          <cell r="A2223" t="str">
            <v>P.10.000.042525</v>
          </cell>
          <cell r="B2223" t="str">
            <v>Cabo óptico multimodo, 4 fibras uso interno/externo, diâmetro núcleo 50/125 µm, ref. CFOT.MM50-EO COG da Metrocable ou equivalente</v>
          </cell>
          <cell r="C2223" t="str">
            <v>M</v>
          </cell>
          <cell r="D2223">
            <v>8.34</v>
          </cell>
        </row>
        <row r="2224">
          <cell r="A2224" t="str">
            <v>P.10.000.042542</v>
          </cell>
          <cell r="B2224" t="str">
            <v>Cabo óptico multimodo, 6 fibras uso interno/externo, diâmetro núcleo 50/125 µm, ref. CFOT.MM-EO-06 da Furukawa ou equivalente</v>
          </cell>
          <cell r="C2224" t="str">
            <v>M</v>
          </cell>
          <cell r="D2224">
            <v>11.62</v>
          </cell>
        </row>
        <row r="2225">
          <cell r="A2225" t="str">
            <v>P.10.000.042543</v>
          </cell>
          <cell r="B2225" t="str">
            <v>Cabo óptico multimodo, núcleo geleado, 4 fibras uso externo, diâmetro núcleo 50/125 µm, ref. CFOA.MMASU080-S-04 da Furukawa ou equivalente</v>
          </cell>
          <cell r="C2225" t="str">
            <v>M</v>
          </cell>
          <cell r="D2225">
            <v>17.260000000000002</v>
          </cell>
        </row>
        <row r="2226">
          <cell r="A2226" t="str">
            <v>P.10.000.042544</v>
          </cell>
          <cell r="B2226" t="str">
            <v>Cabo óptico multimodo, núcleo geleado, 6 fibras uso externo, diâmetro núcleo 50/125 µm, ref. CFOA.MMASU080-S-06 da Furukawa ou equivalente</v>
          </cell>
          <cell r="C2226" t="str">
            <v>M</v>
          </cell>
          <cell r="D2226">
            <v>25.91</v>
          </cell>
        </row>
        <row r="2227">
          <cell r="A2227" t="str">
            <v>P.10.000.050015</v>
          </cell>
          <cell r="B2227" t="str">
            <v>Cabo para rede 23 AWG, com 4 pares, categoria 6A, ref. CM CZ 305M Furukawa, ou equivalente</v>
          </cell>
          <cell r="C2227" t="str">
            <v>M</v>
          </cell>
          <cell r="D2227">
            <v>16.84</v>
          </cell>
        </row>
        <row r="2228">
          <cell r="A2228" t="str">
            <v>P.10.000.050016</v>
          </cell>
          <cell r="B2228" t="str">
            <v>Conector RJ-45, fêmea, categoria 6A, ref. BR ROHS da Furukawa, ou equivalente</v>
          </cell>
          <cell r="C2228" t="str">
            <v>UN</v>
          </cell>
          <cell r="D2228">
            <v>165.68</v>
          </cell>
        </row>
        <row r="2229">
          <cell r="A2229" t="str">
            <v>P.10.000.050017</v>
          </cell>
          <cell r="B2229" t="str">
            <v>Patch cords F/UTP de 2,0 a 3,0 m, RJ-45 / RJ-45 categoria 6A, ref. CM T568A/B fabricação Furukawa ou equivalente</v>
          </cell>
          <cell r="C2229" t="str">
            <v>UN</v>
          </cell>
          <cell r="D2229">
            <v>111.74</v>
          </cell>
        </row>
        <row r="2230">
          <cell r="A2230" t="str">
            <v>P.10.000.050020</v>
          </cell>
          <cell r="B2230" t="str">
            <v>Cabo telefônico CTP-APL-G-50, com 10 pares de 0,50mm, em cobre nu, isolação em polietileno ou polipropileno, capa externa tipo APL, de acordo com especificação TELEBRÁS; ref. Furukawa, Pirelli ou equivalente</v>
          </cell>
          <cell r="C2230" t="str">
            <v>M</v>
          </cell>
          <cell r="D2230">
            <v>9.27</v>
          </cell>
        </row>
        <row r="2231">
          <cell r="A2231" t="str">
            <v>P.10.000.050021</v>
          </cell>
          <cell r="B2231" t="str">
            <v>Cabo telefônico CTP-APL-G-50, com 20 pares de 0,50mm, em cobre nu, isolação em polietileno ou polipropileno, capa externa tipo APL, de acordo com especificação TELEBRÁS; ref. Furukawa, Pirelli ou equivalente</v>
          </cell>
          <cell r="C2231" t="str">
            <v>M</v>
          </cell>
          <cell r="D2231">
            <v>15.04</v>
          </cell>
        </row>
        <row r="2232">
          <cell r="A2232" t="str">
            <v>P.10.000.050023</v>
          </cell>
          <cell r="B2232" t="str">
            <v>Cabo telefônico CTP-APL-G-50, com 50 pares de 0,50mm, em cobre nu,  isolação em polietileno ou polipropileno, capa externa tipo APL, de acordo com especificação TELEBRÁS; ref. Furukawa, Pirelli ou equivalente</v>
          </cell>
          <cell r="C2232" t="str">
            <v>M</v>
          </cell>
          <cell r="D2232">
            <v>32.72</v>
          </cell>
        </row>
        <row r="2233">
          <cell r="A2233" t="str">
            <v>P.10.000.050026</v>
          </cell>
          <cell r="B2233" t="str">
            <v>Cabo telefônico CTP-APL, com 10 pares de 0,65mm, em cobre nu, isolação em polietileno ou polipropileno, capa externa tipo APL, de acordo com especificação TELEBRÁS; ref. Pirelli ou equivalente</v>
          </cell>
          <cell r="C2233" t="str">
            <v>M</v>
          </cell>
          <cell r="D2233">
            <v>10.65</v>
          </cell>
        </row>
        <row r="2234">
          <cell r="A2234" t="str">
            <v>P.10.000.050027</v>
          </cell>
          <cell r="B2234" t="str">
            <v>Cabo telefônico CTP-APL, com 20 pares de 0,65mm, em cobre nu, isolação em polietileno ou polipropileno, capa externa tipo APL, de acordo com especificação TELEBRÁS; ref. Furukawa ou equivalente</v>
          </cell>
          <cell r="C2234" t="str">
            <v>M</v>
          </cell>
          <cell r="D2234">
            <v>15.97</v>
          </cell>
        </row>
        <row r="2235">
          <cell r="A2235" t="str">
            <v>P.10.000.050033</v>
          </cell>
          <cell r="B2235" t="str">
            <v>Cabo para rede 24 AWG, com 4 pares, categoria 6; ref. 23400174 da Sohoplus da Furukawa ou equivalente</v>
          </cell>
          <cell r="C2235" t="str">
            <v>M</v>
          </cell>
          <cell r="D2235">
            <v>3.83</v>
          </cell>
        </row>
        <row r="2236">
          <cell r="A2236" t="str">
            <v>P.10.000.050034</v>
          </cell>
          <cell r="B2236" t="str">
            <v>Patch cords de 1,50 ou 3,00 m RJ-45 / RJ-45, ref. 50495 fabricação Policom ou equivalente</v>
          </cell>
          <cell r="C2236" t="str">
            <v>UN</v>
          </cell>
          <cell r="D2236">
            <v>38.08</v>
          </cell>
        </row>
        <row r="2237">
          <cell r="A2237" t="str">
            <v>P.10.000.050035</v>
          </cell>
          <cell r="B2237" t="str">
            <v>Patch panel 24 portas, categoria 6, ref. 50493 fabricação Policom ou equivalente</v>
          </cell>
          <cell r="C2237" t="str">
            <v>UN</v>
          </cell>
          <cell r="D2237">
            <v>809.63</v>
          </cell>
        </row>
        <row r="2238">
          <cell r="A2238" t="str">
            <v>P.10.000.090417</v>
          </cell>
          <cell r="B2238" t="str">
            <v>Cabo telefônico tipo CTP-APL-SN, com 10 pares de 0,50mm, em cobre estanhado, isolação em polietileno ou polipropileno, capa externa tipo APL, de acordo com especificação TELEBRÁS; ref. Furukawa, Pirelli ou equivalente</v>
          </cell>
          <cell r="C2238" t="str">
            <v>M</v>
          </cell>
          <cell r="D2238">
            <v>5.89</v>
          </cell>
        </row>
        <row r="2239">
          <cell r="A2239" t="str">
            <v>P.10.000.090418</v>
          </cell>
          <cell r="B2239" t="str">
            <v>Cabo telefônico tipo CI, com 10 pares de 0,50mm, em cobre eletrolítico estanhado, isolação em poliolefina não propagante à chama, capa externa em cloreto de polivinila PVC, de acordo com especificação TELEBRÁS; ref. Furukawa, Pirelli ou equivalente</v>
          </cell>
          <cell r="C2239" t="str">
            <v>M</v>
          </cell>
          <cell r="D2239">
            <v>5.39</v>
          </cell>
        </row>
        <row r="2240">
          <cell r="A2240" t="str">
            <v>P.10.000.090419</v>
          </cell>
          <cell r="B2240" t="str">
            <v>Cabo telefônico tipo CI, com 20 pares de 0,50mm, em cobre eletrolítico estanhado, isolação em poliolefina não propagante à chama, capa externa em cloreto de polivinila PVC, de acordo com especificação TELEBRÁS; ref. Furukawa, Pirelli ou equivalente</v>
          </cell>
          <cell r="C2240" t="str">
            <v>M</v>
          </cell>
          <cell r="D2240">
            <v>9.83</v>
          </cell>
        </row>
        <row r="2241">
          <cell r="A2241" t="str">
            <v>P.10.000.090707</v>
          </cell>
          <cell r="B2241" t="str">
            <v>Cabo telefônico tipo CI, com 50 pares de 0,50mm, em cobre eletrolítico estanhado, isolação em poliolefina não propagante à chama, capa externa em cloreto de polivinila PVC, de acordo com especificação TELEBRÁS; ref. Furukawa, Pirelli ou equivalente</v>
          </cell>
          <cell r="C2241" t="str">
            <v>M</v>
          </cell>
          <cell r="D2241">
            <v>24.82</v>
          </cell>
        </row>
        <row r="2242">
          <cell r="A2242" t="str">
            <v>P.10.000.090897</v>
          </cell>
          <cell r="B2242" t="str">
            <v>Cabo óptico de terminação, 2 fibras, uso interno/externo, diâmetro do núcleo 50/125 µm, ref. CFOT-X-MF Furukawa ou equivalente</v>
          </cell>
          <cell r="C2242" t="str">
            <v>M</v>
          </cell>
          <cell r="D2242">
            <v>5.47</v>
          </cell>
        </row>
        <row r="2243">
          <cell r="A2243" t="str">
            <v>P.10.000.091015</v>
          </cell>
          <cell r="B2243" t="str">
            <v>Cabo coaxial tipo RG 59, D= 0,60 mm, blindagem com fio de cobre nu 95%, ref. KMP, ou IFE-EWG ou equivalente</v>
          </cell>
          <cell r="C2243" t="str">
            <v>M</v>
          </cell>
          <cell r="D2243">
            <v>5.85</v>
          </cell>
        </row>
        <row r="2244">
          <cell r="A2244" t="str">
            <v>P.10.000.091027</v>
          </cell>
          <cell r="B2244" t="str">
            <v>Cabo coaxial tipo RGC-59, diâmetro nominal de 0,82 mm, ref. KMP / Furukawa / IFE-EWG ou equivalente</v>
          </cell>
          <cell r="C2244" t="str">
            <v>M</v>
          </cell>
          <cell r="D2244">
            <v>3.41</v>
          </cell>
        </row>
        <row r="2245">
          <cell r="A2245" t="str">
            <v>P.10.000.091237</v>
          </cell>
          <cell r="B2245" t="str">
            <v>Cabo telefônico tipo CI, com 01 par de 0,40mm, em cobre eletrolítico estanhado, isolação em poliolefina não propagante à chama, capa externa em cloreto de polivinila PVC, de acordo com especificação TELEBRÁS; ref. GP Cabos, Loja Matel ou equivalente</v>
          </cell>
          <cell r="C2245" t="str">
            <v>M</v>
          </cell>
          <cell r="D2245">
            <v>0.73</v>
          </cell>
        </row>
        <row r="2246">
          <cell r="A2246" t="str">
            <v>P.10.000.091239</v>
          </cell>
          <cell r="B2246" t="str">
            <v>Fio telefônico interno tipo FI 60, 1 par de 0,60mm de diâmetro, em cobre eletrolítico estanhado, isolação em cloredo de polivinila PVC, de acordo com especificação Telebrás</v>
          </cell>
          <cell r="C2246" t="str">
            <v>M</v>
          </cell>
          <cell r="D2246">
            <v>0.43</v>
          </cell>
        </row>
        <row r="2247">
          <cell r="A2247" t="str">
            <v>P.10.000.091377</v>
          </cell>
          <cell r="B2247" t="str">
            <v>Fio telefônico externo tipo FE-160, com diâmetro nominal de 1,60mm, isolação em polietileno (PE), de acordo com especificação Telebrás</v>
          </cell>
          <cell r="C2247" t="str">
            <v>M</v>
          </cell>
          <cell r="D2247">
            <v>1.34</v>
          </cell>
        </row>
        <row r="2248">
          <cell r="A2248" t="str">
            <v>P.10.000.091379</v>
          </cell>
          <cell r="B2248" t="str">
            <v>Cabo telefônico CTP-APL, com 20 pares de 0,50mm, isolação em polietileno ou polipropileno, capa externa tipo APL, de acordo com especificação TELEBRÁS; ref. Furukawa, Pirelli ou equivalente</v>
          </cell>
          <cell r="C2248" t="str">
            <v>M</v>
          </cell>
          <cell r="D2248">
            <v>12.27</v>
          </cell>
        </row>
        <row r="2249">
          <cell r="A2249" t="str">
            <v>P.10.000.091381</v>
          </cell>
          <cell r="B2249" t="str">
            <v>Cabo telefônico CTP-APL, com 50 pares de 0,50mm, em cobre nu, isolação em polietileno ou polipropileno, capa externa tipo APL, de acordo com especificação TELEBRÁS; ref. Furukawa, Pirelli ou equivalente</v>
          </cell>
          <cell r="C2249" t="str">
            <v>M</v>
          </cell>
          <cell r="D2249">
            <v>26.93</v>
          </cell>
        </row>
        <row r="2250">
          <cell r="A2250" t="str">
            <v>P.10.000.091382</v>
          </cell>
          <cell r="B2250" t="str">
            <v>Cabo telefônico CTP-APL, com 100 pares de 0,50mm, em cobre nu, isolação em polietileno ou polipropileno, capa externa tipo APL, de acordo com especificação TELEBRÁS; ref. Furukawa, Pirelli ou equivalente</v>
          </cell>
          <cell r="C2250" t="str">
            <v>M</v>
          </cell>
          <cell r="D2250">
            <v>52.71</v>
          </cell>
        </row>
        <row r="2251">
          <cell r="A2251" t="str">
            <v>P.10.000.091598</v>
          </cell>
          <cell r="B2251" t="str">
            <v>Cabo torcido flexível de 2 x 2,5 mm², isolamento em PVC antichama; ref. CABCORD0111 da Dacota, cordão Flex torcido 300 V da Nambei, Cordão flexível torcido da Megatron ou equivalente</v>
          </cell>
          <cell r="C2251" t="str">
            <v>M</v>
          </cell>
          <cell r="D2251">
            <v>3.77</v>
          </cell>
        </row>
        <row r="2252">
          <cell r="A2252" t="str">
            <v>P.10.000.092781</v>
          </cell>
          <cell r="B2252" t="str">
            <v>Cabo telefônico CCE-APL, com 4 pares de 0,50mm, em cobre nu, isolação em polietileno ou polipropileno, capa externa tipo APL, de acordo com especificação TELEBRÁS; ref. GP Cabos ou equivalente</v>
          </cell>
          <cell r="C2252" t="str">
            <v>M</v>
          </cell>
          <cell r="D2252">
            <v>3.08</v>
          </cell>
        </row>
        <row r="2253">
          <cell r="A2253" t="str">
            <v>P.10.000.092950</v>
          </cell>
          <cell r="B2253" t="str">
            <v>Cabo telefônico CTP-APL, com 50 pares de 0,65mm, em cobre nu, isolação em polietileno ou polipropileno, capa externa tipo APL, de acordo com especificação TELEBRÁS; ref. Furukawa, Pirelli ou equivalente</v>
          </cell>
          <cell r="C2253" t="str">
            <v>M</v>
          </cell>
          <cell r="D2253">
            <v>37.26</v>
          </cell>
        </row>
        <row r="2254">
          <cell r="A2254" t="str">
            <v>P.11.000.032005</v>
          </cell>
          <cell r="B2254" t="str">
            <v>Filtro de areia com vazão de 16,9 m³/h e carga de areia filtrante; ref. DFR-30 da Dancor ou equivalente</v>
          </cell>
          <cell r="C2254" t="str">
            <v>UN</v>
          </cell>
          <cell r="D2254">
            <v>3837.39</v>
          </cell>
        </row>
        <row r="2255">
          <cell r="A2255" t="str">
            <v>P.11.000.032311</v>
          </cell>
          <cell r="B2255" t="str">
            <v>Bomba de remoção de condensados para condicionadores de ar, tipo Split, janela ou Hi Wall até 24.000 BTs</v>
          </cell>
          <cell r="C2255" t="str">
            <v>UN</v>
          </cell>
          <cell r="D2255">
            <v>758.98</v>
          </cell>
        </row>
        <row r="2256">
          <cell r="A2256" t="str">
            <v>P.11.000.042428</v>
          </cell>
          <cell r="B2256" t="str">
            <v>Motor-bomba centrífuga, potencia 5cv, Hman= 24 a 33 mca, Q= 41,6 a 35,2 m³/h, ref. 5DM 1 1/2T da Jacuzzi ou equivalente</v>
          </cell>
          <cell r="C2256" t="str">
            <v>UN</v>
          </cell>
          <cell r="D2256">
            <v>5163.74</v>
          </cell>
        </row>
        <row r="2257">
          <cell r="A2257" t="str">
            <v>P.11.000.047516</v>
          </cell>
          <cell r="B2257" t="str">
            <v>Gerador a diesel 250/228 kVA, variação de + ou - 5%, 380/220 V ou 220/127 V, completo; ref. C200 D6 da Cummins ou equivalente</v>
          </cell>
          <cell r="C2257" t="str">
            <v>UN</v>
          </cell>
          <cell r="D2257">
            <v>189697.41</v>
          </cell>
        </row>
        <row r="2258">
          <cell r="A2258" t="str">
            <v>P.11.000.047517</v>
          </cell>
          <cell r="B2258" t="str">
            <v>Gerador a diesel 350/320 kVA, variação de + ou - 10%, 380/220 V ou 220/127 V, completo; ref. C300 D6 da Cummins ou equivalente</v>
          </cell>
          <cell r="C2258" t="str">
            <v>UN</v>
          </cell>
          <cell r="D2258">
            <v>254516.17</v>
          </cell>
        </row>
        <row r="2259">
          <cell r="A2259" t="str">
            <v>P.11.000.047518</v>
          </cell>
          <cell r="B2259" t="str">
            <v>Gerador a diesel 88/80 kVA, variação de + ou - 10%, 380/220 V ou 220/127 V, completo; ref. P70 da Nilmariz ou equivalente</v>
          </cell>
          <cell r="C2259" t="str">
            <v>UN</v>
          </cell>
          <cell r="D2259">
            <v>85749.68</v>
          </cell>
        </row>
        <row r="2260">
          <cell r="A2260" t="str">
            <v>P.11.000.047519</v>
          </cell>
          <cell r="B2260" t="str">
            <v>Gerador a diesel 165/150 kVA, variação de + ou - 5%, 380/220 V ou 220/127 V, completo; ref. GEP165 da Sotreq ou equivalente</v>
          </cell>
          <cell r="C2260" t="str">
            <v>UN</v>
          </cell>
          <cell r="D2260">
            <v>121592.94</v>
          </cell>
        </row>
        <row r="2261">
          <cell r="A2261" t="str">
            <v>P.11.000.047522</v>
          </cell>
          <cell r="B2261" t="str">
            <v>Gerador a diesel 180/168 kVA, variação de + ou - 5%, 380/220 V ou 220/127 V, completo; ref. MX180MWAB da Maxitrust ou equivalente</v>
          </cell>
          <cell r="C2261" t="str">
            <v>UN</v>
          </cell>
          <cell r="D2261">
            <v>134984.22</v>
          </cell>
        </row>
        <row r="2262">
          <cell r="A2262" t="str">
            <v>P.11.000.047582</v>
          </cell>
          <cell r="B2262" t="str">
            <v>Gerador a diesel 563/513 kVA, variação de + ou - 10%, 380/220 V ou 220/127 V, completo; ref. MX550SWAB da Maxitrust ou equivalente</v>
          </cell>
          <cell r="C2262" t="str">
            <v>UN</v>
          </cell>
          <cell r="D2262">
            <v>400366.66</v>
          </cell>
        </row>
        <row r="2263">
          <cell r="A2263" t="str">
            <v>P.11.000.047594</v>
          </cell>
          <cell r="B2263" t="str">
            <v>Gerador a diesel carenado 460/434 kVA, variação de + ou - 10%, 380/220 V ou 220/127 V, 85dB a 1,5m, completo; ref. MX460SWSL da Maxitrust ou equivalente</v>
          </cell>
          <cell r="C2263" t="str">
            <v>CJ</v>
          </cell>
          <cell r="D2263">
            <v>369584.81</v>
          </cell>
        </row>
        <row r="2264">
          <cell r="A2264" t="str">
            <v>P.11.000.047601</v>
          </cell>
          <cell r="B2264" t="str">
            <v>Gerador a diesel 460/434 kVA, variação de + ou - 10%, 380/220 V ou 220/127 V, completo; ref. MX460SWAB da Maxitrust ou equivalente</v>
          </cell>
          <cell r="C2264" t="str">
            <v>CJ</v>
          </cell>
          <cell r="D2264">
            <v>345452.06</v>
          </cell>
        </row>
        <row r="2265">
          <cell r="A2265" t="str">
            <v>P.11.000.066172</v>
          </cell>
          <cell r="B2265" t="str">
            <v>Conjunto motor-bomba (centrífuga), monoestágio, potência 40cv, trifásico, Hman= 45 a 75 MCA, Q= 120 a 75 m³/h , referência RL-26B da empresa THEBE ou equivalente</v>
          </cell>
          <cell r="C2265" t="str">
            <v>UN</v>
          </cell>
          <cell r="D2265">
            <v>26981.09</v>
          </cell>
        </row>
        <row r="2266">
          <cell r="A2266" t="str">
            <v>P.11.000.066201</v>
          </cell>
          <cell r="B2266" t="str">
            <v>Conjunto motor-bomba (centrífuga), potência 7,5cv multiestágio, Hman= 30 a 80 mca, Q= 21,6 a 12,0 m³/h; ref. 75 MC3-T da Jacuzzi ou equivalente</v>
          </cell>
          <cell r="C2266" t="str">
            <v>UN</v>
          </cell>
          <cell r="D2266">
            <v>9002.2099999999991</v>
          </cell>
        </row>
        <row r="2267">
          <cell r="A2267" t="str">
            <v>P.11.000.066202</v>
          </cell>
          <cell r="B2267" t="str">
            <v>Conjunto motor-bomba (centrifuga), potência 5cv multiestágio, Hman= 25 a 50 mca, Q= 21,0 a 13,3 m³/h; ref. 5MC2-T Jacuzzi ou equivalente</v>
          </cell>
          <cell r="C2267" t="str">
            <v>UN</v>
          </cell>
          <cell r="D2267">
            <v>5922</v>
          </cell>
        </row>
        <row r="2268">
          <cell r="A2268" t="str">
            <v>P.11.000.066526</v>
          </cell>
          <cell r="B2268" t="str">
            <v>Motor-bomba centrífuga, potência 30cv, monoestágio, Hman= 20 a 50 mca, Q= 197 a 112 m³/h, ref. CY-16 da Darka ou equivalente</v>
          </cell>
          <cell r="C2268" t="str">
            <v>CJ</v>
          </cell>
          <cell r="D2268">
            <v>19986.68</v>
          </cell>
        </row>
        <row r="2269">
          <cell r="A2269" t="str">
            <v>P.11.000.066539</v>
          </cell>
          <cell r="B2269" t="str">
            <v>Conjunto motor-bomba submersível vertical trifásica, para esgoto, Q= 40 m³/h, Hman= 40 mca, diâmetro de sólidos até 50mm, ref DS-122/4 da Darka ou equivalente</v>
          </cell>
          <cell r="C2269" t="str">
            <v>UN</v>
          </cell>
          <cell r="D2269">
            <v>28069.86</v>
          </cell>
        </row>
        <row r="2270">
          <cell r="A2270" t="str">
            <v>P.11.000.066543</v>
          </cell>
          <cell r="B2270" t="str">
            <v>Motor-bomba centrífuga, potência 15cv, ref.CX 13-15cv da Darka ou equivalente</v>
          </cell>
          <cell r="C2270" t="str">
            <v>UN</v>
          </cell>
          <cell r="D2270">
            <v>12014.35</v>
          </cell>
        </row>
        <row r="2271">
          <cell r="A2271" t="str">
            <v>P.11.000.066544</v>
          </cell>
          <cell r="B2271" t="str">
            <v>Motor-bomba centrífuga, ref. CD-6 Darka / 2DH 1 1/2T da Jacuzzi ou equivalente</v>
          </cell>
          <cell r="C2271" t="str">
            <v>UN</v>
          </cell>
          <cell r="D2271">
            <v>3466.86</v>
          </cell>
        </row>
        <row r="2272">
          <cell r="A2272" t="str">
            <v>P.11.000.066545</v>
          </cell>
          <cell r="B2272" t="str">
            <v>Motor-bomba centrífuga, potência 60cv, ref. Meganorm 50/250 da KSB ou equivalente</v>
          </cell>
          <cell r="C2272" t="str">
            <v>UN</v>
          </cell>
          <cell r="D2272">
            <v>50679.83</v>
          </cell>
        </row>
        <row r="2273">
          <cell r="A2273" t="str">
            <v>P.11.000.066546</v>
          </cell>
          <cell r="B2273" t="str">
            <v>Motor-bomba submersível, potência 4cv; ref. UNI-1000T da ABS ou equivalente</v>
          </cell>
          <cell r="C2273" t="str">
            <v>UN</v>
          </cell>
          <cell r="D2273">
            <v>5453.93</v>
          </cell>
        </row>
        <row r="2274">
          <cell r="A2274" t="str">
            <v>P.11.000.066567</v>
          </cell>
          <cell r="B2274" t="str">
            <v>Motor-bomba de 6´/20HP, Q= 20 a 34m³/h, Hm= 152 a 88mca</v>
          </cell>
          <cell r="C2274" t="str">
            <v>UN</v>
          </cell>
          <cell r="D2274">
            <v>17158.04</v>
          </cell>
        </row>
        <row r="2275">
          <cell r="A2275" t="str">
            <v>P.11.000.066571</v>
          </cell>
          <cell r="B2275" t="str">
            <v>Motor-bomba de 6´/12,5HP, Q= 20 a 34m³/h, Hm= 92,5 a 53mca</v>
          </cell>
          <cell r="C2275" t="str">
            <v>UN</v>
          </cell>
          <cell r="D2275">
            <v>9689.02</v>
          </cell>
        </row>
        <row r="2276">
          <cell r="A2276" t="str">
            <v>P.11.000.066575</v>
          </cell>
          <cell r="B2276" t="str">
            <v>Motor-bomba de 6´/6HP, Q= 10 a 20m³/h, Hm= 80 a 48mca</v>
          </cell>
          <cell r="C2276" t="str">
            <v>UN</v>
          </cell>
          <cell r="D2276">
            <v>11675.56</v>
          </cell>
        </row>
        <row r="2277">
          <cell r="A2277" t="str">
            <v>P.11.000.066576</v>
          </cell>
          <cell r="B2277" t="str">
            <v>Motor-bomba de 6´/8HP, Q= 10 a 20m³/h, Hm= 108 a 64,5mca</v>
          </cell>
          <cell r="C2277" t="str">
            <v>UN</v>
          </cell>
          <cell r="D2277">
            <v>9174.6</v>
          </cell>
        </row>
        <row r="2278">
          <cell r="A2278" t="str">
            <v>P.11.000.066580</v>
          </cell>
          <cell r="B2278" t="str">
            <v>Motor-bomba de 6´/20HP, Q= 10 a 20m³/h, Hm= 274 a 170mca</v>
          </cell>
          <cell r="C2278" t="str">
            <v>UN</v>
          </cell>
          <cell r="D2278">
            <v>18993.310000000001</v>
          </cell>
        </row>
        <row r="2279">
          <cell r="A2279" t="str">
            <v>P.11.000.066581</v>
          </cell>
          <cell r="B2279" t="str">
            <v>Motor-bomba de 6´/8HP, Q= 20 a 34m³/h, Hm= 56,5 a 32mca</v>
          </cell>
          <cell r="C2279" t="str">
            <v>UN</v>
          </cell>
          <cell r="D2279">
            <v>11341.05</v>
          </cell>
        </row>
        <row r="2280">
          <cell r="A2280" t="str">
            <v>P.11.000.066585</v>
          </cell>
          <cell r="B2280" t="str">
            <v>Motor-bomba submersível, potência 1,5cv; ref. KSB KRT Drainer 1500T ou equivalente</v>
          </cell>
          <cell r="C2280" t="str">
            <v>UN</v>
          </cell>
          <cell r="D2280">
            <v>4162.1099999999997</v>
          </cell>
        </row>
        <row r="2281">
          <cell r="A2281" t="str">
            <v>P.11.000.066587</v>
          </cell>
          <cell r="B2281" t="str">
            <v>Motor-bomba submersível, potência 5cv; ref. KSB KRT F80-200/190/34XG ou equivalente</v>
          </cell>
          <cell r="C2281" t="str">
            <v>UN</v>
          </cell>
          <cell r="D2281">
            <v>14975.85</v>
          </cell>
        </row>
        <row r="2282">
          <cell r="A2282" t="str">
            <v>P.11.000.066588</v>
          </cell>
          <cell r="B2282" t="str">
            <v>Motor-bomba submersível, potência 10cv; ref. KSB/KRT K100-251/74XG ou equivalente</v>
          </cell>
          <cell r="C2282" t="str">
            <v>UN</v>
          </cell>
          <cell r="D2282">
            <v>26216.75</v>
          </cell>
        </row>
        <row r="2283">
          <cell r="A2283" t="str">
            <v>P.11.000.066590</v>
          </cell>
          <cell r="B2283" t="str">
            <v>Motor-bomba submersível para esgoto, potência 3cv, ref. 851T SBS/EG 1000-F SPV ou equivalente</v>
          </cell>
          <cell r="C2283" t="str">
            <v>UN</v>
          </cell>
          <cell r="D2283">
            <v>7883.36</v>
          </cell>
        </row>
        <row r="2284">
          <cell r="A2284" t="str">
            <v>P.11.000.066602</v>
          </cell>
          <cell r="B2284" t="str">
            <v>Conjunto motor-bomba (centrífuga), trifásico, 220/380V, potência 0,5cv - 60Hz, Hman= 10 a 20mca, Q= 7,5 a 1,5m³/h, ref. XD-2 da Grundfos, RD-2 da Rudc ou equivalente</v>
          </cell>
          <cell r="C2284" t="str">
            <v>UN</v>
          </cell>
          <cell r="D2284">
            <v>1903.11</v>
          </cell>
        </row>
        <row r="2285">
          <cell r="A2285" t="str">
            <v>P.11.000.066622</v>
          </cell>
          <cell r="B2285" t="str">
            <v>Conjunto motor-bomba (centrífuga), potência 0,5cv monoestágio, trifásica, Hman= 21 a 9 mca, Q= 2 a 8,3 m³/h; ref. nxdp2 da Mark Grundfos, Rudc ou equivalente</v>
          </cell>
          <cell r="C2285" t="str">
            <v>UN</v>
          </cell>
          <cell r="D2285">
            <v>1456.79</v>
          </cell>
        </row>
        <row r="2286">
          <cell r="A2286" t="str">
            <v>P.11.000.066623</v>
          </cell>
          <cell r="B2286" t="str">
            <v>Conjunto motor-bomba (centrífuga), potência 30cv monoestágio, trifásica, Hman= 70 a 94 mca, Q= 34,8 a 61,7 m³/h, ref. BC-23R-1 1/2´ da Scheneider ou equivalente</v>
          </cell>
          <cell r="C2286" t="str">
            <v>UN</v>
          </cell>
          <cell r="D2286">
            <v>20626.490000000002</v>
          </cell>
        </row>
        <row r="2287">
          <cell r="A2287" t="str">
            <v>P.11.000.066624</v>
          </cell>
          <cell r="B2287" t="str">
            <v>Conjunto motor-bomba (centrífuga), potência 20cv monoestágio, trifásica, Hman= 62 a 90 mca, Q= 21,1 a 43,8 m³/h, ref. RL-20B da Thebe ou equivalente</v>
          </cell>
          <cell r="C2287" t="str">
            <v>UN</v>
          </cell>
          <cell r="D2287">
            <v>14876.52</v>
          </cell>
        </row>
        <row r="2288">
          <cell r="A2288" t="str">
            <v>P.11.000.066625</v>
          </cell>
          <cell r="B2288" t="str">
            <v>Conjunto motor-bomba (centrífuga) monoestágio rosqueada trifásica, motor de 1cv, 220/380 V, sucção e recalque de 1´, ref. NXDP4 da Mark Grundfos ou equivalente</v>
          </cell>
          <cell r="C2288" t="str">
            <v>UN</v>
          </cell>
          <cell r="D2288">
            <v>1771.73</v>
          </cell>
        </row>
        <row r="2289">
          <cell r="A2289" t="str">
            <v>P.11.000.066626</v>
          </cell>
          <cell r="B2289" t="str">
            <v>Conjunto motor-bomba (centrífuga), potência 1 cv multiestágio, trifásica, Hman= 70 a 115 mca, Q= 1,0 a 1,6 m³/h, ref. BT4-0510E12 da Schneider ou equivalente</v>
          </cell>
          <cell r="C2289" t="str">
            <v>UN</v>
          </cell>
          <cell r="D2289">
            <v>4252.2299999999996</v>
          </cell>
        </row>
        <row r="2290">
          <cell r="A2290" t="str">
            <v>P.11.000.066627</v>
          </cell>
          <cell r="B2290" t="str">
            <v>Conjunto motor-bomba (centrífuga), potência 1 cv multiestágio, trifásica, Hman= 15 a 30 mca, Q=6,5 a 4,2m³/h, ref. ME 1210 da Schneider ou equivalente</v>
          </cell>
          <cell r="C2290" t="str">
            <v>UN</v>
          </cell>
          <cell r="D2290">
            <v>2113.2600000000002</v>
          </cell>
        </row>
        <row r="2291">
          <cell r="A2291" t="str">
            <v>P.11.000.090203</v>
          </cell>
          <cell r="B2291" t="str">
            <v>Conjunto motor-bomba centrífuga, potência 20cv; ref. 20 GC2-T da Jacuzzi ou equivalente</v>
          </cell>
          <cell r="C2291" t="str">
            <v>UN</v>
          </cell>
          <cell r="D2291">
            <v>19186.45</v>
          </cell>
        </row>
        <row r="2292">
          <cell r="A2292" t="str">
            <v>P.11.000.090211</v>
          </cell>
          <cell r="B2292" t="str">
            <v>Conjunto motor-bomba centrífuga, monoestágio, potência 10cv, ref.10GB2-T da Jacuzzi ou equivalente</v>
          </cell>
          <cell r="C2292" t="str">
            <v>UN</v>
          </cell>
          <cell r="D2292">
            <v>9862.59</v>
          </cell>
        </row>
        <row r="2293">
          <cell r="A2293" t="str">
            <v>P.11.000.090212</v>
          </cell>
          <cell r="B2293" t="str">
            <v>Conjunto motor-bomba centrífuga, potência 1,5cv, ref.15MA2-T da Jacuzzi ou equivalente</v>
          </cell>
          <cell r="C2293" t="str">
            <v>UN</v>
          </cell>
          <cell r="D2293">
            <v>3379.44</v>
          </cell>
        </row>
        <row r="2294">
          <cell r="A2294" t="str">
            <v>P.11.000.090215</v>
          </cell>
          <cell r="B2294" t="str">
            <v>Conjunto motor-bomba centrífuga, potência 3cv, ref. 3MA3T da Jacuzzi ou equivalente</v>
          </cell>
          <cell r="C2294" t="str">
            <v>UN</v>
          </cell>
          <cell r="D2294">
            <v>5530.43</v>
          </cell>
        </row>
        <row r="2295">
          <cell r="A2295" t="str">
            <v>P.11.000.090216</v>
          </cell>
          <cell r="B2295" t="str">
            <v>Conjunto motor-bomba centrífuga, potência 5cv, ref. 5DM2-T Jacuzzi ou equivalente</v>
          </cell>
          <cell r="C2295" t="str">
            <v>UN</v>
          </cell>
          <cell r="D2295">
            <v>5126.7</v>
          </cell>
        </row>
        <row r="2296">
          <cell r="A2296" t="str">
            <v>P.11.000.090217</v>
          </cell>
          <cell r="B2296" t="str">
            <v>Conjunto motor-bomba submersível para esgoto, ref. ROB 400T-SI (SESI 10D) ABS ou equivalente</v>
          </cell>
          <cell r="C2296" t="str">
            <v>UN</v>
          </cell>
          <cell r="D2296">
            <v>6544.1</v>
          </cell>
        </row>
        <row r="2297">
          <cell r="A2297" t="str">
            <v>P.11.000.090218</v>
          </cell>
          <cell r="B2297" t="str">
            <v>Conjunto motor-bomba submersível para esgoto, ref. ROB 8OOT-SI (SJSI 20D) ABS ou equivalente</v>
          </cell>
          <cell r="C2297" t="str">
            <v>UN</v>
          </cell>
          <cell r="D2297">
            <v>9084.48</v>
          </cell>
        </row>
        <row r="2298">
          <cell r="A2298" t="str">
            <v>P.11.000.092025</v>
          </cell>
          <cell r="B2298" t="str">
            <v>Conjunto motor-bomba submersível, ref.UNI 300T-SI da ABS ou equivalente</v>
          </cell>
          <cell r="C2298" t="str">
            <v>UN</v>
          </cell>
          <cell r="D2298">
            <v>2487.1799999999998</v>
          </cell>
        </row>
        <row r="2299">
          <cell r="A2299" t="str">
            <v>P.11.000.092026</v>
          </cell>
          <cell r="B2299" t="str">
            <v>Conjunto motor-bomba submersível, ref.UNI 500T-SI da ABS ou equivalente</v>
          </cell>
          <cell r="C2299" t="str">
            <v>UN</v>
          </cell>
          <cell r="D2299">
            <v>3329.52</v>
          </cell>
        </row>
        <row r="2300">
          <cell r="A2300" t="str">
            <v>P.11.000.092027</v>
          </cell>
          <cell r="B2300" t="str">
            <v>Conjunto motor-bomba centrífuga, potência 3/4cv; ref. 7DH1-T da Jacuzzi ou equivalente</v>
          </cell>
          <cell r="C2300" t="str">
            <v>UN</v>
          </cell>
          <cell r="D2300">
            <v>2329.5300000000002</v>
          </cell>
        </row>
        <row r="2301">
          <cell r="A2301" t="str">
            <v>P.11.000.092048</v>
          </cell>
          <cell r="B2301" t="str">
            <v>Conjunto motor-bomba centrífuga, potência 3cv, ref. 3MB2T da Jacuzzi ou equivalente</v>
          </cell>
          <cell r="C2301" t="str">
            <v>UN</v>
          </cell>
          <cell r="D2301">
            <v>5382.98</v>
          </cell>
        </row>
        <row r="2302">
          <cell r="A2302" t="str">
            <v>P.11.000.092213</v>
          </cell>
          <cell r="B2302" t="str">
            <v>Gerador a diesel 55/50 kVA, variação de + ou - 10%, 380/220 V ou 220/127 V, completo; ref. 12W6I0 da Nilmariz ou equivalente</v>
          </cell>
          <cell r="C2302" t="str">
            <v>UN</v>
          </cell>
          <cell r="D2302">
            <v>81702.48</v>
          </cell>
        </row>
        <row r="2303">
          <cell r="A2303" t="str">
            <v>P.12.000.034083</v>
          </cell>
          <cell r="B2303" t="str">
            <v>Transformador abaixador, entrada 110/220 V, saída 24 V + 24 V, corrente secundário 6A; ref. TF 24/6 da Hayama, 24+24 6A da Líder, 00891 da Unitel, Trafo EL-6 da Fácil transformadores ou equivalente</v>
          </cell>
          <cell r="C2303" t="str">
            <v>UN</v>
          </cell>
          <cell r="D2303">
            <v>233.14</v>
          </cell>
        </row>
        <row r="2304">
          <cell r="A2304" t="str">
            <v>P.12.000.041001</v>
          </cell>
          <cell r="B2304" t="str">
            <v>Transformador de potência trifásico de 225kVA classe 15kV, a óleo</v>
          </cell>
          <cell r="C2304" t="str">
            <v>UN</v>
          </cell>
          <cell r="D2304">
            <v>36144.53</v>
          </cell>
        </row>
        <row r="2305">
          <cell r="A2305" t="str">
            <v>P.12.000.041005</v>
          </cell>
          <cell r="B2305" t="str">
            <v>Transformador de potência monofásico de 1000VA classe 15kV, a seco com fusíveis</v>
          </cell>
          <cell r="C2305" t="str">
            <v>UN</v>
          </cell>
          <cell r="D2305">
            <v>3569.48</v>
          </cell>
        </row>
        <row r="2306">
          <cell r="A2306" t="str">
            <v>P.12.000.041008</v>
          </cell>
          <cell r="B2306" t="str">
            <v>Transformador de potência monofásico de 2000VA classe 15kV, a seco com fusíveis</v>
          </cell>
          <cell r="C2306" t="str">
            <v>UN</v>
          </cell>
          <cell r="D2306">
            <v>4169.16</v>
          </cell>
        </row>
        <row r="2307">
          <cell r="A2307" t="str">
            <v>P.12.000.041010</v>
          </cell>
          <cell r="B2307" t="str">
            <v>Transformador de potência trifásico de 500 kVA, classe 15 kV, a seco</v>
          </cell>
          <cell r="C2307" t="str">
            <v>UN</v>
          </cell>
          <cell r="D2307">
            <v>75586.31</v>
          </cell>
        </row>
        <row r="2308">
          <cell r="A2308" t="str">
            <v>P.12.000.041011</v>
          </cell>
          <cell r="B2308" t="str">
            <v>Transformador de potência monofásico de 500VA classe 15kV, a seco, sem fusíveis</v>
          </cell>
          <cell r="C2308" t="str">
            <v>UN</v>
          </cell>
          <cell r="D2308">
            <v>2734.24</v>
          </cell>
        </row>
        <row r="2309">
          <cell r="A2309" t="str">
            <v>P.12.000.041012</v>
          </cell>
          <cell r="B2309" t="str">
            <v>Transformador de corrente 800-5 A janela; ref. DP88-800/5 da Sibratec, MES-100 da JNG, RH-90 da Renz, METSECT5DA080 da Schneider ou equivalente</v>
          </cell>
          <cell r="C2309" t="str">
            <v>UN</v>
          </cell>
          <cell r="D2309">
            <v>270.23</v>
          </cell>
        </row>
        <row r="2310">
          <cell r="A2310" t="str">
            <v>P.12.000.041015</v>
          </cell>
          <cell r="B2310" t="str">
            <v>Transformador de potência trifásico de 150kVA classe 15, a óleo</v>
          </cell>
          <cell r="C2310" t="str">
            <v>UN</v>
          </cell>
          <cell r="D2310">
            <v>27082.91</v>
          </cell>
        </row>
        <row r="2311">
          <cell r="A2311" t="str">
            <v>P.12.000.041016</v>
          </cell>
          <cell r="B2311" t="str">
            <v>Transformador de corrente 200-5A até 600-5A janela; ref. RH-78 da Renz, MES-60 da JNG ou equivalente</v>
          </cell>
          <cell r="C2311" t="str">
            <v>UN</v>
          </cell>
          <cell r="D2311">
            <v>251.31</v>
          </cell>
        </row>
        <row r="2312">
          <cell r="A2312" t="str">
            <v>P.12.000.041017</v>
          </cell>
          <cell r="B2312" t="str">
            <v>Transformador de corrente 1000-5A até 1500-5A janela; ref. RH-90 da Renz, SN157-0003554 da Soltran, 4NC5232-2FE21 da Siemens ou equivalente</v>
          </cell>
          <cell r="C2312" t="str">
            <v>UN</v>
          </cell>
          <cell r="D2312">
            <v>481.84</v>
          </cell>
        </row>
        <row r="2313">
          <cell r="A2313" t="str">
            <v>P.12.000.041021</v>
          </cell>
          <cell r="B2313" t="str">
            <v>Transformador de potência trifásico de 75kVA classe 15kV, a óleo</v>
          </cell>
          <cell r="C2313" t="str">
            <v>UN</v>
          </cell>
          <cell r="D2313">
            <v>23111.15</v>
          </cell>
        </row>
        <row r="2314">
          <cell r="A2314" t="str">
            <v>P.12.000.041024</v>
          </cell>
          <cell r="B2314" t="str">
            <v>Transformador de comando de 200 VA, tensão primária 440/380V e tensão secundária 220/127V; ref. 4AM70180AB420EB0 da Siemens ou equivalente</v>
          </cell>
          <cell r="C2314" t="str">
            <v>UN</v>
          </cell>
          <cell r="D2314">
            <v>637.96</v>
          </cell>
        </row>
        <row r="2315">
          <cell r="A2315" t="str">
            <v>P.12.000.041025</v>
          </cell>
          <cell r="B2315" t="str">
            <v>Transformador de potência trifásico de 300kVA classe 15kV, a óleo</v>
          </cell>
          <cell r="C2315" t="str">
            <v>UN</v>
          </cell>
          <cell r="D2315">
            <v>45724.2</v>
          </cell>
        </row>
        <row r="2316">
          <cell r="A2316" t="str">
            <v>P.12.000.041026</v>
          </cell>
          <cell r="B2316" t="str">
            <v>Transformador de potência trifásico de 112,5kVA classe 15kV, a óleo</v>
          </cell>
          <cell r="C2316" t="str">
            <v>UN</v>
          </cell>
          <cell r="D2316">
            <v>20188.52</v>
          </cell>
        </row>
        <row r="2317">
          <cell r="A2317" t="str">
            <v>P.12.000.041035</v>
          </cell>
          <cell r="B2317" t="str">
            <v>Transformador de corrente 50-5A até 150-5 A janela; ref. ST-30, ST-42 da Sassi, METSECT5CC015 da Schneider, RH-78 da Renz ou equivalente</v>
          </cell>
          <cell r="C2317" t="str">
            <v>UN</v>
          </cell>
          <cell r="D2317">
            <v>154.24</v>
          </cell>
        </row>
        <row r="2318">
          <cell r="A2318" t="str">
            <v>P.12.000.041038</v>
          </cell>
          <cell r="B2318" t="str">
            <v>Transformador de potência trifásico de 500kVA, a seco com cabine</v>
          </cell>
          <cell r="C2318" t="str">
            <v>UN</v>
          </cell>
          <cell r="D2318">
            <v>94549.59</v>
          </cell>
        </row>
        <row r="2319">
          <cell r="A2319" t="str">
            <v>P.12.000.041039</v>
          </cell>
          <cell r="B2319" t="str">
            <v>Transformador de potência trifásico de 30 kVA, classe 1,2KV, impregnado em resina epoxi, a seco com cabine</v>
          </cell>
          <cell r="C2319" t="str">
            <v>UN</v>
          </cell>
          <cell r="D2319">
            <v>17789.86</v>
          </cell>
        </row>
        <row r="2320">
          <cell r="A2320" t="str">
            <v>P.12.000.041046</v>
          </cell>
          <cell r="B2320" t="str">
            <v>Transformador de potência trifásico de 750kVA, classe 15kV, a óleo</v>
          </cell>
          <cell r="C2320" t="str">
            <v>UN</v>
          </cell>
          <cell r="D2320">
            <v>94930.09</v>
          </cell>
        </row>
        <row r="2321">
          <cell r="A2321" t="str">
            <v>P.12.000.041063</v>
          </cell>
          <cell r="B2321" t="str">
            <v>Transformador de potência trifásico de 750 kVA, classe 15 kV, IP33, 220V/127V, a seco</v>
          </cell>
          <cell r="C2321" t="str">
            <v>UN</v>
          </cell>
          <cell r="D2321">
            <v>126234.01</v>
          </cell>
        </row>
        <row r="2322">
          <cell r="A2322" t="str">
            <v>P.12.000.041064</v>
          </cell>
          <cell r="B2322" t="str">
            <v>Transformador de potência trifásico de 300 kVA, classe 15 kV, a seco</v>
          </cell>
          <cell r="C2322" t="str">
            <v>UN</v>
          </cell>
          <cell r="D2322">
            <v>70806.559999999998</v>
          </cell>
        </row>
        <row r="2323">
          <cell r="A2323" t="str">
            <v>P.12.000.041068</v>
          </cell>
          <cell r="B2323" t="str">
            <v>Transformador de potência trifásico de 45 kVA, classe 15 kV, a seco</v>
          </cell>
          <cell r="C2323" t="str">
            <v>UN</v>
          </cell>
          <cell r="D2323">
            <v>32016.5</v>
          </cell>
        </row>
        <row r="2324">
          <cell r="A2324" t="str">
            <v>P.12.000.041072</v>
          </cell>
          <cell r="B2324" t="str">
            <v>Transformador de potência trifásico de 500 kVA, classe 15kV-1,2kV, a óleo mineral, tipo pedestal (pad-mouted), (+6 TDC+6 Plug); referência comercial Contrafo ou equivalente</v>
          </cell>
          <cell r="C2324" t="str">
            <v>UN</v>
          </cell>
          <cell r="D2324">
            <v>148865.19</v>
          </cell>
        </row>
        <row r="2325">
          <cell r="A2325" t="str">
            <v>P.12.000.041080</v>
          </cell>
          <cell r="B2325" t="str">
            <v>Transformador trifásico a seco de 112,5 kVA, encapsulado em resina epóxi sob vácuo - 380/220V ou 220/127V</v>
          </cell>
          <cell r="C2325" t="str">
            <v>UN</v>
          </cell>
          <cell r="D2325">
            <v>41001.980000000003</v>
          </cell>
        </row>
        <row r="2326">
          <cell r="A2326" t="str">
            <v>P.12.000.041081</v>
          </cell>
          <cell r="B2326" t="str">
            <v>Transformador trifásico a seco de 150 kVA/15kV, encapsulado resina epóxi sob vácuo, 220/127V-60Hz, tensão prim.13,8/13,2/12,6kV, lig. seg. estrela com neutro</v>
          </cell>
          <cell r="C2326" t="str">
            <v>UN</v>
          </cell>
          <cell r="D2326">
            <v>46289.37</v>
          </cell>
        </row>
        <row r="2327">
          <cell r="A2327" t="str">
            <v>P.12.000.041612</v>
          </cell>
          <cell r="B2327" t="str">
            <v>Transformador de potência trifásico de 500 kVA, classe 15 kV, a óleo</v>
          </cell>
          <cell r="C2327" t="str">
            <v>UN</v>
          </cell>
          <cell r="D2327">
            <v>72006.649999999994</v>
          </cell>
        </row>
        <row r="2328">
          <cell r="A2328" t="str">
            <v>P.12.000.044670</v>
          </cell>
          <cell r="B2328" t="str">
            <v>Bobina mínima para disjuntor óleo</v>
          </cell>
          <cell r="C2328" t="str">
            <v>UN</v>
          </cell>
          <cell r="D2328">
            <v>1479.37</v>
          </cell>
        </row>
        <row r="2329">
          <cell r="A2329" t="str">
            <v>P.12.000.049753</v>
          </cell>
          <cell r="B2329" t="str">
            <v>Supressor de surto monofásico, In 4 a 11 kA, Imax. de surto de 12 até 15 kA, ref. 722.B.010.127 / 220 fabricação Clamper, DPS15275 fabricação Steck ou equivalente</v>
          </cell>
          <cell r="C2329" t="str">
            <v>UN</v>
          </cell>
          <cell r="D2329">
            <v>45.73</v>
          </cell>
        </row>
        <row r="2330">
          <cell r="A2330" t="str">
            <v>P.12.000.049754</v>
          </cell>
          <cell r="B2330" t="str">
            <v>Supressor de surto monofásico, In 20 KA, Imax. de surto de 50 até 80 KA; ref. Spw275-60 da Weg, VCl-Slim 60KA da Clamper, LK385 da Lukma ou equivalente</v>
          </cell>
          <cell r="C2330" t="str">
            <v>UN</v>
          </cell>
          <cell r="D2330">
            <v>213.94</v>
          </cell>
        </row>
        <row r="2331">
          <cell r="A2331" t="str">
            <v>P.12.000.049760</v>
          </cell>
          <cell r="B2331" t="str">
            <v>Tapete de borracha isolante elétrico de 1000x1000mm e espessura mínima de 4 mm na cor preto ou cinza, classe IV, para isolamento de tensão até 40 kV - com laudo</v>
          </cell>
          <cell r="C2331" t="str">
            <v>UN</v>
          </cell>
          <cell r="D2331">
            <v>564.4</v>
          </cell>
        </row>
        <row r="2332">
          <cell r="A2332" t="str">
            <v>P.12.000.049762</v>
          </cell>
          <cell r="B2332" t="str">
            <v>Dispositivo de proteção contra surto, classe 1, suportabilidade &lt;= 4 kV, 1 polo; F+N, F+T ou F/PEN, 240V/415V, TN-C, TN-S, TT e IT, curva de ensaio: 10/350µs; Iimp= 60 kA; ref. 6012 da Clamper, 810399SG da Embrastec ou equivalente</v>
          </cell>
          <cell r="C2332" t="str">
            <v>UN</v>
          </cell>
          <cell r="D2332">
            <v>662.36</v>
          </cell>
        </row>
        <row r="2333">
          <cell r="A2333" t="str">
            <v>P.12.000.049763</v>
          </cell>
          <cell r="B2333" t="str">
            <v>Dispositivo de proteção contra surto, classe 1, tipo cartuchos (plug in), 4 polos, 3F+N, 240V/415V, curva de ensaio 10/350µs, Iimp: 75 kA (25 kA por fase); ref. 5SD7 414-1 da Siemens ou equivalente</v>
          </cell>
          <cell r="C2333" t="str">
            <v>UN</v>
          </cell>
          <cell r="D2333">
            <v>7979.09</v>
          </cell>
        </row>
        <row r="2334">
          <cell r="A2334" t="str">
            <v>P.12.000.049764</v>
          </cell>
          <cell r="B2334" t="str">
            <v>Dispositivo de proteção contra surto, classe 3, suportabilidade &lt;= 1,5 kV, 1 polo; F+N / F+F, 230V/264V; TN-S, curva de ensaio: 8/20µs, Imax: 3 kA; ref. 5SD7 432-1 da Siemens ou equivalente</v>
          </cell>
          <cell r="C2334" t="str">
            <v>UN</v>
          </cell>
          <cell r="D2334">
            <v>885.01</v>
          </cell>
        </row>
        <row r="2335">
          <cell r="A2335" t="str">
            <v>P.12.000.049765</v>
          </cell>
          <cell r="B2335" t="str">
            <v>Dispositivo proteção contra surto, classe 2, tipo cartuchos substituíveis (plug in), nível proteção &gt; que 2,5 kV, 4 polos; 3F+N, 240V/415V, configuração aterramento: TN-S, curva ensaio: 8/20µs, In/Imax: 20kA/40kA; ref. 5SD7 464-1 Siemens ou equivalente</v>
          </cell>
          <cell r="C2335" t="str">
            <v>UN</v>
          </cell>
          <cell r="D2335">
            <v>2840.39</v>
          </cell>
        </row>
        <row r="2336">
          <cell r="A2336" t="str">
            <v>P.12.000.090126</v>
          </cell>
          <cell r="B2336" t="str">
            <v>Capacitor de potência trifásico de 10kVAr, para 220V, frequência de 60Hz, com suporte de fixação</v>
          </cell>
          <cell r="C2336" t="str">
            <v>UN</v>
          </cell>
          <cell r="D2336">
            <v>1023.06</v>
          </cell>
        </row>
        <row r="2337">
          <cell r="A2337" t="str">
            <v>P.12.000.092019</v>
          </cell>
          <cell r="B2337" t="str">
            <v>Transformador de potência trifásico de 1000kVA classe 15kV, a seco com cabine</v>
          </cell>
          <cell r="C2337" t="str">
            <v>UN</v>
          </cell>
          <cell r="D2337">
            <v>125820.33</v>
          </cell>
        </row>
        <row r="2338">
          <cell r="A2338" t="str">
            <v>P.12.000.092146</v>
          </cell>
          <cell r="B2338" t="str">
            <v>Transformador de potência trifásico de 5 kVA a seco, encapsulado a vácuo em resina epóxi autoextinguível, com cabine em chapa de aço grau de proteção IP-23, uso abrigado, 380/220V ou 220/127V, frequência 60Hz, ref. SP Trafo, MVA ou equivalente</v>
          </cell>
          <cell r="C2338" t="str">
            <v>UN</v>
          </cell>
          <cell r="D2338">
            <v>6249.43</v>
          </cell>
        </row>
        <row r="2339">
          <cell r="A2339" t="str">
            <v>P.12.000.092147</v>
          </cell>
          <cell r="B2339" t="str">
            <v>Transformador de potência trifásico de 7,5 kVA a seco, encapsulado a vácuo em resina epóxi autoextinguível, com cabine em chapa de aço grau de proteção IP-23, uso abrigado, 380/220V ou 220/127V, frequência 60Hz, ref. SP Trafo, MVA ou equivalente</v>
          </cell>
          <cell r="C2339" t="str">
            <v>UN</v>
          </cell>
          <cell r="D2339">
            <v>7396.65</v>
          </cell>
        </row>
        <row r="2340">
          <cell r="A2340" t="str">
            <v>P.13.000.030521</v>
          </cell>
          <cell r="B2340" t="str">
            <v>Calha de aço com 4 tomadas 2P+T 250 V, com cabo até 2,5 mm tipo filtro de linha</v>
          </cell>
          <cell r="C2340" t="str">
            <v>UN</v>
          </cell>
          <cell r="D2340">
            <v>70.489999999999995</v>
          </cell>
        </row>
        <row r="2341">
          <cell r="A2341" t="str">
            <v>P.13.000.030526</v>
          </cell>
          <cell r="B2341" t="str">
            <v>Régua com 8 tomadas 2P+T 250 V, com cabo tipo filtro de linha</v>
          </cell>
          <cell r="C2341" t="str">
            <v>UN</v>
          </cell>
          <cell r="D2341">
            <v>92.41</v>
          </cell>
        </row>
        <row r="2342">
          <cell r="A2342" t="str">
            <v>P.13.000.030527</v>
          </cell>
          <cell r="B2342" t="str">
            <v>Régua com 12 tomadas 2P+T 250 V, com cabo tipo filtro de linha</v>
          </cell>
          <cell r="C2342" t="str">
            <v>UN</v>
          </cell>
          <cell r="D2342">
            <v>98.58</v>
          </cell>
        </row>
        <row r="2343">
          <cell r="A2343" t="str">
            <v>P.13.000.036121</v>
          </cell>
          <cell r="B2343" t="str">
            <v>Suporte e variador de luminosidade rotativo até 1000W 127/220V, com placa, na cor branca ou marfim; ref. linha Siena da Alumbra ou equivalente</v>
          </cell>
          <cell r="C2343" t="str">
            <v>CJ</v>
          </cell>
          <cell r="D2343">
            <v>68.02</v>
          </cell>
        </row>
        <row r="2344">
          <cell r="A2344" t="str">
            <v>P.13.000.042203</v>
          </cell>
          <cell r="B2344" t="str">
            <v>Tomada para telefone 4P padrão Telebras, com placa</v>
          </cell>
          <cell r="C2344" t="str">
            <v>CJ</v>
          </cell>
          <cell r="D2344">
            <v>24.83</v>
          </cell>
        </row>
        <row r="2345">
          <cell r="A2345" t="str">
            <v>P.13.000.042284</v>
          </cell>
          <cell r="B2345" t="str">
            <v>Botão de comando duplo sem sinalização</v>
          </cell>
          <cell r="C2345" t="str">
            <v>UN</v>
          </cell>
          <cell r="D2345">
            <v>47.42</v>
          </cell>
        </row>
        <row r="2346">
          <cell r="A2346" t="str">
            <v>P.13.000.042285</v>
          </cell>
          <cell r="B2346" t="str">
            <v>Placa com ou sem furo, em poliestireno de 4´x 2´, ref. modelo Silentoque da Pial ou equivalente</v>
          </cell>
          <cell r="C2346" t="str">
            <v>UN</v>
          </cell>
          <cell r="D2346">
            <v>4.08</v>
          </cell>
        </row>
        <row r="2347">
          <cell r="A2347" t="str">
            <v>P.13.000.042286</v>
          </cell>
          <cell r="B2347" t="str">
            <v>Placa em poliestireno de 4 x 4, termoplástico de alto impacto; ref. modelo Silentoque fabricação Pial, ou equivalente.</v>
          </cell>
          <cell r="C2347" t="str">
            <v>UN</v>
          </cell>
          <cell r="D2347">
            <v>8.56</v>
          </cell>
        </row>
        <row r="2348">
          <cell r="A2348" t="str">
            <v>P.13.000.042289</v>
          </cell>
          <cell r="B2348" t="str">
            <v>Botoeira comando liga-desliga sem sinalizador; ref. 3SB7130-3AA24-1MK0 (botão duplo)+ 3SB7811-0AA10-0BA0 (botoeira); ref. Siemens ou equivalente</v>
          </cell>
          <cell r="C2348" t="str">
            <v>UN</v>
          </cell>
          <cell r="D2348">
            <v>132.35</v>
          </cell>
        </row>
        <row r="2349">
          <cell r="A2349" t="str">
            <v>P.13.000.042290</v>
          </cell>
          <cell r="B2349" t="str">
            <v>Placa suporte (tampa) 4´x 2´ para áreas úmidas, grau de proteção IP55; ref. Orion da Schneider, linha Sigma da Kalop, Nereya da Pial Legrand ou equivalente</v>
          </cell>
          <cell r="C2349" t="str">
            <v>UN</v>
          </cell>
          <cell r="D2349">
            <v>72.14</v>
          </cell>
        </row>
        <row r="2350">
          <cell r="A2350" t="str">
            <v>P.13.000.042351</v>
          </cell>
          <cell r="B2350" t="str">
            <v>Tomada para TV, tipo pino Jack, com placa, ref. linha Trii da Tramontina, Simon, Pial Legrand, ou equivalente</v>
          </cell>
          <cell r="C2350" t="str">
            <v>UN</v>
          </cell>
          <cell r="D2350">
            <v>11.47</v>
          </cell>
        </row>
        <row r="2351">
          <cell r="A2351" t="str">
            <v>P.13.000.042354</v>
          </cell>
          <cell r="B2351" t="str">
            <v>Cigarra de embutir 50/60HZ até 127V; ref. PIAL 1140 ou equivalente</v>
          </cell>
          <cell r="C2351" t="str">
            <v>UN</v>
          </cell>
          <cell r="D2351">
            <v>38.880000000000003</v>
          </cell>
        </row>
        <row r="2352">
          <cell r="A2352" t="str">
            <v>P.13.000.042461</v>
          </cell>
          <cell r="B2352" t="str">
            <v>Botoeira tipo cogumelo (bloco de contato+flange+frontal), com retenção, trava, gira para soltar (1NF), para quadro/painel; ref. CEW-Begm-0100000 da Weg, Lay5-BS54 da JNG, Metaltex, Margirius ou equivalente</v>
          </cell>
          <cell r="C2352" t="str">
            <v>UN</v>
          </cell>
          <cell r="D2352">
            <v>36.19</v>
          </cell>
        </row>
        <row r="2353">
          <cell r="A2353" t="str">
            <v>P.13.000.042470</v>
          </cell>
          <cell r="B2353" t="str">
            <v>Botoeira convencional para pedestre, ref. comercial Contransin, Portal sinalização ou equivalente</v>
          </cell>
          <cell r="C2353" t="str">
            <v>UN</v>
          </cell>
          <cell r="D2353">
            <v>441.01</v>
          </cell>
        </row>
        <row r="2354">
          <cell r="A2354" t="str">
            <v>P.13.000.042471</v>
          </cell>
          <cell r="B2354" t="str">
            <v>Botoeira sonora para deficientes visuais, padrão Contran. Res. 704-2017, ref. comercial Contransin, Interativa soluções ou equivalente</v>
          </cell>
          <cell r="C2354" t="str">
            <v>UN</v>
          </cell>
          <cell r="D2354">
            <v>3116.09</v>
          </cell>
        </row>
        <row r="2355">
          <cell r="A2355" t="str">
            <v>P.13.000.042540</v>
          </cell>
          <cell r="B2355" t="str">
            <v>Tomada blindada VHF/UHF, CATV e FM, (divisor de sinais), frequência 5Mhz a 1 GHz, ref. WT/275 TV/FM da Wadt, Force Line, Conecte, Multi, TMS ou equivalente</v>
          </cell>
          <cell r="C2355" t="str">
            <v>UN</v>
          </cell>
          <cell r="D2355">
            <v>14.71</v>
          </cell>
        </row>
        <row r="2356">
          <cell r="A2356" t="str">
            <v>P.13.000.045001</v>
          </cell>
          <cell r="B2356" t="str">
            <v>Caixa de passagem em chapa 18, com tampa parafusada, 10 x 10 x 8 cm</v>
          </cell>
          <cell r="C2356" t="str">
            <v>UN</v>
          </cell>
          <cell r="D2356">
            <v>12.69</v>
          </cell>
        </row>
        <row r="2357">
          <cell r="A2357" t="str">
            <v>P.13.000.045002</v>
          </cell>
          <cell r="B2357" t="str">
            <v>Caixa de passagem em chapa 18, com tampa parafusada, 15 x 15 x 8 cm</v>
          </cell>
          <cell r="C2357" t="str">
            <v>UN</v>
          </cell>
          <cell r="D2357">
            <v>15.4</v>
          </cell>
        </row>
        <row r="2358">
          <cell r="A2358" t="str">
            <v>P.13.000.045003</v>
          </cell>
          <cell r="B2358" t="str">
            <v>Caixa de passagem em chapa 18, com tampa parafusada, 20 x 20 x 10 cm</v>
          </cell>
          <cell r="C2358" t="str">
            <v>UN</v>
          </cell>
          <cell r="D2358">
            <v>23.71</v>
          </cell>
        </row>
        <row r="2359">
          <cell r="A2359" t="str">
            <v>P.13.000.045005</v>
          </cell>
          <cell r="B2359" t="str">
            <v>Caixa de passagem em chapa 18, com tampa parafusada, 30 x 30 x 12 cm</v>
          </cell>
          <cell r="C2359" t="str">
            <v>UN</v>
          </cell>
          <cell r="D2359">
            <v>50.98</v>
          </cell>
        </row>
        <row r="2360">
          <cell r="A2360" t="str">
            <v>P.13.000.045006</v>
          </cell>
          <cell r="B2360" t="str">
            <v>Caixa em PVC de 4´ x 2´</v>
          </cell>
          <cell r="C2360" t="str">
            <v>UN</v>
          </cell>
          <cell r="D2360">
            <v>3.19</v>
          </cell>
        </row>
        <row r="2361">
          <cell r="A2361" t="str">
            <v>P.13.000.045007</v>
          </cell>
          <cell r="B2361" t="str">
            <v>Caixa de passagem em chapa 18, com tampa parafusada, 40 x 40 x 15 cm</v>
          </cell>
          <cell r="C2361" t="str">
            <v>UN</v>
          </cell>
          <cell r="D2361">
            <v>108.93</v>
          </cell>
        </row>
        <row r="2362">
          <cell r="A2362" t="str">
            <v>P.13.000.045008</v>
          </cell>
          <cell r="B2362" t="str">
            <v>Caixa em PVC de 4´ x 4´</v>
          </cell>
          <cell r="C2362" t="str">
            <v>UN</v>
          </cell>
          <cell r="D2362">
            <v>6.35</v>
          </cell>
        </row>
        <row r="2363">
          <cell r="A2363" t="str">
            <v>P.13.000.045009</v>
          </cell>
          <cell r="B2363" t="str">
            <v>Caixa de passagem em chapa 18, com tampa parafusada, 50 x 50 x 15 cm</v>
          </cell>
          <cell r="C2363" t="str">
            <v>UN</v>
          </cell>
          <cell r="D2363">
            <v>150.13999999999999</v>
          </cell>
        </row>
        <row r="2364">
          <cell r="A2364" t="str">
            <v>P.13.000.045012</v>
          </cell>
          <cell r="B2364" t="str">
            <v>Caixa de tomada pré-zincado a fogo/galvanizado e tampa basculante, 2 x (25 x 70 mm); ref. 145-01R da Mopa ou equivalente</v>
          </cell>
          <cell r="C2364" t="str">
            <v>UN</v>
          </cell>
          <cell r="D2364">
            <v>203.47</v>
          </cell>
        </row>
        <row r="2365">
          <cell r="A2365" t="str">
            <v>P.13.000.045013</v>
          </cell>
          <cell r="B2365" t="str">
            <v>Caixa de tomada pré-zincado a fogo/galvanizado e tampa basculante, 3 x (25 x 70 mm); ref. 145-02R da Mopa ou equivalente</v>
          </cell>
          <cell r="C2365" t="str">
            <v>UN</v>
          </cell>
          <cell r="D2365">
            <v>238.04</v>
          </cell>
        </row>
        <row r="2366">
          <cell r="A2366" t="str">
            <v>P.13.000.045014</v>
          </cell>
          <cell r="B2366" t="str">
            <v>Caixa de tomada pré-zincado a fogo/galvanizado e tampa basculante com rebaixo, 4 x (25 x 70 mm), ref. VL 4.38.4 da Valeman ou equivalente</v>
          </cell>
          <cell r="C2366" t="str">
            <v>UN</v>
          </cell>
          <cell r="D2366">
            <v>394.63</v>
          </cell>
        </row>
        <row r="2367">
          <cell r="A2367" t="str">
            <v>P.13.000.045021</v>
          </cell>
          <cell r="B2367" t="str">
            <v>Caixa em PVC octogonal de 4´x 4´</v>
          </cell>
          <cell r="C2367" t="str">
            <v>UN</v>
          </cell>
          <cell r="D2367">
            <v>6.07</v>
          </cell>
        </row>
        <row r="2368">
          <cell r="A2368" t="str">
            <v>P.13.000.045028</v>
          </cell>
          <cell r="B2368" t="str">
            <v>Tomada para telefone, tipo RJ11(2 fios); ref.09996 Pial ou equivalente</v>
          </cell>
          <cell r="C2368" t="str">
            <v>UN</v>
          </cell>
          <cell r="D2368">
            <v>26.86</v>
          </cell>
        </row>
        <row r="2369">
          <cell r="A2369" t="str">
            <v>P.13.000.045046</v>
          </cell>
          <cell r="B2369" t="str">
            <v>Caixa de tomada 4" x 4" em alumínio para piso, com saída de 3/4" ou 1", ref. Tramontina, Stamplac, Olivo ou equivalente</v>
          </cell>
          <cell r="C2369" t="str">
            <v>UN</v>
          </cell>
          <cell r="D2369">
            <v>23.31</v>
          </cell>
        </row>
        <row r="2370">
          <cell r="A2370" t="str">
            <v>P.13.000.045047</v>
          </cell>
          <cell r="B2370" t="str">
            <v>Anel de regulagem 4" x 4" em alumínio para tomada de piso, ref. Tramontina, Stamplac, Olivo ou equivalente</v>
          </cell>
          <cell r="C2370" t="str">
            <v>UN</v>
          </cell>
          <cell r="D2370">
            <v>15.41</v>
          </cell>
        </row>
        <row r="2371">
          <cell r="A2371" t="str">
            <v>P.13.000.045049</v>
          </cell>
          <cell r="B2371" t="str">
            <v>Placa/espelho em latão escovado 4´ x 4´, para 02 tomadas 2P+T</v>
          </cell>
          <cell r="C2371" t="str">
            <v>UN</v>
          </cell>
          <cell r="D2371">
            <v>43.72</v>
          </cell>
        </row>
        <row r="2372">
          <cell r="A2372" t="str">
            <v>P.13.000.045050</v>
          </cell>
          <cell r="B2372" t="str">
            <v>Placa/espelho em latão escovado 4´ x 4´, para 01 tomada 2P+T</v>
          </cell>
          <cell r="C2372" t="str">
            <v>UN</v>
          </cell>
          <cell r="D2372">
            <v>39.19</v>
          </cell>
        </row>
        <row r="2373">
          <cell r="A2373" t="str">
            <v>P.13.000.045064</v>
          </cell>
          <cell r="B2373" t="str">
            <v>Caixa de passagem para condicionamento de ar tipo Split de 39 x 22 x 6 cm, com saída de dreno único na vertical, sem tampa, ref. CPP-00-5U, Poloar ou equivalente</v>
          </cell>
          <cell r="C2373" t="str">
            <v>UN</v>
          </cell>
          <cell r="D2373">
            <v>29.73</v>
          </cell>
        </row>
        <row r="2374">
          <cell r="A2374" t="str">
            <v>P.13.000.045135</v>
          </cell>
          <cell r="B2374" t="str">
            <v>Caixa de ferro chapa 20, estampada, de 4´ x 2´</v>
          </cell>
          <cell r="C2374" t="str">
            <v>UN</v>
          </cell>
          <cell r="D2374">
            <v>2.0099999999999998</v>
          </cell>
        </row>
        <row r="2375">
          <cell r="A2375" t="str">
            <v>P.13.000.045136</v>
          </cell>
          <cell r="B2375" t="str">
            <v>Caixa de ferro chapa 20, estampada octogonal, de 3´ x 3´</v>
          </cell>
          <cell r="C2375" t="str">
            <v>UN</v>
          </cell>
          <cell r="D2375">
            <v>2.0299999999999998</v>
          </cell>
        </row>
        <row r="2376">
          <cell r="A2376" t="str">
            <v>P.13.000.045137</v>
          </cell>
          <cell r="B2376" t="str">
            <v>Caixa de ferro chapa 20, estampada, de 4´ x 4´</v>
          </cell>
          <cell r="C2376" t="str">
            <v>UN</v>
          </cell>
          <cell r="D2376">
            <v>3.37</v>
          </cell>
        </row>
        <row r="2377">
          <cell r="A2377" t="str">
            <v>P.13.000.045140</v>
          </cell>
          <cell r="B2377" t="str">
            <v>Caixa de ferro chapa 20, esmaltada octogonal FMS com fundo móvel, de 4´ x 4´</v>
          </cell>
          <cell r="C2377" t="str">
            <v>UN</v>
          </cell>
          <cell r="D2377">
            <v>3.37</v>
          </cell>
        </row>
        <row r="2378">
          <cell r="A2378" t="str">
            <v>P.13.000.045501</v>
          </cell>
          <cell r="B2378" t="str">
            <v>Interruptor com 1 tecla (simples), com placa</v>
          </cell>
          <cell r="C2378" t="str">
            <v>CJ</v>
          </cell>
          <cell r="D2378">
            <v>9.89</v>
          </cell>
        </row>
        <row r="2379">
          <cell r="A2379" t="str">
            <v>P.13.000.045502</v>
          </cell>
          <cell r="B2379" t="str">
            <v>Interruptor com 1 tecla (paralelo), com placa</v>
          </cell>
          <cell r="C2379" t="str">
            <v>CJ</v>
          </cell>
          <cell r="D2379">
            <v>11.92</v>
          </cell>
        </row>
        <row r="2380">
          <cell r="A2380" t="str">
            <v>P.13.000.045503</v>
          </cell>
          <cell r="B2380" t="str">
            <v>Interruptor bipolar tecla dupla (simples), com placa</v>
          </cell>
          <cell r="C2380" t="str">
            <v>CJ</v>
          </cell>
          <cell r="D2380">
            <v>42.11</v>
          </cell>
        </row>
        <row r="2381">
          <cell r="A2381" t="str">
            <v>P.13.000.045504</v>
          </cell>
          <cell r="B2381" t="str">
            <v>Interruptor com 1 tecla dupla paralela e placa, ref. mod. 2108 da Pial ou equivalente</v>
          </cell>
          <cell r="C2381" t="str">
            <v>CJ</v>
          </cell>
          <cell r="D2381">
            <v>46.46</v>
          </cell>
        </row>
        <row r="2382">
          <cell r="A2382" t="str">
            <v>P.13.000.045506</v>
          </cell>
          <cell r="B2382" t="str">
            <v>Interruptor com 2 teclas (simples), com placa</v>
          </cell>
          <cell r="C2382" t="str">
            <v>CJ</v>
          </cell>
          <cell r="D2382">
            <v>18.28</v>
          </cell>
        </row>
        <row r="2383">
          <cell r="A2383" t="str">
            <v>P.13.000.045507</v>
          </cell>
          <cell r="B2383" t="str">
            <v>Interruptor com 2 teclas (simples/paralelo), placa</v>
          </cell>
          <cell r="C2383" t="str">
            <v>CJ</v>
          </cell>
          <cell r="D2383">
            <v>15.19</v>
          </cell>
        </row>
        <row r="2384">
          <cell r="A2384" t="str">
            <v>P.13.000.045509</v>
          </cell>
          <cell r="B2384" t="str">
            <v>Interruptor com 2 teclas (paralelo), com placa</v>
          </cell>
          <cell r="C2384" t="str">
            <v>CJ</v>
          </cell>
          <cell r="D2384">
            <v>12.02</v>
          </cell>
        </row>
        <row r="2385">
          <cell r="A2385" t="str">
            <v>P.13.000.045512</v>
          </cell>
          <cell r="B2385" t="str">
            <v>Interruptor com 3 teclas (simples), com placa</v>
          </cell>
          <cell r="C2385" t="str">
            <v>CJ</v>
          </cell>
          <cell r="D2385">
            <v>29.08</v>
          </cell>
        </row>
        <row r="2386">
          <cell r="A2386" t="str">
            <v>P.13.000.045513</v>
          </cell>
          <cell r="B2386" t="str">
            <v>Interruptor 3 teclas (2 simples / 1 paralelo), com placa</v>
          </cell>
          <cell r="C2386" t="str">
            <v>CJ</v>
          </cell>
          <cell r="D2386">
            <v>12.21</v>
          </cell>
        </row>
        <row r="2387">
          <cell r="A2387" t="str">
            <v>P.13.000.045514</v>
          </cell>
          <cell r="B2387" t="str">
            <v>Interruptor 3 teclas (1 simples / 2 paralelos), com placa</v>
          </cell>
          <cell r="C2387" t="str">
            <v>CJ</v>
          </cell>
          <cell r="D2387">
            <v>19.190000000000001</v>
          </cell>
        </row>
        <row r="2388">
          <cell r="A2388" t="str">
            <v>P.13.000.045559</v>
          </cell>
          <cell r="B2388" t="str">
            <v>Caixa para tomada de energia, RJ, sobressalente, interruptor, espelho para rodapé duplo, 2x30x40 / 2x40x40 / 2x30x60mm, ref. 3112PT Real Perfil ou equivalente</v>
          </cell>
          <cell r="C2388" t="str">
            <v>UN</v>
          </cell>
          <cell r="D2388">
            <v>26.16</v>
          </cell>
        </row>
        <row r="2389">
          <cell r="A2389" t="str">
            <v>P.13.000.045564</v>
          </cell>
          <cell r="B2389" t="str">
            <v>Pulsador 2A-250V para minuteria (lâmpada gravada) com placa, ref. 1103 da Pial Legrand ou equivalente</v>
          </cell>
          <cell r="C2389" t="str">
            <v>CJ</v>
          </cell>
          <cell r="D2389">
            <v>18.37</v>
          </cell>
        </row>
        <row r="2390">
          <cell r="A2390" t="str">
            <v>P.13.000.045566</v>
          </cell>
          <cell r="B2390" t="str">
            <v>Chave de nível tipo boia pendular (pera), com contato micro switch 10A / 250Vca, com cabo em PVC ou neoprene até 15 metros, ref. LC-100 da Incontrol, série 140-PP-15 da Nivetec ou equivalente</v>
          </cell>
          <cell r="C2390" t="str">
            <v>UN</v>
          </cell>
          <cell r="D2390">
            <v>406.53</v>
          </cell>
        </row>
        <row r="2391">
          <cell r="A2391" t="str">
            <v>P.13.000.045570</v>
          </cell>
          <cell r="B2391" t="str">
            <v>Tomada 2P+T, 16A de sobrepor, 380/440V, ref. SN-3009 IP 44 da Steck + plugue; ref. SN-3079 IP 44 da Steck ou equivalente</v>
          </cell>
          <cell r="C2391" t="str">
            <v>CJ</v>
          </cell>
          <cell r="D2391">
            <v>272.57</v>
          </cell>
        </row>
        <row r="2392">
          <cell r="A2392" t="str">
            <v>P.13.000.045572</v>
          </cell>
          <cell r="B2392" t="str">
            <v>Tomada 2P+T, 10A - 250V, completa; ref. 054343 da Pial Legrand ou equivalente</v>
          </cell>
          <cell r="C2392" t="str">
            <v>CJ</v>
          </cell>
          <cell r="D2392">
            <v>10.4</v>
          </cell>
        </row>
        <row r="2393">
          <cell r="A2393" t="str">
            <v>P.13.000.045573</v>
          </cell>
          <cell r="B2393" t="str">
            <v>Tomada 2P+T, 20A - 250V, completa; ref. 054344 da Pial Legrand ou equivalente</v>
          </cell>
          <cell r="C2393" t="str">
            <v>CJ</v>
          </cell>
          <cell r="D2393">
            <v>17.940000000000001</v>
          </cell>
        </row>
        <row r="2394">
          <cell r="A2394" t="str">
            <v>P.13.000.045574</v>
          </cell>
          <cell r="B2394" t="str">
            <v>Conjunto 02 tomadas 2P+T 10A, completa; ref. 054345 da Pial Legrand ou equivalente</v>
          </cell>
          <cell r="C2394" t="str">
            <v>CJ</v>
          </cell>
          <cell r="D2394">
            <v>21.38</v>
          </cell>
        </row>
        <row r="2395">
          <cell r="A2395" t="str">
            <v>P.13.000.045575</v>
          </cell>
          <cell r="B2395" t="str">
            <v>Conjunto 01 interruptor simples e 01 tomada 2P+T 10A, completa - ref. 054346 da Pial Legrand ou equivalente</v>
          </cell>
          <cell r="C2395" t="str">
            <v>CJ</v>
          </cell>
          <cell r="D2395">
            <v>19.850000000000001</v>
          </cell>
        </row>
        <row r="2396">
          <cell r="A2396" t="str">
            <v>P.13.000.045576</v>
          </cell>
          <cell r="B2396" t="str">
            <v>Conjunto 02 interruptores simples e 01 tomada 2P+T 10A, completa - ref. 054348 da Pial Legrand ou equivalente</v>
          </cell>
          <cell r="C2396" t="str">
            <v>CJ</v>
          </cell>
          <cell r="D2396">
            <v>21.47</v>
          </cell>
        </row>
        <row r="2397">
          <cell r="A2397" t="str">
            <v>P.13.000.045614</v>
          </cell>
          <cell r="B2397" t="str">
            <v>Tomada industrial 3P+T, de 32A para 220/240V, com carcaça, prensa cabos, aliviador de tensão e tampa trava; ref. S-4209 Steck ou equivalente</v>
          </cell>
          <cell r="C2397" t="str">
            <v>CJ</v>
          </cell>
          <cell r="D2397">
            <v>263.56</v>
          </cell>
        </row>
        <row r="2398">
          <cell r="A2398" t="str">
            <v>P.13.000.050036</v>
          </cell>
          <cell r="B2398" t="str">
            <v>Conector RJ-45, fêmea, categoria 6, ref. 50491 fabricação Policom, 6150 47 Pial Plus fabricação Legrand, ou equivalente</v>
          </cell>
          <cell r="C2398" t="str">
            <v>UN</v>
          </cell>
          <cell r="D2398">
            <v>36.01</v>
          </cell>
        </row>
        <row r="2399">
          <cell r="A2399" t="str">
            <v>P.13.000.062809</v>
          </cell>
          <cell r="B2399" t="str">
            <v>Tomada de energia quadrada com rabicho, cor preta ou vermelha de 10 A, 250V, ref. VL 4.50.5.12/2PQ ou 4.50.5.12/2VQ da Valemam ou equivalente</v>
          </cell>
          <cell r="C2399" t="str">
            <v>UN</v>
          </cell>
          <cell r="D2399">
            <v>19.41</v>
          </cell>
        </row>
        <row r="2400">
          <cell r="A2400" t="str">
            <v>P.13.000.062816</v>
          </cell>
          <cell r="B2400" t="str">
            <v>Poste condutor metálico com pintura eletrostática, para distribuição com suporte para tomadas elétrica e RJ, altura de 3 m; ref. MAX PC.3000 da Maxtil, LF1300 da Lifer, VL 8.01 da Valeman, ME 8.01 da Hoffman ou equivalente</v>
          </cell>
          <cell r="C2400" t="str">
            <v>UN</v>
          </cell>
          <cell r="D2400">
            <v>520.73</v>
          </cell>
        </row>
        <row r="2401">
          <cell r="A2401" t="str">
            <v>P.13.000.067507</v>
          </cell>
          <cell r="B2401" t="str">
            <v>Plugue 2P+T de 10A 250V, ref. 615801 / 615811 / 615821 da Pial ou equivalente</v>
          </cell>
          <cell r="C2401" t="str">
            <v>UN</v>
          </cell>
          <cell r="D2401">
            <v>6.79</v>
          </cell>
        </row>
        <row r="2402">
          <cell r="A2402" t="str">
            <v>P.13.000.067508</v>
          </cell>
          <cell r="B2402" t="str">
            <v>Plugue prolongador 2P+T 10 A 250 V, NBR 14136, ref. 615804 / 615814 / 615824 da Pial ou equivalente</v>
          </cell>
          <cell r="C2402" t="str">
            <v>UN</v>
          </cell>
          <cell r="D2402">
            <v>9.9700000000000006</v>
          </cell>
        </row>
        <row r="2403">
          <cell r="A2403" t="str">
            <v>P.13.000.090396</v>
          </cell>
          <cell r="B2403" t="str">
            <v>Botão sinalizador frontal, ref.3SB30 da Siemens ou equivalente</v>
          </cell>
          <cell r="C2403" t="str">
            <v>UN</v>
          </cell>
          <cell r="D2403">
            <v>63.55</v>
          </cell>
        </row>
        <row r="2404">
          <cell r="A2404" t="str">
            <v>P.13.000.091223</v>
          </cell>
          <cell r="B2404" t="str">
            <v>Módulo de tomada universal 2P+T de 10A - 250V, sistema X, para canaleta/perfilado, com encaixe rápido e tampa; ref. Tramontina, Fame, Pial Legrand ou equivalente</v>
          </cell>
          <cell r="C2404" t="str">
            <v>CJ</v>
          </cell>
          <cell r="D2404">
            <v>16.23</v>
          </cell>
        </row>
        <row r="2405">
          <cell r="A2405" t="str">
            <v>P.13.000.091231</v>
          </cell>
          <cell r="B2405" t="str">
            <v>Tomada industrial 3P+T de 63A, para 220/240V, ref. S-4549 fabricação Steck ou equivalente</v>
          </cell>
          <cell r="C2405" t="str">
            <v>CJ</v>
          </cell>
          <cell r="D2405">
            <v>263.61</v>
          </cell>
        </row>
        <row r="2406">
          <cell r="A2406" t="str">
            <v>P.14.000.046003</v>
          </cell>
          <cell r="B2406" t="str">
            <v>Lâmpada halógena Palito, base R7s bilateral 300W 110/220V, compr. 118mm; ref. 91750/91436 QuartzLine GE; ref. Haloline 64703/64701 Osram ou equivalente</v>
          </cell>
          <cell r="C2406" t="str">
            <v>UN</v>
          </cell>
          <cell r="D2406">
            <v>14.64</v>
          </cell>
        </row>
        <row r="2407">
          <cell r="A2407" t="str">
            <v>P.14.000.046507</v>
          </cell>
          <cell r="B2407" t="str">
            <v>Lâmpada fluorescente tubular comum 16W, base bipino, bilateral; ref. TLDRS16W-CO-25 da Philips ou equivalente</v>
          </cell>
          <cell r="C2407" t="str">
            <v>UN</v>
          </cell>
          <cell r="D2407">
            <v>15.53</v>
          </cell>
        </row>
        <row r="2408">
          <cell r="A2408" t="str">
            <v>P.14.000.046508</v>
          </cell>
          <cell r="B2408" t="str">
            <v>Lâmpada fluorescente compacta sem reator integrado, base G24d-2 18W-2U duplo; ref. D18W/21-840 / D18W/827 da Osram ou equivalente</v>
          </cell>
          <cell r="C2408" t="str">
            <v>UN</v>
          </cell>
          <cell r="D2408">
            <v>16.149999999999999</v>
          </cell>
        </row>
        <row r="2409">
          <cell r="A2409" t="str">
            <v>P.14.000.046510</v>
          </cell>
          <cell r="B2409" t="str">
            <v>Lâmpada fluorescente tubular comum 20W, base Bipino bilateral; ref. T10 PLUS 20W/750 1SL/25 da Philips ou equivalente</v>
          </cell>
          <cell r="C2409" t="str">
            <v>UN</v>
          </cell>
          <cell r="D2409">
            <v>11.14</v>
          </cell>
        </row>
        <row r="2410">
          <cell r="A2410" t="str">
            <v>P.14.000.046511</v>
          </cell>
          <cell r="B2410" t="str">
            <v>Lâmpada fluorescente tubular comum 40W, base Bipino bilateral; ref. Universal 85858 GE, L40LDE Osram, TLTRS40W-ELD-25 Philips ou equivalente</v>
          </cell>
          <cell r="C2410" t="str">
            <v>UN</v>
          </cell>
          <cell r="D2410">
            <v>12.4</v>
          </cell>
        </row>
        <row r="2411">
          <cell r="A2411" t="str">
            <v>P.14.000.046512</v>
          </cell>
          <cell r="B2411" t="str">
            <v>Lâmpada fluorescente tubular comum 15W, base bipino, Bilateral; ref. TLD15W-ELD-25 Philips ou equivalente</v>
          </cell>
          <cell r="C2411" t="str">
            <v>UN</v>
          </cell>
          <cell r="D2411">
            <v>17.82</v>
          </cell>
        </row>
        <row r="2412">
          <cell r="A2412" t="str">
            <v>P.14.000.046519</v>
          </cell>
          <cell r="B2412" t="str">
            <v>Lâmpada vapor metálico tubular base G12 de 150W; ref. HCI-T 150 da Osram, CDM-T 150 da Philips ou equivalente</v>
          </cell>
          <cell r="C2412" t="str">
            <v>UN</v>
          </cell>
          <cell r="D2412">
            <v>102.29</v>
          </cell>
        </row>
        <row r="2413">
          <cell r="A2413" t="str">
            <v>P.14.000.046522</v>
          </cell>
          <cell r="B2413" t="str">
            <v>Lâmpada fluorescente compacta eletrônica, reator integrado, base E-27, 25W-3U, triplo 110/220V; referência comercial G35097 ou G38026 da Ozli do Brasil ou equivalente</v>
          </cell>
          <cell r="C2413" t="str">
            <v>UN</v>
          </cell>
          <cell r="D2413">
            <v>13.82</v>
          </cell>
        </row>
        <row r="2414">
          <cell r="A2414" t="str">
            <v>P.14.000.046524</v>
          </cell>
          <cell r="B2414" t="str">
            <v>Lâmpada incandescente halógena refletora PAR20, base E27 de 50W - 220V; ref. Halopar 20 64832 Osram ou equivalente</v>
          </cell>
          <cell r="C2414" t="str">
            <v>UN</v>
          </cell>
          <cell r="D2414">
            <v>24.06</v>
          </cell>
        </row>
        <row r="2415">
          <cell r="A2415" t="str">
            <v>P.14.000.046535</v>
          </cell>
          <cell r="B2415" t="str">
            <v>Lâmpada halógena com refletor dicroico de 50 W 12 V, ref. Decostar 51 Titan 60° GU5.3 da Osram ou equivalente</v>
          </cell>
          <cell r="C2415" t="str">
            <v>UN</v>
          </cell>
          <cell r="D2415">
            <v>10.51</v>
          </cell>
        </row>
        <row r="2416">
          <cell r="A2416" t="str">
            <v>P.14.000.046540</v>
          </cell>
          <cell r="B2416" t="str">
            <v>Lâmpada fluorescente tubular, base bipino bilateral de 28 W, ref. T5 HE Lumilux, 28W/840 da Osram, TL5 Essential 28W/8401SL Philips, ou equivalente</v>
          </cell>
          <cell r="C2416" t="str">
            <v>UN</v>
          </cell>
          <cell r="D2416">
            <v>15.67</v>
          </cell>
        </row>
        <row r="2417">
          <cell r="A2417" t="str">
            <v>P.14.000.046547</v>
          </cell>
          <cell r="B2417" t="str">
            <v>Lâmpada fluorescente tubular com camada trifósforo, base bipino bilateral, de 32 W; ref. TLDRS32W-S84 da Philips ou equivalente</v>
          </cell>
          <cell r="C2417" t="str">
            <v>UN</v>
          </cell>
          <cell r="D2417">
            <v>23.05</v>
          </cell>
        </row>
        <row r="2418">
          <cell r="A2418" t="str">
            <v>P.14.000.046604</v>
          </cell>
          <cell r="B2418" t="str">
            <v>Lâmpada LED tubular HO-T8, base G13, 36 a 40W, 3400 a 4000 Lm, cor 4000 a 6500K, vida útil mínimo 25.000 horas; referência comercial T8-LED-G13-40-150-65-3C da Glight ou equivalente</v>
          </cell>
          <cell r="C2418" t="str">
            <v>UN</v>
          </cell>
          <cell r="D2418">
            <v>73.150000000000006</v>
          </cell>
        </row>
        <row r="2419">
          <cell r="A2419" t="str">
            <v>P.14.000.046614</v>
          </cell>
          <cell r="B2419" t="str">
            <v>Lâmpada LED 13,5W, base E-27, cor branca quente ou fria, bivolt, temperatura 3.000K ou 6500K, fluxo luminoso mínimo de 1400lm</v>
          </cell>
          <cell r="C2419" t="str">
            <v>UN</v>
          </cell>
          <cell r="D2419">
            <v>29.02</v>
          </cell>
        </row>
        <row r="2420">
          <cell r="A2420" t="str">
            <v>P.14.000.046621</v>
          </cell>
          <cell r="B2420" t="str">
            <v>Lâmpada fluorescente compacta sem reator integrado, base G24q-3 26W-2U duplo, ref. Dulux D/E 26W/827 ou 840 da Osram ou equivalente</v>
          </cell>
          <cell r="C2420" t="str">
            <v>UN</v>
          </cell>
          <cell r="D2420">
            <v>14.28</v>
          </cell>
        </row>
        <row r="2421">
          <cell r="A2421" t="str">
            <v>P.14.000.046622</v>
          </cell>
          <cell r="B2421" t="str">
            <v>Lâmpada LED tubular T8, base G13 de 9 a 10W, 900 até 1050 Im, cor 4000 a 6500K, vida útil mínimo 25.000 horas, garantia mínima de 3 anos pelo fabricante, ref. Essential LEDtube 600mm 9W da Philips, Tubo LED T8 10W/4000 600 mm da Osram ou equivalente</v>
          </cell>
          <cell r="C2421" t="str">
            <v>UN</v>
          </cell>
          <cell r="D2421">
            <v>19.89</v>
          </cell>
        </row>
        <row r="2422">
          <cell r="A2422" t="str">
            <v>P.14.000.046623</v>
          </cell>
          <cell r="B2422" t="str">
            <v>Lâmpada LED tubular T8, base G13 - 18 a 20W, 1850 até 2000 lm, cor 4000 a 6500K, vida útil mín. 25.000 horas; ref. Essential LEDtube 1200mm 18W 840/865 Philips, Tubo LED T8 - 20W/4000/5000/6500 1200mm da Osram ou equivalente</v>
          </cell>
          <cell r="C2422" t="str">
            <v>UN</v>
          </cell>
          <cell r="D2422">
            <v>26.05</v>
          </cell>
        </row>
        <row r="2423">
          <cell r="A2423" t="str">
            <v>P.14.000.090586</v>
          </cell>
          <cell r="B2423" t="str">
            <v>Lâmpada fluorescente tubular comum 32W, base Bipino bilateral; ref.TLDRS32W-CO25 Philips ou equivalente</v>
          </cell>
          <cell r="C2423" t="str">
            <v>UN</v>
          </cell>
          <cell r="D2423">
            <v>17.22</v>
          </cell>
        </row>
        <row r="2424">
          <cell r="A2424" t="str">
            <v>P.14.000.091202</v>
          </cell>
          <cell r="B2424" t="str">
            <v>Lâmpada fluorescente compacta sem reator integrado, base G-23 9W-1U simples, ref. Sylvania, Kian ou equivalente</v>
          </cell>
          <cell r="C2424" t="str">
            <v>UN</v>
          </cell>
          <cell r="D2424">
            <v>21.28</v>
          </cell>
        </row>
        <row r="2425">
          <cell r="A2425" t="str">
            <v>P.14.000.091203</v>
          </cell>
          <cell r="B2425" t="str">
            <v>Lâmpada fluorescente compacta sem reator integrado, base G-24D-3 26W-2U duplo; ref. D26 W / 41-827 da Dulux, 840 da Osram, PL-C / 2 P26 W / 827 ou 840 da Philips ou equivalente</v>
          </cell>
          <cell r="C2425" t="str">
            <v>UN</v>
          </cell>
          <cell r="D2425">
            <v>14.7</v>
          </cell>
        </row>
        <row r="2426">
          <cell r="A2426" t="str">
            <v>P.14.000.092181</v>
          </cell>
          <cell r="B2426" t="str">
            <v>Lâmpada fluorescente compacta eletrônica com reator integrado, base E27; 20W-3U triplo 110/220V; ref. SKU FK da Taschibra, 04030 da Ourolux, Elgin ou equivalente</v>
          </cell>
          <cell r="C2426" t="str">
            <v>UN</v>
          </cell>
          <cell r="D2426">
            <v>13.04</v>
          </cell>
        </row>
        <row r="2427">
          <cell r="A2427" t="str">
            <v>P.15.000.031401</v>
          </cell>
          <cell r="B2427" t="str">
            <v>Luminária LED embutir tipo balizador 3W, bivolt, para caixa de 4x2, pintura epóxi branco/preto, corpo alumínio injetado, difusor translúcido, 2700K a 3000K; ref. St1314 da Starlumen ou equivalente</v>
          </cell>
          <cell r="C2427" t="str">
            <v>UN</v>
          </cell>
          <cell r="D2427">
            <v>52.63</v>
          </cell>
        </row>
        <row r="2428">
          <cell r="A2428" t="str">
            <v>P.15.000.031407</v>
          </cell>
          <cell r="B2428" t="str">
            <v>Luminária blindada tipo arandela, com suporte articulado, globo em vidro liso incolor e grade de proteção, para lâmpada LED; ref. Tramontina ou equivalente</v>
          </cell>
          <cell r="C2428" t="str">
            <v>UN</v>
          </cell>
          <cell r="D2428">
            <v>206.9</v>
          </cell>
        </row>
        <row r="2429">
          <cell r="A2429" t="str">
            <v>P.15.000.031434</v>
          </cell>
          <cell r="B2429" t="str">
            <v>Luminária LED redonda sobrepor, 17 a 19W, fluxo luminoso de 1900 a 2000 lm, temperatura cor 4000K, com difusor recuado translucido, ref. EF72-S2000840 Lumicenter, PL 644/LED20W TL Prolumi ou equivalente</v>
          </cell>
          <cell r="C2429" t="str">
            <v>UN</v>
          </cell>
          <cell r="D2429">
            <v>270.55</v>
          </cell>
        </row>
        <row r="2430">
          <cell r="A2430" t="str">
            <v>P.15.000.031435</v>
          </cell>
          <cell r="B2430" t="str">
            <v>Projetor LED, potência 30W, IP65, 6500K, 2250 a 2400 lúmens, bivolt; ref. RSPM-30WBF da Iluminim, 9381 da Gaya, 438718 / 306530 da Brilia ou equivalente</v>
          </cell>
          <cell r="C2430" t="str">
            <v>UN</v>
          </cell>
          <cell r="D2430">
            <v>73.39</v>
          </cell>
        </row>
        <row r="2431">
          <cell r="A2431" t="str">
            <v>P.15.000.034006</v>
          </cell>
          <cell r="B2431" t="str">
            <v>Luminária hermética sobrepor para lâmpada LED ou Fluorescente de 2x28W/32W/54W, bivolt, corpo em ABS e difusor em policarbonato, IP65; ref. Osram, Philips, BLight, B.Bauer ou equivalente</v>
          </cell>
          <cell r="C2431" t="str">
            <v>UN</v>
          </cell>
          <cell r="D2431">
            <v>105.09</v>
          </cell>
        </row>
        <row r="2432">
          <cell r="A2432" t="str">
            <v>P.15.000.034084</v>
          </cell>
          <cell r="B2432" t="str">
            <v>Luminária quadrada de sobrepor, difusor translucido, para 4 lâmpadas tubulares 14/16/18W; ref. Taschibra, MMLuz, Sustentaled, RT Iluminação, Ilumiled ou equivalente</v>
          </cell>
          <cell r="C2432" t="str">
            <v>UN</v>
          </cell>
          <cell r="D2432">
            <v>346.11</v>
          </cell>
        </row>
        <row r="2433">
          <cell r="A2433" t="str">
            <v>P.15.000.034101</v>
          </cell>
          <cell r="B2433" t="str">
            <v>Luminária industrial pendente tipo calha aberta instalação em perfilado com gancho I-45 para 1/2 lâmpadas fluorescentes 14W, ref. CR216RF da AMES, 681214 BC da ARM, FAN04-S214 da Lumicenter, PL 204/214 da Prolumi ou equivalente</v>
          </cell>
          <cell r="C2433" t="str">
            <v>UN</v>
          </cell>
          <cell r="D2433">
            <v>69.3</v>
          </cell>
        </row>
        <row r="2434">
          <cell r="A2434" t="str">
            <v>P.15.000.034102</v>
          </cell>
          <cell r="B2434" t="str">
            <v>Luminária industrial pendente tipo calha aberta instalação em perfilado com gancho I-45 para 1 ou 2 lâmpadas fluorescentes 28/54W, ref. CR232RF da AMES, 681228 BC  da ARM, FAN04-S228 da Lumicenter, PL 204/228 da Prolumi ou equivalente</v>
          </cell>
          <cell r="C2434" t="str">
            <v>UN</v>
          </cell>
          <cell r="D2434">
            <v>126.35</v>
          </cell>
        </row>
        <row r="2435">
          <cell r="A2435" t="str">
            <v>P.15.000.034104</v>
          </cell>
          <cell r="B2435" t="str">
            <v>Luminária retangular de sobrepor tipo calha aberta com refletor e aletas parabólicas para 2 lâmpadas fluorescentes tubulares 28/54W; ref. DBL 3391 2x28W da Light Tool, LS 503 da Intral, 720228BC da ARM ou equivalente</v>
          </cell>
          <cell r="C2435" t="str">
            <v>UN</v>
          </cell>
          <cell r="D2435">
            <v>209.52</v>
          </cell>
        </row>
        <row r="2436">
          <cell r="A2436" t="str">
            <v>P.15.000.034106</v>
          </cell>
          <cell r="B2436" t="str">
            <v>Luminária retangular de embutir tipo calha aberta com refletor em alumínio de alto brilho para 2 lâmpadas fluorescentes 28/54W, ref. 130228 BC da ARM, FAN01-E228 da Lumicenter, PL 381/228 da Prolumi ou equivalente</v>
          </cell>
          <cell r="C2436" t="str">
            <v>UN</v>
          </cell>
          <cell r="D2436">
            <v>167.27</v>
          </cell>
        </row>
        <row r="2437">
          <cell r="A2437" t="str">
            <v>P.15.000.034109</v>
          </cell>
          <cell r="B2437" t="str">
            <v>Luminária triangular de sobrepor tipo arandela para 1 lâmpada fluorescente compacta de 15/20/23W, ref. AI-03 da Lumalux, ART225 da AMES, ARM99-510 C da ARM, PL 727/126 da Prolumi, AL 2001 da Ajalumi ou equivalente</v>
          </cell>
          <cell r="C2437" t="str">
            <v>UN</v>
          </cell>
          <cell r="D2437">
            <v>66.510000000000005</v>
          </cell>
        </row>
        <row r="2438">
          <cell r="A2438" t="str">
            <v>P.15.000.034118</v>
          </cell>
          <cell r="B2438" t="str">
            <v>Luminária LED retangular, sobrepor, de 35 a 41W, 3690 a 4800 lm, 220V, temper. cor 4000K, difusor translúcido; ref. AL0756D.L102 da Ajalumi, SM-755/2 LED LC da ARM, LHT42-S4000840 da Lumicenter ou equivalente</v>
          </cell>
          <cell r="C2438" t="str">
            <v>UN</v>
          </cell>
          <cell r="D2438">
            <v>303.01</v>
          </cell>
        </row>
        <row r="2439">
          <cell r="A2439" t="str">
            <v>P.15.000.034120</v>
          </cell>
          <cell r="B2439" t="str">
            <v>Luminária LED redonda, embutir, 9 a 12W, fluxo luminoso 800 a 1060 lm, 220V, temperatura cor 4000K, difusor translúcido, ref. AL 0185 da Ajalumi, ARM-702/1 LED da ARM, EF70-E0850840 da Lumicenter, PL 616/LED15W TL da Prolumi ou equivalente</v>
          </cell>
          <cell r="C2439" t="str">
            <v>UN</v>
          </cell>
          <cell r="D2439">
            <v>132.88</v>
          </cell>
        </row>
        <row r="2440">
          <cell r="A2440" t="str">
            <v>P.15.000.034123</v>
          </cell>
          <cell r="B2440" t="str">
            <v>Luminária LED redonta de embutir tipo balizador, para piso, potência 6W, 300lm / 360 lm, temperatura de cor 2700K/3000K, bivolt; ref. comercial: LM615 da Luminatti ou equivalente</v>
          </cell>
          <cell r="C2440" t="str">
            <v>UN</v>
          </cell>
          <cell r="D2440">
            <v>91.2</v>
          </cell>
        </row>
        <row r="2441">
          <cell r="A2441" t="str">
            <v>P.15.000.034124</v>
          </cell>
          <cell r="B2441" t="str">
            <v>Luminária para travessia de pedestres leds, com relés e braço articulado, ref. DI-955/01.034.CET25, relê MP-3263, braço DTVS-BA-TB-3212.1 da Repume ou equivalente</v>
          </cell>
          <cell r="C2441" t="str">
            <v>UN</v>
          </cell>
          <cell r="D2441">
            <v>1430.09</v>
          </cell>
        </row>
        <row r="2442">
          <cell r="A2442" t="str">
            <v>P.15.000.034127</v>
          </cell>
          <cell r="B2442" t="str">
            <v>Luminária pública LED retangular para poste, 14.200 a 18.000 lm, IRC&gt;=70, temperatura cor 5000K/6500K, eficiência mínima 120lm/W, IP&gt;=66; ref. P-702-SPXL2508100 SpledLux, LPMI-120W Mepó Ilumina, 7017570 Ledvance, FLEDSS21-5K Fortlight ou equivalente</v>
          </cell>
          <cell r="C2442" t="str">
            <v>UN</v>
          </cell>
          <cell r="D2442">
            <v>698.71</v>
          </cell>
        </row>
        <row r="2443">
          <cell r="A2443" t="str">
            <v>P.15.000.034128</v>
          </cell>
          <cell r="B2443" t="str">
            <v>Luminária LED retangular para parede/piso de 11.838 a 12.150lm, IRC&gt;=70, temperatura cor 5000/6000 K, IP&gt;=66, eficiência 135lm/W, potência 86W/120W; ref. FLED 100-RR25 da Fortlight, CLF-MP100 da Conexled ou equivalente</v>
          </cell>
          <cell r="C2443" t="str">
            <v>UN</v>
          </cell>
          <cell r="D2443">
            <v>532.91999999999996</v>
          </cell>
        </row>
        <row r="2444">
          <cell r="A2444" t="str">
            <v>P.15.000.034129</v>
          </cell>
          <cell r="B2444" t="str">
            <v>Luminária pública LED retangular para poste, 6250lm a 6674lm, eficiência mín.113 lm/W, IRC&gt;=70, temperatura cor 5000/6500 K, IP&gt;=54, ref. CLP-U60 da Conexled, TK SL-50 Ledstar, GL216 50 3C Glight, FLEDSS21-5K-50W Fortlight ou equivalente</v>
          </cell>
          <cell r="C2444" t="str">
            <v>UN</v>
          </cell>
          <cell r="D2444">
            <v>364.33</v>
          </cell>
        </row>
        <row r="2445">
          <cell r="A2445" t="str">
            <v>P.15.000.034131</v>
          </cell>
          <cell r="B2445" t="str">
            <v>Luminária LED retangular para poste, eficiência minima 14.083 lm, eficiência min.135 lm/W, potência 104W; ref. CLP-A100U da Conexled ou equivalente</v>
          </cell>
          <cell r="C2445" t="str">
            <v>UN</v>
          </cell>
          <cell r="D2445">
            <v>779.03</v>
          </cell>
        </row>
        <row r="2446">
          <cell r="A2446" t="str">
            <v>P.15.000.034132</v>
          </cell>
          <cell r="B2446" t="str">
            <v>Luminaria LED retangular em alumínio para poste, tipo pública, IP67, fluxo luminoso de 5000 a 5500lm, temperatura da cor 6000-6500K, potência 50W - bivolt</v>
          </cell>
          <cell r="C2446" t="str">
            <v>UN</v>
          </cell>
          <cell r="D2446">
            <v>117.29</v>
          </cell>
        </row>
        <row r="2447">
          <cell r="A2447" t="str">
            <v>P.15.000.034133</v>
          </cell>
          <cell r="B2447" t="str">
            <v>Luminária retangular tipo arandela externa, (axlxp) 40x13x8cm, com difusor em polietileno ou vidro leitoso, com dois soquetes E27, diversas cores</v>
          </cell>
          <cell r="C2447" t="str">
            <v>UN</v>
          </cell>
          <cell r="D2447">
            <v>119.59</v>
          </cell>
        </row>
        <row r="2448">
          <cell r="A2448" t="str">
            <v>P.15.000.034134</v>
          </cell>
          <cell r="B2448" t="str">
            <v>Luminária LED retangular para poste, eficiência minima 27.624 lm, eficiência min. 135 lm/W, potência 204W; ref. CLP-A200U da Conexled ou equivalente</v>
          </cell>
          <cell r="C2448" t="str">
            <v>UN</v>
          </cell>
          <cell r="D2448">
            <v>1255.46</v>
          </cell>
        </row>
        <row r="2449">
          <cell r="A2449" t="str">
            <v>P.15.000.034200</v>
          </cell>
          <cell r="B2449" t="str">
            <v>Luminária LED solar integrada para poste, com suporte para fixação; ref. linha Sahy CLS-UF80 da Conexled, Atlas All in One 80W da Fotovolt,  EIF-80W da Lightsolar ou equivalente</v>
          </cell>
          <cell r="C2449" t="str">
            <v>UN</v>
          </cell>
          <cell r="D2449">
            <v>8542.34</v>
          </cell>
        </row>
        <row r="2450">
          <cell r="A2450" t="str">
            <v>P.15.000.045618</v>
          </cell>
          <cell r="B2450" t="str">
            <v>Módulo tomada RJ-45 1 posto, referência Alumbra linha Belise ou equivalente</v>
          </cell>
          <cell r="C2450" t="str">
            <v>UN</v>
          </cell>
          <cell r="D2450">
            <v>57.94</v>
          </cell>
        </row>
        <row r="2451">
          <cell r="A2451" t="str">
            <v>P.15.000.046012</v>
          </cell>
          <cell r="B2451" t="str">
            <v>Luminária quadrada de embutir tipo calha aberta com aletas planas para 2 lâmpadas fluorescentes compactas de 18/26W, ref. EDQ-46 da Lumalux, RE227AL da AMES, 1202E27 BC da ARM, PL 688/226 da Prolumi ou equivalente</v>
          </cell>
          <cell r="C2451" t="str">
            <v>UN</v>
          </cell>
          <cell r="D2451">
            <v>64.849999999999994</v>
          </cell>
        </row>
        <row r="2452">
          <cell r="A2452" t="str">
            <v>P.15.000.046028</v>
          </cell>
          <cell r="B2452" t="str">
            <v>Projetor retangular fechado, com alojamento para reator, para lâmpada vapor metálico ou de sódio de 150 a 400 W; ref. SBE-417 da Shomei, EX 417-5 da Naville ou equivalente</v>
          </cell>
          <cell r="C2452" t="str">
            <v>UN</v>
          </cell>
          <cell r="D2452">
            <v>1439.23</v>
          </cell>
        </row>
        <row r="2453">
          <cell r="A2453" t="str">
            <v>P.15.000.046030</v>
          </cell>
          <cell r="B2453" t="str">
            <v>Braço em tubo de ferro galvanizado a fogo, de 1´ x 1,00m, para fixação de uma luminária externa; ref. Trópico ou equivalente</v>
          </cell>
          <cell r="C2453" t="str">
            <v>UN</v>
          </cell>
          <cell r="D2453">
            <v>47.79</v>
          </cell>
        </row>
        <row r="2454">
          <cell r="A2454" t="str">
            <v>P.15.000.046031</v>
          </cell>
          <cell r="B2454" t="str">
            <v>Luminária redonda de embutir com difusor recuado para 1 ou 2 lâmpadas fluorescentes compactas/LED de 15/18/20 a 26W; ref. EDR-45 da Lumalux, YEE410 da AMES, PL 613/226 da Prolumi ou equivalente</v>
          </cell>
          <cell r="C2454" t="str">
            <v>UN</v>
          </cell>
          <cell r="D2454">
            <v>81.33</v>
          </cell>
        </row>
        <row r="2455">
          <cell r="A2455" t="str">
            <v>P.15.000.046046</v>
          </cell>
          <cell r="B2455" t="str">
            <v>Projetor retangular fechado com aletas, para lâmpada vapor metálico 1000/2000 W, vapor sódio 1000 W; ref. EZ-440-I/2 da Naville ou equivalente</v>
          </cell>
          <cell r="C2455" t="str">
            <v>UN</v>
          </cell>
          <cell r="D2455">
            <v>627.54999999999995</v>
          </cell>
        </row>
        <row r="2456">
          <cell r="A2456" t="str">
            <v>P.15.000.046048</v>
          </cell>
          <cell r="B2456" t="str">
            <v>Projetor retangular fechado para lâmpadas vapor metálico e vapor de sódio 250/400W</v>
          </cell>
          <cell r="C2456" t="str">
            <v>UN</v>
          </cell>
          <cell r="D2456">
            <v>580.13</v>
          </cell>
        </row>
        <row r="2457">
          <cell r="A2457" t="str">
            <v>P.15.000.046049</v>
          </cell>
          <cell r="B2457" t="str">
            <v>Projetor cônico fechado, para lâmpadas vapor metálico e vapor de sódio 250/400W, mista 250/500W; ref. IE-531/1 Metal Light ou equivalente</v>
          </cell>
          <cell r="C2457" t="str">
            <v>UN</v>
          </cell>
          <cell r="D2457">
            <v>367.25</v>
          </cell>
        </row>
        <row r="2458">
          <cell r="A2458" t="str">
            <v>P.15.000.046050</v>
          </cell>
          <cell r="B2458" t="str">
            <v>Projetor LED modular de 150 a 200W, eficiência minima de 125 l/W, fluxo luminoso mínimo de 26294lm, ref. CLF-MP200C da Conexled, HRS-200 da H2xtech, RFL180-B502-002 da LED ou equivalente</v>
          </cell>
          <cell r="C2458" t="str">
            <v>UN</v>
          </cell>
          <cell r="D2458">
            <v>968.87</v>
          </cell>
        </row>
        <row r="2459">
          <cell r="A2459" t="str">
            <v>P.15.000.046064</v>
          </cell>
          <cell r="B2459" t="str">
            <v>Luminária retangular de sobrepor tipo calha aberta para 2 lâmpadas fluorescentes tubulares de 32W; ref. CF232RB da Ames, AL7951.2FT32 da Ajalumi ou equivalente</v>
          </cell>
          <cell r="C2459" t="str">
            <v>UN</v>
          </cell>
          <cell r="D2459">
            <v>45.13</v>
          </cell>
        </row>
        <row r="2460">
          <cell r="A2460" t="str">
            <v>P.15.000.046068</v>
          </cell>
          <cell r="B2460" t="str">
            <v>Luminária retangular de sobrepor tipo calha aberta para 4 lâmpadas fluorescentes tubulares de 32W, ref. CN10-S432 da Lumicenter ou equivalente</v>
          </cell>
          <cell r="C2460" t="str">
            <v>UN</v>
          </cell>
          <cell r="D2460">
            <v>63.04</v>
          </cell>
        </row>
        <row r="2461">
          <cell r="A2461" t="str">
            <v>P.15.000.046071</v>
          </cell>
          <cell r="B2461" t="str">
            <v>Luminária retangular de sobrepor tipo calha aberta com refletor em alumínio de alto brilho para 2 lâmpadas fluorescentes 32/36W, ref. CS232RF da AMES, CAN03-S2TLED1204 da Lumicenter, PL 228/24 da Prolumi ou equivalente</v>
          </cell>
          <cell r="C2461" t="str">
            <v>UN</v>
          </cell>
          <cell r="D2461">
            <v>130.12</v>
          </cell>
        </row>
        <row r="2462">
          <cell r="A2462" t="str">
            <v>P.15.000.046093</v>
          </cell>
          <cell r="B2462" t="str">
            <v>Luminária decorativa tipo poste balizador, com altura aproximada de 500mm a 600mm; ref. 532 FM Lustres, ST222V da Starlumen, Ecoforce ou equivalente</v>
          </cell>
          <cell r="C2462" t="str">
            <v>UN</v>
          </cell>
          <cell r="D2462">
            <v>102.79</v>
          </cell>
        </row>
        <row r="2463">
          <cell r="A2463" t="str">
            <v>P.15.000.046106</v>
          </cell>
          <cell r="B2463" t="str">
            <v>Luminária fechada retangular tipo pétala pequena, com alojamento para reator, ref. DP-2198-01, DP-2198-02 da Projeto ou equivalente</v>
          </cell>
          <cell r="C2463" t="str">
            <v>UN</v>
          </cell>
          <cell r="D2463">
            <v>329.28</v>
          </cell>
        </row>
        <row r="2464">
          <cell r="A2464" t="str">
            <v>P.15.000.046107</v>
          </cell>
          <cell r="B2464" t="str">
            <v>Luminária fechada retangular tipo pétala grande, com alojamento para reator; ref. DP-2305-01 da Projeto ou equivalente</v>
          </cell>
          <cell r="C2464" t="str">
            <v>UN</v>
          </cell>
          <cell r="D2464">
            <v>351.29</v>
          </cell>
        </row>
        <row r="2465">
          <cell r="A2465" t="str">
            <v>P.15.000.046109</v>
          </cell>
          <cell r="B2465" t="str">
            <v>Plafon de plástico e/ou PVC, para acabamento de ponto de luz, com soquete E-27; ref. PF1 ou PF2 da Wetzel ou equivalente</v>
          </cell>
          <cell r="C2465" t="str">
            <v>UN</v>
          </cell>
          <cell r="D2465">
            <v>6.24</v>
          </cell>
        </row>
        <row r="2466">
          <cell r="A2466" t="str">
            <v>P.15.000.046175</v>
          </cell>
          <cell r="B2466" t="str">
            <v>Luminária quadrada de embutir tipo calha aberta refletor e aleta parabólicas em alumínio para 4 lâmpadas fluorescentes 14/16/18W, ref. CE416AL-N da AMES, 101416 BC da ARM, CAA1-E416 da Lumicenter, PL 375/42 da Prolumi ou equivalente</v>
          </cell>
          <cell r="C2466" t="str">
            <v>UN</v>
          </cell>
          <cell r="D2466">
            <v>191.29</v>
          </cell>
        </row>
        <row r="2467">
          <cell r="A2467" t="str">
            <v>P.15.000.046177</v>
          </cell>
          <cell r="B2467" t="str">
            <v>Luminária de embutir redonda com foco orientável e acessórios antiofuscante, para 1 lâmpada dicroica de 50 W, base GZ-10; ref. linha face plana IL0073-GZ Interlight ou equivalente</v>
          </cell>
          <cell r="C2467" t="str">
            <v>UN</v>
          </cell>
          <cell r="D2467">
            <v>40.31</v>
          </cell>
        </row>
        <row r="2468">
          <cell r="A2468" t="str">
            <v>P.15.000.046347</v>
          </cell>
          <cell r="B2468" t="str">
            <v>Luminária redonda de embutir com refletor em alumínio para 2 lâmpadas fluorescentes compactas duplas de 18/26W, ref. EDR-30 da Lumalux, YE410 da AMES, ARM99-702 C da ARM , PL 613/226 da Prolumi, AL 1501 da Ajalumi ou equivalente</v>
          </cell>
          <cell r="C2468" t="str">
            <v>UN</v>
          </cell>
          <cell r="D2468">
            <v>54.97</v>
          </cell>
        </row>
        <row r="2469">
          <cell r="A2469" t="str">
            <v>P.15.000.046348</v>
          </cell>
          <cell r="B2469" t="str">
            <v>Luminária retangular de embutir assimétrica para 1 lâmpada fluorescente tubular de 14W; ref. 130114 BC da ARM ou equivalente</v>
          </cell>
          <cell r="C2469" t="str">
            <v>UN</v>
          </cell>
          <cell r="D2469">
            <v>132.78</v>
          </cell>
        </row>
        <row r="2470">
          <cell r="A2470" t="str">
            <v>P.15.000.046349</v>
          </cell>
          <cell r="B2470" t="str">
            <v>Luminária redonda de sobrepor ou pendente com difusor para facho concentrado para 1 lâmpada vapor metálico elipsoidal de 250 / 400W; ref.  SBI-811/FC-V Shomei ou equivalente</v>
          </cell>
          <cell r="C2470" t="str">
            <v>UN</v>
          </cell>
          <cell r="D2470">
            <v>450.92</v>
          </cell>
        </row>
        <row r="2471">
          <cell r="A2471" t="str">
            <v>P.15.000.046351</v>
          </cell>
          <cell r="B2471" t="str">
            <v>Luminária retangular de embutir tipo calha aberta com refletor assimétrico em alumínio para 2 lâmpadas fluorescentes tubulares 28/54W, ref. 136228 BC da ARM, PL 381/228 ASS da Prolumi ou equivalente</v>
          </cell>
          <cell r="C2471" t="str">
            <v>UN</v>
          </cell>
          <cell r="D2471">
            <v>152.94999999999999</v>
          </cell>
        </row>
        <row r="2472">
          <cell r="A2472" t="str">
            <v>P.15.000.046568</v>
          </cell>
          <cell r="B2472" t="str">
            <v>Luminária redonda de sobrepor com difusor em vidro temperado jateado para 1 ou 2 lâmpadas fluorescentes compactas de 18/26W; ref. PFD-03 da Lumalux, YE510G da AMES, ARM99-2018 C da ARM, AL 3001/G da Ajalumi ou equivalente</v>
          </cell>
          <cell r="C2472" t="str">
            <v>UN</v>
          </cell>
          <cell r="D2472">
            <v>88.45</v>
          </cell>
        </row>
        <row r="2473">
          <cell r="A2473" t="str">
            <v>P.15.000.046585</v>
          </cell>
          <cell r="B2473" t="str">
            <v>Luminária industrial pendente refletor prismático sem alojamento para reator, lâmpadas sódio/metálico/mista 150/250/400W; ref. DI-850 e DI-855 da Repume ou equivalente</v>
          </cell>
          <cell r="C2473" t="str">
            <v>UN</v>
          </cell>
          <cell r="D2473">
            <v>251.03</v>
          </cell>
        </row>
        <row r="2474">
          <cell r="A2474" t="str">
            <v>P.15.000.049559</v>
          </cell>
          <cell r="B2474" t="str">
            <v>Laço lateral duplo para cabo 4 15kV</v>
          </cell>
          <cell r="C2474" t="str">
            <v>UN</v>
          </cell>
          <cell r="D2474">
            <v>8.8699999999999992</v>
          </cell>
        </row>
        <row r="2475">
          <cell r="A2475" t="str">
            <v>P.15.000.049560</v>
          </cell>
          <cell r="B2475" t="str">
            <v>Laço pre-formado de topo para cabo CA 4 AWG</v>
          </cell>
          <cell r="C2475" t="str">
            <v>UN</v>
          </cell>
          <cell r="D2475">
            <v>6.02</v>
          </cell>
        </row>
        <row r="2476">
          <cell r="A2476" t="str">
            <v>P.15.000.090205</v>
          </cell>
          <cell r="B2476" t="str">
            <v>Luminária LED quadrada, sobrepor, de 15 a 24W fluxo lum. 1363 a 1800 lm, 220V, temper. de cor 4000 K, difusor prismático transparente; ref. 400-24/1 LED da ARM, EF75-S2000840, difusor leitoso Lumicenter, PL 289/LED18W TL Prolumi ou equivalente</v>
          </cell>
          <cell r="C2476" t="str">
            <v>UN</v>
          </cell>
          <cell r="D2476">
            <v>286.33999999999997</v>
          </cell>
        </row>
        <row r="2477">
          <cell r="A2477" t="str">
            <v>P.15.000.091173</v>
          </cell>
          <cell r="B2477" t="str">
            <v>Luminária blindada oval de sobrepor em alumínio fundido ou arandela, para lâmpada fluorescente compacta</v>
          </cell>
          <cell r="C2477" t="str">
            <v>UN</v>
          </cell>
          <cell r="D2477">
            <v>116.38</v>
          </cell>
        </row>
        <row r="2478">
          <cell r="A2478" t="str">
            <v>P.15.000.091242</v>
          </cell>
          <cell r="B2478" t="str">
            <v>Luminária blindada de sobrepor ou pendente para 1 lâmpada fluorescente 32/36/40 W, ref. HT 01S132 da Lumicenter ou equivalente</v>
          </cell>
          <cell r="C2478" t="str">
            <v>UN</v>
          </cell>
          <cell r="D2478">
            <v>277.73</v>
          </cell>
        </row>
        <row r="2479">
          <cell r="A2479" t="str">
            <v>P.15.000.091243</v>
          </cell>
          <cell r="B2479" t="str">
            <v>Luminária blindada de sobrepor ou pendente para 2 lâmpadas fluorescentes 32/36/40 W, ref. HT01S232 da Lumicenter ou equivalente</v>
          </cell>
          <cell r="C2479" t="str">
            <v>UN</v>
          </cell>
          <cell r="D2479">
            <v>222.52</v>
          </cell>
        </row>
        <row r="2480">
          <cell r="A2480" t="str">
            <v>P.15.000.091298</v>
          </cell>
          <cell r="B2480" t="str">
            <v>Luminária retangular de embutir tipo calha fechada com difusor plano em acrílico para 2 lâmpadas fluorescentes tubulares de 28/32/36/54W; ref. 152228 LC da ARM, AL7051.2FT28 da Ajalumi ou equivalente</v>
          </cell>
          <cell r="C2480" t="str">
            <v>UN</v>
          </cell>
          <cell r="D2480">
            <v>167.22</v>
          </cell>
        </row>
        <row r="2481">
          <cell r="A2481" t="str">
            <v>P.15.000.091336</v>
          </cell>
          <cell r="B2481" t="str">
            <v>Luminária retangular de sobrepor tipo calha fechada difusor em acrílico translúcido p/2 lâmpadas fluorescentes 28/32/36/54W, ref. AL7551.2FT28 e AL7551.2FT32 da Ajalumi, 750228 LC ARM, PL289/24 TL Prolumi ou equivalente</v>
          </cell>
          <cell r="C2481" t="str">
            <v>UN</v>
          </cell>
          <cell r="D2481">
            <v>147.81</v>
          </cell>
        </row>
        <row r="2482">
          <cell r="A2482" t="str">
            <v>P.15.000.092173</v>
          </cell>
          <cell r="B2482" t="str">
            <v>Luminária pública fechada pétala pequena em alumínio fundido, refrator lente em vidro temperado, ref. LX-17/3 da Lumel ou equivalente</v>
          </cell>
          <cell r="C2482" t="str">
            <v>UN</v>
          </cell>
          <cell r="D2482">
            <v>344.92</v>
          </cell>
        </row>
        <row r="2483">
          <cell r="A2483" t="str">
            <v>P.15.000.092174</v>
          </cell>
          <cell r="B2483" t="str">
            <v>Suporte tubular de fixação em poste para 1 luminária tipo pétala; ref. TPC 105/1-0° da Trópico, DTS-1-60 da Repume, SUP-1 da AMES, RCA Lâmpadas, SB-1 Reto da Induspar ou equivalente</v>
          </cell>
          <cell r="C2483" t="str">
            <v>UN</v>
          </cell>
          <cell r="D2483">
            <v>81.83</v>
          </cell>
        </row>
        <row r="2484">
          <cell r="A2484" t="str">
            <v>P.15.000.092175</v>
          </cell>
          <cell r="B2484" t="str">
            <v>Suporte tubular de fixação em poste para 2 luminárias tipo pétala; ref. TPC 105/2-180° da Trópico, DTS-2-60 da Repume, SUP-02 da AMES, RCA lâmpadas, SB-2 Angular da Induspar ou equivalente</v>
          </cell>
          <cell r="C2484" t="str">
            <v>UN</v>
          </cell>
          <cell r="D2484">
            <v>115.47</v>
          </cell>
        </row>
        <row r="2485">
          <cell r="A2485" t="str">
            <v>P.16.000.067001</v>
          </cell>
          <cell r="B2485" t="str">
            <v>Bloco autônomo de iluminação de emergência LED, autonomia de 3 horas, equipado com 2 faróis, fluxo luminoso 2.000 até 3.000 lúmens; ref. FAE-LED216 da KBR, Bloco de 3000 lumens da Segurimax ou equivalente</v>
          </cell>
          <cell r="C2485" t="str">
            <v>UN</v>
          </cell>
          <cell r="D2485">
            <v>269.05</v>
          </cell>
        </row>
        <row r="2486">
          <cell r="A2486" t="str">
            <v>P.16.000.067004</v>
          </cell>
          <cell r="B2486" t="str">
            <v>Luminária de emergência LED sobrepor, teto ou parede (frontral/ lateral), dupla face, autonomia mínima 2 horas, 30/35 lúmens, bivolt 110/220V, bateria recarregável; ref. Iluminim, Intelbras, Segurimax ou equivalente</v>
          </cell>
          <cell r="C2486" t="str">
            <v>UN</v>
          </cell>
          <cell r="D2486">
            <v>85.1</v>
          </cell>
        </row>
        <row r="2487">
          <cell r="A2487" t="str">
            <v>P.16.000.091001</v>
          </cell>
          <cell r="B2487" t="str">
            <v>Módulo para adaptação de luminária de emergência, autonomia 90 minutos para lâmpada fluorescente de 32W</v>
          </cell>
          <cell r="C2487" t="str">
            <v>UN</v>
          </cell>
          <cell r="D2487">
            <v>264.95</v>
          </cell>
        </row>
        <row r="2488">
          <cell r="A2488" t="str">
            <v>P.16.000.091030</v>
          </cell>
          <cell r="B2488" t="str">
            <v>Central de detecção e alarme de incêndio, autonomia de 1 hora para 12 laços, 220V/12V</v>
          </cell>
          <cell r="C2488" t="str">
            <v>UN</v>
          </cell>
          <cell r="D2488">
            <v>702.85</v>
          </cell>
        </row>
        <row r="2489">
          <cell r="A2489" t="str">
            <v>P.16.000.091342</v>
          </cell>
          <cell r="B2489" t="str">
            <v>Central para iluminação de emergência, completa (incluso 9 baterias de 150A - 1h30min), de 5000 a 7500 W, ref. UNILAMP USE 110/7000 Unitron ou equivalente</v>
          </cell>
          <cell r="C2489" t="str">
            <v>UN</v>
          </cell>
          <cell r="D2489">
            <v>28937.84</v>
          </cell>
        </row>
        <row r="2490">
          <cell r="A2490" t="str">
            <v>P.16.000.091345</v>
          </cell>
          <cell r="B2490" t="str">
            <v>Luminária para unidade centralizada de sobrepor, completa, com lâmpada fluorescente de 15W, PL 15W,  ref. G45 da Gevi gamma ou equivalente</v>
          </cell>
          <cell r="C2490" t="str">
            <v>UN</v>
          </cell>
          <cell r="D2490">
            <v>90.44</v>
          </cell>
        </row>
        <row r="2491">
          <cell r="A2491" t="str">
            <v>P.16.000.091551</v>
          </cell>
          <cell r="B2491" t="str">
            <v>Central de iluminação de emergência com autonomia de 1 hora até 240W, ref. ILU300CS/12V da Gevi Gamma, NL 240W 12V da Nova Luz, BF/42 da Unitron ou equivalente</v>
          </cell>
          <cell r="C2491" t="str">
            <v>UN</v>
          </cell>
          <cell r="D2491">
            <v>783.35</v>
          </cell>
        </row>
        <row r="2492">
          <cell r="A2492" t="str">
            <v>P.17.000.030001</v>
          </cell>
          <cell r="B2492" t="str">
            <v>Unidade gerenciadora digital de vídeo em rede (NVR) de até 8 câmeras IP em Full HD a 30FPS, armazenamento de 6 TB, 1 interface de rede Fast Ethernet; ref. NVD 1008 P da Intelbras ou equivalente</v>
          </cell>
          <cell r="C2492" t="str">
            <v>UN</v>
          </cell>
          <cell r="D2492">
            <v>1436.17</v>
          </cell>
        </row>
        <row r="2493">
          <cell r="A2493" t="str">
            <v>P.17.000.030003</v>
          </cell>
          <cell r="B2493" t="str">
            <v>Unidade gerenciadora digital de vídeo em rede (NVR) de até 16 câmeras IP em Full HD a 30FPS, armazen. de 12 TB, 1 interface de rede Gigabit Ethernet e 4 entradas de alarme; ref. NVD 3016 P da Intelbras ou equivalente</v>
          </cell>
          <cell r="C2493" t="str">
            <v>UN</v>
          </cell>
          <cell r="D2493">
            <v>1814.59</v>
          </cell>
        </row>
        <row r="2494">
          <cell r="A2494" t="str">
            <v>P.17.000.030005</v>
          </cell>
          <cell r="B2494" t="str">
            <v>Unidade gerenciadora digital de vídeo em rede (NVR) de até 32 câmeras IP em Full HD a 30FPS, para armazenamento de 48 TB, 2 interface de rede Gigabit Ethernet e 16 entradas de alarme; referência NVD 7032 da Intelbras ou equivalente</v>
          </cell>
          <cell r="C2494" t="str">
            <v>UN</v>
          </cell>
          <cell r="D2494">
            <v>4438.3</v>
          </cell>
        </row>
        <row r="2495">
          <cell r="A2495" t="str">
            <v>P.17.000.030502</v>
          </cell>
          <cell r="B2495" t="str">
            <v>Fonte de alimentação chaveada universal (bivolt), com saída de 24V 1,5A 35W; reerência comercial LRS-35-24 da Mean Well, I20667 Metaltex ou equivalente</v>
          </cell>
          <cell r="C2495" t="str">
            <v>UN</v>
          </cell>
          <cell r="D2495">
            <v>176.69</v>
          </cell>
        </row>
        <row r="2496">
          <cell r="A2496" t="str">
            <v>P.17.000.030515</v>
          </cell>
          <cell r="B2496" t="str">
            <v>Rack fechado de piso padrão metálico, 19 x 44 Us x 770 mm, porta com visor em acrílico/vidro; ref. Bihouse Racks, APL Racks, Pier Telecom ou equivalente</v>
          </cell>
          <cell r="C2496" t="str">
            <v>UN</v>
          </cell>
          <cell r="D2496">
            <v>2543.39</v>
          </cell>
        </row>
        <row r="2497">
          <cell r="A2497" t="str">
            <v>P.17.000.030518</v>
          </cell>
          <cell r="B2497" t="str">
            <v>Guia organizadora de cabos para rack, 19´ 1 U</v>
          </cell>
          <cell r="C2497" t="str">
            <v>UN</v>
          </cell>
          <cell r="D2497">
            <v>19.97</v>
          </cell>
        </row>
        <row r="2498">
          <cell r="A2498" t="str">
            <v>P.17.000.030520</v>
          </cell>
          <cell r="B2498" t="str">
            <v>Rack fechado padrão metálico, 19 x 20 Us x 470 mm, porta com visor em acrílico/vidro; ref. Bihouse Racks, APL Racks, Pier Telecom ou equivalente</v>
          </cell>
          <cell r="C2498" t="str">
            <v>UN</v>
          </cell>
          <cell r="D2498">
            <v>1282.93</v>
          </cell>
        </row>
        <row r="2499">
          <cell r="A2499" t="str">
            <v>P.17.000.030522</v>
          </cell>
          <cell r="B2499" t="str">
            <v>Rack fechado padrão metálico, 19 x 12 Us x 470 mm, porta com visor em acrílico/vidro; ref. Bihouse Racks, APL Racks, Pier Telecom ou equivalente</v>
          </cell>
          <cell r="C2499" t="str">
            <v>UN</v>
          </cell>
          <cell r="D2499">
            <v>844.17</v>
          </cell>
        </row>
        <row r="2500">
          <cell r="A2500" t="str">
            <v>P.17.000.030523</v>
          </cell>
          <cell r="B2500" t="str">
            <v>Bandeja fixa para rack, 19´ x 500 mm</v>
          </cell>
          <cell r="C2500" t="str">
            <v>UN</v>
          </cell>
          <cell r="D2500">
            <v>81.569999999999993</v>
          </cell>
        </row>
        <row r="2501">
          <cell r="A2501" t="str">
            <v>P.17.000.030524</v>
          </cell>
          <cell r="B2501" t="str">
            <v>Bandeja fixa para rack, 19" x 800 mm</v>
          </cell>
          <cell r="C2501" t="str">
            <v>UN</v>
          </cell>
          <cell r="D2501">
            <v>104.44</v>
          </cell>
        </row>
        <row r="2502">
          <cell r="A2502" t="str">
            <v>P.17.000.030525</v>
          </cell>
          <cell r="B2502" t="str">
            <v>Bandeja deslizante para rack, 19´ x 800 mm</v>
          </cell>
          <cell r="C2502" t="str">
            <v>UN</v>
          </cell>
          <cell r="D2502">
            <v>151.55000000000001</v>
          </cell>
        </row>
        <row r="2503">
          <cell r="A2503" t="str">
            <v>P.17.000.030531</v>
          </cell>
          <cell r="B2503" t="str">
            <v>Guia organizadora de cabos para rack, 19´ 2 U</v>
          </cell>
          <cell r="C2503" t="str">
            <v>UN</v>
          </cell>
          <cell r="D2503">
            <v>36.380000000000003</v>
          </cell>
        </row>
        <row r="2504">
          <cell r="A2504" t="str">
            <v>P.17.000.030537</v>
          </cell>
          <cell r="B2504" t="str">
            <v>Detector ou sensor de gás liquefeito (GLP), gás natural (GN) ou derivados de metano, endereçável; ref. Gevi gamma, AFDG2E da Abafire, AGD da Contech, IL022 da Aerot, MGC1000 da Minipa ou equivalente</v>
          </cell>
          <cell r="C2504" t="str">
            <v>UN</v>
          </cell>
          <cell r="D2504">
            <v>485.13</v>
          </cell>
        </row>
        <row r="2505">
          <cell r="A2505" t="str">
            <v>P.17.000.030538</v>
          </cell>
          <cell r="B2505" t="str">
            <v>Painel repetidor de detecção e alarme de incêndio tipo endereçável</v>
          </cell>
          <cell r="C2505" t="str">
            <v>UN</v>
          </cell>
          <cell r="D2505">
            <v>1139.74</v>
          </cell>
        </row>
        <row r="2506">
          <cell r="A2506" t="str">
            <v>P.17.000.030550</v>
          </cell>
          <cell r="B2506" t="str">
            <v>Alarme hidráulico com gongo, cobertura e corpo em alumínio fundido ASTM-B-209, pintado na cor vermelha; ref. Reliablel, Skop ou equivalente</v>
          </cell>
          <cell r="C2506" t="str">
            <v>UN</v>
          </cell>
          <cell r="D2506">
            <v>847.25</v>
          </cell>
        </row>
        <row r="2507">
          <cell r="A2507" t="str">
            <v>P.17.000.030555</v>
          </cell>
          <cell r="B2507" t="str">
            <v>Módulo isolador, módulo endereçador para audiovisual; ref. LSC-ISO da Global Fire, IRC485T03 da Tecnohold, IDL 520 da Intelbras, MIC-E 02251 da Ilumac ou equivalente</v>
          </cell>
          <cell r="C2507" t="str">
            <v>UN</v>
          </cell>
          <cell r="D2507">
            <v>224.84</v>
          </cell>
        </row>
        <row r="2508">
          <cell r="A2508" t="str">
            <v>P.17.000.030562</v>
          </cell>
          <cell r="B2508" t="str">
            <v>Câmera fixa colorida compacta, resolução 1/3 Megapixels, tipo mini com lente varifocal, para áreas internas e externas; ref. VIP S3120 IP mini Bullet 1.3MP da Intelbras, IP GSIP1300TVP Bullet da Giga ou equivalente</v>
          </cell>
          <cell r="C2508" t="str">
            <v>UN</v>
          </cell>
          <cell r="D2508">
            <v>1089.46</v>
          </cell>
        </row>
        <row r="2509">
          <cell r="A2509" t="str">
            <v>P.17.000.030563</v>
          </cell>
          <cell r="B2509" t="str">
            <v>Câmera Dome IP HD 1.3MP, para áreas internas e externas, função WDR, com lente varifocal, possui função SIP (vídeo chamadas); ref. IP Dome HD VIP E4220Z da Intelbras, GV EDR2100-0F da Geovision ou equivalente</v>
          </cell>
          <cell r="C2509" t="str">
            <v>UN</v>
          </cell>
          <cell r="D2509">
            <v>4116.3999999999996</v>
          </cell>
        </row>
        <row r="2510">
          <cell r="A2510" t="str">
            <v>P.17.000.030575</v>
          </cell>
          <cell r="B2510" t="str">
            <v>Câmera fixa com domo e suporte de fixação, sensor de imagem CMOS, função WDR e IP 66; ref. NDI-50022-V3 da Bosch ou equivalente</v>
          </cell>
          <cell r="C2510" t="str">
            <v>UN</v>
          </cell>
          <cell r="D2510">
            <v>11774.46</v>
          </cell>
        </row>
        <row r="2511">
          <cell r="A2511" t="str">
            <v>P.17.000.030578</v>
          </cell>
          <cell r="B2511" t="str">
            <v>Switch Gigabit para servidor central com 24 portas PoE frontais e 2 portas SFP, capacidade de 10 / 100 / 1000 MBPS; ref. WS-C2960X-24PD-L da Cisco, N2024P da Dell, JL255A 2930F da HP Aruba ou equivalente</v>
          </cell>
          <cell r="C2511" t="str">
            <v>UN</v>
          </cell>
          <cell r="D2511">
            <v>13849.96</v>
          </cell>
        </row>
        <row r="2512">
          <cell r="A2512" t="str">
            <v>P.17.000.030580</v>
          </cell>
          <cell r="B2512" t="str">
            <v>Unidade de disco rígido (HD) externo de 5 TB</v>
          </cell>
          <cell r="C2512" t="str">
            <v>UN</v>
          </cell>
          <cell r="D2512">
            <v>1202.2</v>
          </cell>
        </row>
        <row r="2513">
          <cell r="A2513" t="str">
            <v>P.17.000.030581</v>
          </cell>
          <cell r="B2513" t="str">
            <v>Bandeja deslizante para Rack de 19" padrão, com profundidade de 770 mm</v>
          </cell>
          <cell r="C2513" t="str">
            <v>UN</v>
          </cell>
          <cell r="D2513">
            <v>140.79</v>
          </cell>
        </row>
        <row r="2514">
          <cell r="A2514" t="str">
            <v>P.17.000.030583</v>
          </cell>
          <cell r="B2514" t="str">
            <v>Estação de trabalho "WorkStation" para central de monitoramento com até 3 monitores, memória RAM de 8 GB; referência T3620 MT da empresa Dell ou equivalente</v>
          </cell>
          <cell r="C2514" t="str">
            <v>CJ</v>
          </cell>
          <cell r="D2514">
            <v>12053.4</v>
          </cell>
        </row>
        <row r="2515">
          <cell r="A2515" t="str">
            <v>P.17.000.030586</v>
          </cell>
          <cell r="B2515" t="str">
            <v>Mesa controladora híbrida para até 32 câmeras IPs com teclado e joystick, compatível com sistema de CFTV, IP ou analógico; ref. modelo VTN-2000 da Intelbras ou equivalente</v>
          </cell>
          <cell r="C2515" t="str">
            <v>UN</v>
          </cell>
          <cell r="D2515">
            <v>3923.16</v>
          </cell>
        </row>
        <row r="2516">
          <cell r="A2516" t="str">
            <v>P.17.000.030587</v>
          </cell>
          <cell r="B2516" t="str">
            <v>Estação de monitoramento "WorkStation" para até 3 monitores, memória RAM de 16 GB DDR4, Placa de vídeo 5 GB DD5; ref. Z4 da marca HP ou equivalente</v>
          </cell>
          <cell r="C2516" t="str">
            <v>CJ</v>
          </cell>
          <cell r="D2516">
            <v>18220.310000000001</v>
          </cell>
        </row>
        <row r="2517">
          <cell r="A2517" t="str">
            <v>P.17.000.030600</v>
          </cell>
          <cell r="B2517" t="str">
            <v>Central de pabx híbrida de telefonia para 8 linhas tronco e 128 ramais (digital e analógico), recurso PBX-Networking, ref. KX-TDE600 IP Panasonic ou equivalente</v>
          </cell>
          <cell r="C2517" t="str">
            <v>CJ</v>
          </cell>
          <cell r="D2517">
            <v>46135.01</v>
          </cell>
        </row>
        <row r="2518">
          <cell r="A2518" t="str">
            <v>P.17.000.030601</v>
          </cell>
          <cell r="B2518" t="str">
            <v>Central de pabx híbrida de telefonia para 8 linhas tronco+128 ramais (digital e analógico); ref. Impacta 220 Intelbras, Impacta 300 Intelbras ou equivalente</v>
          </cell>
          <cell r="C2518" t="str">
            <v>CJ</v>
          </cell>
          <cell r="D2518">
            <v>33341.589999999997</v>
          </cell>
        </row>
        <row r="2519">
          <cell r="A2519" t="str">
            <v>P.17.000.030603</v>
          </cell>
          <cell r="B2519" t="str">
            <v>Central de pabx para 2 linhas e 8 ramais; ref. Conecta + da Intelbras, incluso o kit de mais 1 placa de 4 ramais e 1 placa Disa de atendimento automático</v>
          </cell>
          <cell r="C2519" t="str">
            <v>UN</v>
          </cell>
          <cell r="D2519">
            <v>1981.8</v>
          </cell>
        </row>
        <row r="2520">
          <cell r="A2520" t="str">
            <v>P.17.000.030700</v>
          </cell>
          <cell r="B2520" t="str">
            <v>Sinalizador audiovisual endereçável com LEDs pulsantes do tipo flash, ref. SAV-E da Firemac, VALKYRIE A da Global Fire ou equivalente</v>
          </cell>
          <cell r="C2520" t="str">
            <v>UN</v>
          </cell>
          <cell r="D2520">
            <v>376.03</v>
          </cell>
        </row>
        <row r="2521">
          <cell r="A2521" t="str">
            <v>P.17.000.030701</v>
          </cell>
          <cell r="B2521" t="str">
            <v>Chave de fluxo para ar, temperatura de trabalho max. 60°C, ajuste vazão min. 10m/s, micro chave reversível (SPDT-COM-NO-NC), capacidade 10A - 1/2HP - 125/250VAC</v>
          </cell>
          <cell r="C2521" t="str">
            <v>UN</v>
          </cell>
          <cell r="D2521">
            <v>234.18</v>
          </cell>
        </row>
        <row r="2522">
          <cell r="A2522" t="str">
            <v>P.17.000.030702</v>
          </cell>
          <cell r="B2522" t="str">
            <v>Repetidor de Sinal I/I e V/I</v>
          </cell>
          <cell r="C2522" t="str">
            <v>UN</v>
          </cell>
          <cell r="D2522">
            <v>1485.92</v>
          </cell>
        </row>
        <row r="2523">
          <cell r="A2523" t="str">
            <v>P.17.000.030703</v>
          </cell>
          <cell r="B2523" t="str">
            <v>Sensor de temperatura ambiente PT100 2 fios</v>
          </cell>
          <cell r="C2523" t="str">
            <v>UN</v>
          </cell>
          <cell r="D2523">
            <v>179.58</v>
          </cell>
        </row>
        <row r="2524">
          <cell r="A2524" t="str">
            <v>P.17.000.030704</v>
          </cell>
          <cell r="B2524" t="str">
            <v>Transmissor de pressão diferencial, operação de 0 a 750 Pa</v>
          </cell>
          <cell r="C2524" t="str">
            <v>UN</v>
          </cell>
          <cell r="D2524">
            <v>1134.44</v>
          </cell>
        </row>
        <row r="2525">
          <cell r="A2525" t="str">
            <v>P.17.000.030705</v>
          </cell>
          <cell r="B2525" t="str">
            <v>Controlador lógico programável 16 entradas/16 saídas</v>
          </cell>
          <cell r="C2525" t="str">
            <v>UN</v>
          </cell>
          <cell r="D2525">
            <v>4378.83</v>
          </cell>
        </row>
        <row r="2526">
          <cell r="A2526" t="str">
            <v>P.17.000.030706</v>
          </cell>
          <cell r="B2526" t="str">
            <v>Módulo de expansão para 8 canais de entrada analógica</v>
          </cell>
          <cell r="C2526" t="str">
            <v>UN</v>
          </cell>
          <cell r="D2526">
            <v>3369.34</v>
          </cell>
        </row>
        <row r="2527">
          <cell r="A2527" t="str">
            <v>P.17.000.030707</v>
          </cell>
          <cell r="B2527" t="str">
            <v>Módulo de expansão para 8 de entradas e saídas digitais</v>
          </cell>
          <cell r="C2527" t="str">
            <v>UN</v>
          </cell>
          <cell r="D2527">
            <v>808.81</v>
          </cell>
        </row>
        <row r="2528">
          <cell r="A2528" t="str">
            <v>P.17.000.030708</v>
          </cell>
          <cell r="B2528" t="str">
            <v>Módulos de expansão para 4 canais de saídas analógicas</v>
          </cell>
          <cell r="C2528" t="str">
            <v>UN</v>
          </cell>
          <cell r="D2528">
            <v>3540.32</v>
          </cell>
        </row>
        <row r="2529">
          <cell r="A2529" t="str">
            <v>P.17.000.030710</v>
          </cell>
          <cell r="B2529" t="str">
            <v>Termostato de segurança 90-110C, ref. BT-TRL-90110 da Slic Equipamentos, LS1 da Actua Controls ou equivalente</v>
          </cell>
          <cell r="C2529" t="str">
            <v>UN</v>
          </cell>
          <cell r="D2529">
            <v>66.61</v>
          </cell>
        </row>
        <row r="2530">
          <cell r="A2530" t="str">
            <v>P.17.000.030711</v>
          </cell>
          <cell r="B2530" t="str">
            <v>Transmissor de pressão compacto, escala de pressão de 0 A 10 BAR, sinal de saída de 4 - 20 MA; ref. MBS1700 da Danfos, PX119 da Omega, RTP-420 da Rücken ou equivalente</v>
          </cell>
          <cell r="C2530" t="str">
            <v>UN</v>
          </cell>
          <cell r="D2530">
            <v>1056.04</v>
          </cell>
        </row>
        <row r="2531">
          <cell r="A2531" t="str">
            <v>P.17.000.030712</v>
          </cell>
          <cell r="B2531" t="str">
            <v>Transmissor de temperatura/umidade para dutos 3% 4-20 mA, ref. RHP-3D11 da Slic equipamentos, ou equivalente</v>
          </cell>
          <cell r="C2531" t="str">
            <v>UN</v>
          </cell>
          <cell r="D2531">
            <v>1960.15</v>
          </cell>
        </row>
        <row r="2532">
          <cell r="A2532" t="str">
            <v>P.17.000.030715</v>
          </cell>
          <cell r="B2532" t="str">
            <v>Termostato para aquecimento ou refrigeração com programação horária, referência comercial Full Gauge ou equivalente</v>
          </cell>
          <cell r="C2532" t="str">
            <v>UN</v>
          </cell>
          <cell r="D2532">
            <v>421.91</v>
          </cell>
        </row>
        <row r="2533">
          <cell r="A2533" t="str">
            <v>P.17.000.030716</v>
          </cell>
          <cell r="B2533" t="str">
            <v>Poço Termométrico em alumínio com haste de 30mm e rosca 1/2" npt, ref. Comercial: Full Gauge ou equivalente</v>
          </cell>
          <cell r="C2533" t="str">
            <v>UN</v>
          </cell>
          <cell r="D2533">
            <v>63.16</v>
          </cell>
        </row>
        <row r="2534">
          <cell r="A2534" t="str">
            <v>P.17.000.031477</v>
          </cell>
          <cell r="B2534" t="str">
            <v>Ponto de acesso de dados (Acess Point), para acesso em rede local sem fio, ref. com.: EAP245-AC1750-V1 da TP-Link, WAP150 da Cisco, DAP-2610 da D-Link ou equivalente</v>
          </cell>
          <cell r="C2534" t="str">
            <v>UN</v>
          </cell>
          <cell r="D2534">
            <v>935.77</v>
          </cell>
        </row>
        <row r="2535">
          <cell r="A2535" t="str">
            <v>P.17.000.031489</v>
          </cell>
          <cell r="B2535" t="str">
            <v>Central de pabx híbrida de telefonia para 8 linhas tronco e 24 a 32 ramais (digital e analógico); ref. Intelbras Impacta 40 /68i, Panasonic KXTES 32 ou equivalente</v>
          </cell>
          <cell r="C2535" t="str">
            <v>CJ</v>
          </cell>
          <cell r="D2535">
            <v>7272.74</v>
          </cell>
        </row>
        <row r="2536">
          <cell r="A2536" t="str">
            <v>P.17.000.031490</v>
          </cell>
          <cell r="B2536" t="str">
            <v>Switch Gigabit 24 portas 10/100/1000 Base TX Layer 2 mínimo com porta de saída em fibra</v>
          </cell>
          <cell r="C2536" t="str">
            <v>UN</v>
          </cell>
          <cell r="D2536">
            <v>2277.73</v>
          </cell>
        </row>
        <row r="2537">
          <cell r="A2537" t="str">
            <v>P.17.000.031495</v>
          </cell>
          <cell r="B2537" t="str">
            <v>Video porteiro eletrônico colorido com um interfone; referência comercial HDL 90.02.01.033, 90.02.01.700 ou equivalente</v>
          </cell>
          <cell r="C2537" t="str">
            <v>CJ</v>
          </cell>
          <cell r="D2537">
            <v>1416.43</v>
          </cell>
        </row>
        <row r="2538">
          <cell r="A2538" t="str">
            <v>P.17.000.035701</v>
          </cell>
          <cell r="B2538" t="str">
            <v>Porteiro eletrônico com 1 interfone; ref. Amelco AM-M100 ou equivalente</v>
          </cell>
          <cell r="C2538" t="str">
            <v>CJ</v>
          </cell>
          <cell r="D2538">
            <v>169.34</v>
          </cell>
        </row>
        <row r="2539">
          <cell r="A2539" t="str">
            <v>P.17.000.035705</v>
          </cell>
          <cell r="B2539" t="str">
            <v>Sistema eletrônico de automatização de portão deslizante, para esforço maior de 800kg e até 1400 kg, mono 220 V, com 3 controles de acesso; ref. DZ IND 1500 / EURUS 2000 da PPA ou equivalente - instalado</v>
          </cell>
          <cell r="C2539" t="str">
            <v>CJ</v>
          </cell>
          <cell r="D2539">
            <v>5808.42</v>
          </cell>
        </row>
        <row r="2540">
          <cell r="A2540" t="str">
            <v>P.17.000.035713</v>
          </cell>
          <cell r="B2540" t="str">
            <v>Sistema eletrônico de automatização de portão deslizante, para esforços até 800 kg, mono 220 V, com 2 controles de acesso; ref. DZ4 DK 1/3hp da Rossi ou equivalente - instalado</v>
          </cell>
          <cell r="C2540" t="str">
            <v>CJ</v>
          </cell>
          <cell r="D2540">
            <v>3078.98</v>
          </cell>
        </row>
        <row r="2541">
          <cell r="A2541" t="str">
            <v>P.17.000.037603</v>
          </cell>
          <cell r="B2541" t="str">
            <v>Sistema de alarme PNE com indicador audiovisual, com fio, com etiquetas informativas em alumínio com impressão UV e adesivos, resistente às intempéries conforme NBR 9050/2015, para pessoas com mobilidade reduzida ou cadeirante</v>
          </cell>
          <cell r="C2541" t="str">
            <v>CJ</v>
          </cell>
          <cell r="D2541">
            <v>258.89999999999998</v>
          </cell>
        </row>
        <row r="2542">
          <cell r="A2542" t="str">
            <v>P.17.000.037604</v>
          </cell>
          <cell r="B2542" t="str">
            <v>Sistema de alarme PNE com indicador audiovisual, sem fio (Wireless), com etiquetas informativas em alumínio com impressão UV e adesivos, resistente às intempéries conforme NBR 9050/2015, para pessoas com mobilidade reduzida ou cadeirante</v>
          </cell>
          <cell r="C2542" t="str">
            <v>CJ</v>
          </cell>
          <cell r="D2542">
            <v>642.38</v>
          </cell>
        </row>
        <row r="2543">
          <cell r="A2543" t="str">
            <v>P.17.000.041097</v>
          </cell>
          <cell r="B2543" t="str">
            <v>Inversor de frequência, com potência de 50 CV, 220 volts, referência Weg ou equivalente</v>
          </cell>
          <cell r="C2543" t="str">
            <v>UN</v>
          </cell>
          <cell r="D2543">
            <v>33076.68</v>
          </cell>
        </row>
        <row r="2544">
          <cell r="A2544" t="str">
            <v>P.17.000.041098</v>
          </cell>
          <cell r="B2544" t="str">
            <v>Inversor de frequência, com potência de 25 a 30 CV, referência Weg ou equivalente</v>
          </cell>
          <cell r="C2544" t="str">
            <v>UN</v>
          </cell>
          <cell r="D2544">
            <v>17115.169999999998</v>
          </cell>
        </row>
        <row r="2545">
          <cell r="A2545" t="str">
            <v>P.17.000.041119</v>
          </cell>
          <cell r="B2545" t="str">
            <v>Dispositivo de partida ´Soft Starter´ para motor 220 V, trifásico de 40cv, ref. SSW070130T5SZ da Weg ou equivalente</v>
          </cell>
          <cell r="C2545" t="str">
            <v>UN</v>
          </cell>
          <cell r="D2545">
            <v>5306.32</v>
          </cell>
        </row>
        <row r="2546">
          <cell r="A2546" t="str">
            <v>P.17.000.041120</v>
          </cell>
          <cell r="B2546" t="str">
            <v>Dispositivo Soft Starter para motor 15 cv, trifásico 220 V, ref. SSW070045T5SZ da Weg ou equivalente</v>
          </cell>
          <cell r="C2546" t="str">
            <v>UN</v>
          </cell>
          <cell r="D2546">
            <v>2715.62</v>
          </cell>
        </row>
        <row r="2547">
          <cell r="A2547" t="str">
            <v>P.17.000.041121</v>
          </cell>
          <cell r="B2547" t="str">
            <v>Dispositivo Soft Starter para motor 25 cv, trifásico 220 V, ref. SSW070085T5SZ da Weg ou equivalente</v>
          </cell>
          <cell r="C2547" t="str">
            <v>UN</v>
          </cell>
          <cell r="D2547">
            <v>4092.57</v>
          </cell>
        </row>
        <row r="2548">
          <cell r="A2548" t="str">
            <v>P.17.000.042200</v>
          </cell>
          <cell r="B2548" t="str">
            <v>Inversor de frequência para variação de velocidade em motores, potência de 0,25 a 20 cv; ref. CFW500D31P0T4DB20 da Weg ou equivalente</v>
          </cell>
          <cell r="C2548" t="str">
            <v>UN</v>
          </cell>
          <cell r="D2548">
            <v>7804.81</v>
          </cell>
        </row>
        <row r="2549">
          <cell r="A2549" t="str">
            <v>P.17.000.042462</v>
          </cell>
          <cell r="B2549" t="str">
            <v>Alarme sonoro bitonal de 220V, para painel de comando; ref. 104/220 B Cutler Hammer ou equivalente</v>
          </cell>
          <cell r="C2549" t="str">
            <v>UN</v>
          </cell>
          <cell r="D2549">
            <v>417.91</v>
          </cell>
        </row>
        <row r="2550">
          <cell r="A2550" t="str">
            <v>P.17.000.042521</v>
          </cell>
          <cell r="B2550" t="str">
            <v>Detector óptico de fumaça endereçável, com base de fixação, ref. BH-300 da Kidde, Protege ou equivalente</v>
          </cell>
          <cell r="C2550" t="str">
            <v>UN</v>
          </cell>
          <cell r="D2550">
            <v>176.53</v>
          </cell>
        </row>
        <row r="2551">
          <cell r="A2551" t="str">
            <v>P.17.000.042522</v>
          </cell>
          <cell r="B2551" t="str">
            <v>Distribuidor interno óptico para 1 U 24 fibras (DIO) B48, para montagem em rack 19"/ 23"</v>
          </cell>
          <cell r="C2551" t="str">
            <v>UN</v>
          </cell>
          <cell r="D2551">
            <v>784.77</v>
          </cell>
        </row>
        <row r="2552">
          <cell r="A2552" t="str">
            <v>P.17.000.042523</v>
          </cell>
          <cell r="B2552" t="str">
            <v>Adaptador, modelo MM (62,5) SC-SPC, MM (62,5) LC-SPC ou MM (62,5) ST-ST-SPC ou equivalente, para distribuidor interno óptico 24 fibras (DIO) B48</v>
          </cell>
          <cell r="C2552" t="str">
            <v>UN</v>
          </cell>
          <cell r="D2552">
            <v>134.56</v>
          </cell>
        </row>
        <row r="2553">
          <cell r="A2553" t="str">
            <v>P.17.000.042527</v>
          </cell>
          <cell r="B2553" t="str">
            <v>Protetor de surto para bloco de distribuição, referência MPDG Slim RG / MPDG Slim RS da Bargoa, MP-R-CC (G) da Clamper ou equivalente</v>
          </cell>
          <cell r="C2553" t="str">
            <v>UN</v>
          </cell>
          <cell r="D2553">
            <v>18.239999999999998</v>
          </cell>
        </row>
        <row r="2554">
          <cell r="A2554" t="str">
            <v>P.17.000.042538</v>
          </cell>
          <cell r="B2554" t="str">
            <v>Divisor interno com 1 entrada e 2 saídas 75 Ohms, ref. WDI/275 Wadt ou equivalente</v>
          </cell>
          <cell r="C2554" t="str">
            <v>UN</v>
          </cell>
          <cell r="D2554">
            <v>8.67</v>
          </cell>
        </row>
        <row r="2555">
          <cell r="A2555" t="str">
            <v>P.17.000.042539</v>
          </cell>
          <cell r="B2555" t="str">
            <v>Divisor interno com 1 entrada e 4 saídas 75 Ohms, ref. WDI/475 Wadt ou equivalente</v>
          </cell>
          <cell r="C2555" t="str">
            <v>UN</v>
          </cell>
          <cell r="D2555">
            <v>10.45</v>
          </cell>
        </row>
        <row r="2556">
          <cell r="A2556" t="str">
            <v>P.17.000.042541</v>
          </cell>
          <cell r="B2556" t="str">
            <v>Amplificador de potência, 50 dB, para VHF e CATV, frequência 40 a 550 MHz; ref. PQAP-7500 da Pró Eletronic ou equivalente</v>
          </cell>
          <cell r="C2556" t="str">
            <v>UN</v>
          </cell>
          <cell r="D2556">
            <v>467.04</v>
          </cell>
        </row>
        <row r="2557">
          <cell r="A2557" t="str">
            <v>P.17.000.042542</v>
          </cell>
          <cell r="B2557" t="str">
            <v>Antema WI-FI dual band access point, banda 450Mbps em 2.4GHz e 1300Mbps em 5GHz, compatível em PoE (802,3at); ref. AC1750 - EAP245 TP-Link ou equivalente</v>
          </cell>
          <cell r="C2557" t="str">
            <v>UN</v>
          </cell>
          <cell r="D2557">
            <v>751.1</v>
          </cell>
        </row>
        <row r="2558">
          <cell r="A2558" t="str">
            <v>P.17.000.042546</v>
          </cell>
          <cell r="B2558" t="str">
            <v>Bloco de distribuição com protetor de surtos para 10 pares; referência comercial BTDG NA/BTDG NF, circuito aberto/fechado da Bargoa ou equivalente</v>
          </cell>
          <cell r="C2558" t="str">
            <v>UN</v>
          </cell>
          <cell r="D2558">
            <v>34.57</v>
          </cell>
        </row>
        <row r="2559">
          <cell r="A2559" t="str">
            <v>P.17.000.042562</v>
          </cell>
          <cell r="B2559" t="str">
            <v>Filtro passivo e misturador de sinais VHF / UHF / CATV, ref. PQMB-2300B da Proeletronic ou equivalente</v>
          </cell>
          <cell r="C2559" t="str">
            <v>UN</v>
          </cell>
          <cell r="D2559">
            <v>13.51</v>
          </cell>
        </row>
        <row r="2560">
          <cell r="A2560" t="str">
            <v>P.17.000.042563</v>
          </cell>
          <cell r="B2560" t="str">
            <v>Modulador de canais modelo ágil, ref. PQMO-2600G2 da Proeletronic ou equivalente</v>
          </cell>
          <cell r="C2560" t="str">
            <v>UN</v>
          </cell>
          <cell r="D2560">
            <v>219.01</v>
          </cell>
        </row>
        <row r="2561">
          <cell r="A2561" t="str">
            <v>P.17.000.042566</v>
          </cell>
          <cell r="B2561" t="str">
            <v>Amplificador transistorizado de linha VHF (50 a 220 MHz, 50 dB) ou UHF (470 a 800 MHz, 48 dB), nível de saída 1, 4 e 8 canais, conectores de saída F-fêmea - 110/220V</v>
          </cell>
          <cell r="C2561" t="str">
            <v>UN</v>
          </cell>
          <cell r="D2561">
            <v>492.42</v>
          </cell>
        </row>
        <row r="2562">
          <cell r="A2562" t="str">
            <v>P.17.000.046322</v>
          </cell>
          <cell r="B2562" t="str">
            <v>Sensor de presença infravermelho passivo e microondas sem fio, alcance 12m, frequência 433,92Mhz, cobertura 90°; ref. Intelbras IVP2000 SR ou equivalente</v>
          </cell>
          <cell r="C2562" t="str">
            <v>UN</v>
          </cell>
          <cell r="D2562">
            <v>87.08</v>
          </cell>
        </row>
        <row r="2563">
          <cell r="A2563" t="str">
            <v>P.17.000.050018</v>
          </cell>
          <cell r="B2563" t="str">
            <v>Transceptor Gigabit SX conectável de formato pequeno (SFP); ref. MGBSX1 da Cisco ou equivalente</v>
          </cell>
          <cell r="C2563" t="str">
            <v>UN</v>
          </cell>
          <cell r="D2563">
            <v>1069.54</v>
          </cell>
        </row>
        <row r="2564">
          <cell r="A2564" t="str">
            <v>P.17.000.050162</v>
          </cell>
          <cell r="B2564" t="str">
            <v>Sistema ininterrupto de energia monofásico no break, de 5 a 7,5 kVA (110 / 120 V), autonomia 15 minutos</v>
          </cell>
          <cell r="C2564" t="str">
            <v>UN</v>
          </cell>
          <cell r="D2564">
            <v>20476.89</v>
          </cell>
        </row>
        <row r="2565">
          <cell r="A2565" t="str">
            <v>P.17.000.050167</v>
          </cell>
          <cell r="B2565" t="str">
            <v>Sistema ininterrupto de energia monofásico de 2 kVA (127 / 127 V), autonomia 40 minutos</v>
          </cell>
          <cell r="C2565" t="str">
            <v>UN</v>
          </cell>
          <cell r="D2565">
            <v>5455.53</v>
          </cell>
        </row>
        <row r="2566">
          <cell r="A2566" t="str">
            <v>P.17.000.050178</v>
          </cell>
          <cell r="B2566" t="str">
            <v>Sistema ininterrupto de energia trifásico de 10 kVA (220 / 220 V), autonomia 15 minutos</v>
          </cell>
          <cell r="C2566" t="str">
            <v>UN</v>
          </cell>
          <cell r="D2566">
            <v>36160.879999999997</v>
          </cell>
        </row>
        <row r="2567">
          <cell r="A2567" t="str">
            <v>P.17.000.050179</v>
          </cell>
          <cell r="B2567" t="str">
            <v>Sistema ininterrupto de energia trifásico de 20 kVA (220 / 208 / 108 V), autonomia 15 minutos</v>
          </cell>
          <cell r="C2567" t="str">
            <v>UN</v>
          </cell>
          <cell r="D2567">
            <v>48595.09</v>
          </cell>
        </row>
        <row r="2568">
          <cell r="A2568" t="str">
            <v>P.17.000.050181</v>
          </cell>
          <cell r="B2568" t="str">
            <v>Sistema ininterrupto de energia trifásico on line, de 15 kVA (208 / 110 V), autonomia 15 minutos</v>
          </cell>
          <cell r="C2568" t="str">
            <v>UN</v>
          </cell>
          <cell r="D2568">
            <v>42575.75</v>
          </cell>
        </row>
        <row r="2569">
          <cell r="A2569" t="str">
            <v>P.17.000.050183</v>
          </cell>
          <cell r="B2569" t="str">
            <v>Sistema ininterrupto de energia monofásico on line, de 5 kVA (220 / 110 V), com autonomia 15 minutos</v>
          </cell>
          <cell r="C2569" t="str">
            <v>UN</v>
          </cell>
          <cell r="D2569">
            <v>18923.240000000002</v>
          </cell>
        </row>
        <row r="2570">
          <cell r="A2570" t="str">
            <v>P.17.000.050186</v>
          </cell>
          <cell r="B2570" t="str">
            <v>Sistema ininterrupto de energia, monofásico no break, de 600 VA (127 / 127 V, com autonomia de 10 a 15 minutos</v>
          </cell>
          <cell r="C2570" t="str">
            <v>UN</v>
          </cell>
          <cell r="D2570">
            <v>891.34</v>
          </cell>
        </row>
        <row r="2571">
          <cell r="A2571" t="str">
            <v>P.17.000.050192</v>
          </cell>
          <cell r="B2571" t="str">
            <v>Sistema ininterrupto de energia trifásico de 10 kVA (220 / 110 V), autonomia 2 horas</v>
          </cell>
          <cell r="C2571" t="str">
            <v>UN</v>
          </cell>
          <cell r="D2571">
            <v>49405.61</v>
          </cell>
        </row>
        <row r="2572">
          <cell r="A2572" t="str">
            <v>P.17.000.050208</v>
          </cell>
          <cell r="B2572" t="str">
            <v>Estabilizador eletrônico de tensão, trifásico, com potência de 40 kVA (220/110V)</v>
          </cell>
          <cell r="C2572" t="str">
            <v>UN</v>
          </cell>
          <cell r="D2572">
            <v>42574.7</v>
          </cell>
        </row>
        <row r="2573">
          <cell r="A2573" t="str">
            <v>P.17.000.050214</v>
          </cell>
          <cell r="B2573" t="str">
            <v>Sistema ininterrupto de energia trifásico on line, de 20 kVA (220/127V), automação 15 minutos</v>
          </cell>
          <cell r="C2573" t="str">
            <v>UN</v>
          </cell>
          <cell r="D2573">
            <v>55745.15</v>
          </cell>
        </row>
        <row r="2574">
          <cell r="A2574" t="str">
            <v>P.17.000.050215</v>
          </cell>
          <cell r="B2574" t="str">
            <v>Sistema ininterrupto de energia trifásico on line, de 60 kVA (220/127V), automação 15 minutos</v>
          </cell>
          <cell r="C2574" t="str">
            <v>UN</v>
          </cell>
          <cell r="D2574">
            <v>100997.4</v>
          </cell>
        </row>
        <row r="2575">
          <cell r="A2575" t="str">
            <v>P.17.000.050218</v>
          </cell>
          <cell r="B2575" t="str">
            <v>Sistema ininterrupto de energia trifásico on line, de 80 kVA (220/127V), automação 15 minutos</v>
          </cell>
          <cell r="C2575" t="str">
            <v>UN</v>
          </cell>
          <cell r="D2575">
            <v>143257.44</v>
          </cell>
        </row>
        <row r="2576">
          <cell r="A2576" t="str">
            <v>P.17.000.050220</v>
          </cell>
          <cell r="B2576" t="str">
            <v>Sistema ininterrupto de energia, trifásico de 20 kVA, no break, entrada 380 V e saída 220 V, com autonomia de 15 minutos</v>
          </cell>
          <cell r="C2576" t="str">
            <v>UN</v>
          </cell>
          <cell r="D2576">
            <v>54131.08</v>
          </cell>
        </row>
        <row r="2577">
          <cell r="A2577" t="str">
            <v>P.17.000.050224</v>
          </cell>
          <cell r="B2577" t="str">
            <v>Sistema ininterrupto de energia on line senoidal, de 50 kVA (220/110 V), com automação de 15 minutos</v>
          </cell>
          <cell r="C2577" t="str">
            <v>UN</v>
          </cell>
          <cell r="D2577">
            <v>72336.23</v>
          </cell>
        </row>
        <row r="2578">
          <cell r="A2578" t="str">
            <v>P.17.000.050225</v>
          </cell>
          <cell r="B2578" t="str">
            <v>Sistema ininterrupto de energia, trifásico on line senoidal, de 5 kVA (220/110 V), com automação de 15 minutos</v>
          </cell>
          <cell r="C2578" t="str">
            <v>UN</v>
          </cell>
          <cell r="D2578">
            <v>25968.19</v>
          </cell>
        </row>
        <row r="2579">
          <cell r="A2579" t="str">
            <v>P.17.000.050226</v>
          </cell>
          <cell r="B2579" t="str">
            <v>Sistema ininterrupto de energia, trifásico on line senoidal, de 10 kVA (220/110 V), com autonomia de 15 minutos</v>
          </cell>
          <cell r="C2579" t="str">
            <v>UN</v>
          </cell>
          <cell r="D2579">
            <v>36261.129999999997</v>
          </cell>
        </row>
        <row r="2580">
          <cell r="A2580" t="str">
            <v>P.17.000.050231</v>
          </cell>
          <cell r="B2580" t="str">
            <v>Sistema ininterrupto de energia, trifásico on line senoidal, de 7,5 kVA (220/110 V), com autonomia de 15 minutos</v>
          </cell>
          <cell r="C2580" t="str">
            <v>UN</v>
          </cell>
          <cell r="D2580">
            <v>34436.550000000003</v>
          </cell>
        </row>
        <row r="2581">
          <cell r="A2581" t="str">
            <v>P.17.000.050257</v>
          </cell>
          <cell r="B2581" t="str">
            <v>Sistema ininterrupto de energia trifásico on line senoidal, de 40kVA, 380V/220V, com autonomia de 15 minutos; ref. Conception da CM Comandos Lineares, Sigma da Beta Eletronic, Energy Master, Oneupsti, Processtec ou equivalente</v>
          </cell>
          <cell r="C2581" t="str">
            <v>UN</v>
          </cell>
          <cell r="D2581">
            <v>93719.37</v>
          </cell>
        </row>
        <row r="2582">
          <cell r="A2582" t="str">
            <v>P.17.000.067301</v>
          </cell>
          <cell r="B2582" t="str">
            <v>Bloco de ligação com engate rápido para 10 pares com suporte BER-10</v>
          </cell>
          <cell r="C2582" t="str">
            <v>UN</v>
          </cell>
          <cell r="D2582">
            <v>16.75</v>
          </cell>
        </row>
        <row r="2583">
          <cell r="A2583" t="str">
            <v>P.17.000.090534</v>
          </cell>
          <cell r="B2583" t="str">
            <v>Destravador magnético eletroímã (sem fonte), para porta corta-fogo de 24 Vcc, ref. Gevi gamma ou equivalente</v>
          </cell>
          <cell r="C2583" t="str">
            <v>UN</v>
          </cell>
          <cell r="D2583">
            <v>225.82</v>
          </cell>
        </row>
        <row r="2584">
          <cell r="A2584" t="str">
            <v>P.17.000.090899</v>
          </cell>
          <cell r="B2584" t="str">
            <v>Rack fechado de piso padrão metálico, 19 x 24 Us x 570 mm, porta com visor em acrílico/vidro; ref. Bihouse Racks, APL Racks, Pier Telecom ou equivalente</v>
          </cell>
          <cell r="C2584" t="str">
            <v>UN</v>
          </cell>
          <cell r="D2584">
            <v>1273.1600000000001</v>
          </cell>
        </row>
        <row r="2585">
          <cell r="A2585" t="str">
            <v>P.17.000.091007</v>
          </cell>
          <cell r="B2585" t="str">
            <v>Detector termovelocimétrico com base endereçável; ref. Johnson Controls, Fire &amp; Security, Aerotex Extintores ou equivalente</v>
          </cell>
          <cell r="C2585" t="str">
            <v>UN</v>
          </cell>
          <cell r="D2585">
            <v>170.19</v>
          </cell>
        </row>
        <row r="2586">
          <cell r="A2586" t="str">
            <v>P.17.000.091009</v>
          </cell>
          <cell r="B2586" t="str">
            <v>Sirene audiovisual tipo endereçável, potência de 90 a 110db, tensão até 24Vcc, corrente 100mA, leds alto brilho; ref. VRE-SVF da Verin, Strobe 99dB da Siemens ou equivalente</v>
          </cell>
          <cell r="C2586" t="str">
            <v>UN</v>
          </cell>
          <cell r="D2586">
            <v>264.93</v>
          </cell>
        </row>
        <row r="2587">
          <cell r="A2587" t="str">
            <v>P.17.000.091031</v>
          </cell>
          <cell r="B2587" t="str">
            <v>Sirene tipo corneta com potência nominal de 12V, potência sonora entre 115dB a 120dB, potência elétrica de 15 a 20W; ref. NA/12V da Aureon, GLK, DNI ou equivalente</v>
          </cell>
          <cell r="C2587" t="str">
            <v>UN</v>
          </cell>
          <cell r="D2587">
            <v>89.59</v>
          </cell>
        </row>
        <row r="2588">
          <cell r="A2588" t="str">
            <v>P.17.000.091404</v>
          </cell>
          <cell r="B2588" t="str">
            <v>Aparelho telefônico multifrequencial, analógico, teclas: FLASH, HOOK, PAUSE, LND e MODE, controle discagem em pulso e tom, controle de volume em 3 níveis</v>
          </cell>
          <cell r="C2588" t="str">
            <v>UN</v>
          </cell>
          <cell r="D2588">
            <v>71.58</v>
          </cell>
        </row>
        <row r="2589">
          <cell r="A2589" t="str">
            <v>P.17.000.091560</v>
          </cell>
          <cell r="B2589" t="str">
            <v>Sirene eletrônica em caixa metálica de 12 / 24 Volts</v>
          </cell>
          <cell r="C2589" t="str">
            <v>UN</v>
          </cell>
          <cell r="D2589">
            <v>70.06</v>
          </cell>
        </row>
        <row r="2590">
          <cell r="A2590" t="str">
            <v>P.17.000.091621</v>
          </cell>
          <cell r="B2590" t="str">
            <v>Cancela automática com gabinete aço e barreira em alumínio de 3,50 até 4,00 m; ref. Gatter Peccinin, Barrier da PPA, Prime DC da Garen, Max Peccinin, Brasso jetflex da PPA ou equivalente</v>
          </cell>
          <cell r="C2590" t="str">
            <v>UN</v>
          </cell>
          <cell r="D2590">
            <v>4589.25</v>
          </cell>
        </row>
        <row r="2591">
          <cell r="A2591" t="str">
            <v>P.17.000.092197</v>
          </cell>
          <cell r="B2591" t="str">
            <v>Estabilizador eletrônico de tensão monofásico com potência, 5 kVA</v>
          </cell>
          <cell r="C2591" t="str">
            <v>UN</v>
          </cell>
          <cell r="D2591">
            <v>9995.35</v>
          </cell>
        </row>
        <row r="2592">
          <cell r="A2592" t="str">
            <v>P.17.000.092199</v>
          </cell>
          <cell r="B2592" t="str">
            <v>Estabilizador eletrônico de tensão monofásico com potência, 10 kVA</v>
          </cell>
          <cell r="C2592" t="str">
            <v>UN</v>
          </cell>
          <cell r="D2592">
            <v>15141.91</v>
          </cell>
        </row>
        <row r="2593">
          <cell r="A2593" t="str">
            <v>P.17.000.092292</v>
          </cell>
          <cell r="B2593" t="str">
            <v>Controlador de acesso com identificação por impressão digital (biometria) e software de gerencimento; ref. SS 411E da Intelbras, iDAccess da Controlid ou equivalente</v>
          </cell>
          <cell r="C2593" t="str">
            <v>CJ</v>
          </cell>
          <cell r="D2593">
            <v>3292.24</v>
          </cell>
        </row>
        <row r="2594">
          <cell r="A2594" t="str">
            <v>P.17.000.092764</v>
          </cell>
          <cell r="B2594" t="str">
            <v>Central alarme microprocessada para até 125 zonas, ref. FP-01 da Gevi Gamma ou equivalente</v>
          </cell>
          <cell r="C2594" t="str">
            <v>UN</v>
          </cell>
          <cell r="D2594">
            <v>2428.94</v>
          </cell>
        </row>
        <row r="2595">
          <cell r="A2595" t="str">
            <v>P.17.000.092765</v>
          </cell>
          <cell r="B2595" t="str">
            <v>Repetidora sinais do painel sinóptico para central</v>
          </cell>
          <cell r="C2595" t="str">
            <v>UN</v>
          </cell>
          <cell r="D2595">
            <v>833.6</v>
          </cell>
        </row>
        <row r="2596">
          <cell r="A2596" t="str">
            <v>P.17.000.092771</v>
          </cell>
          <cell r="B2596" t="str">
            <v>Detector microprocessado metais tipo portal; ref. MAGXXI linha 300 / 3P da Magnetec; DMP-01/MP da Priel ou equivalente</v>
          </cell>
          <cell r="C2596" t="str">
            <v>UN</v>
          </cell>
          <cell r="D2596">
            <v>12782.56</v>
          </cell>
        </row>
        <row r="2597">
          <cell r="A2597" t="str">
            <v>P.18.000.042520</v>
          </cell>
          <cell r="B2597" t="str">
            <v>Painel frontal cego de 19´ x 1 U; ref. Itcomtech/20, Furukawa, Garra ou equivalente</v>
          </cell>
          <cell r="C2597" t="str">
            <v>UN</v>
          </cell>
          <cell r="D2597">
            <v>9.3000000000000007</v>
          </cell>
        </row>
        <row r="2598">
          <cell r="A2598" t="str">
            <v>P.18.000.042526</v>
          </cell>
          <cell r="B2598" t="str">
            <v>Painel frontal cego de 19´ x 2 U; ref. Itcomtech/20, Furukawa, Garra ou equivalente</v>
          </cell>
          <cell r="C2598" t="str">
            <v>UN</v>
          </cell>
          <cell r="D2598">
            <v>14.95</v>
          </cell>
        </row>
        <row r="2599">
          <cell r="A2599" t="str">
            <v>P.18.000.045100</v>
          </cell>
          <cell r="B2599" t="str">
            <v>Caixa base lateral tipo ´N´ (1300x400x250mm), ref. Phaynell, JSA ou equivalente</v>
          </cell>
          <cell r="C2599" t="str">
            <v>UN</v>
          </cell>
          <cell r="D2599">
            <v>698.67</v>
          </cell>
        </row>
        <row r="2600">
          <cell r="A2600" t="str">
            <v>P.18.000.045101</v>
          </cell>
          <cell r="B2600" t="str">
            <v>Caixa de medição tipo ´M´ externa de (900x1200x270)mm, padrão Eletropaulo</v>
          </cell>
          <cell r="C2600" t="str">
            <v>UN</v>
          </cell>
          <cell r="D2600">
            <v>1656.86</v>
          </cell>
        </row>
        <row r="2601">
          <cell r="A2601" t="str">
            <v>P.18.000.045102</v>
          </cell>
          <cell r="B2601" t="str">
            <v>Caixa para seccionadora tipo ´T´, (900x600x250)mm, padrão Eletropaulo</v>
          </cell>
          <cell r="C2601" t="str">
            <v>UN</v>
          </cell>
          <cell r="D2601">
            <v>581.55999999999995</v>
          </cell>
        </row>
        <row r="2602">
          <cell r="A2602" t="str">
            <v>P.18.000.045103</v>
          </cell>
          <cell r="B2602" t="str">
            <v>Caixa de medição tipo II, (300 x 560 x 200)mm, padrão concessionárias</v>
          </cell>
          <cell r="C2602" t="str">
            <v>UN</v>
          </cell>
          <cell r="D2602">
            <v>129.74</v>
          </cell>
        </row>
        <row r="2603">
          <cell r="A2603" t="str">
            <v>P.18.000.045106</v>
          </cell>
          <cell r="B2603" t="str">
            <v>Caixa de medição externa tipo ´N´ (1300x1200x270)mm, padrão Eletropaulo</v>
          </cell>
          <cell r="C2603" t="str">
            <v>UN</v>
          </cell>
          <cell r="D2603">
            <v>2700.09</v>
          </cell>
        </row>
        <row r="2604">
          <cell r="A2604" t="str">
            <v>P.18.000.045108</v>
          </cell>
          <cell r="B2604" t="str">
            <v>Caixa de proteção para TC, em chapa 14, (1000x750x300) mm, padrão CPFL</v>
          </cell>
          <cell r="C2604" t="str">
            <v>UN</v>
          </cell>
          <cell r="D2604">
            <v>1149.48</v>
          </cell>
        </row>
        <row r="2605">
          <cell r="A2605" t="str">
            <v>P.18.000.045109</v>
          </cell>
          <cell r="B2605" t="str">
            <v>Caixa de medição externa tipo ´L´ (900x600x270)mm, padrão Eletropaulo</v>
          </cell>
          <cell r="C2605" t="str">
            <v>UN</v>
          </cell>
          <cell r="D2605">
            <v>904.51</v>
          </cell>
        </row>
        <row r="2606">
          <cell r="A2606" t="str">
            <v>P.18.000.045110</v>
          </cell>
          <cell r="B2606" t="str">
            <v>Caixa de medição ´A1´para cabine primária (1000x1000x300)mm, padrão Eletropaulo</v>
          </cell>
          <cell r="C2606" t="str">
            <v>UN</v>
          </cell>
          <cell r="D2606">
            <v>1762.08</v>
          </cell>
        </row>
        <row r="2607">
          <cell r="A2607" t="str">
            <v>P.18.000.045111</v>
          </cell>
          <cell r="B2607" t="str">
            <v>Caixa de proteção dos bornes do medidor, em chapa 18, (300x250x90) mm padrão CPFL</v>
          </cell>
          <cell r="C2607" t="str">
            <v>UN</v>
          </cell>
          <cell r="D2607">
            <v>138.97</v>
          </cell>
        </row>
        <row r="2608">
          <cell r="A2608" t="str">
            <v>P.18.000.045116</v>
          </cell>
          <cell r="B2608" t="str">
            <v>Caixa de entrada tipo ´E´ de (560x350x210)mm, ref. BN, Olipe ou equivalente - padrão Eletropaulo</v>
          </cell>
          <cell r="C2608" t="str">
            <v>UN</v>
          </cell>
          <cell r="D2608">
            <v>212.64</v>
          </cell>
        </row>
        <row r="2609">
          <cell r="A2609" t="str">
            <v>P.18.000.045121</v>
          </cell>
          <cell r="B2609" t="str">
            <v>Caixa de medição polifásica tipo III, (500x600x200)mm, padrão concessionárias</v>
          </cell>
          <cell r="C2609" t="str">
            <v>UN</v>
          </cell>
          <cell r="D2609">
            <v>214.54</v>
          </cell>
        </row>
        <row r="2610">
          <cell r="A2610" t="str">
            <v>P.18.000.049566</v>
          </cell>
          <cell r="B2610" t="str">
            <v>Suporte para transformação em poste/estaleiro</v>
          </cell>
          <cell r="C2610" t="str">
            <v>UN</v>
          </cell>
          <cell r="D2610">
            <v>196.01</v>
          </cell>
        </row>
        <row r="2611">
          <cell r="A2611" t="str">
            <v>P.18.000.050127</v>
          </cell>
          <cell r="B2611" t="str">
            <v>Quadro Telebras de embutir em chapa de (200 x 200 x 120) mm, com fundo de madeira, ref. Olipe, Lintermani ou equivalente</v>
          </cell>
          <cell r="C2611" t="str">
            <v>UN</v>
          </cell>
          <cell r="D2611">
            <v>42.33</v>
          </cell>
        </row>
        <row r="2612">
          <cell r="A2612" t="str">
            <v>P.18.000.050128</v>
          </cell>
          <cell r="B2612" t="str">
            <v>Quadro Telebras de embutir em chapa de (400 x 400 x 120) mm, com fundo de madeira, ref. Olipe, Lintermani ou equivalente</v>
          </cell>
          <cell r="C2612" t="str">
            <v>UN</v>
          </cell>
          <cell r="D2612">
            <v>85.72</v>
          </cell>
        </row>
        <row r="2613">
          <cell r="A2613" t="str">
            <v>P.18.000.050129</v>
          </cell>
          <cell r="B2613" t="str">
            <v>Quadro Telebras de embutir em chapa de (600 x 600 x 120) mm, com fundo de madeira, ref. Olipe, Lintermani ou equivalente</v>
          </cell>
          <cell r="C2613" t="str">
            <v>UN</v>
          </cell>
          <cell r="D2613">
            <v>151.35</v>
          </cell>
        </row>
        <row r="2614">
          <cell r="A2614" t="str">
            <v>P.18.000.050130</v>
          </cell>
          <cell r="B2614" t="str">
            <v>Quadro Telebras de embutir em chapa de (800 x 800 x 120) mm, com fundo de madeira, ref. Olipe, Lintermani ou equivalente</v>
          </cell>
          <cell r="C2614" t="str">
            <v>UN</v>
          </cell>
          <cell r="D2614">
            <v>489.81</v>
          </cell>
        </row>
        <row r="2615">
          <cell r="A2615" t="str">
            <v>P.18.000.050131</v>
          </cell>
          <cell r="B2615" t="str">
            <v>Quadro Telebras de embutir em chapa de (120 x 120 x 120) mm, com fundo de madeira, ref. Olipe, Lintermani ou equivalente</v>
          </cell>
          <cell r="C2615" t="str">
            <v>UN</v>
          </cell>
          <cell r="D2615">
            <v>1387.41</v>
          </cell>
        </row>
        <row r="2616">
          <cell r="A2616" t="str">
            <v>P.18.000.050132</v>
          </cell>
          <cell r="B2616" t="str">
            <v>Quadro Telebras de sobrepor em chapa de (200 x 200 x 120) mm, com fundo de madeira, ref. Olipe, Lintermani ou equivalente</v>
          </cell>
          <cell r="C2616" t="str">
            <v>UN</v>
          </cell>
          <cell r="D2616">
            <v>76.510000000000005</v>
          </cell>
        </row>
        <row r="2617">
          <cell r="A2617" t="str">
            <v>P.18.000.050133</v>
          </cell>
          <cell r="B2617" t="str">
            <v>Quadro Telebras de sobrepor em chapa de (400 x 400 x 120) mm, com fundo de madeira, ref. Olipe, Lintermani ou equivalente</v>
          </cell>
          <cell r="C2617" t="str">
            <v>UN</v>
          </cell>
          <cell r="D2617">
            <v>144.93</v>
          </cell>
        </row>
        <row r="2618">
          <cell r="A2618" t="str">
            <v>P.18.000.050134</v>
          </cell>
          <cell r="B2618" t="str">
            <v>Quadro Telebras de sobrepor ema chapa de (600 x 600 x 120) mm, com fundo de madeira, ref. Olipe, Lintermani ou equivalente</v>
          </cell>
          <cell r="C2618" t="str">
            <v>UN</v>
          </cell>
          <cell r="D2618">
            <v>341.93</v>
          </cell>
        </row>
        <row r="2619">
          <cell r="A2619" t="str">
            <v>P.18.000.050135</v>
          </cell>
          <cell r="B2619" t="str">
            <v>Quadro Telebras de sobrepor em chapa de (800 x 800 x 120) mm, com fundo de madeira, ref. Olipe, Lintermani ou equivalente</v>
          </cell>
          <cell r="C2619" t="str">
            <v>UN</v>
          </cell>
          <cell r="D2619">
            <v>549.97</v>
          </cell>
        </row>
        <row r="2620">
          <cell r="A2620" t="str">
            <v>P.18.000.050269</v>
          </cell>
          <cell r="B2620" t="str">
            <v>Cubículo de média tensão para uso ao tempo IP-53 (mínimo), classe 24kV para 300kVA, padrão CPFL, Piratininga, Elektro, Eletropaulo, etc.; ref. Beghim, ABB, VR Painéis, Gimi ou equivalente</v>
          </cell>
          <cell r="C2620" t="str">
            <v>CJ</v>
          </cell>
          <cell r="D2620">
            <v>127347.58</v>
          </cell>
        </row>
        <row r="2621">
          <cell r="A2621" t="str">
            <v>P.18.000.050271</v>
          </cell>
          <cell r="B2621" t="str">
            <v>Quadro de embutir em chapa de aço, para disjuntores 16 DIN / 12 Bolt-on de 150 A, QDETG-U II, ref. 904501 da Cemar ou equivalente</v>
          </cell>
          <cell r="C2621" t="str">
            <v>UN</v>
          </cell>
          <cell r="D2621">
            <v>473.78</v>
          </cell>
        </row>
        <row r="2622">
          <cell r="A2622" t="str">
            <v>P.18.000.050272</v>
          </cell>
          <cell r="B2622" t="str">
            <v>Quadro de embutir em chapa de aço, para disjuntores 24 DIN / 18 Bolt-on de 150 A, QDETG-U II, ref. 904502 da Cemar ou equivalente</v>
          </cell>
          <cell r="C2622" t="str">
            <v>UN</v>
          </cell>
          <cell r="D2622">
            <v>468.98</v>
          </cell>
        </row>
        <row r="2623">
          <cell r="A2623" t="str">
            <v>P.18.000.050273</v>
          </cell>
          <cell r="B2623" t="str">
            <v>Quadro de embutir em chapa de aço, para disjuntores 34 DIN / 24 Bolt-on de 150 A, QDETG-U II, ref. 904503 da Cemar ou equivalente</v>
          </cell>
          <cell r="C2623" t="str">
            <v>UN</v>
          </cell>
          <cell r="D2623">
            <v>692.19</v>
          </cell>
        </row>
        <row r="2624">
          <cell r="A2624" t="str">
            <v>P.18.000.050274</v>
          </cell>
          <cell r="B2624" t="str">
            <v>Quadro de embutir em chapa de aço, para disjuntores 44 DIN / 32 Bolt-on de 150 A, QDETG-U II, ref. 904504 da Cemar ou equivalente</v>
          </cell>
          <cell r="C2624" t="str">
            <v>UN</v>
          </cell>
          <cell r="D2624">
            <v>687.57</v>
          </cell>
        </row>
        <row r="2625">
          <cell r="A2625" t="str">
            <v>P.18.000.050275</v>
          </cell>
          <cell r="B2625" t="str">
            <v>Quadro de embutir em chapa de aço, para disjuntores 56 DIN / 40 Bolt-on de 225 A, QDETG-U II, ref. 904505 da Cemar ou equivalente</v>
          </cell>
          <cell r="C2625" t="str">
            <v>UN</v>
          </cell>
          <cell r="D2625">
            <v>787.07</v>
          </cell>
        </row>
        <row r="2626">
          <cell r="A2626" t="str">
            <v>P.18.000.050276</v>
          </cell>
          <cell r="B2626" t="str">
            <v>Quadro de embutir em chapa de aço, para disjuntores 70 DIN / 50 Bolt-on de 225 A, QDETG-U II, ref. 904506 da Cemar ou equivalente</v>
          </cell>
          <cell r="C2626" t="str">
            <v>UN</v>
          </cell>
          <cell r="D2626">
            <v>1394.48</v>
          </cell>
        </row>
        <row r="2627">
          <cell r="A2627" t="str">
            <v>P.18.000.050277</v>
          </cell>
          <cell r="B2627" t="str">
            <v>Quadro de sobrepor em chapa de aço, para disjuntores 16 DIN / 12 Bolt-on de 150 A, QDSTG-U II, ref. 904507 da Cemar ou equivalente</v>
          </cell>
          <cell r="C2627" t="str">
            <v>UN</v>
          </cell>
          <cell r="D2627">
            <v>581.44000000000005</v>
          </cell>
        </row>
        <row r="2628">
          <cell r="A2628" t="str">
            <v>P.18.000.050278</v>
          </cell>
          <cell r="B2628" t="str">
            <v>Quadro de sobrepor em chapa de aço, para disjuntores 24 DIN / 18 Bolt-on de 150 A, QDSTG-U II, ref. 904508 da Cemar ou equivalente</v>
          </cell>
          <cell r="C2628" t="str">
            <v>UN</v>
          </cell>
          <cell r="D2628">
            <v>683.64</v>
          </cell>
        </row>
        <row r="2629">
          <cell r="A2629" t="str">
            <v>P.18.000.050279</v>
          </cell>
          <cell r="B2629" t="str">
            <v>Quadro de sobrepor em chapa de aço, para disjuntores 34 DIN / 24 Bolt-on de 150 A, QDSTG-U II, ref. 904509 da Cemar ou equivalente</v>
          </cell>
          <cell r="C2629" t="str">
            <v>UN</v>
          </cell>
          <cell r="D2629">
            <v>761.44</v>
          </cell>
        </row>
        <row r="2630">
          <cell r="A2630" t="str">
            <v>P.18.000.050280</v>
          </cell>
          <cell r="B2630" t="str">
            <v>Quadro de sobrepor em chapa de aço, para disjuntores 44 DIN / 32 Bolt-on de 150 A, QDSTG-U II, ref. 904510 da Cemar ou equivalente</v>
          </cell>
          <cell r="C2630" t="str">
            <v>UN</v>
          </cell>
          <cell r="D2630">
            <v>910.22</v>
          </cell>
        </row>
        <row r="2631">
          <cell r="A2631" t="str">
            <v>P.18.000.050281</v>
          </cell>
          <cell r="B2631" t="str">
            <v>Quadro de sobrepor em chapa de aço, para disjuntores 56 DIN / 40 Bolt-on de 225 A, QDSTG-U II, ref. 904511 da Cemar ou equivalente</v>
          </cell>
          <cell r="C2631" t="str">
            <v>UN</v>
          </cell>
          <cell r="D2631">
            <v>1215.1099999999999</v>
          </cell>
        </row>
        <row r="2632">
          <cell r="A2632" t="str">
            <v>P.18.000.050282</v>
          </cell>
          <cell r="B2632" t="str">
            <v>Quadro de sobrepor em chapa de aço, para disjuntores 70 DIN / 50 Bolt-on de 225 A, QDSTG-U II, ref. 904512 da Cemar ou equivalente</v>
          </cell>
          <cell r="C2632" t="str">
            <v>UN</v>
          </cell>
          <cell r="D2632">
            <v>1735.48</v>
          </cell>
        </row>
        <row r="2633">
          <cell r="A2633" t="str">
            <v>P.18.000.050287</v>
          </cell>
          <cell r="B2633" t="str">
            <v>Cubículo de média tensão para uso ao tempo IP-53 (mínimo), classe 17,5kV e 300kVA, padrão CPFL, Piratininga, Elektro, Eletropaulo, etc.; referência comercial Beghim, ABB, VR Painéis, Gimi ou equivalente</v>
          </cell>
          <cell r="C2633" t="str">
            <v>CJ</v>
          </cell>
          <cell r="D2633">
            <v>105188.05</v>
          </cell>
        </row>
        <row r="2634">
          <cell r="A2634" t="str">
            <v>P.18.000.091179</v>
          </cell>
          <cell r="B2634" t="str">
            <v>Painel autoportante/modular em chapa de aço, com proteção mínima IP-54, sem componentes; referência comercial Taunus, Press Mat ou equivalente</v>
          </cell>
          <cell r="C2634" t="str">
            <v>M2</v>
          </cell>
          <cell r="D2634">
            <v>2749.2</v>
          </cell>
        </row>
        <row r="2635">
          <cell r="A2635" t="str">
            <v>P.18.000.091704</v>
          </cell>
          <cell r="B2635" t="str">
            <v>Placa de montagem para quadros em geral, em chapa de aço carbono, espessura 2,25mm, acabamento pintura eletrostática; ref. Phaynell, Press Mat, Painel.ind.br ou equivalente</v>
          </cell>
          <cell r="C2635" t="str">
            <v>M2</v>
          </cell>
          <cell r="D2635">
            <v>498.82</v>
          </cell>
        </row>
        <row r="2636">
          <cell r="A2636" t="str">
            <v>P.18.000.092638</v>
          </cell>
          <cell r="B2636" t="str">
            <v>Banco de medição para transformadores, TP/TC, Eletropaulo e Cesp</v>
          </cell>
          <cell r="C2636" t="str">
            <v>UN</v>
          </cell>
          <cell r="D2636">
            <v>1257.8399999999999</v>
          </cell>
        </row>
        <row r="2637">
          <cell r="A2637" t="str">
            <v>P.18.000.092639</v>
          </cell>
          <cell r="B2637" t="str">
            <v>Suporte para fixação lateral em cabine primária para TP´s 80 x 35 x 42 cm, em ferro cantoneira L: 1 1/2´ x esp. 1/8´</v>
          </cell>
          <cell r="C2637" t="str">
            <v>UN</v>
          </cell>
          <cell r="D2637">
            <v>114.17</v>
          </cell>
        </row>
        <row r="2638">
          <cell r="A2638" t="str">
            <v>P.19.000.024014</v>
          </cell>
          <cell r="B2638" t="str">
            <v>Conector grampo cabo/haste de 3/4´</v>
          </cell>
          <cell r="C2638" t="str">
            <v>UN</v>
          </cell>
          <cell r="D2638">
            <v>17.86</v>
          </cell>
        </row>
        <row r="2639">
          <cell r="A2639" t="str">
            <v>P.19.000.040501</v>
          </cell>
          <cell r="B2639" t="str">
            <v>Isolador tipo castanha de 85x90mm</v>
          </cell>
          <cell r="C2639" t="str">
            <v>UN</v>
          </cell>
          <cell r="D2639">
            <v>15.99</v>
          </cell>
        </row>
        <row r="2640">
          <cell r="A2640" t="str">
            <v>P.19.000.040516</v>
          </cell>
          <cell r="B2640" t="str">
            <v>Grampo ´C´ de Ø 3/8´ e balancim grande para perfilado, ref. BF-078+BF-081 Bandeirantes, RP 2033+RP 2034 Real Perfil ou equivalente</v>
          </cell>
          <cell r="C2640" t="str">
            <v>CJ</v>
          </cell>
          <cell r="D2640">
            <v>8.31</v>
          </cell>
        </row>
        <row r="2641">
          <cell r="A2641" t="str">
            <v>P.19.000.040517</v>
          </cell>
          <cell r="B2641" t="str">
            <v>Gancho longo em chapa de aço zincado, para fixação de luminárias; ref. Perfilaço, TWT ou equivalente</v>
          </cell>
          <cell r="C2641" t="str">
            <v>UN</v>
          </cell>
          <cell r="D2641">
            <v>4.3099999999999996</v>
          </cell>
        </row>
        <row r="2642">
          <cell r="A2642" t="str">
            <v>P.19.000.042219</v>
          </cell>
          <cell r="B2642" t="str">
            <v>Captor tipo FRANKLIN, Hmin.= 300mm, 4 ou mais pontas,1 descida, cromado, ref. PRT-101 Paratec, PK-0003 Paraklin, TEL-020 Termotécnica ou equivalente</v>
          </cell>
          <cell r="C2642" t="str">
            <v>UN</v>
          </cell>
          <cell r="D2642">
            <v>71.84</v>
          </cell>
        </row>
        <row r="2643">
          <cell r="A2643" t="str">
            <v>P.19.000.042220</v>
          </cell>
          <cell r="B2643" t="str">
            <v>Captor tipo FRANKLIN, Hmin.= 300mm, 4 ou mais pontas, 2 descidas, cromado, ref. PRT-102 Paratec, PK-0004 Paraklin, TEL-022 Termotécnica ou equivalente</v>
          </cell>
          <cell r="C2643" t="str">
            <v>UN</v>
          </cell>
          <cell r="D2643">
            <v>111.34</v>
          </cell>
        </row>
        <row r="2644">
          <cell r="A2644" t="str">
            <v>P.19.000.042223</v>
          </cell>
          <cell r="B2644" t="str">
            <v>Isolador galvanizado reforçado para fixação a 90°</v>
          </cell>
          <cell r="C2644" t="str">
            <v>UN</v>
          </cell>
          <cell r="D2644">
            <v>16.14</v>
          </cell>
        </row>
        <row r="2645">
          <cell r="A2645" t="str">
            <v>P.19.000.042224</v>
          </cell>
          <cell r="B2645" t="str">
            <v>Isolador galvanizado simples, chapa de encosto</v>
          </cell>
          <cell r="C2645" t="str">
            <v>UN</v>
          </cell>
          <cell r="D2645">
            <v>5.52</v>
          </cell>
        </row>
        <row r="2646">
          <cell r="A2646" t="str">
            <v>P.19.000.042225</v>
          </cell>
          <cell r="B2646" t="str">
            <v>Isolador galvanizado simples reforçado, chapa de encosto</v>
          </cell>
          <cell r="C2646" t="str">
            <v>UN</v>
          </cell>
          <cell r="D2646">
            <v>7.8</v>
          </cell>
        </row>
        <row r="2647">
          <cell r="A2647" t="str">
            <v>P.19.000.042226</v>
          </cell>
          <cell r="B2647" t="str">
            <v>Isolador galvanizado simples com calha para telha ondulada</v>
          </cell>
          <cell r="C2647" t="str">
            <v>UN</v>
          </cell>
          <cell r="D2647">
            <v>14.42</v>
          </cell>
        </row>
        <row r="2648">
          <cell r="A2648" t="str">
            <v>P.19.000.042227</v>
          </cell>
          <cell r="B2648" t="str">
            <v>Isolador galvanizado simples reforçado com calha para telha ondulada</v>
          </cell>
          <cell r="C2648" t="str">
            <v>UN</v>
          </cell>
          <cell r="D2648">
            <v>17.34</v>
          </cell>
        </row>
        <row r="2649">
          <cell r="A2649" t="str">
            <v>P.19.000.042231</v>
          </cell>
          <cell r="B2649" t="str">
            <v>Isolador galvanizado simples para mastro 2´, com 1 descida</v>
          </cell>
          <cell r="C2649" t="str">
            <v>UN</v>
          </cell>
          <cell r="D2649">
            <v>9.89</v>
          </cell>
        </row>
        <row r="2650">
          <cell r="A2650" t="str">
            <v>P.19.000.042232</v>
          </cell>
          <cell r="B2650" t="str">
            <v>Isolador galvanizado simples para mastro 2´, com 2 descidas</v>
          </cell>
          <cell r="C2650" t="str">
            <v>UN</v>
          </cell>
          <cell r="D2650">
            <v>15.27</v>
          </cell>
        </row>
        <row r="2651">
          <cell r="A2651" t="str">
            <v>P.19.000.042233</v>
          </cell>
          <cell r="B2651" t="str">
            <v>Isolador galvanizado reforçado para mastro 2´, com 1 descida</v>
          </cell>
          <cell r="C2651" t="str">
            <v>UN</v>
          </cell>
          <cell r="D2651">
            <v>12.86</v>
          </cell>
        </row>
        <row r="2652">
          <cell r="A2652" t="str">
            <v>P.19.000.042234</v>
          </cell>
          <cell r="B2652" t="str">
            <v>Isolador galvanizado reforçado para mastro 2´, com 2 descida</v>
          </cell>
          <cell r="C2652" t="str">
            <v>UN</v>
          </cell>
          <cell r="D2652">
            <v>17.09</v>
          </cell>
        </row>
        <row r="2653">
          <cell r="A2653" t="str">
            <v>P.19.000.042235</v>
          </cell>
          <cell r="B2653" t="str">
            <v>Abraçadeira de contraventagem para mastro de 2´</v>
          </cell>
          <cell r="C2653" t="str">
            <v>UN</v>
          </cell>
          <cell r="D2653">
            <v>10.75</v>
          </cell>
        </row>
        <row r="2654">
          <cell r="A2654" t="str">
            <v>P.19.000.042236</v>
          </cell>
          <cell r="B2654" t="str">
            <v>Apoio para mastro em aço galvanizado de 2´</v>
          </cell>
          <cell r="C2654" t="str">
            <v>UN</v>
          </cell>
          <cell r="D2654">
            <v>9.49</v>
          </cell>
        </row>
        <row r="2655">
          <cell r="A2655" t="str">
            <v>P.19.000.042237</v>
          </cell>
          <cell r="B2655" t="str">
            <v>Base para mastro em aço galvanizado de 2´, ref. PK 0505 da Paraklim ou equivalente</v>
          </cell>
          <cell r="C2655" t="str">
            <v>UN</v>
          </cell>
          <cell r="D2655">
            <v>58.53</v>
          </cell>
        </row>
        <row r="2656">
          <cell r="A2656" t="str">
            <v>P.19.000.042238</v>
          </cell>
          <cell r="B2656" t="str">
            <v>Contraventagem com cabo para mastro de 2´</v>
          </cell>
          <cell r="C2656" t="str">
            <v>UN</v>
          </cell>
          <cell r="D2656">
            <v>123.96</v>
          </cell>
        </row>
        <row r="2657">
          <cell r="A2657" t="str">
            <v>P.19.000.042240</v>
          </cell>
          <cell r="B2657" t="str">
            <v>Mastro simples galvanizado de 2´, altura de 3 a 5 m, Inclusive luva de redução, ref. 703 Paraklin ou equivalente</v>
          </cell>
          <cell r="C2657" t="str">
            <v>M</v>
          </cell>
          <cell r="D2657">
            <v>80.64</v>
          </cell>
        </row>
        <row r="2658">
          <cell r="A2658" t="str">
            <v>P.19.000.042241</v>
          </cell>
          <cell r="B2658" t="str">
            <v>Suporte porta bandeira simples para mastro de 2´</v>
          </cell>
          <cell r="C2658" t="str">
            <v>UN</v>
          </cell>
          <cell r="D2658">
            <v>10.57</v>
          </cell>
        </row>
        <row r="2659">
          <cell r="A2659" t="str">
            <v>P.19.000.042242</v>
          </cell>
          <cell r="B2659" t="str">
            <v>Suporte reforçado para porta bandeira de 2´</v>
          </cell>
          <cell r="C2659" t="str">
            <v>UN</v>
          </cell>
          <cell r="D2659">
            <v>40.43</v>
          </cell>
        </row>
        <row r="2660">
          <cell r="A2660" t="str">
            <v>P.19.000.042243</v>
          </cell>
          <cell r="B2660" t="str">
            <v>Abraçadeira para fixação do aparelho sinalizador para mastro de diâmetro 2´</v>
          </cell>
          <cell r="C2660" t="str">
            <v>UN</v>
          </cell>
          <cell r="D2660">
            <v>13.36</v>
          </cell>
        </row>
        <row r="2661">
          <cell r="A2661" t="str">
            <v>P.19.000.042248</v>
          </cell>
          <cell r="B2661" t="str">
            <v>Conector de emenda em latão para cabo até 50mm², com 4 parafusos</v>
          </cell>
          <cell r="C2661" t="str">
            <v>UN</v>
          </cell>
          <cell r="D2661">
            <v>24.29</v>
          </cell>
        </row>
        <row r="2662">
          <cell r="A2662" t="str">
            <v>P.19.000.042249</v>
          </cell>
          <cell r="B2662" t="str">
            <v>Conector tipo olhal reforçado cabo/haste de 3/4", em latão forjado natural; ref. PK 0105 Paraklin, PRT-909 Paratec, 662401 Magnet, DR-098 Raycon, PG-0105 Paragam, TH-34-R Intelli, TTC006-1 Conimel ou equivalente</v>
          </cell>
          <cell r="C2662" t="str">
            <v>UN</v>
          </cell>
          <cell r="D2662">
            <v>16.55</v>
          </cell>
        </row>
        <row r="2663">
          <cell r="A2663" t="str">
            <v>P.19.000.042250</v>
          </cell>
          <cell r="B2663" t="str">
            <v>Conector tipo olhal reforçado cabo/haste de 5/8", em latão forjado natural; ref. PK-0104 Paraklin, PRT-908 Paratec, 662301 Magnet, DR-097 Raycon, PG-0104 Paragam, Th-58-R Intelli, TTC004-1 Conimel ou equivalente</v>
          </cell>
          <cell r="C2663" t="str">
            <v>UN</v>
          </cell>
          <cell r="D2663">
            <v>5.38</v>
          </cell>
        </row>
        <row r="2664">
          <cell r="A2664" t="str">
            <v>P.19.000.042252</v>
          </cell>
          <cell r="B2664" t="str">
            <v>Haste de aterramento de 5/8"x2,4 m, em aço SAE1010/1020, trefilado e revestido de cobre eletrolítico; ref. PK0065 da Paraklin, TEL5814 da Termotécnica ou equivalente</v>
          </cell>
          <cell r="C2664" t="str">
            <v>UN</v>
          </cell>
          <cell r="D2664">
            <v>175.39</v>
          </cell>
        </row>
        <row r="2665">
          <cell r="A2665" t="str">
            <v>P.19.000.042253</v>
          </cell>
          <cell r="B2665" t="str">
            <v>Mastro para sinalizador de obstáculo de 1,50m x 3/4´</v>
          </cell>
          <cell r="C2665" t="str">
            <v>UN</v>
          </cell>
          <cell r="D2665">
            <v>39.840000000000003</v>
          </cell>
        </row>
        <row r="2666">
          <cell r="A2666" t="str">
            <v>P.19.000.042254</v>
          </cell>
          <cell r="B2666" t="str">
            <v>Suporte para tubo de proteção com grapa de encosto 2´</v>
          </cell>
          <cell r="C2666" t="str">
            <v>UN</v>
          </cell>
          <cell r="D2666">
            <v>9.7100000000000009</v>
          </cell>
        </row>
        <row r="2667">
          <cell r="A2667" t="str">
            <v>P.19.000.042255</v>
          </cell>
          <cell r="B2667" t="str">
            <v>Suporte para tubo de proteção com grapa para chumbar 2´</v>
          </cell>
          <cell r="C2667" t="str">
            <v>UN</v>
          </cell>
          <cell r="D2667">
            <v>8.81</v>
          </cell>
        </row>
        <row r="2668">
          <cell r="A2668" t="str">
            <v>P.19.000.042257</v>
          </cell>
          <cell r="B2668" t="str">
            <v>Tampa para caixa de inspeção cilíndrica em aço galvanizado</v>
          </cell>
          <cell r="C2668" t="str">
            <v>UN</v>
          </cell>
          <cell r="D2668">
            <v>42.84</v>
          </cell>
        </row>
        <row r="2669">
          <cell r="A2669" t="str">
            <v>P.19.000.042380</v>
          </cell>
          <cell r="B2669" t="str">
            <v>Abraçadeira para cabo modelo MB-4 da 3M Scotch para fixação de cabo elétrico de potência, isolado de tensão até 35 KV</v>
          </cell>
          <cell r="C2669" t="str">
            <v>UN</v>
          </cell>
          <cell r="D2669">
            <v>223.88</v>
          </cell>
        </row>
        <row r="2670">
          <cell r="A2670" t="str">
            <v>P.19.000.042433</v>
          </cell>
          <cell r="B2670" t="str">
            <v>Haste de aterramento de 3/4"x3 m, em aço SAE1010/1020, trefilado e revestido de cobre eletrolítico; ref. 6757 da Magnet, PK0068 da Paraklin ou equivalente</v>
          </cell>
          <cell r="C2670" t="str">
            <v>UN</v>
          </cell>
          <cell r="D2670">
            <v>259.56</v>
          </cell>
        </row>
        <row r="2671">
          <cell r="A2671" t="str">
            <v>P.19.000.042474</v>
          </cell>
          <cell r="B2671" t="str">
            <v>Isolador galvanizado uso geral, 20 cm, PK-0195 da Paraklin,TEL-210 ou equivalente</v>
          </cell>
          <cell r="C2671" t="str">
            <v>UN</v>
          </cell>
          <cell r="D2671">
            <v>5.77</v>
          </cell>
        </row>
        <row r="2672">
          <cell r="A2672" t="str">
            <v>P.19.000.042476</v>
          </cell>
          <cell r="B2672" t="str">
            <v>Caixa de inspeção do terra cilíndrica em PVC rígido, diâmetro de 300 mm, h= 400 mm</v>
          </cell>
          <cell r="C2672" t="str">
            <v>UN</v>
          </cell>
          <cell r="D2672">
            <v>24.55</v>
          </cell>
        </row>
        <row r="2673">
          <cell r="A2673" t="str">
            <v>P.19.000.042477</v>
          </cell>
          <cell r="B2673" t="str">
            <v>Caixa de inspeção do terra cilíndrica em PVC rígido, diâmetro de 300 mm, h= 250 mm</v>
          </cell>
          <cell r="C2673" t="str">
            <v>UN</v>
          </cell>
          <cell r="D2673">
            <v>15.49</v>
          </cell>
        </row>
        <row r="2674">
          <cell r="A2674" t="str">
            <v>P.19.000.042478</v>
          </cell>
          <cell r="B2674" t="str">
            <v>Caixa de inspeção do terra cilíndrica em PVC rígido, diâmetro de 300 mm, h= 600 mm</v>
          </cell>
          <cell r="C2674" t="str">
            <v>UN</v>
          </cell>
          <cell r="D2674">
            <v>42.91</v>
          </cell>
        </row>
        <row r="2675">
          <cell r="A2675" t="str">
            <v>P.19.000.043502</v>
          </cell>
          <cell r="B2675" t="str">
            <v>Armação secundária para 1 estribo</v>
          </cell>
          <cell r="C2675" t="str">
            <v>UN</v>
          </cell>
          <cell r="D2675">
            <v>34.5</v>
          </cell>
        </row>
        <row r="2676">
          <cell r="A2676" t="str">
            <v>P.19.000.043503</v>
          </cell>
          <cell r="B2676" t="str">
            <v>Armação secundária para 2 estribos</v>
          </cell>
          <cell r="C2676" t="str">
            <v>UN</v>
          </cell>
          <cell r="D2676">
            <v>40.26</v>
          </cell>
        </row>
        <row r="2677">
          <cell r="A2677" t="str">
            <v>P.19.000.043504</v>
          </cell>
          <cell r="B2677" t="str">
            <v>Isolador tipo disco para 15kV</v>
          </cell>
          <cell r="C2677" t="str">
            <v>UN</v>
          </cell>
          <cell r="D2677">
            <v>94.21</v>
          </cell>
        </row>
        <row r="2678">
          <cell r="A2678" t="str">
            <v>P.19.000.043505</v>
          </cell>
          <cell r="B2678" t="str">
            <v>Isolador tipo roldana baixa tensão de 76 x 79 mm</v>
          </cell>
          <cell r="C2678" t="str">
            <v>UN</v>
          </cell>
          <cell r="D2678">
            <v>8.84</v>
          </cell>
        </row>
        <row r="2679">
          <cell r="A2679" t="str">
            <v>P.19.000.044301</v>
          </cell>
          <cell r="B2679" t="str">
            <v>Barra condutora chata em cobre de 3/4´ x 3/16´; ref. TEL 780 Termotécnica ou equivalente</v>
          </cell>
          <cell r="C2679" t="str">
            <v>M</v>
          </cell>
          <cell r="D2679">
            <v>164.72</v>
          </cell>
        </row>
        <row r="2680">
          <cell r="A2680" t="str">
            <v>P.19.000.044304</v>
          </cell>
          <cell r="B2680" t="str">
            <v>Caixa de equalização com barra cobre 6mm, embutir, chapa de aço com pintura esmaltada, de 400x400mm e tampa, uso interno, ref. Tel-900 Termotécnica ou equivalente</v>
          </cell>
          <cell r="C2680" t="str">
            <v>UN</v>
          </cell>
          <cell r="D2680">
            <v>455.27</v>
          </cell>
        </row>
        <row r="2681">
          <cell r="A2681" t="str">
            <v>P.19.000.044305</v>
          </cell>
          <cell r="B2681" t="str">
            <v>Caixa de equalização com barra cobre 6mm, embutir, chapa de aço com pintura esmaltada, de 200x200mm e tampa, uso interno, ref. Tel-901 Termotécnica ou equivalente</v>
          </cell>
          <cell r="C2681" t="str">
            <v>UN</v>
          </cell>
          <cell r="D2681">
            <v>325</v>
          </cell>
        </row>
        <row r="2682">
          <cell r="A2682" t="str">
            <v>P.19.000.044306</v>
          </cell>
          <cell r="B2682" t="str">
            <v>Fixador componente A+B; ref. FGG 01 da Gelcam ou equivalente</v>
          </cell>
          <cell r="C2682" t="str">
            <v>KG</v>
          </cell>
          <cell r="D2682">
            <v>63.74</v>
          </cell>
        </row>
        <row r="2683">
          <cell r="A2683" t="str">
            <v>P.19.000.044307</v>
          </cell>
          <cell r="B2683" t="str">
            <v>Suporte para fixação de terminal aéreo e ou cabo de cobre; ref. SGG01 da Gelcam ou equivalente</v>
          </cell>
          <cell r="C2683" t="str">
            <v>UN</v>
          </cell>
          <cell r="D2683">
            <v>3.77</v>
          </cell>
        </row>
        <row r="2684">
          <cell r="A2684" t="str">
            <v>P.19.000.044308</v>
          </cell>
          <cell r="B2684" t="str">
            <v>Terminal aéreo em barra de cobre circular maciço, diâmetro de 1/4´ x 300; ref. TAG da Gelcam ou equivalente</v>
          </cell>
          <cell r="C2684" t="str">
            <v>UN</v>
          </cell>
          <cell r="D2684">
            <v>18.809999999999999</v>
          </cell>
        </row>
        <row r="2685">
          <cell r="A2685" t="str">
            <v>P.19.000.044309</v>
          </cell>
          <cell r="B2685" t="str">
            <v>Presilha em latão para cabos de 16 até 50 mm²; ref. Termotécnica ou equivalente</v>
          </cell>
          <cell r="C2685" t="str">
            <v>UN</v>
          </cell>
          <cell r="D2685">
            <v>1.1499999999999999</v>
          </cell>
        </row>
        <row r="2686">
          <cell r="A2686" t="str">
            <v>P.19.000.044310</v>
          </cell>
          <cell r="B2686" t="str">
            <v>Presilha em latão para cabos acima 50 até 120 mm²; ref. Termotécnica ou equivalente</v>
          </cell>
          <cell r="C2686" t="str">
            <v>UN</v>
          </cell>
          <cell r="D2686">
            <v>1.1499999999999999</v>
          </cell>
        </row>
        <row r="2687">
          <cell r="A2687" t="str">
            <v>P.19.000.044311</v>
          </cell>
          <cell r="B2687" t="str">
            <v>Suporte para fixação de terminal aéreo e ou cabo de cobre nu; ref. SGG02/SGG03 da Gelcam ou equivalente</v>
          </cell>
          <cell r="C2687" t="str">
            <v>UN</v>
          </cell>
          <cell r="D2687">
            <v>5.07</v>
          </cell>
        </row>
        <row r="2688">
          <cell r="A2688" t="str">
            <v>P.19.000.044314</v>
          </cell>
          <cell r="B2688" t="str">
            <v>Suporte para fixação de fita de alumínio 7/8" x 1/8" e/ou cabo de cobre nu, com base ondulada; ref. SGG 03 (longitudinal) da Gelcam ou equivalente</v>
          </cell>
          <cell r="C2688" t="str">
            <v>UN</v>
          </cell>
          <cell r="D2688">
            <v>5.19</v>
          </cell>
        </row>
        <row r="2689">
          <cell r="A2689" t="str">
            <v>P.19.000.044315</v>
          </cell>
          <cell r="B2689" t="str">
            <v>Suporte para fixação de fita de alumínio 7/8" x 1/8", com base plana; ref. SGG 04/F da Gelcam ou equivalente</v>
          </cell>
          <cell r="C2689" t="str">
            <v>UN</v>
          </cell>
          <cell r="D2689">
            <v>4.66</v>
          </cell>
        </row>
        <row r="2690">
          <cell r="A2690" t="str">
            <v>P.19.000.044320</v>
          </cell>
          <cell r="B2690" t="str">
            <v>Cordoalha flexível "jumpers" de 25 X 300 mm, com 4 furos de 11 mm; ref. Barbanera, Raycon, TEL5703 da Termotécnica ou equivalente</v>
          </cell>
          <cell r="C2690" t="str">
            <v>UN</v>
          </cell>
          <cell r="D2690">
            <v>39.18</v>
          </cell>
        </row>
        <row r="2691">
          <cell r="A2691" t="str">
            <v>P.19.000.044321</v>
          </cell>
          <cell r="B2691" t="str">
            <v>Terminal estanhado com 1 furo e 1 compressão - 16 mm², ref. TEC 5116 Termotécnica, Paraklin ou equivalente</v>
          </cell>
          <cell r="C2691" t="str">
            <v>UN</v>
          </cell>
          <cell r="D2691">
            <v>2.8</v>
          </cell>
        </row>
        <row r="2692">
          <cell r="A2692" t="str">
            <v>P.19.000.044322</v>
          </cell>
          <cell r="B2692" t="str">
            <v>Terminal estanhado com 1 furo e 1 compressão - 35 mm², ref. TEC 5135 Termotécnica, Paraklin ou equivalente</v>
          </cell>
          <cell r="C2692" t="str">
            <v>UN</v>
          </cell>
          <cell r="D2692">
            <v>5.12</v>
          </cell>
        </row>
        <row r="2693">
          <cell r="A2693" t="str">
            <v>P.19.000.044323</v>
          </cell>
          <cell r="B2693" t="str">
            <v>Terminal estanhado com 1 furo e 1 compressão - 50 mm², ref. TEC 5150 Termotécnica, Paraklin ou equivalente</v>
          </cell>
          <cell r="C2693" t="str">
            <v>UN</v>
          </cell>
          <cell r="D2693">
            <v>8.14</v>
          </cell>
        </row>
        <row r="2694">
          <cell r="A2694" t="str">
            <v>P.19.000.044326</v>
          </cell>
          <cell r="B2694" t="str">
            <v>Terminal estanhado com 2 furos e 1 compressão - 50 mm², ref. TEC 5175 Termotécnica, Paraklin ou equivalente</v>
          </cell>
          <cell r="C2694" t="str">
            <v>UN</v>
          </cell>
          <cell r="D2694">
            <v>13.38</v>
          </cell>
        </row>
        <row r="2695">
          <cell r="A2695" t="str">
            <v>P.19.000.044327</v>
          </cell>
          <cell r="B2695" t="str">
            <v>Conector tipo "X" fundido em bronze para aterramento de tela, para cabo 16 - 50mm², ref. TEL 6945 da Termotécnica ou equivalente</v>
          </cell>
          <cell r="C2695" t="str">
            <v>UN</v>
          </cell>
          <cell r="D2695">
            <v>116.9</v>
          </cell>
        </row>
        <row r="2696">
          <cell r="A2696" t="str">
            <v>P.19.000.044328</v>
          </cell>
          <cell r="B2696" t="str">
            <v>Malha fechada pré-fabricada em fio de cobre de 16mm e mesch 30 x 30cm para aterramento, ref. MPT-16 da Fastweld ou equivalente</v>
          </cell>
          <cell r="C2696" t="str">
            <v>M2</v>
          </cell>
          <cell r="D2696">
            <v>231.46</v>
          </cell>
        </row>
        <row r="2697">
          <cell r="A2697" t="str">
            <v>P.19.000.044330</v>
          </cell>
          <cell r="B2697" t="str">
            <v>Tela equipotencial em aço inoxidável, largura 200 mm, espessura 1,4mm, ref. TEL 758KV Belinox, Termotécnica ou equivalente</v>
          </cell>
          <cell r="C2697" t="str">
            <v>M</v>
          </cell>
          <cell r="D2697">
            <v>58.05</v>
          </cell>
        </row>
        <row r="2698">
          <cell r="A2698" t="str">
            <v>P.19.000.044331</v>
          </cell>
          <cell r="B2698" t="str">
            <v>Cordoalha flexível "jumpers" de 25 X 235 mm, com 4 furos de 11 mm; ref. Barbanera, Raycon, TEL5702 da Termotécnica ou equivalente</v>
          </cell>
          <cell r="C2698" t="str">
            <v>UN</v>
          </cell>
          <cell r="D2698">
            <v>35.17</v>
          </cell>
        </row>
        <row r="2699">
          <cell r="A2699" t="str">
            <v>P.19.000.048002</v>
          </cell>
          <cell r="B2699" t="str">
            <v>Barra condutora chata em alumínio de 7/8´ x 1/8´ x 3 m; ref. TEL 771 da Termotécnica ou equivalente</v>
          </cell>
          <cell r="C2699" t="str">
            <v>M</v>
          </cell>
          <cell r="D2699">
            <v>7.93</v>
          </cell>
        </row>
        <row r="2700">
          <cell r="A2700" t="str">
            <v>P.19.000.048007</v>
          </cell>
          <cell r="B2700" t="str">
            <v>Barra condutora chata em alumínio de 3/4´ x 1/4´ x 3 m; ref. TEL 770 da Termotécnica ou equivalente</v>
          </cell>
          <cell r="C2700" t="str">
            <v>M</v>
          </cell>
          <cell r="D2700">
            <v>14.28</v>
          </cell>
        </row>
        <row r="2701">
          <cell r="A2701" t="str">
            <v>P.19.000.048040</v>
          </cell>
          <cell r="B2701" t="str">
            <v>Isolador suporte pedestal de epóxi e/ou porcelana com guia barra 25kV, completo - uso interno</v>
          </cell>
          <cell r="C2701" t="str">
            <v>UN</v>
          </cell>
          <cell r="D2701">
            <v>171.24</v>
          </cell>
        </row>
        <row r="2702">
          <cell r="A2702" t="str">
            <v>P.19.000.048071</v>
          </cell>
          <cell r="B2702" t="str">
            <v>Kit solda com cartucho para solda exotérmica n. 25 a 45</v>
          </cell>
          <cell r="C2702" t="str">
            <v>UN</v>
          </cell>
          <cell r="D2702">
            <v>7.83</v>
          </cell>
        </row>
        <row r="2703">
          <cell r="A2703" t="str">
            <v>P.19.000.048072</v>
          </cell>
          <cell r="B2703" t="str">
            <v>Kit solda com cartucho para solda exotérmica nº 65 a 115</v>
          </cell>
          <cell r="C2703" t="str">
            <v>UN</v>
          </cell>
          <cell r="D2703">
            <v>17.059999999999999</v>
          </cell>
        </row>
        <row r="2704">
          <cell r="A2704" t="str">
            <v>P.19.000.048073</v>
          </cell>
          <cell r="B2704" t="str">
            <v>Kit solda com cartucho para solda exotérmica nº 150 a 250</v>
          </cell>
          <cell r="C2704" t="str">
            <v>UN</v>
          </cell>
          <cell r="D2704">
            <v>34.29</v>
          </cell>
        </row>
        <row r="2705">
          <cell r="A2705" t="str">
            <v>P.19.000.048074</v>
          </cell>
          <cell r="B2705" t="str">
            <v>Alicate para solda exotérmica; referência U-L160 da Unisolda ou equivalente</v>
          </cell>
          <cell r="C2705" t="str">
            <v>UN</v>
          </cell>
          <cell r="D2705">
            <v>115.37</v>
          </cell>
        </row>
        <row r="2706">
          <cell r="A2706" t="str">
            <v>P.19.000.048075</v>
          </cell>
          <cell r="B2706" t="str">
            <v>Alicate para solda exotérmica; referência U-S84 da Unisolda ou equivalente</v>
          </cell>
          <cell r="C2706" t="str">
            <v>UN</v>
          </cell>
          <cell r="D2706">
            <v>71.900000000000006</v>
          </cell>
        </row>
        <row r="2707">
          <cell r="A2707" t="str">
            <v>P.19.000.048080</v>
          </cell>
          <cell r="B2707" t="str">
            <v>Molde para solda exotérmica conexão cabo-cabo horizontal em X, bitola do cabo de 16-16mm² a 35-35mm²; referência UXA da Unisolda ou equivalente</v>
          </cell>
          <cell r="C2707" t="str">
            <v>UN</v>
          </cell>
          <cell r="D2707">
            <v>77.78</v>
          </cell>
        </row>
        <row r="2708">
          <cell r="A2708" t="str">
            <v>P.19.000.048081</v>
          </cell>
          <cell r="B2708" t="str">
            <v>Molde para solda exotérmica conexão cabo-cabo horizontal em X, bitola do cabo de 50-25mm² a 95-50mm²; referência UXA da Unisolda ou equivalente</v>
          </cell>
          <cell r="C2708" t="str">
            <v>UN</v>
          </cell>
          <cell r="D2708">
            <v>134.55000000000001</v>
          </cell>
        </row>
        <row r="2709">
          <cell r="A2709" t="str">
            <v>P.19.000.048084</v>
          </cell>
          <cell r="B2709" t="str">
            <v>Molde para solda exotérmica conexão cabo-cabo horizontal em X sobreposto, bitola do cabo de 35-35mm² a 50-35mm²; referência UXB da Unisolda ou equivalente</v>
          </cell>
          <cell r="C2709" t="str">
            <v>UN</v>
          </cell>
          <cell r="D2709">
            <v>142.66</v>
          </cell>
        </row>
        <row r="2710">
          <cell r="A2710" t="str">
            <v>P.19.000.048085</v>
          </cell>
          <cell r="B2710" t="str">
            <v>Molde para solda exotérmica conexão cabo-cabo horizontal em X sobreposto, bitola do cabo de 50-50mm² a 95-50mm²; referência UXB da Unisolda ou equivalente</v>
          </cell>
          <cell r="C2710" t="str">
            <v>UN</v>
          </cell>
          <cell r="D2710">
            <v>144.31</v>
          </cell>
        </row>
        <row r="2711">
          <cell r="A2711" t="str">
            <v>P.19.000.048087</v>
          </cell>
          <cell r="B2711" t="str">
            <v>Molde para solda exotérmica conexão cabo-cabo horizontal em T, bitola do cabo 16-16mm² a 50-35mm², 70-35mm² e 95-35mm², ref. UTA da Unisolda ou equivalente</v>
          </cell>
          <cell r="C2711" t="str">
            <v>UN</v>
          </cell>
          <cell r="D2711">
            <v>88.93</v>
          </cell>
        </row>
        <row r="2712">
          <cell r="A2712" t="str">
            <v>P.19.000.048088</v>
          </cell>
          <cell r="B2712" t="str">
            <v>Molde para solda exotérmica conexão cabo-cabo horizontal em T, bitola do cabo de 50-50mm² a 95-50mm²; referência UTA da Unisolda ou equivalente</v>
          </cell>
          <cell r="C2712" t="str">
            <v>UN</v>
          </cell>
          <cell r="D2712">
            <v>115.71</v>
          </cell>
        </row>
        <row r="2713">
          <cell r="A2713" t="str">
            <v>P.19.000.048089</v>
          </cell>
          <cell r="B2713" t="str">
            <v>Molde para solda exotérmica conexão cabo-cabo horizontal reto, bitola do cabo de 16mm² a 70mm²; referência USS da Unisolda ou equivalente</v>
          </cell>
          <cell r="C2713" t="str">
            <v>UN</v>
          </cell>
          <cell r="D2713">
            <v>79.13</v>
          </cell>
        </row>
        <row r="2714">
          <cell r="A2714" t="str">
            <v>P.19.000.048091</v>
          </cell>
          <cell r="B2714" t="str">
            <v>Molde para solda exotérmica conexão cabo-haste em X sobreposto, bitola do cabo de 35mm² a 50mm² para haste de 5/8 e 3/4; ref. UGXB da Unisolda ou equivalente</v>
          </cell>
          <cell r="C2714" t="str">
            <v>UN</v>
          </cell>
          <cell r="D2714">
            <v>164.57</v>
          </cell>
        </row>
        <row r="2715">
          <cell r="A2715" t="str">
            <v>P.19.000.048093</v>
          </cell>
          <cell r="B2715" t="str">
            <v>Molde para solda exotérmica conexão cabo-haste em T, bitola do cabo de 35mm² para haste de 5/8 e 3/4; referência UGTA da Unisolda ou equivalente</v>
          </cell>
          <cell r="C2715" t="str">
            <v>UN</v>
          </cell>
          <cell r="D2715">
            <v>166.28</v>
          </cell>
        </row>
        <row r="2716">
          <cell r="A2716" t="str">
            <v>P.19.000.048094</v>
          </cell>
          <cell r="B2716" t="str">
            <v>Molde para solda exotérmica conexão cabo-haste em T, bitola do cabo de 50mm² a 95mm² para haste de 5/8 e 3/4; referência UGTA da Unisolda ou equivalente</v>
          </cell>
          <cell r="C2716" t="str">
            <v>UN</v>
          </cell>
          <cell r="D2716">
            <v>167.18</v>
          </cell>
        </row>
        <row r="2717">
          <cell r="A2717" t="str">
            <v>P.19.000.048095</v>
          </cell>
          <cell r="B2717" t="str">
            <v>Molde para solda exotérmica conexão cabo-haste na lateral, bitola do cabo de 25mm² a 70mm² para haste de 5/8 e 3/4; referência UGY da Unisolda ou equivalente</v>
          </cell>
          <cell r="C2717" t="str">
            <v>UN</v>
          </cell>
          <cell r="D2717">
            <v>179.72</v>
          </cell>
        </row>
        <row r="2718">
          <cell r="A2718" t="str">
            <v>P.19.000.048096</v>
          </cell>
          <cell r="B2718" t="str">
            <v>Molde para solda exotérmica conexão cabo-haste no topo, bitola do cabo de 25mm² a 35mm² para haste de 5/8; referência UGT da Unisolda ou equivalente</v>
          </cell>
          <cell r="C2718" t="str">
            <v>UN</v>
          </cell>
          <cell r="D2718">
            <v>78.77</v>
          </cell>
        </row>
        <row r="2719">
          <cell r="A2719" t="str">
            <v>P.19.000.048097</v>
          </cell>
          <cell r="B2719" t="str">
            <v>Molde para solda exotérmica conexão cabo-haste no topo, bitola do cabo de 50mm² a 95mm² para haste de 5/8 e 3/4; referência UGT da Unisolda ou equivalente</v>
          </cell>
          <cell r="C2719" t="str">
            <v>UN</v>
          </cell>
          <cell r="D2719">
            <v>122.25</v>
          </cell>
        </row>
        <row r="2720">
          <cell r="A2720" t="str">
            <v>P.19.000.048098</v>
          </cell>
          <cell r="B2720" t="str">
            <v>Molde para solda exotérmica conexão cabo-ferro de construção com cabo paralelo, bitola do cabo 35mm² para haste 5/8 e 3/4; ref. URR da Unisolda ou equivalente</v>
          </cell>
          <cell r="C2720" t="str">
            <v>UN</v>
          </cell>
          <cell r="D2720">
            <v>93.82</v>
          </cell>
        </row>
        <row r="2721">
          <cell r="A2721" t="str">
            <v>P.19.000.048099</v>
          </cell>
          <cell r="B2721" t="str">
            <v>Molde para solda exotérmica conexão cabo-ferro construção com cabo paralelo, bitola cabo 50mm² a 70mm² para haste 5/8 e 3/4; ref. URR da Unisolda ou equivalente</v>
          </cell>
          <cell r="C2721" t="str">
            <v>UN</v>
          </cell>
          <cell r="D2721">
            <v>275.52</v>
          </cell>
        </row>
        <row r="2722">
          <cell r="A2722" t="str">
            <v>P.19.000.048100</v>
          </cell>
          <cell r="B2722" t="str">
            <v>Molde para solda exotérmica conexão cabo-ferro construção com cabo X sobreposto, bitola cabo de 35mm² a 70mm² para haste 5/8; ref. URC Unisolda ou equivalente</v>
          </cell>
          <cell r="C2722" t="str">
            <v>UN</v>
          </cell>
          <cell r="D2722">
            <v>132.04</v>
          </cell>
        </row>
        <row r="2723">
          <cell r="A2723" t="str">
            <v>P.19.000.048101</v>
          </cell>
          <cell r="B2723" t="str">
            <v>Molde para solda exotérmica conexão cabo-ferro construção com cabo X sobreposto, bitola cabo 35mm² a 70mm² para haste 3/8; ref. URC da Unisolda ou equivalente</v>
          </cell>
          <cell r="C2723" t="str">
            <v>UN</v>
          </cell>
          <cell r="D2723">
            <v>131.86000000000001</v>
          </cell>
        </row>
        <row r="2724">
          <cell r="A2724" t="str">
            <v>P.19.000.048102</v>
          </cell>
          <cell r="B2724" t="str">
            <v>Molde para solda exotérmica conexão cabo-terminal com duas fixações, bitola do cabo de 25mm² a 50mm² para terminal 3x25; ref. ULAB2 da Unisolda ou equivalente</v>
          </cell>
          <cell r="C2724" t="str">
            <v>UN</v>
          </cell>
          <cell r="D2724">
            <v>78.150000000000006</v>
          </cell>
        </row>
        <row r="2725">
          <cell r="A2725" t="str">
            <v>P.19.000.048103</v>
          </cell>
          <cell r="B2725" t="str">
            <v>Molde para solda exotérmica conexão cabo-superfície de aço, bitola do cabo de 16mm² a 35mm²; referência UHC da Unisolda ou equivalente</v>
          </cell>
          <cell r="C2725" t="str">
            <v>UN</v>
          </cell>
          <cell r="D2725">
            <v>97.64</v>
          </cell>
        </row>
        <row r="2726">
          <cell r="A2726" t="str">
            <v>P.19.000.048104</v>
          </cell>
          <cell r="B2726" t="str">
            <v>Molde para solda exotérmica conexão cabo-superfície de aço, bitola do cabo de 50mm² a 95mm²; referência UHC da Unisolda ou equivalente</v>
          </cell>
          <cell r="C2726" t="str">
            <v>UN</v>
          </cell>
          <cell r="D2726">
            <v>122.1</v>
          </cell>
        </row>
        <row r="2727">
          <cell r="A2727" t="str">
            <v>P.19.000.048105</v>
          </cell>
          <cell r="B2727" t="str">
            <v>Cruzeta de aço galvanizado a fogo, tipo 'U' de 2400mm, para fixação de muflas ou para-raios</v>
          </cell>
          <cell r="C2727" t="str">
            <v>UN</v>
          </cell>
          <cell r="D2727">
            <v>469.53</v>
          </cell>
        </row>
        <row r="2728">
          <cell r="A2728" t="str">
            <v>P.19.000.048530</v>
          </cell>
          <cell r="B2728" t="str">
            <v>Braçadeira circular de 290 mm, em aço carbono galvanizado a fogo para poste</v>
          </cell>
          <cell r="C2728" t="str">
            <v>UN</v>
          </cell>
          <cell r="D2728">
            <v>61.03</v>
          </cell>
        </row>
        <row r="2729">
          <cell r="A2729" t="str">
            <v>P.19.000.049505</v>
          </cell>
          <cell r="B2729" t="str">
            <v>Alca pré-formada dupla de distribuição CA-CAA 2,0 a 4,0</v>
          </cell>
          <cell r="C2729" t="str">
            <v>UN</v>
          </cell>
          <cell r="D2729">
            <v>24.2</v>
          </cell>
        </row>
        <row r="2730">
          <cell r="A2730" t="str">
            <v>P.19.000.049506</v>
          </cell>
          <cell r="B2730" t="str">
            <v>Captor terminal aéreo horizontal 3/8´ x 250mm, com 1 furo, galvanizado a fogo sem bandeirinha, ref. TEL 044 da Termotécnica ou equivalente</v>
          </cell>
          <cell r="C2730" t="str">
            <v>UN</v>
          </cell>
          <cell r="D2730">
            <v>11.16</v>
          </cell>
        </row>
        <row r="2731">
          <cell r="A2731" t="str">
            <v>P.19.000.049507</v>
          </cell>
          <cell r="B2731" t="str">
            <v>Isolador rígido de pino Hi-Top, para 15 kV</v>
          </cell>
          <cell r="C2731" t="str">
            <v>UN</v>
          </cell>
          <cell r="D2731">
            <v>42.04</v>
          </cell>
        </row>
        <row r="2732">
          <cell r="A2732" t="str">
            <v>P.19.000.049517</v>
          </cell>
          <cell r="B2732" t="str">
            <v>Olhal para parafuso M16 (5/8´)</v>
          </cell>
          <cell r="C2732" t="str">
            <v>UN</v>
          </cell>
          <cell r="D2732">
            <v>21.13</v>
          </cell>
        </row>
        <row r="2733">
          <cell r="A2733" t="str">
            <v>P.19.000.049533</v>
          </cell>
          <cell r="B2733" t="str">
            <v>Gancho suspensão com olhal</v>
          </cell>
          <cell r="C2733" t="str">
            <v>UN</v>
          </cell>
          <cell r="D2733">
            <v>18.559999999999999</v>
          </cell>
        </row>
        <row r="2734">
          <cell r="A2734" t="str">
            <v>P.19.000.049561</v>
          </cell>
          <cell r="B2734" t="str">
            <v>Alca pré-formada de distribuição estai para cabo de aço 4´ CA-CAA</v>
          </cell>
          <cell r="C2734" t="str">
            <v>UN</v>
          </cell>
          <cell r="D2734">
            <v>5.31</v>
          </cell>
        </row>
        <row r="2735">
          <cell r="A2735" t="str">
            <v>P.19.000.049562</v>
          </cell>
          <cell r="B2735" t="str">
            <v>Manilha sapatilha de ferro</v>
          </cell>
          <cell r="C2735" t="str">
            <v>UN</v>
          </cell>
          <cell r="D2735">
            <v>19.510000000000002</v>
          </cell>
        </row>
        <row r="2736">
          <cell r="A2736" t="str">
            <v>P.19.000.049567</v>
          </cell>
          <cell r="B2736" t="str">
            <v>Chapa para estai 8 x 76 x 60 x 70 mm 45°</v>
          </cell>
          <cell r="C2736" t="str">
            <v>UN</v>
          </cell>
          <cell r="D2736">
            <v>13.99</v>
          </cell>
        </row>
        <row r="2737">
          <cell r="A2737" t="str">
            <v>P.19.000.049568</v>
          </cell>
          <cell r="B2737" t="str">
            <v>Sapatilha para cabo de aço de 3/8´</v>
          </cell>
          <cell r="C2737" t="str">
            <v>UN</v>
          </cell>
          <cell r="D2737">
            <v>4.24</v>
          </cell>
        </row>
        <row r="2738">
          <cell r="A2738" t="str">
            <v>P.19.000.049569</v>
          </cell>
          <cell r="B2738" t="str">
            <v>Alca pré-formada estai para cabo de aço 3/8´</v>
          </cell>
          <cell r="C2738" t="str">
            <v>UN</v>
          </cell>
          <cell r="D2738">
            <v>30.48</v>
          </cell>
        </row>
        <row r="2739">
          <cell r="A2739" t="str">
            <v>P.19.000.070864</v>
          </cell>
          <cell r="B2739" t="str">
            <v>Captor tipo terminal aéreo, h = 300 mm, em alumínio, ref. Tagal da Gelcam, PK 1989 da Paraklin ou equivalente</v>
          </cell>
          <cell r="C2739" t="str">
            <v>UN</v>
          </cell>
          <cell r="D2739">
            <v>4.08</v>
          </cell>
        </row>
        <row r="2740">
          <cell r="A2740" t="str">
            <v>P.19.000.090405</v>
          </cell>
          <cell r="B2740" t="str">
            <v>União angular para vergalhão, diâmetro de 3/8´</v>
          </cell>
          <cell r="C2740" t="str">
            <v>UN</v>
          </cell>
          <cell r="D2740">
            <v>47.83</v>
          </cell>
        </row>
        <row r="2741">
          <cell r="A2741" t="str">
            <v>P.19.000.090406</v>
          </cell>
          <cell r="B2741" t="str">
            <v>Prensa vergalhão ´T´ diâmetro 3/8´ (derivação)</v>
          </cell>
          <cell r="C2741" t="str">
            <v>UN</v>
          </cell>
          <cell r="D2741">
            <v>18.829999999999998</v>
          </cell>
        </row>
        <row r="2742">
          <cell r="A2742" t="str">
            <v>P.19.000.090409</v>
          </cell>
          <cell r="B2742" t="str">
            <v>Isolador suporte pedestal de epóxi e/ou porcelana com guia barra 15kV, completo - uso interno</v>
          </cell>
          <cell r="C2742" t="str">
            <v>UN</v>
          </cell>
          <cell r="D2742">
            <v>124.99</v>
          </cell>
        </row>
        <row r="2743">
          <cell r="A2743" t="str">
            <v>P.19.000.090544</v>
          </cell>
          <cell r="B2743" t="str">
            <v>Isolador em epoxi 1kV para barramento de 50mm</v>
          </cell>
          <cell r="C2743" t="str">
            <v>UN</v>
          </cell>
          <cell r="D2743">
            <v>22.77</v>
          </cell>
        </row>
        <row r="2744">
          <cell r="A2744" t="str">
            <v>P.19.000.091371</v>
          </cell>
          <cell r="B2744" t="str">
            <v>Haste de aterramento de 5/8"x3 m, em aço SAE1010/1020, trefilado e revestido de cobre eletrolítico; ref. PK0066 da Paraklin, TEL5830 da Termotécnica ou equivalente</v>
          </cell>
          <cell r="C2744" t="str">
            <v>UN</v>
          </cell>
          <cell r="D2744">
            <v>165.68</v>
          </cell>
        </row>
        <row r="2745">
          <cell r="A2745" t="str">
            <v>P.19.000.091389</v>
          </cell>
          <cell r="B2745" t="str">
            <v>Isolador roldana em porcelana de 72 x 72 mm</v>
          </cell>
          <cell r="C2745" t="str">
            <v>UN</v>
          </cell>
          <cell r="D2745">
            <v>5.71</v>
          </cell>
        </row>
        <row r="2746">
          <cell r="A2746" t="str">
            <v>P.19.000.091390</v>
          </cell>
          <cell r="B2746" t="str">
            <v>Suporte para isolador roldana tipo DM, padrão TELEBRÁS</v>
          </cell>
          <cell r="C2746" t="str">
            <v>UN</v>
          </cell>
          <cell r="D2746">
            <v>2.16</v>
          </cell>
        </row>
        <row r="2747">
          <cell r="A2747" t="str">
            <v>P.19.000.092009</v>
          </cell>
          <cell r="B2747" t="str">
            <v>Captor terminal aéreo h= 600mm, diâmetro de 3/8´ galvanizado a fogo; ref. PRT-152A/156A/160A/164A Paratec, PK-0034/0083/0097/0177 Paraklin, TEL-040/050/051/052 Termotécnica ou equivalente</v>
          </cell>
          <cell r="C2747" t="str">
            <v>UN</v>
          </cell>
          <cell r="D2747">
            <v>12.13</v>
          </cell>
        </row>
        <row r="2748">
          <cell r="A2748" t="str">
            <v>P.19.000.092010</v>
          </cell>
          <cell r="B2748" t="str">
            <v>Sinalizador obstáculo simples sem fotocélula PK-0149</v>
          </cell>
          <cell r="C2748" t="str">
            <v>UN</v>
          </cell>
          <cell r="D2748">
            <v>31.3</v>
          </cell>
        </row>
        <row r="2749">
          <cell r="A2749" t="str">
            <v>P.19.000.092011</v>
          </cell>
          <cell r="B2749" t="str">
            <v>Sinalizador obstáculo duplo sem fotocélula PK-0150</v>
          </cell>
          <cell r="C2749" t="str">
            <v>UN</v>
          </cell>
          <cell r="D2749">
            <v>84.58</v>
          </cell>
        </row>
        <row r="2750">
          <cell r="A2750" t="str">
            <v>P.19.000.092012</v>
          </cell>
          <cell r="B2750" t="str">
            <v>Sinalizador de obstáculo duplo com célula fotoelétrica, ref. PK-0107 da Paraklin ou equivalente</v>
          </cell>
          <cell r="C2750" t="str">
            <v>UN</v>
          </cell>
          <cell r="D2750">
            <v>121.92</v>
          </cell>
        </row>
        <row r="2751">
          <cell r="A2751" t="str">
            <v>P.19.000.092013</v>
          </cell>
          <cell r="B2751" t="str">
            <v>Sinalizador obstáculo simples com célula fotoelétrica; ref. PK 0106 da Paraklin ou equivalente</v>
          </cell>
          <cell r="C2751" t="str">
            <v>UN</v>
          </cell>
          <cell r="D2751">
            <v>40.049999999999997</v>
          </cell>
        </row>
        <row r="2752">
          <cell r="A2752" t="str">
            <v>P.19.000.092152</v>
          </cell>
          <cell r="B2752" t="str">
            <v>Para-raios de distribuição, classe 12 kV / 10 kA, encapsulado com polímero; ref. PBP-1210 Balestro ou equivalente</v>
          </cell>
          <cell r="C2752" t="str">
            <v>UN</v>
          </cell>
          <cell r="D2752">
            <v>177.57</v>
          </cell>
        </row>
        <row r="2753">
          <cell r="A2753" t="str">
            <v>P.19.000.092153</v>
          </cell>
          <cell r="B2753" t="str">
            <v>Para-raios de distribuição, classe 12 kV / 5 kA, encapsulado com polímero; ref. PBP-1205 Balestro ou equivalente</v>
          </cell>
          <cell r="C2753" t="str">
            <v>UN</v>
          </cell>
          <cell r="D2753">
            <v>181.55</v>
          </cell>
        </row>
        <row r="2754">
          <cell r="A2754" t="str">
            <v>P.19.000.092154</v>
          </cell>
          <cell r="B2754" t="str">
            <v>Para-raios de distribuição, classe 15 kV / 5 kA, encapsulado com polímero; ref. PBP-1505 Balestro ou equivalente</v>
          </cell>
          <cell r="C2754" t="str">
            <v>UN</v>
          </cell>
          <cell r="D2754">
            <v>182.53</v>
          </cell>
        </row>
        <row r="2755">
          <cell r="A2755" t="str">
            <v>P.19.000.092155</v>
          </cell>
          <cell r="B2755" t="str">
            <v>Para-raios de distribuição, classe 15 kV / 10 kA, encapsulado com polímero; ref. PBP-1510 Balestro ou equivalente</v>
          </cell>
          <cell r="C2755" t="str">
            <v>UN</v>
          </cell>
          <cell r="D2755">
            <v>204.12</v>
          </cell>
        </row>
        <row r="2756">
          <cell r="A2756" t="str">
            <v>P.19.000.092265</v>
          </cell>
          <cell r="B2756" t="str">
            <v>Sinalizador visual de advertência LED, bivolt, entrada/saída de garagem sequencial duplo, com base fixação, placa de sinalização; referência comercial: Giroled, Iluctron, TKN, Starlumen ou equivalente</v>
          </cell>
          <cell r="C2756" t="str">
            <v>CJ</v>
          </cell>
          <cell r="D2756">
            <v>231.47</v>
          </cell>
        </row>
        <row r="2757">
          <cell r="A2757" t="str">
            <v>P.19.000.092266</v>
          </cell>
          <cell r="B2757" t="str">
            <v>Sinalizador audiovisual de advertência LED, bivolt, entrada/saída de garagem sequencial duplo, com base fixação, placa de sinalização; referência comercial: Giroled, Iluctron, TKN, Starlumen ou equivalente</v>
          </cell>
          <cell r="C2757" t="str">
            <v>CJ</v>
          </cell>
          <cell r="D2757">
            <v>296.63</v>
          </cell>
        </row>
        <row r="2758">
          <cell r="A2758" t="str">
            <v>P.21.000.040002</v>
          </cell>
          <cell r="B2758" t="str">
            <v>Poste concreto armado circular, H= 11m p/400kgf</v>
          </cell>
          <cell r="C2758" t="str">
            <v>UN</v>
          </cell>
          <cell r="D2758">
            <v>2089.5</v>
          </cell>
        </row>
        <row r="2759">
          <cell r="A2759" t="str">
            <v>P.21.000.040003</v>
          </cell>
          <cell r="B2759" t="str">
            <v>Poste concreto armado circular, H= 11m p/600kgf</v>
          </cell>
          <cell r="C2759" t="str">
            <v>UN</v>
          </cell>
          <cell r="D2759">
            <v>2671.66</v>
          </cell>
        </row>
        <row r="2760">
          <cell r="A2760" t="str">
            <v>P.21.000.040004</v>
          </cell>
          <cell r="B2760" t="str">
            <v>Poste concreto armado circular, H= 10m p/400kgf</v>
          </cell>
          <cell r="C2760" t="str">
            <v>UN</v>
          </cell>
          <cell r="D2760">
            <v>1848.32</v>
          </cell>
        </row>
        <row r="2761">
          <cell r="A2761" t="str">
            <v>P.21.000.040005</v>
          </cell>
          <cell r="B2761" t="str">
            <v>Poste concreto armado circular, H= 12m p/200kgf</v>
          </cell>
          <cell r="C2761" t="str">
            <v>UN</v>
          </cell>
          <cell r="D2761">
            <v>1724.43</v>
          </cell>
        </row>
        <row r="2762">
          <cell r="A2762" t="str">
            <v>P.21.000.040006</v>
          </cell>
          <cell r="B2762" t="str">
            <v>Poste concreto armado circular, H= 9m p/200kgf</v>
          </cell>
          <cell r="C2762" t="str">
            <v>UN</v>
          </cell>
          <cell r="D2762">
            <v>928.66</v>
          </cell>
        </row>
        <row r="2763">
          <cell r="A2763" t="str">
            <v>P.21.000.040010</v>
          </cell>
          <cell r="B2763" t="str">
            <v>Poste concreto armado circular, H= 12m p/400kgf</v>
          </cell>
          <cell r="C2763" t="str">
            <v>UN</v>
          </cell>
          <cell r="D2763">
            <v>2520.0500000000002</v>
          </cell>
        </row>
        <row r="2764">
          <cell r="A2764" t="str">
            <v>P.21.000.040011</v>
          </cell>
          <cell r="B2764" t="str">
            <v>Poste concreto armado circular, H= 12m p/600kgf</v>
          </cell>
          <cell r="C2764" t="str">
            <v>UN</v>
          </cell>
          <cell r="D2764">
            <v>2780.58</v>
          </cell>
        </row>
        <row r="2765">
          <cell r="A2765" t="str">
            <v>P.21.000.040012</v>
          </cell>
          <cell r="B2765" t="str">
            <v>Poste concreto armado circular, H= 12m p/1000kgf</v>
          </cell>
          <cell r="C2765" t="str">
            <v>UN</v>
          </cell>
          <cell r="D2765">
            <v>5539.51</v>
          </cell>
        </row>
        <row r="2766">
          <cell r="A2766" t="str">
            <v>P.21.000.042347</v>
          </cell>
          <cell r="B2766" t="str">
            <v>Poste concreto armado circular, H= 7,00m p/200kgf</v>
          </cell>
          <cell r="C2766" t="str">
            <v>UN</v>
          </cell>
          <cell r="D2766">
            <v>775.74</v>
          </cell>
        </row>
        <row r="2767">
          <cell r="A2767" t="str">
            <v>P.21.000.042349</v>
          </cell>
          <cell r="B2767" t="str">
            <v>Poste concreto armado circular, H= 10m p/200kgf</v>
          </cell>
          <cell r="C2767" t="str">
            <v>UN</v>
          </cell>
          <cell r="D2767">
            <v>1403.54</v>
          </cell>
        </row>
        <row r="2768">
          <cell r="A2768" t="str">
            <v>P.21.000.049570</v>
          </cell>
          <cell r="B2768" t="str">
            <v>Pedra de concreto para estaiamento, ref. ND.01.46.01/1 Elektro ou equivalente</v>
          </cell>
          <cell r="C2768" t="str">
            <v>UN</v>
          </cell>
          <cell r="D2768">
            <v>92.14</v>
          </cell>
        </row>
        <row r="2769">
          <cell r="A2769" t="str">
            <v>P.23.000.042218</v>
          </cell>
          <cell r="B2769" t="str">
            <v>Barra de neutro com parafuso isolantes (capacidade de 4 a 12 fios)</v>
          </cell>
          <cell r="C2769" t="str">
            <v>UN</v>
          </cell>
          <cell r="D2769">
            <v>22.36</v>
          </cell>
        </row>
        <row r="2770">
          <cell r="A2770" t="str">
            <v>P.23.000.043131</v>
          </cell>
          <cell r="B2770" t="str">
            <v>Cabo de cobre flexível de 2x1,5mm², encordoamento com isolação termoplástico PVC/E 105°C, classe 4, tensão de isolamento 600V, para sistema de detecção incêndio</v>
          </cell>
          <cell r="C2770" t="str">
            <v>M</v>
          </cell>
          <cell r="D2770">
            <v>4.07</v>
          </cell>
        </row>
        <row r="2771">
          <cell r="A2771" t="str">
            <v>P.23.000.043132</v>
          </cell>
          <cell r="B2771" t="str">
            <v>Cabo de cobre flexível de 3x1,5mm², encordoamento com isolação termoplástico PVC/E 105°C, classe 4, tensão de isolamento 600V, para sistema de detecção incêndio</v>
          </cell>
          <cell r="C2771" t="str">
            <v>M</v>
          </cell>
          <cell r="D2771">
            <v>5.58</v>
          </cell>
        </row>
        <row r="2772">
          <cell r="A2772" t="str">
            <v>P.23.000.043133</v>
          </cell>
          <cell r="B2772" t="str">
            <v>Cabo de cobre flexível de 2x2,5mm², encordoamento com isolação termoplástico PVC/E 105°C, classe 4, tensão de isolamento 600V, para sistema de detecção incêndio</v>
          </cell>
          <cell r="C2772" t="str">
            <v>M</v>
          </cell>
          <cell r="D2772">
            <v>6.22</v>
          </cell>
        </row>
        <row r="2773">
          <cell r="A2773" t="str">
            <v>P.23.000.043252</v>
          </cell>
          <cell r="B2773" t="str">
            <v>Sistema de barramento blindado de 100 a 2000 A, trifásico, barra de cobre, composto por: calha condutora trifásica com neutro 100%, igual ou superior a 630 V (Ui), para uso interno; ref. Beghin, Helzin ou equivalente</v>
          </cell>
          <cell r="C2773" t="str">
            <v>Axm</v>
          </cell>
          <cell r="D2773">
            <v>577.25</v>
          </cell>
        </row>
        <row r="2774">
          <cell r="A2774" t="str">
            <v>P.23.000.043661</v>
          </cell>
          <cell r="B2774" t="str">
            <v>Barra de contato para chave seccionadora tipo NH3-600A</v>
          </cell>
          <cell r="C2774" t="str">
            <v>UN</v>
          </cell>
          <cell r="D2774">
            <v>78.180000000000007</v>
          </cell>
        </row>
        <row r="2775">
          <cell r="A2775" t="str">
            <v>P.23.000.049627</v>
          </cell>
          <cell r="B2775" t="str">
            <v>Barramento de cobre nu (qualquer bitola)</v>
          </cell>
          <cell r="C2775" t="str">
            <v>KG</v>
          </cell>
          <cell r="D2775">
            <v>110.08</v>
          </cell>
        </row>
        <row r="2776">
          <cell r="A2776" t="str">
            <v>P.24.000.045045</v>
          </cell>
          <cell r="B2776" t="str">
            <v>Condulete em PVC para 5 e/ou 6 entradas de 1´, ref. linha Top da Tigre, Daisa ou equivalente</v>
          </cell>
          <cell r="C2776" t="str">
            <v>UN</v>
          </cell>
          <cell r="D2776">
            <v>9.5</v>
          </cell>
        </row>
        <row r="2777">
          <cell r="A2777" t="str">
            <v>P.24.000.045047</v>
          </cell>
          <cell r="B2777" t="str">
            <v>Tampa tomada redonda para condulete em PVC de 1´, ref. linha Top da Tigre, Daisa ou equivalente</v>
          </cell>
          <cell r="C2777" t="str">
            <v>UN</v>
          </cell>
          <cell r="D2777">
            <v>6.27</v>
          </cell>
        </row>
        <row r="2778">
          <cell r="A2778" t="str">
            <v>P.25.000.024009</v>
          </cell>
          <cell r="B2778" t="str">
            <v>Fita anticorrosiva 50mm; ref. 50 Scotchrap, Torofita ou equivalente</v>
          </cell>
          <cell r="C2778" t="str">
            <v>rolo</v>
          </cell>
          <cell r="D2778">
            <v>180.37</v>
          </cell>
        </row>
        <row r="2779">
          <cell r="A2779" t="str">
            <v>P.25.000.024010</v>
          </cell>
          <cell r="B2779" t="str">
            <v>Fita anticorrosiva 100 mm; ref. 50 Scotchrap, Torofita ou equivalente</v>
          </cell>
          <cell r="C2779" t="str">
            <v>rolo</v>
          </cell>
          <cell r="D2779">
            <v>363.9</v>
          </cell>
        </row>
        <row r="2780">
          <cell r="A2780" t="str">
            <v>P.25.000.025010</v>
          </cell>
          <cell r="B2780" t="str">
            <v>Acoplador a relé 24 VCC/VAC - 1 contato reversível</v>
          </cell>
          <cell r="C2780" t="str">
            <v>UN</v>
          </cell>
          <cell r="D2780">
            <v>119.31</v>
          </cell>
        </row>
        <row r="2781">
          <cell r="A2781" t="str">
            <v>P.25.000.042591</v>
          </cell>
          <cell r="B2781" t="str">
            <v>Caixa de emenda ventilada em polipropileno, para até 200 pares; ref. CEANS SS da Corning ou equivalente</v>
          </cell>
          <cell r="C2781" t="str">
            <v>UN</v>
          </cell>
          <cell r="D2781">
            <v>79.87</v>
          </cell>
        </row>
        <row r="2782">
          <cell r="A2782" t="str">
            <v>P.25.000.091386</v>
          </cell>
          <cell r="B2782" t="str">
            <v>Arame de espinar em aço inoxidável, nu (1,14 mm), para TV a cabo</v>
          </cell>
          <cell r="C2782" t="str">
            <v>M</v>
          </cell>
          <cell r="D2782">
            <v>0.41</v>
          </cell>
        </row>
        <row r="2783">
          <cell r="A2783" t="str">
            <v>P.25.000.091392</v>
          </cell>
          <cell r="B2783" t="str">
            <v>Fita em aço inoxidável para poste tubular; comprimento de 0,50 m, largura de 19 mm</v>
          </cell>
          <cell r="C2783" t="str">
            <v>M</v>
          </cell>
          <cell r="D2783">
            <v>3.64</v>
          </cell>
        </row>
        <row r="2784">
          <cell r="A2784" t="str">
            <v>P.25.000.091393</v>
          </cell>
          <cell r="B2784" t="str">
            <v>Fecho em aço inoxidável para fita de 19 mm</v>
          </cell>
          <cell r="C2784" t="str">
            <v>UN</v>
          </cell>
          <cell r="D2784">
            <v>0.85</v>
          </cell>
        </row>
        <row r="2785">
          <cell r="A2785" t="str">
            <v>P.26.000.042408</v>
          </cell>
          <cell r="B2785" t="str">
            <v>Bloco terminal conector (12 polos) até 65A/600V, faixa de aplicação até 16mm²; ref. BPS-12PA da Building, B100W-B100GE da Eletrokit ou equivalente</v>
          </cell>
          <cell r="C2785" t="str">
            <v>UN</v>
          </cell>
          <cell r="D2785">
            <v>46.23</v>
          </cell>
        </row>
        <row r="2786">
          <cell r="A2786" t="str">
            <v>P.26.000.044005</v>
          </cell>
          <cell r="B2786" t="str">
            <v>Disjuntor a seco aberto trifásico, 600V de 800A, 50/60Hz, ref. DM/800FM, Beghim ou equivalente</v>
          </cell>
          <cell r="C2786" t="str">
            <v>UN</v>
          </cell>
          <cell r="D2786">
            <v>31998.69</v>
          </cell>
        </row>
        <row r="2787">
          <cell r="A2787" t="str">
            <v>P.26.000.044006</v>
          </cell>
          <cell r="B2787" t="str">
            <v>Disjuntor fixo PVO trifásico 17,5kV, acionamento manual, de 630A x 350 MVA, 50/60 Hz e acessórios, ref. PL15kV da Beghim ou equivalente</v>
          </cell>
          <cell r="C2787" t="str">
            <v>UN</v>
          </cell>
          <cell r="D2787">
            <v>20024.59</v>
          </cell>
        </row>
        <row r="2788">
          <cell r="A2788" t="str">
            <v>P.26.000.044007</v>
          </cell>
          <cell r="B2788" t="str">
            <v>Disjuntor em caixa moldada, termomagnético, tripolar, 1250A, Vn= 690V, 50/60Hz, faixa de ajuste de 800 até 1250A, ref. DWA1600S-1250-3 da Weg ou equivalente</v>
          </cell>
          <cell r="C2788" t="str">
            <v>UN</v>
          </cell>
          <cell r="D2788">
            <v>14532.04</v>
          </cell>
        </row>
        <row r="2789">
          <cell r="A2789" t="str">
            <v>P.26.000.044008</v>
          </cell>
          <cell r="B2789" t="str">
            <v>Disjuntor em caixa moldada, termomagnético tripolar. 1600A,Vn= 690V, 50/60Hz, faixa de ajuste de 1000 até 1600A; ref. DWA1600S-1600-3 da Weg ou equivalente</v>
          </cell>
          <cell r="C2789" t="str">
            <v>UN</v>
          </cell>
          <cell r="D2789">
            <v>20317.89</v>
          </cell>
        </row>
        <row r="2790">
          <cell r="A2790" t="str">
            <v>P.26.000.044025</v>
          </cell>
          <cell r="B2790" t="str">
            <v>Disjuntor fixo PVO 15kV, 630x350MVA, com carrinho, bobinas, chave contato 3NA+3NF, relé PX17104, relé capacitivo, relé supervisor e TC´s</v>
          </cell>
          <cell r="C2790" t="str">
            <v>CJ</v>
          </cell>
          <cell r="D2790">
            <v>36559.160000000003</v>
          </cell>
        </row>
        <row r="2791">
          <cell r="A2791" t="str">
            <v>P.26.000.044029</v>
          </cell>
          <cell r="B2791" t="str">
            <v>Disjuntor fixo a vácuo de 15 a 17,5kV, equipado com motorização de fechamento, com rele de proteção</v>
          </cell>
          <cell r="C2791" t="str">
            <v>UN</v>
          </cell>
          <cell r="D2791">
            <v>46376.59</v>
          </cell>
        </row>
        <row r="2792">
          <cell r="A2792" t="str">
            <v>P.26.000.044032</v>
          </cell>
          <cell r="B2792" t="str">
            <v>Dispositivo e/ou interruptor diferencial residual de 125 A x 30 mA - 4 polos - 380 V, ref. fabricação Siemens, Schneider ou equivalente</v>
          </cell>
          <cell r="C2792" t="str">
            <v>UN</v>
          </cell>
          <cell r="D2792">
            <v>2074.41</v>
          </cell>
        </row>
        <row r="2793">
          <cell r="A2793" t="str">
            <v>P.26.000.044036</v>
          </cell>
          <cell r="B2793" t="str">
            <v>Disjuntor em caixa moldada, termomagnético tripolar, 2000 A, Vn= 1200 V, 50/60 Hz, faixa de ajuste de 1600 até 2000 A</v>
          </cell>
          <cell r="C2793" t="str">
            <v>UN</v>
          </cell>
          <cell r="D2793">
            <v>37851.019999999997</v>
          </cell>
        </row>
        <row r="2794">
          <cell r="A2794" t="str">
            <v>P.26.000.044037</v>
          </cell>
          <cell r="B2794" t="str">
            <v>Disjuntor em caixa moldada, termomagnético tripolar, 2500 A, Vn= 1200 V, 50/60 Hz, faixa de ajuste de 2000 até 2500 A</v>
          </cell>
          <cell r="C2794" t="str">
            <v>UN</v>
          </cell>
          <cell r="D2794">
            <v>58021.27</v>
          </cell>
        </row>
        <row r="2795">
          <cell r="A2795" t="str">
            <v>P.26.000.044039</v>
          </cell>
          <cell r="B2795" t="str">
            <v>Disjuntor em caixa aberta tripolar extraível, 500V de 3200A, ref. ABW32 da Weg ou equivalente</v>
          </cell>
          <cell r="C2795" t="str">
            <v>UN</v>
          </cell>
          <cell r="D2795">
            <v>73407.839999999997</v>
          </cell>
        </row>
        <row r="2796">
          <cell r="A2796" t="str">
            <v>P.26.000.044041</v>
          </cell>
          <cell r="B2796" t="str">
            <v>Disjuntor em caixa aberta tripolar extraível, 500V de 4000A, ref. ABW40 da Weg ou equivalente</v>
          </cell>
          <cell r="C2796" t="str">
            <v>UN</v>
          </cell>
          <cell r="D2796">
            <v>128632.53</v>
          </cell>
        </row>
        <row r="2797">
          <cell r="A2797" t="str">
            <v>P.26.000.044045</v>
          </cell>
          <cell r="B2797" t="str">
            <v>Disjuntor caixa aberta tripolar extraível, acionamento motorizado 220/240V, bloco contato 4NF+4NA, 500V de 6300A, ref. 3WL Siemens, EMAX da ABB, Masterpact NW Schneider ou equivalente</v>
          </cell>
          <cell r="C2797" t="str">
            <v>UN</v>
          </cell>
          <cell r="D2797">
            <v>318559.69</v>
          </cell>
        </row>
        <row r="2798">
          <cell r="A2798" t="str">
            <v>P.26.000.044055</v>
          </cell>
          <cell r="B2798" t="str">
            <v>Disjuntor em caixa moldada tripolar de 480 V, de 10A até 60 V, ref. Det 134010/134025/134030/134040/134050 e 134060 da GE, DS da Soprano, SD da Steck ou equivalente</v>
          </cell>
          <cell r="C2798" t="str">
            <v>UN</v>
          </cell>
          <cell r="D2798">
            <v>525.88</v>
          </cell>
        </row>
        <row r="2799">
          <cell r="A2799" t="str">
            <v>P.26.000.044056</v>
          </cell>
          <cell r="B2799" t="str">
            <v>Disjuntor em caixa moldada tripolar de 480 V, de 70A até 150 V, ref. Det 134070/134080/134090/1340100/134125 e 134150 da GE ou equivalente</v>
          </cell>
          <cell r="C2799" t="str">
            <v>UN</v>
          </cell>
          <cell r="D2799">
            <v>423.38</v>
          </cell>
        </row>
        <row r="2800">
          <cell r="A2800" t="str">
            <v>P.26.000.044057</v>
          </cell>
          <cell r="B2800" t="str">
            <v>Disjuntor em caixa moldada tripolar termomagnético fixo de 415 V, de 175 A até 250 A, ref. THQD 34175/34200/34225 e 34250 da GE ou equivalente</v>
          </cell>
          <cell r="C2800" t="str">
            <v>UN</v>
          </cell>
          <cell r="D2800">
            <v>455.23</v>
          </cell>
        </row>
        <row r="2801">
          <cell r="A2801" t="str">
            <v>P.26.000.044065</v>
          </cell>
          <cell r="B2801" t="str">
            <v>Disjuntor bipolar 10A até 50A - 480Vca - em caixa moldada, referência linha TED 124010 a TED 124050 da GE ou equivalente</v>
          </cell>
          <cell r="C2801" t="str">
            <v>UN</v>
          </cell>
          <cell r="D2801">
            <v>436.16</v>
          </cell>
        </row>
        <row r="2802">
          <cell r="A2802" t="str">
            <v>P.26.000.044066</v>
          </cell>
          <cell r="B2802" t="str">
            <v>Disjuntor bipolar 150A - 600Vca - em caixa moldada, referência linha TED 126150 da GE ou equivalente</v>
          </cell>
          <cell r="C2802" t="str">
            <v>UN</v>
          </cell>
          <cell r="D2802">
            <v>668.34</v>
          </cell>
        </row>
        <row r="2803">
          <cell r="A2803" t="str">
            <v>P.26.000.044602</v>
          </cell>
          <cell r="B2803" t="str">
            <v>Dispositivo diferencial residual de 25 A x 30 mA, 2 polos, ref. 5SM1 312-0 MB da Siemens ou equivalente</v>
          </cell>
          <cell r="C2803" t="str">
            <v>UN</v>
          </cell>
          <cell r="D2803">
            <v>194.54</v>
          </cell>
        </row>
        <row r="2804">
          <cell r="A2804" t="str">
            <v>P.26.000.044603</v>
          </cell>
          <cell r="B2804" t="str">
            <v>Dispositivo diferencial residual de 40 A x 30 mA, 2 polos, ref. 5SM1 314-0 MB Siemens ou equivalente</v>
          </cell>
          <cell r="C2804" t="str">
            <v>UN</v>
          </cell>
          <cell r="D2804">
            <v>238.46</v>
          </cell>
        </row>
        <row r="2805">
          <cell r="A2805" t="str">
            <v>P.26.000.044605</v>
          </cell>
          <cell r="B2805" t="str">
            <v>Dispositivo diferencial residual de 80 A x 30 mA, 4 polos, ref. PBA 480/030 da GE, 5SV5-347-0 da Siemens ou equivalente</v>
          </cell>
          <cell r="C2805" t="str">
            <v>UN</v>
          </cell>
          <cell r="D2805">
            <v>415.34</v>
          </cell>
        </row>
        <row r="2806">
          <cell r="A2806" t="str">
            <v>P.26.000.044606</v>
          </cell>
          <cell r="B2806" t="str">
            <v>Dispositivo diferencial residual de 100 A x 30 mA, 4 polos, ref. BPC 4100/030 da GE, 30-100-4 da Weg, SDR-049031 da Steck ou equivalente</v>
          </cell>
          <cell r="C2806" t="str">
            <v>UN</v>
          </cell>
          <cell r="D2806">
            <v>354.22</v>
          </cell>
        </row>
        <row r="2807">
          <cell r="A2807" t="str">
            <v>P.26.000.044611</v>
          </cell>
          <cell r="B2807" t="str">
            <v>Dispositivo referencial residual de 25A x 30mA - 4 polos; ref. WRx12530mA da Cutler Hammer, 5SV5 342-0MB da Siemens, SDR 425-30 da Steck ou equivalente</v>
          </cell>
          <cell r="C2807" t="str">
            <v>UN</v>
          </cell>
          <cell r="D2807">
            <v>284.95999999999998</v>
          </cell>
        </row>
        <row r="2808">
          <cell r="A2808" t="str">
            <v>P.26.000.044612</v>
          </cell>
          <cell r="B2808" t="str">
            <v>Disjuntor termomagnético tripolar, 630 A, Vn= 690, 50/60 Hz, In= 440 até 630 A, ref. DWA800H-630-3 da Weg ou equivalente</v>
          </cell>
          <cell r="C2808" t="str">
            <v>UN</v>
          </cell>
          <cell r="D2808">
            <v>8180.56</v>
          </cell>
        </row>
        <row r="2809">
          <cell r="A2809" t="str">
            <v>P.26.000.044613</v>
          </cell>
          <cell r="B2809" t="str">
            <v>Disjuntor termomagnético, unipolar 127/220V, corrente de 10 até 30A, conforme selo de conformidade do INMETRO da Pial Legrand, Eletromar / Cuttler Hammer, Soprano, Lorenzetti, ABB ou equivalente</v>
          </cell>
          <cell r="C2809" t="str">
            <v>UN</v>
          </cell>
          <cell r="D2809">
            <v>19.63</v>
          </cell>
        </row>
        <row r="2810">
          <cell r="A2810" t="str">
            <v>P.26.000.044614</v>
          </cell>
          <cell r="B2810" t="str">
            <v>Disjuntor termomagnético, unipolar 127/220V, corrente de 35 até 50A, conforme selo de conformidade do INMETRO da Pial Legrand, Eletromar / Cuttler Hammer, Soprano, Lorenzetti, ABB ou equivalente</v>
          </cell>
          <cell r="C2810" t="str">
            <v>UN</v>
          </cell>
          <cell r="D2810">
            <v>25.94</v>
          </cell>
        </row>
        <row r="2811">
          <cell r="A2811" t="str">
            <v>P.26.000.044616</v>
          </cell>
          <cell r="B2811" t="str">
            <v>Disjuntor termomagnético, bipolar 220/380V, corrente de 10 até 50A, conforme selo de conformidade do INMETRO da Pial Legrand, Eletromar / Cuttler Hammer, Soprano, Lorenzetti, ABB ou equivalente</v>
          </cell>
          <cell r="C2811" t="str">
            <v>UN</v>
          </cell>
          <cell r="D2811">
            <v>106.13</v>
          </cell>
        </row>
        <row r="2812">
          <cell r="A2812" t="str">
            <v>P.26.000.044617</v>
          </cell>
          <cell r="B2812" t="str">
            <v>Disjuntor termomagnético, bipolar 220/380V, corrente de 60 até 100A, conforme selo de conformidade do INMETRO para os modelos de 60  A da Pial Legrand, Eletromar / Cuttler Hammer, Soprano, Lorenzetti, ABB ou equivalente</v>
          </cell>
          <cell r="C2812" t="str">
            <v>UN</v>
          </cell>
          <cell r="D2812">
            <v>129.33000000000001</v>
          </cell>
        </row>
        <row r="2813">
          <cell r="A2813" t="str">
            <v>P.26.000.044618</v>
          </cell>
          <cell r="B2813" t="str">
            <v>Disjuntor termomagnético, tripolar 220/380V, corrente de 10 até 50A, conforme selo de conformidade do INMETRO da Pial Legrand, Eletromar / Cuttler Hammer, Soprano, Lorenzetti, ABB ou equivalente</v>
          </cell>
          <cell r="C2813" t="str">
            <v>UN</v>
          </cell>
          <cell r="D2813">
            <v>111.89</v>
          </cell>
        </row>
        <row r="2814">
          <cell r="A2814" t="str">
            <v>P.26.000.044619</v>
          </cell>
          <cell r="B2814" t="str">
            <v>Disjuntor termomagnético, tripolar 220/380V, corrente de 60 até 100A, conforme selo de conformidade do INMETRO para os modelos de 60 A da Pial Legrand, Eletromar / Cuttler Hammer, Soprano, Lorenzetti, ABB ou equivalente</v>
          </cell>
          <cell r="C2814" t="str">
            <v>UN</v>
          </cell>
          <cell r="D2814">
            <v>158.78</v>
          </cell>
        </row>
        <row r="2815">
          <cell r="A2815" t="str">
            <v>P.26.000.044624</v>
          </cell>
          <cell r="B2815" t="str">
            <v>Disjuntor série universal, em caixa moldada, térmico e magnético fixos, bipolar 480V, corrente de 60 até 100A; ref. Gi 20/21 da Eletromar/Cutler Hammer ou equivalente</v>
          </cell>
          <cell r="C2815" t="str">
            <v>UN</v>
          </cell>
          <cell r="D2815">
            <v>440.85</v>
          </cell>
        </row>
        <row r="2816">
          <cell r="A2816" t="str">
            <v>P.26.000.044625</v>
          </cell>
          <cell r="B2816" t="str">
            <v>Disjuntor série universal, em caixa moldada, térmico e magnético fixos, bipolar 480/600V, corrente de 125A; ref. Gi 21 da Eletromar/Cutler Hammer ou equivalente</v>
          </cell>
          <cell r="C2816" t="str">
            <v>UN</v>
          </cell>
          <cell r="D2816">
            <v>630.64</v>
          </cell>
        </row>
        <row r="2817">
          <cell r="A2817" t="str">
            <v>P.26.000.044627</v>
          </cell>
          <cell r="B2817" t="str">
            <v>Disjuntor série universal, em caixa moldada, térmico fixo e magnético ajustável, tripolar 600V, corrente de 300 até 400A; ref. DWB400N320-3DA da WEG, DAM1-630S-400A da JNG, 1SDA054437R1BR da ABB ou equivalente</v>
          </cell>
          <cell r="C2817" t="str">
            <v>UN</v>
          </cell>
          <cell r="D2817">
            <v>3450.73</v>
          </cell>
        </row>
        <row r="2818">
          <cell r="A2818" t="str">
            <v>P.26.000.044628</v>
          </cell>
          <cell r="B2818" t="str">
            <v>Disjuntor série universal, caixa moldada, térmico fixo e magnético ajustável, tripolar 600V, corrente 500 até 630A; ref. DCM630S3-500A/DCM630S3-600A Metaltex, DAM1-630S-500A JNG, DWB800S500-3DA WEG, FM6-SD630-630 BHS, 1SDA054396R1BR da ABB ou equivalente</v>
          </cell>
          <cell r="C2818" t="str">
            <v>UN</v>
          </cell>
          <cell r="D2818">
            <v>5944</v>
          </cell>
        </row>
        <row r="2819">
          <cell r="A2819" t="str">
            <v>P.26.000.044629</v>
          </cell>
          <cell r="B2819" t="str">
            <v>Disjuntor série universal, caixa moldada, térmico fixo e magnético ajustável, tripolar 600V, corrente de 700 até 800A; ref. Li 37/38 da  Eletromar/Cutler Hammer ou equivalente</v>
          </cell>
          <cell r="C2819" t="str">
            <v>UN</v>
          </cell>
          <cell r="D2819">
            <v>6693.2</v>
          </cell>
        </row>
        <row r="2820">
          <cell r="A2820" t="str">
            <v>P.26.000.044631</v>
          </cell>
          <cell r="B2820" t="str">
            <v>Mini-disjuntor termomagnético, bipolar 220/380V, corrente de 10 até 32A</v>
          </cell>
          <cell r="C2820" t="str">
            <v>UN</v>
          </cell>
          <cell r="D2820">
            <v>41.4</v>
          </cell>
        </row>
        <row r="2821">
          <cell r="A2821" t="str">
            <v>P.26.000.044632</v>
          </cell>
          <cell r="B2821" t="str">
            <v>Mini-disjuntor termomagnético, bipolar 220/380V, corrente de 40 até 50A</v>
          </cell>
          <cell r="C2821" t="str">
            <v>UN</v>
          </cell>
          <cell r="D2821">
            <v>45.07</v>
          </cell>
        </row>
        <row r="2822">
          <cell r="A2822" t="str">
            <v>P.26.000.044633</v>
          </cell>
          <cell r="B2822" t="str">
            <v>Mini-disjuntor termomagnético, bipolar 220/380V, corrente de 63A</v>
          </cell>
          <cell r="C2822" t="str">
            <v>UN</v>
          </cell>
          <cell r="D2822">
            <v>49.78</v>
          </cell>
        </row>
        <row r="2823">
          <cell r="A2823" t="str">
            <v>P.26.000.044634</v>
          </cell>
          <cell r="B2823" t="str">
            <v>Mini-disjuntor termomagnético, bipolar 400V, corrente de 80A até 100A; ref. 5SP4 191-7 Siemens, SDD-2C100 Steck, 9350 Alumbra ou equivalente</v>
          </cell>
          <cell r="C2823" t="str">
            <v>UN</v>
          </cell>
          <cell r="D2823">
            <v>131.12</v>
          </cell>
        </row>
        <row r="2824">
          <cell r="A2824" t="str">
            <v>P.26.000.044635</v>
          </cell>
          <cell r="B2824" t="str">
            <v>Mini-disjuntor termomagnético, tripolar 220/380V, corrente de 10 até 32A</v>
          </cell>
          <cell r="C2824" t="str">
            <v>UN</v>
          </cell>
          <cell r="D2824">
            <v>56.97</v>
          </cell>
        </row>
        <row r="2825">
          <cell r="A2825" t="str">
            <v>P.26.000.044636</v>
          </cell>
          <cell r="B2825" t="str">
            <v>Mini-disjuntor termomagnético, tripolar 220/380V, corrente de 40 até 50A</v>
          </cell>
          <cell r="C2825" t="str">
            <v>UN</v>
          </cell>
          <cell r="D2825">
            <v>62.66</v>
          </cell>
        </row>
        <row r="2826">
          <cell r="A2826" t="str">
            <v>P.26.000.044637</v>
          </cell>
          <cell r="B2826" t="str">
            <v>Mini-disjuntor termomagnético, tripolar 220/380 V, corrente de 63 A, ref. Pial Legrand, Eletromar/Cuttler Hammer, ABB, GE ou  equivalente</v>
          </cell>
          <cell r="C2826" t="str">
            <v>UN</v>
          </cell>
          <cell r="D2826">
            <v>68.34</v>
          </cell>
        </row>
        <row r="2827">
          <cell r="A2827" t="str">
            <v>P.26.000.044638</v>
          </cell>
          <cell r="B2827" t="str">
            <v>Mini-disjuntor termomagnético, tripolar 400V, corrente de 80 até 125A</v>
          </cell>
          <cell r="C2827" t="str">
            <v>UN</v>
          </cell>
          <cell r="D2827">
            <v>1509.58</v>
          </cell>
        </row>
        <row r="2828">
          <cell r="A2828" t="str">
            <v>P.26.000.044639</v>
          </cell>
          <cell r="B2828" t="str">
            <v>Mini-disjuntor termomagnético, unipolar 127/220V, corrente de 10 até 32A</v>
          </cell>
          <cell r="C2828" t="str">
            <v>UN</v>
          </cell>
          <cell r="D2828">
            <v>11.5</v>
          </cell>
        </row>
        <row r="2829">
          <cell r="A2829" t="str">
            <v>P.26.000.044640</v>
          </cell>
          <cell r="B2829" t="str">
            <v>Mini-disjuntor termomagnético, unipolar 127/220V, 40 até 50A</v>
          </cell>
          <cell r="C2829" t="str">
            <v>UN</v>
          </cell>
          <cell r="D2829">
            <v>13.91</v>
          </cell>
        </row>
        <row r="2830">
          <cell r="A2830" t="str">
            <v>P.26.000.090541</v>
          </cell>
          <cell r="B2830" t="str">
            <v>Dispositivo diferencial residual de 40 A x 30 mA, 4 polos, GE V/304-044031, Siemens 5SM1 344-0 ou equivalente</v>
          </cell>
          <cell r="C2830" t="str">
            <v>UN</v>
          </cell>
          <cell r="D2830">
            <v>297.89</v>
          </cell>
        </row>
        <row r="2831">
          <cell r="A2831" t="str">
            <v>P.26.000.090542</v>
          </cell>
          <cell r="B2831" t="str">
            <v>Dispositivo diferencial residual de 63 A x 30 mA, 4 polos industrial, ref. V/304-046031 da GE, 5SM1 346-0 da Siemens ou equivalente</v>
          </cell>
          <cell r="C2831" t="str">
            <v>UN</v>
          </cell>
          <cell r="D2831">
            <v>329.92</v>
          </cell>
        </row>
        <row r="2832">
          <cell r="A2832" t="str">
            <v>P.26.000.092804</v>
          </cell>
          <cell r="B2832" t="str">
            <v>Dispositivo diferencial residual de 25A x 300mA 4 polos, ref. 5SM1642-0 da Siemens ou equivalente</v>
          </cell>
          <cell r="C2832" t="str">
            <v>UN</v>
          </cell>
          <cell r="D2832">
            <v>243.79</v>
          </cell>
        </row>
        <row r="2833">
          <cell r="A2833" t="str">
            <v>P.27.000.042258</v>
          </cell>
          <cell r="B2833" t="str">
            <v>Fusível NH 00 6A a 125A</v>
          </cell>
          <cell r="C2833" t="str">
            <v>UN</v>
          </cell>
          <cell r="D2833">
            <v>27.74</v>
          </cell>
        </row>
        <row r="2834">
          <cell r="A2834" t="str">
            <v>P.27.000.042259</v>
          </cell>
          <cell r="B2834" t="str">
            <v>Fusível NH 1 36A a 250A</v>
          </cell>
          <cell r="C2834" t="str">
            <v>UN</v>
          </cell>
          <cell r="D2834">
            <v>61.9</v>
          </cell>
        </row>
        <row r="2835">
          <cell r="A2835" t="str">
            <v>P.27.000.042260</v>
          </cell>
          <cell r="B2835" t="str">
            <v>Fusível NH 2 224A a 400A</v>
          </cell>
          <cell r="C2835" t="str">
            <v>UN</v>
          </cell>
          <cell r="D2835">
            <v>95.66</v>
          </cell>
        </row>
        <row r="2836">
          <cell r="A2836" t="str">
            <v>P.27.000.042261</v>
          </cell>
          <cell r="B2836" t="str">
            <v>Fusível NH 3 400A a 630A</v>
          </cell>
          <cell r="C2836" t="str">
            <v>UN</v>
          </cell>
          <cell r="D2836">
            <v>130.15</v>
          </cell>
        </row>
        <row r="2837">
          <cell r="A2837" t="str">
            <v>P.27.000.042308</v>
          </cell>
          <cell r="B2837" t="str">
            <v>Base tripolar para fusível de 15kV</v>
          </cell>
          <cell r="C2837" t="str">
            <v>UN</v>
          </cell>
          <cell r="D2837">
            <v>753.23</v>
          </cell>
        </row>
        <row r="2838">
          <cell r="A2838" t="str">
            <v>P.27.000.042309</v>
          </cell>
          <cell r="B2838" t="str">
            <v>Base unipolar para fusível de 15kV</v>
          </cell>
          <cell r="C2838" t="str">
            <v>UN</v>
          </cell>
          <cell r="D2838">
            <v>311.76</v>
          </cell>
        </row>
        <row r="2839">
          <cell r="A2839" t="str">
            <v>P.27.000.042310</v>
          </cell>
          <cell r="B2839" t="str">
            <v>Fusível HH 15KV de 2.5A a 50A</v>
          </cell>
          <cell r="C2839" t="str">
            <v>UN</v>
          </cell>
          <cell r="D2839">
            <v>188.24</v>
          </cell>
        </row>
        <row r="2840">
          <cell r="A2840" t="str">
            <v>P.27.000.042311</v>
          </cell>
          <cell r="B2840" t="str">
            <v>Fusível HH 15KV de 60 a 100A</v>
          </cell>
          <cell r="C2840" t="str">
            <v>UN</v>
          </cell>
          <cell r="D2840">
            <v>330.55</v>
          </cell>
        </row>
        <row r="2841">
          <cell r="A2841" t="str">
            <v>P.27.000.042432</v>
          </cell>
          <cell r="B2841" t="str">
            <v>Vara para manobra em fibra de vidro, diâmetro de 38mm, elementos separados, para tensão até 36 kV</v>
          </cell>
          <cell r="C2841" t="str">
            <v>UN</v>
          </cell>
          <cell r="D2841">
            <v>694.09</v>
          </cell>
        </row>
        <row r="2842">
          <cell r="A2842" t="str">
            <v>P.27.000.043536</v>
          </cell>
          <cell r="B2842" t="str">
            <v>Chave comutadora seletora com 3 polos e 3 posições para 25 A, ref. CA20-A270.600-ER ou equivalente</v>
          </cell>
          <cell r="C2842" t="str">
            <v>UN</v>
          </cell>
          <cell r="D2842">
            <v>425.95</v>
          </cell>
        </row>
        <row r="2843">
          <cell r="A2843" t="str">
            <v>P.27.000.043538</v>
          </cell>
          <cell r="B2843" t="str">
            <v>Chave comutadora seletora com 1 polo e 3 posições para 25 A, ref. CA20B-A730.600-E ou equivalente</v>
          </cell>
          <cell r="C2843" t="str">
            <v>UN</v>
          </cell>
          <cell r="D2843">
            <v>295.55</v>
          </cell>
        </row>
        <row r="2844">
          <cell r="A2844" t="str">
            <v>P.27.000.043541</v>
          </cell>
          <cell r="B2844" t="str">
            <v>Chave comutadora, reversão sob carga, tetrapolar, sem porta fusível para 100 A, ref. SS32-100/4 da Holec ou equivalente</v>
          </cell>
          <cell r="C2844" t="str">
            <v>UN</v>
          </cell>
          <cell r="D2844">
            <v>2097.6799999999998</v>
          </cell>
        </row>
        <row r="2845">
          <cell r="A2845" t="str">
            <v>P.27.000.043652</v>
          </cell>
          <cell r="B2845" t="str">
            <v>Chave fusível base ´C´ para 25kV/100A, com capacidade de ruptura até 6,3kA, com fusível</v>
          </cell>
          <cell r="C2845" t="str">
            <v>UN</v>
          </cell>
          <cell r="D2845">
            <v>425.53</v>
          </cell>
        </row>
        <row r="2846">
          <cell r="A2846" t="str">
            <v>P.27.000.043653</v>
          </cell>
          <cell r="B2846" t="str">
            <v>Chave seccionadora tripolar seca para 400 A - 15 kV - com prolongador, ref. INB-V da Inebrasa, SAN-15-400 da Moran ou equivalente</v>
          </cell>
          <cell r="C2846" t="str">
            <v>UN</v>
          </cell>
          <cell r="D2846">
            <v>1211.21</v>
          </cell>
        </row>
        <row r="2847">
          <cell r="A2847" t="str">
            <v>P.27.000.043654</v>
          </cell>
          <cell r="B2847" t="str">
            <v>Chave seccionadora tripolar seca para 600 / 630 A - 15 kV - com prolongador, ref. INB-V da Inebrasa, SAN-15-630 da Moran ou equivalente</v>
          </cell>
          <cell r="C2847" t="str">
            <v>UN</v>
          </cell>
          <cell r="D2847">
            <v>1605.19</v>
          </cell>
        </row>
        <row r="2848">
          <cell r="A2848" t="str">
            <v>P.27.000.043656</v>
          </cell>
          <cell r="B2848" t="str">
            <v>Chave fusível base ´C´ para 15kV/100A, com capacidade de ruptura até 10kA, com fusível</v>
          </cell>
          <cell r="C2848" t="str">
            <v>UN</v>
          </cell>
          <cell r="D2848">
            <v>406.49</v>
          </cell>
        </row>
        <row r="2849">
          <cell r="A2849" t="str">
            <v>P.27.000.043657</v>
          </cell>
          <cell r="B2849" t="str">
            <v>Chave fusível base ´C´ para 15kV/200A, com capacidade de ruptura até 10kA, com fusível</v>
          </cell>
          <cell r="C2849" t="str">
            <v>UN</v>
          </cell>
          <cell r="D2849">
            <v>501.84</v>
          </cell>
        </row>
        <row r="2850">
          <cell r="A2850" t="str">
            <v>P.27.000.043663</v>
          </cell>
          <cell r="B2850" t="str">
            <v>Chave seccionadora sob carga, tripolar, acionamento rotativo, com prolongador e porta fusível até NH-00-125, sem fusível</v>
          </cell>
          <cell r="C2850" t="str">
            <v>UN</v>
          </cell>
          <cell r="D2850">
            <v>1231.92</v>
          </cell>
        </row>
        <row r="2851">
          <cell r="A2851" t="str">
            <v>P.27.000.043664</v>
          </cell>
          <cell r="B2851" t="str">
            <v>Chave seccionadora sob carga, tripolar, acionamento rotativo, com prolongador e porta fusível até NH-00-160, sem fusível</v>
          </cell>
          <cell r="C2851" t="str">
            <v>UN</v>
          </cell>
          <cell r="D2851">
            <v>1635.06</v>
          </cell>
        </row>
        <row r="2852">
          <cell r="A2852" t="str">
            <v>P.27.000.043665</v>
          </cell>
          <cell r="B2852" t="str">
            <v>Chave seccionadora sob carga, tripolar, acionamento rotativo, com prolongador e porta fusível até NH-1-250, sem fusível</v>
          </cell>
          <cell r="C2852" t="str">
            <v>UN</v>
          </cell>
          <cell r="D2852">
            <v>3721.46</v>
          </cell>
        </row>
        <row r="2853">
          <cell r="A2853" t="str">
            <v>P.27.000.043666</v>
          </cell>
          <cell r="B2853" t="str">
            <v>Chave seccionadora sob carga, tripolar, acionamento rotativo, com prolongador e porta fusível até NH-2-400, sem fusível</v>
          </cell>
          <cell r="C2853" t="str">
            <v>UN</v>
          </cell>
          <cell r="D2853">
            <v>4252.0600000000004</v>
          </cell>
        </row>
        <row r="2854">
          <cell r="A2854" t="str">
            <v>P.27.000.043667</v>
          </cell>
          <cell r="B2854" t="str">
            <v>Chave seccionadora sob carga, tripolar, acionamento rotativo, com prolongador e porta fusível até NH-3-630, sem fusível</v>
          </cell>
          <cell r="C2854" t="str">
            <v>UN</v>
          </cell>
          <cell r="D2854">
            <v>8654.61</v>
          </cell>
        </row>
        <row r="2855">
          <cell r="A2855" t="str">
            <v>P.27.000.043668</v>
          </cell>
          <cell r="B2855" t="str">
            <v>Chave seccionadora sob carga, tripolar, acionamento tipo punho com porta fusível até NH-00-160, sem fusível</v>
          </cell>
          <cell r="C2855" t="str">
            <v>UN</v>
          </cell>
          <cell r="D2855">
            <v>326.74</v>
          </cell>
        </row>
        <row r="2856">
          <cell r="A2856" t="str">
            <v>P.27.000.043669</v>
          </cell>
          <cell r="B2856" t="str">
            <v>Chave seccionadora sob carga, tripolar, acionamento tipo punho com porta fusível até NH-1-250, sem fusível</v>
          </cell>
          <cell r="C2856" t="str">
            <v>UN</v>
          </cell>
          <cell r="D2856">
            <v>715.43</v>
          </cell>
        </row>
        <row r="2857">
          <cell r="A2857" t="str">
            <v>P.27.000.043670</v>
          </cell>
          <cell r="B2857" t="str">
            <v>Chave seccionadora sob carga, tripolar, acionamento tipo punho com porta fusível até NH-2-400, sem fusível</v>
          </cell>
          <cell r="C2857" t="str">
            <v>UN</v>
          </cell>
          <cell r="D2857">
            <v>993.52</v>
          </cell>
        </row>
        <row r="2858">
          <cell r="A2858" t="str">
            <v>P.27.000.043671</v>
          </cell>
          <cell r="B2858" t="str">
            <v>Chave seccionadora sob carga, tripolar, acionamento tipo punho com porta fusível até NH-3-630, sem fusível, referência 3NP1163-1DA10 da Siemens, SP 630 da Holec ou equivalente</v>
          </cell>
          <cell r="C2858" t="str">
            <v>UN</v>
          </cell>
          <cell r="D2858">
            <v>1787.17</v>
          </cell>
        </row>
        <row r="2859">
          <cell r="A2859" t="str">
            <v>P.27.000.043672</v>
          </cell>
          <cell r="B2859" t="str">
            <v>Chave comutadora, reversão sob carga, tripolar, sem porta fusível para 400A</v>
          </cell>
          <cell r="C2859" t="str">
            <v>UN</v>
          </cell>
          <cell r="D2859">
            <v>5019.29</v>
          </cell>
        </row>
        <row r="2860">
          <cell r="A2860" t="str">
            <v>P.27.000.043673</v>
          </cell>
          <cell r="B2860" t="str">
            <v>Chave comutadora, reversão sob carga, tripolar, sem porta fusível para 600/630A</v>
          </cell>
          <cell r="C2860" t="str">
            <v>UN</v>
          </cell>
          <cell r="D2860">
            <v>6642.6</v>
          </cell>
        </row>
        <row r="2861">
          <cell r="A2861" t="str">
            <v>P.27.000.043674</v>
          </cell>
          <cell r="B2861" t="str">
            <v>Chave comutadora, reversão sob carga, tripolar, sem porta fusível para 1000A</v>
          </cell>
          <cell r="C2861" t="str">
            <v>UN</v>
          </cell>
          <cell r="D2861">
            <v>9871.65</v>
          </cell>
        </row>
        <row r="2862">
          <cell r="A2862" t="str">
            <v>P.27.000.043676</v>
          </cell>
          <cell r="B2862" t="str">
            <v>Chave seccionadora sob carga, tripolar, acionamento rotativo, com prolongador, sem porta fusível, de 1250A</v>
          </cell>
          <cell r="C2862" t="str">
            <v>UN</v>
          </cell>
          <cell r="D2862">
            <v>9127.31</v>
          </cell>
        </row>
        <row r="2863">
          <cell r="A2863" t="str">
            <v>P.27.000.043677</v>
          </cell>
          <cell r="B2863" t="str">
            <v>Chave seccionadora sob carga, tripolar, acionamento rotativo, com prolongador, sem porta fusível, de 1000A</v>
          </cell>
          <cell r="C2863" t="str">
            <v>UN</v>
          </cell>
          <cell r="D2863">
            <v>4638.5600000000004</v>
          </cell>
        </row>
        <row r="2864">
          <cell r="A2864" t="str">
            <v>P.27.000.043678</v>
          </cell>
          <cell r="B2864" t="str">
            <v>Chave seccionadora sob carga, tripolar, acionamento rotativo, com prolongador, sem porta fusível, de 630A</v>
          </cell>
          <cell r="C2864" t="str">
            <v>UN</v>
          </cell>
          <cell r="D2864">
            <v>2061.4499999999998</v>
          </cell>
        </row>
        <row r="2865">
          <cell r="A2865" t="str">
            <v>P.27.000.043679</v>
          </cell>
          <cell r="B2865" t="str">
            <v>Chave seccionadora sob carga, tripolar, acionamento rotativo, com prolongador, sem porta fusível, de 400A</v>
          </cell>
          <cell r="C2865" t="str">
            <v>UN</v>
          </cell>
          <cell r="D2865">
            <v>1891.76</v>
          </cell>
        </row>
        <row r="2866">
          <cell r="A2866" t="str">
            <v>P.27.000.043680</v>
          </cell>
          <cell r="B2866" t="str">
            <v>Chave seccionadora sob carga, tripolar, acionamento rotativo, com prolongador, sem porta fusível, de 250A</v>
          </cell>
          <cell r="C2866" t="str">
            <v>UN</v>
          </cell>
          <cell r="D2866">
            <v>1310.44</v>
          </cell>
        </row>
        <row r="2867">
          <cell r="A2867" t="str">
            <v>P.27.000.043681</v>
          </cell>
          <cell r="B2867" t="str">
            <v>Chave seccionadora sob carga, tripolar, acionamento rotativo, com prolongador, sem porta fusível, de 160A</v>
          </cell>
          <cell r="C2867" t="str">
            <v>UN</v>
          </cell>
          <cell r="D2867">
            <v>1905.61</v>
          </cell>
        </row>
        <row r="2868">
          <cell r="A2868" t="str">
            <v>P.27.000.043691</v>
          </cell>
          <cell r="B2868" t="str">
            <v>Chave seccionadora tripolar sob carga para 400 A / 15 kV - com prolongador, ref. Inebrasa, SANR-15-400 da Moran ou equivalente</v>
          </cell>
          <cell r="C2868" t="str">
            <v>UN</v>
          </cell>
          <cell r="D2868">
            <v>1695.31</v>
          </cell>
        </row>
        <row r="2869">
          <cell r="A2869" t="str">
            <v>P.27.000.043694</v>
          </cell>
          <cell r="B2869" t="str">
            <v>Chave seccionadora tripolar sob carga para 400 A / 25 kV - com prolongador, ref. Inebrasa, SANR-25-400 da Moran ou equivalente</v>
          </cell>
          <cell r="C2869" t="str">
            <v>UN</v>
          </cell>
          <cell r="D2869">
            <v>2362.19</v>
          </cell>
        </row>
        <row r="2870">
          <cell r="A2870" t="str">
            <v>P.27.000.044001</v>
          </cell>
          <cell r="B2870" t="str">
            <v>Base fusíveis Diazed completa até 25A</v>
          </cell>
          <cell r="C2870" t="str">
            <v>UN</v>
          </cell>
          <cell r="D2870">
            <v>39.299999999999997</v>
          </cell>
        </row>
        <row r="2871">
          <cell r="A2871" t="str">
            <v>P.27.000.044002</v>
          </cell>
          <cell r="B2871" t="str">
            <v>Base fusíveis Diazed completa para 63A</v>
          </cell>
          <cell r="C2871" t="str">
            <v>UN</v>
          </cell>
          <cell r="D2871">
            <v>49.3</v>
          </cell>
        </row>
        <row r="2872">
          <cell r="A2872" t="str">
            <v>P.27.000.044050</v>
          </cell>
          <cell r="B2872" t="str">
            <v>Base tipo NH completa para 125A</v>
          </cell>
          <cell r="C2872" t="str">
            <v>UN</v>
          </cell>
          <cell r="D2872">
            <v>30.41</v>
          </cell>
        </row>
        <row r="2873">
          <cell r="A2873" t="str">
            <v>P.27.000.044051</v>
          </cell>
          <cell r="B2873" t="str">
            <v>Base tipo NH completa para 250A</v>
          </cell>
          <cell r="C2873" t="str">
            <v>UN</v>
          </cell>
          <cell r="D2873">
            <v>109.37</v>
          </cell>
        </row>
        <row r="2874">
          <cell r="A2874" t="str">
            <v>P.27.000.044052</v>
          </cell>
          <cell r="B2874" t="str">
            <v>Base tipo NH completa para 400A</v>
          </cell>
          <cell r="C2874" t="str">
            <v>UN</v>
          </cell>
          <cell r="D2874">
            <v>157.43</v>
          </cell>
        </row>
        <row r="2875">
          <cell r="A2875" t="str">
            <v>P.27.000.044053</v>
          </cell>
          <cell r="B2875" t="str">
            <v>Chave comutadora tetrapolar, reversão sob carga, sem porta-fusível, 630, A 690V, tensão de isolamento 1000V; ref. BB32-630/4 (back to back) da Holec ou equivalente</v>
          </cell>
          <cell r="C2875" t="str">
            <v>UN</v>
          </cell>
          <cell r="D2875">
            <v>9342.5</v>
          </cell>
        </row>
        <row r="2876">
          <cell r="A2876" t="str">
            <v>P.27.000.044101</v>
          </cell>
          <cell r="B2876" t="str">
            <v>Fusível Diazed rap/ret 35A a 63A</v>
          </cell>
          <cell r="C2876" t="str">
            <v>UN</v>
          </cell>
          <cell r="D2876">
            <v>14.98</v>
          </cell>
        </row>
        <row r="2877">
          <cell r="A2877" t="str">
            <v>P.27.000.044102</v>
          </cell>
          <cell r="B2877" t="str">
            <v>Fusível Diazed retardado 2A a 25A, referência modelo 2A 500V 5SB2 11 da Siemens ou equivalente</v>
          </cell>
          <cell r="C2877" t="str">
            <v>UN</v>
          </cell>
          <cell r="D2877">
            <v>8.3000000000000007</v>
          </cell>
        </row>
        <row r="2878">
          <cell r="A2878" t="str">
            <v>P.27.000.090322</v>
          </cell>
          <cell r="B2878" t="str">
            <v>Chave seccionadora tripolar, abertura sob carga seca para 160A/690V; ref. RIW160-3 H da WEG, S32-160/3 da Holec, N160 da THS ou equivalente</v>
          </cell>
          <cell r="C2878" t="str">
            <v>UN</v>
          </cell>
          <cell r="D2878">
            <v>796.87</v>
          </cell>
        </row>
        <row r="2879">
          <cell r="A2879" t="str">
            <v>P.27.000.090384</v>
          </cell>
          <cell r="B2879" t="str">
            <v>Chave comutadora seletora com 1 polo e 2 posições para 25 A, ref. CA20-A220.600-EG ou equivalente</v>
          </cell>
          <cell r="C2879" t="str">
            <v>UN</v>
          </cell>
          <cell r="D2879">
            <v>156.78</v>
          </cell>
        </row>
        <row r="2880">
          <cell r="A2880" t="str">
            <v>P.27.000.090387</v>
          </cell>
          <cell r="B2880" t="str">
            <v>Comutador voltímetro, 3 fases, 3 fios 10 A, ref. 5TW0 020-1 da Siemens ou equivalente</v>
          </cell>
          <cell r="C2880" t="str">
            <v>UN</v>
          </cell>
          <cell r="D2880">
            <v>116.18</v>
          </cell>
        </row>
        <row r="2881">
          <cell r="A2881" t="str">
            <v>P.27.000.090388</v>
          </cell>
          <cell r="B2881" t="str">
            <v>Comutador amperímetro de 10 A, ref. 5TW 020-1 da Siemens ou equivalente</v>
          </cell>
          <cell r="C2881" t="str">
            <v>UN</v>
          </cell>
          <cell r="D2881">
            <v>143.33000000000001</v>
          </cell>
        </row>
        <row r="2882">
          <cell r="A2882" t="str">
            <v>P.27.000.090449</v>
          </cell>
          <cell r="B2882" t="str">
            <v>Chave de boia normalmente fechada, ref. Masterflux, CB2002 Mar Girius Revers ou equivalente</v>
          </cell>
          <cell r="C2882" t="str">
            <v>UN</v>
          </cell>
          <cell r="D2882">
            <v>44.91</v>
          </cell>
        </row>
        <row r="2883">
          <cell r="A2883" t="str">
            <v>P.27.000.090450</v>
          </cell>
          <cell r="B2883" t="str">
            <v>Chave comutadora seletora com 1 polo e 3 posições para 63 A, ref. 5TW3063-1 Siemens ou equivalente</v>
          </cell>
          <cell r="C2883" t="str">
            <v>UN</v>
          </cell>
          <cell r="D2883">
            <v>592.36</v>
          </cell>
        </row>
        <row r="2884">
          <cell r="A2884" t="str">
            <v>P.27.000.090456</v>
          </cell>
          <cell r="B2884" t="str">
            <v>Amperímetro em ferro móvel 96x96mm, para ligação em transformador de corrente, escala fixa TC 0 A/50 A até 0 A/2,0 kA; ref. 2CNM515423R2000 da ABB, 7kM15515424Z1500 da Siemens ou equivalente</v>
          </cell>
          <cell r="C2884" t="str">
            <v>UN</v>
          </cell>
          <cell r="D2884">
            <v>409.65</v>
          </cell>
        </row>
        <row r="2885">
          <cell r="A2885" t="str">
            <v>P.27.000.090468</v>
          </cell>
          <cell r="B2885" t="str">
            <v>Fusível de vidro para TP 0,5 A / 15 kV; ref. V14X160KT da Deckfuse, LD14mm da Rehtom ou equivalente</v>
          </cell>
          <cell r="C2885" t="str">
            <v>UN</v>
          </cell>
          <cell r="D2885">
            <v>30.45</v>
          </cell>
        </row>
        <row r="2886">
          <cell r="A2886" t="str">
            <v>P.27.000.091349</v>
          </cell>
          <cell r="B2886" t="str">
            <v>Voltímetro ferro móvel de 96x96mm, escalas variáveis; ref. FM96 da Renz, FQ0207 600V da MultInst ou equivalente</v>
          </cell>
          <cell r="C2886" t="str">
            <v>UN</v>
          </cell>
          <cell r="D2886">
            <v>118.33</v>
          </cell>
        </row>
        <row r="2887">
          <cell r="A2887" t="str">
            <v>P.28.000.046542</v>
          </cell>
          <cell r="B2887" t="str">
            <v>Reator eletrônico de alto fator de potência com partida instantânea para duas lâmpadas fluorescentes tubulares, TL-5, base bipino bilateral, 2 x 28 W - 220 V</v>
          </cell>
          <cell r="C2887" t="str">
            <v>UN</v>
          </cell>
          <cell r="D2887">
            <v>83.9</v>
          </cell>
        </row>
        <row r="2888">
          <cell r="A2888" t="str">
            <v>P.28.000.049715</v>
          </cell>
          <cell r="B2888" t="str">
            <v>Reator eletromagnético de alto fator de potência com capacitor e ignitor, para lâmpada vapor de sódio 150W / 220V</v>
          </cell>
          <cell r="C2888" t="str">
            <v>UN</v>
          </cell>
          <cell r="D2888">
            <v>101.24</v>
          </cell>
        </row>
        <row r="2889">
          <cell r="A2889" t="str">
            <v>P.28.000.049716</v>
          </cell>
          <cell r="B2889" t="str">
            <v>Reator eletromagnético de alto fator de potência com capacitor e ignitor, para lâmpada vapor de sódio 250W / 220V</v>
          </cell>
          <cell r="C2889" t="str">
            <v>UN</v>
          </cell>
          <cell r="D2889">
            <v>133.24</v>
          </cell>
        </row>
        <row r="2890">
          <cell r="A2890" t="str">
            <v>P.28.000.049717</v>
          </cell>
          <cell r="B2890" t="str">
            <v>Reator eletromagnético de alto fator de potência com capacitor e ignitor, para lâmpada vapor de sódio 400W / 220V</v>
          </cell>
          <cell r="C2890" t="str">
            <v>UN</v>
          </cell>
          <cell r="D2890">
            <v>169.32</v>
          </cell>
        </row>
        <row r="2891">
          <cell r="A2891" t="str">
            <v>P.28.000.049718</v>
          </cell>
          <cell r="B2891" t="str">
            <v>Reator eletromagnético de alto fator de potência com capacitor e ignitor, para lâmpada vapor de sódio 1000W / 220V</v>
          </cell>
          <cell r="C2891" t="str">
            <v>UN</v>
          </cell>
          <cell r="D2891">
            <v>549.86</v>
          </cell>
        </row>
        <row r="2892">
          <cell r="A2892" t="str">
            <v>P.28.000.049720</v>
          </cell>
          <cell r="B2892" t="str">
            <v>Reator eletromagnético de alto fator de potência com capacitor e ignitor, para lâmpada vapor metálico 150W / 220V</v>
          </cell>
          <cell r="C2892" t="str">
            <v>UN</v>
          </cell>
          <cell r="D2892">
            <v>81.319999999999993</v>
          </cell>
        </row>
        <row r="2893">
          <cell r="A2893" t="str">
            <v>P.28.000.049721</v>
          </cell>
          <cell r="B2893" t="str">
            <v>Reator eletromagnético de alto fator de potência com capacitor e ignitor, para lâmpada vapor metálico 250W / 220V</v>
          </cell>
          <cell r="C2893" t="str">
            <v>UN</v>
          </cell>
          <cell r="D2893">
            <v>128.35</v>
          </cell>
        </row>
        <row r="2894">
          <cell r="A2894" t="str">
            <v>P.28.000.049722</v>
          </cell>
          <cell r="B2894" t="str">
            <v>Reator eletromagnético de alto fator de potência com capacitor e ignitor, para lâmpada vapor metálico 400W / 220V</v>
          </cell>
          <cell r="C2894" t="str">
            <v>UN</v>
          </cell>
          <cell r="D2894">
            <v>161.12</v>
          </cell>
        </row>
        <row r="2895">
          <cell r="A2895" t="str">
            <v>P.28.000.049734</v>
          </cell>
          <cell r="B2895" t="str">
            <v>Reator eletrônico com partida instantânea de alto fator de potência (AFP), para lâmpada fluorescente tubular ´HO´, base bipino bilateral, 2x110W / 220V</v>
          </cell>
          <cell r="C2895" t="str">
            <v>UN</v>
          </cell>
          <cell r="D2895">
            <v>86.45</v>
          </cell>
        </row>
        <row r="2896">
          <cell r="A2896" t="str">
            <v>P.28.000.049735</v>
          </cell>
          <cell r="B2896" t="str">
            <v>Reator eletrônico com partida instantânea de alto fator de potência (AFP), para lâmpada fluorescente tubular, base bipino bilateral, 2x16W / 127-220V</v>
          </cell>
          <cell r="C2896" t="str">
            <v>UN</v>
          </cell>
          <cell r="D2896">
            <v>45.14</v>
          </cell>
        </row>
        <row r="2897">
          <cell r="A2897" t="str">
            <v>P.28.000.049743</v>
          </cell>
          <cell r="B2897" t="str">
            <v>Reator eletrônico com partida instantânea de alto fator de potência (AFP), para lâmpada fluorescente tubular, base bipino bilateral, 2x32W / 127-220V</v>
          </cell>
          <cell r="C2897" t="str">
            <v>UN</v>
          </cell>
          <cell r="D2897">
            <v>51.52</v>
          </cell>
        </row>
        <row r="2898">
          <cell r="A2898" t="str">
            <v>P.28.000.049769</v>
          </cell>
          <cell r="B2898" t="str">
            <v>Reator eletrônico com partida instantânea de alto fator de potência (AFP), para lâmpada fluorescente compacta´2U´, 1x26W / 127-220 V</v>
          </cell>
          <cell r="C2898" t="str">
            <v>UN</v>
          </cell>
          <cell r="D2898">
            <v>44.87</v>
          </cell>
        </row>
        <row r="2899">
          <cell r="A2899" t="str">
            <v>P.28.000.049771</v>
          </cell>
          <cell r="B2899" t="str">
            <v>Reator eletrônico com partida instantânea de alto fator de potência (AFP), para lâmpada fluorescente compacta´2U´, 2x26W / 127-220 V</v>
          </cell>
          <cell r="C2899" t="str">
            <v>UN</v>
          </cell>
          <cell r="D2899">
            <v>55.35</v>
          </cell>
        </row>
        <row r="2900">
          <cell r="A2900" t="str">
            <v>P.28.000.092320</v>
          </cell>
          <cell r="B2900" t="str">
            <v>Transformador eletrônico para lâmpada halógena dicroica de 50 W / 220 V; ref. Xelux, Trancil, Taschibra ou equivalente</v>
          </cell>
          <cell r="C2900" t="str">
            <v>UN</v>
          </cell>
          <cell r="D2900">
            <v>32.49</v>
          </cell>
        </row>
        <row r="2901">
          <cell r="A2901" t="str">
            <v>P.29.000.042163</v>
          </cell>
          <cell r="B2901" t="str">
            <v>Rele de corrente Ajustável de 0 a 200A</v>
          </cell>
          <cell r="C2901" t="str">
            <v>UN</v>
          </cell>
          <cell r="D2901">
            <v>346.27</v>
          </cell>
        </row>
        <row r="2902">
          <cell r="A2902" t="str">
            <v>P.29.000.042164</v>
          </cell>
          <cell r="B2902" t="str">
            <v>Relé de tempo eletrônico de 3 - 30seg 220V 50/60Hz</v>
          </cell>
          <cell r="C2902" t="str">
            <v>UN</v>
          </cell>
          <cell r="D2902">
            <v>101.29</v>
          </cell>
        </row>
        <row r="2903">
          <cell r="A2903" t="str">
            <v>P.29.000.042273</v>
          </cell>
          <cell r="B2903" t="str">
            <v>Relé de sobrecarga bimetálico, faixa de ajuste de 9 a 12 A, tamanho S00, ref. Siemens 3R11 16-1KBOR, ou equivalente</v>
          </cell>
          <cell r="C2903" t="str">
            <v>UN</v>
          </cell>
          <cell r="D2903">
            <v>264.14</v>
          </cell>
        </row>
        <row r="2904">
          <cell r="A2904" t="str">
            <v>P.29.000.042275</v>
          </cell>
          <cell r="B2904" t="str">
            <v>Relé de tempo eletrônico 0.6-6seg. 220V 50/60HZ</v>
          </cell>
          <cell r="C2904" t="str">
            <v>UN</v>
          </cell>
          <cell r="D2904">
            <v>103.63</v>
          </cell>
        </row>
        <row r="2905">
          <cell r="A2905" t="str">
            <v>P.29.000.042277</v>
          </cell>
          <cell r="B2905" t="str">
            <v>Contator de potência 9 A - 2NA + 2NF; ref. LC1D09M7+LADN11 da Schneider, CWM9-22-30D23 da Weg ou equivalente</v>
          </cell>
          <cell r="C2905" t="str">
            <v>UN</v>
          </cell>
          <cell r="D2905">
            <v>279.29000000000002</v>
          </cell>
        </row>
        <row r="2906">
          <cell r="A2906" t="str">
            <v>P.29.000.042278</v>
          </cell>
          <cell r="B2906" t="str">
            <v>Contator de potência 12 A - 2NA + 2NF; ref. Siemens ou equivalente</v>
          </cell>
          <cell r="C2906" t="str">
            <v>UN</v>
          </cell>
          <cell r="D2906">
            <v>309.16000000000003</v>
          </cell>
        </row>
        <row r="2907">
          <cell r="A2907" t="str">
            <v>P.29.000.042279</v>
          </cell>
          <cell r="B2907" t="str">
            <v>Contator de potência 16 A - 2NA + 2NF; ref. Siemens ou equivalente</v>
          </cell>
          <cell r="C2907" t="str">
            <v>UN</v>
          </cell>
          <cell r="D2907">
            <v>292.55</v>
          </cell>
        </row>
        <row r="2908">
          <cell r="A2908" t="str">
            <v>P.29.000.042280</v>
          </cell>
          <cell r="B2908" t="str">
            <v>Contator de potência 22 A / 25 A - 2NA + 2NF; ref. Siemens ou equivalente</v>
          </cell>
          <cell r="C2908" t="str">
            <v>UN</v>
          </cell>
          <cell r="D2908">
            <v>396.16</v>
          </cell>
        </row>
        <row r="2909">
          <cell r="A2909" t="str">
            <v>P.29.000.042281</v>
          </cell>
          <cell r="B2909" t="str">
            <v>Contator de potência 32 A - 2NA + 2NF; ref. Siemens ou equivalente</v>
          </cell>
          <cell r="C2909" t="str">
            <v>UN</v>
          </cell>
          <cell r="D2909">
            <v>546.08000000000004</v>
          </cell>
        </row>
        <row r="2910">
          <cell r="A2910" t="str">
            <v>P.29.000.042282</v>
          </cell>
          <cell r="B2910" t="str">
            <v>Contator de potência 38 / 40 A - 2NA + 2NF; ref. Siemens ou equivalente</v>
          </cell>
          <cell r="C2910" t="str">
            <v>UN</v>
          </cell>
          <cell r="D2910">
            <v>748.73</v>
          </cell>
        </row>
        <row r="2911">
          <cell r="A2911" t="str">
            <v>P.29.000.042408</v>
          </cell>
          <cell r="B2911" t="str">
            <v>Contator de potência de 65A - 2NA + 2NF, ref. modelo 3RT1044-1AN10+3RH1921-1HA22 da Siemens ou equivalente</v>
          </cell>
          <cell r="C2911" t="str">
            <v>UN</v>
          </cell>
          <cell r="D2911">
            <v>1361.98</v>
          </cell>
        </row>
        <row r="2912">
          <cell r="A2912" t="str">
            <v>P.29.000.042409</v>
          </cell>
          <cell r="B2912" t="str">
            <v>Relé bimetálico de sobrecarga para acoplamento direto com faixas de ajuste de 0,4/0,63A até 16/25A, ref. 3UA52 da Siemens ou equivalente</v>
          </cell>
          <cell r="C2912" t="str">
            <v>UN</v>
          </cell>
          <cell r="D2912">
            <v>310.77</v>
          </cell>
        </row>
        <row r="2913">
          <cell r="A2913" t="str">
            <v>P.29.000.042411</v>
          </cell>
          <cell r="B2913" t="str">
            <v>Contator de potência 12 A - 1NA + 1NF, referência comercial 3RT1024-1AN20+3RH1921-1EA11 da Siemens ou equivalente</v>
          </cell>
          <cell r="C2913" t="str">
            <v>UN</v>
          </cell>
          <cell r="D2913">
            <v>260</v>
          </cell>
        </row>
        <row r="2914">
          <cell r="A2914" t="str">
            <v>P.29.000.042412</v>
          </cell>
          <cell r="B2914" t="str">
            <v>Relé bimetálico de sobrecarga acoplamento direto com faixa de ajuste 20 até 63A</v>
          </cell>
          <cell r="C2914" t="str">
            <v>UN</v>
          </cell>
          <cell r="D2914">
            <v>404.91</v>
          </cell>
        </row>
        <row r="2915">
          <cell r="A2915" t="str">
            <v>P.29.000.042413</v>
          </cell>
          <cell r="B2915" t="str">
            <v>Relé supervisor trifásico contra falta de fase e inversão de fase, ref. UNSX da Ward / PST da Pextron ou equivalente</v>
          </cell>
          <cell r="C2915" t="str">
            <v>UN</v>
          </cell>
          <cell r="D2915">
            <v>3373.16</v>
          </cell>
        </row>
        <row r="2916">
          <cell r="A2916" t="str">
            <v>P.29.000.042423</v>
          </cell>
          <cell r="B2916" t="str">
            <v>Relé de tempo eletrônico, com cíclico com escala de tempo fixa de 15 minutos, 110/220V - 50/60 Hz; ref. Dte-1 da Digimec ou equivalente</v>
          </cell>
          <cell r="C2916" t="str">
            <v>UN</v>
          </cell>
          <cell r="D2916">
            <v>86.56</v>
          </cell>
        </row>
        <row r="2917">
          <cell r="A2917" t="str">
            <v>P.29.000.042425</v>
          </cell>
          <cell r="B2917" t="str">
            <v>Minicontator auxiliar 4 NA para 220 V, corrente alternada, ref. 3RH1140-1AN10 da Siemens ou equivalente</v>
          </cell>
          <cell r="C2917" t="str">
            <v>UN</v>
          </cell>
          <cell r="D2917">
            <v>82.75</v>
          </cell>
        </row>
        <row r="2918">
          <cell r="A2918" t="str">
            <v>P.29.000.042426</v>
          </cell>
          <cell r="B2918" t="str">
            <v>Contator auxiliar 2NA + 2NF para tensão até 240 V, corrente alternada, ref. 3RH1122-1AN10 da Siemens ou equivalente</v>
          </cell>
          <cell r="C2918" t="str">
            <v>UN</v>
          </cell>
          <cell r="D2918">
            <v>113.39</v>
          </cell>
        </row>
        <row r="2919">
          <cell r="A2919" t="str">
            <v>P.29.000.042427</v>
          </cell>
          <cell r="B2919" t="str">
            <v>Contator auxiliar 4NA + 4NF, ref. 3TH4244 Siemens ou equivalente</v>
          </cell>
          <cell r="C2919" t="str">
            <v>UN</v>
          </cell>
          <cell r="D2919">
            <v>137.80000000000001</v>
          </cell>
        </row>
        <row r="2920">
          <cell r="A2920" t="str">
            <v>P.29.000.042456</v>
          </cell>
          <cell r="B2920" t="str">
            <v>Relé de sobrecarga eletrônico de 55 A até 250 A, ref. 3RB21 63-4GC2 da Siemens ou equivalente</v>
          </cell>
          <cell r="C2920" t="str">
            <v>UN</v>
          </cell>
          <cell r="D2920">
            <v>2696.5</v>
          </cell>
        </row>
        <row r="2921">
          <cell r="A2921" t="str">
            <v>P.29.000.042458</v>
          </cell>
          <cell r="B2921" t="str">
            <v>Contator de potência 110 A - 2NA + 2NF, ref. 3RT1054-1AP36 da Siemens ou equivalente</v>
          </cell>
          <cell r="C2921" t="str">
            <v>UN</v>
          </cell>
          <cell r="D2921">
            <v>3261.84</v>
          </cell>
        </row>
        <row r="2922">
          <cell r="A2922" t="str">
            <v>P.29.000.042480</v>
          </cell>
          <cell r="B2922" t="str">
            <v>Relé de impulso bipolar, 16 A, 250 V CA, ref. Finder ou equivalente</v>
          </cell>
          <cell r="C2922" t="str">
            <v>UN</v>
          </cell>
          <cell r="D2922">
            <v>295.92</v>
          </cell>
        </row>
        <row r="2923">
          <cell r="A2923" t="str">
            <v>P.29.000.042587</v>
          </cell>
          <cell r="B2923" t="str">
            <v>Contator de potência, corrente nominal 220 A - 2NA + 2NF, tensão variável 24 V a 440 V, 50/60Hz, ref. 3RT1064-6AP36 da Siemens ou equivalente</v>
          </cell>
          <cell r="C2923" t="str">
            <v>UN</v>
          </cell>
          <cell r="D2923">
            <v>6559.5</v>
          </cell>
        </row>
        <row r="2924">
          <cell r="A2924" t="str">
            <v>P.29.000.042900</v>
          </cell>
          <cell r="B2924" t="str">
            <v>Contator de potência 50A, 2NA + 2NF; referência 3RT2036-1AN20n + 3RH2911-1HA11 da Siemens ou equivalente</v>
          </cell>
          <cell r="C2924" t="str">
            <v>UN</v>
          </cell>
          <cell r="D2924">
            <v>1056.04</v>
          </cell>
        </row>
        <row r="2925">
          <cell r="A2925" t="str">
            <v>P.29.000.042901</v>
          </cell>
          <cell r="B2925" t="str">
            <v>Contator de potência 150 A, 2NA + 2NF, ref. 3RT1055-6AP36 da Siemens ou equivalente</v>
          </cell>
          <cell r="C2925" t="str">
            <v>UN</v>
          </cell>
          <cell r="D2925">
            <v>3276.86</v>
          </cell>
        </row>
        <row r="2926">
          <cell r="A2926" t="str">
            <v>P.29.000.090337</v>
          </cell>
          <cell r="B2926" t="str">
            <v>Relé fotoelétrico 50/60Hz 110/220V, com suporte 1200VA</v>
          </cell>
          <cell r="C2926" t="str">
            <v>UN</v>
          </cell>
          <cell r="D2926">
            <v>66.81</v>
          </cell>
        </row>
        <row r="2927">
          <cell r="A2927" t="str">
            <v>P.30.000.034000</v>
          </cell>
          <cell r="B2927" t="str">
            <v>Cabo coaxial RGC-06, 75ohms, com condutor em aço cobreado e blindagem em trança de cobre 60% e cobertura em capa PVC antichama, ref. KMP, RFS ou equivalente</v>
          </cell>
          <cell r="C2927" t="str">
            <v>M</v>
          </cell>
          <cell r="D2927">
            <v>2.31</v>
          </cell>
        </row>
        <row r="2928">
          <cell r="A2928" t="str">
            <v>P.30.000.034009</v>
          </cell>
          <cell r="B2928" t="str">
            <v>Cabo coaxial tipo RG 6, blindagem em fita aluminizada e trança de alumínio, isolação em polietileno antichama preto/branco; ref. Eldtec, Cableteck, Commscope ou equivalente</v>
          </cell>
          <cell r="C2928" t="str">
            <v>M</v>
          </cell>
          <cell r="D2928">
            <v>2.35</v>
          </cell>
        </row>
        <row r="2929">
          <cell r="A2929" t="str">
            <v>P.30.000.040530</v>
          </cell>
          <cell r="B2929" t="str">
            <v>Terminal modular unipolar externo, ref. 5633K da 3M até 70mm²/15kV</v>
          </cell>
          <cell r="C2929" t="str">
            <v>UN</v>
          </cell>
          <cell r="D2929">
            <v>272.64</v>
          </cell>
        </row>
        <row r="2930">
          <cell r="A2930" t="str">
            <v>P.30.000.040531</v>
          </cell>
          <cell r="B2930" t="str">
            <v>Terminal modular unipolar interno, ref. 5623K da 3M até 70mm²/15kV</v>
          </cell>
          <cell r="C2930" t="str">
            <v>UN</v>
          </cell>
          <cell r="D2930">
            <v>225.08</v>
          </cell>
        </row>
        <row r="2931">
          <cell r="A2931" t="str">
            <v>P.30.000.042207</v>
          </cell>
          <cell r="B2931" t="str">
            <v>Conector Split-Bolt para cabo de 25mm², em latão, simples</v>
          </cell>
          <cell r="C2931" t="str">
            <v>UN</v>
          </cell>
          <cell r="D2931">
            <v>8.6300000000000008</v>
          </cell>
        </row>
        <row r="2932">
          <cell r="A2932" t="str">
            <v>P.30.000.042208</v>
          </cell>
          <cell r="B2932" t="str">
            <v>Conector Split-Bolt para cabo de 35mm², em latão, simples</v>
          </cell>
          <cell r="C2932" t="str">
            <v>UN</v>
          </cell>
          <cell r="D2932">
            <v>11.22</v>
          </cell>
        </row>
        <row r="2933">
          <cell r="A2933" t="str">
            <v>P.30.000.042209</v>
          </cell>
          <cell r="B2933" t="str">
            <v>Conector Split-Bolt para cabo de 50mm², em latão, simples</v>
          </cell>
          <cell r="C2933" t="str">
            <v>UN</v>
          </cell>
          <cell r="D2933">
            <v>12.02</v>
          </cell>
        </row>
        <row r="2934">
          <cell r="A2934" t="str">
            <v>P.30.000.042211</v>
          </cell>
          <cell r="B2934" t="str">
            <v>Conector Split-Bolt para cabo de 25mm², em latão, com rabicho</v>
          </cell>
          <cell r="C2934" t="str">
            <v>UN</v>
          </cell>
          <cell r="D2934">
            <v>13.19</v>
          </cell>
        </row>
        <row r="2935">
          <cell r="A2935" t="str">
            <v>P.30.000.042212</v>
          </cell>
          <cell r="B2935" t="str">
            <v>Conector Split-Bolt para cabo de 35mm², em latão, com rabicho</v>
          </cell>
          <cell r="C2935" t="str">
            <v>UN</v>
          </cell>
          <cell r="D2935">
            <v>14.86</v>
          </cell>
        </row>
        <row r="2936">
          <cell r="A2936" t="str">
            <v>P.30.000.042213</v>
          </cell>
          <cell r="B2936" t="str">
            <v>Conector Split-Bolt para cabo de 50mm², em latão, com rabicho</v>
          </cell>
          <cell r="C2936" t="str">
            <v>UN</v>
          </cell>
          <cell r="D2936">
            <v>16.899999999999999</v>
          </cell>
        </row>
        <row r="2937">
          <cell r="A2937" t="str">
            <v>P.30.000.042251</v>
          </cell>
          <cell r="B2937" t="str">
            <v>Esticador para cabo de cobre, latão</v>
          </cell>
          <cell r="C2937" t="str">
            <v>UN</v>
          </cell>
          <cell r="D2937">
            <v>18.79</v>
          </cell>
        </row>
        <row r="2938">
          <cell r="A2938" t="str">
            <v>P.30.000.042454</v>
          </cell>
          <cell r="B2938" t="str">
            <v>Terminal de compressão para cabo 2,5mm²</v>
          </cell>
          <cell r="C2938" t="str">
            <v>UN</v>
          </cell>
          <cell r="D2938">
            <v>0.86</v>
          </cell>
        </row>
        <row r="2939">
          <cell r="A2939" t="str">
            <v>P.30.000.049424</v>
          </cell>
          <cell r="B2939" t="str">
            <v>Receptáculo porcelana com parafuso rosca E-27</v>
          </cell>
          <cell r="C2939" t="str">
            <v>UN</v>
          </cell>
          <cell r="D2939">
            <v>6.99</v>
          </cell>
        </row>
        <row r="2940">
          <cell r="A2940" t="str">
            <v>P.30.000.049430</v>
          </cell>
          <cell r="B2940" t="str">
            <v>Terminal de pressão para cabo 6 até 10mm² (8AWG)</v>
          </cell>
          <cell r="C2940" t="str">
            <v>UN</v>
          </cell>
          <cell r="D2940">
            <v>6.71</v>
          </cell>
        </row>
        <row r="2941">
          <cell r="A2941" t="str">
            <v>P.30.000.049431</v>
          </cell>
          <cell r="B2941" t="str">
            <v>Terminal de pressão para cabo 25mm² (4AWG)</v>
          </cell>
          <cell r="C2941" t="str">
            <v>UN</v>
          </cell>
          <cell r="D2941">
            <v>9.25</v>
          </cell>
        </row>
        <row r="2942">
          <cell r="A2942" t="str">
            <v>P.30.000.049432</v>
          </cell>
          <cell r="B2942" t="str">
            <v>Terminal de pressão para cabo 50mm² (1/0AWG)</v>
          </cell>
          <cell r="C2942" t="str">
            <v>UN</v>
          </cell>
          <cell r="D2942">
            <v>14.86</v>
          </cell>
        </row>
        <row r="2943">
          <cell r="A2943" t="str">
            <v>P.30.000.049434</v>
          </cell>
          <cell r="B2943" t="str">
            <v>Terminal de pressão para cabo 70mm² (3/0AWG)</v>
          </cell>
          <cell r="C2943" t="str">
            <v>UN</v>
          </cell>
          <cell r="D2943">
            <v>14.67</v>
          </cell>
        </row>
        <row r="2944">
          <cell r="A2944" t="str">
            <v>P.30.000.049435</v>
          </cell>
          <cell r="B2944" t="str">
            <v>Terminal de pressão para cabo 95mm² (4/0AWG)</v>
          </cell>
          <cell r="C2944" t="str">
            <v>UN</v>
          </cell>
          <cell r="D2944">
            <v>22.04</v>
          </cell>
        </row>
        <row r="2945">
          <cell r="A2945" t="str">
            <v>P.30.000.049437</v>
          </cell>
          <cell r="B2945" t="str">
            <v>Terminal de pressão/compressão para cabo 185mm² (400MCM)</v>
          </cell>
          <cell r="C2945" t="str">
            <v>UN</v>
          </cell>
          <cell r="D2945">
            <v>42.04</v>
          </cell>
        </row>
        <row r="2946">
          <cell r="A2946" t="str">
            <v>P.30.000.049510</v>
          </cell>
          <cell r="B2946" t="str">
            <v>Conector em latão estanhado (mini gar) para terminais aéreos, com porca e arruela galvanizado a fogo, para cabo 16 a 50mm², TEL 583 da Termotécnica ou equivalente</v>
          </cell>
          <cell r="C2946" t="str">
            <v>UN</v>
          </cell>
          <cell r="D2946">
            <v>46.58</v>
          </cell>
        </row>
        <row r="2947">
          <cell r="A2947" t="str">
            <v>P.30.000.049531</v>
          </cell>
          <cell r="B2947" t="str">
            <v>Conector com rabicho, porca 3/8", rosca, em latão natural, para cabo 16 até 35mm²; ref. TEL 625 Termomecânica, PK-0152 Paraklin, PRT-919 Paratec, 602500 Magnet, DR-216/DR-219 Raycon, PG-0070 Áraga, PFR-35R Intelli, PFR-015 Conimel ou equivalente</v>
          </cell>
          <cell r="C2947" t="str">
            <v>UN</v>
          </cell>
          <cell r="D2947">
            <v>17.25</v>
          </cell>
        </row>
        <row r="2948">
          <cell r="A2948" t="str">
            <v>P.30.000.049541</v>
          </cell>
          <cell r="B2948" t="str">
            <v>Terminal de pressão/compressão para cabo 120mm² (250MCM)</v>
          </cell>
          <cell r="C2948" t="str">
            <v>UN</v>
          </cell>
          <cell r="D2948">
            <v>30.31</v>
          </cell>
        </row>
        <row r="2949">
          <cell r="A2949" t="str">
            <v>P.30.000.049542</v>
          </cell>
          <cell r="B2949" t="str">
            <v>Terminal de pressão/compressão para cabo 240mm² (500MCM)</v>
          </cell>
          <cell r="C2949" t="str">
            <v>UN</v>
          </cell>
          <cell r="D2949">
            <v>45.76</v>
          </cell>
        </row>
        <row r="2950">
          <cell r="A2950" t="str">
            <v>P.30.000.049582</v>
          </cell>
          <cell r="B2950" t="str">
            <v>Terminal de pressão para cabo 16mm² (6AWG)</v>
          </cell>
          <cell r="C2950" t="str">
            <v>UN</v>
          </cell>
          <cell r="D2950">
            <v>9.7799999999999994</v>
          </cell>
        </row>
        <row r="2951">
          <cell r="A2951" t="str">
            <v>P.30.000.067008</v>
          </cell>
          <cell r="B2951" t="str">
            <v>Bloco ligação interna 10 pares com canaleta BLI-10</v>
          </cell>
          <cell r="C2951" t="str">
            <v>UN</v>
          </cell>
          <cell r="D2951">
            <v>7.29</v>
          </cell>
        </row>
        <row r="2952">
          <cell r="A2952" t="str">
            <v>P.30.000.090458</v>
          </cell>
          <cell r="B2952" t="str">
            <v>Terminal de pressão para cabo 35mm²</v>
          </cell>
          <cell r="C2952" t="str">
            <v>UN</v>
          </cell>
          <cell r="D2952">
            <v>10.02</v>
          </cell>
        </row>
        <row r="2953">
          <cell r="A2953" t="str">
            <v>P.30.000.090763</v>
          </cell>
          <cell r="B2953" t="str">
            <v>Terminal de pressão para cabo 150mm²</v>
          </cell>
          <cell r="C2953" t="str">
            <v>UN</v>
          </cell>
          <cell r="D2953">
            <v>31.77</v>
          </cell>
        </row>
        <row r="2954">
          <cell r="A2954" t="str">
            <v>P.30.000.091016</v>
          </cell>
          <cell r="B2954" t="str">
            <v>Conector terminal tipo BNC para cabo coaxial RG59</v>
          </cell>
          <cell r="C2954" t="str">
            <v>UN</v>
          </cell>
          <cell r="D2954">
            <v>9.2100000000000009</v>
          </cell>
        </row>
        <row r="2955">
          <cell r="A2955" t="str">
            <v>P.30.000.091017</v>
          </cell>
          <cell r="B2955" t="str">
            <v>Conector de emenda tipo BNC para cabo coaxial RG 59</v>
          </cell>
          <cell r="C2955" t="str">
            <v>UN</v>
          </cell>
          <cell r="D2955">
            <v>6.47</v>
          </cell>
        </row>
        <row r="2956">
          <cell r="A2956" t="str">
            <v>P.31.000.049508</v>
          </cell>
          <cell r="B2956" t="str">
            <v>Cruzeta em madeira de 90 x 112,5 x 2000mm</v>
          </cell>
          <cell r="C2956" t="str">
            <v>UN</v>
          </cell>
          <cell r="D2956">
            <v>206.95</v>
          </cell>
        </row>
        <row r="2957">
          <cell r="A2957" t="str">
            <v>P.31.000.049509</v>
          </cell>
          <cell r="B2957" t="str">
            <v>Cruzeta em madeira de 2400mm</v>
          </cell>
          <cell r="C2957" t="str">
            <v>UN</v>
          </cell>
          <cell r="D2957">
            <v>224</v>
          </cell>
        </row>
        <row r="2958">
          <cell r="A2958" t="str">
            <v>P.31.000.049514</v>
          </cell>
          <cell r="B2958" t="str">
            <v>Sela para cruzeta de madeira</v>
          </cell>
          <cell r="C2958" t="str">
            <v>UN</v>
          </cell>
          <cell r="D2958">
            <v>18.87</v>
          </cell>
        </row>
        <row r="2959">
          <cell r="A2959" t="str">
            <v>Q.01.000.029063</v>
          </cell>
          <cell r="B2959" t="str">
            <v>Elevador hidráulico de uso restrito a pessoas com mobilidade reduzida com 03 paradas - uso interno em alvenaria</v>
          </cell>
          <cell r="C2959" t="str">
            <v>UN</v>
          </cell>
          <cell r="D2959">
            <v>136611.84</v>
          </cell>
        </row>
        <row r="2960">
          <cell r="A2960" t="str">
            <v>Q.01.000.029067</v>
          </cell>
          <cell r="B2960" t="str">
            <v>Elevador hidráulico de uso restrito a pessoas com mobilidade reduzida com 02 paradas - uso interno em alvenaria</v>
          </cell>
          <cell r="C2960" t="str">
            <v>UN</v>
          </cell>
          <cell r="D2960">
            <v>131126.48000000001</v>
          </cell>
        </row>
        <row r="2961">
          <cell r="A2961" t="str">
            <v>Q.01.000.029068</v>
          </cell>
          <cell r="B2961" t="str">
            <v>Plataforma para elevação até 2,00 m nas dimensões (900 x 1400) mm - percurso até 1,00 m de altura</v>
          </cell>
          <cell r="C2961" t="str">
            <v>CJ</v>
          </cell>
          <cell r="D2961">
            <v>28175.29</v>
          </cell>
        </row>
        <row r="2962">
          <cell r="A2962" t="str">
            <v>Q.01.000.029069</v>
          </cell>
          <cell r="B2962" t="str">
            <v>Plataforma para elevação até 2,00 m nas dimensões (900 x 1400) mm - percurso superior a 1,00 m de altura</v>
          </cell>
          <cell r="C2962" t="str">
            <v>CJ</v>
          </cell>
          <cell r="D2962">
            <v>29071.25</v>
          </cell>
        </row>
        <row r="2963">
          <cell r="A2963" t="str">
            <v>Q.01.000.031441</v>
          </cell>
          <cell r="B2963" t="str">
            <v>Ar condicionado a frio, tipo split parede, capacidade de 12.000 BTU/h, com controle remoto, ref. Samsung, Carrier, LG, Consul ou equivalente</v>
          </cell>
          <cell r="C2963" t="str">
            <v>CJ</v>
          </cell>
          <cell r="D2963">
            <v>2588.31</v>
          </cell>
        </row>
        <row r="2964">
          <cell r="A2964" t="str">
            <v>Q.01.000.032300</v>
          </cell>
          <cell r="B2964" t="str">
            <v>Ar condicionado a frio, tipo split parede, capacidade de 18.000 BTU/h, com controle remoto, ref. Samsung, Carrier, LG, Consul ou equivalente</v>
          </cell>
          <cell r="C2964" t="str">
            <v>CJ</v>
          </cell>
          <cell r="D2964">
            <v>3844.76</v>
          </cell>
        </row>
        <row r="2965">
          <cell r="A2965" t="str">
            <v>Q.01.000.032302</v>
          </cell>
          <cell r="B2965" t="str">
            <v>Ar condicionado a frio, tipo split cassete, capacidade de 18.000 BTU/h, com controle remoto, ref. Samsung, Carrier, LG, Consul ou equivalente</v>
          </cell>
          <cell r="C2965" t="str">
            <v>CJ</v>
          </cell>
          <cell r="D2965">
            <v>6246.72</v>
          </cell>
        </row>
        <row r="2966">
          <cell r="A2966" t="str">
            <v>Q.01.000.032322</v>
          </cell>
          <cell r="B2966" t="str">
            <v>Ventilador centrífugo de dupla aspiração "limite-load" vazão 20.000 m³/h, pressão 50 mmCA - 380/660 V / 60 Hz, ref. CLD 560 da Projelmec ou equivalente</v>
          </cell>
          <cell r="C2966" t="str">
            <v>UN</v>
          </cell>
          <cell r="D2966">
            <v>16687.169999999998</v>
          </cell>
        </row>
        <row r="2967">
          <cell r="A2967" t="str">
            <v>Q.01.000.047537</v>
          </cell>
          <cell r="B2967" t="str">
            <v>Insuflador de ar compacto para renovação de ar em ambientes, com filtros classe G4 (branco) + filtro classe M5 (azul) vazão máxima 54 m³/h ou com 2 filtros classe G4 vazão máxima 93 m³/h, conforme Lei 13.589/2018; ref. Splitvent Sicflux ou equivalente</v>
          </cell>
          <cell r="C2967" t="str">
            <v>UN</v>
          </cell>
          <cell r="D2967">
            <v>399.49</v>
          </cell>
        </row>
        <row r="2968">
          <cell r="A2968" t="str">
            <v>Q.01.000.047538</v>
          </cell>
          <cell r="B2968" t="str">
            <v>Exaustor elétrico doméstico para banheiro, estrutura em plástico, potência 13 a 20W, vazão nominal livre 150 a 190m³/h, ref. B12 Plus da Cata, Silent 200cz da Soler &amp; Palau, Ventokit 150 da Westaflex, Inline-190 da Sicflux ou equivalente</v>
          </cell>
          <cell r="C2968" t="str">
            <v>UN</v>
          </cell>
          <cell r="D2968">
            <v>357.62</v>
          </cell>
        </row>
        <row r="2969">
          <cell r="A2969" t="str">
            <v>Q.01.000.091400</v>
          </cell>
          <cell r="B2969" t="str">
            <v>Ar condicionado a frio, tipo split parede, capacidade de 30.000 BTU/h, com controle remoto, ref. Samsung, Carrier, LG, Consul ou equivalente</v>
          </cell>
          <cell r="C2969" t="str">
            <v>CJ</v>
          </cell>
          <cell r="D2969">
            <v>6268.22</v>
          </cell>
        </row>
        <row r="2970">
          <cell r="A2970" t="str">
            <v>Q.01.000.091550</v>
          </cell>
          <cell r="B2970" t="str">
            <v>Ar condicionado a frio, tipo split parede, capacidade de 24.000 BTU/h, com controle remoto, ref. Samsung, Carrier, LG, Consul ou equivalente</v>
          </cell>
          <cell r="C2970" t="str">
            <v>CJ</v>
          </cell>
          <cell r="D2970">
            <v>5360.14</v>
          </cell>
        </row>
        <row r="2971">
          <cell r="A2971" t="str">
            <v>Q.01.000.091675</v>
          </cell>
          <cell r="B2971" t="str">
            <v>Ar condicionado a frio, tipo split cassete, capacidade de 24.000 BTU/h, com controle remoto, ref. Samsung, Carrier, LG, Consul ou equivalente</v>
          </cell>
          <cell r="C2971" t="str">
            <v>CJ</v>
          </cell>
          <cell r="D2971">
            <v>6927.93</v>
          </cell>
        </row>
        <row r="2972">
          <cell r="A2972" t="str">
            <v>Q.01.000.091676</v>
          </cell>
          <cell r="B2972" t="str">
            <v>Ar condicionado a frio, tipo split cassete, capacidade de 36.000 BTU/h, com controle remoto, ref. Samsung, Carrier, LG, Consul ou equivalente</v>
          </cell>
          <cell r="C2972" t="str">
            <v>CJ</v>
          </cell>
          <cell r="D2972">
            <v>10949.06</v>
          </cell>
        </row>
        <row r="2973">
          <cell r="A2973" t="str">
            <v>Q.01.000.091678</v>
          </cell>
          <cell r="B2973" t="str">
            <v>Ar condicionado a frio, tipo split piso teto, capacidade de 24.000 BTU/h, com controle remoto, ref. Samsung, Carrier, LG, Consul ou equivalente</v>
          </cell>
          <cell r="C2973" t="str">
            <v>CJ</v>
          </cell>
          <cell r="D2973">
            <v>5700.05</v>
          </cell>
        </row>
        <row r="2974">
          <cell r="A2974" t="str">
            <v>Q.01.000.091679</v>
          </cell>
          <cell r="B2974" t="str">
            <v>Ar condicionado a frio, tipo split piso teto, capacidade de 36.000 BTU/h, com controle remoto, ref. Samsung, Carrier, LG, Consul ou equivalente</v>
          </cell>
          <cell r="C2974" t="str">
            <v>CJ</v>
          </cell>
          <cell r="D2974">
            <v>9193.6</v>
          </cell>
        </row>
        <row r="2975">
          <cell r="A2975" t="str">
            <v>Q.01.000.098098</v>
          </cell>
          <cell r="B2975" t="str">
            <v>Ar condicionado a frio, tipo split piso teto, capacidade de 48.000 BTU/h, com controle remoto; ref. Hitachi, Elgin, Carrier ou equivalente</v>
          </cell>
          <cell r="C2975" t="str">
            <v>CJ</v>
          </cell>
          <cell r="D2975">
            <v>13335.12</v>
          </cell>
        </row>
        <row r="2976">
          <cell r="A2976" t="str">
            <v>Q.01.000.098201</v>
          </cell>
          <cell r="B2976" t="str">
            <v>Cortina de ar com duas velocidades, para vão 1,20 m, ref. Springer, Elgin ou equivalente</v>
          </cell>
          <cell r="C2976" t="str">
            <v>CJ</v>
          </cell>
          <cell r="D2976">
            <v>1056.21</v>
          </cell>
        </row>
        <row r="2977">
          <cell r="A2977" t="str">
            <v>Q.01.000.098203</v>
          </cell>
          <cell r="B2977" t="str">
            <v>Cortina de ar com duas velocidades, para vão 1,50 m, ref. Springer, Elgin ou equivalente</v>
          </cell>
          <cell r="C2977" t="str">
            <v>CJ</v>
          </cell>
          <cell r="D2977">
            <v>1324.02</v>
          </cell>
        </row>
        <row r="2978">
          <cell r="A2978" t="str">
            <v>Q.02.000.024314</v>
          </cell>
          <cell r="B2978" t="str">
            <v>Câmara frigorífica para resfriados</v>
          </cell>
          <cell r="C2978" t="str">
            <v>M2</v>
          </cell>
          <cell r="D2978">
            <v>1948.53</v>
          </cell>
        </row>
        <row r="2979">
          <cell r="A2979" t="str">
            <v>Q.02.000.091438</v>
          </cell>
          <cell r="B2979" t="str">
            <v>Câmara frigorífica para congelados</v>
          </cell>
          <cell r="C2979" t="str">
            <v>M2</v>
          </cell>
          <cell r="D2979">
            <v>2328.73</v>
          </cell>
        </row>
        <row r="2980">
          <cell r="A2980" t="str">
            <v>Q.03.000.020669</v>
          </cell>
          <cell r="B2980" t="str">
            <v>Sistema de tratamento de águas cinzas e aproveitamento de águas pluviais para reuso em fins não potáveis, vazão 2m³/h; ref. Acquaciclus ou equivalente</v>
          </cell>
          <cell r="C2980" t="str">
            <v>UN</v>
          </cell>
          <cell r="D2980">
            <v>108277.18</v>
          </cell>
        </row>
        <row r="2981">
          <cell r="A2981" t="str">
            <v>Q.04.000.031001</v>
          </cell>
          <cell r="B2981" t="str">
            <v>Unidade Condensadora VRF para sistema de ar condicionado, capacidade até 6 TR</v>
          </cell>
          <cell r="C2981" t="str">
            <v>UN</v>
          </cell>
          <cell r="D2981">
            <v>43874.21</v>
          </cell>
        </row>
        <row r="2982">
          <cell r="A2982" t="str">
            <v>Q.04.000.031002</v>
          </cell>
          <cell r="B2982" t="str">
            <v>Unidade Condensadora VRF para sistema de ar condicionado, capacidade de 8 TR a 10 TR</v>
          </cell>
          <cell r="C2982" t="str">
            <v>UN</v>
          </cell>
          <cell r="D2982">
            <v>50716.63</v>
          </cell>
        </row>
        <row r="2983">
          <cell r="A2983" t="str">
            <v>Q.04.000.031003</v>
          </cell>
          <cell r="B2983" t="str">
            <v>Unidade Condensadora VRF para sistema de ar condicionado, capacidade de 11 TR a 13 TR</v>
          </cell>
          <cell r="C2983" t="str">
            <v>UN</v>
          </cell>
          <cell r="D2983">
            <v>58599.35</v>
          </cell>
        </row>
        <row r="2984">
          <cell r="A2984" t="str">
            <v>Q.04.000.031004</v>
          </cell>
          <cell r="B2984" t="str">
            <v>Unidade Condensadora VRF para sistema de ar condicionado, capacidade de 14 TR a 16 TR</v>
          </cell>
          <cell r="C2984" t="str">
            <v>UN</v>
          </cell>
          <cell r="D2984">
            <v>65302.33</v>
          </cell>
        </row>
        <row r="2985">
          <cell r="A2985" t="str">
            <v>Q.04.000.031006</v>
          </cell>
          <cell r="B2985" t="str">
            <v>Resfriador de líquidos chiller refrigerado a ar (condensação a ar) controlado por microprocessador, com compressor tipo Scroll, capacidade de  80 TR, ref. Aquasnap modelo 30RBA  da Carrier ou equivalente</v>
          </cell>
          <cell r="C2985" t="str">
            <v>UN</v>
          </cell>
          <cell r="D2985">
            <v>263491.96999999997</v>
          </cell>
        </row>
        <row r="2986">
          <cell r="A2986" t="str">
            <v>Q.04.000.031016</v>
          </cell>
          <cell r="B2986" t="str">
            <v>Resfriadora de líquidos (chiller), com compressor e condensação a ar, capacidade de 20 TR</v>
          </cell>
          <cell r="C2986" t="str">
            <v>UN</v>
          </cell>
          <cell r="D2986">
            <v>83355.23</v>
          </cell>
        </row>
        <row r="2987">
          <cell r="A2987" t="str">
            <v>Q.04.000.031017</v>
          </cell>
          <cell r="B2987" t="str">
            <v>Resfriador de líquidos chiller refrigerado a ar (condensação a ar) controlado por microprocessador, com compressor tipo Scroll, capacidade de 160 TR, ref. Aquasnap 30RB-A 170-446 da Carrier ou equivalente - instalado</v>
          </cell>
          <cell r="C2987" t="str">
            <v>UN</v>
          </cell>
          <cell r="D2987">
            <v>458506.28</v>
          </cell>
        </row>
        <row r="2988">
          <cell r="A2988" t="str">
            <v>Q.04.000.031020</v>
          </cell>
          <cell r="B2988" t="str">
            <v>Unidade Evaporadora VRF para sistema de ar condicionado, tipo hiwall, capacidade de 1 TR</v>
          </cell>
          <cell r="C2988" t="str">
            <v>UN</v>
          </cell>
          <cell r="D2988">
            <v>4218.5200000000004</v>
          </cell>
        </row>
        <row r="2989">
          <cell r="A2989" t="str">
            <v>Q.04.000.031021</v>
          </cell>
          <cell r="B2989" t="str">
            <v>Unidade Evaporadora VRF para sistema de ar condicionado, tipo hiwall, capacidade de 2 TR</v>
          </cell>
          <cell r="C2989" t="str">
            <v>UN</v>
          </cell>
          <cell r="D2989">
            <v>5453.81</v>
          </cell>
        </row>
        <row r="2990">
          <cell r="A2990" t="str">
            <v>Q.04.000.031022</v>
          </cell>
          <cell r="B2990" t="str">
            <v>Unidade Evaporadora VRF para sistema de ar condicionado, tipo hiwall, capacidade de 3 TR</v>
          </cell>
          <cell r="C2990" t="str">
            <v>UN</v>
          </cell>
          <cell r="D2990">
            <v>7333.21</v>
          </cell>
        </row>
        <row r="2991">
          <cell r="A2991" t="str">
            <v>Q.04.000.031030</v>
          </cell>
          <cell r="B2991" t="str">
            <v>Unidade Evaporadora VRF para sistema de ar condicionado, tipo piso teto, capacidade de 1 TR</v>
          </cell>
          <cell r="C2991" t="str">
            <v>UN</v>
          </cell>
          <cell r="D2991">
            <v>4696.18</v>
          </cell>
        </row>
        <row r="2992">
          <cell r="A2992" t="str">
            <v>Q.04.000.031031</v>
          </cell>
          <cell r="B2992" t="str">
            <v>Unidade Evaporadora VRF para sistema de ar condicionado, tipo piso teto, capacidade de 2 TR</v>
          </cell>
          <cell r="C2992" t="str">
            <v>UN</v>
          </cell>
          <cell r="D2992">
            <v>5407.48</v>
          </cell>
        </row>
        <row r="2993">
          <cell r="A2993" t="str">
            <v>Q.04.000.031032</v>
          </cell>
          <cell r="B2993" t="str">
            <v>Unidade Evaporadora VRF para sistema de ar condicionado, tipo piso teto, capacidade de 3 TR</v>
          </cell>
          <cell r="C2993" t="str">
            <v>UN</v>
          </cell>
          <cell r="D2993">
            <v>6420.03</v>
          </cell>
        </row>
        <row r="2994">
          <cell r="A2994" t="str">
            <v>Q.04.000.031033</v>
          </cell>
          <cell r="B2994" t="str">
            <v>Unidade Evaporadora VRF para sistema de ar condicionado, tipo piso teto, capacidade de 4 TR</v>
          </cell>
          <cell r="C2994" t="str">
            <v>UN</v>
          </cell>
          <cell r="D2994">
            <v>7435.82</v>
          </cell>
        </row>
        <row r="2995">
          <cell r="A2995" t="str">
            <v>Q.04.000.031040</v>
          </cell>
          <cell r="B2995" t="str">
            <v>Unidade Evaporadora VRF para sistema de ar condicionado, tipo cassete, capacidade de 1 TR</v>
          </cell>
          <cell r="C2995" t="str">
            <v>UN</v>
          </cell>
          <cell r="D2995">
            <v>4334.16</v>
          </cell>
        </row>
        <row r="2996">
          <cell r="A2996" t="str">
            <v>Q.04.000.031041</v>
          </cell>
          <cell r="B2996" t="str">
            <v>Unidade Evaporadora VRF para sistema de ar condicionado, tipo cassete, capacidade de 2 TR</v>
          </cell>
          <cell r="C2996" t="str">
            <v>UN</v>
          </cell>
          <cell r="D2996">
            <v>4924.1499999999996</v>
          </cell>
        </row>
        <row r="2997">
          <cell r="A2997" t="str">
            <v>Q.04.000.031042</v>
          </cell>
          <cell r="B2997" t="str">
            <v>Unidade Evaporadora VRF para sistema de ar condicionado, tipo cassete, capacidade de 3 TR</v>
          </cell>
          <cell r="C2997" t="str">
            <v>UN</v>
          </cell>
          <cell r="D2997">
            <v>5344.63</v>
          </cell>
        </row>
        <row r="2998">
          <cell r="A2998" t="str">
            <v>Q.04.000.031043</v>
          </cell>
          <cell r="B2998" t="str">
            <v>Unidade Evaporadora VRF para sistema de ar condicionado, tipo cassete, capacidade de 4 TR</v>
          </cell>
          <cell r="C2998" t="str">
            <v>UN</v>
          </cell>
          <cell r="D2998">
            <v>5519.93</v>
          </cell>
        </row>
        <row r="2999">
          <cell r="A2999" t="str">
            <v>Q.04.000.031301</v>
          </cell>
          <cell r="B2999" t="str">
            <v>Caixa ventiladora com ventilador centrífugo 10.000 m³/h, pressão 30mmca - 220 / 380 V / 60HZ; ref. Sirocco ou equivalente</v>
          </cell>
          <cell r="C2999" t="str">
            <v>UN</v>
          </cell>
          <cell r="D2999">
            <v>9362.48</v>
          </cell>
        </row>
        <row r="3000">
          <cell r="A3000" t="str">
            <v>Q.04.000.031400</v>
          </cell>
          <cell r="B3000" t="str">
            <v>Duto flexível em alumínio, seção circular, isolado termicamente com lã de vidro de 25 mm; ref. Isodec RT 10 cm (4") Multivac ou equivalente</v>
          </cell>
          <cell r="C3000" t="str">
            <v>M</v>
          </cell>
          <cell r="D3000">
            <v>12.22</v>
          </cell>
        </row>
        <row r="3001">
          <cell r="A3001" t="str">
            <v>Q.04.000.031401</v>
          </cell>
          <cell r="B3001" t="str">
            <v>Duto flexível em alumínio, seção circular, isolado termicamente com lã de vidro de 25 mm; ref. Isodec RT 15 cm (6") Multivac ou equivalente</v>
          </cell>
          <cell r="C3001" t="str">
            <v>M</v>
          </cell>
          <cell r="D3001">
            <v>17.14</v>
          </cell>
        </row>
        <row r="3002">
          <cell r="A3002" t="str">
            <v>Q.04.000.031402</v>
          </cell>
          <cell r="B3002" t="str">
            <v>Duto flexível em alumínio, seção circular, isolado termicamente com lã de vidro de 25 mm; ref. Isodec RT 20 cm (8") Multivac ou equivalente</v>
          </cell>
          <cell r="C3002" t="str">
            <v>M</v>
          </cell>
          <cell r="D3002">
            <v>21.46</v>
          </cell>
        </row>
        <row r="3003">
          <cell r="A3003" t="str">
            <v>Q.04.000.031404</v>
          </cell>
          <cell r="B3003" t="str">
            <v>Damper Corta Fogo tipo comporta, formato circular ou retangular, com elemento fusível e chave fim de curso, referência comercial série FKA-TI-BR-120 fabricante TROX ou equivalente</v>
          </cell>
          <cell r="C3003" t="str">
            <v>M2</v>
          </cell>
          <cell r="D3003">
            <v>6280.49</v>
          </cell>
        </row>
        <row r="3004">
          <cell r="A3004" t="str">
            <v>Q.04.000.031408</v>
          </cell>
          <cell r="B3004" t="str">
            <v>Difusor de jato de ar orientável, de longo alcance, tipo Jet-Nozzles, formato redondo, para insuflamento de ar, em alumínio pintado com esmalte sintético, vazão de ar 1.330 m³/h, ref. DUE-S de 400 da Trox ou equivalente</v>
          </cell>
          <cell r="C3004" t="str">
            <v>UN</v>
          </cell>
          <cell r="D3004">
            <v>1168.08</v>
          </cell>
        </row>
        <row r="3005">
          <cell r="A3005" t="str">
            <v>Q.04.000.031409</v>
          </cell>
          <cell r="B3005" t="str">
            <v>Damper de regulagem manual, modelo RG-B; tamanho: 0,10 m² a 0,14 m²; referência comercial: Trox, Difus-ar ou equivalente</v>
          </cell>
          <cell r="C3005" t="str">
            <v>M2</v>
          </cell>
          <cell r="D3005">
            <v>2132.1799999999998</v>
          </cell>
        </row>
        <row r="3006">
          <cell r="A3006" t="str">
            <v>Q.04.000.031410</v>
          </cell>
          <cell r="B3006" t="str">
            <v>Tanque de expansão, capacidade (volume mínimo) de 250 litros, completo, para compensação da dilatação térmica da água no sistema de ar condicionado central, ref. modelo Statico 250 l da Imi-Hydronic, TAP-250 V da Schneider ou equivalente</v>
          </cell>
          <cell r="C3006" t="str">
            <v>UN</v>
          </cell>
          <cell r="D3006">
            <v>8748.74</v>
          </cell>
        </row>
        <row r="3007">
          <cell r="A3007" t="str">
            <v>Q.04.000.031415</v>
          </cell>
          <cell r="B3007" t="str">
            <v>Registro de regulagem de vazão de ar, tipo OB, confeccionado em chapa galvanizada pintada com esmalte sintético, medindo 40 x 5 cm, ref. RG fabricante Trox ou equivalente</v>
          </cell>
          <cell r="C3007" t="str">
            <v>UN</v>
          </cell>
          <cell r="D3007">
            <v>179.96</v>
          </cell>
        </row>
        <row r="3008">
          <cell r="A3008" t="str">
            <v>Q.04.000.031416</v>
          </cell>
          <cell r="B3008" t="str">
            <v>Damper de regulagem manual, modelo RG-B; tamanho: 0,15 m² a 0,20 m²; ref. Trox, Difus-ar ou equivalente</v>
          </cell>
          <cell r="C3008" t="str">
            <v>M2</v>
          </cell>
          <cell r="D3008">
            <v>1843.38</v>
          </cell>
        </row>
        <row r="3009">
          <cell r="A3009" t="str">
            <v>Q.04.000.031417</v>
          </cell>
          <cell r="B3009" t="str">
            <v>Difusor de insuflação de ar, tipo direcional, medindo 30 x 30 cm, ref. DQ-32 da Trox ou equivalente</v>
          </cell>
          <cell r="C3009" t="str">
            <v>UN</v>
          </cell>
          <cell r="D3009">
            <v>362.27</v>
          </cell>
        </row>
        <row r="3010">
          <cell r="A3010" t="str">
            <v>Q.04.000.031418</v>
          </cell>
          <cell r="B3010" t="str">
            <v>Damper de regulagem manual, modelo RG-B; tamanho: 0,21 m² a 0,40 m²; ref. Trox, Difus-ar ou equivalente</v>
          </cell>
          <cell r="C3010" t="str">
            <v>M2</v>
          </cell>
          <cell r="D3010">
            <v>1424.33</v>
          </cell>
        </row>
        <row r="3011">
          <cell r="A3011" t="str">
            <v>Q.04.000.031419</v>
          </cell>
          <cell r="B3011" t="str">
            <v>Difusor de insuflação de ar, tipo direcional, medindo 45 x 15 cm, ref. DI-RG-32 da Trox ou equivalente</v>
          </cell>
          <cell r="C3011" t="str">
            <v>UN</v>
          </cell>
          <cell r="D3011">
            <v>283.70999999999998</v>
          </cell>
        </row>
        <row r="3012">
          <cell r="A3012" t="str">
            <v>Q.04.000.031425</v>
          </cell>
          <cell r="B3012" t="str">
            <v>Difusor para insuflamento de ar com plenum, modelo ADLK-S-AG, tamanhos 2,3,4,e 5; ref. Trox ou equivalente</v>
          </cell>
          <cell r="C3012" t="str">
            <v>M2</v>
          </cell>
          <cell r="D3012">
            <v>4273.82</v>
          </cell>
        </row>
        <row r="3013">
          <cell r="A3013" t="str">
            <v>Q.04.000.031426</v>
          </cell>
          <cell r="B3013" t="str">
            <v>Difusor para insuflamento de ar com plenum, modelo ALS-DS com 2 aberturas, tamanho 200 cm; ref. Trox ou equivalente</v>
          </cell>
          <cell r="C3013" t="str">
            <v>M</v>
          </cell>
          <cell r="D3013">
            <v>4280.76</v>
          </cell>
        </row>
        <row r="3014">
          <cell r="A3014" t="str">
            <v>Q.04.000.031427</v>
          </cell>
          <cell r="B3014" t="str">
            <v>Difusor de plástico, modelo DVK-R, diâmetro 15 cm; ref. Multivac ou equivalente</v>
          </cell>
          <cell r="C3014" t="str">
            <v>UN</v>
          </cell>
          <cell r="D3014">
            <v>77.09</v>
          </cell>
        </row>
        <row r="3015">
          <cell r="A3015" t="str">
            <v>Q.04.000.031428</v>
          </cell>
          <cell r="B3015" t="str">
            <v>Difusor de plástico, modelo DVK-R, diâmetro 20 cm; ref. Multivac ou equivalente</v>
          </cell>
          <cell r="C3015" t="str">
            <v>UN</v>
          </cell>
          <cell r="D3015">
            <v>104.35</v>
          </cell>
        </row>
        <row r="3016">
          <cell r="A3016" t="str">
            <v>Q.04.000.031429</v>
          </cell>
          <cell r="B3016" t="str">
            <v>Grelha de retorno/exaustão com registro, modelo AR-AG; tamanho: 0,03 m² a 0,06 m²</v>
          </cell>
          <cell r="C3016" t="str">
            <v>M2</v>
          </cell>
          <cell r="D3016">
            <v>2487.23</v>
          </cell>
        </row>
        <row r="3017">
          <cell r="A3017" t="str">
            <v>Q.04.000.031430</v>
          </cell>
          <cell r="B3017" t="str">
            <v>Grelha de retorno/exaustão com registro, modelo AR-AG; tamanho: 0,07 m² a 0,13 m²</v>
          </cell>
          <cell r="C3017" t="str">
            <v>M2</v>
          </cell>
          <cell r="D3017">
            <v>1746.58</v>
          </cell>
        </row>
        <row r="3018">
          <cell r="A3018" t="str">
            <v>Q.04.000.031431</v>
          </cell>
          <cell r="B3018" t="str">
            <v>Grelha de retorno/exaustão com registro, modelo AR-AG; tamanho: 0,14 m² a 0,19 m²</v>
          </cell>
          <cell r="C3018" t="str">
            <v>M2</v>
          </cell>
          <cell r="D3018">
            <v>1494.77</v>
          </cell>
        </row>
        <row r="3019">
          <cell r="A3019" t="str">
            <v>Q.04.000.031432</v>
          </cell>
          <cell r="B3019" t="str">
            <v>Grelha de retorno/exaustão com registro, modelo AR-AG; tamanho: 0,20 m² a 0,40 m²</v>
          </cell>
          <cell r="C3019" t="str">
            <v>M2</v>
          </cell>
          <cell r="D3019">
            <v>1327.38</v>
          </cell>
        </row>
        <row r="3020">
          <cell r="A3020" t="str">
            <v>Q.04.000.031433</v>
          </cell>
          <cell r="B3020" t="str">
            <v>Grelha de retorno/exaustão com registro, modelo AR-AG; tamanho: 0,41 m² a 0,65 m²</v>
          </cell>
          <cell r="C3020" t="str">
            <v>M2</v>
          </cell>
          <cell r="D3020">
            <v>1170.1500000000001</v>
          </cell>
        </row>
        <row r="3021">
          <cell r="A3021" t="str">
            <v>Q.04.000.031434</v>
          </cell>
          <cell r="B3021" t="str">
            <v>Grelha de porta, modelo AGS-T; tamanho: 0,03 m² a 0,06 m²</v>
          </cell>
          <cell r="C3021" t="str">
            <v>M2</v>
          </cell>
          <cell r="D3021">
            <v>3468.97</v>
          </cell>
        </row>
        <row r="3022">
          <cell r="A3022" t="str">
            <v>Q.04.000.031435</v>
          </cell>
          <cell r="B3022" t="str">
            <v>Grelha de porta, modelo AGS-T; tamanho: 0,07 m² a 0,13 m²</v>
          </cell>
          <cell r="C3022" t="str">
            <v>M2</v>
          </cell>
          <cell r="D3022">
            <v>2035.29</v>
          </cell>
        </row>
        <row r="3023">
          <cell r="A3023" t="str">
            <v>Q.04.000.031436</v>
          </cell>
          <cell r="B3023" t="str">
            <v>Grelha de porta, modelo AGS-T; tamanho: 0,14 m² a 0,30 m²</v>
          </cell>
          <cell r="C3023" t="str">
            <v>M2</v>
          </cell>
          <cell r="D3023">
            <v>1559.94</v>
          </cell>
        </row>
        <row r="3024">
          <cell r="A3024" t="str">
            <v>Q.04.000.031440</v>
          </cell>
          <cell r="B3024" t="str">
            <v>Grelha de insuflação ou retorno, dupla deflexão e registro, lâminas convergentes, aletas verticais ajustáveis individualmente, em alumínio anodizado, tamanho: acima de 0,5 até 1,0 m²; ref. mod. VAT-DG da Trox ou equivalente</v>
          </cell>
          <cell r="C3024" t="str">
            <v>M2</v>
          </cell>
          <cell r="D3024">
            <v>1706.69</v>
          </cell>
        </row>
        <row r="3025">
          <cell r="A3025" t="str">
            <v>Q.04.000.031441</v>
          </cell>
          <cell r="B3025" t="str">
            <v>Grelha de insuflação ou retorno, dupla deflexão e registro, lâminas convergentes, aletas verticais ajustáveis individualmente, em alumínio anodizado, tamanho: acima de 0,1 até 0,5 m²; ref. mod. VAT-DG da Trox ou equivalente</v>
          </cell>
          <cell r="C3025" t="str">
            <v>M2</v>
          </cell>
          <cell r="D3025">
            <v>2223.3000000000002</v>
          </cell>
        </row>
        <row r="3026">
          <cell r="A3026" t="str">
            <v>Q.04.000.031442</v>
          </cell>
          <cell r="B3026" t="str">
            <v>Grelha de insuflação ou retorno, dupla deflexão e registro, lâminas convergentes, aletas verticais ajustáveis individualmente, em alumínio anodizado, tamanho: até 0,1 m²; ref. mod. VAT-DG da Trox ou equivalente</v>
          </cell>
          <cell r="C3026" t="str">
            <v>M2</v>
          </cell>
          <cell r="D3026">
            <v>3115.84</v>
          </cell>
        </row>
        <row r="3027">
          <cell r="A3027" t="str">
            <v>Q.04.000.031443</v>
          </cell>
          <cell r="B3027" t="str">
            <v>Painel rígido em lã de vidro, alta densidade, dimensões 2,70x1,20m, espessura de 25mm, revestidos face externa FSK (Foil Scrim Kraft aluminizado) e face interna tecido de vidro preto; ref. Climaver Acustic da Isover ou equivalente</v>
          </cell>
          <cell r="C3027" t="str">
            <v>M2</v>
          </cell>
          <cell r="D3027">
            <v>96.19</v>
          </cell>
        </row>
        <row r="3028">
          <cell r="A3028" t="str">
            <v>Q.04.000.032307</v>
          </cell>
          <cell r="B3028" t="str">
            <v>Caixa ventiladora tipo compacta em estrutura e painéis em aço galvanizado, contendo ventilador centrífugo de dupla aspiração e motor elétrico para acionamento, vazão de 4.600 m³/hora e pressão estática de 30 mmca</v>
          </cell>
          <cell r="C3028" t="str">
            <v>UN</v>
          </cell>
          <cell r="D3028">
            <v>7025.12</v>
          </cell>
        </row>
        <row r="3029">
          <cell r="A3029" t="str">
            <v>Q.04.000.032309</v>
          </cell>
          <cell r="B3029" t="str">
            <v>Caixa ventiladora tipo compacta em estrutura e painéis em aço galvanizado, contendo ventilador centrífugo de dupla aspiração e motor elétrico para acionamento, vazão de 28.000 m³/h e pressão estática de 30 mmca</v>
          </cell>
          <cell r="C3029" t="str">
            <v>UN</v>
          </cell>
          <cell r="D3029">
            <v>21032.11</v>
          </cell>
        </row>
        <row r="3030">
          <cell r="A3030" t="str">
            <v>Q.04.000.032311</v>
          </cell>
          <cell r="B3030" t="str">
            <v>Resfriadora de líquidos, compressor Screw/parafuso (chiller), condensação à ar, capacidade 120 TR, compacto, com tubulações, fiações e controles internos, 380V/60Hz, ref. 30 RB-A Carrier, R407C série SAZ mod. RCU120SAZ4A7P Chiller Hitachi ou equivalente</v>
          </cell>
          <cell r="C3030" t="str">
            <v>UN</v>
          </cell>
          <cell r="D3030">
            <v>444252.69</v>
          </cell>
        </row>
        <row r="3031">
          <cell r="A3031" t="str">
            <v>Q.04.000.032314</v>
          </cell>
          <cell r="B3031" t="str">
            <v>Caixa ventiladora com ventilador centrífugo 8.800 m³/h e motor 2,2 kW - tensão 220/380V/60Hz, pressão 35 mmCA</v>
          </cell>
          <cell r="C3031" t="str">
            <v>UN</v>
          </cell>
          <cell r="D3031">
            <v>10002.65</v>
          </cell>
        </row>
        <row r="3032">
          <cell r="A3032" t="str">
            <v>Q.04.000.032316</v>
          </cell>
          <cell r="B3032" t="str">
            <v>Caixa ventiladora com ventilador centrífugo 1.710 m³/h e motor 0,37 kW - tensão 220/380V/60Hz, pressão 35 mmCA</v>
          </cell>
          <cell r="C3032" t="str">
            <v>UN</v>
          </cell>
          <cell r="D3032">
            <v>4558.45</v>
          </cell>
        </row>
        <row r="3033">
          <cell r="A3033" t="str">
            <v>Q.04.000.032317</v>
          </cell>
          <cell r="B3033" t="str">
            <v>Caixa ventiladora com ventilador centrífugo 1.190 m³/h e tensão 220/380V/60Hz, pressão 37 mmCA; ref. GV-SVDL 155 da Motovent ou equivalente</v>
          </cell>
          <cell r="C3033" t="str">
            <v>UN</v>
          </cell>
          <cell r="D3033">
            <v>3720.99</v>
          </cell>
        </row>
        <row r="3034">
          <cell r="A3034" t="str">
            <v>Q.04.000.032319</v>
          </cell>
          <cell r="B3034" t="str">
            <v>Resfriadora de líquidos com compressor Screw/parafuso (chiller), condensação à ar, capac. 200-210 TR, compacto, c/tubulações, fiações e controles internos, 380V/60Hz; ref. 30 RB-A Carrier, R407C série SAZ mod. RCU210SAZ4A7P chiller Hitachi ou equivalente</v>
          </cell>
          <cell r="C3034" t="str">
            <v>UN</v>
          </cell>
          <cell r="D3034">
            <v>652245.25</v>
          </cell>
        </row>
        <row r="3035">
          <cell r="A3035" t="str">
            <v>Q.04.000.032321</v>
          </cell>
          <cell r="B3035" t="str">
            <v>Tratamento de ar compacta fancolete hidrônico tipo cassette, com ventiladores centrífugos de dupla aspiração e motor elétrico, estrutura e painéis de plástico de alta resistência, refrigeração 20.000 Btu/h - 1,6 TR, ref. 40HK-20 Carrier ou equivalente</v>
          </cell>
          <cell r="C3035" t="str">
            <v>UN</v>
          </cell>
          <cell r="D3035">
            <v>4757.62</v>
          </cell>
        </row>
        <row r="3036">
          <cell r="A3036" t="str">
            <v>Q.04.000.032323</v>
          </cell>
          <cell r="B3036" t="str">
            <v>Tratamento de ar compacta fancolete hidrônico tipo cassette, com ventiladores centrífugos de dupla aspiração e motor elétrico, estrutura e painéis de plástico de alta resistência, refrigeração 25.000 Btu/h - 2,1 TR, ref. 40HK-25 Carrier ou equivalente</v>
          </cell>
          <cell r="C3036" t="str">
            <v>UN</v>
          </cell>
          <cell r="D3036">
            <v>5129.5600000000004</v>
          </cell>
        </row>
        <row r="3037">
          <cell r="A3037" t="str">
            <v>Q.04.000.032324</v>
          </cell>
          <cell r="B3037" t="str">
            <v>Tratamento de ar compacta fancolete hidrônico tipo cassette, com ventiladores centrífugos de dupla aspiração e motor elétrico, estrutura e painéis de plástico de alta resistência, refrigeração 32.000 Btu/h - 2,6 TR, ref. 40HK-32 Carrier ou equivalente</v>
          </cell>
          <cell r="C3037" t="str">
            <v>UN</v>
          </cell>
          <cell r="D3037">
            <v>5904.15</v>
          </cell>
        </row>
        <row r="3038">
          <cell r="A3038" t="str">
            <v>Q.04.000.032325</v>
          </cell>
          <cell r="B3038" t="str">
            <v>Tratamento ar compacta fancolete hidrônico, piso-teto, serpentina, filtros ar, ventiladores/motores elétricos, revest. isolamento térmico/acústico, vazão 637m³/h, refrig 14.000Btu/h - 1,2TR 220V/1Ph/60Hz; ref. 42LS14 Carrier ou equivalente</v>
          </cell>
          <cell r="C3038" t="str">
            <v>UN</v>
          </cell>
          <cell r="D3038">
            <v>5566.29</v>
          </cell>
        </row>
        <row r="3039">
          <cell r="A3039" t="str">
            <v>Q.04.000.032327</v>
          </cell>
          <cell r="B3039" t="str">
            <v>Tratamento ar compacta fancolete hidrônico, piso-teto, serpentina, filtros ar, ventiladores/motores elétricos, revest. isolamento térmico/acústico, vazão 1.215m³/h, refrig. 25.000Btu/h, 2,1TR 220V/1Ph/60Hz; ref. Carrier ou equivalente</v>
          </cell>
          <cell r="C3039" t="str">
            <v>UN</v>
          </cell>
          <cell r="D3039">
            <v>6128.49</v>
          </cell>
        </row>
        <row r="3040">
          <cell r="A3040" t="str">
            <v>Q.04.000.032329</v>
          </cell>
          <cell r="B3040" t="str">
            <v>Tratamento ar compacta fancolete hidrônico, piso-teto, serpentina, filtros ar, ventiladores/motores elétricos, revest. isolamento térmico/acústico, vazão 1.758m³/h, refrigeração 36.000Btu/h, 3TR 220V/1Ph/60Hz; ref. Carrier ou equivalente</v>
          </cell>
          <cell r="C3040" t="str">
            <v>UN</v>
          </cell>
          <cell r="D3040">
            <v>7388.1</v>
          </cell>
        </row>
        <row r="3041">
          <cell r="A3041" t="str">
            <v>Q.04.000.032331</v>
          </cell>
          <cell r="B3041" t="str">
            <v>Tratamento ar compacta fancolete hidrônico, piso-teto, serpentina, filtros ar, ventiladores/motores elétricos, revest. isolamento térmico/acústico, vazão 2.166m³/h, refrig 48.000Btu/h-4TR 220V/1Ph/60Hz; ref. Carrier, Hitachi ou equivalente</v>
          </cell>
          <cell r="C3041" t="str">
            <v>UN</v>
          </cell>
          <cell r="D3041">
            <v>7299.21</v>
          </cell>
        </row>
        <row r="3042">
          <cell r="A3042" t="str">
            <v>Q.04.000.032333</v>
          </cell>
          <cell r="B3042" t="str">
            <v>Tratamento de ar fan-coil tipo Air Handling Unit de concepção modular, capacidade de 10 TR, ref. TKM-227 10TR - 50mmca Trox, modelo YE/10 fabricante York ou equivalente</v>
          </cell>
          <cell r="C3042" t="str">
            <v>UN</v>
          </cell>
          <cell r="D3042">
            <v>22025.15</v>
          </cell>
        </row>
        <row r="3043">
          <cell r="A3043" t="str">
            <v>Q.04.000.032335</v>
          </cell>
          <cell r="B3043" t="str">
            <v>Tratamento de ar fan-coil tipo Air Handling Unit de concepção modular, capacidade de 40 TR, ref. TKM-227 40TR - 50mmca Trox, modelo YE/40 fabricante York ou equivalente</v>
          </cell>
          <cell r="C3043" t="str">
            <v>UN</v>
          </cell>
          <cell r="D3043">
            <v>61688.54</v>
          </cell>
        </row>
        <row r="3044">
          <cell r="A3044" t="str">
            <v>Q.04.000.032337</v>
          </cell>
          <cell r="B3044" t="str">
            <v>Tratamento de ar fan-coil tipo Air Handling Unit de concepção modular, capacidade de 50 TR, ref. TKM-227 50TR - 50mmca Trox, modelo TCA-LQ-50/8ROWS Hitachi ou equivalente</v>
          </cell>
          <cell r="C3044" t="str">
            <v>UN</v>
          </cell>
          <cell r="D3044">
            <v>56159.55</v>
          </cell>
        </row>
        <row r="3045">
          <cell r="A3045" t="str">
            <v>Q.04.000.032340</v>
          </cell>
          <cell r="B3045" t="str">
            <v>Unidades de Tratamento de ar (fan-coil) - 4.000 m³/h - 6TR, pressão estática externa 50mmCA; ref. Carrier, Trox, Constarco ou equivalente</v>
          </cell>
          <cell r="C3045" t="str">
            <v>UN</v>
          </cell>
          <cell r="D3045">
            <v>19242.009999999998</v>
          </cell>
        </row>
        <row r="3046">
          <cell r="A3046" t="str">
            <v>Q.04.000.032344</v>
          </cell>
          <cell r="B3046" t="str">
            <v>Válvula de balanceamento diâmetro 1 " a 2-1/2"</v>
          </cell>
          <cell r="C3046" t="str">
            <v>UN</v>
          </cell>
          <cell r="D3046">
            <v>1096.74</v>
          </cell>
        </row>
        <row r="3047">
          <cell r="A3047" t="str">
            <v>Q.04.000.032345</v>
          </cell>
          <cell r="B3047" t="str">
            <v>Válvula borboleta na configuração wafer motorizada atuador floating diâmetro 3'' a 4"</v>
          </cell>
          <cell r="C3047" t="str">
            <v>UN</v>
          </cell>
          <cell r="D3047">
            <v>2909.45</v>
          </cell>
        </row>
        <row r="3048">
          <cell r="A3048" t="str">
            <v>Q.04.000.032346</v>
          </cell>
          <cell r="B3048" t="str">
            <v>Atuador Floating de 40Nm, sinal de controle 3 e 2 pontos, tensão de entrada AC/DC 24V, IP 54</v>
          </cell>
          <cell r="C3048" t="str">
            <v>UN</v>
          </cell>
          <cell r="D3048">
            <v>2028.17</v>
          </cell>
        </row>
        <row r="3049">
          <cell r="A3049" t="str">
            <v>Q.04.000.032347</v>
          </cell>
          <cell r="B3049" t="str">
            <v>Válvula motorizada de esfera, com duas vias atuador floating; diâmetro de 1 1/2" a 3/4"; ref. EMO-85M-24+S6064 da Actua Controls, CN7510A2001+VB02 1/2"' e 3/4"' da Honeywell,  B239+ARB24-3 da Belimo ou equivalente</v>
          </cell>
          <cell r="C3049" t="str">
            <v>UN</v>
          </cell>
          <cell r="D3049">
            <v>2421.04</v>
          </cell>
        </row>
        <row r="3050">
          <cell r="A3050" t="str">
            <v>Q.04.000.032348</v>
          </cell>
          <cell r="B3050" t="str">
            <v>Válvula duas vias on/off retorno elétrico, diâmetro 1/2" a 3/4"; ref. ACTBV80S-215/ACTBV80S-220 da Actua ou equivalente</v>
          </cell>
          <cell r="C3050" t="str">
            <v>UN</v>
          </cell>
          <cell r="D3050">
            <v>339.83</v>
          </cell>
        </row>
        <row r="3051">
          <cell r="A3051" t="str">
            <v>Q.04.000.032349</v>
          </cell>
          <cell r="B3051" t="str">
            <v>Válvula esfera motorizada de duas vias de atuador proporcional diâmetro 2" a 2 1/2"</v>
          </cell>
          <cell r="C3051" t="str">
            <v>UN</v>
          </cell>
          <cell r="D3051">
            <v>2416.89</v>
          </cell>
        </row>
        <row r="3052">
          <cell r="A3052" t="str">
            <v>Q.04.000.032350</v>
          </cell>
          <cell r="B3052" t="str">
            <v>Atuador proporcional de 10 Nm, tensão de entrada AC/DC 24 V, IP 54</v>
          </cell>
          <cell r="C3052" t="str">
            <v>UN</v>
          </cell>
          <cell r="D3052">
            <v>1105.81</v>
          </cell>
        </row>
        <row r="3053">
          <cell r="A3053" t="str">
            <v>Q.04.000.032351</v>
          </cell>
          <cell r="B3053" t="str">
            <v>Válvula esfera duas vias flangeada Ø3''</v>
          </cell>
          <cell r="C3053" t="str">
            <v>UN</v>
          </cell>
          <cell r="D3053">
            <v>2460.16</v>
          </cell>
        </row>
        <row r="3054">
          <cell r="A3054" t="str">
            <v>Q.04.000.032357</v>
          </cell>
          <cell r="B3054" t="str">
            <v>Veneziana com tela, anodizado natural, com filtro G4 e furos; referência comercial modelo AWG fabricantes Trox, Difus-ar ou equivalente</v>
          </cell>
          <cell r="C3054" t="str">
            <v>M2</v>
          </cell>
          <cell r="D3054">
            <v>1626.15</v>
          </cell>
        </row>
        <row r="3055">
          <cell r="A3055" t="str">
            <v>Q.04.000.032358</v>
          </cell>
          <cell r="B3055" t="str">
            <v>Veneziana com tela, modelo AWG; referência comercial: Trox ou equivalente</v>
          </cell>
          <cell r="C3055" t="str">
            <v>M2</v>
          </cell>
          <cell r="D3055">
            <v>1184.26</v>
          </cell>
        </row>
        <row r="3056">
          <cell r="A3056" t="str">
            <v>Q.04.000.032359</v>
          </cell>
          <cell r="B3056" t="str">
            <v>Veneziana com tela, modelo AWG, tamanho 38,5x33 cm; referência comercial: Trox, Difus-ar ou equivalente</v>
          </cell>
          <cell r="C3056" t="str">
            <v>UN</v>
          </cell>
          <cell r="D3056">
            <v>199.23</v>
          </cell>
        </row>
        <row r="3057">
          <cell r="A3057" t="str">
            <v>Q.04.000.032360</v>
          </cell>
          <cell r="B3057" t="str">
            <v>Veneziana com tela, modelo AWG, tamanho 78,5x33 cm; referência comercial: Trox, Difus-ar ou equivalente</v>
          </cell>
          <cell r="C3057" t="str">
            <v>UN</v>
          </cell>
          <cell r="D3057">
            <v>308.58</v>
          </cell>
        </row>
        <row r="3058">
          <cell r="A3058" t="str">
            <v>R.02.000.038018</v>
          </cell>
          <cell r="B3058" t="str">
            <v>Óleo de linhaça</v>
          </cell>
          <cell r="C3058" t="str">
            <v>L</v>
          </cell>
          <cell r="D3058">
            <v>20.11</v>
          </cell>
        </row>
        <row r="3059">
          <cell r="A3059" t="str">
            <v>R.02.000.039013</v>
          </cell>
          <cell r="B3059" t="str">
            <v>Ácido muriático</v>
          </cell>
          <cell r="C3059" t="str">
            <v>L</v>
          </cell>
          <cell r="D3059">
            <v>12.17</v>
          </cell>
        </row>
        <row r="3060">
          <cell r="A3060" t="str">
            <v>R.02.000.039014</v>
          </cell>
          <cell r="B3060" t="str">
            <v>Graxa lubrificante pastosa</v>
          </cell>
          <cell r="C3060" t="str">
            <v>KG</v>
          </cell>
          <cell r="D3060">
            <v>47.49</v>
          </cell>
        </row>
        <row r="3061">
          <cell r="A3061" t="str">
            <v>R.03.000.020338</v>
          </cell>
          <cell r="B3061" t="str">
            <v>Tela tipo mosquiteira removível em fibra de vidro revestida em pvc, perfil alumínio, borracha EPDM, Kit fixação com 4 cantoneiras, travas e parafusos com buchas</v>
          </cell>
          <cell r="C3061" t="str">
            <v>M2</v>
          </cell>
          <cell r="D3061">
            <v>214.73</v>
          </cell>
        </row>
        <row r="3062">
          <cell r="A3062" t="str">
            <v>R.03.000.020341</v>
          </cell>
          <cell r="B3062" t="str">
            <v>Tela em poliéster, malha 2x2mm, gramatura mínima de 31g/m², estruturante para impermeabilização a frio; ref. Ernetex, Vedacit ou equivalente</v>
          </cell>
          <cell r="C3062" t="str">
            <v>M2</v>
          </cell>
          <cell r="D3062">
            <v>5.79</v>
          </cell>
        </row>
        <row r="3063">
          <cell r="A3063" t="str">
            <v>R.03.000.020342</v>
          </cell>
          <cell r="B3063" t="str">
            <v>Tela em polietileno, malha hexagonal de 1/2´, gramatura mínima de 205g/m², ref. Pinteiro 5110P ou 5111P da Nortene, ou equivalente</v>
          </cell>
          <cell r="C3063" t="str">
            <v>M2</v>
          </cell>
          <cell r="D3063">
            <v>4.5999999999999996</v>
          </cell>
        </row>
        <row r="3064">
          <cell r="A3064" t="str">
            <v>R.03.000.027502</v>
          </cell>
          <cell r="B3064" t="str">
            <v>Tela em polietileno (nylon), malha 10x10cm - fio com espessura de 2 mm, instalada</v>
          </cell>
          <cell r="C3064" t="str">
            <v>M2</v>
          </cell>
          <cell r="D3064">
            <v>12.8</v>
          </cell>
        </row>
        <row r="3065">
          <cell r="A3065" t="str">
            <v>R.03.000.028049</v>
          </cell>
          <cell r="B3065" t="str">
            <v>Macrofibra estrutural polipropileno, resistência à tração &gt;= 500MPa, E&gt;=5 Gpa, título até 5dtex, tenacidade mín. 5cN/dtex, deformação até 5cN/dtex e até 40%, perda massa por alcalinidade &lt; 5%; ref. Politex Neomatex ou equivalente</v>
          </cell>
          <cell r="C3065" t="str">
            <v>KG</v>
          </cell>
          <cell r="D3065">
            <v>33.590000000000003</v>
          </cell>
        </row>
        <row r="3066">
          <cell r="A3066" t="str">
            <v>R.03.000.028050</v>
          </cell>
          <cell r="B3066" t="str">
            <v>Microfibra polimérica anticrack, resistência à tração &gt;= 500Mpa, E&gt;=5 Gpa, título até 5dtex, tenacidade mín. 5cN/dtex, deformação até 5cN/dtex e até 40%, perda de massa por alcalinidade &lt; 5%; ref. Neofibra MF Neomatex ou equivalente</v>
          </cell>
          <cell r="C3066" t="str">
            <v>KG</v>
          </cell>
          <cell r="D3066">
            <v>26.73</v>
          </cell>
        </row>
        <row r="3067">
          <cell r="A3067" t="str">
            <v>S.01.000.000005</v>
          </cell>
          <cell r="B3067" t="str">
            <v>Tacha refletiva monodirecional tipo III ou IV em resina, com lente prismática/vítrea, conforme NBR 15766</v>
          </cell>
          <cell r="C3067" t="str">
            <v>UN</v>
          </cell>
          <cell r="D3067">
            <v>41.8</v>
          </cell>
        </row>
        <row r="3068">
          <cell r="A3068" t="str">
            <v>S.01.000.020910</v>
          </cell>
          <cell r="B3068" t="str">
            <v>Marco de concreto tronco pirâmide, padrão INCRA</v>
          </cell>
          <cell r="C3068" t="str">
            <v>UN</v>
          </cell>
          <cell r="D3068">
            <v>193.33</v>
          </cell>
        </row>
        <row r="3069">
          <cell r="A3069" t="str">
            <v>S.01.000.031559</v>
          </cell>
          <cell r="B3069" t="str">
            <v>Pavimento de concreto rolado (concreto pobre) para base de pavimento rígido</v>
          </cell>
          <cell r="C3069" t="str">
            <v>M3</v>
          </cell>
          <cell r="D3069">
            <v>287.47000000000003</v>
          </cell>
        </row>
        <row r="3070">
          <cell r="A3070" t="str">
            <v>S.01.000.038760</v>
          </cell>
          <cell r="B3070" t="str">
            <v>Plantio de grama pelo processo hidrossemeadura</v>
          </cell>
          <cell r="C3070" t="str">
            <v>M2</v>
          </cell>
          <cell r="D3070">
            <v>9.4700000000000006</v>
          </cell>
        </row>
        <row r="3071">
          <cell r="A3071" t="str">
            <v>S.01.000.080102</v>
          </cell>
          <cell r="B3071" t="str">
            <v>Caminhão com irrigadeira e autobomba, capacidade mínima de 6.000 litros - COND.D</v>
          </cell>
          <cell r="C3071" t="str">
            <v>H</v>
          </cell>
          <cell r="D3071">
            <v>219.69</v>
          </cell>
        </row>
        <row r="3072">
          <cell r="A3072" t="str">
            <v>S.01.000.080105</v>
          </cell>
          <cell r="B3072" t="str">
            <v>Vassoura mecânica - rebocada mecanicamente</v>
          </cell>
          <cell r="C3072" t="str">
            <v>H</v>
          </cell>
          <cell r="D3072">
            <v>72.930000000000007</v>
          </cell>
        </row>
        <row r="3073">
          <cell r="A3073" t="str">
            <v>S.01.000.080119</v>
          </cell>
          <cell r="B3073" t="str">
            <v>Trator com pneus industrial, agrícola com peso de 5 T</v>
          </cell>
          <cell r="C3073" t="str">
            <v>H</v>
          </cell>
          <cell r="D3073">
            <v>147.36000000000001</v>
          </cell>
        </row>
        <row r="3074">
          <cell r="A3074" t="str">
            <v>S.01.000.080125</v>
          </cell>
          <cell r="B3074" t="str">
            <v>Betoneira reversível com carregador, capacidade de 320 litros, acionamento do motor combustão interna (diesel e gasolina) ou motor elétrico Alfa 320</v>
          </cell>
          <cell r="C3074" t="str">
            <v>H</v>
          </cell>
          <cell r="D3074">
            <v>27.19</v>
          </cell>
        </row>
        <row r="3075">
          <cell r="A3075" t="str">
            <v>S.01.000.080129</v>
          </cell>
          <cell r="B3075" t="str">
            <v>Compressor de ar XA 125 MWD - COND. D</v>
          </cell>
          <cell r="C3075" t="str">
            <v>H</v>
          </cell>
          <cell r="D3075">
            <v>155.66999999999999</v>
          </cell>
        </row>
        <row r="3076">
          <cell r="A3076" t="str">
            <v>S.01.000.080149</v>
          </cell>
          <cell r="B3076" t="str">
            <v>Vibroacabadora de asfalto sobre esteiras, capacidade 400 ton/hora</v>
          </cell>
          <cell r="C3076" t="str">
            <v>H</v>
          </cell>
          <cell r="D3076">
            <v>381.19</v>
          </cell>
        </row>
        <row r="3077">
          <cell r="A3077" t="str">
            <v>S.01.000.080157</v>
          </cell>
          <cell r="B3077" t="str">
            <v>Rompedor Pneumático ATLAS COPCO TEX 32 PS</v>
          </cell>
          <cell r="C3077" t="str">
            <v>H</v>
          </cell>
          <cell r="D3077">
            <v>34.159999999999997</v>
          </cell>
        </row>
        <row r="3078">
          <cell r="A3078" t="str">
            <v>S.01.000.080178</v>
          </cell>
          <cell r="B3078" t="str">
            <v>Rolo compactador vibratório de um cilindro/PN 7T</v>
          </cell>
          <cell r="C3078" t="str">
            <v>H</v>
          </cell>
          <cell r="D3078">
            <v>162.56</v>
          </cell>
        </row>
        <row r="3079">
          <cell r="A3079" t="str">
            <v>S.01.000.080258</v>
          </cell>
          <cell r="B3079" t="str">
            <v>Caminhão carroceria em madeira, capacidade até 8 toneladas</v>
          </cell>
          <cell r="C3079" t="str">
            <v>H</v>
          </cell>
          <cell r="D3079">
            <v>228.76</v>
          </cell>
        </row>
        <row r="3080">
          <cell r="A3080" t="str">
            <v>S.01.000.080266</v>
          </cell>
          <cell r="B3080" t="str">
            <v>Pá-carregadeira retroescavadeira / carregadeira, capacidade de 0,77m³ - COND. D</v>
          </cell>
          <cell r="C3080" t="str">
            <v>H</v>
          </cell>
          <cell r="D3080">
            <v>153.13</v>
          </cell>
        </row>
        <row r="3081">
          <cell r="A3081" t="str">
            <v>S.01.000.080271</v>
          </cell>
          <cell r="B3081" t="str">
            <v>Escavadeira hidráulica sobre pneus 0,25m³</v>
          </cell>
          <cell r="C3081" t="str">
            <v>H</v>
          </cell>
          <cell r="D3081">
            <v>292.64</v>
          </cell>
        </row>
        <row r="3082">
          <cell r="A3082" t="str">
            <v>S.01.000.080272</v>
          </cell>
          <cell r="B3082" t="str">
            <v>Escavadeira hidráulica sobre esteira 100 HP (74 kW)</v>
          </cell>
          <cell r="C3082" t="str">
            <v>H</v>
          </cell>
          <cell r="D3082">
            <v>488.91</v>
          </cell>
        </row>
        <row r="3083">
          <cell r="A3083" t="str">
            <v>S.01.000.080303</v>
          </cell>
          <cell r="B3083" t="str">
            <v>Trator sobre esteira com lamina/Ripper 2,28m³</v>
          </cell>
          <cell r="C3083" t="str">
            <v>H</v>
          </cell>
          <cell r="D3083">
            <v>365.84</v>
          </cell>
        </row>
        <row r="3084">
          <cell r="A3084" t="str">
            <v>S.01.000.080308</v>
          </cell>
          <cell r="B3084" t="str">
            <v>Caminhão basculante caçamba minério, capacidade de 8,0m³ - COND.D</v>
          </cell>
          <cell r="C3084" t="str">
            <v>H</v>
          </cell>
          <cell r="D3084">
            <v>268.27999999999997</v>
          </cell>
        </row>
        <row r="3085">
          <cell r="A3085" t="str">
            <v>S.01.000.080311</v>
          </cell>
          <cell r="B3085" t="str">
            <v>Caminhão basculante diesel com capacidade de 5 m³ - COND. D</v>
          </cell>
          <cell r="C3085" t="str">
            <v>H</v>
          </cell>
          <cell r="D3085">
            <v>208.81</v>
          </cell>
        </row>
        <row r="3086">
          <cell r="A3086" t="str">
            <v>S.01.000.080312</v>
          </cell>
          <cell r="B3086" t="str">
            <v>Caminhão espargidor, capacidade de 6.000 litros - COND.D</v>
          </cell>
          <cell r="C3086" t="str">
            <v>H</v>
          </cell>
          <cell r="D3086">
            <v>236.05</v>
          </cell>
        </row>
        <row r="3087">
          <cell r="A3087" t="str">
            <v>S.01.000.080330</v>
          </cell>
          <cell r="B3087" t="str">
            <v>Rolo compactador vibratório com pé de carneiro em aço, potência 121 a 127HP (90 a 93 kW), ref. CA25PD DYNAPAC ou equivalente</v>
          </cell>
          <cell r="C3087" t="str">
            <v>H</v>
          </cell>
          <cell r="D3087">
            <v>382.21</v>
          </cell>
        </row>
        <row r="3088">
          <cell r="A3088" t="str">
            <v>S.01.000.080332</v>
          </cell>
          <cell r="B3088" t="str">
            <v>Motoniveladora com escarificador potência 140HP (104kW), ref. CAT 120H da CATERPILLAR ou equivalente</v>
          </cell>
          <cell r="C3088" t="str">
            <v>H</v>
          </cell>
          <cell r="D3088">
            <v>312.16000000000003</v>
          </cell>
        </row>
        <row r="3089">
          <cell r="A3089" t="str">
            <v>S.01.000.080334</v>
          </cell>
          <cell r="B3089" t="str">
            <v>Placa vibratória impacto de 1.700 kg, com motor diesel, ou gasolina, ou elétrico, ref. Placa Vibratoria Dynapac CM13 da Flygt do Brasil ou equivalente</v>
          </cell>
          <cell r="C3089" t="str">
            <v>H</v>
          </cell>
          <cell r="D3089">
            <v>28.85</v>
          </cell>
        </row>
        <row r="3090">
          <cell r="A3090" t="str">
            <v>S.01.000.080337</v>
          </cell>
          <cell r="B3090" t="str">
            <v>Rolo compactador autopropelido, vibratório em aço, cilindros lisos em tandem, potência 80 HP (59 kW); ref. CC21 Dynapac 6 toneladas ou equivalente</v>
          </cell>
          <cell r="C3090" t="str">
            <v>H</v>
          </cell>
          <cell r="D3090">
            <v>199.59</v>
          </cell>
        </row>
        <row r="3091">
          <cell r="A3091" t="str">
            <v>S.01.000.080338</v>
          </cell>
          <cell r="B3091" t="str">
            <v>Rolo compactador de pneus para asfalto, capacidade 27 toneladas</v>
          </cell>
          <cell r="C3091" t="str">
            <v>H</v>
          </cell>
          <cell r="D3091">
            <v>245.67</v>
          </cell>
        </row>
        <row r="3092">
          <cell r="A3092" t="str">
            <v>S.01.000.080342</v>
          </cell>
          <cell r="B3092" t="str">
            <v>Trator de esteira lâmina reta/riper - 328HP, CATEPILLAR-D8R PS328 ou equivalente</v>
          </cell>
          <cell r="C3092" t="str">
            <v>H</v>
          </cell>
          <cell r="D3092">
            <v>430.86</v>
          </cell>
        </row>
        <row r="3093">
          <cell r="A3093" t="str">
            <v>S.01.000.080344</v>
          </cell>
          <cell r="B3093" t="str">
            <v>Trator sobre esteiras potência 76 a 88HP (56 a 64,9kW), ref. D4 da Komatsu ou equivalente</v>
          </cell>
          <cell r="C3093" t="str">
            <v>H</v>
          </cell>
          <cell r="D3093">
            <v>408.21</v>
          </cell>
        </row>
        <row r="3094">
          <cell r="A3094" t="str">
            <v>S.01.000.080349</v>
          </cell>
          <cell r="B3094" t="str">
            <v>Veículo com capacidade para 4 pessoas, pot. 1.000CC - Cond. D</v>
          </cell>
          <cell r="C3094" t="str">
            <v>H</v>
          </cell>
          <cell r="D3094">
            <v>81.5</v>
          </cell>
        </row>
        <row r="3095">
          <cell r="A3095" t="str">
            <v>S.01.000.080351</v>
          </cell>
          <cell r="B3095" t="str">
            <v>Guindauto MUNCK M-640/18 com lança telescópica capacidade 3750 kg</v>
          </cell>
          <cell r="C3095" t="str">
            <v>H</v>
          </cell>
          <cell r="D3095">
            <v>269.99</v>
          </cell>
        </row>
        <row r="3096">
          <cell r="A3096" t="str">
            <v>S.01.000.080352</v>
          </cell>
          <cell r="B3096" t="str">
            <v>Veículo utilitário com capacidade para 9 pessoas - 1.600 CC - COND.D</v>
          </cell>
          <cell r="C3096" t="str">
            <v>H</v>
          </cell>
          <cell r="D3096">
            <v>100.85</v>
          </cell>
        </row>
        <row r="3097">
          <cell r="A3097" t="str">
            <v>S.01.000.080357</v>
          </cell>
          <cell r="B3097" t="str">
            <v>Locação de estação total</v>
          </cell>
          <cell r="C3097" t="str">
            <v>H</v>
          </cell>
          <cell r="D3097">
            <v>8.9600000000000009</v>
          </cell>
        </row>
        <row r="3098">
          <cell r="A3098" t="str">
            <v>S.01.000.080358</v>
          </cell>
          <cell r="B3098" t="str">
            <v>Locação de nível com tripé</v>
          </cell>
          <cell r="C3098" t="str">
            <v>H</v>
          </cell>
          <cell r="D3098">
            <v>0.7</v>
          </cell>
        </row>
        <row r="3099">
          <cell r="A3099" t="str">
            <v>S.01.000.081345</v>
          </cell>
          <cell r="B3099" t="str">
            <v>Fresadora, largura útil 1 m; ref. Fresadora Wirtgem 1000C ou equivalente</v>
          </cell>
          <cell r="C3099" t="str">
            <v>H</v>
          </cell>
          <cell r="D3099">
            <v>720.59</v>
          </cell>
        </row>
        <row r="3100">
          <cell r="A3100" t="str">
            <v>S.01.000.091701</v>
          </cell>
          <cell r="B3100" t="str">
            <v>Sinalização horizontal com resina vinílica ou acrílica</v>
          </cell>
          <cell r="C3100" t="str">
            <v>M2</v>
          </cell>
          <cell r="D3100">
            <v>41.6</v>
          </cell>
        </row>
        <row r="3101">
          <cell r="A3101" t="str">
            <v>S.01.000.091713</v>
          </cell>
          <cell r="B3101" t="str">
            <v>Colocação de placa em suporte de madeira / metálico - solo</v>
          </cell>
          <cell r="C3101" t="str">
            <v>M2</v>
          </cell>
          <cell r="D3101">
            <v>71.39</v>
          </cell>
        </row>
        <row r="3102">
          <cell r="A3102" t="str">
            <v>S.01.000.091714</v>
          </cell>
          <cell r="B3102" t="str">
            <v>Suporte de perfil metálico galvanizado</v>
          </cell>
          <cell r="C3102" t="str">
            <v>KG</v>
          </cell>
          <cell r="D3102">
            <v>26.05</v>
          </cell>
        </row>
        <row r="3103">
          <cell r="A3103" t="str">
            <v>S.03.000.000001</v>
          </cell>
          <cell r="B3103" t="str">
            <v>Chapa em microfibra MDF cru, espessura de 2cm</v>
          </cell>
          <cell r="C3103" t="str">
            <v>M2</v>
          </cell>
          <cell r="D3103">
            <v>52.77</v>
          </cell>
        </row>
        <row r="3104">
          <cell r="A3104" t="str">
            <v>S.03.000.020120</v>
          </cell>
          <cell r="B3104" t="str">
            <v>Placa de advertência em chapa de alumínio, espessura 2mm, com pintura refletiva</v>
          </cell>
          <cell r="C3104" t="str">
            <v>M2</v>
          </cell>
          <cell r="D3104">
            <v>720</v>
          </cell>
        </row>
        <row r="3105">
          <cell r="A3105" t="str">
            <v>S.03.000.026616</v>
          </cell>
          <cell r="B3105" t="str">
            <v>Cantoneira em alumínio</v>
          </cell>
          <cell r="C3105" t="str">
            <v>KG</v>
          </cell>
          <cell r="D3105">
            <v>30.3</v>
          </cell>
        </row>
        <row r="3106">
          <cell r="A3106" t="str">
            <v>S.03.000.026664</v>
          </cell>
          <cell r="B3106" t="str">
            <v>Chapa de aço galvanizado nas bitolas: nº 22, n° 24 e n° 26</v>
          </cell>
          <cell r="C3106" t="str">
            <v>KG</v>
          </cell>
          <cell r="D3106">
            <v>12.3</v>
          </cell>
        </row>
        <row r="3107">
          <cell r="A3107" t="str">
            <v>S.03.000.028009</v>
          </cell>
          <cell r="B3107" t="str">
            <v>Cola de contato para chapa vinílica / borracha</v>
          </cell>
          <cell r="C3107" t="str">
            <v>KG</v>
          </cell>
          <cell r="D3107">
            <v>47.3</v>
          </cell>
        </row>
        <row r="3108">
          <cell r="A3108" t="str">
            <v>S.03.000.028010</v>
          </cell>
          <cell r="B3108" t="str">
            <v>Silicone para envidraçamento estrutural, 280g</v>
          </cell>
          <cell r="C3108" t="str">
            <v>UN</v>
          </cell>
          <cell r="D3108">
            <v>22.53</v>
          </cell>
        </row>
        <row r="3109">
          <cell r="A3109" t="str">
            <v>S.03.000.028011</v>
          </cell>
          <cell r="B3109" t="str">
            <v>Perfil de borracha EPDM maciço de 12x15mm, para esquadrias</v>
          </cell>
          <cell r="C3109" t="str">
            <v>M</v>
          </cell>
          <cell r="D3109">
            <v>12.9</v>
          </cell>
        </row>
        <row r="3110">
          <cell r="A3110" t="str">
            <v>S.03.000.032568</v>
          </cell>
          <cell r="B3110" t="str">
            <v>Rodapé em mármore branco com espessura de 2 cm e altura de 7,0cm, acabamento polido</v>
          </cell>
          <cell r="C3110" t="str">
            <v>M</v>
          </cell>
          <cell r="D3110">
            <v>58.92</v>
          </cell>
        </row>
        <row r="3111">
          <cell r="A3111" t="str">
            <v>S.03.000.036002</v>
          </cell>
          <cell r="B3111" t="str">
            <v>Rodapé de madeira ipê/jatobá de 7 x 1,5 cm</v>
          </cell>
          <cell r="C3111" t="str">
            <v>M</v>
          </cell>
          <cell r="D3111">
            <v>18.05</v>
          </cell>
        </row>
        <row r="3112">
          <cell r="A3112" t="str">
            <v>S.03.000.036500</v>
          </cell>
          <cell r="B3112" t="str">
            <v>Tampão ferro dúctil de 300 x 300mm, classe 125 (ruptura &gt; 125 kN), conforme NBR 10160/2005</v>
          </cell>
          <cell r="C3112" t="str">
            <v>UN</v>
          </cell>
          <cell r="D3112">
            <v>150.62</v>
          </cell>
        </row>
        <row r="3113">
          <cell r="A3113" t="str">
            <v>S.03.000.040001</v>
          </cell>
          <cell r="B3113" t="str">
            <v>Poste concreto armado circular, H= 11m p/200kgf</v>
          </cell>
          <cell r="C3113" t="str">
            <v>UN</v>
          </cell>
          <cell r="D3113">
            <v>1417.55</v>
          </cell>
        </row>
        <row r="3114">
          <cell r="A3114" t="str">
            <v>S.03.000.040007</v>
          </cell>
          <cell r="B3114" t="str">
            <v>Poste concreto armado circular, H= 9m p/300kgf</v>
          </cell>
          <cell r="C3114" t="str">
            <v>UN</v>
          </cell>
          <cell r="D3114">
            <v>884.05</v>
          </cell>
        </row>
        <row r="3115">
          <cell r="A3115" t="str">
            <v>S.03.000.040009</v>
          </cell>
          <cell r="B3115" t="str">
            <v>Poste concreto armado circular, H= 9m p/400kgf</v>
          </cell>
          <cell r="C3115" t="str">
            <v>UN</v>
          </cell>
          <cell r="D3115">
            <v>1057.23</v>
          </cell>
        </row>
        <row r="3116">
          <cell r="A3116" t="str">
            <v>S.03.000.042306</v>
          </cell>
          <cell r="B3116" t="str">
            <v>Placa de sinalização em chapa de aço N.16, com pintura refletiva "Perigo Alta Tensão"</v>
          </cell>
          <cell r="C3116" t="str">
            <v>M2</v>
          </cell>
          <cell r="D3116">
            <v>577.5</v>
          </cell>
        </row>
        <row r="3117">
          <cell r="A3117" t="str">
            <v>S.03.000.060255</v>
          </cell>
          <cell r="B3117" t="str">
            <v>Anel pré-moldado em concreto, diâmetro externo de 0,80 m, h= 0,50 m</v>
          </cell>
          <cell r="C3117" t="str">
            <v>UN</v>
          </cell>
          <cell r="D3117">
            <v>161.25</v>
          </cell>
        </row>
        <row r="3118">
          <cell r="A3118" t="str">
            <v>S.03.000.061192</v>
          </cell>
          <cell r="B3118" t="str">
            <v>Curva 45° em aço galvanizado, rosca macho/fêmea, Ø 2 1/2´</v>
          </cell>
          <cell r="C3118" t="str">
            <v>UN</v>
          </cell>
          <cell r="D3118">
            <v>200.01</v>
          </cell>
        </row>
        <row r="3119">
          <cell r="A3119" t="str">
            <v>S.03.000.061193</v>
          </cell>
          <cell r="B3119" t="str">
            <v>Curva 90° em aço galvanizado, rosca fêmea/fêmea, Ø 2 1/2´</v>
          </cell>
          <cell r="C3119" t="str">
            <v>UN</v>
          </cell>
          <cell r="D3119">
            <v>256.04000000000002</v>
          </cell>
        </row>
        <row r="3120">
          <cell r="A3120" t="str">
            <v>S.03.000.080127</v>
          </cell>
          <cell r="B3120" t="str">
            <v>Máquina projetora de concreto</v>
          </cell>
          <cell r="C3120" t="str">
            <v>H</v>
          </cell>
          <cell r="D3120">
            <v>23.59</v>
          </cell>
        </row>
        <row r="3121">
          <cell r="A3121" t="str">
            <v>S.03.000.080128</v>
          </cell>
          <cell r="B3121" t="str">
            <v>Compressor de ar rebocável, vazão 748pcm, motor a diesel, pot. 210cv</v>
          </cell>
          <cell r="C3121" t="str">
            <v>H</v>
          </cell>
          <cell r="D3121">
            <v>201.21</v>
          </cell>
        </row>
        <row r="3122">
          <cell r="A3122" t="str">
            <v>S.03.000.080129</v>
          </cell>
          <cell r="B3122" t="str">
            <v>Máquina extrusora de concreto para guias e sarjetas, motor a diesel, potência 14cv</v>
          </cell>
          <cell r="C3122" t="str">
            <v>H</v>
          </cell>
          <cell r="D3122">
            <v>19.3</v>
          </cell>
        </row>
        <row r="3123">
          <cell r="A3123" t="str">
            <v>S.03.000.080130</v>
          </cell>
          <cell r="B3123" t="str">
            <v>Régua vibradora dupla para concreto a gasolina 5,5 Hp, peso de 60 kg, comprimento 4 m</v>
          </cell>
          <cell r="C3123" t="str">
            <v>H</v>
          </cell>
          <cell r="D3123">
            <v>8.9</v>
          </cell>
        </row>
        <row r="3124">
          <cell r="A3124" t="str">
            <v>S.03.000.080328</v>
          </cell>
          <cell r="B3124" t="str">
            <v>Guindaste hidráulico autopropelido, com lança telescópica, para espaços limitados, tração 4x4, capacidade acima de 30 ton, potência 97 KW</v>
          </cell>
          <cell r="C3124" t="str">
            <v>H</v>
          </cell>
          <cell r="D3124">
            <v>214.06</v>
          </cell>
        </row>
        <row r="3125">
          <cell r="A3125" t="str">
            <v>S.03.000.085678</v>
          </cell>
          <cell r="B3125" t="str">
            <v>Retroescavadeira sobre rodas com carregadeira, tração 4x4, potência liquida 88 HP, peso operacional mínimo 6674 kg capacidade da carregadeira de 1 m³ e da retroescavadeira mínima de 0,26 m³, profundidade de escavação máxima de 4,37 m</v>
          </cell>
          <cell r="C3125" t="str">
            <v>H</v>
          </cell>
          <cell r="D3125">
            <v>149.62</v>
          </cell>
        </row>
        <row r="3126">
          <cell r="A3126" t="str">
            <v>S.04.000.020160</v>
          </cell>
          <cell r="B3126" t="str">
            <v>Batente de alumínio para divisória</v>
          </cell>
          <cell r="C3126" t="str">
            <v>M</v>
          </cell>
          <cell r="D3126">
            <v>50.24</v>
          </cell>
        </row>
        <row r="3127">
          <cell r="A3127" t="str">
            <v>S.04.000.020379</v>
          </cell>
          <cell r="B3127" t="str">
            <v>Tubo de papelão para forma com diâmetro de 45 cm</v>
          </cell>
          <cell r="C3127" t="str">
            <v>M</v>
          </cell>
          <cell r="D3127">
            <v>232.03</v>
          </cell>
        </row>
        <row r="3128">
          <cell r="A3128" t="str">
            <v>S.04.000.020750</v>
          </cell>
          <cell r="B3128" t="str">
            <v>Mão de obra / equipamentos mecânico e rotativo / corte / laser</v>
          </cell>
          <cell r="C3128" t="str">
            <v>M2</v>
          </cell>
          <cell r="D3128">
            <v>16.440000000000001</v>
          </cell>
        </row>
        <row r="3129">
          <cell r="A3129" t="str">
            <v>S.04.000.021027</v>
          </cell>
          <cell r="B3129" t="str">
            <v>Vigas em cambará, cedrinho, eucalipto-citriodora, eucalipto-saligna, garapa, cupiúba, itaúba, de 6,0 x 16,0cm</v>
          </cell>
          <cell r="C3129" t="str">
            <v>M</v>
          </cell>
          <cell r="D3129">
            <v>39.880000000000003</v>
          </cell>
        </row>
        <row r="3130">
          <cell r="A3130" t="str">
            <v>S.04.000.021028</v>
          </cell>
          <cell r="B3130" t="str">
            <v>Madeira serrada G1-C6</v>
          </cell>
          <cell r="C3130" t="str">
            <v>M3</v>
          </cell>
          <cell r="D3130">
            <v>4310.88</v>
          </cell>
        </row>
        <row r="3131">
          <cell r="A3131" t="str">
            <v>S.04.000.021087</v>
          </cell>
          <cell r="B3131" t="str">
            <v>Chapa compensada plastificada de 12 mm de espessura</v>
          </cell>
          <cell r="C3131" t="str">
            <v>M2</v>
          </cell>
          <cell r="D3131">
            <v>40.98</v>
          </cell>
        </row>
        <row r="3132">
          <cell r="A3132" t="str">
            <v>S.04.000.021093</v>
          </cell>
          <cell r="B3132" t="str">
            <v>Locação de andaime torre metálico (1,5x1,5m), com piso metálico</v>
          </cell>
          <cell r="C3132" t="str">
            <v>MXMES</v>
          </cell>
          <cell r="D3132">
            <v>23.7</v>
          </cell>
        </row>
        <row r="3133">
          <cell r="A3133" t="str">
            <v>S.04.000.021094</v>
          </cell>
          <cell r="B3133" t="str">
            <v>Locação de andaime tubular fachadeiro, largura mínima de 1,00 m com piso metálico e sapatas ajustáveis</v>
          </cell>
          <cell r="C3133" t="str">
            <v>M2XME</v>
          </cell>
          <cell r="D3133">
            <v>14.34</v>
          </cell>
        </row>
        <row r="3134">
          <cell r="A3134" t="str">
            <v>S.04.000.021235</v>
          </cell>
          <cell r="B3134" t="str">
            <v>Tubo de papelão para forma com diâmetro de 30 cm</v>
          </cell>
          <cell r="C3134" t="str">
            <v>M</v>
          </cell>
          <cell r="D3134">
            <v>143.47999999999999</v>
          </cell>
        </row>
        <row r="3135">
          <cell r="A3135" t="str">
            <v>S.04.000.021236</v>
          </cell>
          <cell r="B3135" t="str">
            <v>Tubo de papelão para forma com diâmetro de 50 cm</v>
          </cell>
          <cell r="C3135" t="str">
            <v>M</v>
          </cell>
          <cell r="D3135">
            <v>206.23</v>
          </cell>
        </row>
        <row r="3136">
          <cell r="A3136" t="str">
            <v>S.04.000.021238</v>
          </cell>
          <cell r="B3136" t="str">
            <v>Tubo de papelão para forma com diâmetro de 25 cm</v>
          </cell>
          <cell r="C3136" t="str">
            <v>M</v>
          </cell>
          <cell r="D3136">
            <v>85.15</v>
          </cell>
        </row>
        <row r="3137">
          <cell r="A3137" t="str">
            <v>S.04.000.021239</v>
          </cell>
          <cell r="B3137" t="str">
            <v>Tubo de papelão para forma com diâmetro de 35 cm</v>
          </cell>
          <cell r="C3137" t="str">
            <v>M</v>
          </cell>
          <cell r="D3137">
            <v>175.17</v>
          </cell>
        </row>
        <row r="3138">
          <cell r="A3138" t="str">
            <v>S.04.000.021240</v>
          </cell>
          <cell r="B3138" t="str">
            <v>Tubo de papelão para fôrma com diâmetro de 40 cm</v>
          </cell>
          <cell r="C3138" t="str">
            <v>M</v>
          </cell>
          <cell r="D3138">
            <v>207.24</v>
          </cell>
        </row>
        <row r="3139">
          <cell r="A3139" t="str">
            <v>S.04.000.021531</v>
          </cell>
          <cell r="B3139" t="str">
            <v>Barra de transferência em aço liso, diâmetro de 12,5 mm e comprimento de 35 cm</v>
          </cell>
          <cell r="C3139" t="str">
            <v>UN</v>
          </cell>
          <cell r="D3139">
            <v>4.8499999999999996</v>
          </cell>
        </row>
        <row r="3140">
          <cell r="A3140" t="str">
            <v>S.04.000.022069</v>
          </cell>
          <cell r="B3140" t="str">
            <v>Espaçador treliçado de aço, H= 5 cm</v>
          </cell>
          <cell r="C3140" t="str">
            <v>M</v>
          </cell>
          <cell r="D3140">
            <v>10.67</v>
          </cell>
        </row>
        <row r="3141">
          <cell r="A3141" t="str">
            <v>S.04.000.023626</v>
          </cell>
          <cell r="B3141" t="str">
            <v>Forro em fibra mineral com placas acústicas removíveis de 625 x 625mm; ref. linha Sahara NRC0.60, borda T24 da OWA do Brasil ou equivalente - instalado</v>
          </cell>
          <cell r="C3141" t="str">
            <v>M2</v>
          </cell>
          <cell r="D3141">
            <v>185.26</v>
          </cell>
        </row>
        <row r="3142">
          <cell r="A3142" t="str">
            <v>S.04.000.024045</v>
          </cell>
          <cell r="B3142" t="str">
            <v>Disco diamantado para máquinas serra-mármore</v>
          </cell>
          <cell r="C3142" t="str">
            <v>UN</v>
          </cell>
          <cell r="D3142">
            <v>43.53</v>
          </cell>
        </row>
        <row r="3143">
          <cell r="A3143" t="str">
            <v>S.04.000.024123</v>
          </cell>
          <cell r="B3143" t="str">
            <v>Fibra de polipropileno corrugada, monofilamento 600g/m³, para concreto; ref. Degussa (Masterfiber), Fitesa (Polycret MF) ou equivalente</v>
          </cell>
          <cell r="C3143" t="str">
            <v>KG</v>
          </cell>
          <cell r="D3143">
            <v>36.01</v>
          </cell>
        </row>
        <row r="3144">
          <cell r="A3144" t="str">
            <v>S.04.000.026514</v>
          </cell>
          <cell r="B3144" t="str">
            <v>Parafuso auto-atarraxante com fenda, zincado branco de 9,5 x 2,9 mm</v>
          </cell>
          <cell r="C3144" t="str">
            <v>UN</v>
          </cell>
          <cell r="D3144">
            <v>0.04</v>
          </cell>
        </row>
        <row r="3145">
          <cell r="A3145" t="str">
            <v>S.04.000.026601</v>
          </cell>
          <cell r="B3145" t="str">
            <v>Perfil ´U´ enrijecido (60x45x20)mm chapa 14 galvanizado</v>
          </cell>
          <cell r="C3145" t="str">
            <v>M</v>
          </cell>
          <cell r="D3145">
            <v>44.61</v>
          </cell>
        </row>
        <row r="3146">
          <cell r="A3146" t="str">
            <v>S.04.000.026621</v>
          </cell>
          <cell r="B3146" t="str">
            <v>Ferro chato galvanizado 3/1" x 1/8"</v>
          </cell>
          <cell r="C3146" t="str">
            <v>M</v>
          </cell>
          <cell r="D3146">
            <v>6.17</v>
          </cell>
        </row>
        <row r="3147">
          <cell r="A3147" t="str">
            <v>S.04.000.026727</v>
          </cell>
          <cell r="B3147" t="str">
            <v>Parafuso auto-atarraxante 5,5x38mm com arruela e bucha tipo S8</v>
          </cell>
          <cell r="C3147" t="str">
            <v>CJ</v>
          </cell>
          <cell r="D3147">
            <v>0.96</v>
          </cell>
        </row>
        <row r="3148">
          <cell r="A3148" t="str">
            <v>S.04.000.026728</v>
          </cell>
          <cell r="B3148" t="str">
            <v>Parafuso em inoxidável auto-atarraxante sextavado M6x50mm com bucha plástica tipo S6</v>
          </cell>
          <cell r="C3148" t="str">
            <v>CJ</v>
          </cell>
          <cell r="D3148">
            <v>1.4</v>
          </cell>
        </row>
        <row r="3149">
          <cell r="A3149" t="str">
            <v>S.04.000.026818</v>
          </cell>
          <cell r="B3149" t="str">
            <v>Perfil tubular galvanizado 30x30mm, espessura 3mm</v>
          </cell>
          <cell r="C3149" t="str">
            <v>M</v>
          </cell>
          <cell r="D3149">
            <v>39.67</v>
          </cell>
        </row>
        <row r="3150">
          <cell r="A3150" t="str">
            <v>S.04.000.027499</v>
          </cell>
          <cell r="B3150" t="str">
            <v>Galvanização a frio (tinta rica em zinco)</v>
          </cell>
          <cell r="C3150" t="str">
            <v>L</v>
          </cell>
          <cell r="D3150">
            <v>419.87</v>
          </cell>
        </row>
        <row r="3151">
          <cell r="A3151" t="str">
            <v>S.04.000.027515</v>
          </cell>
          <cell r="B3151" t="str">
            <v>Placas pré-moldada em concreto dimensões (1,60x0,60x0,03m)</v>
          </cell>
          <cell r="C3151" t="str">
            <v>M</v>
          </cell>
          <cell r="D3151">
            <v>78.98</v>
          </cell>
        </row>
        <row r="3152">
          <cell r="A3152" t="str">
            <v>S.04.000.028017</v>
          </cell>
          <cell r="B3152" t="str">
            <v>Endurecedor superficial para concreto</v>
          </cell>
          <cell r="C3152" t="str">
            <v>KG</v>
          </cell>
          <cell r="D3152">
            <v>24.06</v>
          </cell>
        </row>
        <row r="3153">
          <cell r="A3153" t="str">
            <v>S.04.000.028073</v>
          </cell>
          <cell r="B3153" t="str">
            <v>Cola para piso vinílico</v>
          </cell>
          <cell r="C3153" t="str">
            <v>L</v>
          </cell>
          <cell r="D3153">
            <v>58.35</v>
          </cell>
        </row>
        <row r="3154">
          <cell r="A3154" t="str">
            <v>S.04.000.031142</v>
          </cell>
          <cell r="B3154" t="str">
            <v>Porta/balcão tipo basculante em chapa de aço galvanizado n° 16 (MSG), com acionamento manual</v>
          </cell>
          <cell r="C3154" t="str">
            <v>M2</v>
          </cell>
          <cell r="D3154">
            <v>1114.46</v>
          </cell>
        </row>
        <row r="3155">
          <cell r="A3155" t="str">
            <v>S.04.000.031215</v>
          </cell>
          <cell r="B3155" t="str">
            <v>Ferro trabalhado</v>
          </cell>
          <cell r="C3155" t="str">
            <v>KG</v>
          </cell>
          <cell r="D3155">
            <v>72.47</v>
          </cell>
        </row>
        <row r="3156">
          <cell r="A3156" t="str">
            <v>S.04.000.031547</v>
          </cell>
          <cell r="B3156" t="str">
            <v>Elevador para passageiros, uso interno com capacidade mínima de 600kg para duas paradas, portas unilaterais</v>
          </cell>
          <cell r="C3156" t="str">
            <v>CJ</v>
          </cell>
          <cell r="D3156">
            <v>127354.55</v>
          </cell>
        </row>
        <row r="3157">
          <cell r="A3157" t="str">
            <v>S.04.000.031548</v>
          </cell>
          <cell r="B3157" t="str">
            <v>Elevador para passageiros, uso interno com capacidade mínima de 600kg para três paradas, portas unilaterais</v>
          </cell>
          <cell r="C3157" t="str">
            <v>CJ</v>
          </cell>
          <cell r="D3157">
            <v>139632.75</v>
          </cell>
        </row>
        <row r="3158">
          <cell r="A3158" t="str">
            <v>S.04.000.031550</v>
          </cell>
          <cell r="B3158" t="str">
            <v>Elevador para passageiros, uso interno com capacidade mínima de 600kg para três paradas, portas bilaterais</v>
          </cell>
          <cell r="C3158" t="str">
            <v>CJ</v>
          </cell>
          <cell r="D3158">
            <v>146387.22</v>
          </cell>
        </row>
        <row r="3159">
          <cell r="A3159" t="str">
            <v>S.04.000.031551</v>
          </cell>
          <cell r="B3159" t="str">
            <v>Elevador para passageiros, uso interno com capacidade mínima de 600kg para quatro paradas, portas bilaterais</v>
          </cell>
          <cell r="C3159" t="str">
            <v>CJ</v>
          </cell>
          <cell r="D3159">
            <v>157644.19</v>
          </cell>
        </row>
        <row r="3160">
          <cell r="A3160" t="str">
            <v>S.04.000.031552</v>
          </cell>
          <cell r="B3160" t="str">
            <v>Elevador para passageiros, uso interno com capacidade mínima de 600kg para quatro paradas, portas unilaterais</v>
          </cell>
          <cell r="C3160" t="str">
            <v>CJ</v>
          </cell>
          <cell r="D3160">
            <v>146814.01999999999</v>
          </cell>
        </row>
        <row r="3161">
          <cell r="A3161" t="str">
            <v>S.04.000.031554</v>
          </cell>
          <cell r="B3161" t="str">
            <v>Fornecimento e instalação de vidro laminado 5+5mm, inclusive acessórios em alumínio</v>
          </cell>
          <cell r="C3161" t="str">
            <v>M2</v>
          </cell>
          <cell r="D3161">
            <v>1349.29</v>
          </cell>
        </row>
        <row r="3162">
          <cell r="A3162" t="str">
            <v>S.04.000.031686</v>
          </cell>
          <cell r="B3162" t="str">
            <v>Tela alambrado soldada galvanizada fio 3,0mm, malha 5 x 15 cm</v>
          </cell>
          <cell r="C3162" t="str">
            <v>M2</v>
          </cell>
          <cell r="D3162">
            <v>24.64</v>
          </cell>
        </row>
        <row r="3163">
          <cell r="A3163" t="str">
            <v>S.04.000.031731</v>
          </cell>
          <cell r="B3163" t="str">
            <v>Dobradiça em aço cromado com pino e bola em aço de 3 1/2´ x 3´</v>
          </cell>
          <cell r="C3163" t="str">
            <v>UN</v>
          </cell>
          <cell r="D3163">
            <v>28.6</v>
          </cell>
        </row>
        <row r="3164">
          <cell r="A3164" t="str">
            <v>S.04.000.031733</v>
          </cell>
          <cell r="B3164" t="str">
            <v>Dobradiça 03 estágios ferro galvanizado DN 1´ x 4´</v>
          </cell>
          <cell r="C3164" t="str">
            <v>UN</v>
          </cell>
          <cell r="D3164">
            <v>45.97</v>
          </cell>
        </row>
        <row r="3165">
          <cell r="A3165" t="str">
            <v>S.04.000.032569</v>
          </cell>
          <cell r="B3165" t="str">
            <v>Granito com espessura de 2cm e acabamento polido</v>
          </cell>
          <cell r="C3165" t="str">
            <v>M2</v>
          </cell>
          <cell r="D3165">
            <v>496.41</v>
          </cell>
        </row>
        <row r="3166">
          <cell r="A3166" t="str">
            <v>S.04.000.032570</v>
          </cell>
          <cell r="B3166" t="str">
            <v>Granito com espessura de 3cm e acabamento polido</v>
          </cell>
          <cell r="C3166" t="str">
            <v>M2</v>
          </cell>
          <cell r="D3166">
            <v>794.02</v>
          </cell>
        </row>
        <row r="3167">
          <cell r="A3167" t="str">
            <v>S.04.000.033032</v>
          </cell>
          <cell r="B3167" t="str">
            <v>Lambri em madeira macho/fêmea 10 x 1 cm, exceto pinus</v>
          </cell>
          <cell r="C3167" t="str">
            <v>M2</v>
          </cell>
          <cell r="D3167">
            <v>79.72</v>
          </cell>
        </row>
        <row r="3168">
          <cell r="A3168" t="str">
            <v>S.04.000.033562</v>
          </cell>
          <cell r="B3168" t="str">
            <v>Plaqueta laminada para revestimento em áreas internas e externas</v>
          </cell>
          <cell r="C3168" t="str">
            <v>M2</v>
          </cell>
          <cell r="D3168">
            <v>46.3</v>
          </cell>
        </row>
        <row r="3169">
          <cell r="A3169" t="str">
            <v>S.04.000.034030</v>
          </cell>
          <cell r="B3169" t="str">
            <v>Fita crepe 25mm x 50m</v>
          </cell>
          <cell r="C3169" t="str">
            <v>UN</v>
          </cell>
          <cell r="D3169">
            <v>7.35</v>
          </cell>
        </row>
        <row r="3170">
          <cell r="A3170" t="str">
            <v>S.04.000.034045</v>
          </cell>
          <cell r="B3170" t="str">
            <v>Forro fibra mineral acústico, borda Square Lay-in, placas de 1250x625x16mm ou 625x625x16mm, pintura base poliester, estrutura de sustentação perfil ´T´; ref. Giorgian ou equivalente - instalado</v>
          </cell>
          <cell r="C3170" t="str">
            <v>M2</v>
          </cell>
          <cell r="D3170">
            <v>150.38</v>
          </cell>
        </row>
        <row r="3171">
          <cell r="A3171" t="str">
            <v>S.04.000.034078</v>
          </cell>
          <cell r="B3171" t="str">
            <v>Luminária retangular de embutir tipo calha aberta com aletas parabólicas para 2 lâmpadas fluorescentes tubulares, ref. 123232 BC da ARM, FAA04-E228 da Lumicenter, PL 377/24 da Prolumi ou equivalente</v>
          </cell>
          <cell r="C3171" t="str">
            <v>UN</v>
          </cell>
          <cell r="D3171">
            <v>139.85</v>
          </cell>
        </row>
        <row r="3172">
          <cell r="A3172" t="str">
            <v>S.04.000.036075</v>
          </cell>
          <cell r="B3172" t="str">
            <v>Junta elástica estrutural neoprene aplicada; ref. JJ2020F da Juntas Jeene ou equivalente</v>
          </cell>
          <cell r="C3172" t="str">
            <v>M</v>
          </cell>
          <cell r="D3172">
            <v>208.88</v>
          </cell>
        </row>
        <row r="3173">
          <cell r="A3173" t="str">
            <v>S.04.000.036701</v>
          </cell>
          <cell r="B3173" t="str">
            <v>Tampo para suporte rede voleibol / trave de futebol</v>
          </cell>
          <cell r="C3173" t="str">
            <v>UN</v>
          </cell>
          <cell r="D3173">
            <v>18.48</v>
          </cell>
        </row>
        <row r="3174">
          <cell r="A3174" t="str">
            <v>S.04.000.036702</v>
          </cell>
          <cell r="B3174" t="str">
            <v>Rede para volei em poliamida (nylon), malha de 10x10cm, fio com espessura de 2mm, com 4 faixas de arremate em lona</v>
          </cell>
          <cell r="C3174" t="str">
            <v>UN</v>
          </cell>
          <cell r="D3174">
            <v>202.8</v>
          </cell>
        </row>
        <row r="3175">
          <cell r="A3175" t="str">
            <v>S.04.000.036703</v>
          </cell>
          <cell r="B3175" t="str">
            <v>Poste para voleibol oficial, galvanizado, com pintura em esmalte na cor verde, completo</v>
          </cell>
          <cell r="C3175" t="str">
            <v>PAR</v>
          </cell>
          <cell r="D3175">
            <v>1452.67</v>
          </cell>
        </row>
        <row r="3176">
          <cell r="A3176" t="str">
            <v>S.04.000.036704</v>
          </cell>
          <cell r="B3176" t="str">
            <v>Bicicletário modelo U invertido em aço carbono 2", espessura 2mm, sem emendas, com acabamento em pintura eletrostática para fixação chumbada (com grapas)/parafusada</v>
          </cell>
          <cell r="C3176" t="str">
            <v>UN</v>
          </cell>
          <cell r="D3176">
            <v>1460.23</v>
          </cell>
        </row>
        <row r="3177">
          <cell r="A3177" t="str">
            <v>S.04.000.038009</v>
          </cell>
          <cell r="B3177" t="str">
            <v>Selador para pintura latex</v>
          </cell>
          <cell r="C3177" t="str">
            <v>L</v>
          </cell>
          <cell r="D3177">
            <v>12.21</v>
          </cell>
        </row>
        <row r="3178">
          <cell r="A3178" t="str">
            <v>S.04.000.038010</v>
          </cell>
          <cell r="B3178" t="str">
            <v>Lixa carbeto de silício de 7´</v>
          </cell>
          <cell r="C3178" t="str">
            <v>UN</v>
          </cell>
          <cell r="D3178">
            <v>5.05</v>
          </cell>
        </row>
        <row r="3179">
          <cell r="A3179" t="str">
            <v>S.04.000.038014</v>
          </cell>
          <cell r="B3179" t="str">
            <v>Lixa massa/madeira uso geral Norton, Alcar ou equivalente (médias)</v>
          </cell>
          <cell r="C3179" t="str">
            <v>UN</v>
          </cell>
          <cell r="D3179">
            <v>0.7</v>
          </cell>
        </row>
        <row r="3180">
          <cell r="A3180" t="str">
            <v>S.04.000.039006</v>
          </cell>
          <cell r="B3180" t="str">
            <v>Adesivo/selador à base de emulsão PVA/acrílica, ref. KZ Heydi da Viapol, Denverfix da Denver ou equivalente</v>
          </cell>
          <cell r="C3180" t="str">
            <v>KG</v>
          </cell>
          <cell r="D3180">
            <v>16.43</v>
          </cell>
        </row>
        <row r="3181">
          <cell r="A3181" t="str">
            <v>S.04.000.039086</v>
          </cell>
          <cell r="B3181" t="str">
            <v>Placa de sinalização em PVC expandido de 70x20cm, espessura 3mm, adesivo dupla face sobre todo o verso</v>
          </cell>
          <cell r="C3181" t="str">
            <v>UN</v>
          </cell>
          <cell r="D3181">
            <v>215.6</v>
          </cell>
        </row>
        <row r="3182">
          <cell r="A3182" t="str">
            <v>S.04.000.042631</v>
          </cell>
          <cell r="B3182" t="str">
            <v>Cantoneira em aço galvanizado de 2" x 2" x 1/8"</v>
          </cell>
          <cell r="C3182" t="str">
            <v>M</v>
          </cell>
          <cell r="D3182">
            <v>34.07</v>
          </cell>
        </row>
        <row r="3183">
          <cell r="A3183" t="str">
            <v>S.04.000.042634</v>
          </cell>
          <cell r="B3183" t="str">
            <v>Trilho chapa 50x60x1,9mm galvanizado para porta de correr</v>
          </cell>
          <cell r="C3183" t="str">
            <v>M</v>
          </cell>
          <cell r="D3183">
            <v>81</v>
          </cell>
        </row>
        <row r="3184">
          <cell r="A3184" t="str">
            <v>S.04.000.042635</v>
          </cell>
          <cell r="B3184" t="str">
            <v>Rodizio em aço duplo de 1 1/2"</v>
          </cell>
          <cell r="C3184" t="str">
            <v>UN</v>
          </cell>
          <cell r="D3184">
            <v>24.14</v>
          </cell>
        </row>
        <row r="3185">
          <cell r="A3185" t="str">
            <v>S.04.000.046214</v>
          </cell>
          <cell r="B3185" t="str">
            <v>Sensor presença com fotocélula, bivolt, para iluminação teto, alcance 6m,120°, tempo de desligamento 1 ou 4 minutos</v>
          </cell>
          <cell r="C3185" t="str">
            <v>UN</v>
          </cell>
          <cell r="D3185">
            <v>36.869999999999997</v>
          </cell>
        </row>
        <row r="3186">
          <cell r="A3186" t="str">
            <v>S.04.000.049579</v>
          </cell>
          <cell r="B3186" t="str">
            <v>Serra circular</v>
          </cell>
          <cell r="C3186" t="str">
            <v>H</v>
          </cell>
          <cell r="D3186">
            <v>0.96</v>
          </cell>
        </row>
        <row r="3187">
          <cell r="A3187" t="str">
            <v>S.04.000.062028</v>
          </cell>
          <cell r="B3187" t="str">
            <v>Baguete plástico tipo Tarucel, D= 6 mm</v>
          </cell>
          <cell r="C3187" t="str">
            <v>M</v>
          </cell>
          <cell r="D3187">
            <v>0.18</v>
          </cell>
        </row>
        <row r="3188">
          <cell r="A3188" t="str">
            <v>S.04.000.062553</v>
          </cell>
          <cell r="B3188" t="str">
            <v>Anel de borracha para tubo PVC 40mm (1 1/2´)</v>
          </cell>
          <cell r="C3188" t="str">
            <v>UN</v>
          </cell>
          <cell r="D3188">
            <v>1.44</v>
          </cell>
        </row>
        <row r="3189">
          <cell r="A3189" t="str">
            <v>S.04.000.065610</v>
          </cell>
          <cell r="B3189" t="str">
            <v>Cuba em aço inoxidável simples de 600x500x300mm, AISI 304, liga 18,8 e chapa 22</v>
          </cell>
          <cell r="C3189" t="str">
            <v>UN</v>
          </cell>
          <cell r="D3189">
            <v>750.9</v>
          </cell>
        </row>
        <row r="3190">
          <cell r="A3190" t="str">
            <v>S.04.000.065676</v>
          </cell>
          <cell r="B3190" t="str">
            <v>Tampo em MDF de 25 mm de espessura com laminado melamínico</v>
          </cell>
          <cell r="C3190" t="str">
            <v>M2</v>
          </cell>
          <cell r="D3190">
            <v>1236.97</v>
          </cell>
        </row>
        <row r="3191">
          <cell r="A3191" t="str">
            <v>S.04.000.066171</v>
          </cell>
          <cell r="B3191" t="str">
            <v>Ducha higiênica com registro, ref. Belle Epoque Light 1984 C51 da Deca, Delicatta 10906 da Docol, Aquarius 2195-A da Fabrimar ou equivalente</v>
          </cell>
          <cell r="C3191" t="str">
            <v>UN</v>
          </cell>
          <cell r="D3191">
            <v>218.65</v>
          </cell>
        </row>
        <row r="3192">
          <cell r="A3192" t="str">
            <v>S.04.000.069500</v>
          </cell>
          <cell r="B3192" t="str">
            <v>Solução limpadora diluída em água</v>
          </cell>
          <cell r="C3192" t="str">
            <v>L</v>
          </cell>
          <cell r="D3192">
            <v>2.4300000000000002</v>
          </cell>
        </row>
        <row r="3193">
          <cell r="A3193" t="str">
            <v>S.04.000.069508</v>
          </cell>
          <cell r="B3193" t="str">
            <v>Solda liga chumbo e estanho de 70x30</v>
          </cell>
          <cell r="C3193" t="str">
            <v>KG</v>
          </cell>
          <cell r="D3193">
            <v>161.4</v>
          </cell>
        </row>
        <row r="3194">
          <cell r="A3194" t="str">
            <v>S.04.000.069569</v>
          </cell>
          <cell r="B3194" t="str">
            <v>Parafuso francês 5/16´ x 3/4´ com porca e arruela galvanizadas</v>
          </cell>
          <cell r="C3194" t="str">
            <v>CJ</v>
          </cell>
          <cell r="D3194">
            <v>0.74</v>
          </cell>
        </row>
        <row r="3195">
          <cell r="A3195" t="str">
            <v>S.04.000.080135</v>
          </cell>
          <cell r="B3195" t="str">
            <v>Lixadeira elétrica</v>
          </cell>
          <cell r="C3195" t="str">
            <v>H</v>
          </cell>
          <cell r="D3195">
            <v>1.3</v>
          </cell>
        </row>
        <row r="3196">
          <cell r="A3196" t="str">
            <v>S.04.000.080173</v>
          </cell>
          <cell r="B3196" t="str">
            <v>Rolo compactador liso de 1000 kg</v>
          </cell>
          <cell r="C3196" t="str">
            <v>H</v>
          </cell>
          <cell r="D3196">
            <v>30.62</v>
          </cell>
        </row>
        <row r="3197">
          <cell r="A3197" t="str">
            <v>S.04.000.080237</v>
          </cell>
          <cell r="B3197" t="str">
            <v>Máquina de lavagem a pressão tipo Vap (água fria, pressão 1700PSI)</v>
          </cell>
          <cell r="C3197" t="str">
            <v>H</v>
          </cell>
          <cell r="D3197">
            <v>3.11</v>
          </cell>
        </row>
        <row r="3198">
          <cell r="A3198" t="str">
            <v>S.04.000.080341</v>
          </cell>
          <cell r="B3198" t="str">
            <v>Placa vibratória - 60 kg</v>
          </cell>
          <cell r="C3198" t="str">
            <v>H</v>
          </cell>
          <cell r="D3198">
            <v>4.01</v>
          </cell>
        </row>
        <row r="3199">
          <cell r="A3199" t="str">
            <v>S.04.000.081346</v>
          </cell>
          <cell r="B3199" t="str">
            <v>Motosserra a gasolina portátil tipo 60 cilindradas; ref. mod.61 da Husqvarna ou equivalente</v>
          </cell>
          <cell r="C3199" t="str">
            <v>H</v>
          </cell>
          <cell r="D3199">
            <v>3.68</v>
          </cell>
        </row>
        <row r="3200">
          <cell r="A3200" t="str">
            <v>S.04.000.081349</v>
          </cell>
          <cell r="B3200" t="str">
            <v>Caminhão MUNCK 3 toneladas</v>
          </cell>
          <cell r="C3200" t="str">
            <v>H</v>
          </cell>
          <cell r="D3200">
            <v>185</v>
          </cell>
        </row>
        <row r="3201">
          <cell r="A3201" t="str">
            <v>S.04.000.081350</v>
          </cell>
          <cell r="B3201" t="str">
            <v>Caminhão MUNCK 15 toneladas</v>
          </cell>
          <cell r="C3201" t="str">
            <v>H</v>
          </cell>
          <cell r="D3201">
            <v>262.86</v>
          </cell>
        </row>
        <row r="3202">
          <cell r="A3202" t="str">
            <v>S.04.000.081351</v>
          </cell>
          <cell r="B3202" t="str">
            <v>Caminhão guindaste sobre pneus com capacidade de carga de 25 Toneladas</v>
          </cell>
          <cell r="C3202" t="str">
            <v>H</v>
          </cell>
          <cell r="D3202">
            <v>275.89999999999998</v>
          </cell>
        </row>
        <row r="3203">
          <cell r="A3203" t="str">
            <v>S.04.000.081352</v>
          </cell>
          <cell r="B3203" t="str">
            <v>Caminhão guindaste sobre pneus com capacidade de carga de 30 Toneladas</v>
          </cell>
          <cell r="C3203" t="str">
            <v>H</v>
          </cell>
          <cell r="D3203">
            <v>300.16000000000003</v>
          </cell>
        </row>
        <row r="3204">
          <cell r="A3204" t="str">
            <v>S.04.000.090258</v>
          </cell>
          <cell r="B3204" t="str">
            <v>Tela tipo mosquiteira em arame galvanizado malha 14, fio 30, abertura 1,5 mm, com requadro em perfis e chapas de ferro galvanizado - removível</v>
          </cell>
          <cell r="C3204" t="str">
            <v>M2</v>
          </cell>
          <cell r="D3204">
            <v>1047.55</v>
          </cell>
        </row>
        <row r="3205">
          <cell r="A3205" t="str">
            <v>S.04.000.092856</v>
          </cell>
          <cell r="B3205" t="str">
            <v>Gasolina comum</v>
          </cell>
          <cell r="C3205" t="str">
            <v>L</v>
          </cell>
          <cell r="D3205">
            <v>5.45</v>
          </cell>
        </row>
        <row r="3206">
          <cell r="A3206" t="str">
            <v>S.05.000.009700</v>
          </cell>
          <cell r="B3206" t="str">
            <v>Defensa metálica semimaleável simples</v>
          </cell>
          <cell r="C3206" t="str">
            <v>M</v>
          </cell>
          <cell r="D3206">
            <v>401.68</v>
          </cell>
        </row>
        <row r="3207">
          <cell r="A3207" t="str">
            <v>S.05.000.020220</v>
          </cell>
          <cell r="B3207" t="str">
            <v>Estaca tipo Raiz, diâmetro de 20 cm para 50 t, com perfuração em rocha (sem fornecimento de materiais)</v>
          </cell>
          <cell r="C3207" t="str">
            <v>M</v>
          </cell>
          <cell r="D3207">
            <v>771.27</v>
          </cell>
        </row>
        <row r="3208">
          <cell r="A3208" t="str">
            <v>S.05.000.020276</v>
          </cell>
          <cell r="B3208" t="str">
            <v>Estaca tipo Raiz, diâmetro de 15 cm para 25 t, em rocha</v>
          </cell>
          <cell r="C3208" t="str">
            <v>M</v>
          </cell>
          <cell r="D3208">
            <v>630.84</v>
          </cell>
        </row>
        <row r="3209">
          <cell r="A3209" t="str">
            <v>S.05.000.020356</v>
          </cell>
          <cell r="B3209" t="str">
            <v>Tela em polietileno para proteção de fachada, trama de 2,2mm</v>
          </cell>
          <cell r="C3209" t="str">
            <v>M2</v>
          </cell>
          <cell r="D3209">
            <v>3.14</v>
          </cell>
        </row>
        <row r="3210">
          <cell r="A3210" t="str">
            <v>S.05.000.020392</v>
          </cell>
          <cell r="B3210" t="str">
            <v>Hidrojateamento para limpeza de superfície, por meio de jato d´água de alta pressão</v>
          </cell>
          <cell r="C3210" t="str">
            <v>M2</v>
          </cell>
          <cell r="D3210">
            <v>8.07</v>
          </cell>
        </row>
        <row r="3211">
          <cell r="A3211" t="str">
            <v>S.05.000.021023</v>
          </cell>
          <cell r="B3211" t="str">
            <v>Sarrafo de pinus, 1´ x 4´ - bruto</v>
          </cell>
          <cell r="C3211" t="str">
            <v>M</v>
          </cell>
          <cell r="D3211">
            <v>3.52</v>
          </cell>
        </row>
        <row r="3212">
          <cell r="A3212" t="str">
            <v>S.05.000.021048</v>
          </cell>
          <cell r="B3212" t="str">
            <v>Ripa de imbuia 3,5 x 1,5 cm</v>
          </cell>
          <cell r="C3212" t="str">
            <v>M</v>
          </cell>
          <cell r="D3212">
            <v>4.71</v>
          </cell>
        </row>
        <row r="3213">
          <cell r="A3213" t="str">
            <v>S.05.000.021049</v>
          </cell>
          <cell r="B3213" t="str">
            <v>Moldura de 3 cm, guarnição em padrão Imbuia - tipo meia</v>
          </cell>
          <cell r="C3213" t="str">
            <v>M</v>
          </cell>
          <cell r="D3213">
            <v>54.94</v>
          </cell>
        </row>
        <row r="3214">
          <cell r="A3214" t="str">
            <v>S.05.000.021061</v>
          </cell>
          <cell r="B3214" t="str">
            <v>Tábua de pinus, 1´ x 12´ - bruta</v>
          </cell>
          <cell r="C3214" t="str">
            <v>M</v>
          </cell>
          <cell r="D3214">
            <v>12.58</v>
          </cell>
        </row>
        <row r="3215">
          <cell r="A3215" t="str">
            <v>S.05.000.021062</v>
          </cell>
          <cell r="B3215" t="str">
            <v>Pontalete de pinus, 3´ x 3´ - bruto</v>
          </cell>
          <cell r="C3215" t="str">
            <v>M</v>
          </cell>
          <cell r="D3215">
            <v>7.41</v>
          </cell>
        </row>
        <row r="3216">
          <cell r="A3216" t="str">
            <v>S.05.000.021100</v>
          </cell>
          <cell r="B3216" t="str">
            <v>Pré misturado a quente</v>
          </cell>
          <cell r="C3216" t="str">
            <v>T</v>
          </cell>
          <cell r="D3216">
            <v>511.25</v>
          </cell>
        </row>
        <row r="3217">
          <cell r="A3217" t="str">
            <v>S.05.000.021101</v>
          </cell>
          <cell r="B3217" t="str">
            <v>Pré misturado a frio</v>
          </cell>
          <cell r="C3217" t="str">
            <v>T</v>
          </cell>
          <cell r="D3217">
            <v>555.1</v>
          </cell>
        </row>
        <row r="3218">
          <cell r="A3218" t="str">
            <v>S.05.000.024121</v>
          </cell>
          <cell r="B3218" t="str">
            <v>Manta asfáltica com armadura poliéster tipo III, esp.4 mm anti raiz, ref. Torodin Anti Raiz Viapol - instalado</v>
          </cell>
          <cell r="C3218" t="str">
            <v>M2</v>
          </cell>
          <cell r="D3218">
            <v>138.76</v>
          </cell>
        </row>
        <row r="3219">
          <cell r="A3219" t="str">
            <v>S.05.000.026500</v>
          </cell>
          <cell r="B3219" t="str">
            <v>Tela em aço inoxidável 430, perfurada, espessura de 1,6mm, diâmetro do furo 17mm</v>
          </cell>
          <cell r="C3219" t="str">
            <v>M2</v>
          </cell>
          <cell r="D3219">
            <v>199.67</v>
          </cell>
        </row>
        <row r="3220">
          <cell r="A3220" t="str">
            <v>S.05.000.026515</v>
          </cell>
          <cell r="B3220" t="str">
            <v>Parafuso auto-atarraxante com cabeça panela e bucha de nylon S-8</v>
          </cell>
          <cell r="C3220" t="str">
            <v>UN</v>
          </cell>
          <cell r="D3220">
            <v>0.92</v>
          </cell>
        </row>
        <row r="3221">
          <cell r="A3221" t="str">
            <v>S.05.000.026607</v>
          </cell>
          <cell r="B3221" t="str">
            <v>Grelha tipo boca de leão em ferro fundido ductil, articulada, classe mín. 250 - 25T, medidas aproximadas: 810x270mm - NBR 10160</v>
          </cell>
          <cell r="C3221" t="str">
            <v>UN</v>
          </cell>
          <cell r="D3221">
            <v>339.55</v>
          </cell>
        </row>
        <row r="3222">
          <cell r="A3222" t="str">
            <v>S.05.000.026608</v>
          </cell>
          <cell r="B3222" t="str">
            <v>Ferro perfilado trabalhado</v>
          </cell>
          <cell r="C3222" t="str">
            <v>KG</v>
          </cell>
          <cell r="D3222">
            <v>14.31</v>
          </cell>
        </row>
        <row r="3223">
          <cell r="A3223" t="str">
            <v>S.05.000.027511</v>
          </cell>
          <cell r="B3223" t="str">
            <v>Chapéu tipo chinês para duto galvanizado de 35cm, bitola 22, para exaustor</v>
          </cell>
          <cell r="C3223" t="str">
            <v>UN</v>
          </cell>
          <cell r="D3223">
            <v>83.23</v>
          </cell>
        </row>
        <row r="3224">
          <cell r="A3224" t="str">
            <v>S.05.000.028002</v>
          </cell>
          <cell r="B3224" t="str">
            <v>Solvente para materiais base epóxi</v>
          </cell>
          <cell r="C3224" t="str">
            <v>L</v>
          </cell>
          <cell r="D3224">
            <v>40.98</v>
          </cell>
        </row>
        <row r="3225">
          <cell r="A3225" t="str">
            <v>S.05.000.032432</v>
          </cell>
          <cell r="B3225" t="str">
            <v>Caixilho em alumínio anodizado comum, fixo sem ventilação permanente, H= 1,00m, L= 1,20m, rerfil 30 - sem vidros</v>
          </cell>
          <cell r="C3225" t="str">
            <v>M2</v>
          </cell>
          <cell r="D3225">
            <v>668.09</v>
          </cell>
        </row>
        <row r="3226">
          <cell r="A3226" t="str">
            <v>S.05.000.032433</v>
          </cell>
          <cell r="B3226" t="str">
            <v>Caixilho de alumínio anodizado comum, tipo maxim-ar, H= 0,90m, L- 1,20m, linha 30 - sem vidros</v>
          </cell>
          <cell r="C3226" t="str">
            <v>M2</v>
          </cell>
          <cell r="D3226">
            <v>975.76</v>
          </cell>
        </row>
        <row r="3227">
          <cell r="A3227" t="str">
            <v>S.05.000.036031</v>
          </cell>
          <cell r="B3227" t="str">
            <v>Junta plástica de dilatação para pisos de 3/4´x 1/8´ (17 x 3 mm)</v>
          </cell>
          <cell r="C3227" t="str">
            <v>M</v>
          </cell>
          <cell r="D3227">
            <v>1.44</v>
          </cell>
        </row>
        <row r="3228">
          <cell r="A3228" t="str">
            <v>S.05.000.036705</v>
          </cell>
          <cell r="B3228" t="str">
            <v>Mastro para bandeira em aço galvanizado completo engastado, altura livre de 9,00 m</v>
          </cell>
          <cell r="C3228" t="str">
            <v>CJ</v>
          </cell>
          <cell r="D3228">
            <v>3009.33</v>
          </cell>
        </row>
        <row r="3229">
          <cell r="A3229" t="str">
            <v>S.05.000.036714</v>
          </cell>
          <cell r="B3229" t="str">
            <v>Mastro para bandeira em aço galvanizado completo engastado, altura livre de 7,00 m</v>
          </cell>
          <cell r="C3229" t="str">
            <v>UN</v>
          </cell>
          <cell r="D3229">
            <v>1884.73</v>
          </cell>
        </row>
        <row r="3230">
          <cell r="A3230" t="str">
            <v>S.05.000.038556</v>
          </cell>
          <cell r="B3230" t="str">
            <v>Árvore ornamental tipo Quaresmeira (Tibouchina Granulosa) - h= 1,50 / 2,00m</v>
          </cell>
          <cell r="C3230" t="str">
            <v>UN</v>
          </cell>
          <cell r="D3230">
            <v>44.14</v>
          </cell>
        </row>
        <row r="3231">
          <cell r="A3231" t="str">
            <v>S.05.000.039039</v>
          </cell>
          <cell r="B3231" t="str">
            <v>Argamassa mista com areia grossa 1:2:8</v>
          </cell>
          <cell r="C3231" t="str">
            <v>M3</v>
          </cell>
          <cell r="D3231">
            <v>702.1</v>
          </cell>
        </row>
        <row r="3232">
          <cell r="A3232" t="str">
            <v>S.05.000.039040</v>
          </cell>
          <cell r="B3232" t="str">
            <v>Argamassa de cimento e areia - média 1:5</v>
          </cell>
          <cell r="C3232" t="str">
            <v>M3</v>
          </cell>
          <cell r="D3232">
            <v>601.79</v>
          </cell>
        </row>
        <row r="3233">
          <cell r="A3233" t="str">
            <v>S.05.000.039104</v>
          </cell>
          <cell r="B3233" t="str">
            <v>Placa de identificação para estacionamento (placa+poste+base), com desenho universal de acessibilidade, tipo pedestal</v>
          </cell>
          <cell r="C3233" t="str">
            <v>CJ</v>
          </cell>
          <cell r="D3233">
            <v>807.6</v>
          </cell>
        </row>
        <row r="3234">
          <cell r="A3234" t="str">
            <v>S.05.000.040132</v>
          </cell>
          <cell r="B3234" t="str">
            <v>Poste telecônico reto em aço galvanizado a fogo, altura de 7 m, com base, chumbadores, porcas e arruelas</v>
          </cell>
          <cell r="C3234" t="str">
            <v>UN</v>
          </cell>
          <cell r="D3234">
            <v>1225.53</v>
          </cell>
        </row>
        <row r="3235">
          <cell r="A3235" t="str">
            <v>S.05.000.065621</v>
          </cell>
          <cell r="B3235" t="str">
            <v>Cuba em aço inoxidável simples de 600x500x400mm, AISI 304, liga 18,8 e chapa 22</v>
          </cell>
          <cell r="C3235" t="str">
            <v>UN</v>
          </cell>
          <cell r="D3235">
            <v>1507.39</v>
          </cell>
        </row>
        <row r="3236">
          <cell r="A3236" t="str">
            <v>S.05.000.090089</v>
          </cell>
          <cell r="B3236" t="str">
            <v>Cubículo de medição blindado de média tensão, completo, uso abrigado, classe 15 kV, ref. Piccolo Gimi, Beguin ou equivalente</v>
          </cell>
          <cell r="C3236" t="str">
            <v>CJ</v>
          </cell>
          <cell r="D3236">
            <v>108225.58</v>
          </cell>
        </row>
        <row r="3237">
          <cell r="A3237" t="str">
            <v>S.05.000.093275</v>
          </cell>
          <cell r="B3237" t="str">
            <v>Retirada de estrutura metálica</v>
          </cell>
          <cell r="C3237" t="str">
            <v>KG</v>
          </cell>
          <cell r="D3237">
            <v>2.2799999999999998</v>
          </cell>
        </row>
        <row r="3238">
          <cell r="A3238" t="str">
            <v>S.06.000.009687</v>
          </cell>
          <cell r="B3238" t="str">
            <v>Caminhão carroceria fixa aberta madeira, capacidade 5T - 160CV - PBT*8250, capacidade máxima de tração 11T - Diesel</v>
          </cell>
          <cell r="C3238" t="str">
            <v>H</v>
          </cell>
          <cell r="D3238">
            <v>176.64</v>
          </cell>
        </row>
        <row r="3239">
          <cell r="A3239" t="str">
            <v>S.06.000.011700</v>
          </cell>
          <cell r="B3239" t="str">
            <v>Escoramento com estacas pranchas metálicas - profundidade até 4 m</v>
          </cell>
          <cell r="C3239" t="str">
            <v>M2</v>
          </cell>
          <cell r="D3239">
            <v>371.29</v>
          </cell>
        </row>
        <row r="3240">
          <cell r="A3240" t="str">
            <v>S.06.000.011701</v>
          </cell>
          <cell r="B3240" t="str">
            <v>Escoramento com estacas pranchas metálicas - profundidade até 6 m</v>
          </cell>
          <cell r="C3240" t="str">
            <v>M2</v>
          </cell>
          <cell r="D3240">
            <v>407.64</v>
          </cell>
        </row>
        <row r="3241">
          <cell r="A3241" t="str">
            <v>S.06.000.011702</v>
          </cell>
          <cell r="B3241" t="str">
            <v>Escoramento com estacas pranchas metálicas - profundidade até 8 m</v>
          </cell>
          <cell r="C3241" t="str">
            <v>M2</v>
          </cell>
          <cell r="D3241">
            <v>452.37</v>
          </cell>
        </row>
        <row r="3242">
          <cell r="A3242" t="str">
            <v>S.06.000.028076</v>
          </cell>
          <cell r="B3242" t="str">
            <v>Aparelho corte oxiacetileno</v>
          </cell>
          <cell r="C3242" t="str">
            <v>H</v>
          </cell>
          <cell r="D3242">
            <v>1.22</v>
          </cell>
        </row>
        <row r="3243">
          <cell r="A3243" t="str">
            <v>S.06.000.061088</v>
          </cell>
          <cell r="B3243" t="str">
            <v>Junta Gibault em ferro fundido, DN= 80mm completa</v>
          </cell>
          <cell r="C3243" t="str">
            <v>UN</v>
          </cell>
          <cell r="D3243">
            <v>331.32</v>
          </cell>
        </row>
        <row r="3244">
          <cell r="A3244" t="str">
            <v>S.06.000.061089</v>
          </cell>
          <cell r="B3244" t="str">
            <v>Junta Gibault em ferro fundido, DN= 100 mm completa</v>
          </cell>
          <cell r="C3244" t="str">
            <v>UN</v>
          </cell>
          <cell r="D3244">
            <v>405.35</v>
          </cell>
        </row>
        <row r="3245">
          <cell r="A3245" t="str">
            <v>S.06.000.067004</v>
          </cell>
          <cell r="B3245" t="str">
            <v>Escavação e carga mecanizada em campo aberto com rompedor hidráulico, em rocha</v>
          </cell>
          <cell r="C3245" t="str">
            <v>M3</v>
          </cell>
          <cell r="D3245">
            <v>276.89</v>
          </cell>
        </row>
        <row r="3246">
          <cell r="A3246" t="str">
            <v>S.06.000.080349</v>
          </cell>
          <cell r="B3246" t="str">
            <v>Veículo leve com capacidade 65 a 80cv</v>
          </cell>
          <cell r="C3246" t="str">
            <v>H</v>
          </cell>
          <cell r="D3246">
            <v>36.31</v>
          </cell>
        </row>
        <row r="3247">
          <cell r="A3247" t="str">
            <v>S.07.000.000001</v>
          </cell>
          <cell r="B3247" t="str">
            <v>Tacha refletiva de plástico injetado tipo I monodirecional, conforme NBR 14636</v>
          </cell>
          <cell r="C3247" t="str">
            <v>UN</v>
          </cell>
          <cell r="D3247">
            <v>17.48</v>
          </cell>
        </row>
        <row r="3248">
          <cell r="A3248" t="str">
            <v>S.07.000.000002</v>
          </cell>
          <cell r="B3248" t="str">
            <v>Tacha refletiva de plástico injetado tipo II monodirecional conforme NBR 14636</v>
          </cell>
          <cell r="C3248" t="str">
            <v>UN</v>
          </cell>
          <cell r="D3248">
            <v>21.85</v>
          </cell>
        </row>
        <row r="3249">
          <cell r="A3249" t="str">
            <v>S.07.000.000003</v>
          </cell>
          <cell r="B3249" t="str">
            <v>Tacha refletiva de plástico injetado tipo I bidirecional conforme NBR 14636</v>
          </cell>
          <cell r="C3249" t="str">
            <v>UN</v>
          </cell>
          <cell r="D3249">
            <v>21.59</v>
          </cell>
        </row>
        <row r="3250">
          <cell r="A3250" t="str">
            <v>S.07.000.000004</v>
          </cell>
          <cell r="B3250" t="str">
            <v>Tacha refletiva de plástico injetado tipo II bidirecional conforme NBR 14636</v>
          </cell>
          <cell r="C3250" t="str">
            <v>UN</v>
          </cell>
          <cell r="D3250">
            <v>29.02</v>
          </cell>
        </row>
        <row r="3251">
          <cell r="A3251" t="str">
            <v>S.07.000.000006</v>
          </cell>
          <cell r="B3251" t="str">
            <v>Tachão refletivo de plástico injetado tipo I monodirecional conforme NBR 15576</v>
          </cell>
          <cell r="C3251" t="str">
            <v>UN</v>
          </cell>
          <cell r="D3251">
            <v>69.260000000000005</v>
          </cell>
        </row>
        <row r="3252">
          <cell r="A3252" t="str">
            <v>S.07.000.000007</v>
          </cell>
          <cell r="B3252" t="str">
            <v>Tachão refletivo de plástico injetado tipo I bidirecional conforme NBR 15576</v>
          </cell>
          <cell r="C3252" t="str">
            <v>UN</v>
          </cell>
          <cell r="D3252">
            <v>70.709999999999994</v>
          </cell>
        </row>
        <row r="3253">
          <cell r="A3253" t="str">
            <v>S.07.000.000008</v>
          </cell>
          <cell r="B3253" t="str">
            <v>Tacha refletiva de resina sintética tipo I bidirecional conforme NBR 14636</v>
          </cell>
          <cell r="C3253" t="str">
            <v>UN</v>
          </cell>
          <cell r="D3253">
            <v>33.94</v>
          </cell>
        </row>
        <row r="3254">
          <cell r="A3254" t="str">
            <v>S.07.000.000009</v>
          </cell>
          <cell r="B3254" t="str">
            <v>Tacha refletiva de resina sintética tipo I monodirecional conforme NBR 14636</v>
          </cell>
          <cell r="C3254" t="str">
            <v>UN</v>
          </cell>
          <cell r="D3254">
            <v>30.59</v>
          </cell>
        </row>
        <row r="3255">
          <cell r="A3255" t="str">
            <v>S.07.000.000010</v>
          </cell>
          <cell r="B3255" t="str">
            <v>Tacha refletiva de resina sintética tipo II bidirecional conforme NBR 15576</v>
          </cell>
          <cell r="C3255" t="str">
            <v>UN</v>
          </cell>
          <cell r="D3255">
            <v>43.17</v>
          </cell>
        </row>
        <row r="3256">
          <cell r="A3256" t="str">
            <v>S.07.000.000011</v>
          </cell>
          <cell r="B3256" t="str">
            <v>Tacha refletiva de resina sintética tipo II monodirecional conforme NBR 14636</v>
          </cell>
          <cell r="C3256" t="str">
            <v>UN</v>
          </cell>
          <cell r="D3256">
            <v>37.700000000000003</v>
          </cell>
        </row>
        <row r="3257">
          <cell r="A3257" t="str">
            <v>S.07.000.000012</v>
          </cell>
          <cell r="B3257" t="str">
            <v>Tachão refletivo de resina sintética tipo I bidirecional conforme NBR 14636</v>
          </cell>
          <cell r="C3257" t="str">
            <v>UN</v>
          </cell>
          <cell r="D3257">
            <v>60.69</v>
          </cell>
        </row>
        <row r="3258">
          <cell r="A3258" t="str">
            <v>S.07.000.000013</v>
          </cell>
          <cell r="B3258" t="str">
            <v>Tachão refletivo de resina sintética tipo I monodirecional conforme NBR 14636</v>
          </cell>
          <cell r="C3258" t="str">
            <v>UN</v>
          </cell>
          <cell r="D3258">
            <v>59.15</v>
          </cell>
        </row>
        <row r="3259">
          <cell r="A3259" t="str">
            <v>S.07.000.009521</v>
          </cell>
          <cell r="B3259" t="str">
            <v>Grupo gerador - 2,5/3 kVA</v>
          </cell>
          <cell r="C3259" t="str">
            <v>H</v>
          </cell>
          <cell r="D3259">
            <v>4.4400000000000004</v>
          </cell>
        </row>
        <row r="3260">
          <cell r="A3260" t="str">
            <v>S.07.000.009675</v>
          </cell>
          <cell r="B3260" t="str">
            <v>Martelete perfurador/rompedor elétrico - 1,5 kW</v>
          </cell>
          <cell r="C3260" t="str">
            <v>H</v>
          </cell>
          <cell r="D3260">
            <v>0.87</v>
          </cell>
        </row>
        <row r="3261">
          <cell r="A3261" t="str">
            <v>S.07.000.009800</v>
          </cell>
          <cell r="B3261" t="str">
            <v>Bate-estaca hidráulico para defensas montado em caminhão guindauto com capacidade de 20 t.m e carroceria de 4 t - 136 kW</v>
          </cell>
          <cell r="C3261" t="str">
            <v>H</v>
          </cell>
          <cell r="D3261">
            <v>344.49</v>
          </cell>
        </row>
        <row r="3262">
          <cell r="A3262" t="str">
            <v>S.07.000.080230</v>
          </cell>
          <cell r="B3262" t="str">
            <v>Pá-carregadeira sobre pneus, potência 120 a 122HP (88,5 a 119 kW) capacidade da caçamba de 1,7 a 5,0m³, ref. CAT924G da CATERPILLAR ou equivalente</v>
          </cell>
          <cell r="C3262" t="str">
            <v>H</v>
          </cell>
          <cell r="D3262">
            <v>336.18</v>
          </cell>
        </row>
        <row r="3263">
          <cell r="A3263" t="str">
            <v>S.07.000.080308</v>
          </cell>
          <cell r="B3263" t="str">
            <v>Transporte de material asfáltico, com caminhão com capacidade de 20000l em rodovia pavimentada para distância médias de transporte igual ou inferior a 100km. af_02/2016</v>
          </cell>
          <cell r="C3263" t="str">
            <v>TxKM</v>
          </cell>
          <cell r="D3263">
            <v>1.69</v>
          </cell>
        </row>
      </sheetData>
      <sheetData sheetId="11"/>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8:L523"/>
  <sheetViews>
    <sheetView tabSelected="1" zoomScale="80" zoomScaleNormal="80" zoomScalePageLayoutView="80" workbookViewId="0">
      <pane xSplit="1" ySplit="19" topLeftCell="B20" activePane="bottomRight" state="frozen"/>
      <selection pane="topRight" activeCell="B1" sqref="B1"/>
      <selection pane="bottomLeft" activeCell="A6" sqref="A6"/>
      <selection pane="bottomRight" activeCell="C11" sqref="C11:G11"/>
    </sheetView>
  </sheetViews>
  <sheetFormatPr defaultColWidth="16.28515625" defaultRowHeight="15.75" x14ac:dyDescent="0.25"/>
  <cols>
    <col min="1" max="1" width="8.28515625" style="64" customWidth="1"/>
    <col min="2" max="2" width="24.140625" style="32" customWidth="1"/>
    <col min="3" max="3" width="20.42578125" style="32" customWidth="1"/>
    <col min="4" max="4" width="67.85546875" style="65" customWidth="1"/>
    <col min="5" max="5" width="15.28515625" style="32" bestFit="1" customWidth="1"/>
    <col min="6" max="6" width="16" style="66" bestFit="1" customWidth="1"/>
    <col min="7" max="7" width="20.140625" style="67" bestFit="1" customWidth="1"/>
    <col min="8" max="8" width="22.140625" style="67" bestFit="1" customWidth="1"/>
    <col min="9" max="9" width="19" style="67" customWidth="1"/>
    <col min="10" max="10" width="17.5703125" style="68" bestFit="1" customWidth="1"/>
    <col min="11" max="16384" width="16.28515625" style="32"/>
  </cols>
  <sheetData>
    <row r="8" spans="1:10" ht="15.75" customHeight="1" x14ac:dyDescent="0.25">
      <c r="A8" s="81" t="s">
        <v>835</v>
      </c>
      <c r="B8" s="81"/>
      <c r="C8" s="81"/>
      <c r="D8" s="81"/>
      <c r="E8" s="81"/>
      <c r="F8" s="81"/>
      <c r="G8" s="81"/>
      <c r="H8" s="81"/>
      <c r="I8" s="81"/>
      <c r="J8" s="81"/>
    </row>
    <row r="9" spans="1:10" x14ac:dyDescent="0.25">
      <c r="A9" s="33"/>
      <c r="B9" s="34"/>
      <c r="C9" s="34"/>
      <c r="D9" s="35"/>
      <c r="E9" s="34"/>
      <c r="F9" s="36"/>
      <c r="G9" s="37"/>
      <c r="H9" s="37"/>
      <c r="I9" s="37"/>
      <c r="J9" s="38"/>
    </row>
    <row r="10" spans="1:10" x14ac:dyDescent="0.25">
      <c r="A10" s="39"/>
      <c r="B10" s="24"/>
      <c r="C10" s="24"/>
      <c r="D10" s="40"/>
      <c r="E10" s="24"/>
      <c r="F10" s="41"/>
      <c r="G10" s="42"/>
      <c r="H10" s="86" t="s">
        <v>834</v>
      </c>
      <c r="I10" s="87"/>
      <c r="J10" s="87"/>
    </row>
    <row r="11" spans="1:10" x14ac:dyDescent="0.25">
      <c r="A11" s="82" t="s">
        <v>829</v>
      </c>
      <c r="B11" s="83"/>
      <c r="C11" s="89"/>
      <c r="D11" s="90"/>
      <c r="E11" s="90"/>
      <c r="F11" s="90"/>
      <c r="G11" s="91"/>
      <c r="H11" s="88"/>
      <c r="I11" s="88"/>
      <c r="J11" s="88"/>
    </row>
    <row r="12" spans="1:10" x14ac:dyDescent="0.25">
      <c r="A12" s="82" t="s">
        <v>830</v>
      </c>
      <c r="B12" s="83"/>
      <c r="C12" s="89"/>
      <c r="D12" s="90"/>
      <c r="E12" s="90"/>
      <c r="F12" s="90"/>
      <c r="G12" s="91"/>
      <c r="H12" s="88"/>
      <c r="I12" s="88"/>
      <c r="J12" s="88"/>
    </row>
    <row r="13" spans="1:10" x14ac:dyDescent="0.25">
      <c r="A13" s="82" t="s">
        <v>831</v>
      </c>
      <c r="B13" s="83"/>
      <c r="C13" s="89"/>
      <c r="D13" s="90"/>
      <c r="E13" s="90"/>
      <c r="F13" s="90"/>
      <c r="G13" s="91"/>
      <c r="H13" s="88"/>
      <c r="I13" s="88"/>
      <c r="J13" s="88"/>
    </row>
    <row r="14" spans="1:10" x14ac:dyDescent="0.25">
      <c r="A14" s="82" t="s">
        <v>832</v>
      </c>
      <c r="B14" s="83"/>
      <c r="C14" s="89"/>
      <c r="D14" s="90"/>
      <c r="E14" s="90"/>
      <c r="F14" s="90"/>
      <c r="G14" s="91"/>
      <c r="H14" s="88"/>
      <c r="I14" s="88"/>
      <c r="J14" s="88"/>
    </row>
    <row r="15" spans="1:10" x14ac:dyDescent="0.25">
      <c r="A15" s="82" t="s">
        <v>833</v>
      </c>
      <c r="B15" s="83"/>
      <c r="C15" s="89"/>
      <c r="D15" s="90"/>
      <c r="E15" s="90"/>
      <c r="F15" s="90"/>
      <c r="G15" s="91"/>
      <c r="H15" s="88"/>
      <c r="I15" s="88"/>
      <c r="J15" s="88"/>
    </row>
    <row r="16" spans="1:10" x14ac:dyDescent="0.25">
      <c r="A16" s="33"/>
      <c r="B16" s="34"/>
      <c r="C16" s="34"/>
      <c r="D16" s="35"/>
      <c r="E16" s="34"/>
      <c r="F16" s="36"/>
      <c r="G16" s="37"/>
      <c r="H16" s="37"/>
      <c r="I16" s="37"/>
      <c r="J16" s="38"/>
    </row>
    <row r="17" spans="1:10" ht="31.5" x14ac:dyDescent="0.25">
      <c r="A17" s="43" t="s">
        <v>0</v>
      </c>
      <c r="B17" s="17" t="s">
        <v>1</v>
      </c>
      <c r="C17" s="17" t="s">
        <v>2</v>
      </c>
      <c r="D17" s="43" t="s">
        <v>3</v>
      </c>
      <c r="E17" s="17" t="s">
        <v>4</v>
      </c>
      <c r="F17" s="44" t="s">
        <v>5</v>
      </c>
      <c r="G17" s="45" t="s">
        <v>6</v>
      </c>
      <c r="H17" s="45" t="s">
        <v>58</v>
      </c>
      <c r="I17" s="45" t="s">
        <v>173</v>
      </c>
      <c r="J17" s="46" t="s">
        <v>7</v>
      </c>
    </row>
    <row r="18" spans="1:10" x14ac:dyDescent="0.25">
      <c r="A18" s="39"/>
      <c r="B18" s="26"/>
      <c r="C18" s="24"/>
      <c r="D18" s="40"/>
      <c r="E18" s="24"/>
      <c r="F18" s="41"/>
      <c r="G18" s="42"/>
      <c r="H18" s="42"/>
      <c r="I18" s="42"/>
      <c r="J18" s="47"/>
    </row>
    <row r="19" spans="1:10" s="18" customFormat="1" ht="15.75" customHeight="1" x14ac:dyDescent="0.25">
      <c r="A19" s="48"/>
      <c r="B19" s="26"/>
      <c r="C19" s="26"/>
      <c r="D19" s="49"/>
      <c r="E19" s="26"/>
      <c r="F19" s="26"/>
      <c r="G19" s="26"/>
      <c r="H19" s="26"/>
      <c r="I19" s="50" t="s">
        <v>288</v>
      </c>
      <c r="J19" s="71">
        <f>'CÁLCULO BDI'!C11</f>
        <v>0</v>
      </c>
    </row>
    <row r="20" spans="1:10" s="18" customFormat="1" x14ac:dyDescent="0.25">
      <c r="A20" s="48"/>
      <c r="B20" s="26"/>
      <c r="C20" s="26"/>
      <c r="D20" s="49"/>
      <c r="E20" s="26"/>
      <c r="F20" s="51"/>
      <c r="G20" s="51"/>
      <c r="H20" s="51"/>
      <c r="I20" s="52"/>
      <c r="J20" s="53"/>
    </row>
    <row r="21" spans="1:10" x14ac:dyDescent="0.25">
      <c r="A21" s="43">
        <v>1</v>
      </c>
      <c r="B21" s="26"/>
      <c r="C21" s="24"/>
      <c r="D21" s="80" t="s">
        <v>593</v>
      </c>
      <c r="E21" s="80"/>
      <c r="F21" s="54"/>
      <c r="G21" s="54"/>
      <c r="H21" s="54"/>
      <c r="I21" s="54"/>
      <c r="J21" s="55"/>
    </row>
    <row r="22" spans="1:10" x14ac:dyDescent="0.25">
      <c r="A22" s="39"/>
      <c r="B22" s="26"/>
      <c r="C22" s="24"/>
      <c r="D22" s="40"/>
      <c r="E22" s="24"/>
      <c r="F22" s="41"/>
      <c r="G22" s="42"/>
      <c r="H22" s="42"/>
      <c r="I22" s="42"/>
      <c r="J22" s="47"/>
    </row>
    <row r="23" spans="1:10" x14ac:dyDescent="0.25">
      <c r="A23" s="39"/>
      <c r="B23" s="26"/>
      <c r="C23" s="24"/>
      <c r="D23" s="80" t="s">
        <v>592</v>
      </c>
      <c r="E23" s="80"/>
      <c r="F23" s="41"/>
      <c r="G23" s="42"/>
      <c r="H23" s="42"/>
      <c r="I23" s="42"/>
      <c r="J23" s="47"/>
    </row>
    <row r="24" spans="1:10" ht="30" x14ac:dyDescent="0.25">
      <c r="A24" s="39" t="s">
        <v>8</v>
      </c>
      <c r="B24" s="26" t="s">
        <v>275</v>
      </c>
      <c r="C24" s="26" t="s">
        <v>408</v>
      </c>
      <c r="D24" s="56" t="s">
        <v>409</v>
      </c>
      <c r="E24" s="52" t="s">
        <v>252</v>
      </c>
      <c r="F24" s="41">
        <v>5</v>
      </c>
      <c r="G24" s="69"/>
      <c r="H24" s="52">
        <f>ROUND(G24+(G24*$J$19),2)</f>
        <v>0</v>
      </c>
      <c r="I24" s="42">
        <f>ROUND(F24*H24,2)</f>
        <v>0</v>
      </c>
      <c r="J24" s="47" t="e">
        <f>I24/$I$512</f>
        <v>#DIV/0!</v>
      </c>
    </row>
    <row r="25" spans="1:10" ht="45" x14ac:dyDescent="0.25">
      <c r="A25" s="39" t="s">
        <v>157</v>
      </c>
      <c r="B25" s="26" t="s">
        <v>275</v>
      </c>
      <c r="C25" s="26" t="s">
        <v>410</v>
      </c>
      <c r="D25" s="56" t="s">
        <v>411</v>
      </c>
      <c r="E25" s="52" t="s">
        <v>252</v>
      </c>
      <c r="F25" s="41">
        <v>5</v>
      </c>
      <c r="G25" s="69"/>
      <c r="H25" s="52">
        <f t="shared" ref="H25:H33" si="0">ROUND(G25+(G25*$J$19),2)</f>
        <v>0</v>
      </c>
      <c r="I25" s="42">
        <f t="shared" ref="I25:I33" si="1">ROUND(F25*H25,2)</f>
        <v>0</v>
      </c>
      <c r="J25" s="47" t="e">
        <f>I25/$I$512</f>
        <v>#DIV/0!</v>
      </c>
    </row>
    <row r="26" spans="1:10" x14ac:dyDescent="0.25">
      <c r="A26" s="39" t="s">
        <v>158</v>
      </c>
      <c r="B26" s="26" t="s">
        <v>275</v>
      </c>
      <c r="C26" s="26" t="s">
        <v>412</v>
      </c>
      <c r="D26" s="56" t="s">
        <v>413</v>
      </c>
      <c r="E26" s="52" t="s">
        <v>252</v>
      </c>
      <c r="F26" s="41">
        <v>5</v>
      </c>
      <c r="G26" s="69"/>
      <c r="H26" s="52">
        <f t="shared" si="0"/>
        <v>0</v>
      </c>
      <c r="I26" s="42">
        <f t="shared" si="1"/>
        <v>0</v>
      </c>
      <c r="J26" s="47" t="e">
        <f>I26/$I$512</f>
        <v>#DIV/0!</v>
      </c>
    </row>
    <row r="27" spans="1:10" x14ac:dyDescent="0.25">
      <c r="A27" s="39" t="s">
        <v>159</v>
      </c>
      <c r="B27" s="26" t="s">
        <v>275</v>
      </c>
      <c r="C27" s="26" t="s">
        <v>406</v>
      </c>
      <c r="D27" s="56" t="s">
        <v>407</v>
      </c>
      <c r="E27" s="52" t="s">
        <v>163</v>
      </c>
      <c r="F27" s="58">
        <v>20</v>
      </c>
      <c r="G27" s="69"/>
      <c r="H27" s="52">
        <f t="shared" si="0"/>
        <v>0</v>
      </c>
      <c r="I27" s="42">
        <f t="shared" si="1"/>
        <v>0</v>
      </c>
      <c r="J27" s="47" t="e">
        <f>I27/$I$512</f>
        <v>#DIV/0!</v>
      </c>
    </row>
    <row r="28" spans="1:10" ht="60" x14ac:dyDescent="0.25">
      <c r="A28" s="39" t="s">
        <v>182</v>
      </c>
      <c r="B28" s="26" t="s">
        <v>336</v>
      </c>
      <c r="C28" s="26" t="s">
        <v>755</v>
      </c>
      <c r="D28" s="56" t="s">
        <v>754</v>
      </c>
      <c r="E28" s="52" t="s">
        <v>312</v>
      </c>
      <c r="F28" s="58">
        <v>284</v>
      </c>
      <c r="G28" s="69"/>
      <c r="H28" s="52">
        <f t="shared" si="0"/>
        <v>0</v>
      </c>
      <c r="I28" s="42">
        <f t="shared" si="1"/>
        <v>0</v>
      </c>
      <c r="J28" s="47" t="e">
        <f>I28/$I$512</f>
        <v>#DIV/0!</v>
      </c>
    </row>
    <row r="29" spans="1:10" ht="30" x14ac:dyDescent="0.25">
      <c r="A29" s="39" t="s">
        <v>183</v>
      </c>
      <c r="B29" s="26" t="s">
        <v>274</v>
      </c>
      <c r="C29" s="26">
        <v>1005006</v>
      </c>
      <c r="D29" s="56" t="s">
        <v>236</v>
      </c>
      <c r="E29" s="52" t="s">
        <v>163</v>
      </c>
      <c r="F29" s="41">
        <v>10</v>
      </c>
      <c r="G29" s="69"/>
      <c r="H29" s="52">
        <f t="shared" si="0"/>
        <v>0</v>
      </c>
      <c r="I29" s="42">
        <f t="shared" si="1"/>
        <v>0</v>
      </c>
      <c r="J29" s="47" t="e">
        <f>I29/$I$512</f>
        <v>#DIV/0!</v>
      </c>
    </row>
    <row r="30" spans="1:10" ht="45" x14ac:dyDescent="0.25">
      <c r="A30" s="39" t="s">
        <v>281</v>
      </c>
      <c r="B30" s="26" t="s">
        <v>273</v>
      </c>
      <c r="C30" s="26">
        <v>103689</v>
      </c>
      <c r="D30" s="56" t="s">
        <v>280</v>
      </c>
      <c r="E30" s="52" t="s">
        <v>163</v>
      </c>
      <c r="F30" s="41">
        <v>4.5</v>
      </c>
      <c r="G30" s="69"/>
      <c r="H30" s="52">
        <f t="shared" si="0"/>
        <v>0</v>
      </c>
      <c r="I30" s="42">
        <f t="shared" si="1"/>
        <v>0</v>
      </c>
      <c r="J30" s="47" t="e">
        <f>I30/$I$512</f>
        <v>#DIV/0!</v>
      </c>
    </row>
    <row r="31" spans="1:10" x14ac:dyDescent="0.25">
      <c r="A31" s="39"/>
      <c r="B31" s="26"/>
      <c r="C31" s="26"/>
      <c r="D31" s="56"/>
      <c r="E31" s="52"/>
      <c r="F31" s="41"/>
      <c r="G31" s="52"/>
      <c r="H31" s="52"/>
      <c r="I31" s="42"/>
      <c r="J31" s="47"/>
    </row>
    <row r="32" spans="1:10" x14ac:dyDescent="0.25">
      <c r="A32" s="39"/>
      <c r="B32" s="26"/>
      <c r="C32" s="26"/>
      <c r="D32" s="80" t="s">
        <v>594</v>
      </c>
      <c r="E32" s="80"/>
      <c r="F32" s="41"/>
      <c r="G32" s="52"/>
      <c r="H32" s="52"/>
      <c r="I32" s="42"/>
      <c r="J32" s="47"/>
    </row>
    <row r="33" spans="1:10" x14ac:dyDescent="0.25">
      <c r="A33" s="39" t="s">
        <v>282</v>
      </c>
      <c r="B33" s="26" t="s">
        <v>275</v>
      </c>
      <c r="C33" s="26" t="s">
        <v>416</v>
      </c>
      <c r="D33" s="56" t="s">
        <v>417</v>
      </c>
      <c r="E33" s="52" t="s">
        <v>163</v>
      </c>
      <c r="F33" s="41">
        <v>493.56</v>
      </c>
      <c r="G33" s="69"/>
      <c r="H33" s="52">
        <f t="shared" si="0"/>
        <v>0</v>
      </c>
      <c r="I33" s="42">
        <f t="shared" si="1"/>
        <v>0</v>
      </c>
      <c r="J33" s="47" t="e">
        <f>I33/$I$512</f>
        <v>#DIV/0!</v>
      </c>
    </row>
    <row r="34" spans="1:10" x14ac:dyDescent="0.25">
      <c r="A34" s="39"/>
      <c r="B34" s="70"/>
      <c r="C34" s="70"/>
      <c r="D34" s="56"/>
      <c r="E34" s="52"/>
      <c r="F34" s="41"/>
      <c r="G34" s="52"/>
      <c r="H34" s="52"/>
      <c r="I34" s="42"/>
      <c r="J34" s="47"/>
    </row>
    <row r="35" spans="1:10" x14ac:dyDescent="0.25">
      <c r="A35" s="39"/>
      <c r="B35" s="70"/>
      <c r="C35" s="70"/>
      <c r="D35" s="92" t="s">
        <v>839</v>
      </c>
      <c r="E35" s="92"/>
      <c r="F35" s="41"/>
      <c r="G35" s="52"/>
      <c r="H35" s="52"/>
      <c r="I35" s="42"/>
      <c r="J35" s="47"/>
    </row>
    <row r="36" spans="1:10" ht="45" x14ac:dyDescent="0.25">
      <c r="A36" s="39" t="s">
        <v>838</v>
      </c>
      <c r="B36" s="70" t="s">
        <v>273</v>
      </c>
      <c r="C36" s="70">
        <v>97637</v>
      </c>
      <c r="D36" s="56" t="s">
        <v>840</v>
      </c>
      <c r="E36" s="52" t="s">
        <v>163</v>
      </c>
      <c r="F36" s="41">
        <v>142</v>
      </c>
      <c r="G36" s="69"/>
      <c r="H36" s="52">
        <f t="shared" ref="H36" si="2">ROUND(G36+(G36*$J$19),2)</f>
        <v>0</v>
      </c>
      <c r="I36" s="42">
        <f t="shared" ref="I36" si="3">ROUND(F36*H36,2)</f>
        <v>0</v>
      </c>
      <c r="J36" s="47" t="e">
        <f>I36/$I$512</f>
        <v>#DIV/0!</v>
      </c>
    </row>
    <row r="37" spans="1:10" x14ac:dyDescent="0.25">
      <c r="A37" s="39"/>
      <c r="B37" s="26"/>
      <c r="C37" s="26"/>
      <c r="D37" s="40"/>
      <c r="E37" s="24"/>
      <c r="F37" s="41"/>
      <c r="G37" s="42"/>
      <c r="H37" s="42"/>
      <c r="I37" s="42"/>
      <c r="J37" s="47"/>
    </row>
    <row r="38" spans="1:10" x14ac:dyDescent="0.25">
      <c r="A38" s="39"/>
      <c r="B38" s="26"/>
      <c r="C38" s="26"/>
      <c r="D38" s="40"/>
      <c r="E38" s="24"/>
      <c r="F38" s="41"/>
      <c r="G38" s="41"/>
      <c r="H38" s="59" t="str">
        <f>"TOTAL ITEM " &amp; A21</f>
        <v>TOTAL ITEM 1</v>
      </c>
      <c r="I38" s="60">
        <f>SUM(I24:I36)</f>
        <v>0</v>
      </c>
      <c r="J38" s="61" t="e">
        <f>SUM(J24:J36)</f>
        <v>#DIV/0!</v>
      </c>
    </row>
    <row r="39" spans="1:10" s="18" customFormat="1" x14ac:dyDescent="0.25">
      <c r="A39" s="39"/>
      <c r="B39" s="26"/>
      <c r="C39" s="26"/>
      <c r="D39" s="49"/>
      <c r="E39" s="26"/>
      <c r="F39" s="51"/>
      <c r="G39" s="51"/>
      <c r="H39" s="51"/>
      <c r="I39" s="52"/>
      <c r="J39" s="53"/>
    </row>
    <row r="40" spans="1:10" x14ac:dyDescent="0.25">
      <c r="A40" s="43">
        <v>2</v>
      </c>
      <c r="B40" s="26"/>
      <c r="C40" s="26"/>
      <c r="D40" s="80" t="s">
        <v>610</v>
      </c>
      <c r="E40" s="80"/>
      <c r="F40" s="54"/>
      <c r="G40" s="54"/>
      <c r="H40" s="54"/>
      <c r="I40" s="54"/>
      <c r="J40" s="55"/>
    </row>
    <row r="41" spans="1:10" s="18" customFormat="1" x14ac:dyDescent="0.25">
      <c r="A41" s="48"/>
      <c r="B41" s="26"/>
      <c r="C41" s="26"/>
      <c r="D41" s="49"/>
      <c r="E41" s="26"/>
      <c r="F41" s="51"/>
      <c r="G41" s="51"/>
      <c r="H41" s="51"/>
      <c r="I41" s="52"/>
      <c r="J41" s="53"/>
    </row>
    <row r="42" spans="1:10" s="18" customFormat="1" ht="60" x14ac:dyDescent="0.25">
      <c r="A42" s="48" t="s">
        <v>11</v>
      </c>
      <c r="B42" s="26" t="s">
        <v>273</v>
      </c>
      <c r="C42" s="26">
        <v>98525</v>
      </c>
      <c r="D42" s="56" t="s">
        <v>478</v>
      </c>
      <c r="E42" s="52" t="s">
        <v>163</v>
      </c>
      <c r="F42" s="58">
        <v>251.51</v>
      </c>
      <c r="G42" s="69"/>
      <c r="H42" s="52">
        <f t="shared" ref="H42:H47" si="4">ROUND(G42+(G42*$J$19),2)</f>
        <v>0</v>
      </c>
      <c r="I42" s="42">
        <f t="shared" ref="I42:I47" si="5">ROUND(F42*H42,2)</f>
        <v>0</v>
      </c>
      <c r="J42" s="47" t="e">
        <f>I42/$I$512</f>
        <v>#DIV/0!</v>
      </c>
    </row>
    <row r="43" spans="1:10" s="18" customFormat="1" ht="30" customHeight="1" x14ac:dyDescent="0.25">
      <c r="A43" s="48" t="s">
        <v>12</v>
      </c>
      <c r="B43" s="26" t="s">
        <v>274</v>
      </c>
      <c r="C43" s="26">
        <v>1001023</v>
      </c>
      <c r="D43" s="56" t="s">
        <v>235</v>
      </c>
      <c r="E43" s="52" t="s">
        <v>109</v>
      </c>
      <c r="F43" s="58">
        <v>5</v>
      </c>
      <c r="G43" s="69"/>
      <c r="H43" s="52">
        <f t="shared" si="4"/>
        <v>0</v>
      </c>
      <c r="I43" s="42">
        <f t="shared" si="5"/>
        <v>0</v>
      </c>
      <c r="J43" s="47" t="e">
        <f>I43/$I$512</f>
        <v>#DIV/0!</v>
      </c>
    </row>
    <row r="44" spans="1:10" s="18" customFormat="1" ht="45" x14ac:dyDescent="0.25">
      <c r="A44" s="48" t="s">
        <v>13</v>
      </c>
      <c r="B44" s="26" t="s">
        <v>273</v>
      </c>
      <c r="C44" s="26">
        <v>104796</v>
      </c>
      <c r="D44" s="56" t="s">
        <v>339</v>
      </c>
      <c r="E44" s="52" t="s">
        <v>108</v>
      </c>
      <c r="F44" s="58">
        <v>229.84</v>
      </c>
      <c r="G44" s="69"/>
      <c r="H44" s="52">
        <f t="shared" si="4"/>
        <v>0</v>
      </c>
      <c r="I44" s="42">
        <f t="shared" si="5"/>
        <v>0</v>
      </c>
      <c r="J44" s="47" t="e">
        <f>I44/$I$512</f>
        <v>#DIV/0!</v>
      </c>
    </row>
    <row r="45" spans="1:10" s="18" customFormat="1" ht="30" customHeight="1" x14ac:dyDescent="0.25">
      <c r="A45" s="48" t="s">
        <v>14</v>
      </c>
      <c r="B45" s="26" t="s">
        <v>275</v>
      </c>
      <c r="C45" s="26" t="s">
        <v>420</v>
      </c>
      <c r="D45" s="56" t="s">
        <v>421</v>
      </c>
      <c r="E45" s="52" t="s">
        <v>163</v>
      </c>
      <c r="F45" s="58">
        <v>849.47</v>
      </c>
      <c r="G45" s="69"/>
      <c r="H45" s="52">
        <f t="shared" si="4"/>
        <v>0</v>
      </c>
      <c r="I45" s="42">
        <f t="shared" si="5"/>
        <v>0</v>
      </c>
      <c r="J45" s="47" t="e">
        <f>I45/$I$512</f>
        <v>#DIV/0!</v>
      </c>
    </row>
    <row r="46" spans="1:10" s="18" customFormat="1" ht="60" x14ac:dyDescent="0.25">
      <c r="A46" s="48" t="s">
        <v>15</v>
      </c>
      <c r="B46" s="26" t="s">
        <v>273</v>
      </c>
      <c r="C46" s="26">
        <v>100984</v>
      </c>
      <c r="D46" s="56" t="s">
        <v>172</v>
      </c>
      <c r="E46" s="52" t="s">
        <v>164</v>
      </c>
      <c r="F46" s="58">
        <v>54</v>
      </c>
      <c r="G46" s="69"/>
      <c r="H46" s="52">
        <f t="shared" si="4"/>
        <v>0</v>
      </c>
      <c r="I46" s="42">
        <f t="shared" si="5"/>
        <v>0</v>
      </c>
      <c r="J46" s="47" t="e">
        <f>I46/$I$512</f>
        <v>#DIV/0!</v>
      </c>
    </row>
    <row r="47" spans="1:10" s="18" customFormat="1" ht="45" x14ac:dyDescent="0.25">
      <c r="A47" s="48" t="s">
        <v>16</v>
      </c>
      <c r="B47" s="26" t="s">
        <v>273</v>
      </c>
      <c r="C47" s="26">
        <v>95877</v>
      </c>
      <c r="D47" s="56" t="s">
        <v>168</v>
      </c>
      <c r="E47" s="52" t="s">
        <v>166</v>
      </c>
      <c r="F47" s="58">
        <v>1587.9</v>
      </c>
      <c r="G47" s="69"/>
      <c r="H47" s="52">
        <f t="shared" si="4"/>
        <v>0</v>
      </c>
      <c r="I47" s="42">
        <f t="shared" si="5"/>
        <v>0</v>
      </c>
      <c r="J47" s="47" t="e">
        <f>I47/$I$512</f>
        <v>#DIV/0!</v>
      </c>
    </row>
    <row r="48" spans="1:10" s="18" customFormat="1" x14ac:dyDescent="0.25">
      <c r="A48" s="48"/>
      <c r="B48" s="26"/>
      <c r="C48" s="26"/>
      <c r="D48" s="56"/>
      <c r="E48" s="52"/>
      <c r="F48" s="52"/>
      <c r="G48" s="52"/>
      <c r="H48" s="52"/>
      <c r="I48" s="42"/>
      <c r="J48" s="47"/>
    </row>
    <row r="49" spans="1:10" s="18" customFormat="1" ht="31.5" customHeight="1" x14ac:dyDescent="0.25">
      <c r="A49" s="48"/>
      <c r="B49" s="26"/>
      <c r="C49" s="26"/>
      <c r="D49" s="80" t="s">
        <v>734</v>
      </c>
      <c r="E49" s="80"/>
      <c r="F49" s="52"/>
      <c r="G49" s="52"/>
      <c r="H49" s="52"/>
      <c r="I49" s="42"/>
      <c r="J49" s="47"/>
    </row>
    <row r="50" spans="1:10" s="18" customFormat="1" ht="90" x14ac:dyDescent="0.25">
      <c r="A50" s="48" t="s">
        <v>160</v>
      </c>
      <c r="B50" s="26" t="s">
        <v>273</v>
      </c>
      <c r="C50" s="26">
        <v>90105</v>
      </c>
      <c r="D50" s="56" t="s">
        <v>165</v>
      </c>
      <c r="E50" s="52" t="s">
        <v>164</v>
      </c>
      <c r="F50" s="58">
        <v>10.02</v>
      </c>
      <c r="G50" s="69"/>
      <c r="H50" s="52">
        <f t="shared" ref="H50:H60" si="6">ROUND(G50+(G50*$J$19),2)</f>
        <v>0</v>
      </c>
      <c r="I50" s="42">
        <f t="shared" ref="I50:I60" si="7">ROUND(F50*H50,2)</f>
        <v>0</v>
      </c>
      <c r="J50" s="47" t="e">
        <f>I50/$I$512</f>
        <v>#DIV/0!</v>
      </c>
    </row>
    <row r="51" spans="1:10" s="18" customFormat="1" ht="45" x14ac:dyDescent="0.25">
      <c r="A51" s="48" t="s">
        <v>161</v>
      </c>
      <c r="B51" s="26" t="s">
        <v>273</v>
      </c>
      <c r="C51" s="26">
        <v>101623</v>
      </c>
      <c r="D51" s="56" t="s">
        <v>138</v>
      </c>
      <c r="E51" s="52" t="s">
        <v>164</v>
      </c>
      <c r="F51" s="58">
        <v>0.5</v>
      </c>
      <c r="G51" s="69"/>
      <c r="H51" s="52">
        <f t="shared" si="6"/>
        <v>0</v>
      </c>
      <c r="I51" s="42">
        <f t="shared" si="7"/>
        <v>0</v>
      </c>
      <c r="J51" s="47" t="e">
        <f>I51/$I$512</f>
        <v>#DIV/0!</v>
      </c>
    </row>
    <row r="52" spans="1:10" s="18" customFormat="1" ht="45" x14ac:dyDescent="0.25">
      <c r="A52" s="48" t="s">
        <v>162</v>
      </c>
      <c r="B52" s="26" t="s">
        <v>273</v>
      </c>
      <c r="C52" s="26">
        <v>97670</v>
      </c>
      <c r="D52" s="56" t="s">
        <v>155</v>
      </c>
      <c r="E52" s="52" t="s">
        <v>108</v>
      </c>
      <c r="F52" s="58">
        <v>16.7</v>
      </c>
      <c r="G52" s="69"/>
      <c r="H52" s="52">
        <f t="shared" si="6"/>
        <v>0</v>
      </c>
      <c r="I52" s="42">
        <f t="shared" si="7"/>
        <v>0</v>
      </c>
      <c r="J52" s="47" t="e">
        <f>I52/$I$512</f>
        <v>#DIV/0!</v>
      </c>
    </row>
    <row r="53" spans="1:10" s="18" customFormat="1" ht="30" x14ac:dyDescent="0.25">
      <c r="A53" s="48" t="s">
        <v>186</v>
      </c>
      <c r="B53" s="26" t="s">
        <v>274</v>
      </c>
      <c r="C53" s="26">
        <v>10012098</v>
      </c>
      <c r="D53" s="56" t="s">
        <v>481</v>
      </c>
      <c r="E53" s="52" t="s">
        <v>108</v>
      </c>
      <c r="F53" s="58">
        <v>8.35</v>
      </c>
      <c r="G53" s="69"/>
      <c r="H53" s="52">
        <f t="shared" si="6"/>
        <v>0</v>
      </c>
      <c r="I53" s="42">
        <f t="shared" si="7"/>
        <v>0</v>
      </c>
      <c r="J53" s="47" t="e">
        <f>I53/$I$512</f>
        <v>#DIV/0!</v>
      </c>
    </row>
    <row r="54" spans="1:10" s="18" customFormat="1" ht="60" x14ac:dyDescent="0.25">
      <c r="A54" s="48" t="s">
        <v>187</v>
      </c>
      <c r="B54" s="26" t="s">
        <v>273</v>
      </c>
      <c r="C54" s="26">
        <v>92990</v>
      </c>
      <c r="D54" s="56" t="s">
        <v>156</v>
      </c>
      <c r="E54" s="52" t="s">
        <v>108</v>
      </c>
      <c r="F54" s="58">
        <v>50</v>
      </c>
      <c r="G54" s="69"/>
      <c r="H54" s="52">
        <f>ROUND(G54+(G54*$J$19),2)</f>
        <v>0</v>
      </c>
      <c r="I54" s="42">
        <f>ROUND(F54*H54,2)</f>
        <v>0</v>
      </c>
      <c r="J54" s="47" t="e">
        <f>I54/$I$512</f>
        <v>#DIV/0!</v>
      </c>
    </row>
    <row r="55" spans="1:10" s="18" customFormat="1" x14ac:dyDescent="0.25">
      <c r="A55" s="48" t="s">
        <v>761</v>
      </c>
      <c r="B55" s="26" t="s">
        <v>275</v>
      </c>
      <c r="C55" s="26" t="s">
        <v>463</v>
      </c>
      <c r="D55" s="56" t="s">
        <v>464</v>
      </c>
      <c r="E55" s="52" t="s">
        <v>109</v>
      </c>
      <c r="F55" s="58">
        <v>10</v>
      </c>
      <c r="G55" s="69"/>
      <c r="H55" s="52">
        <f>ROUND(G55+(G55*$J$19),2)</f>
        <v>0</v>
      </c>
      <c r="I55" s="42">
        <f>ROUND(F55*H55,2)</f>
        <v>0</v>
      </c>
      <c r="J55" s="47" t="e">
        <f>I55/$I$512</f>
        <v>#DIV/0!</v>
      </c>
    </row>
    <row r="56" spans="1:10" s="18" customFormat="1" x14ac:dyDescent="0.25">
      <c r="A56" s="48" t="s">
        <v>486</v>
      </c>
      <c r="B56" s="26" t="s">
        <v>273</v>
      </c>
      <c r="C56" s="26">
        <v>88264</v>
      </c>
      <c r="D56" s="56" t="s">
        <v>150</v>
      </c>
      <c r="E56" s="52" t="s">
        <v>112</v>
      </c>
      <c r="F56" s="58">
        <v>16</v>
      </c>
      <c r="G56" s="69"/>
      <c r="H56" s="52">
        <f>ROUND(G56+(G56*$J$19),2)</f>
        <v>0</v>
      </c>
      <c r="I56" s="42">
        <f>ROUND(F56*H56,2)</f>
        <v>0</v>
      </c>
      <c r="J56" s="47" t="e">
        <f>I56/$I$512</f>
        <v>#DIV/0!</v>
      </c>
    </row>
    <row r="57" spans="1:10" s="18" customFormat="1" ht="30" x14ac:dyDescent="0.25">
      <c r="A57" s="48" t="s">
        <v>762</v>
      </c>
      <c r="B57" s="26" t="s">
        <v>273</v>
      </c>
      <c r="C57" s="26">
        <v>88247</v>
      </c>
      <c r="D57" s="56" t="s">
        <v>148</v>
      </c>
      <c r="E57" s="52" t="s">
        <v>112</v>
      </c>
      <c r="F57" s="58">
        <v>16</v>
      </c>
      <c r="G57" s="69"/>
      <c r="H57" s="52">
        <f>ROUND(G57+(G57*$J$19),2)</f>
        <v>0</v>
      </c>
      <c r="I57" s="42">
        <f>ROUND(F57*H57,2)</f>
        <v>0</v>
      </c>
      <c r="J57" s="47" t="e">
        <f>I57/$I$512</f>
        <v>#DIV/0!</v>
      </c>
    </row>
    <row r="58" spans="1:10" s="18" customFormat="1" ht="45" x14ac:dyDescent="0.25">
      <c r="A58" s="48" t="s">
        <v>487</v>
      </c>
      <c r="B58" s="26" t="s">
        <v>273</v>
      </c>
      <c r="C58" s="26">
        <v>104740</v>
      </c>
      <c r="D58" s="56" t="s">
        <v>294</v>
      </c>
      <c r="E58" s="52" t="s">
        <v>164</v>
      </c>
      <c r="F58" s="58">
        <v>9.09</v>
      </c>
      <c r="G58" s="69"/>
      <c r="H58" s="52">
        <f t="shared" si="6"/>
        <v>0</v>
      </c>
      <c r="I58" s="42">
        <f t="shared" si="7"/>
        <v>0</v>
      </c>
      <c r="J58" s="47" t="e">
        <f>I58/$I$512</f>
        <v>#DIV/0!</v>
      </c>
    </row>
    <row r="59" spans="1:10" s="18" customFormat="1" ht="45" x14ac:dyDescent="0.25">
      <c r="A59" s="48" t="s">
        <v>488</v>
      </c>
      <c r="B59" s="26" t="s">
        <v>273</v>
      </c>
      <c r="C59" s="26">
        <v>97894</v>
      </c>
      <c r="D59" s="56" t="s">
        <v>124</v>
      </c>
      <c r="E59" s="52" t="s">
        <v>109</v>
      </c>
      <c r="F59" s="58">
        <v>3</v>
      </c>
      <c r="G59" s="69"/>
      <c r="H59" s="52">
        <f t="shared" si="6"/>
        <v>0</v>
      </c>
      <c r="I59" s="42">
        <f t="shared" si="7"/>
        <v>0</v>
      </c>
      <c r="J59" s="47" t="e">
        <f>I59/$I$512</f>
        <v>#DIV/0!</v>
      </c>
    </row>
    <row r="60" spans="1:10" s="18" customFormat="1" ht="30" x14ac:dyDescent="0.25">
      <c r="A60" s="48" t="s">
        <v>725</v>
      </c>
      <c r="B60" s="26" t="s">
        <v>336</v>
      </c>
      <c r="C60" s="26" t="s">
        <v>760</v>
      </c>
      <c r="D60" s="56" t="s">
        <v>759</v>
      </c>
      <c r="E60" s="52" t="s">
        <v>109</v>
      </c>
      <c r="F60" s="58">
        <v>3</v>
      </c>
      <c r="G60" s="69"/>
      <c r="H60" s="52">
        <f t="shared" si="6"/>
        <v>0</v>
      </c>
      <c r="I60" s="42">
        <f t="shared" si="7"/>
        <v>0</v>
      </c>
      <c r="J60" s="47" t="e">
        <f>I60/$I$512</f>
        <v>#DIV/0!</v>
      </c>
    </row>
    <row r="61" spans="1:10" s="18" customFormat="1" x14ac:dyDescent="0.25">
      <c r="A61" s="48"/>
      <c r="B61" s="26"/>
      <c r="C61" s="26"/>
      <c r="D61" s="56"/>
      <c r="E61" s="52"/>
      <c r="F61" s="41"/>
      <c r="G61" s="52"/>
      <c r="H61" s="52"/>
      <c r="I61" s="42"/>
      <c r="J61" s="47"/>
    </row>
    <row r="62" spans="1:10" s="18" customFormat="1" ht="31.5" customHeight="1" x14ac:dyDescent="0.25">
      <c r="A62" s="48"/>
      <c r="B62" s="26"/>
      <c r="C62" s="26"/>
      <c r="D62" s="80" t="s">
        <v>794</v>
      </c>
      <c r="E62" s="80"/>
      <c r="F62" s="41"/>
      <c r="G62" s="52"/>
      <c r="H62" s="52"/>
      <c r="I62" s="42"/>
      <c r="J62" s="47"/>
    </row>
    <row r="63" spans="1:10" s="18" customFormat="1" ht="90" x14ac:dyDescent="0.25">
      <c r="A63" s="48" t="s">
        <v>726</v>
      </c>
      <c r="B63" s="26" t="s">
        <v>273</v>
      </c>
      <c r="C63" s="26">
        <v>90105</v>
      </c>
      <c r="D63" s="56" t="s">
        <v>165</v>
      </c>
      <c r="E63" s="52" t="s">
        <v>164</v>
      </c>
      <c r="F63" s="58">
        <v>14.22</v>
      </c>
      <c r="G63" s="69"/>
      <c r="H63" s="52">
        <f t="shared" ref="H63:H69" si="8">ROUND(G63+(G63*$J$19),2)</f>
        <v>0</v>
      </c>
      <c r="I63" s="42">
        <f t="shared" ref="I63:I69" si="9">ROUND(F63*H63,2)</f>
        <v>0</v>
      </c>
      <c r="J63" s="47" t="e">
        <f>I63/$I$512</f>
        <v>#DIV/0!</v>
      </c>
    </row>
    <row r="64" spans="1:10" s="18" customFormat="1" ht="45" x14ac:dyDescent="0.25">
      <c r="A64" s="48" t="s">
        <v>727</v>
      </c>
      <c r="B64" s="26" t="s">
        <v>273</v>
      </c>
      <c r="C64" s="26">
        <v>101623</v>
      </c>
      <c r="D64" s="56" t="s">
        <v>138</v>
      </c>
      <c r="E64" s="52" t="s">
        <v>164</v>
      </c>
      <c r="F64" s="58">
        <v>0.71</v>
      </c>
      <c r="G64" s="69"/>
      <c r="H64" s="52">
        <f t="shared" si="8"/>
        <v>0</v>
      </c>
      <c r="I64" s="42">
        <f t="shared" si="9"/>
        <v>0</v>
      </c>
      <c r="J64" s="47" t="e">
        <f>I64/$I$512</f>
        <v>#DIV/0!</v>
      </c>
    </row>
    <row r="65" spans="1:10" s="18" customFormat="1" ht="60" x14ac:dyDescent="0.25">
      <c r="A65" s="48" t="s">
        <v>728</v>
      </c>
      <c r="B65" s="26" t="s">
        <v>273</v>
      </c>
      <c r="C65" s="26">
        <v>92367</v>
      </c>
      <c r="D65" s="56" t="s">
        <v>128</v>
      </c>
      <c r="E65" s="52" t="s">
        <v>108</v>
      </c>
      <c r="F65" s="58">
        <v>22.65</v>
      </c>
      <c r="G65" s="69"/>
      <c r="H65" s="52">
        <f t="shared" si="8"/>
        <v>0</v>
      </c>
      <c r="I65" s="42">
        <f t="shared" si="9"/>
        <v>0</v>
      </c>
      <c r="J65" s="47" t="e">
        <f>I65/$I$512</f>
        <v>#DIV/0!</v>
      </c>
    </row>
    <row r="66" spans="1:10" s="18" customFormat="1" ht="60" x14ac:dyDescent="0.25">
      <c r="A66" s="48" t="s">
        <v>729</v>
      </c>
      <c r="B66" s="26" t="s">
        <v>273</v>
      </c>
      <c r="C66" s="26">
        <v>92378</v>
      </c>
      <c r="D66" s="56" t="s">
        <v>130</v>
      </c>
      <c r="E66" s="52" t="s">
        <v>109</v>
      </c>
      <c r="F66" s="58">
        <v>4</v>
      </c>
      <c r="G66" s="69"/>
      <c r="H66" s="52">
        <f t="shared" si="8"/>
        <v>0</v>
      </c>
      <c r="I66" s="42">
        <f t="shared" si="9"/>
        <v>0</v>
      </c>
      <c r="J66" s="47" t="e">
        <f>I66/$I$512</f>
        <v>#DIV/0!</v>
      </c>
    </row>
    <row r="67" spans="1:10" s="18" customFormat="1" ht="60" x14ac:dyDescent="0.25">
      <c r="A67" s="48" t="s">
        <v>730</v>
      </c>
      <c r="B67" s="26" t="s">
        <v>273</v>
      </c>
      <c r="C67" s="26">
        <v>92390</v>
      </c>
      <c r="D67" s="56" t="s">
        <v>131</v>
      </c>
      <c r="E67" s="52" t="s">
        <v>109</v>
      </c>
      <c r="F67" s="58">
        <v>1</v>
      </c>
      <c r="G67" s="69"/>
      <c r="H67" s="52">
        <f t="shared" si="8"/>
        <v>0</v>
      </c>
      <c r="I67" s="42">
        <f t="shared" si="9"/>
        <v>0</v>
      </c>
      <c r="J67" s="47" t="e">
        <f>I67/$I$512</f>
        <v>#DIV/0!</v>
      </c>
    </row>
    <row r="68" spans="1:10" s="18" customFormat="1" ht="45" x14ac:dyDescent="0.25">
      <c r="A68" s="48" t="s">
        <v>731</v>
      </c>
      <c r="B68" s="26" t="s">
        <v>273</v>
      </c>
      <c r="C68" s="26">
        <v>92642</v>
      </c>
      <c r="D68" s="56" t="s">
        <v>132</v>
      </c>
      <c r="E68" s="52" t="s">
        <v>109</v>
      </c>
      <c r="F68" s="58">
        <v>1</v>
      </c>
      <c r="G68" s="69"/>
      <c r="H68" s="52">
        <f t="shared" si="8"/>
        <v>0</v>
      </c>
      <c r="I68" s="42">
        <f t="shared" si="9"/>
        <v>0</v>
      </c>
      <c r="J68" s="47" t="e">
        <f>I68/$I$512</f>
        <v>#DIV/0!</v>
      </c>
    </row>
    <row r="69" spans="1:10" s="18" customFormat="1" ht="45" x14ac:dyDescent="0.25">
      <c r="A69" s="48" t="s">
        <v>732</v>
      </c>
      <c r="B69" s="26" t="s">
        <v>273</v>
      </c>
      <c r="C69" s="26">
        <v>97474</v>
      </c>
      <c r="D69" s="56" t="s">
        <v>133</v>
      </c>
      <c r="E69" s="52" t="s">
        <v>109</v>
      </c>
      <c r="F69" s="58">
        <v>1</v>
      </c>
      <c r="G69" s="69"/>
      <c r="H69" s="52">
        <f t="shared" si="8"/>
        <v>0</v>
      </c>
      <c r="I69" s="42">
        <f t="shared" si="9"/>
        <v>0</v>
      </c>
      <c r="J69" s="47" t="e">
        <f>I69/$I$512</f>
        <v>#DIV/0!</v>
      </c>
    </row>
    <row r="70" spans="1:10" s="18" customFormat="1" ht="30" x14ac:dyDescent="0.25">
      <c r="A70" s="48" t="s">
        <v>733</v>
      </c>
      <c r="B70" s="26" t="s">
        <v>273</v>
      </c>
      <c r="C70" s="26">
        <v>1169</v>
      </c>
      <c r="D70" s="56" t="s">
        <v>354</v>
      </c>
      <c r="E70" s="52" t="s">
        <v>174</v>
      </c>
      <c r="F70" s="58">
        <v>1</v>
      </c>
      <c r="G70" s="69"/>
      <c r="H70" s="52">
        <f t="shared" ref="H70:H77" si="10">ROUND(G70+(G70*$J$19),2)</f>
        <v>0</v>
      </c>
      <c r="I70" s="42">
        <f t="shared" ref="I70:I77" si="11">ROUND(F70*H70,2)</f>
        <v>0</v>
      </c>
      <c r="J70" s="47" t="e">
        <f>I70/$I$512</f>
        <v>#DIV/0!</v>
      </c>
    </row>
    <row r="71" spans="1:10" s="18" customFormat="1" ht="45" x14ac:dyDescent="0.25">
      <c r="A71" s="48" t="s">
        <v>735</v>
      </c>
      <c r="B71" s="26" t="s">
        <v>273</v>
      </c>
      <c r="C71" s="26">
        <v>103979</v>
      </c>
      <c r="D71" s="56" t="s">
        <v>587</v>
      </c>
      <c r="E71" s="52" t="s">
        <v>108</v>
      </c>
      <c r="F71" s="58">
        <v>22.65</v>
      </c>
      <c r="G71" s="69"/>
      <c r="H71" s="52">
        <f t="shared" si="10"/>
        <v>0</v>
      </c>
      <c r="I71" s="42">
        <f t="shared" si="11"/>
        <v>0</v>
      </c>
      <c r="J71" s="47" t="e">
        <f>I71/$I$512</f>
        <v>#DIV/0!</v>
      </c>
    </row>
    <row r="72" spans="1:10" s="18" customFormat="1" ht="45" x14ac:dyDescent="0.25">
      <c r="A72" s="48" t="s">
        <v>795</v>
      </c>
      <c r="B72" s="26" t="s">
        <v>273</v>
      </c>
      <c r="C72" s="26">
        <v>104004</v>
      </c>
      <c r="D72" s="56" t="s">
        <v>226</v>
      </c>
      <c r="E72" s="52" t="s">
        <v>109</v>
      </c>
      <c r="F72" s="58">
        <v>1</v>
      </c>
      <c r="G72" s="69"/>
      <c r="H72" s="52">
        <f t="shared" si="10"/>
        <v>0</v>
      </c>
      <c r="I72" s="42">
        <f t="shared" si="11"/>
        <v>0</v>
      </c>
      <c r="J72" s="47" t="e">
        <f>I72/$I$512</f>
        <v>#DIV/0!</v>
      </c>
    </row>
    <row r="73" spans="1:10" s="18" customFormat="1" ht="45" x14ac:dyDescent="0.25">
      <c r="A73" s="48" t="s">
        <v>796</v>
      </c>
      <c r="B73" s="26" t="s">
        <v>273</v>
      </c>
      <c r="C73" s="26">
        <v>103985</v>
      </c>
      <c r="D73" s="56" t="s">
        <v>224</v>
      </c>
      <c r="E73" s="52" t="s">
        <v>109</v>
      </c>
      <c r="F73" s="58">
        <v>4</v>
      </c>
      <c r="G73" s="69"/>
      <c r="H73" s="52">
        <f t="shared" si="10"/>
        <v>0</v>
      </c>
      <c r="I73" s="42">
        <f t="shared" si="11"/>
        <v>0</v>
      </c>
      <c r="J73" s="47" t="e">
        <f>I73/$I$512</f>
        <v>#DIV/0!</v>
      </c>
    </row>
    <row r="74" spans="1:10" s="18" customFormat="1" ht="45" x14ac:dyDescent="0.25">
      <c r="A74" s="48" t="s">
        <v>823</v>
      </c>
      <c r="B74" s="26" t="s">
        <v>273</v>
      </c>
      <c r="C74" s="26">
        <v>103996</v>
      </c>
      <c r="D74" s="56" t="s">
        <v>225</v>
      </c>
      <c r="E74" s="52" t="s">
        <v>109</v>
      </c>
      <c r="F74" s="58">
        <v>2</v>
      </c>
      <c r="G74" s="69"/>
      <c r="H74" s="52">
        <f t="shared" si="10"/>
        <v>0</v>
      </c>
      <c r="I74" s="42">
        <f t="shared" si="11"/>
        <v>0</v>
      </c>
      <c r="J74" s="47" t="e">
        <f>I74/$I$512</f>
        <v>#DIV/0!</v>
      </c>
    </row>
    <row r="75" spans="1:10" s="18" customFormat="1" x14ac:dyDescent="0.25">
      <c r="A75" s="48" t="s">
        <v>824</v>
      </c>
      <c r="B75" s="26" t="s">
        <v>273</v>
      </c>
      <c r="C75" s="26">
        <v>1194</v>
      </c>
      <c r="D75" s="56" t="s">
        <v>357</v>
      </c>
      <c r="E75" s="52" t="s">
        <v>174</v>
      </c>
      <c r="F75" s="58">
        <v>1</v>
      </c>
      <c r="G75" s="69"/>
      <c r="H75" s="52">
        <f t="shared" si="10"/>
        <v>0</v>
      </c>
      <c r="I75" s="42">
        <f t="shared" si="11"/>
        <v>0</v>
      </c>
      <c r="J75" s="47" t="e">
        <f>I75/$I$512</f>
        <v>#DIV/0!</v>
      </c>
    </row>
    <row r="76" spans="1:10" s="18" customFormat="1" ht="30" x14ac:dyDescent="0.25">
      <c r="A76" s="48" t="s">
        <v>825</v>
      </c>
      <c r="B76" s="26" t="s">
        <v>274</v>
      </c>
      <c r="C76" s="26">
        <v>10012098</v>
      </c>
      <c r="D76" s="56" t="s">
        <v>481</v>
      </c>
      <c r="E76" s="52" t="s">
        <v>108</v>
      </c>
      <c r="F76" s="58">
        <v>22.65</v>
      </c>
      <c r="G76" s="69"/>
      <c r="H76" s="52">
        <f t="shared" si="10"/>
        <v>0</v>
      </c>
      <c r="I76" s="42">
        <f t="shared" si="11"/>
        <v>0</v>
      </c>
      <c r="J76" s="47" t="e">
        <f>I76/$I$512</f>
        <v>#DIV/0!</v>
      </c>
    </row>
    <row r="77" spans="1:10" s="18" customFormat="1" ht="45" x14ac:dyDescent="0.25">
      <c r="A77" s="48" t="s">
        <v>826</v>
      </c>
      <c r="B77" s="26" t="s">
        <v>273</v>
      </c>
      <c r="C77" s="26">
        <v>104740</v>
      </c>
      <c r="D77" s="56" t="s">
        <v>294</v>
      </c>
      <c r="E77" s="52" t="s">
        <v>164</v>
      </c>
      <c r="F77" s="58">
        <v>12.35</v>
      </c>
      <c r="G77" s="69"/>
      <c r="H77" s="52">
        <f t="shared" si="10"/>
        <v>0</v>
      </c>
      <c r="I77" s="42">
        <f t="shared" si="11"/>
        <v>0</v>
      </c>
      <c r="J77" s="47" t="e">
        <f>I77/$I$512</f>
        <v>#DIV/0!</v>
      </c>
    </row>
    <row r="78" spans="1:10" s="18" customFormat="1" x14ac:dyDescent="0.25">
      <c r="A78" s="48"/>
      <c r="B78" s="26"/>
      <c r="C78" s="26"/>
      <c r="D78" s="49"/>
      <c r="E78" s="26"/>
      <c r="F78" s="51"/>
      <c r="G78" s="51"/>
      <c r="H78" s="51"/>
      <c r="I78" s="52"/>
      <c r="J78" s="53"/>
    </row>
    <row r="79" spans="1:10" s="18" customFormat="1" x14ac:dyDescent="0.25">
      <c r="A79" s="48"/>
      <c r="B79" s="26"/>
      <c r="C79" s="26"/>
      <c r="D79" s="49"/>
      <c r="E79" s="26"/>
      <c r="F79" s="51"/>
      <c r="G79" s="51"/>
      <c r="H79" s="59" t="str">
        <f>"TOTAL ITEM " &amp;A40</f>
        <v>TOTAL ITEM 2</v>
      </c>
      <c r="I79" s="60">
        <f>SUM(I42:I77)</f>
        <v>0</v>
      </c>
      <c r="J79" s="61" t="e">
        <f>SUM(J42:J77)</f>
        <v>#DIV/0!</v>
      </c>
    </row>
    <row r="80" spans="1:10" s="18" customFormat="1" x14ac:dyDescent="0.25">
      <c r="A80" s="48"/>
      <c r="B80" s="26"/>
      <c r="C80" s="26"/>
      <c r="D80" s="49"/>
      <c r="E80" s="26"/>
      <c r="F80" s="51"/>
      <c r="G80" s="51"/>
      <c r="H80" s="51"/>
      <c r="I80" s="52"/>
      <c r="J80" s="53"/>
    </row>
    <row r="81" spans="1:10" x14ac:dyDescent="0.25">
      <c r="A81" s="43">
        <v>3</v>
      </c>
      <c r="B81" s="26"/>
      <c r="C81" s="26"/>
      <c r="D81" s="80" t="s">
        <v>650</v>
      </c>
      <c r="E81" s="80"/>
      <c r="F81" s="54"/>
      <c r="G81" s="54"/>
      <c r="H81" s="54"/>
      <c r="I81" s="54"/>
      <c r="J81" s="55"/>
    </row>
    <row r="82" spans="1:10" x14ac:dyDescent="0.25">
      <c r="A82" s="39"/>
      <c r="B82" s="26"/>
      <c r="C82" s="26"/>
      <c r="D82" s="40"/>
      <c r="E82" s="24"/>
      <c r="F82" s="41"/>
      <c r="G82" s="42"/>
      <c r="H82" s="42"/>
      <c r="I82" s="42"/>
      <c r="J82" s="47"/>
    </row>
    <row r="83" spans="1:10" x14ac:dyDescent="0.25">
      <c r="A83" s="39"/>
      <c r="B83" s="26"/>
      <c r="C83" s="26"/>
      <c r="D83" s="80" t="s">
        <v>595</v>
      </c>
      <c r="E83" s="80"/>
      <c r="F83" s="41"/>
      <c r="G83" s="42"/>
      <c r="H83" s="42"/>
      <c r="I83" s="42"/>
      <c r="J83" s="47"/>
    </row>
    <row r="84" spans="1:10" ht="30" x14ac:dyDescent="0.25">
      <c r="A84" s="39" t="s">
        <v>17</v>
      </c>
      <c r="B84" s="26" t="s">
        <v>275</v>
      </c>
      <c r="C84" s="26" t="s">
        <v>424</v>
      </c>
      <c r="D84" s="56" t="s">
        <v>425</v>
      </c>
      <c r="E84" s="52" t="s">
        <v>405</v>
      </c>
      <c r="F84" s="41">
        <v>1</v>
      </c>
      <c r="G84" s="69"/>
      <c r="H84" s="52">
        <f>ROUND(G84+(G84*$J$19),2)</f>
        <v>0</v>
      </c>
      <c r="I84" s="42">
        <f>ROUND(F84*H84,2)</f>
        <v>0</v>
      </c>
      <c r="J84" s="47" t="e">
        <f>I84/$I$512</f>
        <v>#DIV/0!</v>
      </c>
    </row>
    <row r="85" spans="1:10" ht="60" customHeight="1" x14ac:dyDescent="0.25">
      <c r="A85" s="39" t="s">
        <v>18</v>
      </c>
      <c r="B85" s="26" t="s">
        <v>336</v>
      </c>
      <c r="C85" s="26" t="s">
        <v>756</v>
      </c>
      <c r="D85" s="56" t="s">
        <v>757</v>
      </c>
      <c r="E85" s="52" t="s">
        <v>108</v>
      </c>
      <c r="F85" s="41">
        <v>476</v>
      </c>
      <c r="G85" s="69"/>
      <c r="H85" s="52">
        <f t="shared" ref="H85:H92" si="12">ROUND(G85+(G85*$J$19),2)</f>
        <v>0</v>
      </c>
      <c r="I85" s="42">
        <f t="shared" ref="I85:I92" si="13">ROUND(F85*H85,2)</f>
        <v>0</v>
      </c>
      <c r="J85" s="47" t="e">
        <f>I85/$I$512</f>
        <v>#DIV/0!</v>
      </c>
    </row>
    <row r="86" spans="1:10" ht="30" x14ac:dyDescent="0.25">
      <c r="A86" s="39" t="s">
        <v>22</v>
      </c>
      <c r="B86" s="26" t="s">
        <v>273</v>
      </c>
      <c r="C86" s="26">
        <v>95577</v>
      </c>
      <c r="D86" s="56" t="s">
        <v>198</v>
      </c>
      <c r="E86" s="52" t="s">
        <v>113</v>
      </c>
      <c r="F86" s="41">
        <v>503.47</v>
      </c>
      <c r="G86" s="69"/>
      <c r="H86" s="52">
        <f t="shared" si="12"/>
        <v>0</v>
      </c>
      <c r="I86" s="42">
        <f t="shared" si="13"/>
        <v>0</v>
      </c>
      <c r="J86" s="47" t="e">
        <f>I86/$I$512</f>
        <v>#DIV/0!</v>
      </c>
    </row>
    <row r="87" spans="1:10" ht="45" x14ac:dyDescent="0.25">
      <c r="A87" s="39" t="s">
        <v>23</v>
      </c>
      <c r="B87" s="26" t="s">
        <v>273</v>
      </c>
      <c r="C87" s="26">
        <v>95583</v>
      </c>
      <c r="D87" s="56" t="s">
        <v>199</v>
      </c>
      <c r="E87" s="52" t="s">
        <v>113</v>
      </c>
      <c r="F87" s="41">
        <v>133.52000000000001</v>
      </c>
      <c r="G87" s="69"/>
      <c r="H87" s="52">
        <f t="shared" si="12"/>
        <v>0</v>
      </c>
      <c r="I87" s="42">
        <f t="shared" si="13"/>
        <v>0</v>
      </c>
      <c r="J87" s="47" t="e">
        <f>I87/$I$512</f>
        <v>#DIV/0!</v>
      </c>
    </row>
    <row r="88" spans="1:10" ht="30" x14ac:dyDescent="0.25">
      <c r="A88" s="39" t="s">
        <v>73</v>
      </c>
      <c r="B88" s="26" t="s">
        <v>273</v>
      </c>
      <c r="C88" s="26">
        <v>95601</v>
      </c>
      <c r="D88" s="56" t="s">
        <v>69</v>
      </c>
      <c r="E88" s="52" t="s">
        <v>109</v>
      </c>
      <c r="F88" s="41">
        <v>68</v>
      </c>
      <c r="G88" s="69"/>
      <c r="H88" s="52">
        <f t="shared" si="12"/>
        <v>0</v>
      </c>
      <c r="I88" s="42">
        <f t="shared" si="13"/>
        <v>0</v>
      </c>
      <c r="J88" s="47" t="e">
        <f>I88/$I$512</f>
        <v>#DIV/0!</v>
      </c>
    </row>
    <row r="89" spans="1:10" ht="30" customHeight="1" x14ac:dyDescent="0.25">
      <c r="A89" s="39" t="s">
        <v>24</v>
      </c>
      <c r="B89" s="26" t="s">
        <v>274</v>
      </c>
      <c r="C89" s="26">
        <v>20006002</v>
      </c>
      <c r="D89" s="56" t="s">
        <v>107</v>
      </c>
      <c r="E89" s="52" t="s">
        <v>109</v>
      </c>
      <c r="F89" s="41">
        <v>16</v>
      </c>
      <c r="G89" s="69"/>
      <c r="H89" s="52">
        <f>ROUND(G89+(G89*$J$19),2)</f>
        <v>0</v>
      </c>
      <c r="I89" s="42">
        <f>ROUND(F89*H89,2)</f>
        <v>0</v>
      </c>
      <c r="J89" s="47" t="e">
        <f>I89/$I$512</f>
        <v>#DIV/0!</v>
      </c>
    </row>
    <row r="90" spans="1:10" x14ac:dyDescent="0.25">
      <c r="A90" s="39"/>
      <c r="B90" s="26"/>
      <c r="C90" s="26"/>
      <c r="D90" s="56"/>
      <c r="E90" s="52"/>
      <c r="F90" s="41"/>
      <c r="G90" s="52"/>
      <c r="H90" s="52"/>
      <c r="I90" s="42"/>
      <c r="J90" s="47"/>
    </row>
    <row r="91" spans="1:10" x14ac:dyDescent="0.25">
      <c r="A91" s="39"/>
      <c r="B91" s="26"/>
      <c r="C91" s="26"/>
      <c r="D91" s="80" t="s">
        <v>596</v>
      </c>
      <c r="E91" s="80"/>
      <c r="F91" s="41"/>
      <c r="G91" s="52"/>
      <c r="H91" s="52"/>
      <c r="I91" s="42"/>
      <c r="J91" s="47"/>
    </row>
    <row r="92" spans="1:10" ht="45" x14ac:dyDescent="0.25">
      <c r="A92" s="39" t="s">
        <v>25</v>
      </c>
      <c r="B92" s="26" t="s">
        <v>273</v>
      </c>
      <c r="C92" s="26">
        <v>96523</v>
      </c>
      <c r="D92" s="56" t="s">
        <v>399</v>
      </c>
      <c r="E92" s="52" t="s">
        <v>164</v>
      </c>
      <c r="F92" s="41">
        <v>13.93</v>
      </c>
      <c r="G92" s="69"/>
      <c r="H92" s="52">
        <f t="shared" si="12"/>
        <v>0</v>
      </c>
      <c r="I92" s="42">
        <f t="shared" si="13"/>
        <v>0</v>
      </c>
      <c r="J92" s="47" t="e">
        <f>I92/$I$512</f>
        <v>#DIV/0!</v>
      </c>
    </row>
    <row r="93" spans="1:10" ht="45" x14ac:dyDescent="0.25">
      <c r="A93" s="39" t="s">
        <v>26</v>
      </c>
      <c r="B93" s="26" t="s">
        <v>273</v>
      </c>
      <c r="C93" s="26">
        <v>96621</v>
      </c>
      <c r="D93" s="56" t="s">
        <v>386</v>
      </c>
      <c r="E93" s="52" t="s">
        <v>164</v>
      </c>
      <c r="F93" s="41">
        <v>1.69</v>
      </c>
      <c r="G93" s="69"/>
      <c r="H93" s="52">
        <f t="shared" ref="H93:H188" si="14">ROUND(G93+(G93*$J$19),2)</f>
        <v>0</v>
      </c>
      <c r="I93" s="42">
        <f t="shared" ref="I93:I188" si="15">ROUND(F93*H93,2)</f>
        <v>0</v>
      </c>
      <c r="J93" s="47" t="e">
        <f>I93/$I$512</f>
        <v>#DIV/0!</v>
      </c>
    </row>
    <row r="94" spans="1:10" ht="45" x14ac:dyDescent="0.25">
      <c r="A94" s="39" t="s">
        <v>27</v>
      </c>
      <c r="B94" s="26" t="s">
        <v>273</v>
      </c>
      <c r="C94" s="26">
        <v>96528</v>
      </c>
      <c r="D94" s="56" t="s">
        <v>401</v>
      </c>
      <c r="E94" s="52" t="s">
        <v>163</v>
      </c>
      <c r="F94" s="41">
        <v>44.2</v>
      </c>
      <c r="G94" s="69"/>
      <c r="H94" s="52">
        <f t="shared" si="14"/>
        <v>0</v>
      </c>
      <c r="I94" s="42">
        <f t="shared" si="15"/>
        <v>0</v>
      </c>
      <c r="J94" s="47" t="e">
        <f>I94/$I$512</f>
        <v>#DIV/0!</v>
      </c>
    </row>
    <row r="95" spans="1:10" ht="30" x14ac:dyDescent="0.25">
      <c r="A95" s="39" t="s">
        <v>28</v>
      </c>
      <c r="B95" s="26" t="s">
        <v>273</v>
      </c>
      <c r="C95" s="26">
        <v>96543</v>
      </c>
      <c r="D95" s="56" t="s">
        <v>390</v>
      </c>
      <c r="E95" s="52" t="s">
        <v>113</v>
      </c>
      <c r="F95" s="41">
        <v>48.32</v>
      </c>
      <c r="G95" s="69"/>
      <c r="H95" s="52">
        <f t="shared" si="14"/>
        <v>0</v>
      </c>
      <c r="I95" s="42">
        <f t="shared" si="15"/>
        <v>0</v>
      </c>
      <c r="J95" s="47" t="e">
        <f>I95/$I$512</f>
        <v>#DIV/0!</v>
      </c>
    </row>
    <row r="96" spans="1:10" ht="30" x14ac:dyDescent="0.25">
      <c r="A96" s="39" t="s">
        <v>29</v>
      </c>
      <c r="B96" s="26" t="s">
        <v>273</v>
      </c>
      <c r="C96" s="26">
        <v>96544</v>
      </c>
      <c r="D96" s="56" t="s">
        <v>391</v>
      </c>
      <c r="E96" s="52" t="s">
        <v>113</v>
      </c>
      <c r="F96" s="41">
        <v>67.09</v>
      </c>
      <c r="G96" s="69"/>
      <c r="H96" s="52">
        <f t="shared" si="14"/>
        <v>0</v>
      </c>
      <c r="I96" s="42">
        <f t="shared" si="15"/>
        <v>0</v>
      </c>
      <c r="J96" s="47" t="e">
        <f>I96/$I$512</f>
        <v>#DIV/0!</v>
      </c>
    </row>
    <row r="97" spans="1:10" ht="30" x14ac:dyDescent="0.25">
      <c r="A97" s="39" t="s">
        <v>30</v>
      </c>
      <c r="B97" s="26" t="s">
        <v>273</v>
      </c>
      <c r="C97" s="26">
        <v>96546</v>
      </c>
      <c r="D97" s="56" t="s">
        <v>392</v>
      </c>
      <c r="E97" s="52" t="s">
        <v>113</v>
      </c>
      <c r="F97" s="41">
        <v>241.37</v>
      </c>
      <c r="G97" s="69"/>
      <c r="H97" s="52">
        <f t="shared" si="14"/>
        <v>0</v>
      </c>
      <c r="I97" s="42">
        <f t="shared" si="15"/>
        <v>0</v>
      </c>
      <c r="J97" s="47" t="e">
        <f>I97/$I$512</f>
        <v>#DIV/0!</v>
      </c>
    </row>
    <row r="98" spans="1:10" ht="45" x14ac:dyDescent="0.25">
      <c r="A98" s="39" t="s">
        <v>31</v>
      </c>
      <c r="B98" s="26" t="s">
        <v>273</v>
      </c>
      <c r="C98" s="26">
        <v>104920</v>
      </c>
      <c r="D98" s="56" t="s">
        <v>395</v>
      </c>
      <c r="E98" s="52" t="s">
        <v>113</v>
      </c>
      <c r="F98" s="41">
        <v>97.07</v>
      </c>
      <c r="G98" s="69"/>
      <c r="H98" s="52">
        <f t="shared" si="14"/>
        <v>0</v>
      </c>
      <c r="I98" s="42">
        <f t="shared" si="15"/>
        <v>0</v>
      </c>
      <c r="J98" s="47" t="e">
        <f>I98/$I$512</f>
        <v>#DIV/0!</v>
      </c>
    </row>
    <row r="99" spans="1:10" ht="60" x14ac:dyDescent="0.25">
      <c r="A99" s="39" t="s">
        <v>32</v>
      </c>
      <c r="B99" s="26" t="s">
        <v>273</v>
      </c>
      <c r="C99" s="26">
        <v>96557</v>
      </c>
      <c r="D99" s="56" t="s">
        <v>397</v>
      </c>
      <c r="E99" s="52" t="s">
        <v>164</v>
      </c>
      <c r="F99" s="41">
        <v>5.75</v>
      </c>
      <c r="G99" s="69"/>
      <c r="H99" s="52">
        <f t="shared" si="14"/>
        <v>0</v>
      </c>
      <c r="I99" s="42">
        <f t="shared" si="15"/>
        <v>0</v>
      </c>
      <c r="J99" s="47" t="e">
        <f>I99/$I$512</f>
        <v>#DIV/0!</v>
      </c>
    </row>
    <row r="100" spans="1:10" ht="30" x14ac:dyDescent="0.25">
      <c r="A100" s="39" t="s">
        <v>33</v>
      </c>
      <c r="B100" s="26" t="s">
        <v>273</v>
      </c>
      <c r="C100" s="26">
        <v>98557</v>
      </c>
      <c r="D100" s="56" t="s">
        <v>338</v>
      </c>
      <c r="E100" s="52" t="s">
        <v>163</v>
      </c>
      <c r="F100" s="41">
        <v>78</v>
      </c>
      <c r="G100" s="69"/>
      <c r="H100" s="52">
        <f t="shared" si="14"/>
        <v>0</v>
      </c>
      <c r="I100" s="42">
        <f t="shared" si="15"/>
        <v>0</v>
      </c>
      <c r="J100" s="47" t="e">
        <f>I100/$I$512</f>
        <v>#DIV/0!</v>
      </c>
    </row>
    <row r="101" spans="1:10" ht="30" x14ac:dyDescent="0.25">
      <c r="A101" s="39" t="s">
        <v>34</v>
      </c>
      <c r="B101" s="26" t="s">
        <v>273</v>
      </c>
      <c r="C101" s="26">
        <v>93382</v>
      </c>
      <c r="D101" s="56" t="s">
        <v>293</v>
      </c>
      <c r="E101" s="52" t="s">
        <v>164</v>
      </c>
      <c r="F101" s="41">
        <v>8.18</v>
      </c>
      <c r="G101" s="69"/>
      <c r="H101" s="52">
        <f t="shared" si="14"/>
        <v>0</v>
      </c>
      <c r="I101" s="42">
        <f t="shared" si="15"/>
        <v>0</v>
      </c>
      <c r="J101" s="47" t="e">
        <f>I101/$I$512</f>
        <v>#DIV/0!</v>
      </c>
    </row>
    <row r="102" spans="1:10" ht="30" x14ac:dyDescent="0.25">
      <c r="A102" s="39" t="s">
        <v>77</v>
      </c>
      <c r="B102" s="26" t="s">
        <v>274</v>
      </c>
      <c r="C102" s="26">
        <v>20006002</v>
      </c>
      <c r="D102" s="56" t="s">
        <v>107</v>
      </c>
      <c r="E102" s="52" t="s">
        <v>109</v>
      </c>
      <c r="F102" s="41">
        <v>4</v>
      </c>
      <c r="G102" s="69"/>
      <c r="H102" s="52">
        <f>ROUND(G102+(G102*$J$19),2)</f>
        <v>0</v>
      </c>
      <c r="I102" s="42">
        <f>ROUND(F102*H102,2)</f>
        <v>0</v>
      </c>
      <c r="J102" s="47" t="e">
        <f>I102/$I$512</f>
        <v>#DIV/0!</v>
      </c>
    </row>
    <row r="103" spans="1:10" x14ac:dyDescent="0.25">
      <c r="A103" s="39"/>
      <c r="B103" s="26"/>
      <c r="C103" s="26"/>
      <c r="D103" s="56"/>
      <c r="E103" s="52"/>
      <c r="F103" s="41"/>
      <c r="G103" s="52"/>
      <c r="H103" s="52"/>
      <c r="I103" s="42"/>
      <c r="J103" s="47"/>
    </row>
    <row r="104" spans="1:10" x14ac:dyDescent="0.25">
      <c r="A104" s="39"/>
      <c r="B104" s="26"/>
      <c r="C104" s="26"/>
      <c r="D104" s="80" t="s">
        <v>597</v>
      </c>
      <c r="E104" s="80"/>
      <c r="F104" s="41"/>
      <c r="G104" s="52"/>
      <c r="H104" s="52"/>
      <c r="I104" s="42"/>
      <c r="J104" s="47"/>
    </row>
    <row r="105" spans="1:10" ht="45" x14ac:dyDescent="0.25">
      <c r="A105" s="39" t="s">
        <v>91</v>
      </c>
      <c r="B105" s="26" t="s">
        <v>273</v>
      </c>
      <c r="C105" s="26">
        <v>96527</v>
      </c>
      <c r="D105" s="56" t="s">
        <v>400</v>
      </c>
      <c r="E105" s="52" t="s">
        <v>164</v>
      </c>
      <c r="F105" s="41">
        <v>13.02</v>
      </c>
      <c r="G105" s="69"/>
      <c r="H105" s="52">
        <f t="shared" si="14"/>
        <v>0</v>
      </c>
      <c r="I105" s="42">
        <f t="shared" si="15"/>
        <v>0</v>
      </c>
      <c r="J105" s="47" t="e">
        <f>I105/$I$512</f>
        <v>#DIV/0!</v>
      </c>
    </row>
    <row r="106" spans="1:10" ht="45" x14ac:dyDescent="0.25">
      <c r="A106" s="39" t="s">
        <v>92</v>
      </c>
      <c r="B106" s="26" t="s">
        <v>273</v>
      </c>
      <c r="C106" s="26">
        <v>96621</v>
      </c>
      <c r="D106" s="56" t="s">
        <v>386</v>
      </c>
      <c r="E106" s="52" t="s">
        <v>164</v>
      </c>
      <c r="F106" s="41">
        <v>1.86</v>
      </c>
      <c r="G106" s="69"/>
      <c r="H106" s="52">
        <f t="shared" si="14"/>
        <v>0</v>
      </c>
      <c r="I106" s="42">
        <f t="shared" si="15"/>
        <v>0</v>
      </c>
      <c r="J106" s="47" t="e">
        <f>I106/$I$512</f>
        <v>#DIV/0!</v>
      </c>
    </row>
    <row r="107" spans="1:10" ht="45" x14ac:dyDescent="0.25">
      <c r="A107" s="39" t="s">
        <v>93</v>
      </c>
      <c r="B107" s="26" t="s">
        <v>273</v>
      </c>
      <c r="C107" s="26">
        <v>96533</v>
      </c>
      <c r="D107" s="56" t="s">
        <v>388</v>
      </c>
      <c r="E107" s="52" t="s">
        <v>163</v>
      </c>
      <c r="F107" s="41">
        <v>126.48</v>
      </c>
      <c r="G107" s="69"/>
      <c r="H107" s="52">
        <f t="shared" si="14"/>
        <v>0</v>
      </c>
      <c r="I107" s="42">
        <f t="shared" si="15"/>
        <v>0</v>
      </c>
      <c r="J107" s="47" t="e">
        <f>I107/$I$512</f>
        <v>#DIV/0!</v>
      </c>
    </row>
    <row r="108" spans="1:10" ht="45" x14ac:dyDescent="0.25">
      <c r="A108" s="39" t="s">
        <v>283</v>
      </c>
      <c r="B108" s="26" t="s">
        <v>273</v>
      </c>
      <c r="C108" s="26">
        <v>104916</v>
      </c>
      <c r="D108" s="56" t="s">
        <v>398</v>
      </c>
      <c r="E108" s="52" t="s">
        <v>113</v>
      </c>
      <c r="F108" s="41">
        <v>98.93</v>
      </c>
      <c r="G108" s="69"/>
      <c r="H108" s="52">
        <f t="shared" si="14"/>
        <v>0</v>
      </c>
      <c r="I108" s="42">
        <f t="shared" si="15"/>
        <v>0</v>
      </c>
      <c r="J108" s="47" t="e">
        <f>I108/$I$512</f>
        <v>#DIV/0!</v>
      </c>
    </row>
    <row r="109" spans="1:10" ht="45" x14ac:dyDescent="0.25">
      <c r="A109" s="39" t="s">
        <v>284</v>
      </c>
      <c r="B109" s="26" t="s">
        <v>273</v>
      </c>
      <c r="C109" s="26">
        <v>104917</v>
      </c>
      <c r="D109" s="56" t="s">
        <v>393</v>
      </c>
      <c r="E109" s="52" t="s">
        <v>113</v>
      </c>
      <c r="F109" s="41">
        <v>146.88</v>
      </c>
      <c r="G109" s="69"/>
      <c r="H109" s="52">
        <f>ROUND(G109+(G109*$J$19),2)</f>
        <v>0</v>
      </c>
      <c r="I109" s="42">
        <f>ROUND(F109*H109,2)</f>
        <v>0</v>
      </c>
      <c r="J109" s="47" t="e">
        <f>I109/$I$512</f>
        <v>#DIV/0!</v>
      </c>
    </row>
    <row r="110" spans="1:10" ht="45" x14ac:dyDescent="0.25">
      <c r="A110" s="39" t="s">
        <v>489</v>
      </c>
      <c r="B110" s="26" t="s">
        <v>273</v>
      </c>
      <c r="C110" s="26">
        <v>104919</v>
      </c>
      <c r="D110" s="56" t="s">
        <v>394</v>
      </c>
      <c r="E110" s="52" t="s">
        <v>113</v>
      </c>
      <c r="F110" s="41">
        <v>344.82</v>
      </c>
      <c r="G110" s="69"/>
      <c r="H110" s="52">
        <f t="shared" si="14"/>
        <v>0</v>
      </c>
      <c r="I110" s="42">
        <f t="shared" si="15"/>
        <v>0</v>
      </c>
      <c r="J110" s="47" t="e">
        <f>I110/$I$512</f>
        <v>#DIV/0!</v>
      </c>
    </row>
    <row r="111" spans="1:10" ht="45" x14ac:dyDescent="0.25">
      <c r="A111" s="39" t="s">
        <v>490</v>
      </c>
      <c r="B111" s="26" t="s">
        <v>273</v>
      </c>
      <c r="C111" s="26">
        <v>104921</v>
      </c>
      <c r="D111" s="56" t="s">
        <v>396</v>
      </c>
      <c r="E111" s="52" t="s">
        <v>113</v>
      </c>
      <c r="F111" s="41">
        <v>904.57</v>
      </c>
      <c r="G111" s="69"/>
      <c r="H111" s="52">
        <f>ROUND(G111+(G111*$J$19),2)</f>
        <v>0</v>
      </c>
      <c r="I111" s="42">
        <f>ROUND(F111*H111,2)</f>
        <v>0</v>
      </c>
      <c r="J111" s="47" t="e">
        <f>I111/$I$512</f>
        <v>#DIV/0!</v>
      </c>
    </row>
    <row r="112" spans="1:10" ht="60" x14ac:dyDescent="0.25">
      <c r="A112" s="39" t="s">
        <v>491</v>
      </c>
      <c r="B112" s="26" t="s">
        <v>273</v>
      </c>
      <c r="C112" s="26">
        <v>96557</v>
      </c>
      <c r="D112" s="56" t="s">
        <v>397</v>
      </c>
      <c r="E112" s="52" t="s">
        <v>164</v>
      </c>
      <c r="F112" s="41">
        <v>12.65</v>
      </c>
      <c r="G112" s="69"/>
      <c r="H112" s="52">
        <f t="shared" si="14"/>
        <v>0</v>
      </c>
      <c r="I112" s="42">
        <f t="shared" si="15"/>
        <v>0</v>
      </c>
      <c r="J112" s="47" t="e">
        <f>I112/$I$512</f>
        <v>#DIV/0!</v>
      </c>
    </row>
    <row r="113" spans="1:10" ht="30" x14ac:dyDescent="0.25">
      <c r="A113" s="39" t="s">
        <v>492</v>
      </c>
      <c r="B113" s="26" t="s">
        <v>273</v>
      </c>
      <c r="C113" s="26">
        <v>98557</v>
      </c>
      <c r="D113" s="56" t="s">
        <v>338</v>
      </c>
      <c r="E113" s="52" t="s">
        <v>163</v>
      </c>
      <c r="F113" s="41">
        <v>163.68</v>
      </c>
      <c r="G113" s="69"/>
      <c r="H113" s="52">
        <f t="shared" si="14"/>
        <v>0</v>
      </c>
      <c r="I113" s="42">
        <f t="shared" si="15"/>
        <v>0</v>
      </c>
      <c r="J113" s="47" t="e">
        <f>I113/$I$512</f>
        <v>#DIV/0!</v>
      </c>
    </row>
    <row r="114" spans="1:10" ht="30" x14ac:dyDescent="0.25">
      <c r="A114" s="39" t="s">
        <v>493</v>
      </c>
      <c r="B114" s="26" t="s">
        <v>273</v>
      </c>
      <c r="C114" s="26">
        <v>93382</v>
      </c>
      <c r="D114" s="56" t="s">
        <v>293</v>
      </c>
      <c r="E114" s="52" t="s">
        <v>164</v>
      </c>
      <c r="F114" s="41">
        <v>0.36999999999999922</v>
      </c>
      <c r="G114" s="69"/>
      <c r="H114" s="52">
        <f t="shared" si="14"/>
        <v>0</v>
      </c>
      <c r="I114" s="42">
        <f t="shared" si="15"/>
        <v>0</v>
      </c>
      <c r="J114" s="47" t="e">
        <f>I114/$I$512</f>
        <v>#DIV/0!</v>
      </c>
    </row>
    <row r="115" spans="1:10" ht="30" x14ac:dyDescent="0.25">
      <c r="A115" s="39" t="s">
        <v>494</v>
      </c>
      <c r="B115" s="26" t="s">
        <v>274</v>
      </c>
      <c r="C115" s="26">
        <v>20006002</v>
      </c>
      <c r="D115" s="56" t="s">
        <v>107</v>
      </c>
      <c r="E115" s="52" t="s">
        <v>109</v>
      </c>
      <c r="F115" s="41">
        <v>12</v>
      </c>
      <c r="G115" s="69"/>
      <c r="H115" s="52">
        <f>ROUND(G115+(G115*$J$19),2)</f>
        <v>0</v>
      </c>
      <c r="I115" s="42">
        <f>ROUND(F115*H115,2)</f>
        <v>0</v>
      </c>
      <c r="J115" s="47" t="e">
        <f>I115/$I$512</f>
        <v>#DIV/0!</v>
      </c>
    </row>
    <row r="116" spans="1:10" x14ac:dyDescent="0.25">
      <c r="A116" s="39"/>
      <c r="B116" s="26"/>
      <c r="C116" s="26"/>
      <c r="D116" s="56"/>
      <c r="E116" s="52"/>
      <c r="F116" s="41"/>
      <c r="G116" s="52"/>
      <c r="H116" s="52"/>
      <c r="I116" s="42"/>
      <c r="J116" s="47"/>
    </row>
    <row r="117" spans="1:10" x14ac:dyDescent="0.25">
      <c r="A117" s="39"/>
      <c r="B117" s="26"/>
      <c r="C117" s="26"/>
      <c r="D117" s="80" t="s">
        <v>598</v>
      </c>
      <c r="E117" s="80"/>
      <c r="F117" s="41"/>
      <c r="G117" s="52"/>
      <c r="H117" s="52"/>
      <c r="I117" s="42"/>
      <c r="J117" s="47"/>
    </row>
    <row r="118" spans="1:10" ht="60" x14ac:dyDescent="0.25">
      <c r="A118" s="39" t="s">
        <v>495</v>
      </c>
      <c r="B118" s="26" t="s">
        <v>273</v>
      </c>
      <c r="C118" s="26">
        <v>92415</v>
      </c>
      <c r="D118" s="56" t="s">
        <v>116</v>
      </c>
      <c r="E118" s="52" t="s">
        <v>163</v>
      </c>
      <c r="F118" s="41">
        <v>24.8</v>
      </c>
      <c r="G118" s="69"/>
      <c r="H118" s="52">
        <f t="shared" si="14"/>
        <v>0</v>
      </c>
      <c r="I118" s="42">
        <f t="shared" si="15"/>
        <v>0</v>
      </c>
      <c r="J118" s="47" t="e">
        <f>I118/$I$512</f>
        <v>#DIV/0!</v>
      </c>
    </row>
    <row r="119" spans="1:10" ht="45" x14ac:dyDescent="0.25">
      <c r="A119" s="39" t="s">
        <v>496</v>
      </c>
      <c r="B119" s="26" t="s">
        <v>273</v>
      </c>
      <c r="C119" s="26">
        <v>92759</v>
      </c>
      <c r="D119" s="56" t="s">
        <v>192</v>
      </c>
      <c r="E119" s="52" t="s">
        <v>113</v>
      </c>
      <c r="F119" s="41">
        <v>40.270000000000003</v>
      </c>
      <c r="G119" s="69"/>
      <c r="H119" s="52">
        <f t="shared" si="14"/>
        <v>0</v>
      </c>
      <c r="I119" s="42">
        <f t="shared" si="15"/>
        <v>0</v>
      </c>
      <c r="J119" s="47" t="e">
        <f>I119/$I$512</f>
        <v>#DIV/0!</v>
      </c>
    </row>
    <row r="120" spans="1:10" ht="45" x14ac:dyDescent="0.25">
      <c r="A120" s="39" t="s">
        <v>497</v>
      </c>
      <c r="B120" s="26" t="s">
        <v>273</v>
      </c>
      <c r="C120" s="26">
        <v>92762</v>
      </c>
      <c r="D120" s="56" t="s">
        <v>194</v>
      </c>
      <c r="E120" s="52" t="s">
        <v>113</v>
      </c>
      <c r="F120" s="41">
        <v>163.43</v>
      </c>
      <c r="G120" s="69"/>
      <c r="H120" s="52">
        <f t="shared" si="14"/>
        <v>0</v>
      </c>
      <c r="I120" s="42">
        <f t="shared" si="15"/>
        <v>0</v>
      </c>
      <c r="J120" s="47" t="e">
        <f>I120/$I$512</f>
        <v>#DIV/0!</v>
      </c>
    </row>
    <row r="121" spans="1:10" ht="45" x14ac:dyDescent="0.25">
      <c r="A121" s="39" t="s">
        <v>498</v>
      </c>
      <c r="B121" s="26" t="s">
        <v>336</v>
      </c>
      <c r="C121" s="26" t="s">
        <v>309</v>
      </c>
      <c r="D121" s="56" t="s">
        <v>310</v>
      </c>
      <c r="E121" s="52" t="s">
        <v>311</v>
      </c>
      <c r="F121" s="41">
        <v>1.4</v>
      </c>
      <c r="G121" s="69"/>
      <c r="H121" s="52">
        <f t="shared" si="14"/>
        <v>0</v>
      </c>
      <c r="I121" s="42">
        <f t="shared" si="15"/>
        <v>0</v>
      </c>
      <c r="J121" s="47" t="e">
        <f>I121/$I$512</f>
        <v>#DIV/0!</v>
      </c>
    </row>
    <row r="122" spans="1:10" ht="60" x14ac:dyDescent="0.25">
      <c r="A122" s="39" t="s">
        <v>499</v>
      </c>
      <c r="B122" s="26" t="s">
        <v>273</v>
      </c>
      <c r="C122" s="26">
        <v>87879</v>
      </c>
      <c r="D122" s="56" t="s">
        <v>267</v>
      </c>
      <c r="E122" s="52" t="s">
        <v>163</v>
      </c>
      <c r="F122" s="41">
        <v>5.5</v>
      </c>
      <c r="G122" s="69"/>
      <c r="H122" s="52">
        <f t="shared" si="14"/>
        <v>0</v>
      </c>
      <c r="I122" s="42">
        <f t="shared" si="15"/>
        <v>0</v>
      </c>
      <c r="J122" s="47" t="e">
        <f>I122/$I$512</f>
        <v>#DIV/0!</v>
      </c>
    </row>
    <row r="123" spans="1:10" ht="60" x14ac:dyDescent="0.25">
      <c r="A123" s="39" t="s">
        <v>500</v>
      </c>
      <c r="B123" s="26" t="s">
        <v>273</v>
      </c>
      <c r="C123" s="26">
        <v>104958</v>
      </c>
      <c r="D123" s="56" t="s">
        <v>477</v>
      </c>
      <c r="E123" s="52" t="s">
        <v>163</v>
      </c>
      <c r="F123" s="41">
        <v>5.5</v>
      </c>
      <c r="G123" s="69"/>
      <c r="H123" s="52">
        <f t="shared" si="14"/>
        <v>0</v>
      </c>
      <c r="I123" s="42">
        <f t="shared" si="15"/>
        <v>0</v>
      </c>
      <c r="J123" s="47" t="e">
        <f>I123/$I$512</f>
        <v>#DIV/0!</v>
      </c>
    </row>
    <row r="124" spans="1:10" ht="30" x14ac:dyDescent="0.25">
      <c r="A124" s="39" t="s">
        <v>501</v>
      </c>
      <c r="B124" s="26" t="s">
        <v>273</v>
      </c>
      <c r="C124" s="26">
        <v>98557</v>
      </c>
      <c r="D124" s="56" t="s">
        <v>338</v>
      </c>
      <c r="E124" s="52" t="s">
        <v>163</v>
      </c>
      <c r="F124" s="41">
        <v>5.5</v>
      </c>
      <c r="G124" s="69"/>
      <c r="H124" s="52">
        <f t="shared" si="14"/>
        <v>0</v>
      </c>
      <c r="I124" s="42">
        <f t="shared" si="15"/>
        <v>0</v>
      </c>
      <c r="J124" s="47" t="e">
        <f>I124/$I$512</f>
        <v>#DIV/0!</v>
      </c>
    </row>
    <row r="125" spans="1:10" ht="30" x14ac:dyDescent="0.25">
      <c r="A125" s="39" t="s">
        <v>502</v>
      </c>
      <c r="B125" s="26" t="s">
        <v>274</v>
      </c>
      <c r="C125" s="26">
        <v>20006002</v>
      </c>
      <c r="D125" s="56" t="s">
        <v>107</v>
      </c>
      <c r="E125" s="52" t="s">
        <v>109</v>
      </c>
      <c r="F125" s="41">
        <v>4</v>
      </c>
      <c r="G125" s="69"/>
      <c r="H125" s="52">
        <f>ROUND(G125+(G125*$J$19),2)</f>
        <v>0</v>
      </c>
      <c r="I125" s="42">
        <f>ROUND(F125*H125,2)</f>
        <v>0</v>
      </c>
      <c r="J125" s="47" t="e">
        <f>I125/$I$512</f>
        <v>#DIV/0!</v>
      </c>
    </row>
    <row r="126" spans="1:10" x14ac:dyDescent="0.25">
      <c r="A126" s="39"/>
      <c r="B126" s="26"/>
      <c r="C126" s="26"/>
      <c r="D126" s="56"/>
      <c r="E126" s="52"/>
      <c r="F126" s="41"/>
      <c r="G126" s="52"/>
      <c r="H126" s="52"/>
      <c r="I126" s="42"/>
      <c r="J126" s="47"/>
    </row>
    <row r="127" spans="1:10" x14ac:dyDescent="0.25">
      <c r="A127" s="39"/>
      <c r="B127" s="26"/>
      <c r="C127" s="26"/>
      <c r="D127" s="80" t="s">
        <v>599</v>
      </c>
      <c r="E127" s="80"/>
      <c r="F127" s="41"/>
      <c r="G127" s="52"/>
      <c r="H127" s="52"/>
      <c r="I127" s="42"/>
      <c r="J127" s="47"/>
    </row>
    <row r="128" spans="1:10" ht="30" x14ac:dyDescent="0.25">
      <c r="A128" s="39" t="s">
        <v>503</v>
      </c>
      <c r="B128" s="26" t="s">
        <v>274</v>
      </c>
      <c r="C128" s="26">
        <v>4001035</v>
      </c>
      <c r="D128" s="56" t="s">
        <v>479</v>
      </c>
      <c r="E128" s="52" t="s">
        <v>163</v>
      </c>
      <c r="F128" s="41">
        <v>54.17</v>
      </c>
      <c r="G128" s="69"/>
      <c r="H128" s="52">
        <f t="shared" si="14"/>
        <v>0</v>
      </c>
      <c r="I128" s="42">
        <f t="shared" si="15"/>
        <v>0</v>
      </c>
      <c r="J128" s="47" t="e">
        <f>I128/$I$512</f>
        <v>#DIV/0!</v>
      </c>
    </row>
    <row r="129" spans="1:10" ht="60" x14ac:dyDescent="0.25">
      <c r="A129" s="39" t="s">
        <v>504</v>
      </c>
      <c r="B129" s="26" t="s">
        <v>273</v>
      </c>
      <c r="C129" s="26">
        <v>87879</v>
      </c>
      <c r="D129" s="56" t="s">
        <v>267</v>
      </c>
      <c r="E129" s="52" t="s">
        <v>163</v>
      </c>
      <c r="F129" s="41">
        <v>54.17</v>
      </c>
      <c r="G129" s="69"/>
      <c r="H129" s="52">
        <f t="shared" si="14"/>
        <v>0</v>
      </c>
      <c r="I129" s="42">
        <f t="shared" si="15"/>
        <v>0</v>
      </c>
      <c r="J129" s="47" t="e">
        <f>I129/$I$512</f>
        <v>#DIV/0!</v>
      </c>
    </row>
    <row r="130" spans="1:10" ht="60" x14ac:dyDescent="0.25">
      <c r="A130" s="39" t="s">
        <v>505</v>
      </c>
      <c r="B130" s="26" t="s">
        <v>273</v>
      </c>
      <c r="C130" s="26">
        <v>104958</v>
      </c>
      <c r="D130" s="56" t="s">
        <v>477</v>
      </c>
      <c r="E130" s="52" t="s">
        <v>163</v>
      </c>
      <c r="F130" s="41">
        <v>54.17</v>
      </c>
      <c r="G130" s="69"/>
      <c r="H130" s="52">
        <f t="shared" si="14"/>
        <v>0</v>
      </c>
      <c r="I130" s="42">
        <f t="shared" si="15"/>
        <v>0</v>
      </c>
      <c r="J130" s="47" t="e">
        <f>I130/$I$512</f>
        <v>#DIV/0!</v>
      </c>
    </row>
    <row r="131" spans="1:10" ht="30" x14ac:dyDescent="0.25">
      <c r="A131" s="39" t="s">
        <v>506</v>
      </c>
      <c r="B131" s="26" t="s">
        <v>273</v>
      </c>
      <c r="C131" s="26">
        <v>98557</v>
      </c>
      <c r="D131" s="56" t="s">
        <v>338</v>
      </c>
      <c r="E131" s="52" t="s">
        <v>163</v>
      </c>
      <c r="F131" s="41">
        <v>54.17</v>
      </c>
      <c r="G131" s="69"/>
      <c r="H131" s="52">
        <f t="shared" si="14"/>
        <v>0</v>
      </c>
      <c r="I131" s="42">
        <f t="shared" si="15"/>
        <v>0</v>
      </c>
      <c r="J131" s="47" t="e">
        <f>I131/$I$512</f>
        <v>#DIV/0!</v>
      </c>
    </row>
    <row r="132" spans="1:10" ht="30" x14ac:dyDescent="0.25">
      <c r="A132" s="39" t="s">
        <v>507</v>
      </c>
      <c r="B132" s="26" t="s">
        <v>274</v>
      </c>
      <c r="C132" s="26">
        <v>20006002</v>
      </c>
      <c r="D132" s="56" t="s">
        <v>107</v>
      </c>
      <c r="E132" s="52" t="s">
        <v>109</v>
      </c>
      <c r="F132" s="41">
        <v>4</v>
      </c>
      <c r="G132" s="69"/>
      <c r="H132" s="52">
        <f>ROUND(G132+(G132*$J$19),2)</f>
        <v>0</v>
      </c>
      <c r="I132" s="42">
        <f>ROUND(F132*H132,2)</f>
        <v>0</v>
      </c>
      <c r="J132" s="47" t="e">
        <f>I132/$I$512</f>
        <v>#DIV/0!</v>
      </c>
    </row>
    <row r="133" spans="1:10" x14ac:dyDescent="0.25">
      <c r="A133" s="39"/>
      <c r="B133" s="26"/>
      <c r="C133" s="26"/>
      <c r="D133" s="56"/>
      <c r="E133" s="52"/>
      <c r="F133" s="41"/>
      <c r="G133" s="52"/>
      <c r="H133" s="52"/>
      <c r="I133" s="42"/>
      <c r="J133" s="47"/>
    </row>
    <row r="134" spans="1:10" x14ac:dyDescent="0.25">
      <c r="A134" s="39"/>
      <c r="B134" s="26"/>
      <c r="C134" s="26"/>
      <c r="D134" s="80" t="s">
        <v>600</v>
      </c>
      <c r="E134" s="80"/>
      <c r="F134" s="41"/>
      <c r="G134" s="52"/>
      <c r="H134" s="52"/>
      <c r="I134" s="42"/>
      <c r="J134" s="47"/>
    </row>
    <row r="135" spans="1:10" ht="60" x14ac:dyDescent="0.25">
      <c r="A135" s="39" t="s">
        <v>508</v>
      </c>
      <c r="B135" s="26" t="s">
        <v>273</v>
      </c>
      <c r="C135" s="26">
        <v>96539</v>
      </c>
      <c r="D135" s="56" t="s">
        <v>389</v>
      </c>
      <c r="E135" s="52" t="s">
        <v>163</v>
      </c>
      <c r="F135" s="41">
        <v>53.34</v>
      </c>
      <c r="G135" s="69"/>
      <c r="H135" s="52">
        <f t="shared" si="14"/>
        <v>0</v>
      </c>
      <c r="I135" s="42">
        <f t="shared" si="15"/>
        <v>0</v>
      </c>
      <c r="J135" s="47" t="e">
        <f>I135/$I$512</f>
        <v>#DIV/0!</v>
      </c>
    </row>
    <row r="136" spans="1:10" ht="45" x14ac:dyDescent="0.25">
      <c r="A136" s="39" t="s">
        <v>509</v>
      </c>
      <c r="B136" s="26" t="s">
        <v>273</v>
      </c>
      <c r="C136" s="26">
        <v>92759</v>
      </c>
      <c r="D136" s="56" t="s">
        <v>192</v>
      </c>
      <c r="E136" s="52" t="s">
        <v>113</v>
      </c>
      <c r="F136" s="41">
        <v>80.92</v>
      </c>
      <c r="G136" s="69"/>
      <c r="H136" s="52">
        <f t="shared" si="14"/>
        <v>0</v>
      </c>
      <c r="I136" s="42">
        <f t="shared" si="15"/>
        <v>0</v>
      </c>
      <c r="J136" s="47" t="e">
        <f>I136/$I$512</f>
        <v>#DIV/0!</v>
      </c>
    </row>
    <row r="137" spans="1:10" ht="45" x14ac:dyDescent="0.25">
      <c r="A137" s="39" t="s">
        <v>611</v>
      </c>
      <c r="B137" s="26" t="s">
        <v>273</v>
      </c>
      <c r="C137" s="26">
        <v>92762</v>
      </c>
      <c r="D137" s="56" t="s">
        <v>194</v>
      </c>
      <c r="E137" s="52" t="s">
        <v>113</v>
      </c>
      <c r="F137" s="41">
        <v>250.11</v>
      </c>
      <c r="G137" s="69"/>
      <c r="H137" s="52">
        <f t="shared" si="14"/>
        <v>0</v>
      </c>
      <c r="I137" s="42">
        <f t="shared" si="15"/>
        <v>0</v>
      </c>
      <c r="J137" s="47" t="e">
        <f>I137/$I$512</f>
        <v>#DIV/0!</v>
      </c>
    </row>
    <row r="138" spans="1:10" x14ac:dyDescent="0.25">
      <c r="A138" s="39" t="s">
        <v>612</v>
      </c>
      <c r="B138" s="26" t="s">
        <v>275</v>
      </c>
      <c r="C138" s="26" t="s">
        <v>437</v>
      </c>
      <c r="D138" s="56" t="s">
        <v>438</v>
      </c>
      <c r="E138" s="52" t="s">
        <v>113</v>
      </c>
      <c r="F138" s="41">
        <v>119.29</v>
      </c>
      <c r="G138" s="69"/>
      <c r="H138" s="52">
        <f>ROUND(G138+(G138*$J$19),2)</f>
        <v>0</v>
      </c>
      <c r="I138" s="42">
        <f>ROUND(F138*H138,2)</f>
        <v>0</v>
      </c>
      <c r="J138" s="47" t="e">
        <f>I138/$I$512</f>
        <v>#DIV/0!</v>
      </c>
    </row>
    <row r="139" spans="1:10" ht="45" x14ac:dyDescent="0.25">
      <c r="A139" s="39" t="s">
        <v>613</v>
      </c>
      <c r="B139" s="26" t="s">
        <v>273</v>
      </c>
      <c r="C139" s="26">
        <v>100719</v>
      </c>
      <c r="D139" s="56" t="s">
        <v>263</v>
      </c>
      <c r="E139" s="52" t="s">
        <v>163</v>
      </c>
      <c r="F139" s="41">
        <v>4.7699999999999996</v>
      </c>
      <c r="G139" s="69"/>
      <c r="H139" s="52">
        <f>ROUND(G139+(G139*$J$19),2)</f>
        <v>0</v>
      </c>
      <c r="I139" s="42">
        <f>ROUND(F139*H139,2)</f>
        <v>0</v>
      </c>
      <c r="J139" s="47" t="e">
        <f>I139/$I$512</f>
        <v>#DIV/0!</v>
      </c>
    </row>
    <row r="140" spans="1:10" ht="60" x14ac:dyDescent="0.25">
      <c r="A140" s="39" t="s">
        <v>614</v>
      </c>
      <c r="B140" s="26" t="s">
        <v>273</v>
      </c>
      <c r="C140" s="26">
        <v>100743</v>
      </c>
      <c r="D140" s="56" t="s">
        <v>266</v>
      </c>
      <c r="E140" s="52" t="s">
        <v>163</v>
      </c>
      <c r="F140" s="41">
        <v>9.5399999999999991</v>
      </c>
      <c r="G140" s="69"/>
      <c r="H140" s="52">
        <f>ROUND(G140+(G140*$J$19),2)</f>
        <v>0</v>
      </c>
      <c r="I140" s="42">
        <f>ROUND(F140*H140,2)</f>
        <v>0</v>
      </c>
      <c r="J140" s="47" t="e">
        <f>I140/$I$512</f>
        <v>#DIV/0!</v>
      </c>
    </row>
    <row r="141" spans="1:10" ht="60" x14ac:dyDescent="0.25">
      <c r="A141" s="39" t="s">
        <v>615</v>
      </c>
      <c r="B141" s="26" t="s">
        <v>273</v>
      </c>
      <c r="C141" s="26">
        <v>96557</v>
      </c>
      <c r="D141" s="56" t="s">
        <v>397</v>
      </c>
      <c r="E141" s="52" t="s">
        <v>164</v>
      </c>
      <c r="F141" s="41">
        <v>5.33</v>
      </c>
      <c r="G141" s="69"/>
      <c r="H141" s="52">
        <f t="shared" si="14"/>
        <v>0</v>
      </c>
      <c r="I141" s="42">
        <f t="shared" si="15"/>
        <v>0</v>
      </c>
      <c r="J141" s="47" t="e">
        <f>I141/$I$512</f>
        <v>#DIV/0!</v>
      </c>
    </row>
    <row r="142" spans="1:10" ht="60" x14ac:dyDescent="0.25">
      <c r="A142" s="39" t="s">
        <v>616</v>
      </c>
      <c r="B142" s="26" t="s">
        <v>273</v>
      </c>
      <c r="C142" s="26">
        <v>87879</v>
      </c>
      <c r="D142" s="56" t="s">
        <v>267</v>
      </c>
      <c r="E142" s="52" t="s">
        <v>163</v>
      </c>
      <c r="F142" s="41">
        <v>26.67</v>
      </c>
      <c r="G142" s="69"/>
      <c r="H142" s="52">
        <f t="shared" si="14"/>
        <v>0</v>
      </c>
      <c r="I142" s="42">
        <f t="shared" si="15"/>
        <v>0</v>
      </c>
      <c r="J142" s="47" t="e">
        <f>I142/$I$512</f>
        <v>#DIV/0!</v>
      </c>
    </row>
    <row r="143" spans="1:10" ht="60" x14ac:dyDescent="0.25">
      <c r="A143" s="39" t="s">
        <v>617</v>
      </c>
      <c r="B143" s="26" t="s">
        <v>273</v>
      </c>
      <c r="C143" s="26">
        <v>104958</v>
      </c>
      <c r="D143" s="56" t="s">
        <v>477</v>
      </c>
      <c r="E143" s="52" t="s">
        <v>163</v>
      </c>
      <c r="F143" s="41">
        <v>26.67</v>
      </c>
      <c r="G143" s="69"/>
      <c r="H143" s="52">
        <f t="shared" si="14"/>
        <v>0</v>
      </c>
      <c r="I143" s="42">
        <f t="shared" si="15"/>
        <v>0</v>
      </c>
      <c r="J143" s="47" t="e">
        <f>I143/$I$512</f>
        <v>#DIV/0!</v>
      </c>
    </row>
    <row r="144" spans="1:10" ht="30" x14ac:dyDescent="0.25">
      <c r="A144" s="39" t="s">
        <v>618</v>
      </c>
      <c r="B144" s="26" t="s">
        <v>273</v>
      </c>
      <c r="C144" s="26">
        <v>98557</v>
      </c>
      <c r="D144" s="56" t="s">
        <v>338</v>
      </c>
      <c r="E144" s="52" t="s">
        <v>163</v>
      </c>
      <c r="F144" s="41">
        <v>26.67</v>
      </c>
      <c r="G144" s="69"/>
      <c r="H144" s="52">
        <f t="shared" si="14"/>
        <v>0</v>
      </c>
      <c r="I144" s="42">
        <f t="shared" si="15"/>
        <v>0</v>
      </c>
      <c r="J144" s="47" t="e">
        <f>I144/$I$512</f>
        <v>#DIV/0!</v>
      </c>
    </row>
    <row r="145" spans="1:10" ht="30" x14ac:dyDescent="0.25">
      <c r="A145" s="39" t="s">
        <v>619</v>
      </c>
      <c r="B145" s="26" t="s">
        <v>274</v>
      </c>
      <c r="C145" s="26">
        <v>20006002</v>
      </c>
      <c r="D145" s="56" t="s">
        <v>107</v>
      </c>
      <c r="E145" s="52" t="s">
        <v>109</v>
      </c>
      <c r="F145" s="41">
        <v>4</v>
      </c>
      <c r="G145" s="69"/>
      <c r="H145" s="52">
        <f>ROUND(G145+(G145*$J$19),2)</f>
        <v>0</v>
      </c>
      <c r="I145" s="42">
        <f>ROUND(F145*H145,2)</f>
        <v>0</v>
      </c>
      <c r="J145" s="47" t="e">
        <f>I145/$I$512</f>
        <v>#DIV/0!</v>
      </c>
    </row>
    <row r="146" spans="1:10" x14ac:dyDescent="0.25">
      <c r="A146" s="39"/>
      <c r="B146" s="26"/>
      <c r="C146" s="26"/>
      <c r="D146" s="56"/>
      <c r="E146" s="52"/>
      <c r="F146" s="41"/>
      <c r="G146" s="52"/>
      <c r="H146" s="52"/>
      <c r="I146" s="42"/>
      <c r="J146" s="47"/>
    </row>
    <row r="147" spans="1:10" x14ac:dyDescent="0.25">
      <c r="A147" s="39"/>
      <c r="B147" s="26"/>
      <c r="C147" s="26"/>
      <c r="D147" s="80" t="s">
        <v>601</v>
      </c>
      <c r="E147" s="80"/>
      <c r="F147" s="41"/>
      <c r="G147" s="52"/>
      <c r="H147" s="52"/>
      <c r="I147" s="42"/>
      <c r="J147" s="47"/>
    </row>
    <row r="148" spans="1:10" ht="30" x14ac:dyDescent="0.25">
      <c r="A148" s="39" t="s">
        <v>620</v>
      </c>
      <c r="B148" s="26" t="s">
        <v>273</v>
      </c>
      <c r="C148" s="26">
        <v>6077</v>
      </c>
      <c r="D148" s="56" t="s">
        <v>350</v>
      </c>
      <c r="E148" s="52" t="s">
        <v>178</v>
      </c>
      <c r="F148" s="41">
        <v>275.16000000000003</v>
      </c>
      <c r="G148" s="69"/>
      <c r="H148" s="52">
        <f t="shared" si="14"/>
        <v>0</v>
      </c>
      <c r="I148" s="42">
        <f t="shared" si="15"/>
        <v>0</v>
      </c>
      <c r="J148" s="47" t="e">
        <f>I148/$I$512</f>
        <v>#DIV/0!</v>
      </c>
    </row>
    <row r="149" spans="1:10" ht="60" x14ac:dyDescent="0.25">
      <c r="A149" s="39" t="s">
        <v>621</v>
      </c>
      <c r="B149" s="26" t="s">
        <v>273</v>
      </c>
      <c r="C149" s="26">
        <v>100980</v>
      </c>
      <c r="D149" s="56" t="s">
        <v>171</v>
      </c>
      <c r="E149" s="52" t="s">
        <v>164</v>
      </c>
      <c r="F149" s="41">
        <v>275.16000000000003</v>
      </c>
      <c r="G149" s="69"/>
      <c r="H149" s="52">
        <f t="shared" si="14"/>
        <v>0</v>
      </c>
      <c r="I149" s="42">
        <f t="shared" si="15"/>
        <v>0</v>
      </c>
      <c r="J149" s="47" t="e">
        <f>I149/$I$512</f>
        <v>#DIV/0!</v>
      </c>
    </row>
    <row r="150" spans="1:10" ht="45" x14ac:dyDescent="0.25">
      <c r="A150" s="39" t="s">
        <v>622</v>
      </c>
      <c r="B150" s="26" t="s">
        <v>273</v>
      </c>
      <c r="C150" s="26">
        <v>95877</v>
      </c>
      <c r="D150" s="56" t="s">
        <v>168</v>
      </c>
      <c r="E150" s="52" t="s">
        <v>166</v>
      </c>
      <c r="F150" s="41">
        <v>8254.7999999999993</v>
      </c>
      <c r="G150" s="69"/>
      <c r="H150" s="52">
        <f t="shared" si="14"/>
        <v>0</v>
      </c>
      <c r="I150" s="42">
        <f t="shared" si="15"/>
        <v>0</v>
      </c>
      <c r="J150" s="47" t="e">
        <f>I150/$I$512</f>
        <v>#DIV/0!</v>
      </c>
    </row>
    <row r="151" spans="1:10" ht="45" x14ac:dyDescent="0.25">
      <c r="A151" s="39" t="s">
        <v>623</v>
      </c>
      <c r="B151" s="26" t="s">
        <v>273</v>
      </c>
      <c r="C151" s="26">
        <v>95427</v>
      </c>
      <c r="D151" s="56" t="s">
        <v>167</v>
      </c>
      <c r="E151" s="52" t="s">
        <v>166</v>
      </c>
      <c r="F151" s="41">
        <v>4787.78</v>
      </c>
      <c r="G151" s="69"/>
      <c r="H151" s="52">
        <f t="shared" si="14"/>
        <v>0</v>
      </c>
      <c r="I151" s="42">
        <f t="shared" si="15"/>
        <v>0</v>
      </c>
      <c r="J151" s="47" t="e">
        <f>I151/$I$512</f>
        <v>#DIV/0!</v>
      </c>
    </row>
    <row r="152" spans="1:10" ht="45" x14ac:dyDescent="0.25">
      <c r="A152" s="39" t="s">
        <v>624</v>
      </c>
      <c r="B152" s="26" t="s">
        <v>273</v>
      </c>
      <c r="C152" s="26">
        <v>96385</v>
      </c>
      <c r="D152" s="56" t="s">
        <v>104</v>
      </c>
      <c r="E152" s="52" t="s">
        <v>164</v>
      </c>
      <c r="F152" s="41">
        <v>248</v>
      </c>
      <c r="G152" s="69"/>
      <c r="H152" s="52">
        <f t="shared" si="14"/>
        <v>0</v>
      </c>
      <c r="I152" s="42">
        <f t="shared" si="15"/>
        <v>0</v>
      </c>
      <c r="J152" s="47" t="e">
        <f>I152/$I$512</f>
        <v>#DIV/0!</v>
      </c>
    </row>
    <row r="153" spans="1:10" x14ac:dyDescent="0.25">
      <c r="A153" s="39" t="s">
        <v>625</v>
      </c>
      <c r="B153" s="26" t="s">
        <v>277</v>
      </c>
      <c r="C153" s="26" t="s">
        <v>287</v>
      </c>
      <c r="D153" s="56" t="s">
        <v>278</v>
      </c>
      <c r="E153" s="52" t="s">
        <v>241</v>
      </c>
      <c r="F153" s="41">
        <v>10</v>
      </c>
      <c r="G153" s="69"/>
      <c r="H153" s="52">
        <f>ROUND(G153+(G153*$J$19),2)</f>
        <v>0</v>
      </c>
      <c r="I153" s="42">
        <f>ROUND(F153*H153,2)</f>
        <v>0</v>
      </c>
      <c r="J153" s="47" t="e">
        <f>I153/$I$512</f>
        <v>#DIV/0!</v>
      </c>
    </row>
    <row r="154" spans="1:10" x14ac:dyDescent="0.25">
      <c r="A154" s="39"/>
      <c r="B154" s="26"/>
      <c r="C154" s="26"/>
      <c r="D154" s="56"/>
      <c r="E154" s="52"/>
      <c r="F154" s="41"/>
      <c r="G154" s="52"/>
      <c r="H154" s="52"/>
      <c r="I154" s="42"/>
      <c r="J154" s="47"/>
    </row>
    <row r="155" spans="1:10" x14ac:dyDescent="0.25">
      <c r="A155" s="39"/>
      <c r="B155" s="26"/>
      <c r="C155" s="26"/>
      <c r="D155" s="80" t="s">
        <v>803</v>
      </c>
      <c r="E155" s="80"/>
      <c r="F155" s="41"/>
      <c r="G155" s="52"/>
      <c r="H155" s="52"/>
      <c r="I155" s="42"/>
      <c r="J155" s="47"/>
    </row>
    <row r="156" spans="1:10" ht="60" x14ac:dyDescent="0.25">
      <c r="A156" s="39" t="s">
        <v>626</v>
      </c>
      <c r="B156" s="26" t="s">
        <v>273</v>
      </c>
      <c r="C156" s="26">
        <v>100980</v>
      </c>
      <c r="D156" s="56" t="s">
        <v>171</v>
      </c>
      <c r="E156" s="52" t="s">
        <v>164</v>
      </c>
      <c r="F156" s="41">
        <v>66.87</v>
      </c>
      <c r="G156" s="69"/>
      <c r="H156" s="52">
        <f t="shared" si="14"/>
        <v>0</v>
      </c>
      <c r="I156" s="42">
        <f t="shared" si="15"/>
        <v>0</v>
      </c>
      <c r="J156" s="47" t="e">
        <f>I156/$I$512</f>
        <v>#DIV/0!</v>
      </c>
    </row>
    <row r="157" spans="1:10" ht="45" x14ac:dyDescent="0.25">
      <c r="A157" s="39" t="s">
        <v>627</v>
      </c>
      <c r="B157" s="26" t="s">
        <v>273</v>
      </c>
      <c r="C157" s="26">
        <v>95877</v>
      </c>
      <c r="D157" s="56" t="s">
        <v>168</v>
      </c>
      <c r="E157" s="52" t="s">
        <v>166</v>
      </c>
      <c r="F157" s="41">
        <v>1143.48</v>
      </c>
      <c r="G157" s="69"/>
      <c r="H157" s="52">
        <f t="shared" si="14"/>
        <v>0</v>
      </c>
      <c r="I157" s="42">
        <f t="shared" si="15"/>
        <v>0</v>
      </c>
      <c r="J157" s="47" t="e">
        <f>I157/$I$512</f>
        <v>#DIV/0!</v>
      </c>
    </row>
    <row r="158" spans="1:10" ht="45" customHeight="1" x14ac:dyDescent="0.25">
      <c r="A158" s="39" t="s">
        <v>628</v>
      </c>
      <c r="B158" s="26" t="s">
        <v>273</v>
      </c>
      <c r="C158" s="26">
        <v>96396</v>
      </c>
      <c r="D158" s="56" t="s">
        <v>139</v>
      </c>
      <c r="E158" s="52" t="s">
        <v>164</v>
      </c>
      <c r="F158" s="41">
        <v>45.59</v>
      </c>
      <c r="G158" s="69"/>
      <c r="H158" s="52">
        <f t="shared" si="14"/>
        <v>0</v>
      </c>
      <c r="I158" s="42">
        <f t="shared" si="15"/>
        <v>0</v>
      </c>
      <c r="J158" s="47" t="e">
        <f>I158/$I$512</f>
        <v>#DIV/0!</v>
      </c>
    </row>
    <row r="159" spans="1:10" x14ac:dyDescent="0.25">
      <c r="A159" s="39"/>
      <c r="B159" s="26"/>
      <c r="C159" s="26"/>
      <c r="D159" s="56"/>
      <c r="E159" s="52"/>
      <c r="F159" s="41"/>
      <c r="G159" s="52"/>
      <c r="H159" s="52"/>
      <c r="I159" s="42"/>
      <c r="J159" s="47"/>
    </row>
    <row r="160" spans="1:10" x14ac:dyDescent="0.25">
      <c r="A160" s="39"/>
      <c r="B160" s="26"/>
      <c r="C160" s="26"/>
      <c r="D160" s="80" t="s">
        <v>602</v>
      </c>
      <c r="E160" s="80"/>
      <c r="F160" s="41"/>
      <c r="G160" s="52"/>
      <c r="H160" s="52"/>
      <c r="I160" s="42"/>
      <c r="J160" s="47"/>
    </row>
    <row r="161" spans="1:10" ht="60" x14ac:dyDescent="0.25">
      <c r="A161" s="39" t="s">
        <v>629</v>
      </c>
      <c r="B161" s="26" t="s">
        <v>273</v>
      </c>
      <c r="C161" s="26">
        <v>92417</v>
      </c>
      <c r="D161" s="56" t="s">
        <v>117</v>
      </c>
      <c r="E161" s="52" t="s">
        <v>163</v>
      </c>
      <c r="F161" s="41">
        <v>115.2</v>
      </c>
      <c r="G161" s="69"/>
      <c r="H161" s="52">
        <f t="shared" si="14"/>
        <v>0</v>
      </c>
      <c r="I161" s="42">
        <f t="shared" si="15"/>
        <v>0</v>
      </c>
      <c r="J161" s="47" t="e">
        <f>I161/$I$512</f>
        <v>#DIV/0!</v>
      </c>
    </row>
    <row r="162" spans="1:10" ht="45" x14ac:dyDescent="0.25">
      <c r="A162" s="39" t="s">
        <v>630</v>
      </c>
      <c r="B162" s="26" t="s">
        <v>273</v>
      </c>
      <c r="C162" s="26">
        <v>92760</v>
      </c>
      <c r="D162" s="56" t="s">
        <v>193</v>
      </c>
      <c r="E162" s="52" t="s">
        <v>113</v>
      </c>
      <c r="F162" s="41">
        <v>391.11</v>
      </c>
      <c r="G162" s="69"/>
      <c r="H162" s="52">
        <f t="shared" si="14"/>
        <v>0</v>
      </c>
      <c r="I162" s="42">
        <f t="shared" si="15"/>
        <v>0</v>
      </c>
      <c r="J162" s="47" t="e">
        <f>I162/$I$512</f>
        <v>#DIV/0!</v>
      </c>
    </row>
    <row r="163" spans="1:10" ht="45" x14ac:dyDescent="0.25">
      <c r="A163" s="39" t="s">
        <v>631</v>
      </c>
      <c r="B163" s="26" t="s">
        <v>273</v>
      </c>
      <c r="C163" s="26">
        <v>92765</v>
      </c>
      <c r="D163" s="56" t="s">
        <v>195</v>
      </c>
      <c r="E163" s="52" t="s">
        <v>113</v>
      </c>
      <c r="F163" s="41">
        <v>1792.09</v>
      </c>
      <c r="G163" s="69"/>
      <c r="H163" s="52">
        <f t="shared" si="14"/>
        <v>0</v>
      </c>
      <c r="I163" s="42">
        <f t="shared" si="15"/>
        <v>0</v>
      </c>
      <c r="J163" s="47" t="e">
        <f>I163/$I$512</f>
        <v>#DIV/0!</v>
      </c>
    </row>
    <row r="164" spans="1:10" ht="45" x14ac:dyDescent="0.25">
      <c r="A164" s="39" t="s">
        <v>632</v>
      </c>
      <c r="B164" s="26" t="s">
        <v>336</v>
      </c>
      <c r="C164" s="26" t="s">
        <v>309</v>
      </c>
      <c r="D164" s="56" t="s">
        <v>310</v>
      </c>
      <c r="E164" s="52" t="s">
        <v>311</v>
      </c>
      <c r="F164" s="41">
        <v>11.52</v>
      </c>
      <c r="G164" s="69"/>
      <c r="H164" s="52">
        <f t="shared" si="14"/>
        <v>0</v>
      </c>
      <c r="I164" s="42">
        <f t="shared" si="15"/>
        <v>0</v>
      </c>
      <c r="J164" s="47" t="e">
        <f>I164/$I$512</f>
        <v>#DIV/0!</v>
      </c>
    </row>
    <row r="165" spans="1:10" ht="30" x14ac:dyDescent="0.25">
      <c r="A165" s="39" t="s">
        <v>633</v>
      </c>
      <c r="B165" s="26" t="s">
        <v>274</v>
      </c>
      <c r="C165" s="26">
        <v>20006002</v>
      </c>
      <c r="D165" s="56" t="s">
        <v>107</v>
      </c>
      <c r="E165" s="52" t="s">
        <v>109</v>
      </c>
      <c r="F165" s="41">
        <v>8</v>
      </c>
      <c r="G165" s="69"/>
      <c r="H165" s="52">
        <f>ROUND(G165+(G165*$J$19),2)</f>
        <v>0</v>
      </c>
      <c r="I165" s="42">
        <f>ROUND(F165*H165,2)</f>
        <v>0</v>
      </c>
      <c r="J165" s="47" t="e">
        <f>I165/$I$512</f>
        <v>#DIV/0!</v>
      </c>
    </row>
    <row r="166" spans="1:10" x14ac:dyDescent="0.25">
      <c r="A166" s="39"/>
      <c r="B166" s="26"/>
      <c r="C166" s="26"/>
      <c r="D166" s="56"/>
      <c r="E166" s="52"/>
      <c r="F166" s="41"/>
      <c r="G166" s="52"/>
      <c r="H166" s="52"/>
      <c r="I166" s="42"/>
      <c r="J166" s="47"/>
    </row>
    <row r="167" spans="1:10" x14ac:dyDescent="0.25">
      <c r="A167" s="39"/>
      <c r="B167" s="26"/>
      <c r="C167" s="26"/>
      <c r="D167" s="80" t="s">
        <v>603</v>
      </c>
      <c r="E167" s="80"/>
      <c r="F167" s="41"/>
      <c r="G167" s="52"/>
      <c r="H167" s="52"/>
      <c r="I167" s="42"/>
      <c r="J167" s="47"/>
    </row>
    <row r="168" spans="1:10" ht="30" x14ac:dyDescent="0.25">
      <c r="A168" s="39" t="s">
        <v>634</v>
      </c>
      <c r="B168" s="26" t="s">
        <v>274</v>
      </c>
      <c r="C168" s="26">
        <v>6001030</v>
      </c>
      <c r="D168" s="56" t="s">
        <v>105</v>
      </c>
      <c r="E168" s="52" t="s">
        <v>113</v>
      </c>
      <c r="F168" s="41">
        <v>5506.71</v>
      </c>
      <c r="G168" s="69"/>
      <c r="H168" s="52">
        <f t="shared" si="14"/>
        <v>0</v>
      </c>
      <c r="I168" s="42">
        <f t="shared" si="15"/>
        <v>0</v>
      </c>
      <c r="J168" s="47" t="e">
        <f>I168/$I$512</f>
        <v>#DIV/0!</v>
      </c>
    </row>
    <row r="169" spans="1:10" x14ac:dyDescent="0.25">
      <c r="A169" s="39" t="s">
        <v>635</v>
      </c>
      <c r="B169" s="26" t="s">
        <v>274</v>
      </c>
      <c r="C169" s="26">
        <v>6001031</v>
      </c>
      <c r="D169" s="56" t="s">
        <v>106</v>
      </c>
      <c r="E169" s="52" t="s">
        <v>113</v>
      </c>
      <c r="F169" s="41">
        <v>5506.71</v>
      </c>
      <c r="G169" s="69"/>
      <c r="H169" s="52">
        <f t="shared" si="14"/>
        <v>0</v>
      </c>
      <c r="I169" s="42">
        <f t="shared" si="15"/>
        <v>0</v>
      </c>
      <c r="J169" s="47" t="e">
        <f>I169/$I$512</f>
        <v>#DIV/0!</v>
      </c>
    </row>
    <row r="170" spans="1:10" ht="30" x14ac:dyDescent="0.25">
      <c r="A170" s="39" t="s">
        <v>636</v>
      </c>
      <c r="B170" s="26" t="s">
        <v>275</v>
      </c>
      <c r="C170" s="26" t="s">
        <v>428</v>
      </c>
      <c r="D170" s="56" t="s">
        <v>429</v>
      </c>
      <c r="E170" s="52" t="s">
        <v>113</v>
      </c>
      <c r="F170" s="41">
        <v>3861</v>
      </c>
      <c r="G170" s="69"/>
      <c r="H170" s="52">
        <f t="shared" si="14"/>
        <v>0</v>
      </c>
      <c r="I170" s="42">
        <f t="shared" si="15"/>
        <v>0</v>
      </c>
      <c r="J170" s="47" t="e">
        <f>I170/$I$512</f>
        <v>#DIV/0!</v>
      </c>
    </row>
    <row r="171" spans="1:10" ht="30" x14ac:dyDescent="0.25">
      <c r="A171" s="39" t="s">
        <v>637</v>
      </c>
      <c r="B171" s="26" t="s">
        <v>275</v>
      </c>
      <c r="C171" s="26" t="s">
        <v>439</v>
      </c>
      <c r="D171" s="56" t="s">
        <v>440</v>
      </c>
      <c r="E171" s="52" t="s">
        <v>108</v>
      </c>
      <c r="F171" s="41">
        <v>31.75</v>
      </c>
      <c r="G171" s="69"/>
      <c r="H171" s="52">
        <f>ROUND(G171+(G171*$J$19),2)</f>
        <v>0</v>
      </c>
      <c r="I171" s="42">
        <f>ROUND(F171*H171,2)</f>
        <v>0</v>
      </c>
      <c r="J171" s="47" t="e">
        <f>I171/$I$512</f>
        <v>#DIV/0!</v>
      </c>
    </row>
    <row r="172" spans="1:10" ht="45" x14ac:dyDescent="0.25">
      <c r="A172" s="39" t="s">
        <v>638</v>
      </c>
      <c r="B172" s="26" t="s">
        <v>273</v>
      </c>
      <c r="C172" s="26">
        <v>100719</v>
      </c>
      <c r="D172" s="56" t="s">
        <v>263</v>
      </c>
      <c r="E172" s="52" t="s">
        <v>163</v>
      </c>
      <c r="F172" s="41">
        <v>219.53</v>
      </c>
      <c r="G172" s="69"/>
      <c r="H172" s="52">
        <f>ROUND(G172+(G172*$J$19),2)</f>
        <v>0</v>
      </c>
      <c r="I172" s="42">
        <f>ROUND(F172*H172,2)</f>
        <v>0</v>
      </c>
      <c r="J172" s="47" t="e">
        <f>I172/$I$512</f>
        <v>#DIV/0!</v>
      </c>
    </row>
    <row r="173" spans="1:10" ht="45" x14ac:dyDescent="0.25">
      <c r="A173" s="39" t="s">
        <v>639</v>
      </c>
      <c r="B173" s="26" t="s">
        <v>273</v>
      </c>
      <c r="C173" s="26">
        <v>100729</v>
      </c>
      <c r="D173" s="56" t="s">
        <v>265</v>
      </c>
      <c r="E173" s="52" t="s">
        <v>163</v>
      </c>
      <c r="F173" s="58">
        <v>563.21</v>
      </c>
      <c r="G173" s="69"/>
      <c r="H173" s="52">
        <f>ROUND(G173+(G173*$J$19),2)</f>
        <v>0</v>
      </c>
      <c r="I173" s="42">
        <f>ROUND(F173*H173,2)</f>
        <v>0</v>
      </c>
      <c r="J173" s="47" t="e">
        <f>I173/$I$512</f>
        <v>#DIV/0!</v>
      </c>
    </row>
    <row r="174" spans="1:10" ht="60" x14ac:dyDescent="0.25">
      <c r="A174" s="39" t="s">
        <v>640</v>
      </c>
      <c r="B174" s="26" t="s">
        <v>273</v>
      </c>
      <c r="C174" s="26">
        <v>100743</v>
      </c>
      <c r="D174" s="56" t="s">
        <v>266</v>
      </c>
      <c r="E174" s="52" t="s">
        <v>163</v>
      </c>
      <c r="F174" s="41">
        <v>1126.42</v>
      </c>
      <c r="G174" s="69"/>
      <c r="H174" s="52">
        <f t="shared" si="14"/>
        <v>0</v>
      </c>
      <c r="I174" s="42">
        <f t="shared" si="15"/>
        <v>0</v>
      </c>
      <c r="J174" s="47" t="e">
        <f>I174/$I$512</f>
        <v>#DIV/0!</v>
      </c>
    </row>
    <row r="175" spans="1:10" x14ac:dyDescent="0.25">
      <c r="A175" s="39"/>
      <c r="B175" s="26"/>
      <c r="C175" s="26"/>
      <c r="D175" s="56"/>
      <c r="E175" s="52"/>
      <c r="F175" s="41"/>
      <c r="G175" s="52"/>
      <c r="H175" s="52"/>
      <c r="I175" s="42"/>
      <c r="J175" s="47"/>
    </row>
    <row r="176" spans="1:10" x14ac:dyDescent="0.25">
      <c r="A176" s="39"/>
      <c r="B176" s="26"/>
      <c r="C176" s="26"/>
      <c r="D176" s="80" t="s">
        <v>604</v>
      </c>
      <c r="E176" s="80"/>
      <c r="F176" s="41"/>
      <c r="G176" s="52"/>
      <c r="H176" s="52"/>
      <c r="I176" s="42"/>
      <c r="J176" s="47"/>
    </row>
    <row r="177" spans="1:10" ht="60" x14ac:dyDescent="0.25">
      <c r="A177" s="39" t="s">
        <v>641</v>
      </c>
      <c r="B177" s="26" t="s">
        <v>273</v>
      </c>
      <c r="C177" s="26">
        <v>102041</v>
      </c>
      <c r="D177" s="56" t="s">
        <v>118</v>
      </c>
      <c r="E177" s="52" t="s">
        <v>163</v>
      </c>
      <c r="F177" s="41">
        <v>4.9000000000000004</v>
      </c>
      <c r="G177" s="69"/>
      <c r="H177" s="52">
        <f t="shared" si="14"/>
        <v>0</v>
      </c>
      <c r="I177" s="42">
        <f t="shared" si="15"/>
        <v>0</v>
      </c>
      <c r="J177" s="47" t="e">
        <f>I177/$I$512</f>
        <v>#DIV/0!</v>
      </c>
    </row>
    <row r="178" spans="1:10" ht="45" x14ac:dyDescent="0.25">
      <c r="A178" s="39" t="s">
        <v>642</v>
      </c>
      <c r="B178" s="26" t="s">
        <v>273</v>
      </c>
      <c r="C178" s="26">
        <v>95944</v>
      </c>
      <c r="D178" s="56" t="s">
        <v>119</v>
      </c>
      <c r="E178" s="52" t="s">
        <v>113</v>
      </c>
      <c r="F178" s="41">
        <v>28.3</v>
      </c>
      <c r="G178" s="69"/>
      <c r="H178" s="52">
        <f t="shared" si="14"/>
        <v>0</v>
      </c>
      <c r="I178" s="42">
        <f t="shared" si="15"/>
        <v>0</v>
      </c>
      <c r="J178" s="47" t="e">
        <f>I178/$I$512</f>
        <v>#DIV/0!</v>
      </c>
    </row>
    <row r="179" spans="1:10" ht="45" x14ac:dyDescent="0.25">
      <c r="A179" s="39" t="s">
        <v>643</v>
      </c>
      <c r="B179" s="26" t="s">
        <v>273</v>
      </c>
      <c r="C179" s="26">
        <v>95946</v>
      </c>
      <c r="D179" s="56" t="s">
        <v>120</v>
      </c>
      <c r="E179" s="52" t="s">
        <v>113</v>
      </c>
      <c r="F179" s="41">
        <v>88.23</v>
      </c>
      <c r="G179" s="69"/>
      <c r="H179" s="52">
        <f t="shared" si="14"/>
        <v>0</v>
      </c>
      <c r="I179" s="42">
        <f t="shared" si="15"/>
        <v>0</v>
      </c>
      <c r="J179" s="47" t="e">
        <f>I179/$I$512</f>
        <v>#DIV/0!</v>
      </c>
    </row>
    <row r="180" spans="1:10" x14ac:dyDescent="0.25">
      <c r="A180" s="39" t="s">
        <v>644</v>
      </c>
      <c r="B180" s="26" t="s">
        <v>275</v>
      </c>
      <c r="C180" s="26" t="s">
        <v>437</v>
      </c>
      <c r="D180" s="56" t="s">
        <v>438</v>
      </c>
      <c r="E180" s="52" t="s">
        <v>113</v>
      </c>
      <c r="F180" s="41">
        <v>49.75</v>
      </c>
      <c r="G180" s="69"/>
      <c r="H180" s="52">
        <f t="shared" si="14"/>
        <v>0</v>
      </c>
      <c r="I180" s="42">
        <f t="shared" si="15"/>
        <v>0</v>
      </c>
      <c r="J180" s="47" t="e">
        <f>I180/$I$512</f>
        <v>#DIV/0!</v>
      </c>
    </row>
    <row r="181" spans="1:10" ht="45" x14ac:dyDescent="0.25">
      <c r="A181" s="39" t="s">
        <v>651</v>
      </c>
      <c r="B181" s="26" t="s">
        <v>273</v>
      </c>
      <c r="C181" s="26">
        <v>100719</v>
      </c>
      <c r="D181" s="56" t="s">
        <v>263</v>
      </c>
      <c r="E181" s="52" t="s">
        <v>163</v>
      </c>
      <c r="F181" s="41">
        <v>1.22</v>
      </c>
      <c r="G181" s="69"/>
      <c r="H181" s="52">
        <f>ROUND(G181+(G181*$J$19),2)</f>
        <v>0</v>
      </c>
      <c r="I181" s="42">
        <f>ROUND(F181*H181,2)</f>
        <v>0</v>
      </c>
      <c r="J181" s="47" t="e">
        <f>I181/$I$512</f>
        <v>#DIV/0!</v>
      </c>
    </row>
    <row r="182" spans="1:10" ht="60" x14ac:dyDescent="0.25">
      <c r="A182" s="39" t="s">
        <v>652</v>
      </c>
      <c r="B182" s="26" t="s">
        <v>273</v>
      </c>
      <c r="C182" s="26">
        <v>100743</v>
      </c>
      <c r="D182" s="56" t="s">
        <v>266</v>
      </c>
      <c r="E182" s="52" t="s">
        <v>163</v>
      </c>
      <c r="F182" s="41">
        <v>2.44</v>
      </c>
      <c r="G182" s="69"/>
      <c r="H182" s="52">
        <f>ROUND(G182+(G182*$J$19),2)</f>
        <v>0</v>
      </c>
      <c r="I182" s="42">
        <f>ROUND(F182*H182,2)</f>
        <v>0</v>
      </c>
      <c r="J182" s="47" t="e">
        <f>I182/$I$512</f>
        <v>#DIV/0!</v>
      </c>
    </row>
    <row r="183" spans="1:10" ht="45" x14ac:dyDescent="0.25">
      <c r="A183" s="39" t="s">
        <v>653</v>
      </c>
      <c r="B183" s="26" t="s">
        <v>273</v>
      </c>
      <c r="C183" s="26">
        <v>103686</v>
      </c>
      <c r="D183" s="56" t="s">
        <v>279</v>
      </c>
      <c r="E183" s="52" t="s">
        <v>164</v>
      </c>
      <c r="F183" s="41">
        <v>1.52</v>
      </c>
      <c r="G183" s="69"/>
      <c r="H183" s="52">
        <f t="shared" si="14"/>
        <v>0</v>
      </c>
      <c r="I183" s="42">
        <f t="shared" si="15"/>
        <v>0</v>
      </c>
      <c r="J183" s="47" t="e">
        <f>I183/$I$512</f>
        <v>#DIV/0!</v>
      </c>
    </row>
    <row r="184" spans="1:10" ht="30" x14ac:dyDescent="0.25">
      <c r="A184" s="39" t="s">
        <v>654</v>
      </c>
      <c r="B184" s="26" t="s">
        <v>274</v>
      </c>
      <c r="C184" s="26">
        <v>13003094</v>
      </c>
      <c r="D184" s="56" t="s">
        <v>249</v>
      </c>
      <c r="E184" s="52" t="s">
        <v>108</v>
      </c>
      <c r="F184" s="41">
        <v>24</v>
      </c>
      <c r="G184" s="69"/>
      <c r="H184" s="52">
        <f t="shared" si="14"/>
        <v>0</v>
      </c>
      <c r="I184" s="42">
        <f t="shared" si="15"/>
        <v>0</v>
      </c>
      <c r="J184" s="47" t="e">
        <f>I184/$I$512</f>
        <v>#DIV/0!</v>
      </c>
    </row>
    <row r="185" spans="1:10" ht="30" x14ac:dyDescent="0.25">
      <c r="A185" s="39" t="s">
        <v>655</v>
      </c>
      <c r="B185" s="26" t="s">
        <v>274</v>
      </c>
      <c r="C185" s="26">
        <v>20006002</v>
      </c>
      <c r="D185" s="56" t="s">
        <v>107</v>
      </c>
      <c r="E185" s="52" t="s">
        <v>109</v>
      </c>
      <c r="F185" s="41">
        <v>4</v>
      </c>
      <c r="G185" s="69"/>
      <c r="H185" s="52">
        <f>ROUND(G185+(G185*$J$19),2)</f>
        <v>0</v>
      </c>
      <c r="I185" s="42">
        <f>ROUND(F185*H185,2)</f>
        <v>0</v>
      </c>
      <c r="J185" s="47" t="e">
        <f>I185/$I$512</f>
        <v>#DIV/0!</v>
      </c>
    </row>
    <row r="186" spans="1:10" x14ac:dyDescent="0.25">
      <c r="A186" s="39"/>
      <c r="B186" s="26"/>
      <c r="C186" s="26"/>
      <c r="D186" s="56"/>
      <c r="E186" s="52"/>
      <c r="F186" s="41"/>
      <c r="G186" s="52"/>
      <c r="H186" s="52"/>
      <c r="I186" s="42"/>
      <c r="J186" s="47"/>
    </row>
    <row r="187" spans="1:10" x14ac:dyDescent="0.25">
      <c r="A187" s="39"/>
      <c r="B187" s="26"/>
      <c r="C187" s="26"/>
      <c r="D187" s="80" t="s">
        <v>605</v>
      </c>
      <c r="E187" s="80"/>
      <c r="F187" s="41"/>
      <c r="G187" s="52"/>
      <c r="H187" s="52"/>
      <c r="I187" s="42"/>
      <c r="J187" s="47"/>
    </row>
    <row r="188" spans="1:10" ht="45" x14ac:dyDescent="0.25">
      <c r="A188" s="39" t="s">
        <v>656</v>
      </c>
      <c r="B188" s="26" t="s">
        <v>273</v>
      </c>
      <c r="C188" s="26">
        <v>97087</v>
      </c>
      <c r="D188" s="56" t="s">
        <v>96</v>
      </c>
      <c r="E188" s="52" t="s">
        <v>163</v>
      </c>
      <c r="F188" s="58">
        <v>455.9</v>
      </c>
      <c r="G188" s="69"/>
      <c r="H188" s="52">
        <f t="shared" si="14"/>
        <v>0</v>
      </c>
      <c r="I188" s="42">
        <f t="shared" si="15"/>
        <v>0</v>
      </c>
      <c r="J188" s="47" t="e">
        <f>I188/$I$512</f>
        <v>#DIV/0!</v>
      </c>
    </row>
    <row r="189" spans="1:10" ht="45" customHeight="1" x14ac:dyDescent="0.25">
      <c r="A189" s="39" t="s">
        <v>657</v>
      </c>
      <c r="B189" s="26" t="s">
        <v>336</v>
      </c>
      <c r="C189" s="26" t="s">
        <v>313</v>
      </c>
      <c r="D189" s="56" t="s">
        <v>314</v>
      </c>
      <c r="E189" s="52" t="s">
        <v>311</v>
      </c>
      <c r="F189" s="58">
        <v>57.8</v>
      </c>
      <c r="G189" s="69"/>
      <c r="H189" s="52">
        <f t="shared" ref="H189:H194" si="16">ROUND(G189+(G189*$J$19),2)</f>
        <v>0</v>
      </c>
      <c r="I189" s="42">
        <f t="shared" ref="I189:I194" si="17">ROUND(F189*H189,2)</f>
        <v>0</v>
      </c>
      <c r="J189" s="47" t="e">
        <f>I189/$I$512</f>
        <v>#DIV/0!</v>
      </c>
    </row>
    <row r="190" spans="1:10" ht="30" x14ac:dyDescent="0.25">
      <c r="A190" s="39" t="s">
        <v>742</v>
      </c>
      <c r="B190" s="26" t="s">
        <v>286</v>
      </c>
      <c r="C190" s="26" t="s">
        <v>185</v>
      </c>
      <c r="D190" s="56" t="s">
        <v>763</v>
      </c>
      <c r="E190" s="52" t="s">
        <v>20</v>
      </c>
      <c r="F190" s="58">
        <v>66.87</v>
      </c>
      <c r="G190" s="69"/>
      <c r="H190" s="52">
        <f t="shared" si="16"/>
        <v>0</v>
      </c>
      <c r="I190" s="42">
        <f t="shared" si="17"/>
        <v>0</v>
      </c>
      <c r="J190" s="47" t="e">
        <f>I190/$I$512</f>
        <v>#DIV/0!</v>
      </c>
    </row>
    <row r="191" spans="1:10" ht="30" x14ac:dyDescent="0.25">
      <c r="A191" s="39" t="s">
        <v>743</v>
      </c>
      <c r="B191" s="26" t="s">
        <v>286</v>
      </c>
      <c r="C191" s="26" t="s">
        <v>185</v>
      </c>
      <c r="D191" s="56" t="s">
        <v>764</v>
      </c>
      <c r="E191" s="52" t="s">
        <v>20</v>
      </c>
      <c r="F191" s="58">
        <v>278.60000000000002</v>
      </c>
      <c r="G191" s="69"/>
      <c r="H191" s="52">
        <f t="shared" si="16"/>
        <v>0</v>
      </c>
      <c r="I191" s="42">
        <f t="shared" si="17"/>
        <v>0</v>
      </c>
      <c r="J191" s="47" t="e">
        <f>I191/$I$512</f>
        <v>#DIV/0!</v>
      </c>
    </row>
    <row r="192" spans="1:10" ht="45" x14ac:dyDescent="0.25">
      <c r="A192" s="39" t="s">
        <v>744</v>
      </c>
      <c r="B192" s="26" t="s">
        <v>273</v>
      </c>
      <c r="C192" s="26">
        <v>98577</v>
      </c>
      <c r="D192" s="56" t="s">
        <v>337</v>
      </c>
      <c r="E192" s="52" t="s">
        <v>108</v>
      </c>
      <c r="F192" s="58">
        <v>91.1</v>
      </c>
      <c r="G192" s="69"/>
      <c r="H192" s="52">
        <f t="shared" si="16"/>
        <v>0</v>
      </c>
      <c r="I192" s="42">
        <f t="shared" si="17"/>
        <v>0</v>
      </c>
      <c r="J192" s="47" t="e">
        <f>I192/$I$512</f>
        <v>#DIV/0!</v>
      </c>
    </row>
    <row r="193" spans="1:10" ht="30" x14ac:dyDescent="0.25">
      <c r="A193" s="39" t="s">
        <v>745</v>
      </c>
      <c r="B193" s="26" t="s">
        <v>275</v>
      </c>
      <c r="C193" s="26" t="s">
        <v>422</v>
      </c>
      <c r="D193" s="56" t="s">
        <v>423</v>
      </c>
      <c r="E193" s="52" t="s">
        <v>108</v>
      </c>
      <c r="F193" s="58">
        <v>96.82</v>
      </c>
      <c r="G193" s="69"/>
      <c r="H193" s="52">
        <f t="shared" si="16"/>
        <v>0</v>
      </c>
      <c r="I193" s="42">
        <f t="shared" si="17"/>
        <v>0</v>
      </c>
      <c r="J193" s="47" t="e">
        <f>I193/$I$512</f>
        <v>#DIV/0!</v>
      </c>
    </row>
    <row r="194" spans="1:10" ht="30" x14ac:dyDescent="0.25">
      <c r="A194" s="39" t="s">
        <v>746</v>
      </c>
      <c r="B194" s="26" t="s">
        <v>275</v>
      </c>
      <c r="C194" s="26" t="s">
        <v>441</v>
      </c>
      <c r="D194" s="56" t="s">
        <v>442</v>
      </c>
      <c r="E194" s="52" t="s">
        <v>163</v>
      </c>
      <c r="F194" s="58">
        <v>10.59</v>
      </c>
      <c r="G194" s="69"/>
      <c r="H194" s="52">
        <f t="shared" si="16"/>
        <v>0</v>
      </c>
      <c r="I194" s="42">
        <f t="shared" si="17"/>
        <v>0</v>
      </c>
      <c r="J194" s="47" t="e">
        <f>I194/$I$512</f>
        <v>#DIV/0!</v>
      </c>
    </row>
    <row r="195" spans="1:10" ht="30" x14ac:dyDescent="0.25">
      <c r="A195" s="39" t="s">
        <v>747</v>
      </c>
      <c r="B195" s="26" t="s">
        <v>273</v>
      </c>
      <c r="C195" s="26">
        <v>92884</v>
      </c>
      <c r="D195" s="56" t="s">
        <v>196</v>
      </c>
      <c r="E195" s="52" t="s">
        <v>113</v>
      </c>
      <c r="F195" s="58">
        <v>231.89</v>
      </c>
      <c r="G195" s="69"/>
      <c r="H195" s="52">
        <f>ROUND(G195+(G195*$J$19),2)</f>
        <v>0</v>
      </c>
      <c r="I195" s="42">
        <f>ROUND(F195*H195,2)</f>
        <v>0</v>
      </c>
      <c r="J195" s="47" t="e">
        <f>I195/$I$512</f>
        <v>#DIV/0!</v>
      </c>
    </row>
    <row r="196" spans="1:10" ht="45" x14ac:dyDescent="0.25">
      <c r="A196" s="39" t="s">
        <v>748</v>
      </c>
      <c r="B196" s="26" t="s">
        <v>273</v>
      </c>
      <c r="C196" s="26">
        <v>42407</v>
      </c>
      <c r="D196" s="56" t="s">
        <v>383</v>
      </c>
      <c r="E196" s="52" t="s">
        <v>176</v>
      </c>
      <c r="F196" s="58">
        <v>288.38</v>
      </c>
      <c r="G196" s="69"/>
      <c r="H196" s="52">
        <f>ROUND(G196+(G196*$J$19),2)</f>
        <v>0</v>
      </c>
      <c r="I196" s="42">
        <f>ROUND(F196*H196,2)</f>
        <v>0</v>
      </c>
      <c r="J196" s="47" t="e">
        <f>I196/$I$512</f>
        <v>#DIV/0!</v>
      </c>
    </row>
    <row r="197" spans="1:10" ht="30" x14ac:dyDescent="0.25">
      <c r="A197" s="39" t="s">
        <v>749</v>
      </c>
      <c r="B197" s="26" t="s">
        <v>273</v>
      </c>
      <c r="C197" s="26">
        <v>92887</v>
      </c>
      <c r="D197" s="56" t="s">
        <v>197</v>
      </c>
      <c r="E197" s="52" t="s">
        <v>113</v>
      </c>
      <c r="F197" s="58">
        <v>711.15</v>
      </c>
      <c r="G197" s="69"/>
      <c r="H197" s="52">
        <f>ROUND(G197+(G197*$J$19),2)</f>
        <v>0</v>
      </c>
      <c r="I197" s="42">
        <f>ROUND(F197*H197,2)</f>
        <v>0</v>
      </c>
      <c r="J197" s="47" t="e">
        <f>I197/$I$512</f>
        <v>#DIV/0!</v>
      </c>
    </row>
    <row r="198" spans="1:10" x14ac:dyDescent="0.25">
      <c r="A198" s="39" t="s">
        <v>804</v>
      </c>
      <c r="B198" s="26" t="s">
        <v>274</v>
      </c>
      <c r="C198" s="26">
        <v>3040051</v>
      </c>
      <c r="D198" s="56" t="s">
        <v>237</v>
      </c>
      <c r="E198" s="52" t="s">
        <v>163</v>
      </c>
      <c r="F198" s="58">
        <v>455.9</v>
      </c>
      <c r="G198" s="69"/>
      <c r="H198" s="52">
        <f>ROUND(G198+(G198*$J$19),2)</f>
        <v>0</v>
      </c>
      <c r="I198" s="42">
        <f>ROUND(F198*H198,2)</f>
        <v>0</v>
      </c>
      <c r="J198" s="47" t="e">
        <f>I198/$I$512</f>
        <v>#DIV/0!</v>
      </c>
    </row>
    <row r="199" spans="1:10" ht="30" x14ac:dyDescent="0.25">
      <c r="A199" s="39" t="s">
        <v>805</v>
      </c>
      <c r="B199" s="26" t="s">
        <v>274</v>
      </c>
      <c r="C199" s="26">
        <v>20006002</v>
      </c>
      <c r="D199" s="56" t="s">
        <v>107</v>
      </c>
      <c r="E199" s="52" t="s">
        <v>109</v>
      </c>
      <c r="F199" s="58">
        <v>28</v>
      </c>
      <c r="G199" s="69"/>
      <c r="H199" s="52">
        <f>ROUND(G199+(G199*$J$19),2)</f>
        <v>0</v>
      </c>
      <c r="I199" s="42">
        <f>ROUND(F199*H199,2)</f>
        <v>0</v>
      </c>
      <c r="J199" s="47" t="e">
        <f>I199/$I$512</f>
        <v>#DIV/0!</v>
      </c>
    </row>
    <row r="200" spans="1:10" x14ac:dyDescent="0.25">
      <c r="A200" s="39"/>
      <c r="B200" s="26"/>
      <c r="C200" s="26"/>
      <c r="D200" s="40"/>
      <c r="E200" s="24"/>
      <c r="F200" s="41"/>
      <c r="G200" s="42"/>
      <c r="H200" s="42"/>
      <c r="I200" s="42"/>
      <c r="J200" s="47"/>
    </row>
    <row r="201" spans="1:10" x14ac:dyDescent="0.25">
      <c r="A201" s="39"/>
      <c r="B201" s="26"/>
      <c r="C201" s="26"/>
      <c r="D201" s="40"/>
      <c r="E201" s="24"/>
      <c r="F201" s="41"/>
      <c r="G201" s="41"/>
      <c r="H201" s="59" t="str">
        <f>"TOTAL ITEM " &amp; A81</f>
        <v>TOTAL ITEM 3</v>
      </c>
      <c r="I201" s="60">
        <f>SUM(I84:I199)</f>
        <v>0</v>
      </c>
      <c r="J201" s="61" t="e">
        <f>SUM(J84:J199)</f>
        <v>#DIV/0!</v>
      </c>
    </row>
    <row r="202" spans="1:10" x14ac:dyDescent="0.25">
      <c r="A202" s="39"/>
      <c r="B202" s="26"/>
      <c r="C202" s="26"/>
      <c r="D202" s="40"/>
      <c r="E202" s="24"/>
      <c r="F202" s="41"/>
      <c r="G202" s="42"/>
      <c r="H202" s="42"/>
      <c r="I202" s="42"/>
      <c r="J202" s="47"/>
    </row>
    <row r="203" spans="1:10" x14ac:dyDescent="0.25">
      <c r="A203" s="43">
        <v>4</v>
      </c>
      <c r="B203" s="26"/>
      <c r="C203" s="26"/>
      <c r="D203" s="80" t="s">
        <v>606</v>
      </c>
      <c r="E203" s="80"/>
      <c r="F203" s="54"/>
      <c r="G203" s="54"/>
      <c r="H203" s="54"/>
      <c r="I203" s="54"/>
      <c r="J203" s="55"/>
    </row>
    <row r="204" spans="1:10" x14ac:dyDescent="0.25">
      <c r="A204" s="39"/>
      <c r="B204" s="26"/>
      <c r="C204" s="26"/>
      <c r="D204" s="40"/>
      <c r="E204" s="24"/>
      <c r="F204" s="41"/>
      <c r="G204" s="42"/>
      <c r="H204" s="42"/>
      <c r="I204" s="42"/>
      <c r="J204" s="47"/>
    </row>
    <row r="205" spans="1:10" x14ac:dyDescent="0.25">
      <c r="A205" s="39"/>
      <c r="B205" s="26"/>
      <c r="C205" s="26"/>
      <c r="D205" s="80" t="s">
        <v>607</v>
      </c>
      <c r="E205" s="80"/>
      <c r="F205" s="41"/>
      <c r="G205" s="42"/>
      <c r="H205" s="42"/>
      <c r="I205" s="42"/>
      <c r="J205" s="47"/>
    </row>
    <row r="206" spans="1:10" ht="30" x14ac:dyDescent="0.25">
      <c r="A206" s="39" t="s">
        <v>19</v>
      </c>
      <c r="B206" s="26" t="s">
        <v>275</v>
      </c>
      <c r="C206" s="26" t="s">
        <v>432</v>
      </c>
      <c r="D206" s="56" t="s">
        <v>433</v>
      </c>
      <c r="E206" s="52" t="s">
        <v>163</v>
      </c>
      <c r="F206" s="41">
        <v>474</v>
      </c>
      <c r="G206" s="69"/>
      <c r="H206" s="52">
        <f>ROUND(G206+(G206*$J$19),2)</f>
        <v>0</v>
      </c>
      <c r="I206" s="42">
        <f>ROUND(F206*H206,2)</f>
        <v>0</v>
      </c>
      <c r="J206" s="47" t="e">
        <f>I206/$I$512</f>
        <v>#DIV/0!</v>
      </c>
    </row>
    <row r="207" spans="1:10" ht="30" customHeight="1" x14ac:dyDescent="0.25">
      <c r="A207" s="39" t="s">
        <v>79</v>
      </c>
      <c r="B207" s="26" t="s">
        <v>275</v>
      </c>
      <c r="C207" s="26" t="s">
        <v>430</v>
      </c>
      <c r="D207" s="56" t="s">
        <v>431</v>
      </c>
      <c r="E207" s="52" t="s">
        <v>163</v>
      </c>
      <c r="F207" s="41">
        <v>195</v>
      </c>
      <c r="G207" s="69"/>
      <c r="H207" s="52">
        <f t="shared" ref="H207:H235" si="18">ROUND(G207+(G207*$J$19),2)</f>
        <v>0</v>
      </c>
      <c r="I207" s="42">
        <f t="shared" ref="I207:I235" si="19">ROUND(F207*H207,2)</f>
        <v>0</v>
      </c>
      <c r="J207" s="47" t="e">
        <f>I207/$I$512</f>
        <v>#DIV/0!</v>
      </c>
    </row>
    <row r="208" spans="1:10" ht="30" x14ac:dyDescent="0.25">
      <c r="A208" s="39" t="s">
        <v>80</v>
      </c>
      <c r="B208" s="26" t="s">
        <v>274</v>
      </c>
      <c r="C208" s="26">
        <v>6002091</v>
      </c>
      <c r="D208" s="56" t="s">
        <v>480</v>
      </c>
      <c r="E208" s="52" t="s">
        <v>108</v>
      </c>
      <c r="F208" s="41">
        <v>31.3</v>
      </c>
      <c r="G208" s="69"/>
      <c r="H208" s="52">
        <f t="shared" si="18"/>
        <v>0</v>
      </c>
      <c r="I208" s="42">
        <f t="shared" si="19"/>
        <v>0</v>
      </c>
      <c r="J208" s="47" t="e">
        <f>I208/$I$512</f>
        <v>#DIV/0!</v>
      </c>
    </row>
    <row r="209" spans="1:10" ht="45" x14ac:dyDescent="0.25">
      <c r="A209" s="39" t="s">
        <v>81</v>
      </c>
      <c r="B209" s="26" t="s">
        <v>273</v>
      </c>
      <c r="C209" s="26">
        <v>94229</v>
      </c>
      <c r="D209" s="56" t="s">
        <v>94</v>
      </c>
      <c r="E209" s="52" t="s">
        <v>108</v>
      </c>
      <c r="F209" s="41">
        <v>62.6</v>
      </c>
      <c r="G209" s="69"/>
      <c r="H209" s="52">
        <f t="shared" si="18"/>
        <v>0</v>
      </c>
      <c r="I209" s="42">
        <f t="shared" si="19"/>
        <v>0</v>
      </c>
      <c r="J209" s="47" t="e">
        <f>I209/$I$512</f>
        <v>#DIV/0!</v>
      </c>
    </row>
    <row r="210" spans="1:10" ht="30" x14ac:dyDescent="0.25">
      <c r="A210" s="39" t="s">
        <v>82</v>
      </c>
      <c r="B210" s="26" t="s">
        <v>274</v>
      </c>
      <c r="C210" s="26">
        <v>10011035</v>
      </c>
      <c r="D210" s="56" t="s">
        <v>248</v>
      </c>
      <c r="E210" s="52" t="s">
        <v>108</v>
      </c>
      <c r="F210" s="41">
        <v>62.6</v>
      </c>
      <c r="G210" s="69"/>
      <c r="H210" s="52">
        <f t="shared" si="18"/>
        <v>0</v>
      </c>
      <c r="I210" s="42">
        <f t="shared" si="19"/>
        <v>0</v>
      </c>
      <c r="J210" s="47" t="e">
        <f>I210/$I$512</f>
        <v>#DIV/0!</v>
      </c>
    </row>
    <row r="211" spans="1:10" ht="30" x14ac:dyDescent="0.25">
      <c r="A211" s="39" t="s">
        <v>83</v>
      </c>
      <c r="B211" s="26" t="s">
        <v>274</v>
      </c>
      <c r="C211" s="26">
        <v>10011030</v>
      </c>
      <c r="D211" s="56" t="s">
        <v>246</v>
      </c>
      <c r="E211" s="52" t="s">
        <v>108</v>
      </c>
      <c r="F211" s="41">
        <v>8.4</v>
      </c>
      <c r="G211" s="69"/>
      <c r="H211" s="52">
        <f t="shared" si="18"/>
        <v>0</v>
      </c>
      <c r="I211" s="42">
        <f t="shared" si="19"/>
        <v>0</v>
      </c>
      <c r="J211" s="47" t="e">
        <f>I211/$I$512</f>
        <v>#DIV/0!</v>
      </c>
    </row>
    <row r="212" spans="1:10" ht="30" x14ac:dyDescent="0.25">
      <c r="A212" s="39" t="s">
        <v>84</v>
      </c>
      <c r="B212" s="26" t="s">
        <v>274</v>
      </c>
      <c r="C212" s="26">
        <v>10011033</v>
      </c>
      <c r="D212" s="56" t="s">
        <v>247</v>
      </c>
      <c r="E212" s="52" t="s">
        <v>108</v>
      </c>
      <c r="F212" s="41">
        <v>30.3</v>
      </c>
      <c r="G212" s="69"/>
      <c r="H212" s="52">
        <f t="shared" si="18"/>
        <v>0</v>
      </c>
      <c r="I212" s="42">
        <f t="shared" si="19"/>
        <v>0</v>
      </c>
      <c r="J212" s="47" t="e">
        <f>I212/$I$512</f>
        <v>#DIV/0!</v>
      </c>
    </row>
    <row r="213" spans="1:10" ht="30" x14ac:dyDescent="0.25">
      <c r="A213" s="39" t="s">
        <v>85</v>
      </c>
      <c r="B213" s="26" t="s">
        <v>274</v>
      </c>
      <c r="C213" s="26">
        <v>15003014</v>
      </c>
      <c r="D213" s="56" t="s">
        <v>251</v>
      </c>
      <c r="E213" s="52" t="s">
        <v>108</v>
      </c>
      <c r="F213" s="41">
        <v>195.20000000000002</v>
      </c>
      <c r="G213" s="69"/>
      <c r="H213" s="52">
        <f t="shared" si="18"/>
        <v>0</v>
      </c>
      <c r="I213" s="42">
        <f t="shared" si="19"/>
        <v>0</v>
      </c>
      <c r="J213" s="47" t="e">
        <f>I213/$I$512</f>
        <v>#DIV/0!</v>
      </c>
    </row>
    <row r="214" spans="1:10" x14ac:dyDescent="0.25">
      <c r="A214" s="39"/>
      <c r="B214" s="26"/>
      <c r="C214" s="26"/>
      <c r="D214" s="56"/>
      <c r="E214" s="52"/>
      <c r="F214" s="41"/>
      <c r="G214" s="52"/>
      <c r="H214" s="52"/>
      <c r="I214" s="42"/>
      <c r="J214" s="47"/>
    </row>
    <row r="215" spans="1:10" x14ac:dyDescent="0.25">
      <c r="A215" s="39"/>
      <c r="B215" s="26"/>
      <c r="C215" s="26"/>
      <c r="D215" s="80" t="s">
        <v>724</v>
      </c>
      <c r="E215" s="80"/>
      <c r="F215" s="41"/>
      <c r="G215" s="52"/>
      <c r="H215" s="52"/>
      <c r="I215" s="42"/>
      <c r="J215" s="47"/>
    </row>
    <row r="216" spans="1:10" ht="30" x14ac:dyDescent="0.25">
      <c r="A216" s="39" t="s">
        <v>86</v>
      </c>
      <c r="B216" s="26" t="s">
        <v>336</v>
      </c>
      <c r="C216" s="26" t="s">
        <v>740</v>
      </c>
      <c r="D216" s="56" t="s">
        <v>797</v>
      </c>
      <c r="E216" s="52" t="s">
        <v>312</v>
      </c>
      <c r="F216" s="41">
        <v>474</v>
      </c>
      <c r="G216" s="69"/>
      <c r="H216" s="52">
        <f>ROUND(G216+(G216*$J$19),2)</f>
        <v>0</v>
      </c>
      <c r="I216" s="42">
        <f>ROUND(F216*H216,2)</f>
        <v>0</v>
      </c>
      <c r="J216" s="47" t="e">
        <f>I216/$I$512</f>
        <v>#DIV/0!</v>
      </c>
    </row>
    <row r="217" spans="1:10" x14ac:dyDescent="0.25">
      <c r="A217" s="39"/>
      <c r="B217" s="26"/>
      <c r="C217" s="26"/>
      <c r="D217" s="56"/>
      <c r="E217" s="52"/>
      <c r="F217" s="41"/>
      <c r="G217" s="52"/>
      <c r="H217" s="52"/>
      <c r="I217" s="42"/>
      <c r="J217" s="47"/>
    </row>
    <row r="218" spans="1:10" x14ac:dyDescent="0.25">
      <c r="A218" s="39"/>
      <c r="B218" s="26"/>
      <c r="C218" s="26"/>
      <c r="D218" s="80" t="s">
        <v>608</v>
      </c>
      <c r="E218" s="80"/>
      <c r="F218" s="41"/>
      <c r="G218" s="52"/>
      <c r="H218" s="52"/>
      <c r="I218" s="42"/>
      <c r="J218" s="47"/>
    </row>
    <row r="219" spans="1:10" ht="30" x14ac:dyDescent="0.25">
      <c r="A219" s="39" t="s">
        <v>87</v>
      </c>
      <c r="B219" s="26" t="s">
        <v>274</v>
      </c>
      <c r="C219" s="26">
        <v>4001035</v>
      </c>
      <c r="D219" s="56" t="s">
        <v>479</v>
      </c>
      <c r="E219" s="52" t="s">
        <v>163</v>
      </c>
      <c r="F219" s="41">
        <v>3.15</v>
      </c>
      <c r="G219" s="69"/>
      <c r="H219" s="52">
        <f t="shared" si="18"/>
        <v>0</v>
      </c>
      <c r="I219" s="42">
        <f t="shared" si="19"/>
        <v>0</v>
      </c>
      <c r="J219" s="47" t="e">
        <f>I219/$I$512</f>
        <v>#DIV/0!</v>
      </c>
    </row>
    <row r="220" spans="1:10" x14ac:dyDescent="0.25">
      <c r="A220" s="39"/>
      <c r="B220" s="26"/>
      <c r="C220" s="26"/>
      <c r="D220" s="56"/>
      <c r="E220" s="52"/>
      <c r="F220" s="41"/>
      <c r="G220" s="52"/>
      <c r="H220" s="52"/>
      <c r="I220" s="42"/>
      <c r="J220" s="47"/>
    </row>
    <row r="221" spans="1:10" x14ac:dyDescent="0.25">
      <c r="A221" s="39"/>
      <c r="B221" s="26"/>
      <c r="C221" s="26"/>
      <c r="D221" s="80" t="s">
        <v>609</v>
      </c>
      <c r="E221" s="80"/>
      <c r="F221" s="41"/>
      <c r="G221" s="52"/>
      <c r="H221" s="52"/>
      <c r="I221" s="42"/>
      <c r="J221" s="47"/>
    </row>
    <row r="222" spans="1:10" ht="30" x14ac:dyDescent="0.25">
      <c r="A222" s="39" t="s">
        <v>88</v>
      </c>
      <c r="B222" s="26" t="s">
        <v>274</v>
      </c>
      <c r="C222" s="26">
        <v>4001035</v>
      </c>
      <c r="D222" s="56" t="s">
        <v>479</v>
      </c>
      <c r="E222" s="52" t="s">
        <v>163</v>
      </c>
      <c r="F222" s="41">
        <v>132.72</v>
      </c>
      <c r="G222" s="69"/>
      <c r="H222" s="52">
        <f t="shared" si="18"/>
        <v>0</v>
      </c>
      <c r="I222" s="42">
        <f t="shared" si="19"/>
        <v>0</v>
      </c>
      <c r="J222" s="47" t="e">
        <f>I222/$I$512</f>
        <v>#DIV/0!</v>
      </c>
    </row>
    <row r="223" spans="1:10" ht="30" x14ac:dyDescent="0.25">
      <c r="A223" s="39" t="s">
        <v>89</v>
      </c>
      <c r="B223" s="26" t="s">
        <v>273</v>
      </c>
      <c r="C223" s="26">
        <v>89996</v>
      </c>
      <c r="D223" s="56" t="s">
        <v>74</v>
      </c>
      <c r="E223" s="52" t="s">
        <v>113</v>
      </c>
      <c r="F223" s="41">
        <v>69.150000000000006</v>
      </c>
      <c r="G223" s="69"/>
      <c r="H223" s="52">
        <f t="shared" si="18"/>
        <v>0</v>
      </c>
      <c r="I223" s="42">
        <f t="shared" si="19"/>
        <v>0</v>
      </c>
      <c r="J223" s="47" t="e">
        <f>I223/$I$512</f>
        <v>#DIV/0!</v>
      </c>
    </row>
    <row r="224" spans="1:10" ht="30" x14ac:dyDescent="0.25">
      <c r="A224" s="39" t="s">
        <v>510</v>
      </c>
      <c r="B224" s="26" t="s">
        <v>273</v>
      </c>
      <c r="C224" s="26">
        <v>89998</v>
      </c>
      <c r="D224" s="56" t="s">
        <v>78</v>
      </c>
      <c r="E224" s="52" t="s">
        <v>113</v>
      </c>
      <c r="F224" s="41">
        <v>38.85</v>
      </c>
      <c r="G224" s="69"/>
      <c r="H224" s="52">
        <f t="shared" si="18"/>
        <v>0</v>
      </c>
      <c r="I224" s="42">
        <f t="shared" si="19"/>
        <v>0</v>
      </c>
      <c r="J224" s="47" t="e">
        <f>I224/$I$512</f>
        <v>#DIV/0!</v>
      </c>
    </row>
    <row r="225" spans="1:10" ht="30" x14ac:dyDescent="0.25">
      <c r="A225" s="39" t="s">
        <v>511</v>
      </c>
      <c r="B225" s="26" t="s">
        <v>273</v>
      </c>
      <c r="C225" s="26">
        <v>89993</v>
      </c>
      <c r="D225" s="56" t="s">
        <v>75</v>
      </c>
      <c r="E225" s="52" t="s">
        <v>164</v>
      </c>
      <c r="F225" s="41">
        <v>1.92</v>
      </c>
      <c r="G225" s="69"/>
      <c r="H225" s="52">
        <f t="shared" si="18"/>
        <v>0</v>
      </c>
      <c r="I225" s="42">
        <f t="shared" si="19"/>
        <v>0</v>
      </c>
      <c r="J225" s="47" t="e">
        <f>I225/$I$512</f>
        <v>#DIV/0!</v>
      </c>
    </row>
    <row r="226" spans="1:10" ht="30" x14ac:dyDescent="0.25">
      <c r="A226" s="39" t="s">
        <v>512</v>
      </c>
      <c r="B226" s="26" t="s">
        <v>273</v>
      </c>
      <c r="C226" s="26">
        <v>89994</v>
      </c>
      <c r="D226" s="56" t="s">
        <v>76</v>
      </c>
      <c r="E226" s="52" t="s">
        <v>164</v>
      </c>
      <c r="F226" s="41">
        <v>0.63</v>
      </c>
      <c r="G226" s="69"/>
      <c r="H226" s="52">
        <f t="shared" si="18"/>
        <v>0</v>
      </c>
      <c r="I226" s="42">
        <f t="shared" si="19"/>
        <v>0</v>
      </c>
      <c r="J226" s="47" t="e">
        <f>I226/$I$512</f>
        <v>#DIV/0!</v>
      </c>
    </row>
    <row r="227" spans="1:10" ht="30" x14ac:dyDescent="0.25">
      <c r="A227" s="39" t="s">
        <v>513</v>
      </c>
      <c r="B227" s="26" t="s">
        <v>273</v>
      </c>
      <c r="C227" s="26">
        <v>89995</v>
      </c>
      <c r="D227" s="56" t="s">
        <v>121</v>
      </c>
      <c r="E227" s="52" t="s">
        <v>164</v>
      </c>
      <c r="F227" s="41">
        <v>0.63</v>
      </c>
      <c r="G227" s="69"/>
      <c r="H227" s="52">
        <f t="shared" si="18"/>
        <v>0</v>
      </c>
      <c r="I227" s="42">
        <f t="shared" si="19"/>
        <v>0</v>
      </c>
      <c r="J227" s="47" t="e">
        <f>I227/$I$512</f>
        <v>#DIV/0!</v>
      </c>
    </row>
    <row r="228" spans="1:10" ht="30" x14ac:dyDescent="0.25">
      <c r="A228" s="39" t="s">
        <v>514</v>
      </c>
      <c r="B228" s="26" t="s">
        <v>274</v>
      </c>
      <c r="C228" s="26">
        <v>20006002</v>
      </c>
      <c r="D228" s="56" t="s">
        <v>107</v>
      </c>
      <c r="E228" s="52" t="s">
        <v>109</v>
      </c>
      <c r="F228" s="41">
        <v>4</v>
      </c>
      <c r="G228" s="69"/>
      <c r="H228" s="52">
        <f>ROUND(G228+(G228*$J$19),2)</f>
        <v>0</v>
      </c>
      <c r="I228" s="42">
        <f>ROUND(F228*H228,2)</f>
        <v>0</v>
      </c>
      <c r="J228" s="47" t="e">
        <f>I228/$I$512</f>
        <v>#DIV/0!</v>
      </c>
    </row>
    <row r="229" spans="1:10" x14ac:dyDescent="0.25">
      <c r="A229" s="39"/>
      <c r="B229" s="26"/>
      <c r="C229" s="26"/>
      <c r="D229" s="56"/>
      <c r="E229" s="52"/>
      <c r="F229" s="41"/>
      <c r="G229" s="52"/>
      <c r="H229" s="52"/>
      <c r="I229" s="42"/>
      <c r="J229" s="47"/>
    </row>
    <row r="230" spans="1:10" x14ac:dyDescent="0.25">
      <c r="A230" s="39"/>
      <c r="B230" s="26"/>
      <c r="C230" s="26"/>
      <c r="D230" s="80" t="s">
        <v>645</v>
      </c>
      <c r="E230" s="80"/>
      <c r="F230" s="41"/>
      <c r="G230" s="52"/>
      <c r="H230" s="52"/>
      <c r="I230" s="42"/>
      <c r="J230" s="47"/>
    </row>
    <row r="231" spans="1:10" ht="75" x14ac:dyDescent="0.25">
      <c r="A231" s="39" t="s">
        <v>515</v>
      </c>
      <c r="B231" s="26" t="s">
        <v>336</v>
      </c>
      <c r="C231" s="26" t="s">
        <v>827</v>
      </c>
      <c r="D231" s="56" t="s">
        <v>828</v>
      </c>
      <c r="E231" s="52" t="s">
        <v>108</v>
      </c>
      <c r="F231" s="41">
        <v>89.7</v>
      </c>
      <c r="G231" s="69"/>
      <c r="H231" s="52">
        <f t="shared" si="18"/>
        <v>0</v>
      </c>
      <c r="I231" s="42">
        <f t="shared" si="19"/>
        <v>0</v>
      </c>
      <c r="J231" s="47" t="e">
        <f>I231/$I$512</f>
        <v>#DIV/0!</v>
      </c>
    </row>
    <row r="232" spans="1:10" ht="30" x14ac:dyDescent="0.25">
      <c r="A232" s="39" t="s">
        <v>516</v>
      </c>
      <c r="B232" s="26" t="s">
        <v>273</v>
      </c>
      <c r="C232" s="26">
        <v>99855</v>
      </c>
      <c r="D232" s="56" t="s">
        <v>475</v>
      </c>
      <c r="E232" s="52" t="s">
        <v>108</v>
      </c>
      <c r="F232" s="41">
        <v>35.94</v>
      </c>
      <c r="G232" s="69"/>
      <c r="H232" s="52">
        <f t="shared" si="18"/>
        <v>0</v>
      </c>
      <c r="I232" s="42">
        <f t="shared" si="19"/>
        <v>0</v>
      </c>
      <c r="J232" s="47" t="e">
        <f>I232/$I$512</f>
        <v>#DIV/0!</v>
      </c>
    </row>
    <row r="233" spans="1:10" ht="60" x14ac:dyDescent="0.25">
      <c r="A233" s="39" t="s">
        <v>517</v>
      </c>
      <c r="B233" s="26" t="s">
        <v>273</v>
      </c>
      <c r="C233" s="26">
        <v>92362</v>
      </c>
      <c r="D233" s="56" t="s">
        <v>127</v>
      </c>
      <c r="E233" s="52" t="s">
        <v>108</v>
      </c>
      <c r="F233" s="41">
        <v>105.4</v>
      </c>
      <c r="G233" s="69"/>
      <c r="H233" s="52">
        <f>ROUND(G233+(G233*$J$19),2)</f>
        <v>0</v>
      </c>
      <c r="I233" s="42">
        <f>ROUND(F233*H233,2)</f>
        <v>0</v>
      </c>
      <c r="J233" s="47" t="e">
        <f>I233/$I$512</f>
        <v>#DIV/0!</v>
      </c>
    </row>
    <row r="234" spans="1:10" ht="45" x14ac:dyDescent="0.25">
      <c r="A234" s="39" t="s">
        <v>518</v>
      </c>
      <c r="B234" s="26" t="s">
        <v>273</v>
      </c>
      <c r="C234" s="26">
        <v>100719</v>
      </c>
      <c r="D234" s="56" t="s">
        <v>263</v>
      </c>
      <c r="E234" s="52" t="s">
        <v>163</v>
      </c>
      <c r="F234" s="41">
        <v>122.38</v>
      </c>
      <c r="G234" s="69"/>
      <c r="H234" s="52">
        <f t="shared" si="18"/>
        <v>0</v>
      </c>
      <c r="I234" s="42">
        <f t="shared" si="19"/>
        <v>0</v>
      </c>
      <c r="J234" s="47" t="e">
        <f>I234/$I$512</f>
        <v>#DIV/0!</v>
      </c>
    </row>
    <row r="235" spans="1:10" ht="60" x14ac:dyDescent="0.25">
      <c r="A235" s="39" t="s">
        <v>519</v>
      </c>
      <c r="B235" s="26" t="s">
        <v>273</v>
      </c>
      <c r="C235" s="26">
        <v>100743</v>
      </c>
      <c r="D235" s="56" t="s">
        <v>266</v>
      </c>
      <c r="E235" s="52" t="s">
        <v>163</v>
      </c>
      <c r="F235" s="41">
        <v>244.76</v>
      </c>
      <c r="G235" s="69"/>
      <c r="H235" s="52">
        <f t="shared" si="18"/>
        <v>0</v>
      </c>
      <c r="I235" s="42">
        <f t="shared" si="19"/>
        <v>0</v>
      </c>
      <c r="J235" s="47" t="e">
        <f>I235/$I$512</f>
        <v>#DIV/0!</v>
      </c>
    </row>
    <row r="236" spans="1:10" x14ac:dyDescent="0.25">
      <c r="A236" s="39"/>
      <c r="B236" s="26"/>
      <c r="C236" s="26"/>
      <c r="D236" s="40"/>
      <c r="E236" s="24"/>
      <c r="F236" s="41"/>
      <c r="G236" s="42"/>
      <c r="H236" s="42"/>
      <c r="I236" s="42"/>
      <c r="J236" s="47"/>
    </row>
    <row r="237" spans="1:10" x14ac:dyDescent="0.25">
      <c r="A237" s="39"/>
      <c r="B237" s="26"/>
      <c r="C237" s="26"/>
      <c r="D237" s="40"/>
      <c r="E237" s="24"/>
      <c r="F237" s="41"/>
      <c r="G237" s="41"/>
      <c r="H237" s="59" t="str">
        <f>"TOTAL ITEM " &amp; A203</f>
        <v>TOTAL ITEM 4</v>
      </c>
      <c r="I237" s="60">
        <f>SUM(I206:I235)</f>
        <v>0</v>
      </c>
      <c r="J237" s="61" t="e">
        <f>SUM(J206:J235)</f>
        <v>#DIV/0!</v>
      </c>
    </row>
    <row r="238" spans="1:10" x14ac:dyDescent="0.25">
      <c r="A238" s="39"/>
      <c r="B238" s="26"/>
      <c r="C238" s="26"/>
      <c r="D238" s="40"/>
      <c r="E238" s="24"/>
      <c r="F238" s="41"/>
      <c r="G238" s="42"/>
      <c r="H238" s="42"/>
      <c r="I238" s="42"/>
      <c r="J238" s="47"/>
    </row>
    <row r="239" spans="1:10" x14ac:dyDescent="0.25">
      <c r="A239" s="43">
        <v>5</v>
      </c>
      <c r="B239" s="26"/>
      <c r="C239" s="26"/>
      <c r="D239" s="80" t="s">
        <v>646</v>
      </c>
      <c r="E239" s="80"/>
      <c r="F239" s="54"/>
      <c r="G239" s="54"/>
      <c r="H239" s="54"/>
      <c r="I239" s="54"/>
      <c r="J239" s="55"/>
    </row>
    <row r="240" spans="1:10" x14ac:dyDescent="0.25">
      <c r="A240" s="39"/>
      <c r="B240" s="26"/>
      <c r="C240" s="26"/>
      <c r="D240" s="40"/>
      <c r="E240" s="24"/>
      <c r="F240" s="41"/>
      <c r="G240" s="42"/>
      <c r="H240" s="42"/>
      <c r="I240" s="42"/>
      <c r="J240" s="47"/>
    </row>
    <row r="241" spans="1:10" x14ac:dyDescent="0.25">
      <c r="A241" s="39"/>
      <c r="B241" s="26"/>
      <c r="C241" s="26"/>
      <c r="D241" s="80" t="s">
        <v>647</v>
      </c>
      <c r="E241" s="80"/>
      <c r="F241" s="41"/>
      <c r="G241" s="42"/>
      <c r="H241" s="42"/>
      <c r="I241" s="42"/>
      <c r="J241" s="47"/>
    </row>
    <row r="242" spans="1:10" x14ac:dyDescent="0.25">
      <c r="A242" s="39" t="s">
        <v>35</v>
      </c>
      <c r="B242" s="26" t="s">
        <v>274</v>
      </c>
      <c r="C242" s="26">
        <v>17005051</v>
      </c>
      <c r="D242" s="56" t="s">
        <v>190</v>
      </c>
      <c r="E242" s="52" t="s">
        <v>108</v>
      </c>
      <c r="F242" s="41">
        <v>1</v>
      </c>
      <c r="G242" s="69"/>
      <c r="H242" s="52">
        <f>ROUND(G242+(G242*$J$19),2)</f>
        <v>0</v>
      </c>
      <c r="I242" s="42">
        <f>ROUND(F242*H242,2)</f>
        <v>0</v>
      </c>
      <c r="J242" s="47" t="e">
        <f>I242/$I$512</f>
        <v>#DIV/0!</v>
      </c>
    </row>
    <row r="243" spans="1:10" ht="30" x14ac:dyDescent="0.25">
      <c r="A243" s="39" t="s">
        <v>59</v>
      </c>
      <c r="B243" s="26" t="s">
        <v>274</v>
      </c>
      <c r="C243" s="26">
        <v>17005052</v>
      </c>
      <c r="D243" s="56" t="s">
        <v>189</v>
      </c>
      <c r="E243" s="52" t="s">
        <v>108</v>
      </c>
      <c r="F243" s="41">
        <v>8</v>
      </c>
      <c r="G243" s="69"/>
      <c r="H243" s="52">
        <f t="shared" ref="H243:H262" si="20">ROUND(G243+(G243*$J$19),2)</f>
        <v>0</v>
      </c>
      <c r="I243" s="42">
        <f t="shared" ref="I243:I262" si="21">ROUND(F243*H243,2)</f>
        <v>0</v>
      </c>
      <c r="J243" s="47" t="e">
        <f>I243/$I$512</f>
        <v>#DIV/0!</v>
      </c>
    </row>
    <row r="244" spans="1:10" x14ac:dyDescent="0.25">
      <c r="A244" s="39"/>
      <c r="B244" s="26"/>
      <c r="C244" s="26"/>
      <c r="D244" s="56"/>
      <c r="E244" s="52"/>
      <c r="F244" s="41"/>
      <c r="G244" s="52"/>
      <c r="H244" s="52"/>
      <c r="I244" s="42"/>
      <c r="J244" s="47"/>
    </row>
    <row r="245" spans="1:10" x14ac:dyDescent="0.25">
      <c r="A245" s="39"/>
      <c r="B245" s="26"/>
      <c r="C245" s="26"/>
      <c r="D245" s="80" t="s">
        <v>648</v>
      </c>
      <c r="E245" s="80"/>
      <c r="F245" s="41"/>
      <c r="G245" s="52"/>
      <c r="H245" s="52"/>
      <c r="I245" s="42"/>
      <c r="J245" s="47"/>
    </row>
    <row r="246" spans="1:10" ht="75" x14ac:dyDescent="0.25">
      <c r="A246" s="39" t="s">
        <v>36</v>
      </c>
      <c r="B246" s="26" t="s">
        <v>273</v>
      </c>
      <c r="C246" s="26">
        <v>100764</v>
      </c>
      <c r="D246" s="56" t="s">
        <v>268</v>
      </c>
      <c r="E246" s="52" t="s">
        <v>113</v>
      </c>
      <c r="F246" s="41">
        <v>1120.5</v>
      </c>
      <c r="G246" s="69"/>
      <c r="H246" s="52">
        <f t="shared" si="20"/>
        <v>0</v>
      </c>
      <c r="I246" s="42">
        <f t="shared" si="21"/>
        <v>0</v>
      </c>
      <c r="J246" s="47" t="e">
        <f>I246/$I$512</f>
        <v>#DIV/0!</v>
      </c>
    </row>
    <row r="247" spans="1:10" ht="30" x14ac:dyDescent="0.25">
      <c r="A247" s="39" t="s">
        <v>37</v>
      </c>
      <c r="B247" s="26" t="s">
        <v>273</v>
      </c>
      <c r="C247" s="26">
        <v>40598</v>
      </c>
      <c r="D247" s="56" t="s">
        <v>402</v>
      </c>
      <c r="E247" s="52" t="s">
        <v>177</v>
      </c>
      <c r="F247" s="41">
        <v>758.81</v>
      </c>
      <c r="G247" s="69"/>
      <c r="H247" s="52">
        <f t="shared" si="20"/>
        <v>0</v>
      </c>
      <c r="I247" s="42">
        <f t="shared" si="21"/>
        <v>0</v>
      </c>
      <c r="J247" s="47" t="e">
        <f>I247/$I$512</f>
        <v>#DIV/0!</v>
      </c>
    </row>
    <row r="248" spans="1:10" ht="30" x14ac:dyDescent="0.25">
      <c r="A248" s="39" t="s">
        <v>38</v>
      </c>
      <c r="B248" s="26" t="s">
        <v>275</v>
      </c>
      <c r="C248" s="26" t="s">
        <v>428</v>
      </c>
      <c r="D248" s="56" t="s">
        <v>429</v>
      </c>
      <c r="E248" s="52" t="s">
        <v>113</v>
      </c>
      <c r="F248" s="41">
        <v>947.65</v>
      </c>
      <c r="G248" s="69"/>
      <c r="H248" s="52">
        <f t="shared" si="20"/>
        <v>0</v>
      </c>
      <c r="I248" s="42">
        <f t="shared" si="21"/>
        <v>0</v>
      </c>
      <c r="J248" s="47" t="e">
        <f>I248/$I$512</f>
        <v>#DIV/0!</v>
      </c>
    </row>
    <row r="249" spans="1:10" x14ac:dyDescent="0.25">
      <c r="A249" s="39" t="s">
        <v>39</v>
      </c>
      <c r="B249" s="26" t="s">
        <v>275</v>
      </c>
      <c r="C249" s="26" t="s">
        <v>426</v>
      </c>
      <c r="D249" s="56" t="s">
        <v>427</v>
      </c>
      <c r="E249" s="52" t="s">
        <v>113</v>
      </c>
      <c r="F249" s="41">
        <v>758.81</v>
      </c>
      <c r="G249" s="69"/>
      <c r="H249" s="52">
        <f t="shared" si="20"/>
        <v>0</v>
      </c>
      <c r="I249" s="42">
        <f t="shared" si="21"/>
        <v>0</v>
      </c>
      <c r="J249" s="47" t="e">
        <f>I249/$I$512</f>
        <v>#DIV/0!</v>
      </c>
    </row>
    <row r="250" spans="1:10" ht="45" x14ac:dyDescent="0.25">
      <c r="A250" s="39" t="s">
        <v>60</v>
      </c>
      <c r="B250" s="26" t="s">
        <v>273</v>
      </c>
      <c r="C250" s="26">
        <v>100719</v>
      </c>
      <c r="D250" s="56" t="s">
        <v>263</v>
      </c>
      <c r="E250" s="52" t="s">
        <v>163</v>
      </c>
      <c r="F250" s="41">
        <v>96.43</v>
      </c>
      <c r="G250" s="69"/>
      <c r="H250" s="52">
        <f t="shared" si="20"/>
        <v>0</v>
      </c>
      <c r="I250" s="42">
        <f t="shared" si="21"/>
        <v>0</v>
      </c>
      <c r="J250" s="47" t="e">
        <f>I250/$I$512</f>
        <v>#DIV/0!</v>
      </c>
    </row>
    <row r="251" spans="1:10" ht="45" customHeight="1" x14ac:dyDescent="0.25">
      <c r="A251" s="39" t="s">
        <v>61</v>
      </c>
      <c r="B251" s="26" t="s">
        <v>273</v>
      </c>
      <c r="C251" s="26">
        <v>100729</v>
      </c>
      <c r="D251" s="56" t="s">
        <v>265</v>
      </c>
      <c r="E251" s="52" t="s">
        <v>163</v>
      </c>
      <c r="F251" s="41">
        <v>141.27000000000001</v>
      </c>
      <c r="G251" s="69"/>
      <c r="H251" s="52">
        <f>ROUND(G251+(G251*$J$19),2)</f>
        <v>0</v>
      </c>
      <c r="I251" s="42">
        <f>ROUND(F251*H251,2)</f>
        <v>0</v>
      </c>
      <c r="J251" s="47" t="e">
        <f>I251/$I$512</f>
        <v>#DIV/0!</v>
      </c>
    </row>
    <row r="252" spans="1:10" ht="60" x14ac:dyDescent="0.25">
      <c r="A252" s="39" t="s">
        <v>62</v>
      </c>
      <c r="B252" s="26" t="s">
        <v>273</v>
      </c>
      <c r="C252" s="26">
        <v>100743</v>
      </c>
      <c r="D252" s="56" t="s">
        <v>266</v>
      </c>
      <c r="E252" s="52" t="s">
        <v>163</v>
      </c>
      <c r="F252" s="41">
        <v>282.54000000000002</v>
      </c>
      <c r="G252" s="69"/>
      <c r="H252" s="52">
        <f t="shared" si="20"/>
        <v>0</v>
      </c>
      <c r="I252" s="42">
        <f t="shared" si="21"/>
        <v>0</v>
      </c>
      <c r="J252" s="47" t="e">
        <f>I252/$I$512</f>
        <v>#DIV/0!</v>
      </c>
    </row>
    <row r="253" spans="1:10" ht="30" x14ac:dyDescent="0.25">
      <c r="A253" s="39" t="s">
        <v>63</v>
      </c>
      <c r="B253" s="26" t="s">
        <v>336</v>
      </c>
      <c r="C253" s="26" t="s">
        <v>783</v>
      </c>
      <c r="D253" s="56" t="s">
        <v>784</v>
      </c>
      <c r="E253" s="52" t="s">
        <v>9</v>
      </c>
      <c r="F253" s="41">
        <v>49.6</v>
      </c>
      <c r="G253" s="69"/>
      <c r="H253" s="52">
        <f>ROUND(G253+(G253*$J$19),2)</f>
        <v>0</v>
      </c>
      <c r="I253" s="42">
        <f>ROUND(F253*H253,2)</f>
        <v>0</v>
      </c>
      <c r="J253" s="47" t="e">
        <f>I253/$I$512</f>
        <v>#DIV/0!</v>
      </c>
    </row>
    <row r="254" spans="1:10" x14ac:dyDescent="0.25">
      <c r="A254" s="39" t="s">
        <v>520</v>
      </c>
      <c r="B254" s="26" t="s">
        <v>275</v>
      </c>
      <c r="C254" s="26" t="s">
        <v>435</v>
      </c>
      <c r="D254" s="56" t="s">
        <v>436</v>
      </c>
      <c r="E254" s="52" t="s">
        <v>163</v>
      </c>
      <c r="F254" s="41">
        <v>90.72</v>
      </c>
      <c r="G254" s="69"/>
      <c r="H254" s="52">
        <f>ROUND(G254+(G254*$J$19),2)</f>
        <v>0</v>
      </c>
      <c r="I254" s="42">
        <f>ROUND(F254*H254,2)</f>
        <v>0</v>
      </c>
      <c r="J254" s="47" t="e">
        <f>I254/$I$512</f>
        <v>#DIV/0!</v>
      </c>
    </row>
    <row r="255" spans="1:10" x14ac:dyDescent="0.25">
      <c r="A255" s="39"/>
      <c r="B255" s="26"/>
      <c r="C255" s="26"/>
      <c r="D255" s="56"/>
      <c r="E255" s="52"/>
      <c r="F255" s="41"/>
      <c r="G255" s="52"/>
      <c r="H255" s="52"/>
      <c r="I255" s="42"/>
      <c r="J255" s="47"/>
    </row>
    <row r="256" spans="1:10" x14ac:dyDescent="0.25">
      <c r="A256" s="39"/>
      <c r="B256" s="26"/>
      <c r="C256" s="26"/>
      <c r="D256" s="80" t="s">
        <v>649</v>
      </c>
      <c r="E256" s="80"/>
      <c r="F256" s="41"/>
      <c r="G256" s="52"/>
      <c r="H256" s="52"/>
      <c r="I256" s="42"/>
      <c r="J256" s="47"/>
    </row>
    <row r="257" spans="1:10" ht="30" x14ac:dyDescent="0.25">
      <c r="A257" s="39" t="s">
        <v>521</v>
      </c>
      <c r="B257" s="26" t="s">
        <v>274</v>
      </c>
      <c r="C257" s="26">
        <v>4001035</v>
      </c>
      <c r="D257" s="56" t="s">
        <v>479</v>
      </c>
      <c r="E257" s="52" t="s">
        <v>163</v>
      </c>
      <c r="F257" s="41">
        <v>10.56</v>
      </c>
      <c r="G257" s="69"/>
      <c r="H257" s="52">
        <f t="shared" si="20"/>
        <v>0</v>
      </c>
      <c r="I257" s="42">
        <f t="shared" si="21"/>
        <v>0</v>
      </c>
      <c r="J257" s="47" t="e">
        <f>I257/$I$512</f>
        <v>#DIV/0!</v>
      </c>
    </row>
    <row r="258" spans="1:10" ht="30" x14ac:dyDescent="0.25">
      <c r="A258" s="39" t="s">
        <v>522</v>
      </c>
      <c r="B258" s="26" t="s">
        <v>273</v>
      </c>
      <c r="C258" s="26">
        <v>89996</v>
      </c>
      <c r="D258" s="56" t="s">
        <v>74</v>
      </c>
      <c r="E258" s="52" t="s">
        <v>113</v>
      </c>
      <c r="F258" s="58">
        <v>7.85</v>
      </c>
      <c r="G258" s="69"/>
      <c r="H258" s="52">
        <f t="shared" si="20"/>
        <v>0</v>
      </c>
      <c r="I258" s="42">
        <f t="shared" si="21"/>
        <v>0</v>
      </c>
      <c r="J258" s="47" t="e">
        <f>I258/$I$512</f>
        <v>#DIV/0!</v>
      </c>
    </row>
    <row r="259" spans="1:10" ht="30" x14ac:dyDescent="0.25">
      <c r="A259" s="39" t="s">
        <v>523</v>
      </c>
      <c r="B259" s="26" t="s">
        <v>273</v>
      </c>
      <c r="C259" s="26">
        <v>89998</v>
      </c>
      <c r="D259" s="56" t="s">
        <v>78</v>
      </c>
      <c r="E259" s="52" t="s">
        <v>113</v>
      </c>
      <c r="F259" s="58">
        <v>26.1</v>
      </c>
      <c r="G259" s="69"/>
      <c r="H259" s="52">
        <f t="shared" si="20"/>
        <v>0</v>
      </c>
      <c r="I259" s="42">
        <f t="shared" si="21"/>
        <v>0</v>
      </c>
      <c r="J259" s="47" t="e">
        <f>I259/$I$512</f>
        <v>#DIV/0!</v>
      </c>
    </row>
    <row r="260" spans="1:10" ht="30" x14ac:dyDescent="0.25">
      <c r="A260" s="39" t="s">
        <v>524</v>
      </c>
      <c r="B260" s="26" t="s">
        <v>273</v>
      </c>
      <c r="C260" s="26">
        <v>89993</v>
      </c>
      <c r="D260" s="56" t="s">
        <v>75</v>
      </c>
      <c r="E260" s="52" t="s">
        <v>164</v>
      </c>
      <c r="F260" s="58">
        <v>0.25</v>
      </c>
      <c r="G260" s="69"/>
      <c r="H260" s="52">
        <f t="shared" si="20"/>
        <v>0</v>
      </c>
      <c r="I260" s="42">
        <f t="shared" si="21"/>
        <v>0</v>
      </c>
      <c r="J260" s="47" t="e">
        <f>I260/$I$512</f>
        <v>#DIV/0!</v>
      </c>
    </row>
    <row r="261" spans="1:10" ht="30" x14ac:dyDescent="0.25">
      <c r="A261" s="39" t="s">
        <v>525</v>
      </c>
      <c r="B261" s="26" t="s">
        <v>273</v>
      </c>
      <c r="C261" s="26">
        <v>89995</v>
      </c>
      <c r="D261" s="56" t="s">
        <v>121</v>
      </c>
      <c r="E261" s="52" t="s">
        <v>164</v>
      </c>
      <c r="F261" s="58">
        <v>0.09</v>
      </c>
      <c r="G261" s="69"/>
      <c r="H261" s="52">
        <f t="shared" si="20"/>
        <v>0</v>
      </c>
      <c r="I261" s="42">
        <f t="shared" si="21"/>
        <v>0</v>
      </c>
      <c r="J261" s="47" t="e">
        <f>I261/$I$512</f>
        <v>#DIV/0!</v>
      </c>
    </row>
    <row r="262" spans="1:10" ht="60" x14ac:dyDescent="0.25">
      <c r="A262" s="39" t="s">
        <v>750</v>
      </c>
      <c r="B262" s="26" t="s">
        <v>273</v>
      </c>
      <c r="C262" s="26">
        <v>101963</v>
      </c>
      <c r="D262" s="56" t="s">
        <v>285</v>
      </c>
      <c r="E262" s="52" t="s">
        <v>163</v>
      </c>
      <c r="F262" s="58">
        <v>2.4</v>
      </c>
      <c r="G262" s="69"/>
      <c r="H262" s="52">
        <f t="shared" si="20"/>
        <v>0</v>
      </c>
      <c r="I262" s="42">
        <f t="shared" si="21"/>
        <v>0</v>
      </c>
      <c r="J262" s="47" t="e">
        <f>I262/$I$512</f>
        <v>#DIV/0!</v>
      </c>
    </row>
    <row r="263" spans="1:10" ht="45" x14ac:dyDescent="0.25">
      <c r="A263" s="39" t="s">
        <v>786</v>
      </c>
      <c r="B263" s="26" t="s">
        <v>273</v>
      </c>
      <c r="C263" s="26">
        <v>98556</v>
      </c>
      <c r="D263" s="56" t="s">
        <v>583</v>
      </c>
      <c r="E263" s="52" t="s">
        <v>163</v>
      </c>
      <c r="F263" s="58">
        <v>2.4</v>
      </c>
      <c r="G263" s="69"/>
      <c r="H263" s="52">
        <f>ROUND(G263+(G263*$J$19),2)</f>
        <v>0</v>
      </c>
      <c r="I263" s="42">
        <f>ROUND(F263*H263,2)</f>
        <v>0</v>
      </c>
      <c r="J263" s="47" t="e">
        <f>I263/$I$512</f>
        <v>#DIV/0!</v>
      </c>
    </row>
    <row r="264" spans="1:10" ht="30" x14ac:dyDescent="0.25">
      <c r="A264" s="39" t="s">
        <v>787</v>
      </c>
      <c r="B264" s="26" t="s">
        <v>274</v>
      </c>
      <c r="C264" s="26">
        <v>20006002</v>
      </c>
      <c r="D264" s="56" t="s">
        <v>107</v>
      </c>
      <c r="E264" s="52" t="s">
        <v>109</v>
      </c>
      <c r="F264" s="58">
        <v>4</v>
      </c>
      <c r="G264" s="69"/>
      <c r="H264" s="52">
        <f>ROUND(G264+(G264*$J$19),2)</f>
        <v>0</v>
      </c>
      <c r="I264" s="42">
        <f>ROUND(F264*H264,2)</f>
        <v>0</v>
      </c>
      <c r="J264" s="47" t="e">
        <f>I264/$I$512</f>
        <v>#DIV/0!</v>
      </c>
    </row>
    <row r="265" spans="1:10" ht="45" x14ac:dyDescent="0.25">
      <c r="A265" s="39" t="s">
        <v>788</v>
      </c>
      <c r="B265" s="26" t="s">
        <v>273</v>
      </c>
      <c r="C265" s="26">
        <v>91341</v>
      </c>
      <c r="D265" s="56" t="s">
        <v>101</v>
      </c>
      <c r="E265" s="52" t="s">
        <v>163</v>
      </c>
      <c r="F265" s="58">
        <v>7.49</v>
      </c>
      <c r="G265" s="69"/>
      <c r="H265" s="52">
        <f>ROUND(G265+(G265*$J$19),2)</f>
        <v>0</v>
      </c>
      <c r="I265" s="42">
        <f>ROUND(F265*H265,2)</f>
        <v>0</v>
      </c>
      <c r="J265" s="47" t="e">
        <f>I265/$I$512</f>
        <v>#DIV/0!</v>
      </c>
    </row>
    <row r="266" spans="1:10" ht="60" x14ac:dyDescent="0.25">
      <c r="A266" s="39" t="s">
        <v>789</v>
      </c>
      <c r="B266" s="26" t="s">
        <v>273</v>
      </c>
      <c r="C266" s="26">
        <v>90830</v>
      </c>
      <c r="D266" s="56" t="s">
        <v>115</v>
      </c>
      <c r="E266" s="52" t="s">
        <v>109</v>
      </c>
      <c r="F266" s="58">
        <v>3</v>
      </c>
      <c r="G266" s="69"/>
      <c r="H266" s="52">
        <f>ROUND(G266+(G266*$J$19),2)</f>
        <v>0</v>
      </c>
      <c r="I266" s="42">
        <f>ROUND(F266*H266,2)</f>
        <v>0</v>
      </c>
      <c r="J266" s="47" t="e">
        <f>I266/$I$512</f>
        <v>#DIV/0!</v>
      </c>
    </row>
    <row r="267" spans="1:10" x14ac:dyDescent="0.25">
      <c r="A267" s="39"/>
      <c r="B267" s="26"/>
      <c r="C267" s="26"/>
      <c r="D267" s="56"/>
      <c r="E267" s="52"/>
      <c r="F267" s="41"/>
      <c r="G267" s="52"/>
      <c r="H267" s="42"/>
      <c r="I267" s="42"/>
      <c r="J267" s="47"/>
    </row>
    <row r="268" spans="1:10" x14ac:dyDescent="0.25">
      <c r="A268" s="39"/>
      <c r="B268" s="26"/>
      <c r="C268" s="26"/>
      <c r="D268" s="56"/>
      <c r="E268" s="52"/>
      <c r="F268" s="41"/>
      <c r="G268" s="52"/>
      <c r="H268" s="59" t="str">
        <f>"TOTAL ITEM " &amp; A239</f>
        <v>TOTAL ITEM 5</v>
      </c>
      <c r="I268" s="60">
        <f>SUM(I242:I266)</f>
        <v>0</v>
      </c>
      <c r="J268" s="61" t="e">
        <f>SUM(J242:J266)</f>
        <v>#DIV/0!</v>
      </c>
    </row>
    <row r="269" spans="1:10" x14ac:dyDescent="0.25">
      <c r="A269" s="39"/>
      <c r="B269" s="26"/>
      <c r="C269" s="26"/>
      <c r="D269" s="40"/>
      <c r="E269" s="24"/>
      <c r="F269" s="41"/>
      <c r="G269" s="42"/>
      <c r="H269" s="42"/>
      <c r="I269" s="42"/>
      <c r="J269" s="47"/>
    </row>
    <row r="270" spans="1:10" x14ac:dyDescent="0.25">
      <c r="A270" s="43">
        <v>6</v>
      </c>
      <c r="B270" s="26"/>
      <c r="C270" s="26"/>
      <c r="D270" s="80" t="s">
        <v>658</v>
      </c>
      <c r="E270" s="80"/>
      <c r="F270" s="54"/>
      <c r="G270" s="54"/>
      <c r="H270" s="54"/>
      <c r="I270" s="54"/>
      <c r="J270" s="55"/>
    </row>
    <row r="271" spans="1:10" x14ac:dyDescent="0.25">
      <c r="A271" s="39"/>
      <c r="B271" s="26"/>
      <c r="C271" s="26"/>
      <c r="D271" s="40"/>
      <c r="E271" s="24"/>
      <c r="F271" s="41"/>
      <c r="G271" s="42"/>
      <c r="H271" s="42"/>
      <c r="I271" s="42"/>
      <c r="J271" s="47"/>
    </row>
    <row r="272" spans="1:10" x14ac:dyDescent="0.25">
      <c r="A272" s="39" t="s">
        <v>40</v>
      </c>
      <c r="B272" s="26" t="s">
        <v>274</v>
      </c>
      <c r="C272" s="26">
        <v>15001076</v>
      </c>
      <c r="D272" s="56" t="s">
        <v>250</v>
      </c>
      <c r="E272" s="52" t="s">
        <v>163</v>
      </c>
      <c r="F272" s="41">
        <v>202.36</v>
      </c>
      <c r="G272" s="69"/>
      <c r="H272" s="52">
        <f>ROUND(G272+(G272*$J$19),2)</f>
        <v>0</v>
      </c>
      <c r="I272" s="42">
        <f>ROUND(F272*H272,2)</f>
        <v>0</v>
      </c>
      <c r="J272" s="47" t="e">
        <f>I272/$I$512</f>
        <v>#DIV/0!</v>
      </c>
    </row>
    <row r="273" spans="1:10" x14ac:dyDescent="0.25">
      <c r="A273" s="39"/>
      <c r="B273" s="26"/>
      <c r="C273" s="26"/>
      <c r="D273" s="49"/>
      <c r="E273" s="24"/>
      <c r="F273" s="41"/>
      <c r="G273" s="42"/>
      <c r="H273" s="42"/>
      <c r="I273" s="42"/>
      <c r="J273" s="47"/>
    </row>
    <row r="274" spans="1:10" x14ac:dyDescent="0.25">
      <c r="A274" s="39"/>
      <c r="B274" s="26"/>
      <c r="C274" s="26"/>
      <c r="D274" s="40"/>
      <c r="E274" s="24"/>
      <c r="F274" s="41"/>
      <c r="G274" s="41"/>
      <c r="H274" s="59" t="str">
        <f>"TOTAL ITEM " &amp; A270</f>
        <v>TOTAL ITEM 6</v>
      </c>
      <c r="I274" s="60">
        <f>SUM(I272:I272)</f>
        <v>0</v>
      </c>
      <c r="J274" s="61" t="e">
        <f>SUM(J272:J272)</f>
        <v>#DIV/0!</v>
      </c>
    </row>
    <row r="275" spans="1:10" x14ac:dyDescent="0.25">
      <c r="A275" s="39"/>
      <c r="B275" s="26"/>
      <c r="C275" s="26"/>
      <c r="D275" s="40"/>
      <c r="E275" s="24"/>
      <c r="F275" s="41"/>
      <c r="G275" s="42"/>
      <c r="H275" s="42"/>
      <c r="I275" s="42"/>
      <c r="J275" s="47"/>
    </row>
    <row r="276" spans="1:10" x14ac:dyDescent="0.25">
      <c r="A276" s="43">
        <v>7</v>
      </c>
      <c r="B276" s="26"/>
      <c r="C276" s="26"/>
      <c r="D276" s="80" t="s">
        <v>659</v>
      </c>
      <c r="E276" s="80"/>
      <c r="F276" s="54"/>
      <c r="G276" s="54"/>
      <c r="H276" s="54"/>
      <c r="I276" s="54"/>
      <c r="J276" s="55"/>
    </row>
    <row r="277" spans="1:10" x14ac:dyDescent="0.25">
      <c r="A277" s="39"/>
      <c r="B277" s="26"/>
      <c r="C277" s="26"/>
      <c r="D277" s="40"/>
      <c r="E277" s="24"/>
      <c r="F277" s="41"/>
      <c r="G277" s="42"/>
      <c r="H277" s="42"/>
      <c r="I277" s="42"/>
      <c r="J277" s="47"/>
    </row>
    <row r="278" spans="1:10" ht="30" x14ac:dyDescent="0.25">
      <c r="A278" s="39" t="s">
        <v>765</v>
      </c>
      <c r="B278" s="26" t="s">
        <v>275</v>
      </c>
      <c r="C278" s="26" t="s">
        <v>414</v>
      </c>
      <c r="D278" s="56" t="s">
        <v>415</v>
      </c>
      <c r="E278" s="52" t="s">
        <v>252</v>
      </c>
      <c r="F278" s="41">
        <v>1</v>
      </c>
      <c r="G278" s="69"/>
      <c r="H278" s="52">
        <f>ROUND(G278+(G278*$J$19),2)</f>
        <v>0</v>
      </c>
      <c r="I278" s="42">
        <f>ROUND(F278*H278,2)</f>
        <v>0</v>
      </c>
      <c r="J278" s="47" t="e">
        <f>I278/$I$512</f>
        <v>#DIV/0!</v>
      </c>
    </row>
    <row r="279" spans="1:10" x14ac:dyDescent="0.25">
      <c r="A279" s="39"/>
      <c r="B279" s="26"/>
      <c r="C279" s="26"/>
      <c r="D279" s="40"/>
      <c r="E279" s="24"/>
      <c r="F279" s="41"/>
      <c r="G279" s="42"/>
      <c r="H279" s="42"/>
      <c r="I279" s="42"/>
      <c r="J279" s="47"/>
    </row>
    <row r="280" spans="1:10" x14ac:dyDescent="0.25">
      <c r="A280" s="39"/>
      <c r="B280" s="26"/>
      <c r="C280" s="26"/>
      <c r="D280" s="80" t="s">
        <v>713</v>
      </c>
      <c r="E280" s="80"/>
      <c r="F280" s="41"/>
      <c r="G280" s="42"/>
      <c r="H280" s="42"/>
      <c r="I280" s="42"/>
      <c r="J280" s="47"/>
    </row>
    <row r="281" spans="1:10" ht="30" x14ac:dyDescent="0.25">
      <c r="A281" s="39" t="s">
        <v>41</v>
      </c>
      <c r="B281" s="26" t="s">
        <v>275</v>
      </c>
      <c r="C281" s="26" t="s">
        <v>468</v>
      </c>
      <c r="D281" s="56" t="s">
        <v>469</v>
      </c>
      <c r="E281" s="52" t="s">
        <v>109</v>
      </c>
      <c r="F281" s="41">
        <v>12</v>
      </c>
      <c r="G281" s="69"/>
      <c r="H281" s="52">
        <f>ROUND(G281+(G281*$J$19),2)</f>
        <v>0</v>
      </c>
      <c r="I281" s="42">
        <f>ROUND(F281*H281,2)</f>
        <v>0</v>
      </c>
      <c r="J281" s="47" t="e">
        <f>I281/$I$512</f>
        <v>#DIV/0!</v>
      </c>
    </row>
    <row r="282" spans="1:10" x14ac:dyDescent="0.25">
      <c r="A282" s="39" t="s">
        <v>42</v>
      </c>
      <c r="B282" s="26" t="s">
        <v>274</v>
      </c>
      <c r="C282" s="26">
        <v>9011095</v>
      </c>
      <c r="D282" s="56" t="s">
        <v>245</v>
      </c>
      <c r="E282" s="52" t="s">
        <v>108</v>
      </c>
      <c r="F282" s="41">
        <v>258.5</v>
      </c>
      <c r="G282" s="69"/>
      <c r="H282" s="52">
        <f t="shared" ref="H282:H367" si="22">ROUND(G282+(G282*$J$19),2)</f>
        <v>0</v>
      </c>
      <c r="I282" s="42">
        <f t="shared" ref="I282:I367" si="23">ROUND(F282*H282,2)</f>
        <v>0</v>
      </c>
      <c r="J282" s="47" t="e">
        <f>I282/$I$512</f>
        <v>#DIV/0!</v>
      </c>
    </row>
    <row r="283" spans="1:10" x14ac:dyDescent="0.25">
      <c r="A283" s="39" t="s">
        <v>43</v>
      </c>
      <c r="B283" s="26" t="s">
        <v>275</v>
      </c>
      <c r="C283" s="26" t="s">
        <v>465</v>
      </c>
      <c r="D283" s="56" t="s">
        <v>466</v>
      </c>
      <c r="E283" s="52" t="s">
        <v>238</v>
      </c>
      <c r="F283" s="41">
        <v>12</v>
      </c>
      <c r="G283" s="69"/>
      <c r="H283" s="52">
        <f t="shared" si="22"/>
        <v>0</v>
      </c>
      <c r="I283" s="42">
        <f t="shared" si="23"/>
        <v>0</v>
      </c>
      <c r="J283" s="47" t="e">
        <f>I283/$I$512</f>
        <v>#DIV/0!</v>
      </c>
    </row>
    <row r="284" spans="1:10" ht="45" x14ac:dyDescent="0.25">
      <c r="A284" s="39" t="s">
        <v>181</v>
      </c>
      <c r="B284" s="26" t="s">
        <v>273</v>
      </c>
      <c r="C284" s="26">
        <v>96984</v>
      </c>
      <c r="D284" s="56" t="s">
        <v>291</v>
      </c>
      <c r="E284" s="52" t="s">
        <v>109</v>
      </c>
      <c r="F284" s="41">
        <v>12</v>
      </c>
      <c r="G284" s="69"/>
      <c r="H284" s="52">
        <f t="shared" si="22"/>
        <v>0</v>
      </c>
      <c r="I284" s="42">
        <f t="shared" si="23"/>
        <v>0</v>
      </c>
      <c r="J284" s="47" t="e">
        <f>I284/$I$512</f>
        <v>#DIV/0!</v>
      </c>
    </row>
    <row r="285" spans="1:10" ht="45" x14ac:dyDescent="0.25">
      <c r="A285" s="39" t="s">
        <v>526</v>
      </c>
      <c r="B285" s="26" t="s">
        <v>273</v>
      </c>
      <c r="C285" s="26">
        <v>96974</v>
      </c>
      <c r="D285" s="56" t="s">
        <v>289</v>
      </c>
      <c r="E285" s="52" t="s">
        <v>108</v>
      </c>
      <c r="F285" s="41">
        <v>45.6</v>
      </c>
      <c r="G285" s="69"/>
      <c r="H285" s="52">
        <f t="shared" si="22"/>
        <v>0</v>
      </c>
      <c r="I285" s="42">
        <f t="shared" si="23"/>
        <v>0</v>
      </c>
      <c r="J285" s="47" t="e">
        <f>I285/$I$512</f>
        <v>#DIV/0!</v>
      </c>
    </row>
    <row r="286" spans="1:10" ht="30" x14ac:dyDescent="0.25">
      <c r="A286" s="39" t="s">
        <v>527</v>
      </c>
      <c r="B286" s="26" t="s">
        <v>273</v>
      </c>
      <c r="C286" s="26">
        <v>93358</v>
      </c>
      <c r="D286" s="56" t="s">
        <v>98</v>
      </c>
      <c r="E286" s="52" t="s">
        <v>164</v>
      </c>
      <c r="F286" s="41">
        <v>5.36</v>
      </c>
      <c r="G286" s="69"/>
      <c r="H286" s="52">
        <f>ROUND(G286+(G286*$J$19),2)</f>
        <v>0</v>
      </c>
      <c r="I286" s="42">
        <f>ROUND(F286*H286,2)</f>
        <v>0</v>
      </c>
      <c r="J286" s="47" t="e">
        <f>I286/$I$512</f>
        <v>#DIV/0!</v>
      </c>
    </row>
    <row r="287" spans="1:10" ht="30" x14ac:dyDescent="0.25">
      <c r="A287" s="39" t="s">
        <v>528</v>
      </c>
      <c r="B287" s="26" t="s">
        <v>273</v>
      </c>
      <c r="C287" s="26">
        <v>96977</v>
      </c>
      <c r="D287" s="56" t="s">
        <v>290</v>
      </c>
      <c r="E287" s="52" t="s">
        <v>108</v>
      </c>
      <c r="F287" s="41">
        <v>133.88</v>
      </c>
      <c r="G287" s="69"/>
      <c r="H287" s="52">
        <f>ROUND(G287+(G287*$J$19),2)</f>
        <v>0</v>
      </c>
      <c r="I287" s="42">
        <f>ROUND(F287*H287,2)</f>
        <v>0</v>
      </c>
      <c r="J287" s="47" t="e">
        <f>I287/$I$512</f>
        <v>#DIV/0!</v>
      </c>
    </row>
    <row r="288" spans="1:10" ht="30" x14ac:dyDescent="0.25">
      <c r="A288" s="39" t="s">
        <v>529</v>
      </c>
      <c r="B288" s="26" t="s">
        <v>273</v>
      </c>
      <c r="C288" s="26">
        <v>93382</v>
      </c>
      <c r="D288" s="56" t="s">
        <v>293</v>
      </c>
      <c r="E288" s="52" t="s">
        <v>164</v>
      </c>
      <c r="F288" s="41">
        <v>5.36</v>
      </c>
      <c r="G288" s="69"/>
      <c r="H288" s="52">
        <f>ROUND(G288+(G288*$J$19),2)</f>
        <v>0</v>
      </c>
      <c r="I288" s="42">
        <f>ROUND(F288*H288,2)</f>
        <v>0</v>
      </c>
      <c r="J288" s="47" t="e">
        <f>I288/$I$512</f>
        <v>#DIV/0!</v>
      </c>
    </row>
    <row r="289" spans="1:12" ht="30" customHeight="1" x14ac:dyDescent="0.25">
      <c r="A289" s="39" t="s">
        <v>530</v>
      </c>
      <c r="B289" s="26" t="s">
        <v>273</v>
      </c>
      <c r="C289" s="26">
        <v>96985</v>
      </c>
      <c r="D289" s="56" t="s">
        <v>292</v>
      </c>
      <c r="E289" s="52" t="s">
        <v>109</v>
      </c>
      <c r="F289" s="41">
        <v>12</v>
      </c>
      <c r="G289" s="69"/>
      <c r="H289" s="52">
        <f t="shared" si="22"/>
        <v>0</v>
      </c>
      <c r="I289" s="42">
        <f t="shared" si="23"/>
        <v>0</v>
      </c>
      <c r="J289" s="47" t="e">
        <f>I289/$I$512</f>
        <v>#DIV/0!</v>
      </c>
    </row>
    <row r="290" spans="1:12" ht="30" x14ac:dyDescent="0.25">
      <c r="A290" s="39" t="s">
        <v>531</v>
      </c>
      <c r="B290" s="26" t="s">
        <v>274</v>
      </c>
      <c r="C290" s="26">
        <v>9011014</v>
      </c>
      <c r="D290" s="56" t="s">
        <v>244</v>
      </c>
      <c r="E290" s="52" t="s">
        <v>109</v>
      </c>
      <c r="F290" s="41">
        <v>12</v>
      </c>
      <c r="G290" s="69"/>
      <c r="H290" s="52">
        <f t="shared" si="22"/>
        <v>0</v>
      </c>
      <c r="I290" s="42">
        <f t="shared" si="23"/>
        <v>0</v>
      </c>
      <c r="J290" s="47" t="e">
        <f>I290/$I$512</f>
        <v>#DIV/0!</v>
      </c>
    </row>
    <row r="291" spans="1:12" x14ac:dyDescent="0.25">
      <c r="A291" s="39"/>
      <c r="B291" s="26"/>
      <c r="C291" s="26"/>
      <c r="D291" s="56"/>
      <c r="E291" s="52"/>
      <c r="F291" s="41"/>
      <c r="G291" s="52"/>
      <c r="H291" s="52"/>
      <c r="I291" s="42"/>
      <c r="J291" s="47"/>
    </row>
    <row r="292" spans="1:12" x14ac:dyDescent="0.25">
      <c r="A292" s="39"/>
      <c r="B292" s="26"/>
      <c r="C292" s="26"/>
      <c r="D292" s="80" t="s">
        <v>720</v>
      </c>
      <c r="E292" s="80"/>
      <c r="F292" s="41"/>
      <c r="G292" s="52"/>
      <c r="H292" s="52"/>
      <c r="I292" s="42"/>
      <c r="J292" s="47"/>
    </row>
    <row r="293" spans="1:12" ht="45" x14ac:dyDescent="0.25">
      <c r="A293" s="39" t="s">
        <v>532</v>
      </c>
      <c r="B293" s="26" t="s">
        <v>274</v>
      </c>
      <c r="C293" s="26">
        <v>9009051</v>
      </c>
      <c r="D293" s="56" t="s">
        <v>188</v>
      </c>
      <c r="E293" s="52" t="s">
        <v>109</v>
      </c>
      <c r="F293" s="41">
        <v>38</v>
      </c>
      <c r="G293" s="69"/>
      <c r="H293" s="52">
        <f t="shared" si="22"/>
        <v>0</v>
      </c>
      <c r="I293" s="42">
        <f t="shared" si="23"/>
        <v>0</v>
      </c>
      <c r="J293" s="47" t="e">
        <f>I293/$I$512</f>
        <v>#DIV/0!</v>
      </c>
      <c r="K293" s="66"/>
      <c r="L293" s="66"/>
    </row>
    <row r="294" spans="1:12" ht="60" x14ac:dyDescent="0.25">
      <c r="A294" s="39" t="s">
        <v>533</v>
      </c>
      <c r="B294" s="26" t="s">
        <v>336</v>
      </c>
      <c r="C294" s="26" t="s">
        <v>845</v>
      </c>
      <c r="D294" s="56" t="s">
        <v>851</v>
      </c>
      <c r="E294" s="52" t="s">
        <v>847</v>
      </c>
      <c r="F294" s="41">
        <v>10</v>
      </c>
      <c r="G294" s="69"/>
      <c r="H294" s="52">
        <f>ROUND(G294+(G294*$J$19),2)</f>
        <v>0</v>
      </c>
      <c r="I294" s="42">
        <f>ROUND(F294*H294,2)</f>
        <v>0</v>
      </c>
      <c r="J294" s="47" t="e">
        <f>I294/$I$512</f>
        <v>#DIV/0!</v>
      </c>
      <c r="K294" s="66"/>
      <c r="L294" s="66"/>
    </row>
    <row r="295" spans="1:12" ht="30" customHeight="1" x14ac:dyDescent="0.25">
      <c r="A295" s="39" t="s">
        <v>534</v>
      </c>
      <c r="B295" s="26" t="s">
        <v>275</v>
      </c>
      <c r="C295" s="26" t="s">
        <v>470</v>
      </c>
      <c r="D295" s="56" t="s">
        <v>471</v>
      </c>
      <c r="E295" s="52" t="s">
        <v>109</v>
      </c>
      <c r="F295" s="41">
        <v>10</v>
      </c>
      <c r="G295" s="69"/>
      <c r="H295" s="52">
        <f t="shared" si="22"/>
        <v>0</v>
      </c>
      <c r="I295" s="42">
        <f t="shared" si="23"/>
        <v>0</v>
      </c>
      <c r="J295" s="47" t="e">
        <f>I295/$I$512</f>
        <v>#DIV/0!</v>
      </c>
      <c r="K295" s="66"/>
      <c r="L295" s="66"/>
    </row>
    <row r="296" spans="1:12" ht="30" customHeight="1" x14ac:dyDescent="0.25">
      <c r="A296" s="39" t="s">
        <v>535</v>
      </c>
      <c r="B296" s="26" t="s">
        <v>275</v>
      </c>
      <c r="C296" s="26" t="s">
        <v>445</v>
      </c>
      <c r="D296" s="56" t="s">
        <v>446</v>
      </c>
      <c r="E296" s="52" t="s">
        <v>108</v>
      </c>
      <c r="F296" s="41">
        <v>133.5</v>
      </c>
      <c r="G296" s="69"/>
      <c r="H296" s="52">
        <f t="shared" si="22"/>
        <v>0</v>
      </c>
      <c r="I296" s="42">
        <f t="shared" si="23"/>
        <v>0</v>
      </c>
      <c r="J296" s="47" t="e">
        <f>I296/$I$512</f>
        <v>#DIV/0!</v>
      </c>
      <c r="K296" s="66"/>
      <c r="L296" s="66"/>
    </row>
    <row r="297" spans="1:12" ht="30" x14ac:dyDescent="0.25">
      <c r="A297" s="39" t="s">
        <v>536</v>
      </c>
      <c r="B297" s="26" t="s">
        <v>275</v>
      </c>
      <c r="C297" s="26" t="s">
        <v>451</v>
      </c>
      <c r="D297" s="56" t="s">
        <v>452</v>
      </c>
      <c r="E297" s="52" t="s">
        <v>108</v>
      </c>
      <c r="F297" s="41">
        <v>133.5</v>
      </c>
      <c r="G297" s="69"/>
      <c r="H297" s="52">
        <f t="shared" si="22"/>
        <v>0</v>
      </c>
      <c r="I297" s="42">
        <f t="shared" si="23"/>
        <v>0</v>
      </c>
      <c r="J297" s="47" t="e">
        <f>I297/$I$512</f>
        <v>#DIV/0!</v>
      </c>
      <c r="K297" s="66"/>
      <c r="L297" s="66"/>
    </row>
    <row r="298" spans="1:12" x14ac:dyDescent="0.25">
      <c r="A298" s="39" t="s">
        <v>537</v>
      </c>
      <c r="B298" s="26" t="s">
        <v>275</v>
      </c>
      <c r="C298" s="26" t="s">
        <v>457</v>
      </c>
      <c r="D298" s="56" t="s">
        <v>458</v>
      </c>
      <c r="E298" s="52" t="s">
        <v>109</v>
      </c>
      <c r="F298" s="41">
        <v>89</v>
      </c>
      <c r="G298" s="69"/>
      <c r="H298" s="52">
        <f t="shared" ref="H298:H304" si="24">ROUND(G298+(G298*$J$19),2)</f>
        <v>0</v>
      </c>
      <c r="I298" s="42">
        <f t="shared" ref="I298:I304" si="25">ROUND(F298*H298,2)</f>
        <v>0</v>
      </c>
      <c r="J298" s="47" t="e">
        <f>I298/$I$512</f>
        <v>#DIV/0!</v>
      </c>
      <c r="K298" s="66"/>
      <c r="L298" s="66"/>
    </row>
    <row r="299" spans="1:12" ht="30" x14ac:dyDescent="0.25">
      <c r="A299" s="39" t="s">
        <v>538</v>
      </c>
      <c r="B299" s="26" t="s">
        <v>275</v>
      </c>
      <c r="C299" s="26" t="s">
        <v>449</v>
      </c>
      <c r="D299" s="56" t="s">
        <v>450</v>
      </c>
      <c r="E299" s="52" t="s">
        <v>108</v>
      </c>
      <c r="F299" s="41">
        <v>51.2</v>
      </c>
      <c r="G299" s="69"/>
      <c r="H299" s="52">
        <f t="shared" si="24"/>
        <v>0</v>
      </c>
      <c r="I299" s="42">
        <f t="shared" si="25"/>
        <v>0</v>
      </c>
      <c r="J299" s="47" t="e">
        <f>I299/$I$512</f>
        <v>#DIV/0!</v>
      </c>
      <c r="K299" s="66"/>
      <c r="L299" s="66"/>
    </row>
    <row r="300" spans="1:12" ht="30" x14ac:dyDescent="0.25">
      <c r="A300" s="39" t="s">
        <v>539</v>
      </c>
      <c r="B300" s="26" t="s">
        <v>275</v>
      </c>
      <c r="C300" s="26" t="s">
        <v>455</v>
      </c>
      <c r="D300" s="56" t="s">
        <v>456</v>
      </c>
      <c r="E300" s="52" t="s">
        <v>108</v>
      </c>
      <c r="F300" s="41">
        <v>51.2</v>
      </c>
      <c r="G300" s="69"/>
      <c r="H300" s="52">
        <f t="shared" si="24"/>
        <v>0</v>
      </c>
      <c r="I300" s="42">
        <f t="shared" si="25"/>
        <v>0</v>
      </c>
      <c r="J300" s="47" t="e">
        <f>I300/$I$512</f>
        <v>#DIV/0!</v>
      </c>
      <c r="K300" s="66"/>
      <c r="L300" s="66"/>
    </row>
    <row r="301" spans="1:12" x14ac:dyDescent="0.25">
      <c r="A301" s="39" t="s">
        <v>540</v>
      </c>
      <c r="B301" s="26" t="s">
        <v>275</v>
      </c>
      <c r="C301" s="26" t="s">
        <v>461</v>
      </c>
      <c r="D301" s="56" t="s">
        <v>462</v>
      </c>
      <c r="E301" s="52" t="s">
        <v>109</v>
      </c>
      <c r="F301" s="41">
        <v>34</v>
      </c>
      <c r="G301" s="69"/>
      <c r="H301" s="52">
        <f t="shared" si="24"/>
        <v>0</v>
      </c>
      <c r="I301" s="42">
        <f t="shared" si="25"/>
        <v>0</v>
      </c>
      <c r="J301" s="47" t="e">
        <f>I301/$I$512</f>
        <v>#DIV/0!</v>
      </c>
      <c r="K301" s="66"/>
      <c r="L301" s="66"/>
    </row>
    <row r="302" spans="1:12" ht="30" x14ac:dyDescent="0.25">
      <c r="A302" s="39" t="s">
        <v>541</v>
      </c>
      <c r="B302" s="26" t="s">
        <v>275</v>
      </c>
      <c r="C302" s="26" t="s">
        <v>447</v>
      </c>
      <c r="D302" s="56" t="s">
        <v>448</v>
      </c>
      <c r="E302" s="52" t="s">
        <v>108</v>
      </c>
      <c r="F302" s="41">
        <v>21.5</v>
      </c>
      <c r="G302" s="69"/>
      <c r="H302" s="52">
        <f t="shared" si="24"/>
        <v>0</v>
      </c>
      <c r="I302" s="42">
        <f t="shared" si="25"/>
        <v>0</v>
      </c>
      <c r="J302" s="47" t="e">
        <f>I302/$I$512</f>
        <v>#DIV/0!</v>
      </c>
      <c r="K302" s="66"/>
      <c r="L302" s="66"/>
    </row>
    <row r="303" spans="1:12" ht="30" x14ac:dyDescent="0.25">
      <c r="A303" s="39" t="s">
        <v>542</v>
      </c>
      <c r="B303" s="26" t="s">
        <v>275</v>
      </c>
      <c r="C303" s="26" t="s">
        <v>453</v>
      </c>
      <c r="D303" s="56" t="s">
        <v>454</v>
      </c>
      <c r="E303" s="52" t="s">
        <v>108</v>
      </c>
      <c r="F303" s="41">
        <v>21.5</v>
      </c>
      <c r="G303" s="69"/>
      <c r="H303" s="52">
        <f t="shared" si="24"/>
        <v>0</v>
      </c>
      <c r="I303" s="42">
        <f t="shared" si="25"/>
        <v>0</v>
      </c>
      <c r="J303" s="47" t="e">
        <f>I303/$I$512</f>
        <v>#DIV/0!</v>
      </c>
      <c r="K303" s="66"/>
      <c r="L303" s="66"/>
    </row>
    <row r="304" spans="1:12" x14ac:dyDescent="0.25">
      <c r="A304" s="39" t="s">
        <v>543</v>
      </c>
      <c r="B304" s="26" t="s">
        <v>275</v>
      </c>
      <c r="C304" s="26" t="s">
        <v>459</v>
      </c>
      <c r="D304" s="56" t="s">
        <v>460</v>
      </c>
      <c r="E304" s="52" t="s">
        <v>109</v>
      </c>
      <c r="F304" s="41">
        <v>14</v>
      </c>
      <c r="G304" s="69"/>
      <c r="H304" s="52">
        <f t="shared" si="24"/>
        <v>0</v>
      </c>
      <c r="I304" s="42">
        <f t="shared" si="25"/>
        <v>0</v>
      </c>
      <c r="J304" s="47" t="e">
        <f>I304/$I$512</f>
        <v>#DIV/0!</v>
      </c>
      <c r="K304" s="66"/>
      <c r="L304" s="66"/>
    </row>
    <row r="305" spans="1:12" x14ac:dyDescent="0.25">
      <c r="A305" s="39" t="s">
        <v>544</v>
      </c>
      <c r="B305" s="26" t="s">
        <v>273</v>
      </c>
      <c r="C305" s="26">
        <v>39996</v>
      </c>
      <c r="D305" s="56" t="s">
        <v>582</v>
      </c>
      <c r="E305" s="52" t="s">
        <v>176</v>
      </c>
      <c r="F305" s="41">
        <v>205.5</v>
      </c>
      <c r="G305" s="69"/>
      <c r="H305" s="52">
        <f>ROUND(G305+(G305*$J$19),2)</f>
        <v>0</v>
      </c>
      <c r="I305" s="42">
        <f>ROUND(F305*H305,2)</f>
        <v>0</v>
      </c>
      <c r="J305" s="47" t="e">
        <f>I305/$I$512</f>
        <v>#DIV/0!</v>
      </c>
      <c r="K305" s="66"/>
      <c r="L305" s="66"/>
    </row>
    <row r="306" spans="1:12" ht="30" x14ac:dyDescent="0.25">
      <c r="A306" s="39" t="s">
        <v>545</v>
      </c>
      <c r="B306" s="26" t="s">
        <v>273</v>
      </c>
      <c r="C306" s="26">
        <v>39158</v>
      </c>
      <c r="D306" s="56" t="s">
        <v>341</v>
      </c>
      <c r="E306" s="52" t="s">
        <v>174</v>
      </c>
      <c r="F306" s="41">
        <v>205.5</v>
      </c>
      <c r="G306" s="69"/>
      <c r="H306" s="52">
        <f>ROUND(G306+(G306*$J$19),2)</f>
        <v>0</v>
      </c>
      <c r="I306" s="42">
        <f>ROUND(F306*H306,2)</f>
        <v>0</v>
      </c>
      <c r="J306" s="47" t="e">
        <f>I306/$I$512</f>
        <v>#DIV/0!</v>
      </c>
      <c r="K306" s="66"/>
      <c r="L306" s="66"/>
    </row>
    <row r="307" spans="1:12" ht="45" x14ac:dyDescent="0.25">
      <c r="A307" s="39" t="s">
        <v>546</v>
      </c>
      <c r="B307" s="26" t="s">
        <v>273</v>
      </c>
      <c r="C307" s="26">
        <v>91991</v>
      </c>
      <c r="D307" s="56" t="s">
        <v>272</v>
      </c>
      <c r="E307" s="52" t="s">
        <v>109</v>
      </c>
      <c r="F307" s="41">
        <v>16</v>
      </c>
      <c r="G307" s="69"/>
      <c r="H307" s="52">
        <f t="shared" si="22"/>
        <v>0</v>
      </c>
      <c r="I307" s="42">
        <f t="shared" si="23"/>
        <v>0</v>
      </c>
      <c r="J307" s="47" t="e">
        <f>I307/$I$512</f>
        <v>#DIV/0!</v>
      </c>
      <c r="K307" s="66"/>
      <c r="L307" s="66"/>
    </row>
    <row r="308" spans="1:12" ht="45" x14ac:dyDescent="0.25">
      <c r="A308" s="39" t="s">
        <v>547</v>
      </c>
      <c r="B308" s="26" t="s">
        <v>273</v>
      </c>
      <c r="C308" s="26">
        <v>95801</v>
      </c>
      <c r="D308" s="56" t="s">
        <v>260</v>
      </c>
      <c r="E308" s="52" t="s">
        <v>109</v>
      </c>
      <c r="F308" s="41">
        <v>16</v>
      </c>
      <c r="G308" s="69"/>
      <c r="H308" s="52">
        <f t="shared" si="22"/>
        <v>0</v>
      </c>
      <c r="I308" s="42">
        <f t="shared" si="23"/>
        <v>0</v>
      </c>
      <c r="J308" s="47" t="e">
        <f>I308/$I$512</f>
        <v>#DIV/0!</v>
      </c>
      <c r="K308" s="66"/>
      <c r="L308" s="66"/>
    </row>
    <row r="309" spans="1:12" ht="30" x14ac:dyDescent="0.25">
      <c r="A309" s="39" t="s">
        <v>548</v>
      </c>
      <c r="B309" s="26" t="s">
        <v>274</v>
      </c>
      <c r="C309" s="26">
        <v>9002021</v>
      </c>
      <c r="D309" s="56" t="s">
        <v>240</v>
      </c>
      <c r="E309" s="52" t="s">
        <v>108</v>
      </c>
      <c r="F309" s="41">
        <v>8</v>
      </c>
      <c r="G309" s="69"/>
      <c r="H309" s="52">
        <f t="shared" si="22"/>
        <v>0</v>
      </c>
      <c r="I309" s="42">
        <f t="shared" si="23"/>
        <v>0</v>
      </c>
      <c r="J309" s="47" t="e">
        <f>I309/$I$512</f>
        <v>#DIV/0!</v>
      </c>
      <c r="K309" s="66"/>
      <c r="L309" s="66"/>
    </row>
    <row r="310" spans="1:12" ht="30" x14ac:dyDescent="0.25">
      <c r="A310" s="39" t="s">
        <v>549</v>
      </c>
      <c r="B310" s="26" t="s">
        <v>274</v>
      </c>
      <c r="C310" s="26">
        <v>9002024</v>
      </c>
      <c r="D310" s="56" t="s">
        <v>191</v>
      </c>
      <c r="E310" s="52" t="s">
        <v>108</v>
      </c>
      <c r="F310" s="41">
        <v>60</v>
      </c>
      <c r="G310" s="69"/>
      <c r="H310" s="52">
        <f>ROUND(G310+(G310*$J$19),2)</f>
        <v>0</v>
      </c>
      <c r="I310" s="42">
        <f>ROUND(F310*H310,2)</f>
        <v>0</v>
      </c>
      <c r="J310" s="47" t="e">
        <f>I310/$I$512</f>
        <v>#DIV/0!</v>
      </c>
      <c r="K310" s="66"/>
      <c r="L310" s="66"/>
    </row>
    <row r="311" spans="1:12" ht="45" x14ac:dyDescent="0.25">
      <c r="A311" s="39" t="s">
        <v>550</v>
      </c>
      <c r="B311" s="26" t="s">
        <v>273</v>
      </c>
      <c r="C311" s="26">
        <v>91927</v>
      </c>
      <c r="D311" s="56" t="s">
        <v>269</v>
      </c>
      <c r="E311" s="52" t="s">
        <v>108</v>
      </c>
      <c r="F311" s="58">
        <v>957</v>
      </c>
      <c r="G311" s="69"/>
      <c r="H311" s="52">
        <f t="shared" si="22"/>
        <v>0</v>
      </c>
      <c r="I311" s="42">
        <f t="shared" si="23"/>
        <v>0</v>
      </c>
      <c r="J311" s="47" t="e">
        <f>I311/$I$512</f>
        <v>#DIV/0!</v>
      </c>
      <c r="K311" s="66"/>
      <c r="L311" s="66"/>
    </row>
    <row r="312" spans="1:12" ht="45" x14ac:dyDescent="0.25">
      <c r="A312" s="39" t="s">
        <v>551</v>
      </c>
      <c r="B312" s="26" t="s">
        <v>273</v>
      </c>
      <c r="C312" s="26">
        <v>91929</v>
      </c>
      <c r="D312" s="56" t="s">
        <v>270</v>
      </c>
      <c r="E312" s="52" t="s">
        <v>108</v>
      </c>
      <c r="F312" s="58">
        <v>402.6</v>
      </c>
      <c r="G312" s="69"/>
      <c r="H312" s="52">
        <f t="shared" si="22"/>
        <v>0</v>
      </c>
      <c r="I312" s="42">
        <f t="shared" si="23"/>
        <v>0</v>
      </c>
      <c r="J312" s="47" t="e">
        <f>I312/$I$512</f>
        <v>#DIV/0!</v>
      </c>
      <c r="K312" s="66"/>
      <c r="L312" s="66"/>
    </row>
    <row r="313" spans="1:12" ht="45" x14ac:dyDescent="0.25">
      <c r="A313" s="39" t="s">
        <v>552</v>
      </c>
      <c r="B313" s="26" t="s">
        <v>273</v>
      </c>
      <c r="C313" s="26">
        <v>91935</v>
      </c>
      <c r="D313" s="56" t="s">
        <v>271</v>
      </c>
      <c r="E313" s="52" t="s">
        <v>108</v>
      </c>
      <c r="F313" s="58">
        <v>3098.4</v>
      </c>
      <c r="G313" s="69"/>
      <c r="H313" s="52">
        <f t="shared" si="22"/>
        <v>0</v>
      </c>
      <c r="I313" s="42">
        <f t="shared" si="23"/>
        <v>0</v>
      </c>
      <c r="J313" s="47" t="e">
        <f>I313/$I$512</f>
        <v>#DIV/0!</v>
      </c>
      <c r="K313" s="66"/>
      <c r="L313" s="66"/>
    </row>
    <row r="314" spans="1:12" ht="45" x14ac:dyDescent="0.25">
      <c r="A314" s="39" t="s">
        <v>553</v>
      </c>
      <c r="B314" s="26" t="s">
        <v>274</v>
      </c>
      <c r="C314" s="26">
        <v>9083051</v>
      </c>
      <c r="D314" s="56" t="s">
        <v>102</v>
      </c>
      <c r="E314" s="52" t="s">
        <v>109</v>
      </c>
      <c r="F314" s="41">
        <v>2</v>
      </c>
      <c r="G314" s="69"/>
      <c r="H314" s="52">
        <f t="shared" si="22"/>
        <v>0</v>
      </c>
      <c r="I314" s="42">
        <f t="shared" si="23"/>
        <v>0</v>
      </c>
      <c r="J314" s="47" t="e">
        <f>I314/$I$512</f>
        <v>#DIV/0!</v>
      </c>
      <c r="K314" s="66"/>
      <c r="L314" s="66"/>
    </row>
    <row r="315" spans="1:12" ht="90" x14ac:dyDescent="0.25">
      <c r="A315" s="39" t="s">
        <v>766</v>
      </c>
      <c r="B315" s="26" t="s">
        <v>273</v>
      </c>
      <c r="C315" s="26">
        <v>90105</v>
      </c>
      <c r="D315" s="56" t="s">
        <v>165</v>
      </c>
      <c r="E315" s="52" t="s">
        <v>164</v>
      </c>
      <c r="F315" s="41">
        <v>16.8</v>
      </c>
      <c r="G315" s="69"/>
      <c r="H315" s="52">
        <f t="shared" si="22"/>
        <v>0</v>
      </c>
      <c r="I315" s="42">
        <f t="shared" si="23"/>
        <v>0</v>
      </c>
      <c r="J315" s="47" t="e">
        <f>I315/$I$512</f>
        <v>#DIV/0!</v>
      </c>
      <c r="K315" s="66"/>
      <c r="L315" s="66"/>
    </row>
    <row r="316" spans="1:12" ht="45" x14ac:dyDescent="0.25">
      <c r="A316" s="39" t="s">
        <v>660</v>
      </c>
      <c r="B316" s="26" t="s">
        <v>273</v>
      </c>
      <c r="C316" s="26">
        <v>101623</v>
      </c>
      <c r="D316" s="56" t="s">
        <v>138</v>
      </c>
      <c r="E316" s="52" t="s">
        <v>164</v>
      </c>
      <c r="F316" s="41">
        <v>0.8</v>
      </c>
      <c r="G316" s="69"/>
      <c r="H316" s="52">
        <f t="shared" si="22"/>
        <v>0</v>
      </c>
      <c r="I316" s="42">
        <f t="shared" si="23"/>
        <v>0</v>
      </c>
      <c r="J316" s="47" t="e">
        <f>I316/$I$512</f>
        <v>#DIV/0!</v>
      </c>
      <c r="K316" s="66"/>
      <c r="L316" s="66"/>
    </row>
    <row r="317" spans="1:12" ht="45" x14ac:dyDescent="0.25">
      <c r="A317" s="39" t="s">
        <v>661</v>
      </c>
      <c r="B317" s="26" t="s">
        <v>273</v>
      </c>
      <c r="C317" s="26">
        <v>97670</v>
      </c>
      <c r="D317" s="56" t="s">
        <v>155</v>
      </c>
      <c r="E317" s="52" t="s">
        <v>108</v>
      </c>
      <c r="F317" s="41">
        <v>64</v>
      </c>
      <c r="G317" s="69"/>
      <c r="H317" s="52">
        <f t="shared" si="22"/>
        <v>0</v>
      </c>
      <c r="I317" s="42">
        <f t="shared" si="23"/>
        <v>0</v>
      </c>
      <c r="J317" s="47" t="e">
        <f>I317/$I$512</f>
        <v>#DIV/0!</v>
      </c>
      <c r="K317" s="66"/>
      <c r="L317" s="66"/>
    </row>
    <row r="318" spans="1:12" ht="30" x14ac:dyDescent="0.25">
      <c r="A318" s="39" t="s">
        <v>662</v>
      </c>
      <c r="B318" s="26" t="s">
        <v>274</v>
      </c>
      <c r="C318" s="26">
        <v>10012098</v>
      </c>
      <c r="D318" s="56" t="s">
        <v>481</v>
      </c>
      <c r="E318" s="52" t="s">
        <v>108</v>
      </c>
      <c r="F318" s="41">
        <v>16</v>
      </c>
      <c r="G318" s="69"/>
      <c r="H318" s="52">
        <f t="shared" si="22"/>
        <v>0</v>
      </c>
      <c r="I318" s="42">
        <f t="shared" si="23"/>
        <v>0</v>
      </c>
      <c r="J318" s="47" t="e">
        <f>I318/$I$512</f>
        <v>#DIV/0!</v>
      </c>
      <c r="K318" s="66"/>
      <c r="L318" s="66"/>
    </row>
    <row r="319" spans="1:12" ht="30" x14ac:dyDescent="0.25">
      <c r="A319" s="39" t="s">
        <v>663</v>
      </c>
      <c r="B319" s="26" t="s">
        <v>273</v>
      </c>
      <c r="C319" s="26">
        <v>93382</v>
      </c>
      <c r="D319" s="56" t="s">
        <v>293</v>
      </c>
      <c r="E319" s="52" t="s">
        <v>164</v>
      </c>
      <c r="F319" s="41">
        <v>14.68</v>
      </c>
      <c r="G319" s="69"/>
      <c r="H319" s="52">
        <f>ROUND(G319+(G319*$J$19),2)</f>
        <v>0</v>
      </c>
      <c r="I319" s="42">
        <f>ROUND(F319*H319,2)</f>
        <v>0</v>
      </c>
      <c r="J319" s="47" t="e">
        <f>I319/$I$512</f>
        <v>#DIV/0!</v>
      </c>
      <c r="K319" s="66"/>
      <c r="L319" s="66"/>
    </row>
    <row r="320" spans="1:12" ht="45" x14ac:dyDescent="0.25">
      <c r="A320" s="39" t="s">
        <v>664</v>
      </c>
      <c r="B320" s="26" t="s">
        <v>273</v>
      </c>
      <c r="C320" s="26">
        <v>97894</v>
      </c>
      <c r="D320" s="56" t="s">
        <v>124</v>
      </c>
      <c r="E320" s="52" t="s">
        <v>109</v>
      </c>
      <c r="F320" s="41">
        <v>3</v>
      </c>
      <c r="G320" s="69"/>
      <c r="H320" s="52">
        <f t="shared" si="22"/>
        <v>0</v>
      </c>
      <c r="I320" s="42">
        <f t="shared" si="23"/>
        <v>0</v>
      </c>
      <c r="J320" s="47" t="e">
        <f>I320/$I$512</f>
        <v>#DIV/0!</v>
      </c>
      <c r="K320" s="66"/>
      <c r="L320" s="66"/>
    </row>
    <row r="321" spans="1:12" ht="30" x14ac:dyDescent="0.25">
      <c r="A321" s="39" t="s">
        <v>767</v>
      </c>
      <c r="B321" s="26" t="s">
        <v>273</v>
      </c>
      <c r="C321" s="26">
        <v>98114</v>
      </c>
      <c r="D321" s="56" t="s">
        <v>100</v>
      </c>
      <c r="E321" s="52" t="s">
        <v>109</v>
      </c>
      <c r="F321" s="41">
        <v>3</v>
      </c>
      <c r="G321" s="69"/>
      <c r="H321" s="52">
        <f t="shared" si="22"/>
        <v>0</v>
      </c>
      <c r="I321" s="42">
        <f t="shared" si="23"/>
        <v>0</v>
      </c>
      <c r="J321" s="47" t="e">
        <f>I321/$I$512</f>
        <v>#DIV/0!</v>
      </c>
      <c r="K321" s="66"/>
      <c r="L321" s="66"/>
    </row>
    <row r="322" spans="1:12" ht="60" x14ac:dyDescent="0.25">
      <c r="A322" s="39" t="s">
        <v>665</v>
      </c>
      <c r="B322" s="26" t="s">
        <v>273</v>
      </c>
      <c r="C322" s="26">
        <v>101878</v>
      </c>
      <c r="D322" s="56" t="s">
        <v>126</v>
      </c>
      <c r="E322" s="52" t="s">
        <v>109</v>
      </c>
      <c r="F322" s="41">
        <v>1</v>
      </c>
      <c r="G322" s="69"/>
      <c r="H322" s="52">
        <f t="shared" si="22"/>
        <v>0</v>
      </c>
      <c r="I322" s="42">
        <f t="shared" si="23"/>
        <v>0</v>
      </c>
      <c r="J322" s="47" t="e">
        <f>I322/$I$512</f>
        <v>#DIV/0!</v>
      </c>
      <c r="K322" s="66"/>
      <c r="L322" s="66"/>
    </row>
    <row r="323" spans="1:12" x14ac:dyDescent="0.25">
      <c r="A323" s="39" t="s">
        <v>666</v>
      </c>
      <c r="B323" s="26" t="s">
        <v>274</v>
      </c>
      <c r="C323" s="26">
        <v>9006099</v>
      </c>
      <c r="D323" s="56" t="s">
        <v>243</v>
      </c>
      <c r="E323" s="52" t="s">
        <v>109</v>
      </c>
      <c r="F323" s="41">
        <v>1</v>
      </c>
      <c r="G323" s="69"/>
      <c r="H323" s="52">
        <f>ROUND(G323+(G323*$J$19),2)</f>
        <v>0</v>
      </c>
      <c r="I323" s="42">
        <f>ROUND(F323*H323,2)</f>
        <v>0</v>
      </c>
      <c r="J323" s="47" t="e">
        <f>I323/$I$512</f>
        <v>#DIV/0!</v>
      </c>
      <c r="K323" s="66"/>
      <c r="L323" s="66"/>
    </row>
    <row r="324" spans="1:12" x14ac:dyDescent="0.25">
      <c r="A324" s="39" t="s">
        <v>667</v>
      </c>
      <c r="B324" s="26" t="s">
        <v>274</v>
      </c>
      <c r="C324" s="26">
        <v>9006095</v>
      </c>
      <c r="D324" s="56" t="s">
        <v>242</v>
      </c>
      <c r="E324" s="52" t="s">
        <v>108</v>
      </c>
      <c r="F324" s="41">
        <v>10</v>
      </c>
      <c r="G324" s="69"/>
      <c r="H324" s="52">
        <f>ROUND(G324+(G324*$J$19),2)</f>
        <v>0</v>
      </c>
      <c r="I324" s="42">
        <f>ROUND(F324*H324,2)</f>
        <v>0</v>
      </c>
      <c r="J324" s="47" t="e">
        <f>I324/$I$512</f>
        <v>#DIV/0!</v>
      </c>
      <c r="K324" s="66"/>
      <c r="L324" s="66"/>
    </row>
    <row r="325" spans="1:12" x14ac:dyDescent="0.25">
      <c r="A325" s="39" t="s">
        <v>668</v>
      </c>
      <c r="B325" s="26" t="s">
        <v>274</v>
      </c>
      <c r="C325" s="26">
        <v>9006078</v>
      </c>
      <c r="D325" s="56" t="s">
        <v>852</v>
      </c>
      <c r="E325" s="52" t="s">
        <v>108</v>
      </c>
      <c r="F325" s="41">
        <v>14.4</v>
      </c>
      <c r="G325" s="69"/>
      <c r="H325" s="52">
        <f>ROUND(G325+(G325*$J$19),2)</f>
        <v>0</v>
      </c>
      <c r="I325" s="42">
        <f>ROUND(F325*H325,2)</f>
        <v>0</v>
      </c>
      <c r="J325" s="47" t="e">
        <f>I325/$I$512</f>
        <v>#DIV/0!</v>
      </c>
      <c r="K325" s="66"/>
      <c r="L325" s="66"/>
    </row>
    <row r="326" spans="1:12" ht="30" x14ac:dyDescent="0.25">
      <c r="A326" s="39" t="s">
        <v>669</v>
      </c>
      <c r="B326" s="26" t="s">
        <v>275</v>
      </c>
      <c r="C326" s="26" t="s">
        <v>443</v>
      </c>
      <c r="D326" s="56" t="s">
        <v>444</v>
      </c>
      <c r="E326" s="52" t="s">
        <v>109</v>
      </c>
      <c r="F326" s="41">
        <v>43</v>
      </c>
      <c r="G326" s="69"/>
      <c r="H326" s="52">
        <f t="shared" si="22"/>
        <v>0</v>
      </c>
      <c r="I326" s="42">
        <f t="shared" si="23"/>
        <v>0</v>
      </c>
      <c r="J326" s="47" t="e">
        <f>I326/$I$512</f>
        <v>#DIV/0!</v>
      </c>
      <c r="K326" s="66"/>
      <c r="L326" s="66"/>
    </row>
    <row r="327" spans="1:12" ht="30" x14ac:dyDescent="0.25">
      <c r="A327" s="39" t="s">
        <v>670</v>
      </c>
      <c r="B327" s="26" t="s">
        <v>273</v>
      </c>
      <c r="C327" s="26">
        <v>93656</v>
      </c>
      <c r="D327" s="56" t="s">
        <v>103</v>
      </c>
      <c r="E327" s="52" t="s">
        <v>109</v>
      </c>
      <c r="F327" s="41">
        <v>2</v>
      </c>
      <c r="G327" s="69"/>
      <c r="H327" s="52">
        <f t="shared" si="22"/>
        <v>0</v>
      </c>
      <c r="I327" s="42">
        <f t="shared" si="23"/>
        <v>0</v>
      </c>
      <c r="J327" s="47" t="e">
        <f>I327/$I$512</f>
        <v>#DIV/0!</v>
      </c>
      <c r="K327" s="66"/>
      <c r="L327" s="66"/>
    </row>
    <row r="328" spans="1:12" ht="30" x14ac:dyDescent="0.25">
      <c r="A328" s="39" t="s">
        <v>671</v>
      </c>
      <c r="B328" s="26" t="s">
        <v>273</v>
      </c>
      <c r="C328" s="26">
        <v>93654</v>
      </c>
      <c r="D328" s="56" t="s">
        <v>125</v>
      </c>
      <c r="E328" s="52" t="s">
        <v>109</v>
      </c>
      <c r="F328" s="41">
        <v>2</v>
      </c>
      <c r="G328" s="69"/>
      <c r="H328" s="52">
        <f t="shared" si="22"/>
        <v>0</v>
      </c>
      <c r="I328" s="42">
        <f t="shared" si="23"/>
        <v>0</v>
      </c>
      <c r="J328" s="47" t="e">
        <f>I328/$I$512</f>
        <v>#DIV/0!</v>
      </c>
      <c r="K328" s="66"/>
      <c r="L328" s="66"/>
    </row>
    <row r="329" spans="1:12" ht="30" x14ac:dyDescent="0.25">
      <c r="A329" s="39" t="s">
        <v>672</v>
      </c>
      <c r="B329" s="26" t="s">
        <v>336</v>
      </c>
      <c r="C329" s="26" t="s">
        <v>806</v>
      </c>
      <c r="D329" s="56" t="s">
        <v>807</v>
      </c>
      <c r="E329" s="52" t="s">
        <v>109</v>
      </c>
      <c r="F329" s="41">
        <v>126</v>
      </c>
      <c r="G329" s="69"/>
      <c r="H329" s="52">
        <f t="shared" si="22"/>
        <v>0</v>
      </c>
      <c r="I329" s="42">
        <f t="shared" si="23"/>
        <v>0</v>
      </c>
      <c r="J329" s="47" t="e">
        <f>I329/$I$512</f>
        <v>#DIV/0!</v>
      </c>
      <c r="K329" s="66"/>
      <c r="L329" s="66"/>
    </row>
    <row r="330" spans="1:12" ht="45" x14ac:dyDescent="0.25">
      <c r="A330" s="39" t="s">
        <v>673</v>
      </c>
      <c r="B330" s="26" t="s">
        <v>336</v>
      </c>
      <c r="C330" s="26" t="s">
        <v>741</v>
      </c>
      <c r="D330" s="56" t="s">
        <v>801</v>
      </c>
      <c r="E330" s="52" t="s">
        <v>315</v>
      </c>
      <c r="F330" s="41">
        <v>20</v>
      </c>
      <c r="G330" s="69"/>
      <c r="H330" s="52">
        <f>ROUND(G330+(G330*$J$19),2)</f>
        <v>0</v>
      </c>
      <c r="I330" s="42">
        <f>ROUND(F330*H330,2)</f>
        <v>0</v>
      </c>
      <c r="J330" s="47" t="e">
        <f>I330/$I$512</f>
        <v>#DIV/0!</v>
      </c>
      <c r="K330" s="66"/>
      <c r="L330" s="66"/>
    </row>
    <row r="331" spans="1:12" ht="45" x14ac:dyDescent="0.25">
      <c r="A331" s="39" t="s">
        <v>674</v>
      </c>
      <c r="B331" s="74" t="s">
        <v>273</v>
      </c>
      <c r="C331" s="74">
        <v>1068</v>
      </c>
      <c r="D331" s="56" t="s">
        <v>843</v>
      </c>
      <c r="E331" s="52" t="s">
        <v>174</v>
      </c>
      <c r="F331" s="41">
        <v>5</v>
      </c>
      <c r="G331" s="69"/>
      <c r="H331" s="52">
        <f t="shared" ref="H331:H332" si="26">ROUND(G331+(G331*$J$19),2)</f>
        <v>0</v>
      </c>
      <c r="I331" s="42">
        <f t="shared" ref="I331:I332" si="27">ROUND(F331*H331,2)</f>
        <v>0</v>
      </c>
      <c r="J331" s="47" t="e">
        <f t="shared" ref="J331:J332" si="28">I331/$I$512</f>
        <v>#DIV/0!</v>
      </c>
      <c r="K331" s="66"/>
      <c r="L331" s="66"/>
    </row>
    <row r="332" spans="1:12" ht="30" customHeight="1" x14ac:dyDescent="0.25">
      <c r="A332" s="39" t="s">
        <v>675</v>
      </c>
      <c r="B332" s="74" t="s">
        <v>273</v>
      </c>
      <c r="C332" s="26">
        <v>39775</v>
      </c>
      <c r="D332" s="56" t="s">
        <v>844</v>
      </c>
      <c r="E332" s="52" t="s">
        <v>174</v>
      </c>
      <c r="F332" s="41">
        <v>20</v>
      </c>
      <c r="G332" s="69"/>
      <c r="H332" s="52">
        <f t="shared" si="26"/>
        <v>0</v>
      </c>
      <c r="I332" s="42">
        <f t="shared" si="27"/>
        <v>0</v>
      </c>
      <c r="J332" s="47" t="e">
        <f t="shared" si="28"/>
        <v>#DIV/0!</v>
      </c>
      <c r="K332" s="66"/>
      <c r="L332" s="66"/>
    </row>
    <row r="333" spans="1:12" x14ac:dyDescent="0.25">
      <c r="A333" s="39"/>
      <c r="B333" s="26"/>
      <c r="C333" s="26"/>
      <c r="D333" s="56"/>
      <c r="E333" s="52"/>
      <c r="F333" s="41"/>
      <c r="G333" s="52"/>
      <c r="H333" s="52"/>
      <c r="I333" s="42"/>
      <c r="J333" s="47"/>
    </row>
    <row r="334" spans="1:12" x14ac:dyDescent="0.25">
      <c r="A334" s="39"/>
      <c r="B334" s="26"/>
      <c r="C334" s="26"/>
      <c r="D334" s="80" t="s">
        <v>799</v>
      </c>
      <c r="E334" s="80"/>
      <c r="F334" s="41"/>
      <c r="G334" s="52"/>
      <c r="H334" s="52"/>
      <c r="I334" s="42"/>
      <c r="J334" s="47"/>
    </row>
    <row r="335" spans="1:12" ht="45" x14ac:dyDescent="0.25">
      <c r="A335" s="39" t="s">
        <v>768</v>
      </c>
      <c r="B335" s="26" t="s">
        <v>273</v>
      </c>
      <c r="C335" s="26">
        <v>103979</v>
      </c>
      <c r="D335" s="56" t="s">
        <v>587</v>
      </c>
      <c r="E335" s="52" t="s">
        <v>108</v>
      </c>
      <c r="F335" s="41">
        <v>64.099999999999994</v>
      </c>
      <c r="G335" s="69"/>
      <c r="H335" s="52">
        <f t="shared" si="22"/>
        <v>0</v>
      </c>
      <c r="I335" s="42">
        <f t="shared" si="23"/>
        <v>0</v>
      </c>
      <c r="J335" s="47" t="e">
        <f t="shared" ref="J335:J349" si="29">I335/$I$512</f>
        <v>#DIV/0!</v>
      </c>
    </row>
    <row r="336" spans="1:12" ht="45" x14ac:dyDescent="0.25">
      <c r="A336" s="39" t="s">
        <v>769</v>
      </c>
      <c r="B336" s="26" t="s">
        <v>273</v>
      </c>
      <c r="C336" s="26">
        <v>89449</v>
      </c>
      <c r="D336" s="56" t="s">
        <v>586</v>
      </c>
      <c r="E336" s="52" t="s">
        <v>108</v>
      </c>
      <c r="F336" s="41">
        <v>8.15</v>
      </c>
      <c r="G336" s="69"/>
      <c r="H336" s="52">
        <f t="shared" si="22"/>
        <v>0</v>
      </c>
      <c r="I336" s="42">
        <f t="shared" si="23"/>
        <v>0</v>
      </c>
      <c r="J336" s="47" t="e">
        <f t="shared" si="29"/>
        <v>#DIV/0!</v>
      </c>
    </row>
    <row r="337" spans="1:10" ht="45" x14ac:dyDescent="0.25">
      <c r="A337" s="39" t="s">
        <v>770</v>
      </c>
      <c r="B337" s="26" t="s">
        <v>273</v>
      </c>
      <c r="C337" s="26">
        <v>89447</v>
      </c>
      <c r="D337" s="56" t="s">
        <v>585</v>
      </c>
      <c r="E337" s="52" t="s">
        <v>108</v>
      </c>
      <c r="F337" s="41">
        <v>68</v>
      </c>
      <c r="G337" s="69"/>
      <c r="H337" s="52">
        <f t="shared" si="22"/>
        <v>0</v>
      </c>
      <c r="I337" s="42">
        <f t="shared" si="23"/>
        <v>0</v>
      </c>
      <c r="J337" s="47" t="e">
        <f t="shared" si="29"/>
        <v>#DIV/0!</v>
      </c>
    </row>
    <row r="338" spans="1:10" ht="45" x14ac:dyDescent="0.25">
      <c r="A338" s="39" t="s">
        <v>771</v>
      </c>
      <c r="B338" s="26" t="s">
        <v>273</v>
      </c>
      <c r="C338" s="26">
        <v>89446</v>
      </c>
      <c r="D338" s="56" t="s">
        <v>584</v>
      </c>
      <c r="E338" s="52" t="s">
        <v>108</v>
      </c>
      <c r="F338" s="41">
        <v>12</v>
      </c>
      <c r="G338" s="69"/>
      <c r="H338" s="52">
        <f>ROUND(G338+(G338*$J$19),2)</f>
        <v>0</v>
      </c>
      <c r="I338" s="42">
        <f>ROUND(F338*H338,2)</f>
        <v>0</v>
      </c>
      <c r="J338" s="47" t="e">
        <f t="shared" si="29"/>
        <v>#DIV/0!</v>
      </c>
    </row>
    <row r="339" spans="1:10" ht="45" x14ac:dyDescent="0.25">
      <c r="A339" s="39" t="s">
        <v>676</v>
      </c>
      <c r="B339" s="26" t="s">
        <v>273</v>
      </c>
      <c r="C339" s="26">
        <v>89503</v>
      </c>
      <c r="D339" s="56" t="s">
        <v>210</v>
      </c>
      <c r="E339" s="52" t="s">
        <v>109</v>
      </c>
      <c r="F339" s="41">
        <v>9</v>
      </c>
      <c r="G339" s="69"/>
      <c r="H339" s="52">
        <f t="shared" si="22"/>
        <v>0</v>
      </c>
      <c r="I339" s="42">
        <f t="shared" si="23"/>
        <v>0</v>
      </c>
      <c r="J339" s="47" t="e">
        <f t="shared" si="29"/>
        <v>#DIV/0!</v>
      </c>
    </row>
    <row r="340" spans="1:10" ht="45" x14ac:dyDescent="0.25">
      <c r="A340" s="39" t="s">
        <v>677</v>
      </c>
      <c r="B340" s="26" t="s">
        <v>273</v>
      </c>
      <c r="C340" s="26">
        <v>104004</v>
      </c>
      <c r="D340" s="56" t="s">
        <v>226</v>
      </c>
      <c r="E340" s="52" t="s">
        <v>109</v>
      </c>
      <c r="F340" s="41">
        <v>12</v>
      </c>
      <c r="G340" s="69"/>
      <c r="H340" s="52">
        <f t="shared" si="22"/>
        <v>0</v>
      </c>
      <c r="I340" s="42">
        <f t="shared" si="23"/>
        <v>0</v>
      </c>
      <c r="J340" s="47" t="e">
        <f t="shared" si="29"/>
        <v>#DIV/0!</v>
      </c>
    </row>
    <row r="341" spans="1:10" ht="45" x14ac:dyDescent="0.25">
      <c r="A341" s="39" t="s">
        <v>678</v>
      </c>
      <c r="B341" s="26" t="s">
        <v>273</v>
      </c>
      <c r="C341" s="26">
        <v>103967</v>
      </c>
      <c r="D341" s="56" t="s">
        <v>223</v>
      </c>
      <c r="E341" s="52" t="s">
        <v>109</v>
      </c>
      <c r="F341" s="41">
        <v>12</v>
      </c>
      <c r="G341" s="69"/>
      <c r="H341" s="52">
        <f t="shared" si="22"/>
        <v>0</v>
      </c>
      <c r="I341" s="42">
        <f t="shared" si="23"/>
        <v>0</v>
      </c>
      <c r="J341" s="47" t="e">
        <f t="shared" si="29"/>
        <v>#DIV/0!</v>
      </c>
    </row>
    <row r="342" spans="1:10" ht="45" x14ac:dyDescent="0.25">
      <c r="A342" s="39" t="s">
        <v>679</v>
      </c>
      <c r="B342" s="26" t="s">
        <v>273</v>
      </c>
      <c r="C342" s="26">
        <v>103957</v>
      </c>
      <c r="D342" s="56" t="s">
        <v>222</v>
      </c>
      <c r="E342" s="52" t="s">
        <v>109</v>
      </c>
      <c r="F342" s="41">
        <v>12</v>
      </c>
      <c r="G342" s="69"/>
      <c r="H342" s="52">
        <f t="shared" si="22"/>
        <v>0</v>
      </c>
      <c r="I342" s="42">
        <f t="shared" si="23"/>
        <v>0</v>
      </c>
      <c r="J342" s="47" t="e">
        <f t="shared" si="29"/>
        <v>#DIV/0!</v>
      </c>
    </row>
    <row r="343" spans="1:10" ht="60" x14ac:dyDescent="0.25">
      <c r="A343" s="39" t="s">
        <v>680</v>
      </c>
      <c r="B343" s="26" t="s">
        <v>273</v>
      </c>
      <c r="C343" s="26">
        <v>89366</v>
      </c>
      <c r="D343" s="56" t="s">
        <v>209</v>
      </c>
      <c r="E343" s="52" t="s">
        <v>109</v>
      </c>
      <c r="F343" s="41">
        <v>12</v>
      </c>
      <c r="G343" s="69"/>
      <c r="H343" s="52">
        <f t="shared" si="22"/>
        <v>0</v>
      </c>
      <c r="I343" s="42">
        <f t="shared" si="23"/>
        <v>0</v>
      </c>
      <c r="J343" s="47" t="e">
        <f t="shared" si="29"/>
        <v>#DIV/0!</v>
      </c>
    </row>
    <row r="344" spans="1:10" x14ac:dyDescent="0.25">
      <c r="A344" s="39" t="s">
        <v>681</v>
      </c>
      <c r="B344" s="26" t="s">
        <v>273</v>
      </c>
      <c r="C344" s="26">
        <v>39996</v>
      </c>
      <c r="D344" s="56" t="s">
        <v>582</v>
      </c>
      <c r="E344" s="52" t="s">
        <v>176</v>
      </c>
      <c r="F344" s="41">
        <v>20</v>
      </c>
      <c r="G344" s="69"/>
      <c r="H344" s="52">
        <f>ROUND(G344+(G344*$J$19),2)</f>
        <v>0</v>
      </c>
      <c r="I344" s="42">
        <f>ROUND(F344*H344,2)</f>
        <v>0</v>
      </c>
      <c r="J344" s="47" t="e">
        <f t="shared" si="29"/>
        <v>#DIV/0!</v>
      </c>
    </row>
    <row r="345" spans="1:10" ht="30" x14ac:dyDescent="0.25">
      <c r="A345" s="39" t="s">
        <v>682</v>
      </c>
      <c r="B345" s="26" t="s">
        <v>273</v>
      </c>
      <c r="C345" s="26">
        <v>39158</v>
      </c>
      <c r="D345" s="56" t="s">
        <v>341</v>
      </c>
      <c r="E345" s="52" t="s">
        <v>174</v>
      </c>
      <c r="F345" s="41">
        <v>41</v>
      </c>
      <c r="G345" s="69"/>
      <c r="H345" s="52">
        <f>ROUND(G345+(G345*$J$19),2)</f>
        <v>0</v>
      </c>
      <c r="I345" s="42">
        <f>ROUND(F345*H345,2)</f>
        <v>0</v>
      </c>
      <c r="J345" s="47" t="e">
        <f t="shared" si="29"/>
        <v>#DIV/0!</v>
      </c>
    </row>
    <row r="346" spans="1:10" ht="30" customHeight="1" x14ac:dyDescent="0.25">
      <c r="A346" s="39" t="s">
        <v>683</v>
      </c>
      <c r="B346" s="26" t="s">
        <v>273</v>
      </c>
      <c r="C346" s="26">
        <v>39140</v>
      </c>
      <c r="D346" s="56" t="s">
        <v>342</v>
      </c>
      <c r="E346" s="52" t="s">
        <v>174</v>
      </c>
      <c r="F346" s="41">
        <v>23</v>
      </c>
      <c r="G346" s="69"/>
      <c r="H346" s="52">
        <f>ROUND(G346+(G346*$J$19),2)</f>
        <v>0</v>
      </c>
      <c r="I346" s="42">
        <f>ROUND(F346*H346,2)</f>
        <v>0</v>
      </c>
      <c r="J346" s="47" t="e">
        <f t="shared" si="29"/>
        <v>#DIV/0!</v>
      </c>
    </row>
    <row r="347" spans="1:10" ht="30" x14ac:dyDescent="0.25">
      <c r="A347" s="39" t="s">
        <v>684</v>
      </c>
      <c r="B347" s="26" t="s">
        <v>273</v>
      </c>
      <c r="C347" s="26">
        <v>86913</v>
      </c>
      <c r="D347" s="56" t="s">
        <v>476</v>
      </c>
      <c r="E347" s="52" t="s">
        <v>109</v>
      </c>
      <c r="F347" s="41">
        <v>12</v>
      </c>
      <c r="G347" s="69"/>
      <c r="H347" s="52">
        <f t="shared" si="22"/>
        <v>0</v>
      </c>
      <c r="I347" s="42">
        <f t="shared" si="23"/>
        <v>0</v>
      </c>
      <c r="J347" s="47" t="e">
        <f t="shared" si="29"/>
        <v>#DIV/0!</v>
      </c>
    </row>
    <row r="348" spans="1:10" ht="30" x14ac:dyDescent="0.25">
      <c r="A348" s="39" t="s">
        <v>685</v>
      </c>
      <c r="B348" s="26" t="s">
        <v>274</v>
      </c>
      <c r="C348" s="26">
        <v>10012098</v>
      </c>
      <c r="D348" s="56" t="s">
        <v>481</v>
      </c>
      <c r="E348" s="52" t="s">
        <v>108</v>
      </c>
      <c r="F348" s="41">
        <v>2.5</v>
      </c>
      <c r="G348" s="69"/>
      <c r="H348" s="52">
        <f t="shared" si="22"/>
        <v>0</v>
      </c>
      <c r="I348" s="42">
        <f t="shared" si="23"/>
        <v>0</v>
      </c>
      <c r="J348" s="47" t="e">
        <f t="shared" si="29"/>
        <v>#DIV/0!</v>
      </c>
    </row>
    <row r="349" spans="1:10" ht="30" x14ac:dyDescent="0.25">
      <c r="A349" s="39" t="s">
        <v>686</v>
      </c>
      <c r="B349" s="26" t="s">
        <v>273</v>
      </c>
      <c r="C349" s="26">
        <v>94492</v>
      </c>
      <c r="D349" s="56" t="s">
        <v>136</v>
      </c>
      <c r="E349" s="52" t="s">
        <v>109</v>
      </c>
      <c r="F349" s="41">
        <v>1</v>
      </c>
      <c r="G349" s="69"/>
      <c r="H349" s="52">
        <f t="shared" si="22"/>
        <v>0</v>
      </c>
      <c r="I349" s="42">
        <f t="shared" si="23"/>
        <v>0</v>
      </c>
      <c r="J349" s="47" t="e">
        <f t="shared" si="29"/>
        <v>#DIV/0!</v>
      </c>
    </row>
    <row r="350" spans="1:10" x14ac:dyDescent="0.25">
      <c r="A350" s="39"/>
      <c r="B350" s="26"/>
      <c r="C350" s="26"/>
      <c r="D350" s="56"/>
      <c r="E350" s="52"/>
      <c r="F350" s="41"/>
      <c r="G350" s="52"/>
      <c r="H350" s="52"/>
      <c r="I350" s="42"/>
      <c r="J350" s="47"/>
    </row>
    <row r="351" spans="1:10" x14ac:dyDescent="0.25">
      <c r="A351" s="39"/>
      <c r="B351" s="26"/>
      <c r="C351" s="26"/>
      <c r="D351" s="80" t="s">
        <v>721</v>
      </c>
      <c r="E351" s="80"/>
      <c r="F351" s="41"/>
      <c r="G351" s="52"/>
      <c r="H351" s="52"/>
      <c r="I351" s="42"/>
      <c r="J351" s="47"/>
    </row>
    <row r="352" spans="1:10" ht="30" x14ac:dyDescent="0.25">
      <c r="A352" s="39" t="s">
        <v>687</v>
      </c>
      <c r="B352" s="26" t="s">
        <v>273</v>
      </c>
      <c r="C352" s="26">
        <v>11708</v>
      </c>
      <c r="D352" s="56" t="s">
        <v>376</v>
      </c>
      <c r="E352" s="52" t="s">
        <v>174</v>
      </c>
      <c r="F352" s="41">
        <v>10</v>
      </c>
      <c r="G352" s="69"/>
      <c r="H352" s="52">
        <f t="shared" si="22"/>
        <v>0</v>
      </c>
      <c r="I352" s="42">
        <f t="shared" si="23"/>
        <v>0</v>
      </c>
      <c r="J352" s="47" t="e">
        <f t="shared" ref="J352:J371" si="30">I352/$I$512</f>
        <v>#DIV/0!</v>
      </c>
    </row>
    <row r="353" spans="1:10" ht="45" x14ac:dyDescent="0.25">
      <c r="A353" s="39" t="s">
        <v>688</v>
      </c>
      <c r="B353" s="26" t="s">
        <v>273</v>
      </c>
      <c r="C353" s="26">
        <v>89512</v>
      </c>
      <c r="D353" s="56" t="s">
        <v>200</v>
      </c>
      <c r="E353" s="52" t="s">
        <v>108</v>
      </c>
      <c r="F353" s="41">
        <v>96</v>
      </c>
      <c r="G353" s="69"/>
      <c r="H353" s="52">
        <f t="shared" si="22"/>
        <v>0</v>
      </c>
      <c r="I353" s="42">
        <f t="shared" si="23"/>
        <v>0</v>
      </c>
      <c r="J353" s="47" t="e">
        <f t="shared" si="30"/>
        <v>#DIV/0!</v>
      </c>
    </row>
    <row r="354" spans="1:10" ht="45" x14ac:dyDescent="0.25">
      <c r="A354" s="39" t="s">
        <v>772</v>
      </c>
      <c r="B354" s="26" t="s">
        <v>273</v>
      </c>
      <c r="C354" s="26">
        <v>89578</v>
      </c>
      <c r="D354" s="56" t="s">
        <v>201</v>
      </c>
      <c r="E354" s="52" t="s">
        <v>108</v>
      </c>
      <c r="F354" s="41">
        <v>65</v>
      </c>
      <c r="G354" s="69"/>
      <c r="H354" s="52">
        <f t="shared" si="22"/>
        <v>0</v>
      </c>
      <c r="I354" s="42">
        <f t="shared" si="23"/>
        <v>0</v>
      </c>
      <c r="J354" s="47" t="e">
        <f t="shared" si="30"/>
        <v>#DIV/0!</v>
      </c>
    </row>
    <row r="355" spans="1:10" x14ac:dyDescent="0.25">
      <c r="A355" s="39" t="s">
        <v>689</v>
      </c>
      <c r="B355" s="26" t="s">
        <v>273</v>
      </c>
      <c r="C355" s="26">
        <v>39996</v>
      </c>
      <c r="D355" s="56" t="s">
        <v>582</v>
      </c>
      <c r="E355" s="52" t="s">
        <v>176</v>
      </c>
      <c r="F355" s="41">
        <v>5</v>
      </c>
      <c r="G355" s="69"/>
      <c r="H355" s="52">
        <f>ROUND(G355+(G355*$J$19),2)</f>
        <v>0</v>
      </c>
      <c r="I355" s="42">
        <f>ROUND(F355*H355,2)</f>
        <v>0</v>
      </c>
      <c r="J355" s="47" t="e">
        <f t="shared" si="30"/>
        <v>#DIV/0!</v>
      </c>
    </row>
    <row r="356" spans="1:10" ht="30" x14ac:dyDescent="0.25">
      <c r="A356" s="39" t="s">
        <v>773</v>
      </c>
      <c r="B356" s="26" t="s">
        <v>273</v>
      </c>
      <c r="C356" s="26">
        <v>39158</v>
      </c>
      <c r="D356" s="56" t="s">
        <v>341</v>
      </c>
      <c r="E356" s="52" t="s">
        <v>174</v>
      </c>
      <c r="F356" s="41">
        <v>20</v>
      </c>
      <c r="G356" s="69"/>
      <c r="H356" s="52">
        <f>ROUND(G356+(G356*$J$19),2)</f>
        <v>0</v>
      </c>
      <c r="I356" s="42">
        <f>ROUND(F356*H356,2)</f>
        <v>0</v>
      </c>
      <c r="J356" s="47" t="e">
        <f t="shared" si="30"/>
        <v>#DIV/0!</v>
      </c>
    </row>
    <row r="357" spans="1:10" ht="30" x14ac:dyDescent="0.25">
      <c r="A357" s="39" t="s">
        <v>690</v>
      </c>
      <c r="B357" s="26" t="s">
        <v>273</v>
      </c>
      <c r="C357" s="26">
        <v>39145</v>
      </c>
      <c r="D357" s="56" t="s">
        <v>346</v>
      </c>
      <c r="E357" s="52" t="s">
        <v>174</v>
      </c>
      <c r="F357" s="41">
        <v>20</v>
      </c>
      <c r="G357" s="69"/>
      <c r="H357" s="52">
        <f>ROUND(G357+(G357*$J$19),2)</f>
        <v>0</v>
      </c>
      <c r="I357" s="42">
        <f>ROUND(F357*H357,2)</f>
        <v>0</v>
      </c>
      <c r="J357" s="47" t="e">
        <f t="shared" si="30"/>
        <v>#DIV/0!</v>
      </c>
    </row>
    <row r="358" spans="1:10" ht="45" x14ac:dyDescent="0.25">
      <c r="A358" s="39" t="s">
        <v>691</v>
      </c>
      <c r="B358" s="26" t="s">
        <v>273</v>
      </c>
      <c r="C358" s="26">
        <v>89514</v>
      </c>
      <c r="D358" s="56" t="s">
        <v>211</v>
      </c>
      <c r="E358" s="52" t="s">
        <v>109</v>
      </c>
      <c r="F358" s="41">
        <v>10</v>
      </c>
      <c r="G358" s="69"/>
      <c r="H358" s="52">
        <f t="shared" si="22"/>
        <v>0</v>
      </c>
      <c r="I358" s="42">
        <f t="shared" si="23"/>
        <v>0</v>
      </c>
      <c r="J358" s="47" t="e">
        <f t="shared" si="30"/>
        <v>#DIV/0!</v>
      </c>
    </row>
    <row r="359" spans="1:10" ht="45" x14ac:dyDescent="0.25">
      <c r="A359" s="39" t="s">
        <v>692</v>
      </c>
      <c r="B359" s="26" t="s">
        <v>273</v>
      </c>
      <c r="C359" s="26">
        <v>89693</v>
      </c>
      <c r="D359" s="56" t="s">
        <v>214</v>
      </c>
      <c r="E359" s="52" t="s">
        <v>109</v>
      </c>
      <c r="F359" s="41">
        <v>10</v>
      </c>
      <c r="G359" s="69"/>
      <c r="H359" s="52">
        <f t="shared" si="22"/>
        <v>0</v>
      </c>
      <c r="I359" s="42">
        <f t="shared" si="23"/>
        <v>0</v>
      </c>
      <c r="J359" s="47" t="e">
        <f t="shared" si="30"/>
        <v>#DIV/0!</v>
      </c>
    </row>
    <row r="360" spans="1:10" x14ac:dyDescent="0.25">
      <c r="A360" s="39" t="s">
        <v>774</v>
      </c>
      <c r="B360" s="26" t="s">
        <v>273</v>
      </c>
      <c r="C360" s="26">
        <v>20088</v>
      </c>
      <c r="D360" s="56" t="s">
        <v>355</v>
      </c>
      <c r="E360" s="52" t="s">
        <v>174</v>
      </c>
      <c r="F360" s="41">
        <v>10</v>
      </c>
      <c r="G360" s="69"/>
      <c r="H360" s="52">
        <f>ROUND(G360+(G360*$J$19),2)</f>
        <v>0</v>
      </c>
      <c r="I360" s="42">
        <f>ROUND(F360*H360,2)</f>
        <v>0</v>
      </c>
      <c r="J360" s="47" t="e">
        <f t="shared" si="30"/>
        <v>#DIV/0!</v>
      </c>
    </row>
    <row r="361" spans="1:10" ht="60" x14ac:dyDescent="0.25">
      <c r="A361" s="39" t="s">
        <v>775</v>
      </c>
      <c r="B361" s="26" t="s">
        <v>273</v>
      </c>
      <c r="C361" s="26">
        <v>89584</v>
      </c>
      <c r="D361" s="56" t="s">
        <v>213</v>
      </c>
      <c r="E361" s="52" t="s">
        <v>109</v>
      </c>
      <c r="F361" s="41">
        <v>10</v>
      </c>
      <c r="G361" s="69"/>
      <c r="H361" s="52">
        <f t="shared" si="22"/>
        <v>0</v>
      </c>
      <c r="I361" s="42">
        <f t="shared" si="23"/>
        <v>0</v>
      </c>
      <c r="J361" s="47" t="e">
        <f t="shared" si="30"/>
        <v>#DIV/0!</v>
      </c>
    </row>
    <row r="362" spans="1:10" ht="45" x14ac:dyDescent="0.25">
      <c r="A362" s="39" t="s">
        <v>776</v>
      </c>
      <c r="B362" s="26" t="s">
        <v>273</v>
      </c>
      <c r="C362" s="26">
        <v>104166</v>
      </c>
      <c r="D362" s="56" t="s">
        <v>208</v>
      </c>
      <c r="E362" s="52" t="s">
        <v>108</v>
      </c>
      <c r="F362" s="41">
        <v>24</v>
      </c>
      <c r="G362" s="69"/>
      <c r="H362" s="52">
        <f t="shared" si="22"/>
        <v>0</v>
      </c>
      <c r="I362" s="42">
        <f t="shared" si="23"/>
        <v>0</v>
      </c>
      <c r="J362" s="47" t="e">
        <f t="shared" si="30"/>
        <v>#DIV/0!</v>
      </c>
    </row>
    <row r="363" spans="1:10" ht="45" x14ac:dyDescent="0.25">
      <c r="A363" s="39" t="s">
        <v>693</v>
      </c>
      <c r="B363" s="26" t="s">
        <v>273</v>
      </c>
      <c r="C363" s="26">
        <v>89580</v>
      </c>
      <c r="D363" s="56" t="s">
        <v>202</v>
      </c>
      <c r="E363" s="52" t="s">
        <v>108</v>
      </c>
      <c r="F363" s="41">
        <v>2.8</v>
      </c>
      <c r="G363" s="69"/>
      <c r="H363" s="52">
        <f t="shared" si="22"/>
        <v>0</v>
      </c>
      <c r="I363" s="42">
        <f t="shared" si="23"/>
        <v>0</v>
      </c>
      <c r="J363" s="47" t="e">
        <f t="shared" si="30"/>
        <v>#DIV/0!</v>
      </c>
    </row>
    <row r="364" spans="1:10" ht="60" x14ac:dyDescent="0.25">
      <c r="A364" s="39" t="s">
        <v>694</v>
      </c>
      <c r="B364" s="26" t="s">
        <v>273</v>
      </c>
      <c r="C364" s="26">
        <v>104169</v>
      </c>
      <c r="D364" s="56" t="s">
        <v>227</v>
      </c>
      <c r="E364" s="52" t="s">
        <v>109</v>
      </c>
      <c r="F364" s="41">
        <v>6</v>
      </c>
      <c r="G364" s="69"/>
      <c r="H364" s="52">
        <f t="shared" si="22"/>
        <v>0</v>
      </c>
      <c r="I364" s="42">
        <f t="shared" si="23"/>
        <v>0</v>
      </c>
      <c r="J364" s="47" t="e">
        <f t="shared" si="30"/>
        <v>#DIV/0!</v>
      </c>
    </row>
    <row r="365" spans="1:10" ht="45" x14ac:dyDescent="0.25">
      <c r="A365" s="39" t="s">
        <v>695</v>
      </c>
      <c r="B365" s="26" t="s">
        <v>273</v>
      </c>
      <c r="C365" s="26">
        <v>104172</v>
      </c>
      <c r="D365" s="56" t="s">
        <v>228</v>
      </c>
      <c r="E365" s="52" t="s">
        <v>109</v>
      </c>
      <c r="F365" s="41">
        <v>2</v>
      </c>
      <c r="G365" s="69"/>
      <c r="H365" s="52">
        <f t="shared" si="22"/>
        <v>0</v>
      </c>
      <c r="I365" s="42">
        <f t="shared" si="23"/>
        <v>0</v>
      </c>
      <c r="J365" s="47" t="e">
        <f t="shared" si="30"/>
        <v>#DIV/0!</v>
      </c>
    </row>
    <row r="366" spans="1:10" ht="60" x14ac:dyDescent="0.25">
      <c r="A366" s="39" t="s">
        <v>696</v>
      </c>
      <c r="B366" s="26" t="s">
        <v>273</v>
      </c>
      <c r="C366" s="26">
        <v>99268</v>
      </c>
      <c r="D366" s="56" t="s">
        <v>259</v>
      </c>
      <c r="E366" s="52" t="s">
        <v>109</v>
      </c>
      <c r="F366" s="41">
        <v>4</v>
      </c>
      <c r="G366" s="69"/>
      <c r="H366" s="52">
        <f t="shared" si="22"/>
        <v>0</v>
      </c>
      <c r="I366" s="42">
        <f t="shared" si="23"/>
        <v>0</v>
      </c>
      <c r="J366" s="47" t="e">
        <f t="shared" si="30"/>
        <v>#DIV/0!</v>
      </c>
    </row>
    <row r="367" spans="1:10" ht="30" x14ac:dyDescent="0.25">
      <c r="A367" s="39" t="s">
        <v>697</v>
      </c>
      <c r="B367" s="26" t="s">
        <v>273</v>
      </c>
      <c r="C367" s="26">
        <v>98114</v>
      </c>
      <c r="D367" s="56" t="s">
        <v>100</v>
      </c>
      <c r="E367" s="52" t="s">
        <v>109</v>
      </c>
      <c r="F367" s="41">
        <v>4</v>
      </c>
      <c r="G367" s="69"/>
      <c r="H367" s="52">
        <f t="shared" si="22"/>
        <v>0</v>
      </c>
      <c r="I367" s="42">
        <f t="shared" si="23"/>
        <v>0</v>
      </c>
      <c r="J367" s="47" t="e">
        <f t="shared" si="30"/>
        <v>#DIV/0!</v>
      </c>
    </row>
    <row r="368" spans="1:10" ht="30" x14ac:dyDescent="0.25">
      <c r="A368" s="39" t="s">
        <v>698</v>
      </c>
      <c r="B368" s="26" t="s">
        <v>273</v>
      </c>
      <c r="C368" s="26">
        <v>93358</v>
      </c>
      <c r="D368" s="56" t="s">
        <v>98</v>
      </c>
      <c r="E368" s="52" t="s">
        <v>164</v>
      </c>
      <c r="F368" s="41">
        <v>24.58</v>
      </c>
      <c r="G368" s="69"/>
      <c r="H368" s="52">
        <f t="shared" ref="H368:H422" si="31">ROUND(G368+(G368*$J$19),2)</f>
        <v>0</v>
      </c>
      <c r="I368" s="42">
        <f t="shared" ref="I368:I422" si="32">ROUND(F368*H368,2)</f>
        <v>0</v>
      </c>
      <c r="J368" s="47" t="e">
        <f t="shared" si="30"/>
        <v>#DIV/0!</v>
      </c>
    </row>
    <row r="369" spans="1:10" ht="45" x14ac:dyDescent="0.25">
      <c r="A369" s="39" t="s">
        <v>699</v>
      </c>
      <c r="B369" s="26" t="s">
        <v>273</v>
      </c>
      <c r="C369" s="26">
        <v>101623</v>
      </c>
      <c r="D369" s="56" t="s">
        <v>138</v>
      </c>
      <c r="E369" s="52" t="s">
        <v>164</v>
      </c>
      <c r="F369" s="41">
        <v>2.1800000000000002</v>
      </c>
      <c r="G369" s="69"/>
      <c r="H369" s="52">
        <f t="shared" si="31"/>
        <v>0</v>
      </c>
      <c r="I369" s="42">
        <f t="shared" si="32"/>
        <v>0</v>
      </c>
      <c r="J369" s="47" t="e">
        <f t="shared" si="30"/>
        <v>#DIV/0!</v>
      </c>
    </row>
    <row r="370" spans="1:10" ht="30" x14ac:dyDescent="0.25">
      <c r="A370" s="39" t="s">
        <v>700</v>
      </c>
      <c r="B370" s="26" t="s">
        <v>274</v>
      </c>
      <c r="C370" s="26">
        <v>10012098</v>
      </c>
      <c r="D370" s="56" t="s">
        <v>481</v>
      </c>
      <c r="E370" s="52" t="s">
        <v>108</v>
      </c>
      <c r="F370" s="41">
        <v>89.8</v>
      </c>
      <c r="G370" s="69"/>
      <c r="H370" s="52">
        <f t="shared" si="31"/>
        <v>0</v>
      </c>
      <c r="I370" s="42">
        <f t="shared" si="32"/>
        <v>0</v>
      </c>
      <c r="J370" s="47" t="e">
        <f t="shared" si="30"/>
        <v>#DIV/0!</v>
      </c>
    </row>
    <row r="371" spans="1:10" ht="30" x14ac:dyDescent="0.25">
      <c r="A371" s="39" t="s">
        <v>701</v>
      </c>
      <c r="B371" s="26" t="s">
        <v>273</v>
      </c>
      <c r="C371" s="26">
        <v>93382</v>
      </c>
      <c r="D371" s="56" t="s">
        <v>293</v>
      </c>
      <c r="E371" s="52" t="s">
        <v>164</v>
      </c>
      <c r="F371" s="41">
        <v>15.3</v>
      </c>
      <c r="G371" s="69"/>
      <c r="H371" s="52">
        <f t="shared" si="31"/>
        <v>0</v>
      </c>
      <c r="I371" s="42">
        <f t="shared" si="32"/>
        <v>0</v>
      </c>
      <c r="J371" s="47" t="e">
        <f t="shared" si="30"/>
        <v>#DIV/0!</v>
      </c>
    </row>
    <row r="372" spans="1:10" x14ac:dyDescent="0.25">
      <c r="A372" s="39"/>
      <c r="B372" s="26"/>
      <c r="C372" s="26"/>
      <c r="D372" s="56"/>
      <c r="E372" s="52"/>
      <c r="F372" s="41"/>
      <c r="G372" s="52"/>
      <c r="H372" s="52"/>
      <c r="I372" s="42"/>
      <c r="J372" s="47"/>
    </row>
    <row r="373" spans="1:10" x14ac:dyDescent="0.25">
      <c r="A373" s="39"/>
      <c r="B373" s="26"/>
      <c r="C373" s="26"/>
      <c r="D373" s="80" t="s">
        <v>722</v>
      </c>
      <c r="E373" s="80"/>
      <c r="F373" s="41"/>
      <c r="G373" s="52"/>
      <c r="H373" s="52"/>
      <c r="I373" s="42"/>
      <c r="J373" s="47"/>
    </row>
    <row r="374" spans="1:10" ht="30" x14ac:dyDescent="0.25">
      <c r="A374" s="39" t="s">
        <v>702</v>
      </c>
      <c r="B374" s="26" t="s">
        <v>336</v>
      </c>
      <c r="C374" s="26" t="s">
        <v>752</v>
      </c>
      <c r="D374" s="56" t="s">
        <v>753</v>
      </c>
      <c r="E374" s="52" t="s">
        <v>315</v>
      </c>
      <c r="F374" s="41">
        <v>13</v>
      </c>
      <c r="G374" s="69"/>
      <c r="H374" s="52">
        <f t="shared" si="31"/>
        <v>0</v>
      </c>
      <c r="I374" s="42">
        <f t="shared" si="32"/>
        <v>0</v>
      </c>
      <c r="J374" s="47" t="e">
        <f t="shared" ref="J374:J404" si="33">I374/$I$512</f>
        <v>#DIV/0!</v>
      </c>
    </row>
    <row r="375" spans="1:10" ht="60" x14ac:dyDescent="0.25">
      <c r="A375" s="39" t="s">
        <v>703</v>
      </c>
      <c r="B375" s="26" t="s">
        <v>273</v>
      </c>
      <c r="C375" s="26">
        <v>89786</v>
      </c>
      <c r="D375" s="56" t="s">
        <v>217</v>
      </c>
      <c r="E375" s="52" t="s">
        <v>109</v>
      </c>
      <c r="F375" s="41">
        <v>13</v>
      </c>
      <c r="G375" s="69"/>
      <c r="H375" s="52">
        <f t="shared" si="31"/>
        <v>0</v>
      </c>
      <c r="I375" s="42">
        <f t="shared" si="32"/>
        <v>0</v>
      </c>
      <c r="J375" s="47" t="e">
        <f t="shared" si="33"/>
        <v>#DIV/0!</v>
      </c>
    </row>
    <row r="376" spans="1:10" ht="45" x14ac:dyDescent="0.25">
      <c r="A376" s="39" t="s">
        <v>704</v>
      </c>
      <c r="B376" s="26" t="s">
        <v>273</v>
      </c>
      <c r="C376" s="26">
        <v>89549</v>
      </c>
      <c r="D376" s="56" t="s">
        <v>212</v>
      </c>
      <c r="E376" s="52" t="s">
        <v>109</v>
      </c>
      <c r="F376" s="41">
        <v>25</v>
      </c>
      <c r="G376" s="69"/>
      <c r="H376" s="52">
        <f t="shared" si="31"/>
        <v>0</v>
      </c>
      <c r="I376" s="42">
        <f t="shared" si="32"/>
        <v>0</v>
      </c>
      <c r="J376" s="47" t="e">
        <f t="shared" si="33"/>
        <v>#DIV/0!</v>
      </c>
    </row>
    <row r="377" spans="1:10" ht="45" x14ac:dyDescent="0.25">
      <c r="A377" s="39" t="s">
        <v>705</v>
      </c>
      <c r="B377" s="26" t="s">
        <v>273</v>
      </c>
      <c r="C377" s="26">
        <v>89798</v>
      </c>
      <c r="D377" s="56" t="s">
        <v>206</v>
      </c>
      <c r="E377" s="52" t="s">
        <v>108</v>
      </c>
      <c r="F377" s="41">
        <v>75.849999999999994</v>
      </c>
      <c r="G377" s="69"/>
      <c r="H377" s="52">
        <f t="shared" si="31"/>
        <v>0</v>
      </c>
      <c r="I377" s="42">
        <f t="shared" si="32"/>
        <v>0</v>
      </c>
      <c r="J377" s="47" t="e">
        <f t="shared" si="33"/>
        <v>#DIV/0!</v>
      </c>
    </row>
    <row r="378" spans="1:10" ht="45" x14ac:dyDescent="0.25">
      <c r="A378" s="39" t="s">
        <v>706</v>
      </c>
      <c r="B378" s="26" t="s">
        <v>273</v>
      </c>
      <c r="C378" s="26">
        <v>89799</v>
      </c>
      <c r="D378" s="56" t="s">
        <v>207</v>
      </c>
      <c r="E378" s="52" t="s">
        <v>108</v>
      </c>
      <c r="F378" s="41">
        <v>74.099999999999994</v>
      </c>
      <c r="G378" s="69"/>
      <c r="H378" s="52">
        <f t="shared" si="31"/>
        <v>0</v>
      </c>
      <c r="I378" s="42">
        <f t="shared" si="32"/>
        <v>0</v>
      </c>
      <c r="J378" s="47" t="e">
        <f t="shared" si="33"/>
        <v>#DIV/0!</v>
      </c>
    </row>
    <row r="379" spans="1:10" ht="60" x14ac:dyDescent="0.25">
      <c r="A379" s="39" t="s">
        <v>707</v>
      </c>
      <c r="B379" s="26" t="s">
        <v>273</v>
      </c>
      <c r="C379" s="26">
        <v>104351</v>
      </c>
      <c r="D379" s="56" t="s">
        <v>230</v>
      </c>
      <c r="E379" s="52" t="s">
        <v>109</v>
      </c>
      <c r="F379" s="41">
        <v>2</v>
      </c>
      <c r="G379" s="69"/>
      <c r="H379" s="52">
        <f t="shared" si="31"/>
        <v>0</v>
      </c>
      <c r="I379" s="42">
        <f t="shared" si="32"/>
        <v>0</v>
      </c>
      <c r="J379" s="47" t="e">
        <f t="shared" si="33"/>
        <v>#DIV/0!</v>
      </c>
    </row>
    <row r="380" spans="1:10" ht="60" x14ac:dyDescent="0.25">
      <c r="A380" s="39" t="s">
        <v>708</v>
      </c>
      <c r="B380" s="26" t="s">
        <v>273</v>
      </c>
      <c r="C380" s="26">
        <v>89829</v>
      </c>
      <c r="D380" s="56" t="s">
        <v>221</v>
      </c>
      <c r="E380" s="52" t="s">
        <v>109</v>
      </c>
      <c r="F380" s="41">
        <v>15</v>
      </c>
      <c r="G380" s="69"/>
      <c r="H380" s="52">
        <f>ROUND(G380+(G380*$J$19),2)</f>
        <v>0</v>
      </c>
      <c r="I380" s="42">
        <f>ROUND(F380*H380,2)</f>
        <v>0</v>
      </c>
      <c r="J380" s="47" t="e">
        <f t="shared" si="33"/>
        <v>#DIV/0!</v>
      </c>
    </row>
    <row r="381" spans="1:10" x14ac:dyDescent="0.25">
      <c r="A381" s="39" t="s">
        <v>709</v>
      </c>
      <c r="B381" s="26" t="s">
        <v>273</v>
      </c>
      <c r="C381" s="26">
        <v>20087</v>
      </c>
      <c r="D381" s="56" t="s">
        <v>356</v>
      </c>
      <c r="E381" s="52" t="s">
        <v>174</v>
      </c>
      <c r="F381" s="41">
        <v>4</v>
      </c>
      <c r="G381" s="69"/>
      <c r="H381" s="52">
        <f t="shared" si="31"/>
        <v>0</v>
      </c>
      <c r="I381" s="42">
        <f t="shared" si="32"/>
        <v>0</v>
      </c>
      <c r="J381" s="47" t="e">
        <f t="shared" si="33"/>
        <v>#DIV/0!</v>
      </c>
    </row>
    <row r="382" spans="1:10" ht="60" x14ac:dyDescent="0.25">
      <c r="A382" s="39" t="s">
        <v>710</v>
      </c>
      <c r="B382" s="26" t="s">
        <v>273</v>
      </c>
      <c r="C382" s="26">
        <v>89801</v>
      </c>
      <c r="D382" s="56" t="s">
        <v>218</v>
      </c>
      <c r="E382" s="52" t="s">
        <v>109</v>
      </c>
      <c r="F382" s="41">
        <v>35</v>
      </c>
      <c r="G382" s="69"/>
      <c r="H382" s="52">
        <f t="shared" si="31"/>
        <v>0</v>
      </c>
      <c r="I382" s="42">
        <f t="shared" si="32"/>
        <v>0</v>
      </c>
      <c r="J382" s="47" t="e">
        <f t="shared" si="33"/>
        <v>#DIV/0!</v>
      </c>
    </row>
    <row r="383" spans="1:10" ht="60" x14ac:dyDescent="0.25">
      <c r="A383" s="39" t="s">
        <v>711</v>
      </c>
      <c r="B383" s="26" t="s">
        <v>273</v>
      </c>
      <c r="C383" s="26">
        <v>89805</v>
      </c>
      <c r="D383" s="56" t="s">
        <v>219</v>
      </c>
      <c r="E383" s="52" t="s">
        <v>109</v>
      </c>
      <c r="F383" s="41">
        <v>4</v>
      </c>
      <c r="G383" s="69"/>
      <c r="H383" s="52">
        <f>ROUND(G383+(G383*$J$19),2)</f>
        <v>0</v>
      </c>
      <c r="I383" s="42">
        <f>ROUND(F383*H383,2)</f>
        <v>0</v>
      </c>
      <c r="J383" s="47" t="e">
        <f t="shared" si="33"/>
        <v>#DIV/0!</v>
      </c>
    </row>
    <row r="384" spans="1:10" ht="45" x14ac:dyDescent="0.25">
      <c r="A384" s="39" t="s">
        <v>712</v>
      </c>
      <c r="B384" s="26" t="s">
        <v>273</v>
      </c>
      <c r="C384" s="26">
        <v>89713</v>
      </c>
      <c r="D384" s="56" t="s">
        <v>204</v>
      </c>
      <c r="E384" s="52" t="s">
        <v>108</v>
      </c>
      <c r="F384" s="41">
        <v>29.15</v>
      </c>
      <c r="G384" s="69"/>
      <c r="H384" s="52">
        <f t="shared" si="31"/>
        <v>0</v>
      </c>
      <c r="I384" s="42">
        <f t="shared" si="32"/>
        <v>0</v>
      </c>
      <c r="J384" s="47" t="e">
        <f t="shared" si="33"/>
        <v>#DIV/0!</v>
      </c>
    </row>
    <row r="385" spans="1:10" ht="45" x14ac:dyDescent="0.25">
      <c r="A385" s="39" t="s">
        <v>777</v>
      </c>
      <c r="B385" s="26" t="s">
        <v>273</v>
      </c>
      <c r="C385" s="26">
        <v>89714</v>
      </c>
      <c r="D385" s="56" t="s">
        <v>205</v>
      </c>
      <c r="E385" s="52" t="s">
        <v>108</v>
      </c>
      <c r="F385" s="41">
        <v>52.7</v>
      </c>
      <c r="G385" s="69"/>
      <c r="H385" s="52">
        <f t="shared" si="31"/>
        <v>0</v>
      </c>
      <c r="I385" s="42">
        <f t="shared" si="32"/>
        <v>0</v>
      </c>
      <c r="J385" s="47" t="e">
        <f t="shared" si="33"/>
        <v>#DIV/0!</v>
      </c>
    </row>
    <row r="386" spans="1:10" ht="60" x14ac:dyDescent="0.25">
      <c r="A386" s="39" t="s">
        <v>778</v>
      </c>
      <c r="B386" s="26" t="s">
        <v>273</v>
      </c>
      <c r="C386" s="26">
        <v>89806</v>
      </c>
      <c r="D386" s="56" t="s">
        <v>220</v>
      </c>
      <c r="E386" s="52" t="s">
        <v>109</v>
      </c>
      <c r="F386" s="41">
        <v>13</v>
      </c>
      <c r="G386" s="69"/>
      <c r="H386" s="52">
        <f t="shared" si="31"/>
        <v>0</v>
      </c>
      <c r="I386" s="42">
        <f t="shared" si="32"/>
        <v>0</v>
      </c>
      <c r="J386" s="47" t="e">
        <f t="shared" si="33"/>
        <v>#DIV/0!</v>
      </c>
    </row>
    <row r="387" spans="1:10" ht="60" x14ac:dyDescent="0.25">
      <c r="A387" s="39" t="s">
        <v>779</v>
      </c>
      <c r="B387" s="26" t="s">
        <v>273</v>
      </c>
      <c r="C387" s="26">
        <v>104347</v>
      </c>
      <c r="D387" s="56" t="s">
        <v>229</v>
      </c>
      <c r="E387" s="52" t="s">
        <v>109</v>
      </c>
      <c r="F387" s="41">
        <v>13</v>
      </c>
      <c r="G387" s="69"/>
      <c r="H387" s="52">
        <f t="shared" si="31"/>
        <v>0</v>
      </c>
      <c r="I387" s="42">
        <f t="shared" si="32"/>
        <v>0</v>
      </c>
      <c r="J387" s="47" t="e">
        <f t="shared" si="33"/>
        <v>#DIV/0!</v>
      </c>
    </row>
    <row r="388" spans="1:10" ht="45" x14ac:dyDescent="0.25">
      <c r="A388" s="39" t="s">
        <v>780</v>
      </c>
      <c r="B388" s="26" t="s">
        <v>273</v>
      </c>
      <c r="C388" s="26">
        <v>89711</v>
      </c>
      <c r="D388" s="56" t="s">
        <v>203</v>
      </c>
      <c r="E388" s="52" t="s">
        <v>108</v>
      </c>
      <c r="F388" s="41">
        <v>1.5</v>
      </c>
      <c r="G388" s="69"/>
      <c r="H388" s="52">
        <f t="shared" ref="H388:H397" si="34">ROUND(G388+(G388*$J$19),2)</f>
        <v>0</v>
      </c>
      <c r="I388" s="42">
        <f t="shared" ref="I388:I397" si="35">ROUND(F388*H388,2)</f>
        <v>0</v>
      </c>
      <c r="J388" s="47" t="e">
        <f t="shared" si="33"/>
        <v>#DIV/0!</v>
      </c>
    </row>
    <row r="389" spans="1:10" ht="60" x14ac:dyDescent="0.25">
      <c r="A389" s="39" t="s">
        <v>781</v>
      </c>
      <c r="B389" s="26" t="s">
        <v>273</v>
      </c>
      <c r="C389" s="26">
        <v>89724</v>
      </c>
      <c r="D389" s="56" t="s">
        <v>215</v>
      </c>
      <c r="E389" s="52" t="s">
        <v>109</v>
      </c>
      <c r="F389" s="41">
        <v>2</v>
      </c>
      <c r="G389" s="69"/>
      <c r="H389" s="52">
        <f t="shared" si="34"/>
        <v>0</v>
      </c>
      <c r="I389" s="42">
        <f t="shared" si="35"/>
        <v>0</v>
      </c>
      <c r="J389" s="47" t="e">
        <f t="shared" si="33"/>
        <v>#DIV/0!</v>
      </c>
    </row>
    <row r="390" spans="1:10" ht="60" x14ac:dyDescent="0.25">
      <c r="A390" s="39" t="s">
        <v>782</v>
      </c>
      <c r="B390" s="26" t="s">
        <v>273</v>
      </c>
      <c r="C390" s="26">
        <v>89726</v>
      </c>
      <c r="D390" s="56" t="s">
        <v>216</v>
      </c>
      <c r="E390" s="52" t="s">
        <v>109</v>
      </c>
      <c r="F390" s="41">
        <v>1</v>
      </c>
      <c r="G390" s="69"/>
      <c r="H390" s="52">
        <f t="shared" si="34"/>
        <v>0</v>
      </c>
      <c r="I390" s="42">
        <f t="shared" si="35"/>
        <v>0</v>
      </c>
      <c r="J390" s="47" t="e">
        <f t="shared" si="33"/>
        <v>#DIV/0!</v>
      </c>
    </row>
    <row r="391" spans="1:10" x14ac:dyDescent="0.25">
      <c r="A391" s="39" t="s">
        <v>808</v>
      </c>
      <c r="B391" s="26" t="s">
        <v>273</v>
      </c>
      <c r="C391" s="26">
        <v>39996</v>
      </c>
      <c r="D391" s="56" t="s">
        <v>582</v>
      </c>
      <c r="E391" s="52" t="s">
        <v>176</v>
      </c>
      <c r="F391" s="41">
        <v>18</v>
      </c>
      <c r="G391" s="69"/>
      <c r="H391" s="52">
        <f t="shared" si="34"/>
        <v>0</v>
      </c>
      <c r="I391" s="42">
        <f t="shared" si="35"/>
        <v>0</v>
      </c>
      <c r="J391" s="47" t="e">
        <f t="shared" si="33"/>
        <v>#DIV/0!</v>
      </c>
    </row>
    <row r="392" spans="1:10" ht="30" x14ac:dyDescent="0.25">
      <c r="A392" s="39" t="s">
        <v>809</v>
      </c>
      <c r="B392" s="26" t="s">
        <v>273</v>
      </c>
      <c r="C392" s="26">
        <v>39158</v>
      </c>
      <c r="D392" s="56" t="s">
        <v>341</v>
      </c>
      <c r="E392" s="52" t="s">
        <v>174</v>
      </c>
      <c r="F392" s="41">
        <v>36</v>
      </c>
      <c r="G392" s="69"/>
      <c r="H392" s="52">
        <f t="shared" si="34"/>
        <v>0</v>
      </c>
      <c r="I392" s="42">
        <f t="shared" si="35"/>
        <v>0</v>
      </c>
      <c r="J392" s="47" t="e">
        <f t="shared" si="33"/>
        <v>#DIV/0!</v>
      </c>
    </row>
    <row r="393" spans="1:10" ht="30" x14ac:dyDescent="0.25">
      <c r="A393" s="39" t="s">
        <v>810</v>
      </c>
      <c r="B393" s="26" t="s">
        <v>273</v>
      </c>
      <c r="C393" s="26">
        <v>39142</v>
      </c>
      <c r="D393" s="56" t="s">
        <v>344</v>
      </c>
      <c r="E393" s="52" t="s">
        <v>174</v>
      </c>
      <c r="F393" s="41">
        <v>20</v>
      </c>
      <c r="G393" s="69"/>
      <c r="H393" s="52">
        <f t="shared" si="34"/>
        <v>0</v>
      </c>
      <c r="I393" s="42">
        <f t="shared" si="35"/>
        <v>0</v>
      </c>
      <c r="J393" s="47" t="e">
        <f t="shared" si="33"/>
        <v>#DIV/0!</v>
      </c>
    </row>
    <row r="394" spans="1:10" ht="30" x14ac:dyDescent="0.25">
      <c r="A394" s="39" t="s">
        <v>811</v>
      </c>
      <c r="B394" s="26" t="s">
        <v>273</v>
      </c>
      <c r="C394" s="26">
        <v>39144</v>
      </c>
      <c r="D394" s="56" t="s">
        <v>345</v>
      </c>
      <c r="E394" s="52" t="s">
        <v>174</v>
      </c>
      <c r="F394" s="41">
        <v>4</v>
      </c>
      <c r="G394" s="69"/>
      <c r="H394" s="52">
        <f t="shared" si="34"/>
        <v>0</v>
      </c>
      <c r="I394" s="42">
        <f t="shared" si="35"/>
        <v>0</v>
      </c>
      <c r="J394" s="47" t="e">
        <f t="shared" si="33"/>
        <v>#DIV/0!</v>
      </c>
    </row>
    <row r="395" spans="1:10" ht="60" x14ac:dyDescent="0.25">
      <c r="A395" s="39" t="s">
        <v>812</v>
      </c>
      <c r="B395" s="26" t="s">
        <v>273</v>
      </c>
      <c r="C395" s="26">
        <v>97908</v>
      </c>
      <c r="D395" s="56" t="s">
        <v>134</v>
      </c>
      <c r="E395" s="52" t="s">
        <v>109</v>
      </c>
      <c r="F395" s="41">
        <v>4</v>
      </c>
      <c r="G395" s="69"/>
      <c r="H395" s="52">
        <f t="shared" si="34"/>
        <v>0</v>
      </c>
      <c r="I395" s="42">
        <f t="shared" si="35"/>
        <v>0</v>
      </c>
      <c r="J395" s="47" t="e">
        <f t="shared" si="33"/>
        <v>#DIV/0!</v>
      </c>
    </row>
    <row r="396" spans="1:10" ht="45" x14ac:dyDescent="0.25">
      <c r="A396" s="39" t="s">
        <v>813</v>
      </c>
      <c r="B396" s="26" t="s">
        <v>273</v>
      </c>
      <c r="C396" s="26">
        <v>97995</v>
      </c>
      <c r="D396" s="56" t="s">
        <v>114</v>
      </c>
      <c r="E396" s="52" t="s">
        <v>108</v>
      </c>
      <c r="F396" s="41">
        <v>2</v>
      </c>
      <c r="G396" s="69"/>
      <c r="H396" s="52">
        <f t="shared" si="34"/>
        <v>0</v>
      </c>
      <c r="I396" s="42">
        <f t="shared" si="35"/>
        <v>0</v>
      </c>
      <c r="J396" s="47" t="e">
        <f t="shared" si="33"/>
        <v>#DIV/0!</v>
      </c>
    </row>
    <row r="397" spans="1:10" ht="30" x14ac:dyDescent="0.25">
      <c r="A397" s="39" t="s">
        <v>814</v>
      </c>
      <c r="B397" s="26" t="s">
        <v>273</v>
      </c>
      <c r="C397" s="26">
        <v>98114</v>
      </c>
      <c r="D397" s="56" t="s">
        <v>100</v>
      </c>
      <c r="E397" s="52" t="s">
        <v>109</v>
      </c>
      <c r="F397" s="41">
        <v>4</v>
      </c>
      <c r="G397" s="69"/>
      <c r="H397" s="52">
        <f t="shared" si="34"/>
        <v>0</v>
      </c>
      <c r="I397" s="42">
        <f t="shared" si="35"/>
        <v>0</v>
      </c>
      <c r="J397" s="47" t="e">
        <f t="shared" si="33"/>
        <v>#DIV/0!</v>
      </c>
    </row>
    <row r="398" spans="1:10" ht="30" x14ac:dyDescent="0.25">
      <c r="A398" s="39" t="s">
        <v>815</v>
      </c>
      <c r="B398" s="26" t="s">
        <v>273</v>
      </c>
      <c r="C398" s="26">
        <v>104086</v>
      </c>
      <c r="D398" s="56" t="s">
        <v>231</v>
      </c>
      <c r="E398" s="52" t="s">
        <v>108</v>
      </c>
      <c r="F398" s="41">
        <v>30</v>
      </c>
      <c r="G398" s="69"/>
      <c r="H398" s="52">
        <f t="shared" si="31"/>
        <v>0</v>
      </c>
      <c r="I398" s="42">
        <f t="shared" si="32"/>
        <v>0</v>
      </c>
      <c r="J398" s="47" t="e">
        <f t="shared" si="33"/>
        <v>#DIV/0!</v>
      </c>
    </row>
    <row r="399" spans="1:10" ht="30" x14ac:dyDescent="0.25">
      <c r="A399" s="39" t="s">
        <v>816</v>
      </c>
      <c r="B399" s="26" t="s">
        <v>273</v>
      </c>
      <c r="C399" s="26">
        <v>93358</v>
      </c>
      <c r="D399" s="56" t="s">
        <v>98</v>
      </c>
      <c r="E399" s="52" t="s">
        <v>164</v>
      </c>
      <c r="F399" s="41">
        <v>24.08</v>
      </c>
      <c r="G399" s="69"/>
      <c r="H399" s="52">
        <f>ROUND(G399+(G399*$J$19),2)</f>
        <v>0</v>
      </c>
      <c r="I399" s="42">
        <f>ROUND(F399*H399,2)</f>
        <v>0</v>
      </c>
      <c r="J399" s="47" t="e">
        <f t="shared" si="33"/>
        <v>#DIV/0!</v>
      </c>
    </row>
    <row r="400" spans="1:10" ht="90" x14ac:dyDescent="0.25">
      <c r="A400" s="39" t="s">
        <v>817</v>
      </c>
      <c r="B400" s="26" t="s">
        <v>273</v>
      </c>
      <c r="C400" s="26">
        <v>90105</v>
      </c>
      <c r="D400" s="56" t="s">
        <v>165</v>
      </c>
      <c r="E400" s="52" t="s">
        <v>164</v>
      </c>
      <c r="F400" s="41">
        <v>18</v>
      </c>
      <c r="G400" s="69"/>
      <c r="H400" s="52">
        <f t="shared" si="31"/>
        <v>0</v>
      </c>
      <c r="I400" s="42">
        <f t="shared" si="32"/>
        <v>0</v>
      </c>
      <c r="J400" s="47" t="e">
        <f t="shared" si="33"/>
        <v>#DIV/0!</v>
      </c>
    </row>
    <row r="401" spans="1:10" ht="45" x14ac:dyDescent="0.25">
      <c r="A401" s="39" t="s">
        <v>818</v>
      </c>
      <c r="B401" s="26" t="s">
        <v>273</v>
      </c>
      <c r="C401" s="26">
        <v>101623</v>
      </c>
      <c r="D401" s="56" t="s">
        <v>138</v>
      </c>
      <c r="E401" s="52" t="s">
        <v>164</v>
      </c>
      <c r="F401" s="58">
        <v>2.3199999999999998</v>
      </c>
      <c r="G401" s="69"/>
      <c r="H401" s="52">
        <f t="shared" si="31"/>
        <v>0</v>
      </c>
      <c r="I401" s="42">
        <f t="shared" si="32"/>
        <v>0</v>
      </c>
      <c r="J401" s="47" t="e">
        <f t="shared" si="33"/>
        <v>#DIV/0!</v>
      </c>
    </row>
    <row r="402" spans="1:10" ht="30" x14ac:dyDescent="0.25">
      <c r="A402" s="39" t="s">
        <v>819</v>
      </c>
      <c r="B402" s="26" t="s">
        <v>274</v>
      </c>
      <c r="C402" s="26">
        <v>10012098</v>
      </c>
      <c r="D402" s="56" t="s">
        <v>481</v>
      </c>
      <c r="E402" s="52" t="s">
        <v>108</v>
      </c>
      <c r="F402" s="41">
        <v>111.85</v>
      </c>
      <c r="G402" s="69"/>
      <c r="H402" s="52">
        <f t="shared" si="31"/>
        <v>0</v>
      </c>
      <c r="I402" s="42">
        <f t="shared" si="32"/>
        <v>0</v>
      </c>
      <c r="J402" s="47" t="e">
        <f t="shared" si="33"/>
        <v>#DIV/0!</v>
      </c>
    </row>
    <row r="403" spans="1:10" ht="30" x14ac:dyDescent="0.25">
      <c r="A403" s="39" t="s">
        <v>820</v>
      </c>
      <c r="B403" s="26" t="s">
        <v>273</v>
      </c>
      <c r="C403" s="26">
        <v>93382</v>
      </c>
      <c r="D403" s="56" t="s">
        <v>293</v>
      </c>
      <c r="E403" s="52" t="s">
        <v>164</v>
      </c>
      <c r="F403" s="41">
        <v>18.73</v>
      </c>
      <c r="G403" s="69"/>
      <c r="H403" s="52">
        <f t="shared" si="31"/>
        <v>0</v>
      </c>
      <c r="I403" s="42">
        <f t="shared" si="32"/>
        <v>0</v>
      </c>
      <c r="J403" s="47" t="e">
        <f t="shared" si="33"/>
        <v>#DIV/0!</v>
      </c>
    </row>
    <row r="404" spans="1:10" ht="30" x14ac:dyDescent="0.25">
      <c r="A404" s="39" t="s">
        <v>821</v>
      </c>
      <c r="B404" s="26" t="s">
        <v>275</v>
      </c>
      <c r="C404" s="26" t="s">
        <v>420</v>
      </c>
      <c r="D404" s="56" t="s">
        <v>421</v>
      </c>
      <c r="E404" s="52" t="s">
        <v>163</v>
      </c>
      <c r="F404" s="41">
        <v>18</v>
      </c>
      <c r="G404" s="57"/>
      <c r="H404" s="52">
        <f t="shared" si="31"/>
        <v>0</v>
      </c>
      <c r="I404" s="42">
        <f t="shared" si="32"/>
        <v>0</v>
      </c>
      <c r="J404" s="47" t="e">
        <f t="shared" si="33"/>
        <v>#DIV/0!</v>
      </c>
    </row>
    <row r="405" spans="1:10" x14ac:dyDescent="0.25">
      <c r="A405" s="39"/>
      <c r="B405" s="26"/>
      <c r="C405" s="26"/>
      <c r="D405" s="56"/>
      <c r="E405" s="52"/>
      <c r="F405" s="41"/>
      <c r="G405" s="52"/>
      <c r="H405" s="52"/>
      <c r="I405" s="42"/>
      <c r="J405" s="47"/>
    </row>
    <row r="406" spans="1:10" x14ac:dyDescent="0.25">
      <c r="A406" s="39"/>
      <c r="B406" s="26"/>
      <c r="C406" s="26"/>
      <c r="D406" s="80" t="s">
        <v>723</v>
      </c>
      <c r="E406" s="80"/>
      <c r="F406" s="41"/>
      <c r="G406" s="52"/>
      <c r="H406" s="52"/>
      <c r="I406" s="42"/>
      <c r="J406" s="47"/>
    </row>
    <row r="407" spans="1:10" ht="75" x14ac:dyDescent="0.25">
      <c r="A407" s="62">
        <v>7118</v>
      </c>
      <c r="B407" s="26" t="s">
        <v>336</v>
      </c>
      <c r="C407" s="26" t="s">
        <v>316</v>
      </c>
      <c r="D407" s="56" t="s">
        <v>317</v>
      </c>
      <c r="E407" s="52" t="s">
        <v>315</v>
      </c>
      <c r="F407" s="41">
        <v>2</v>
      </c>
      <c r="G407" s="69"/>
      <c r="H407" s="52">
        <f t="shared" si="31"/>
        <v>0</v>
      </c>
      <c r="I407" s="42">
        <f t="shared" si="32"/>
        <v>0</v>
      </c>
      <c r="J407" s="47" t="e">
        <f t="shared" ref="J407:J424" si="36">I407/$I$512</f>
        <v>#DIV/0!</v>
      </c>
    </row>
    <row r="408" spans="1:10" ht="45" x14ac:dyDescent="0.25">
      <c r="A408" s="62">
        <v>7119</v>
      </c>
      <c r="B408" s="26" t="s">
        <v>273</v>
      </c>
      <c r="C408" s="26">
        <v>101623</v>
      </c>
      <c r="D408" s="56" t="s">
        <v>138</v>
      </c>
      <c r="E408" s="52" t="s">
        <v>164</v>
      </c>
      <c r="F408" s="41">
        <v>0.14000000000000001</v>
      </c>
      <c r="G408" s="69"/>
      <c r="H408" s="52">
        <f t="shared" si="31"/>
        <v>0</v>
      </c>
      <c r="I408" s="42">
        <f t="shared" si="32"/>
        <v>0</v>
      </c>
      <c r="J408" s="47" t="e">
        <f t="shared" si="36"/>
        <v>#DIV/0!</v>
      </c>
    </row>
    <row r="409" spans="1:10" ht="60" x14ac:dyDescent="0.25">
      <c r="A409" s="62">
        <v>7120</v>
      </c>
      <c r="B409" s="26" t="s">
        <v>273</v>
      </c>
      <c r="C409" s="26">
        <v>92367</v>
      </c>
      <c r="D409" s="56" t="s">
        <v>128</v>
      </c>
      <c r="E409" s="52" t="s">
        <v>108</v>
      </c>
      <c r="F409" s="41">
        <v>41.25</v>
      </c>
      <c r="G409" s="69"/>
      <c r="H409" s="52">
        <f t="shared" si="31"/>
        <v>0</v>
      </c>
      <c r="I409" s="42">
        <f t="shared" si="32"/>
        <v>0</v>
      </c>
      <c r="J409" s="47" t="e">
        <f t="shared" si="36"/>
        <v>#DIV/0!</v>
      </c>
    </row>
    <row r="410" spans="1:10" x14ac:dyDescent="0.25">
      <c r="A410" s="62">
        <v>7121</v>
      </c>
      <c r="B410" s="26" t="s">
        <v>273</v>
      </c>
      <c r="C410" s="26">
        <v>39996</v>
      </c>
      <c r="D410" s="56" t="s">
        <v>582</v>
      </c>
      <c r="E410" s="52" t="s">
        <v>176</v>
      </c>
      <c r="F410" s="41">
        <v>11.5</v>
      </c>
      <c r="G410" s="69"/>
      <c r="H410" s="52">
        <f>ROUND(G410+(G410*$J$19),2)</f>
        <v>0</v>
      </c>
      <c r="I410" s="42">
        <f>ROUND(F410*H410,2)</f>
        <v>0</v>
      </c>
      <c r="J410" s="47" t="e">
        <f t="shared" si="36"/>
        <v>#DIV/0!</v>
      </c>
    </row>
    <row r="411" spans="1:10" ht="30" x14ac:dyDescent="0.25">
      <c r="A411" s="62">
        <v>7122</v>
      </c>
      <c r="B411" s="26" t="s">
        <v>273</v>
      </c>
      <c r="C411" s="26">
        <v>39158</v>
      </c>
      <c r="D411" s="56" t="s">
        <v>341</v>
      </c>
      <c r="E411" s="52" t="s">
        <v>174</v>
      </c>
      <c r="F411" s="41">
        <v>15</v>
      </c>
      <c r="G411" s="69"/>
      <c r="H411" s="52">
        <f>ROUND(G411+(G411*$J$19),2)</f>
        <v>0</v>
      </c>
      <c r="I411" s="42">
        <f>ROUND(F411*H411,2)</f>
        <v>0</v>
      </c>
      <c r="J411" s="47" t="e">
        <f t="shared" si="36"/>
        <v>#DIV/0!</v>
      </c>
    </row>
    <row r="412" spans="1:10" ht="30" x14ac:dyDescent="0.25">
      <c r="A412" s="62">
        <v>7123</v>
      </c>
      <c r="B412" s="26" t="s">
        <v>273</v>
      </c>
      <c r="C412" s="26">
        <v>39143</v>
      </c>
      <c r="D412" s="56" t="s">
        <v>343</v>
      </c>
      <c r="E412" s="52" t="s">
        <v>174</v>
      </c>
      <c r="F412" s="41">
        <v>3</v>
      </c>
      <c r="G412" s="69"/>
      <c r="H412" s="52">
        <f>ROUND(G412+(G412*$J$19),2)</f>
        <v>0</v>
      </c>
      <c r="I412" s="42">
        <f>ROUND(F412*H412,2)</f>
        <v>0</v>
      </c>
      <c r="J412" s="47" t="e">
        <f t="shared" si="36"/>
        <v>#DIV/0!</v>
      </c>
    </row>
    <row r="413" spans="1:10" ht="45" x14ac:dyDescent="0.25">
      <c r="A413" s="62">
        <v>7124</v>
      </c>
      <c r="B413" s="26" t="s">
        <v>273</v>
      </c>
      <c r="C413" s="26">
        <v>100719</v>
      </c>
      <c r="D413" s="56" t="s">
        <v>263</v>
      </c>
      <c r="E413" s="52" t="s">
        <v>163</v>
      </c>
      <c r="F413" s="41">
        <v>9.76</v>
      </c>
      <c r="G413" s="69"/>
      <c r="H413" s="52">
        <f>ROUND(G413+(G413*$J$19),2)</f>
        <v>0</v>
      </c>
      <c r="I413" s="42">
        <f>ROUND(F413*H413,2)</f>
        <v>0</v>
      </c>
      <c r="J413" s="47" t="e">
        <f t="shared" si="36"/>
        <v>#DIV/0!</v>
      </c>
    </row>
    <row r="414" spans="1:10" ht="60" x14ac:dyDescent="0.25">
      <c r="A414" s="62">
        <v>7125</v>
      </c>
      <c r="B414" s="26" t="s">
        <v>273</v>
      </c>
      <c r="C414" s="26">
        <v>100743</v>
      </c>
      <c r="D414" s="56" t="s">
        <v>266</v>
      </c>
      <c r="E414" s="52" t="s">
        <v>163</v>
      </c>
      <c r="F414" s="41">
        <v>19.52</v>
      </c>
      <c r="G414" s="69"/>
      <c r="H414" s="52">
        <f>ROUND(G414+(G414*$J$19),2)</f>
        <v>0</v>
      </c>
      <c r="I414" s="42">
        <f>ROUND(F414*H414,2)</f>
        <v>0</v>
      </c>
      <c r="J414" s="47" t="e">
        <f t="shared" si="36"/>
        <v>#DIV/0!</v>
      </c>
    </row>
    <row r="415" spans="1:10" ht="60" x14ac:dyDescent="0.25">
      <c r="A415" s="62">
        <v>7126</v>
      </c>
      <c r="B415" s="26" t="s">
        <v>273</v>
      </c>
      <c r="C415" s="26">
        <v>92378</v>
      </c>
      <c r="D415" s="56" t="s">
        <v>130</v>
      </c>
      <c r="E415" s="52" t="s">
        <v>109</v>
      </c>
      <c r="F415" s="41">
        <v>7</v>
      </c>
      <c r="G415" s="69"/>
      <c r="H415" s="52">
        <f t="shared" si="31"/>
        <v>0</v>
      </c>
      <c r="I415" s="42">
        <f t="shared" si="32"/>
        <v>0</v>
      </c>
      <c r="J415" s="47" t="e">
        <f t="shared" si="36"/>
        <v>#DIV/0!</v>
      </c>
    </row>
    <row r="416" spans="1:10" ht="60" x14ac:dyDescent="0.25">
      <c r="A416" s="62">
        <v>7127</v>
      </c>
      <c r="B416" s="26" t="s">
        <v>273</v>
      </c>
      <c r="C416" s="26">
        <v>92390</v>
      </c>
      <c r="D416" s="56" t="s">
        <v>131</v>
      </c>
      <c r="E416" s="52" t="s">
        <v>109</v>
      </c>
      <c r="F416" s="41">
        <v>8</v>
      </c>
      <c r="G416" s="69"/>
      <c r="H416" s="52">
        <f t="shared" si="31"/>
        <v>0</v>
      </c>
      <c r="I416" s="42">
        <f t="shared" si="32"/>
        <v>0</v>
      </c>
      <c r="J416" s="47" t="e">
        <f t="shared" si="36"/>
        <v>#DIV/0!</v>
      </c>
    </row>
    <row r="417" spans="1:10" ht="45" x14ac:dyDescent="0.25">
      <c r="A417" s="62">
        <v>7128</v>
      </c>
      <c r="B417" s="26" t="s">
        <v>273</v>
      </c>
      <c r="C417" s="26">
        <v>92642</v>
      </c>
      <c r="D417" s="56" t="s">
        <v>132</v>
      </c>
      <c r="E417" s="52" t="s">
        <v>109</v>
      </c>
      <c r="F417" s="41">
        <v>1</v>
      </c>
      <c r="G417" s="69"/>
      <c r="H417" s="52">
        <f t="shared" si="31"/>
        <v>0</v>
      </c>
      <c r="I417" s="42">
        <f t="shared" si="32"/>
        <v>0</v>
      </c>
      <c r="J417" s="47" t="e">
        <f t="shared" si="36"/>
        <v>#DIV/0!</v>
      </c>
    </row>
    <row r="418" spans="1:10" ht="60" x14ac:dyDescent="0.25">
      <c r="A418" s="62">
        <v>7129</v>
      </c>
      <c r="B418" s="26" t="s">
        <v>273</v>
      </c>
      <c r="C418" s="26">
        <v>92377</v>
      </c>
      <c r="D418" s="56" t="s">
        <v>129</v>
      </c>
      <c r="E418" s="52" t="s">
        <v>109</v>
      </c>
      <c r="F418" s="41">
        <v>2</v>
      </c>
      <c r="G418" s="69"/>
      <c r="H418" s="52">
        <f t="shared" si="31"/>
        <v>0</v>
      </c>
      <c r="I418" s="42">
        <f t="shared" si="32"/>
        <v>0</v>
      </c>
      <c r="J418" s="47" t="e">
        <f t="shared" si="36"/>
        <v>#DIV/0!</v>
      </c>
    </row>
    <row r="419" spans="1:10" ht="30" x14ac:dyDescent="0.25">
      <c r="A419" s="62">
        <v>7130</v>
      </c>
      <c r="B419" s="26" t="s">
        <v>274</v>
      </c>
      <c r="C419" s="26">
        <v>10012098</v>
      </c>
      <c r="D419" s="56" t="s">
        <v>481</v>
      </c>
      <c r="E419" s="52" t="s">
        <v>108</v>
      </c>
      <c r="F419" s="41">
        <v>4.5</v>
      </c>
      <c r="G419" s="69"/>
      <c r="H419" s="52">
        <f t="shared" si="31"/>
        <v>0</v>
      </c>
      <c r="I419" s="42">
        <f t="shared" si="32"/>
        <v>0</v>
      </c>
      <c r="J419" s="47" t="e">
        <f t="shared" si="36"/>
        <v>#DIV/0!</v>
      </c>
    </row>
    <row r="420" spans="1:10" ht="60" x14ac:dyDescent="0.25">
      <c r="A420" s="62">
        <v>7131</v>
      </c>
      <c r="B420" s="26" t="s">
        <v>273</v>
      </c>
      <c r="C420" s="26">
        <v>99260</v>
      </c>
      <c r="D420" s="56" t="s">
        <v>135</v>
      </c>
      <c r="E420" s="52" t="s">
        <v>109</v>
      </c>
      <c r="F420" s="41">
        <v>1</v>
      </c>
      <c r="G420" s="69"/>
      <c r="H420" s="52">
        <f t="shared" si="31"/>
        <v>0</v>
      </c>
      <c r="I420" s="42">
        <f t="shared" si="32"/>
        <v>0</v>
      </c>
      <c r="J420" s="47" t="e">
        <f t="shared" si="36"/>
        <v>#DIV/0!</v>
      </c>
    </row>
    <row r="421" spans="1:10" ht="30" x14ac:dyDescent="0.25">
      <c r="A421" s="62">
        <v>7132</v>
      </c>
      <c r="B421" s="26" t="s">
        <v>273</v>
      </c>
      <c r="C421" s="26">
        <v>98114</v>
      </c>
      <c r="D421" s="56" t="s">
        <v>100</v>
      </c>
      <c r="E421" s="52" t="s">
        <v>109</v>
      </c>
      <c r="F421" s="41">
        <v>1</v>
      </c>
      <c r="G421" s="69"/>
      <c r="H421" s="52">
        <f t="shared" si="31"/>
        <v>0</v>
      </c>
      <c r="I421" s="42">
        <f t="shared" si="32"/>
        <v>0</v>
      </c>
      <c r="J421" s="47" t="e">
        <f t="shared" si="36"/>
        <v>#DIV/0!</v>
      </c>
    </row>
    <row r="422" spans="1:10" ht="45" x14ac:dyDescent="0.25">
      <c r="A422" s="62">
        <v>7133</v>
      </c>
      <c r="B422" s="26" t="s">
        <v>273</v>
      </c>
      <c r="C422" s="26">
        <v>101905</v>
      </c>
      <c r="D422" s="56" t="s">
        <v>261</v>
      </c>
      <c r="E422" s="52" t="s">
        <v>109</v>
      </c>
      <c r="F422" s="41">
        <v>2</v>
      </c>
      <c r="G422" s="69"/>
      <c r="H422" s="52">
        <f t="shared" si="31"/>
        <v>0</v>
      </c>
      <c r="I422" s="42">
        <f t="shared" si="32"/>
        <v>0</v>
      </c>
      <c r="J422" s="47" t="e">
        <f t="shared" si="36"/>
        <v>#DIV/0!</v>
      </c>
    </row>
    <row r="423" spans="1:10" ht="45" x14ac:dyDescent="0.25">
      <c r="A423" s="62">
        <v>7134</v>
      </c>
      <c r="B423" s="26" t="s">
        <v>273</v>
      </c>
      <c r="C423" s="26">
        <v>101909</v>
      </c>
      <c r="D423" s="56" t="s">
        <v>262</v>
      </c>
      <c r="E423" s="52" t="s">
        <v>109</v>
      </c>
      <c r="F423" s="41">
        <v>2</v>
      </c>
      <c r="G423" s="69"/>
      <c r="H423" s="52">
        <f>ROUND(G423+(G423*$J$19),2)</f>
        <v>0</v>
      </c>
      <c r="I423" s="42">
        <f>ROUND(F423*H423,2)</f>
        <v>0</v>
      </c>
      <c r="J423" s="47" t="e">
        <f t="shared" si="36"/>
        <v>#DIV/0!</v>
      </c>
    </row>
    <row r="424" spans="1:10" ht="60" x14ac:dyDescent="0.25">
      <c r="A424" s="62">
        <v>7135</v>
      </c>
      <c r="B424" s="26" t="s">
        <v>273</v>
      </c>
      <c r="C424" s="26">
        <v>37556</v>
      </c>
      <c r="D424" s="56" t="s">
        <v>371</v>
      </c>
      <c r="E424" s="52" t="s">
        <v>174</v>
      </c>
      <c r="F424" s="41">
        <v>6</v>
      </c>
      <c r="G424" s="69"/>
      <c r="H424" s="52">
        <f>ROUND(G424+(G424*$J$19),2)</f>
        <v>0</v>
      </c>
      <c r="I424" s="42">
        <f>ROUND(F424*H424,2)</f>
        <v>0</v>
      </c>
      <c r="J424" s="47" t="e">
        <f t="shared" si="36"/>
        <v>#DIV/0!</v>
      </c>
    </row>
    <row r="425" spans="1:10" x14ac:dyDescent="0.25">
      <c r="A425" s="39"/>
      <c r="B425" s="26"/>
      <c r="C425" s="26"/>
      <c r="D425" s="56"/>
      <c r="E425" s="52"/>
      <c r="F425" s="41"/>
      <c r="G425" s="52"/>
      <c r="H425" s="52"/>
      <c r="I425" s="42"/>
      <c r="J425" s="47"/>
    </row>
    <row r="426" spans="1:10" x14ac:dyDescent="0.25">
      <c r="A426" s="39"/>
      <c r="B426" s="26"/>
      <c r="C426" s="26"/>
      <c r="D426" s="80" t="s">
        <v>822</v>
      </c>
      <c r="E426" s="80"/>
      <c r="F426" s="41"/>
      <c r="G426" s="52"/>
      <c r="H426" s="52"/>
      <c r="I426" s="42"/>
      <c r="J426" s="47"/>
    </row>
    <row r="427" spans="1:10" x14ac:dyDescent="0.25">
      <c r="A427" s="62">
        <v>7136</v>
      </c>
      <c r="B427" s="26" t="s">
        <v>275</v>
      </c>
      <c r="C427" s="26" t="s">
        <v>445</v>
      </c>
      <c r="D427" s="56" t="s">
        <v>446</v>
      </c>
      <c r="E427" s="52" t="s">
        <v>108</v>
      </c>
      <c r="F427" s="41">
        <v>110</v>
      </c>
      <c r="G427" s="69"/>
      <c r="H427" s="52">
        <f>ROUND(G427+(G427*$J$19),2)</f>
        <v>0</v>
      </c>
      <c r="I427" s="42">
        <f>ROUND(F427*H427,2)</f>
        <v>0</v>
      </c>
      <c r="J427" s="47" t="e">
        <f t="shared" ref="J427:J432" si="37">I427/$I$512</f>
        <v>#DIV/0!</v>
      </c>
    </row>
    <row r="428" spans="1:10" ht="30" x14ac:dyDescent="0.25">
      <c r="A428" s="62">
        <v>7137</v>
      </c>
      <c r="B428" s="26" t="s">
        <v>275</v>
      </c>
      <c r="C428" s="26" t="s">
        <v>451</v>
      </c>
      <c r="D428" s="56" t="s">
        <v>452</v>
      </c>
      <c r="E428" s="52" t="s">
        <v>108</v>
      </c>
      <c r="F428" s="41">
        <v>110</v>
      </c>
      <c r="G428" s="69"/>
      <c r="H428" s="52">
        <f>ROUND(G428+(G428*$J$19),2)</f>
        <v>0</v>
      </c>
      <c r="I428" s="42">
        <f>ROUND(F428*H428,2)</f>
        <v>0</v>
      </c>
      <c r="J428" s="47" t="e">
        <f t="shared" si="37"/>
        <v>#DIV/0!</v>
      </c>
    </row>
    <row r="429" spans="1:10" x14ac:dyDescent="0.25">
      <c r="A429" s="62">
        <v>7138</v>
      </c>
      <c r="B429" s="26" t="s">
        <v>275</v>
      </c>
      <c r="C429" s="26" t="s">
        <v>457</v>
      </c>
      <c r="D429" s="56" t="s">
        <v>458</v>
      </c>
      <c r="E429" s="52" t="s">
        <v>109</v>
      </c>
      <c r="F429" s="41">
        <v>73</v>
      </c>
      <c r="G429" s="69"/>
      <c r="H429" s="52">
        <f t="shared" ref="H429:H439" si="38">ROUND(G429+(G429*$J$19),2)</f>
        <v>0</v>
      </c>
      <c r="I429" s="42">
        <f t="shared" ref="I429:I439" si="39">ROUND(F429*H429,2)</f>
        <v>0</v>
      </c>
      <c r="J429" s="47" t="e">
        <f t="shared" si="37"/>
        <v>#DIV/0!</v>
      </c>
    </row>
    <row r="430" spans="1:10" x14ac:dyDescent="0.25">
      <c r="A430" s="62">
        <v>7139</v>
      </c>
      <c r="B430" s="26" t="s">
        <v>273</v>
      </c>
      <c r="C430" s="26">
        <v>39996</v>
      </c>
      <c r="D430" s="56" t="s">
        <v>582</v>
      </c>
      <c r="E430" s="52" t="s">
        <v>176</v>
      </c>
      <c r="F430" s="41">
        <v>36.5</v>
      </c>
      <c r="G430" s="69"/>
      <c r="H430" s="52">
        <f t="shared" si="38"/>
        <v>0</v>
      </c>
      <c r="I430" s="42">
        <f t="shared" si="39"/>
        <v>0</v>
      </c>
      <c r="J430" s="47" t="e">
        <f t="shared" si="37"/>
        <v>#DIV/0!</v>
      </c>
    </row>
    <row r="431" spans="1:10" ht="30" x14ac:dyDescent="0.25">
      <c r="A431" s="62">
        <v>7140</v>
      </c>
      <c r="B431" s="26" t="s">
        <v>273</v>
      </c>
      <c r="C431" s="26">
        <v>39158</v>
      </c>
      <c r="D431" s="56" t="s">
        <v>341</v>
      </c>
      <c r="E431" s="52" t="s">
        <v>174</v>
      </c>
      <c r="F431" s="41">
        <v>73</v>
      </c>
      <c r="G431" s="69"/>
      <c r="H431" s="52">
        <f t="shared" si="38"/>
        <v>0</v>
      </c>
      <c r="I431" s="42">
        <f t="shared" si="39"/>
        <v>0</v>
      </c>
      <c r="J431" s="47" t="e">
        <f t="shared" si="37"/>
        <v>#DIV/0!</v>
      </c>
    </row>
    <row r="432" spans="1:10" ht="30" x14ac:dyDescent="0.25">
      <c r="A432" s="62">
        <v>7141</v>
      </c>
      <c r="B432" s="26" t="s">
        <v>274</v>
      </c>
      <c r="C432" s="26">
        <v>9002024</v>
      </c>
      <c r="D432" s="56" t="s">
        <v>191</v>
      </c>
      <c r="E432" s="52" t="s">
        <v>108</v>
      </c>
      <c r="F432" s="41">
        <v>7</v>
      </c>
      <c r="G432" s="69"/>
      <c r="H432" s="52">
        <f t="shared" ref="H432" si="40">ROUND(G432+(G432*$J$19),2)</f>
        <v>0</v>
      </c>
      <c r="I432" s="42">
        <f t="shared" ref="I432" si="41">ROUND(F432*H432,2)</f>
        <v>0</v>
      </c>
      <c r="J432" s="47" t="e">
        <f t="shared" si="37"/>
        <v>#DIV/0!</v>
      </c>
    </row>
    <row r="433" spans="1:10" ht="90" x14ac:dyDescent="0.25">
      <c r="A433" s="62">
        <v>7142</v>
      </c>
      <c r="B433" s="26" t="s">
        <v>273</v>
      </c>
      <c r="C433" s="26">
        <v>90105</v>
      </c>
      <c r="D433" s="56" t="s">
        <v>165</v>
      </c>
      <c r="E433" s="52" t="s">
        <v>164</v>
      </c>
      <c r="F433" s="41">
        <v>3.6</v>
      </c>
      <c r="G433" s="69"/>
      <c r="H433" s="52">
        <f t="shared" si="38"/>
        <v>0</v>
      </c>
      <c r="I433" s="42">
        <f t="shared" si="39"/>
        <v>0</v>
      </c>
      <c r="J433" s="47" t="e">
        <f t="shared" ref="J433:J439" si="42">I433/$I$512</f>
        <v>#DIV/0!</v>
      </c>
    </row>
    <row r="434" spans="1:10" ht="45" x14ac:dyDescent="0.25">
      <c r="A434" s="62">
        <v>7143</v>
      </c>
      <c r="B434" s="26" t="s">
        <v>273</v>
      </c>
      <c r="C434" s="26">
        <v>101623</v>
      </c>
      <c r="D434" s="56" t="s">
        <v>138</v>
      </c>
      <c r="E434" s="52" t="s">
        <v>164</v>
      </c>
      <c r="F434" s="41">
        <v>0.3</v>
      </c>
      <c r="G434" s="69"/>
      <c r="H434" s="52">
        <f t="shared" si="38"/>
        <v>0</v>
      </c>
      <c r="I434" s="42">
        <f t="shared" si="39"/>
        <v>0</v>
      </c>
      <c r="J434" s="47" t="e">
        <f t="shared" si="42"/>
        <v>#DIV/0!</v>
      </c>
    </row>
    <row r="435" spans="1:10" ht="45" x14ac:dyDescent="0.25">
      <c r="A435" s="62">
        <v>7144</v>
      </c>
      <c r="B435" s="26" t="s">
        <v>273</v>
      </c>
      <c r="C435" s="26">
        <v>97670</v>
      </c>
      <c r="D435" s="56" t="s">
        <v>155</v>
      </c>
      <c r="E435" s="52" t="s">
        <v>108</v>
      </c>
      <c r="F435" s="41">
        <v>40</v>
      </c>
      <c r="G435" s="69"/>
      <c r="H435" s="52">
        <f t="shared" si="38"/>
        <v>0</v>
      </c>
      <c r="I435" s="42">
        <f t="shared" si="39"/>
        <v>0</v>
      </c>
      <c r="J435" s="47" t="e">
        <f t="shared" si="42"/>
        <v>#DIV/0!</v>
      </c>
    </row>
    <row r="436" spans="1:10" ht="30" x14ac:dyDescent="0.25">
      <c r="A436" s="62">
        <v>7145</v>
      </c>
      <c r="B436" s="26" t="s">
        <v>274</v>
      </c>
      <c r="C436" s="26">
        <v>10012098</v>
      </c>
      <c r="D436" s="56" t="s">
        <v>481</v>
      </c>
      <c r="E436" s="52" t="s">
        <v>108</v>
      </c>
      <c r="F436" s="41">
        <v>20</v>
      </c>
      <c r="G436" s="69"/>
      <c r="H436" s="52">
        <f t="shared" si="38"/>
        <v>0</v>
      </c>
      <c r="I436" s="42">
        <f t="shared" si="39"/>
        <v>0</v>
      </c>
      <c r="J436" s="47" t="e">
        <f t="shared" si="42"/>
        <v>#DIV/0!</v>
      </c>
    </row>
    <row r="437" spans="1:10" ht="30" x14ac:dyDescent="0.25">
      <c r="A437" s="62">
        <v>7146</v>
      </c>
      <c r="B437" s="26" t="s">
        <v>273</v>
      </c>
      <c r="C437" s="26">
        <v>93382</v>
      </c>
      <c r="D437" s="56" t="s">
        <v>293</v>
      </c>
      <c r="E437" s="52" t="s">
        <v>164</v>
      </c>
      <c r="F437" s="41">
        <v>1.97</v>
      </c>
      <c r="G437" s="69"/>
      <c r="H437" s="52">
        <f t="shared" si="38"/>
        <v>0</v>
      </c>
      <c r="I437" s="42">
        <f t="shared" si="39"/>
        <v>0</v>
      </c>
      <c r="J437" s="47" t="e">
        <f t="shared" si="42"/>
        <v>#DIV/0!</v>
      </c>
    </row>
    <row r="438" spans="1:10" ht="45" x14ac:dyDescent="0.25">
      <c r="A438" s="62">
        <v>7147</v>
      </c>
      <c r="B438" s="26" t="s">
        <v>273</v>
      </c>
      <c r="C438" s="26">
        <v>97894</v>
      </c>
      <c r="D438" s="56" t="s">
        <v>124</v>
      </c>
      <c r="E438" s="52" t="s">
        <v>109</v>
      </c>
      <c r="F438" s="41">
        <v>4</v>
      </c>
      <c r="G438" s="69"/>
      <c r="H438" s="52">
        <f t="shared" si="38"/>
        <v>0</v>
      </c>
      <c r="I438" s="42">
        <f t="shared" si="39"/>
        <v>0</v>
      </c>
      <c r="J438" s="47" t="e">
        <f t="shared" si="42"/>
        <v>#DIV/0!</v>
      </c>
    </row>
    <row r="439" spans="1:10" ht="30" x14ac:dyDescent="0.25">
      <c r="A439" s="62">
        <v>7148</v>
      </c>
      <c r="B439" s="26" t="s">
        <v>273</v>
      </c>
      <c r="C439" s="26">
        <v>98114</v>
      </c>
      <c r="D439" s="56" t="s">
        <v>100</v>
      </c>
      <c r="E439" s="52" t="s">
        <v>109</v>
      </c>
      <c r="F439" s="41">
        <v>4</v>
      </c>
      <c r="G439" s="69"/>
      <c r="H439" s="52">
        <f t="shared" si="38"/>
        <v>0</v>
      </c>
      <c r="I439" s="42">
        <f t="shared" si="39"/>
        <v>0</v>
      </c>
      <c r="J439" s="47" t="e">
        <f t="shared" si="42"/>
        <v>#DIV/0!</v>
      </c>
    </row>
    <row r="440" spans="1:10" x14ac:dyDescent="0.25">
      <c r="A440" s="39"/>
      <c r="B440" s="26"/>
      <c r="C440" s="26"/>
      <c r="D440" s="49"/>
      <c r="E440" s="24"/>
      <c r="F440" s="41"/>
      <c r="G440" s="42"/>
      <c r="H440" s="42"/>
      <c r="I440" s="42"/>
      <c r="J440" s="47"/>
    </row>
    <row r="441" spans="1:10" x14ac:dyDescent="0.25">
      <c r="A441" s="39"/>
      <c r="B441" s="26"/>
      <c r="C441" s="26"/>
      <c r="D441" s="40"/>
      <c r="E441" s="24"/>
      <c r="F441" s="41"/>
      <c r="G441" s="41"/>
      <c r="H441" s="59" t="str">
        <f>"TOTAL ITEM " &amp; A276</f>
        <v>TOTAL ITEM 7</v>
      </c>
      <c r="I441" s="60">
        <f>SUM(I278:I439)</f>
        <v>0</v>
      </c>
      <c r="J441" s="61" t="e">
        <f>SUM(J278:J439)</f>
        <v>#DIV/0!</v>
      </c>
    </row>
    <row r="442" spans="1:10" x14ac:dyDescent="0.25">
      <c r="A442" s="39"/>
      <c r="B442" s="26"/>
      <c r="C442" s="26"/>
      <c r="D442" s="40"/>
      <c r="E442" s="24"/>
      <c r="F442" s="41"/>
      <c r="G442" s="42"/>
      <c r="H442" s="42"/>
      <c r="I442" s="42"/>
      <c r="J442" s="47"/>
    </row>
    <row r="443" spans="1:10" x14ac:dyDescent="0.25">
      <c r="A443" s="43">
        <v>8</v>
      </c>
      <c r="B443" s="26"/>
      <c r="C443" s="26"/>
      <c r="D443" s="80" t="s">
        <v>736</v>
      </c>
      <c r="E443" s="80"/>
      <c r="F443" s="54"/>
      <c r="G443" s="54"/>
      <c r="H443" s="54"/>
      <c r="I443" s="54"/>
      <c r="J443" s="55"/>
    </row>
    <row r="444" spans="1:10" x14ac:dyDescent="0.25">
      <c r="A444" s="39"/>
      <c r="B444" s="26"/>
      <c r="C444" s="26"/>
      <c r="D444" s="40"/>
      <c r="E444" s="24"/>
      <c r="F444" s="41"/>
      <c r="G444" s="42"/>
      <c r="H444" s="42"/>
      <c r="I444" s="42"/>
      <c r="J444" s="47"/>
    </row>
    <row r="445" spans="1:10" x14ac:dyDescent="0.25">
      <c r="A445" s="39"/>
      <c r="B445" s="26"/>
      <c r="C445" s="26"/>
      <c r="D445" s="80" t="s">
        <v>472</v>
      </c>
      <c r="E445" s="80"/>
      <c r="F445" s="41"/>
      <c r="G445" s="42"/>
      <c r="H445" s="42"/>
      <c r="I445" s="42"/>
      <c r="J445" s="47"/>
    </row>
    <row r="446" spans="1:10" ht="60" x14ac:dyDescent="0.25">
      <c r="A446" s="39" t="s">
        <v>44</v>
      </c>
      <c r="B446" s="26" t="s">
        <v>273</v>
      </c>
      <c r="C446" s="26">
        <v>94267</v>
      </c>
      <c r="D446" s="56" t="s">
        <v>384</v>
      </c>
      <c r="E446" s="52" t="s">
        <v>108</v>
      </c>
      <c r="F446" s="41">
        <v>96.5</v>
      </c>
      <c r="G446" s="69"/>
      <c r="H446" s="52">
        <f>ROUND(G446+(G446*$J$19),2)</f>
        <v>0</v>
      </c>
      <c r="I446" s="42">
        <f>ROUND(F446*H446,2)</f>
        <v>0</v>
      </c>
      <c r="J446" s="47" t="e">
        <f>I446/$I$512</f>
        <v>#DIV/0!</v>
      </c>
    </row>
    <row r="447" spans="1:10" ht="60" x14ac:dyDescent="0.25">
      <c r="A447" s="39" t="s">
        <v>45</v>
      </c>
      <c r="B447" s="26" t="s">
        <v>273</v>
      </c>
      <c r="C447" s="26">
        <v>94268</v>
      </c>
      <c r="D447" s="56" t="s">
        <v>385</v>
      </c>
      <c r="E447" s="52" t="s">
        <v>108</v>
      </c>
      <c r="F447" s="41">
        <v>15.5</v>
      </c>
      <c r="G447" s="69"/>
      <c r="H447" s="52">
        <f>ROUND(G447+(G447*$J$19),2)</f>
        <v>0</v>
      </c>
      <c r="I447" s="42">
        <f>ROUND(F447*H447,2)</f>
        <v>0</v>
      </c>
      <c r="J447" s="47" t="e">
        <f>I447/$I$512</f>
        <v>#DIV/0!</v>
      </c>
    </row>
    <row r="448" spans="1:10" ht="30" x14ac:dyDescent="0.25">
      <c r="A448" s="39" t="s">
        <v>46</v>
      </c>
      <c r="B448" s="26" t="s">
        <v>273</v>
      </c>
      <c r="C448" s="26">
        <v>102498</v>
      </c>
      <c r="D448" s="56" t="s">
        <v>142</v>
      </c>
      <c r="E448" s="52" t="s">
        <v>108</v>
      </c>
      <c r="F448" s="41">
        <v>112</v>
      </c>
      <c r="G448" s="69"/>
      <c r="H448" s="52">
        <f>ROUND(G448+(G448*$J$19),2)</f>
        <v>0</v>
      </c>
      <c r="I448" s="42">
        <f>ROUND(F448*H448,2)</f>
        <v>0</v>
      </c>
      <c r="J448" s="47" t="e">
        <f>I448/$I$512</f>
        <v>#DIV/0!</v>
      </c>
    </row>
    <row r="449" spans="1:10" x14ac:dyDescent="0.25">
      <c r="A449" s="39"/>
      <c r="B449" s="26"/>
      <c r="C449" s="26"/>
      <c r="D449" s="56"/>
      <c r="E449" s="52"/>
      <c r="F449" s="41"/>
      <c r="G449" s="52"/>
      <c r="H449" s="52"/>
      <c r="I449" s="42"/>
      <c r="J449" s="47"/>
    </row>
    <row r="450" spans="1:10" x14ac:dyDescent="0.25">
      <c r="A450" s="39"/>
      <c r="B450" s="26"/>
      <c r="C450" s="26"/>
      <c r="D450" s="80" t="s">
        <v>737</v>
      </c>
      <c r="E450" s="80"/>
      <c r="F450" s="41"/>
      <c r="G450" s="52"/>
      <c r="H450" s="52"/>
      <c r="I450" s="42"/>
      <c r="J450" s="47"/>
    </row>
    <row r="451" spans="1:10" x14ac:dyDescent="0.25">
      <c r="A451" s="39" t="s">
        <v>47</v>
      </c>
      <c r="B451" s="26" t="s">
        <v>276</v>
      </c>
      <c r="C451" s="26">
        <v>4011353</v>
      </c>
      <c r="D451" s="56" t="s">
        <v>233</v>
      </c>
      <c r="E451" s="52" t="s">
        <v>9</v>
      </c>
      <c r="F451" s="41">
        <v>192</v>
      </c>
      <c r="G451" s="69"/>
      <c r="H451" s="52">
        <f t="shared" ref="H451:H456" si="43">ROUND(G451+(G451*$J$19),2)</f>
        <v>0</v>
      </c>
      <c r="I451" s="42">
        <f t="shared" ref="I451:I456" si="44">ROUND(F451*H451,2)</f>
        <v>0</v>
      </c>
      <c r="J451" s="47" t="e">
        <f t="shared" ref="J451:J456" si="45">I451/$I$512</f>
        <v>#DIV/0!</v>
      </c>
    </row>
    <row r="452" spans="1:10" ht="30" x14ac:dyDescent="0.25">
      <c r="A452" s="39" t="s">
        <v>180</v>
      </c>
      <c r="B452" s="26" t="s">
        <v>276</v>
      </c>
      <c r="C452" s="26">
        <v>5914637</v>
      </c>
      <c r="D452" s="56" t="s">
        <v>257</v>
      </c>
      <c r="E452" s="52" t="s">
        <v>256</v>
      </c>
      <c r="F452" s="41">
        <v>643.83000000000004</v>
      </c>
      <c r="G452" s="69"/>
      <c r="H452" s="52">
        <f t="shared" si="43"/>
        <v>0</v>
      </c>
      <c r="I452" s="42">
        <f t="shared" si="44"/>
        <v>0</v>
      </c>
      <c r="J452" s="47" t="e">
        <f t="shared" si="45"/>
        <v>#DIV/0!</v>
      </c>
    </row>
    <row r="453" spans="1:10" ht="30" x14ac:dyDescent="0.25">
      <c r="A453" s="39" t="s">
        <v>554</v>
      </c>
      <c r="B453" s="26" t="s">
        <v>276</v>
      </c>
      <c r="C453" s="26">
        <v>5914640</v>
      </c>
      <c r="D453" s="56" t="s">
        <v>258</v>
      </c>
      <c r="E453" s="52" t="s">
        <v>256</v>
      </c>
      <c r="F453" s="41">
        <v>356.4</v>
      </c>
      <c r="G453" s="69"/>
      <c r="H453" s="52">
        <f t="shared" si="43"/>
        <v>0</v>
      </c>
      <c r="I453" s="42">
        <f t="shared" si="44"/>
        <v>0</v>
      </c>
      <c r="J453" s="47" t="e">
        <f t="shared" si="45"/>
        <v>#DIV/0!</v>
      </c>
    </row>
    <row r="454" spans="1:10" ht="45" x14ac:dyDescent="0.25">
      <c r="A454" s="39" t="s">
        <v>555</v>
      </c>
      <c r="B454" s="26" t="s">
        <v>273</v>
      </c>
      <c r="C454" s="26">
        <v>95995</v>
      </c>
      <c r="D454" s="56" t="s">
        <v>140</v>
      </c>
      <c r="E454" s="52" t="s">
        <v>164</v>
      </c>
      <c r="F454" s="41">
        <v>9.6</v>
      </c>
      <c r="G454" s="69"/>
      <c r="H454" s="52">
        <f t="shared" si="43"/>
        <v>0</v>
      </c>
      <c r="I454" s="42">
        <f t="shared" si="44"/>
        <v>0</v>
      </c>
      <c r="J454" s="47" t="e">
        <f t="shared" si="45"/>
        <v>#DIV/0!</v>
      </c>
    </row>
    <row r="455" spans="1:10" ht="60" x14ac:dyDescent="0.25">
      <c r="A455" s="39" t="s">
        <v>556</v>
      </c>
      <c r="B455" s="26" t="s">
        <v>273</v>
      </c>
      <c r="C455" s="26">
        <v>100996</v>
      </c>
      <c r="D455" s="56" t="s">
        <v>146</v>
      </c>
      <c r="E455" s="52" t="s">
        <v>141</v>
      </c>
      <c r="F455" s="41">
        <v>24.53</v>
      </c>
      <c r="G455" s="69"/>
      <c r="H455" s="52">
        <f t="shared" si="43"/>
        <v>0</v>
      </c>
      <c r="I455" s="42">
        <f t="shared" si="44"/>
        <v>0</v>
      </c>
      <c r="J455" s="47" t="e">
        <f t="shared" si="45"/>
        <v>#DIV/0!</v>
      </c>
    </row>
    <row r="456" spans="1:10" ht="45" x14ac:dyDescent="0.25">
      <c r="A456" s="39" t="s">
        <v>557</v>
      </c>
      <c r="B456" s="26" t="s">
        <v>273</v>
      </c>
      <c r="C456" s="26">
        <v>95880</v>
      </c>
      <c r="D456" s="56" t="s">
        <v>145</v>
      </c>
      <c r="E456" s="52" t="s">
        <v>137</v>
      </c>
      <c r="F456" s="41">
        <v>419.46</v>
      </c>
      <c r="G456" s="69"/>
      <c r="H456" s="52">
        <f t="shared" si="43"/>
        <v>0</v>
      </c>
      <c r="I456" s="42">
        <f t="shared" si="44"/>
        <v>0</v>
      </c>
      <c r="J456" s="47" t="e">
        <f t="shared" si="45"/>
        <v>#DIV/0!</v>
      </c>
    </row>
    <row r="457" spans="1:10" x14ac:dyDescent="0.25">
      <c r="A457" s="39"/>
      <c r="B457" s="26"/>
      <c r="C457" s="26"/>
      <c r="D457" s="56"/>
      <c r="E457" s="52"/>
      <c r="F457" s="41"/>
      <c r="G457" s="52"/>
      <c r="H457" s="52"/>
      <c r="I457" s="42"/>
      <c r="J457" s="47"/>
    </row>
    <row r="458" spans="1:10" x14ac:dyDescent="0.25">
      <c r="A458" s="39"/>
      <c r="B458" s="26"/>
      <c r="C458" s="26"/>
      <c r="D458" s="80" t="s">
        <v>738</v>
      </c>
      <c r="E458" s="80"/>
      <c r="F458" s="41"/>
      <c r="G458" s="52"/>
      <c r="H458" s="52"/>
      <c r="I458" s="42"/>
      <c r="J458" s="47"/>
    </row>
    <row r="459" spans="1:10" x14ac:dyDescent="0.25">
      <c r="A459" s="39" t="s">
        <v>558</v>
      </c>
      <c r="B459" s="26" t="s">
        <v>275</v>
      </c>
      <c r="C459" s="26" t="s">
        <v>418</v>
      </c>
      <c r="D459" s="56" t="s">
        <v>419</v>
      </c>
      <c r="E459" s="52" t="s">
        <v>163</v>
      </c>
      <c r="F459" s="41">
        <v>105</v>
      </c>
      <c r="G459" s="69"/>
      <c r="H459" s="52">
        <f t="shared" ref="H459:H464" si="46">ROUND(G459+(G459*$J$19),2)</f>
        <v>0</v>
      </c>
      <c r="I459" s="42">
        <f t="shared" ref="I459:I464" si="47">ROUND(F459*H459,2)</f>
        <v>0</v>
      </c>
      <c r="J459" s="47" t="e">
        <f t="shared" ref="J459:J464" si="48">I459/$I$512</f>
        <v>#DIV/0!</v>
      </c>
    </row>
    <row r="460" spans="1:10" ht="60" x14ac:dyDescent="0.25">
      <c r="A460" s="39" t="s">
        <v>559</v>
      </c>
      <c r="B460" s="26" t="s">
        <v>273</v>
      </c>
      <c r="C460" s="26">
        <v>100980</v>
      </c>
      <c r="D460" s="56" t="s">
        <v>171</v>
      </c>
      <c r="E460" s="52" t="s">
        <v>164</v>
      </c>
      <c r="F460" s="41">
        <v>6.25</v>
      </c>
      <c r="G460" s="69"/>
      <c r="H460" s="52">
        <f t="shared" si="46"/>
        <v>0</v>
      </c>
      <c r="I460" s="42">
        <f t="shared" si="47"/>
        <v>0</v>
      </c>
      <c r="J460" s="47" t="e">
        <f t="shared" si="48"/>
        <v>#DIV/0!</v>
      </c>
    </row>
    <row r="461" spans="1:10" ht="45" x14ac:dyDescent="0.25">
      <c r="A461" s="39" t="s">
        <v>560</v>
      </c>
      <c r="B461" s="26" t="s">
        <v>273</v>
      </c>
      <c r="C461" s="26">
        <v>95877</v>
      </c>
      <c r="D461" s="56" t="s">
        <v>168</v>
      </c>
      <c r="E461" s="52" t="s">
        <v>166</v>
      </c>
      <c r="F461" s="41">
        <v>106.88</v>
      </c>
      <c r="G461" s="69"/>
      <c r="H461" s="52">
        <f t="shared" si="46"/>
        <v>0</v>
      </c>
      <c r="I461" s="42">
        <f t="shared" si="47"/>
        <v>0</v>
      </c>
      <c r="J461" s="47" t="e">
        <f t="shared" si="48"/>
        <v>#DIV/0!</v>
      </c>
    </row>
    <row r="462" spans="1:10" ht="45" x14ac:dyDescent="0.25">
      <c r="A462" s="39" t="s">
        <v>561</v>
      </c>
      <c r="B462" s="26" t="s">
        <v>273</v>
      </c>
      <c r="C462" s="26">
        <v>96624</v>
      </c>
      <c r="D462" s="56" t="s">
        <v>387</v>
      </c>
      <c r="E462" s="52" t="s">
        <v>164</v>
      </c>
      <c r="F462" s="41">
        <v>5.25</v>
      </c>
      <c r="G462" s="69"/>
      <c r="H462" s="52">
        <f t="shared" si="46"/>
        <v>0</v>
      </c>
      <c r="I462" s="42">
        <f t="shared" si="47"/>
        <v>0</v>
      </c>
      <c r="J462" s="47" t="e">
        <f t="shared" si="48"/>
        <v>#DIV/0!</v>
      </c>
    </row>
    <row r="463" spans="1:10" ht="45" x14ac:dyDescent="0.25">
      <c r="A463" s="39" t="s">
        <v>562</v>
      </c>
      <c r="B463" s="26" t="s">
        <v>273</v>
      </c>
      <c r="C463" s="26">
        <v>97087</v>
      </c>
      <c r="D463" s="56" t="s">
        <v>96</v>
      </c>
      <c r="E463" s="52" t="s">
        <v>163</v>
      </c>
      <c r="F463" s="41">
        <v>105</v>
      </c>
      <c r="G463" s="69"/>
      <c r="H463" s="52">
        <f t="shared" si="46"/>
        <v>0</v>
      </c>
      <c r="I463" s="42">
        <f t="shared" si="47"/>
        <v>0</v>
      </c>
      <c r="J463" s="47" t="e">
        <f t="shared" si="48"/>
        <v>#DIV/0!</v>
      </c>
    </row>
    <row r="464" spans="1:10" ht="60" x14ac:dyDescent="0.25">
      <c r="A464" s="39" t="s">
        <v>563</v>
      </c>
      <c r="B464" s="26" t="s">
        <v>273</v>
      </c>
      <c r="C464" s="26">
        <v>94995</v>
      </c>
      <c r="D464" s="56" t="s">
        <v>232</v>
      </c>
      <c r="E464" s="52" t="s">
        <v>163</v>
      </c>
      <c r="F464" s="41">
        <v>105</v>
      </c>
      <c r="G464" s="69"/>
      <c r="H464" s="52">
        <f t="shared" si="46"/>
        <v>0</v>
      </c>
      <c r="I464" s="42">
        <f t="shared" si="47"/>
        <v>0</v>
      </c>
      <c r="J464" s="47" t="e">
        <f t="shared" si="48"/>
        <v>#DIV/0!</v>
      </c>
    </row>
    <row r="465" spans="1:10" x14ac:dyDescent="0.25">
      <c r="A465" s="39"/>
      <c r="B465" s="26"/>
      <c r="C465" s="26"/>
      <c r="D465" s="56"/>
      <c r="E465" s="52"/>
      <c r="F465" s="41"/>
      <c r="G465" s="52"/>
      <c r="H465" s="52"/>
      <c r="I465" s="42"/>
      <c r="J465" s="47"/>
    </row>
    <row r="466" spans="1:10" x14ac:dyDescent="0.25">
      <c r="A466" s="39"/>
      <c r="B466" s="26"/>
      <c r="C466" s="26"/>
      <c r="D466" s="80" t="s">
        <v>739</v>
      </c>
      <c r="E466" s="80"/>
      <c r="F466" s="41"/>
      <c r="G466" s="52"/>
      <c r="H466" s="52"/>
      <c r="I466" s="42"/>
      <c r="J466" s="47"/>
    </row>
    <row r="467" spans="1:10" ht="30" x14ac:dyDescent="0.25">
      <c r="A467" s="39" t="s">
        <v>564</v>
      </c>
      <c r="B467" s="26" t="s">
        <v>273</v>
      </c>
      <c r="C467" s="26">
        <v>6077</v>
      </c>
      <c r="D467" s="56" t="s">
        <v>350</v>
      </c>
      <c r="E467" s="52" t="s">
        <v>178</v>
      </c>
      <c r="F467" s="41">
        <v>83.61</v>
      </c>
      <c r="G467" s="69"/>
      <c r="H467" s="52">
        <f t="shared" ref="H467:H474" si="49">ROUND(G467+(G467*$J$19),2)</f>
        <v>0</v>
      </c>
      <c r="I467" s="42">
        <f t="shared" ref="I467:I474" si="50">ROUND(F467*H467,2)</f>
        <v>0</v>
      </c>
      <c r="J467" s="47" t="e">
        <f t="shared" ref="J467:J474" si="51">I467/$I$512</f>
        <v>#DIV/0!</v>
      </c>
    </row>
    <row r="468" spans="1:10" ht="60" x14ac:dyDescent="0.25">
      <c r="A468" s="39" t="s">
        <v>565</v>
      </c>
      <c r="B468" s="26" t="s">
        <v>273</v>
      </c>
      <c r="C468" s="26">
        <v>100980</v>
      </c>
      <c r="D468" s="56" t="s">
        <v>171</v>
      </c>
      <c r="E468" s="52" t="s">
        <v>164</v>
      </c>
      <c r="F468" s="41">
        <v>83.61</v>
      </c>
      <c r="G468" s="69"/>
      <c r="H468" s="52">
        <f t="shared" si="49"/>
        <v>0</v>
      </c>
      <c r="I468" s="42">
        <f t="shared" si="50"/>
        <v>0</v>
      </c>
      <c r="J468" s="47" t="e">
        <f t="shared" si="51"/>
        <v>#DIV/0!</v>
      </c>
    </row>
    <row r="469" spans="1:10" ht="45" x14ac:dyDescent="0.25">
      <c r="A469" s="39" t="s">
        <v>566</v>
      </c>
      <c r="B469" s="26" t="s">
        <v>273</v>
      </c>
      <c r="C469" s="26">
        <v>95877</v>
      </c>
      <c r="D469" s="56" t="s">
        <v>168</v>
      </c>
      <c r="E469" s="52" t="s">
        <v>166</v>
      </c>
      <c r="F469" s="41">
        <v>2508.3000000000002</v>
      </c>
      <c r="G469" s="69"/>
      <c r="H469" s="52">
        <f t="shared" si="49"/>
        <v>0</v>
      </c>
      <c r="I469" s="42">
        <f t="shared" si="50"/>
        <v>0</v>
      </c>
      <c r="J469" s="47" t="e">
        <f t="shared" si="51"/>
        <v>#DIV/0!</v>
      </c>
    </row>
    <row r="470" spans="1:10" ht="45" x14ac:dyDescent="0.25">
      <c r="A470" s="39" t="s">
        <v>567</v>
      </c>
      <c r="B470" s="26" t="s">
        <v>273</v>
      </c>
      <c r="C470" s="26">
        <v>95427</v>
      </c>
      <c r="D470" s="56" t="s">
        <v>167</v>
      </c>
      <c r="E470" s="52" t="s">
        <v>166</v>
      </c>
      <c r="F470" s="41">
        <v>1454.81</v>
      </c>
      <c r="G470" s="69"/>
      <c r="H470" s="52">
        <f t="shared" si="49"/>
        <v>0</v>
      </c>
      <c r="I470" s="42">
        <f t="shared" si="50"/>
        <v>0</v>
      </c>
      <c r="J470" s="47" t="e">
        <f t="shared" si="51"/>
        <v>#DIV/0!</v>
      </c>
    </row>
    <row r="471" spans="1:10" x14ac:dyDescent="0.25">
      <c r="A471" s="39" t="s">
        <v>790</v>
      </c>
      <c r="B471" s="26" t="s">
        <v>273</v>
      </c>
      <c r="C471" s="26">
        <v>98519</v>
      </c>
      <c r="D471" s="56" t="s">
        <v>589</v>
      </c>
      <c r="E471" s="52" t="s">
        <v>163</v>
      </c>
      <c r="F471" s="41">
        <v>484.71</v>
      </c>
      <c r="G471" s="69"/>
      <c r="H471" s="52">
        <f t="shared" si="49"/>
        <v>0</v>
      </c>
      <c r="I471" s="42">
        <f t="shared" si="50"/>
        <v>0</v>
      </c>
      <c r="J471" s="47" t="e">
        <f t="shared" si="51"/>
        <v>#DIV/0!</v>
      </c>
    </row>
    <row r="472" spans="1:10" x14ac:dyDescent="0.25">
      <c r="A472" s="39" t="s">
        <v>791</v>
      </c>
      <c r="B472" s="26" t="s">
        <v>273</v>
      </c>
      <c r="C472" s="26">
        <v>98520</v>
      </c>
      <c r="D472" s="56" t="s">
        <v>590</v>
      </c>
      <c r="E472" s="52" t="s">
        <v>163</v>
      </c>
      <c r="F472" s="41">
        <v>484.71</v>
      </c>
      <c r="G472" s="69"/>
      <c r="H472" s="52">
        <f t="shared" si="49"/>
        <v>0</v>
      </c>
      <c r="I472" s="42">
        <f t="shared" si="50"/>
        <v>0</v>
      </c>
      <c r="J472" s="47" t="e">
        <f t="shared" si="51"/>
        <v>#DIV/0!</v>
      </c>
    </row>
    <row r="473" spans="1:10" ht="30" customHeight="1" x14ac:dyDescent="0.25">
      <c r="A473" s="39" t="s">
        <v>792</v>
      </c>
      <c r="B473" s="26" t="s">
        <v>273</v>
      </c>
      <c r="C473" s="26">
        <v>103946</v>
      </c>
      <c r="D473" s="56" t="s">
        <v>591</v>
      </c>
      <c r="E473" s="52" t="s">
        <v>163</v>
      </c>
      <c r="F473" s="41">
        <v>484.71</v>
      </c>
      <c r="G473" s="69"/>
      <c r="H473" s="52">
        <f t="shared" si="49"/>
        <v>0</v>
      </c>
      <c r="I473" s="42">
        <f t="shared" si="50"/>
        <v>0</v>
      </c>
      <c r="J473" s="47" t="e">
        <f t="shared" si="51"/>
        <v>#DIV/0!</v>
      </c>
    </row>
    <row r="474" spans="1:10" ht="45" x14ac:dyDescent="0.25">
      <c r="A474" s="39" t="s">
        <v>793</v>
      </c>
      <c r="B474" s="26" t="s">
        <v>273</v>
      </c>
      <c r="C474" s="26">
        <v>98511</v>
      </c>
      <c r="D474" s="56" t="s">
        <v>588</v>
      </c>
      <c r="E474" s="52" t="s">
        <v>109</v>
      </c>
      <c r="F474" s="41">
        <v>7</v>
      </c>
      <c r="G474" s="69"/>
      <c r="H474" s="52">
        <f t="shared" si="49"/>
        <v>0</v>
      </c>
      <c r="I474" s="42">
        <f t="shared" si="50"/>
        <v>0</v>
      </c>
      <c r="J474" s="47" t="e">
        <f t="shared" si="51"/>
        <v>#DIV/0!</v>
      </c>
    </row>
    <row r="475" spans="1:10" x14ac:dyDescent="0.25">
      <c r="A475" s="39"/>
      <c r="B475" s="26"/>
      <c r="C475" s="26"/>
      <c r="D475" s="40"/>
      <c r="E475" s="24"/>
      <c r="F475" s="41"/>
      <c r="G475" s="42"/>
      <c r="H475" s="42"/>
      <c r="I475" s="42"/>
      <c r="J475" s="47"/>
    </row>
    <row r="476" spans="1:10" x14ac:dyDescent="0.25">
      <c r="A476" s="39"/>
      <c r="B476" s="26"/>
      <c r="C476" s="26"/>
      <c r="D476" s="40"/>
      <c r="E476" s="24"/>
      <c r="F476" s="41"/>
      <c r="G476" s="41"/>
      <c r="H476" s="59" t="str">
        <f>"TOTAL ITEM " &amp; A443</f>
        <v>TOTAL ITEM 8</v>
      </c>
      <c r="I476" s="60">
        <f>SUM(I446:I474)</f>
        <v>0</v>
      </c>
      <c r="J476" s="61" t="e">
        <f>SUM(J446:J474)</f>
        <v>#DIV/0!</v>
      </c>
    </row>
    <row r="477" spans="1:10" x14ac:dyDescent="0.25">
      <c r="A477" s="39"/>
      <c r="B477" s="26"/>
      <c r="C477" s="26"/>
      <c r="D477" s="40"/>
      <c r="E477" s="24"/>
      <c r="F477" s="41"/>
      <c r="G477" s="42"/>
      <c r="H477" s="42"/>
      <c r="I477" s="42"/>
      <c r="J477" s="47"/>
    </row>
    <row r="478" spans="1:10" x14ac:dyDescent="0.25">
      <c r="A478" s="43">
        <v>9</v>
      </c>
      <c r="B478" s="26"/>
      <c r="C478" s="26"/>
      <c r="D478" s="80" t="s">
        <v>715</v>
      </c>
      <c r="E478" s="80"/>
      <c r="F478" s="54"/>
      <c r="G478" s="54"/>
      <c r="H478" s="54"/>
      <c r="I478" s="54"/>
      <c r="J478" s="55"/>
    </row>
    <row r="479" spans="1:10" x14ac:dyDescent="0.25">
      <c r="A479" s="39"/>
      <c r="B479" s="26"/>
      <c r="C479" s="26"/>
      <c r="D479" s="40"/>
      <c r="E479" s="24"/>
      <c r="F479" s="41"/>
      <c r="G479" s="42"/>
      <c r="H479" s="42"/>
      <c r="I479" s="42"/>
      <c r="J479" s="47"/>
    </row>
    <row r="480" spans="1:10" x14ac:dyDescent="0.25">
      <c r="A480" s="39"/>
      <c r="B480" s="26"/>
      <c r="C480" s="26"/>
      <c r="D480" s="80" t="s">
        <v>716</v>
      </c>
      <c r="E480" s="80"/>
      <c r="F480" s="41"/>
      <c r="G480" s="42"/>
      <c r="H480" s="42"/>
      <c r="I480" s="42"/>
      <c r="J480" s="47"/>
    </row>
    <row r="481" spans="1:10" x14ac:dyDescent="0.25">
      <c r="A481" s="39" t="s">
        <v>184</v>
      </c>
      <c r="B481" s="70" t="s">
        <v>273</v>
      </c>
      <c r="C481" s="70">
        <v>99814</v>
      </c>
      <c r="D481" s="72" t="e">
        <f>IF($B481="SINAPI",VLOOKUP($C481,#REF!,2,FALSE),IF($B481="SIURB",VLOOKUP($C481,#REF!,2,FALSE),IF($B481="CDHU",VLOOKUP($C481,#REF!,2,FALSE),IF($B481="SICRO",VLOOKUP($C481,#REF!,2,FALSE),IF($B481="DER-SP",VLOOKUP($C481,#REF!,2,FALSE),IF($B481="COMPOSIÇÕES ADAPTADAS",VLOOKUP($C481,#REF!,4,FALSE)))))))</f>
        <v>#REF!</v>
      </c>
      <c r="E481" s="73" t="e">
        <f>IF($B481="SINAPI",VLOOKUP($C481,#REF!,3,FALSE),IF($B481="SIURB",VLOOKUP($C481,#REF!,3,FALSE),IF($B481="CDHU",VLOOKUP($C481,#REF!,3,FALSE),IF($B481="SICRO",VLOOKUP($C481,#REF!,3,FALSE),IF($B481="DER-SP",VLOOKUP($C481,#REF!,3,FALSE),IF($B481="COMPOSIÇÕES ADAPTADAS",VLOOKUP($C481,#REF!,5,FALSE)))))))</f>
        <v>#REF!</v>
      </c>
      <c r="F481" s="41">
        <v>615</v>
      </c>
      <c r="G481" s="69"/>
      <c r="H481" s="52">
        <f>ROUND(G481+(G481*$J$19),2)</f>
        <v>0</v>
      </c>
      <c r="I481" s="42">
        <f>ROUND(F481*H481,2)</f>
        <v>0</v>
      </c>
      <c r="J481" s="47" t="e">
        <f>I481/$I$512</f>
        <v>#DIV/0!</v>
      </c>
    </row>
    <row r="482" spans="1:10" ht="30" x14ac:dyDescent="0.25">
      <c r="A482" s="39" t="s">
        <v>48</v>
      </c>
      <c r="B482" s="26" t="s">
        <v>276</v>
      </c>
      <c r="C482" s="26">
        <v>5213408</v>
      </c>
      <c r="D482" s="56" t="s">
        <v>254</v>
      </c>
      <c r="E482" s="52" t="s">
        <v>9</v>
      </c>
      <c r="F482" s="41">
        <v>15.6</v>
      </c>
      <c r="G482" s="69"/>
      <c r="H482" s="52">
        <f>ROUND(G482+(G482*$J$19),2)</f>
        <v>0</v>
      </c>
      <c r="I482" s="42">
        <f>ROUND(F482*H482,2)</f>
        <v>0</v>
      </c>
      <c r="J482" s="47" t="e">
        <f>I482/$I$512</f>
        <v>#DIV/0!</v>
      </c>
    </row>
    <row r="483" spans="1:10" x14ac:dyDescent="0.25">
      <c r="A483" s="39" t="s">
        <v>49</v>
      </c>
      <c r="B483" s="26" t="s">
        <v>275</v>
      </c>
      <c r="C483" s="26" t="s">
        <v>473</v>
      </c>
      <c r="D483" s="56" t="s">
        <v>474</v>
      </c>
      <c r="E483" s="52" t="s">
        <v>163</v>
      </c>
      <c r="F483" s="41">
        <v>2</v>
      </c>
      <c r="G483" s="69"/>
      <c r="H483" s="52">
        <f>ROUND(G483+(G483*$J$19),2)</f>
        <v>0</v>
      </c>
      <c r="I483" s="42">
        <f>ROUND(F483*H483,2)</f>
        <v>0</v>
      </c>
      <c r="J483" s="47" t="e">
        <f>I483/$I$512</f>
        <v>#DIV/0!</v>
      </c>
    </row>
    <row r="484" spans="1:10" ht="45" x14ac:dyDescent="0.25">
      <c r="A484" s="39" t="s">
        <v>50</v>
      </c>
      <c r="B484" s="26" t="s">
        <v>273</v>
      </c>
      <c r="C484" s="26">
        <v>102513</v>
      </c>
      <c r="D484" s="56" t="s">
        <v>143</v>
      </c>
      <c r="E484" s="52" t="s">
        <v>163</v>
      </c>
      <c r="F484" s="41">
        <v>1.8</v>
      </c>
      <c r="G484" s="69"/>
      <c r="H484" s="52">
        <f>ROUND(G484+(G484*$J$19),2)</f>
        <v>0</v>
      </c>
      <c r="I484" s="42">
        <f>ROUND(F484*H484,2)</f>
        <v>0</v>
      </c>
      <c r="J484" s="47" t="e">
        <f>I484/$I$512</f>
        <v>#DIV/0!</v>
      </c>
    </row>
    <row r="485" spans="1:10" x14ac:dyDescent="0.25">
      <c r="A485" s="39"/>
      <c r="B485" s="26"/>
      <c r="C485" s="26"/>
      <c r="D485" s="56"/>
      <c r="E485" s="52"/>
      <c r="F485" s="41"/>
      <c r="G485" s="52"/>
      <c r="H485" s="52"/>
      <c r="I485" s="42"/>
      <c r="J485" s="47"/>
    </row>
    <row r="486" spans="1:10" x14ac:dyDescent="0.25">
      <c r="A486" s="39"/>
      <c r="B486" s="26"/>
      <c r="C486" s="26"/>
      <c r="D486" s="80" t="s">
        <v>717</v>
      </c>
      <c r="E486" s="80"/>
      <c r="F486" s="41"/>
      <c r="G486" s="52"/>
      <c r="H486" s="52"/>
      <c r="I486" s="42"/>
      <c r="J486" s="47"/>
    </row>
    <row r="487" spans="1:10" ht="30" x14ac:dyDescent="0.25">
      <c r="A487" s="39" t="s">
        <v>51</v>
      </c>
      <c r="B487" s="26" t="s">
        <v>276</v>
      </c>
      <c r="C487" s="26">
        <v>5213408</v>
      </c>
      <c r="D487" s="56" t="s">
        <v>254</v>
      </c>
      <c r="E487" s="52" t="s">
        <v>9</v>
      </c>
      <c r="F487" s="41">
        <v>19.93</v>
      </c>
      <c r="G487" s="69"/>
      <c r="H487" s="52">
        <f>ROUND(G487+(G487*$J$19),2)</f>
        <v>0</v>
      </c>
      <c r="I487" s="42">
        <f>ROUND(F487*H487,2)</f>
        <v>0</v>
      </c>
      <c r="J487" s="47" t="e">
        <f>I487/$I$512</f>
        <v>#DIV/0!</v>
      </c>
    </row>
    <row r="488" spans="1:10" ht="30" x14ac:dyDescent="0.25">
      <c r="A488" s="39" t="s">
        <v>52</v>
      </c>
      <c r="B488" s="26" t="s">
        <v>273</v>
      </c>
      <c r="C488" s="26">
        <v>44477</v>
      </c>
      <c r="D488" s="56" t="s">
        <v>368</v>
      </c>
      <c r="E488" s="52" t="s">
        <v>177</v>
      </c>
      <c r="F488" s="41">
        <v>4.9800000000000004</v>
      </c>
      <c r="G488" s="69"/>
      <c r="H488" s="52">
        <f>ROUND(G488+(G488*$J$19),2)</f>
        <v>0</v>
      </c>
      <c r="I488" s="42">
        <f>ROUND(F488*H488,2)</f>
        <v>0</v>
      </c>
      <c r="J488" s="47" t="e">
        <f>I488/$I$512</f>
        <v>#DIV/0!</v>
      </c>
    </row>
    <row r="489" spans="1:10" ht="30" x14ac:dyDescent="0.25">
      <c r="A489" s="39" t="s">
        <v>56</v>
      </c>
      <c r="B489" s="26" t="s">
        <v>273</v>
      </c>
      <c r="C489" s="26">
        <v>44478</v>
      </c>
      <c r="D489" s="56" t="s">
        <v>367</v>
      </c>
      <c r="E489" s="52" t="s">
        <v>177</v>
      </c>
      <c r="F489" s="41">
        <v>2.19</v>
      </c>
      <c r="G489" s="69"/>
      <c r="H489" s="52">
        <f>ROUND(G489+(G489*$J$19),2)</f>
        <v>0</v>
      </c>
      <c r="I489" s="42">
        <f>ROUND(F489*H489,2)</f>
        <v>0</v>
      </c>
      <c r="J489" s="47" t="e">
        <f>I489/$I$512</f>
        <v>#DIV/0!</v>
      </c>
    </row>
    <row r="490" spans="1:10" x14ac:dyDescent="0.25">
      <c r="A490" s="39"/>
      <c r="B490" s="26"/>
      <c r="C490" s="26"/>
      <c r="D490" s="56"/>
      <c r="E490" s="52"/>
      <c r="F490" s="41"/>
      <c r="G490" s="52"/>
      <c r="H490" s="52"/>
      <c r="I490" s="42"/>
      <c r="J490" s="47"/>
    </row>
    <row r="491" spans="1:10" x14ac:dyDescent="0.25">
      <c r="A491" s="39"/>
      <c r="B491" s="26"/>
      <c r="C491" s="26"/>
      <c r="D491" s="80" t="s">
        <v>718</v>
      </c>
      <c r="E491" s="80"/>
      <c r="F491" s="41"/>
      <c r="G491" s="52"/>
      <c r="H491" s="52"/>
      <c r="I491" s="42"/>
      <c r="J491" s="47"/>
    </row>
    <row r="492" spans="1:10" ht="30" x14ac:dyDescent="0.25">
      <c r="A492" s="39" t="s">
        <v>57</v>
      </c>
      <c r="B492" s="26" t="s">
        <v>273</v>
      </c>
      <c r="C492" s="26">
        <v>34721</v>
      </c>
      <c r="D492" s="56" t="s">
        <v>372</v>
      </c>
      <c r="E492" s="52" t="s">
        <v>175</v>
      </c>
      <c r="F492" s="41">
        <v>0.42</v>
      </c>
      <c r="G492" s="69"/>
      <c r="H492" s="52">
        <f>ROUND(G492+(G492*$J$19),2)</f>
        <v>0</v>
      </c>
      <c r="I492" s="42">
        <f>ROUND(F492*H492,2)</f>
        <v>0</v>
      </c>
      <c r="J492" s="47" t="e">
        <f>I492/$I$512</f>
        <v>#DIV/0!</v>
      </c>
    </row>
    <row r="493" spans="1:10" ht="45" x14ac:dyDescent="0.25">
      <c r="A493" s="39" t="s">
        <v>95</v>
      </c>
      <c r="B493" s="26" t="s">
        <v>276</v>
      </c>
      <c r="C493" s="26">
        <v>5213863</v>
      </c>
      <c r="D493" s="56" t="s">
        <v>255</v>
      </c>
      <c r="E493" s="52" t="s">
        <v>241</v>
      </c>
      <c r="F493" s="41">
        <v>6</v>
      </c>
      <c r="G493" s="69"/>
      <c r="H493" s="52">
        <f>ROUND(G493+(G493*$J$19),2)</f>
        <v>0</v>
      </c>
      <c r="I493" s="42">
        <f>ROUND(F493*H493,2)</f>
        <v>0</v>
      </c>
      <c r="J493" s="47" t="e">
        <f>I493/$I$512</f>
        <v>#DIV/0!</v>
      </c>
    </row>
    <row r="494" spans="1:10" x14ac:dyDescent="0.25">
      <c r="A494" s="39"/>
      <c r="B494" s="26"/>
      <c r="C494" s="26"/>
      <c r="D494" s="56"/>
      <c r="E494" s="52"/>
      <c r="F494" s="41"/>
      <c r="G494" s="52"/>
      <c r="H494" s="52"/>
      <c r="I494" s="42"/>
      <c r="J494" s="47"/>
    </row>
    <row r="495" spans="1:10" x14ac:dyDescent="0.25">
      <c r="A495" s="39"/>
      <c r="B495" s="26"/>
      <c r="C495" s="26"/>
      <c r="D495" s="80" t="s">
        <v>719</v>
      </c>
      <c r="E495" s="80"/>
      <c r="F495" s="41"/>
      <c r="G495" s="52"/>
      <c r="H495" s="52"/>
      <c r="I495" s="42"/>
      <c r="J495" s="47"/>
    </row>
    <row r="496" spans="1:10" x14ac:dyDescent="0.25">
      <c r="A496" s="39" t="s">
        <v>751</v>
      </c>
      <c r="B496" s="26" t="s">
        <v>273</v>
      </c>
      <c r="C496" s="26">
        <v>10848</v>
      </c>
      <c r="D496" s="56" t="s">
        <v>370</v>
      </c>
      <c r="E496" s="52" t="s">
        <v>174</v>
      </c>
      <c r="F496" s="41">
        <v>1</v>
      </c>
      <c r="G496" s="69"/>
      <c r="H496" s="52">
        <f>ROUND(G496+(G496*$J$19),2)</f>
        <v>0</v>
      </c>
      <c r="I496" s="42">
        <f>ROUND(F496*H496,2)</f>
        <v>0</v>
      </c>
      <c r="J496" s="47" t="e">
        <f>I496/$I$512</f>
        <v>#DIV/0!</v>
      </c>
    </row>
    <row r="497" spans="1:10" ht="45" x14ac:dyDescent="0.25">
      <c r="A497" s="39" t="s">
        <v>841</v>
      </c>
      <c r="B497" s="26" t="s">
        <v>286</v>
      </c>
      <c r="C497" s="26" t="s">
        <v>185</v>
      </c>
      <c r="D497" s="56" t="s">
        <v>842</v>
      </c>
      <c r="E497" s="52" t="s">
        <v>238</v>
      </c>
      <c r="F497" s="41">
        <v>1</v>
      </c>
      <c r="G497" s="69"/>
      <c r="H497" s="52">
        <f>ROUND(G497+(G497*$J$19),2)</f>
        <v>0</v>
      </c>
      <c r="I497" s="42">
        <f>ROUND(F497*H497,2)</f>
        <v>0</v>
      </c>
      <c r="J497" s="47" t="e">
        <f>I497/$I$512</f>
        <v>#DIV/0!</v>
      </c>
    </row>
    <row r="498" spans="1:10" x14ac:dyDescent="0.25">
      <c r="A498" s="39"/>
      <c r="B498" s="26"/>
      <c r="C498" s="26"/>
      <c r="D498" s="56"/>
      <c r="E498" s="52"/>
      <c r="F498" s="41"/>
      <c r="G498" s="52"/>
      <c r="H498" s="52"/>
      <c r="I498" s="42"/>
      <c r="J498" s="47"/>
    </row>
    <row r="499" spans="1:10" x14ac:dyDescent="0.25">
      <c r="A499" s="39"/>
      <c r="B499" s="26"/>
      <c r="C499" s="26"/>
      <c r="D499" s="40"/>
      <c r="E499" s="24"/>
      <c r="F499" s="41"/>
      <c r="G499" s="41"/>
      <c r="H499" s="59" t="str">
        <f>"TOTAL ITEM " &amp; A478</f>
        <v>TOTAL ITEM 9</v>
      </c>
      <c r="I499" s="60">
        <f>SUM(I481:I497)</f>
        <v>0</v>
      </c>
      <c r="J499" s="61" t="e">
        <f>SUM(J481:J497)</f>
        <v>#DIV/0!</v>
      </c>
    </row>
    <row r="500" spans="1:10" x14ac:dyDescent="0.25">
      <c r="A500" s="39"/>
      <c r="B500" s="26"/>
      <c r="C500" s="26"/>
      <c r="D500" s="40"/>
      <c r="E500" s="24"/>
      <c r="F500" s="41"/>
      <c r="G500" s="42"/>
      <c r="H500" s="42"/>
      <c r="I500" s="42"/>
      <c r="J500" s="47"/>
    </row>
    <row r="501" spans="1:10" x14ac:dyDescent="0.25">
      <c r="A501" s="43">
        <v>10</v>
      </c>
      <c r="B501" s="26"/>
      <c r="C501" s="26"/>
      <c r="D501" s="80" t="s">
        <v>714</v>
      </c>
      <c r="E501" s="80"/>
      <c r="F501" s="54"/>
      <c r="G501" s="54"/>
      <c r="H501" s="54"/>
      <c r="I501" s="54"/>
      <c r="J501" s="55"/>
    </row>
    <row r="502" spans="1:10" x14ac:dyDescent="0.25">
      <c r="A502" s="39"/>
      <c r="B502" s="26"/>
      <c r="C502" s="26"/>
      <c r="D502" s="40"/>
      <c r="E502" s="24"/>
      <c r="F502" s="41"/>
      <c r="G502" s="42"/>
      <c r="H502" s="42"/>
      <c r="I502" s="42"/>
      <c r="J502" s="47"/>
    </row>
    <row r="503" spans="1:10" ht="30" x14ac:dyDescent="0.25">
      <c r="A503" s="39" t="s">
        <v>53</v>
      </c>
      <c r="B503" s="26" t="s">
        <v>273</v>
      </c>
      <c r="C503" s="26">
        <v>90778</v>
      </c>
      <c r="D503" s="56" t="s">
        <v>68</v>
      </c>
      <c r="E503" s="52" t="s">
        <v>112</v>
      </c>
      <c r="F503" s="41">
        <v>240</v>
      </c>
      <c r="G503" s="69"/>
      <c r="H503" s="52">
        <f>ROUND(G503+(G503*$J$19),2)</f>
        <v>0</v>
      </c>
      <c r="I503" s="42">
        <f>ROUND(F503*H503,2)</f>
        <v>0</v>
      </c>
      <c r="J503" s="47" t="e">
        <f>I503/$I$512</f>
        <v>#DIV/0!</v>
      </c>
    </row>
    <row r="504" spans="1:10" x14ac:dyDescent="0.25">
      <c r="A504" s="39" t="s">
        <v>54</v>
      </c>
      <c r="B504" s="26" t="s">
        <v>273</v>
      </c>
      <c r="C504" s="26">
        <v>40946</v>
      </c>
      <c r="D504" s="56" t="s">
        <v>380</v>
      </c>
      <c r="E504" s="52" t="s">
        <v>179</v>
      </c>
      <c r="F504" s="41">
        <v>5</v>
      </c>
      <c r="G504" s="69"/>
      <c r="H504" s="52">
        <f>ROUND(G504+(G504*$J$19),2)</f>
        <v>0</v>
      </c>
      <c r="I504" s="42">
        <f>ROUND(F504*H504,2)</f>
        <v>0</v>
      </c>
      <c r="J504" s="47" t="e">
        <f>I504/$I$512</f>
        <v>#DIV/0!</v>
      </c>
    </row>
    <row r="505" spans="1:10" ht="30" x14ac:dyDescent="0.25">
      <c r="A505" s="39" t="s">
        <v>55</v>
      </c>
      <c r="B505" s="26" t="s">
        <v>273</v>
      </c>
      <c r="C505" s="26">
        <v>100321</v>
      </c>
      <c r="D505" s="56" t="s">
        <v>154</v>
      </c>
      <c r="E505" s="52" t="s">
        <v>153</v>
      </c>
      <c r="F505" s="41">
        <v>1</v>
      </c>
      <c r="G505" s="69"/>
      <c r="H505" s="52">
        <f>ROUND(G505+(G505*$J$19),2)</f>
        <v>0</v>
      </c>
      <c r="I505" s="42">
        <f>ROUND(F505*H505,2)</f>
        <v>0</v>
      </c>
      <c r="J505" s="47" t="e">
        <f>I505/$I$512</f>
        <v>#DIV/0!</v>
      </c>
    </row>
    <row r="506" spans="1:10" x14ac:dyDescent="0.25">
      <c r="A506" s="39" t="s">
        <v>758</v>
      </c>
      <c r="B506" s="26" t="s">
        <v>273</v>
      </c>
      <c r="C506" s="26">
        <v>90781</v>
      </c>
      <c r="D506" s="56" t="s">
        <v>152</v>
      </c>
      <c r="E506" s="52" t="s">
        <v>112</v>
      </c>
      <c r="F506" s="41">
        <v>20</v>
      </c>
      <c r="G506" s="69"/>
      <c r="H506" s="52">
        <f>ROUND(G506+(G506*$J$19),2)</f>
        <v>0</v>
      </c>
      <c r="I506" s="42">
        <f>ROUND(F506*H506,2)</f>
        <v>0</v>
      </c>
      <c r="J506" s="47" t="e">
        <f>I506/$I$512</f>
        <v>#DIV/0!</v>
      </c>
    </row>
    <row r="507" spans="1:10" x14ac:dyDescent="0.25">
      <c r="A507" s="39"/>
      <c r="B507" s="26"/>
      <c r="C507" s="26"/>
      <c r="D507" s="40"/>
      <c r="E507" s="24"/>
      <c r="F507" s="41"/>
      <c r="G507" s="42"/>
      <c r="H507" s="42"/>
      <c r="I507" s="42"/>
      <c r="J507" s="47"/>
    </row>
    <row r="508" spans="1:10" x14ac:dyDescent="0.25">
      <c r="A508" s="63"/>
      <c r="B508" s="63"/>
      <c r="C508" s="63"/>
      <c r="D508" s="63"/>
      <c r="E508" s="63"/>
      <c r="F508" s="63"/>
      <c r="G508" s="41"/>
      <c r="H508" s="59" t="str">
        <f>"TOTAL ITEM " &amp; A501</f>
        <v>TOTAL ITEM 10</v>
      </c>
      <c r="I508" s="60">
        <f>SUM(I503:I506)</f>
        <v>0</v>
      </c>
      <c r="J508" s="61" t="e">
        <f>SUM(J503:J506)</f>
        <v>#DIV/0!</v>
      </c>
    </row>
    <row r="509" spans="1:10" ht="15.75" customHeight="1" x14ac:dyDescent="0.25">
      <c r="A509" s="63"/>
      <c r="B509" s="63"/>
      <c r="C509" s="63"/>
      <c r="D509" s="63"/>
      <c r="E509" s="63"/>
      <c r="F509" s="63"/>
      <c r="G509" s="42"/>
      <c r="H509" s="42"/>
      <c r="I509" s="42"/>
      <c r="J509" s="47"/>
    </row>
    <row r="510" spans="1:10" ht="15.75" customHeight="1" x14ac:dyDescent="0.25">
      <c r="A510" s="63"/>
      <c r="B510" s="63"/>
      <c r="C510" s="63"/>
      <c r="D510" s="63"/>
      <c r="E510" s="63"/>
      <c r="F510" s="63"/>
      <c r="G510" s="42"/>
      <c r="H510" s="59" t="s">
        <v>485</v>
      </c>
      <c r="I510" s="84">
        <f>ROUND(SUMPRODUCT(F24:F506,G24:G506),2)</f>
        <v>0</v>
      </c>
      <c r="J510" s="85"/>
    </row>
    <row r="511" spans="1:10" ht="15" x14ac:dyDescent="0.25">
      <c r="A511" s="63"/>
      <c r="B511" s="63"/>
      <c r="C511" s="63"/>
      <c r="D511" s="63"/>
      <c r="E511" s="63"/>
      <c r="F511" s="63"/>
      <c r="G511" s="42"/>
      <c r="H511" s="42"/>
      <c r="I511" s="42"/>
      <c r="J511" s="47"/>
    </row>
    <row r="512" spans="1:10" x14ac:dyDescent="0.25">
      <c r="A512" s="63"/>
      <c r="B512" s="63"/>
      <c r="C512" s="63"/>
      <c r="D512" s="63"/>
      <c r="E512" s="63"/>
      <c r="F512" s="63"/>
      <c r="G512" s="42"/>
      <c r="H512" s="59" t="s">
        <v>10</v>
      </c>
      <c r="I512" s="60">
        <f>SUM(I38,I79,I201,I237,I268,I274,I441,I476,I499,I508)</f>
        <v>0</v>
      </c>
      <c r="J512" s="61" t="e">
        <f>SUM(J38,J79,J201,J237,J268,J274,J441,J476,J499,J508)</f>
        <v>#DIV/0!</v>
      </c>
    </row>
    <row r="513" spans="1:10" x14ac:dyDescent="0.25">
      <c r="A513" s="39"/>
      <c r="B513" s="24"/>
      <c r="C513" s="24"/>
      <c r="D513" s="40"/>
      <c r="E513" s="24"/>
      <c r="F513" s="41"/>
      <c r="G513" s="42"/>
      <c r="H513" s="42"/>
      <c r="I513" s="42"/>
      <c r="J513" s="47"/>
    </row>
    <row r="515" spans="1:10" hidden="1" x14ac:dyDescent="0.25">
      <c r="B515" s="32" t="s">
        <v>273</v>
      </c>
      <c r="C515" s="32" t="s">
        <v>483</v>
      </c>
    </row>
    <row r="516" spans="1:10" hidden="1" x14ac:dyDescent="0.25">
      <c r="B516" s="32" t="s">
        <v>274</v>
      </c>
      <c r="C516" s="32" t="s">
        <v>484</v>
      </c>
    </row>
    <row r="517" spans="1:10" hidden="1" x14ac:dyDescent="0.25">
      <c r="B517" s="32" t="s">
        <v>275</v>
      </c>
      <c r="C517" s="32" t="s">
        <v>568</v>
      </c>
    </row>
    <row r="518" spans="1:10" hidden="1" x14ac:dyDescent="0.25">
      <c r="B518" s="32" t="s">
        <v>276</v>
      </c>
      <c r="C518" s="32" t="s">
        <v>569</v>
      </c>
    </row>
    <row r="519" spans="1:10" hidden="1" x14ac:dyDescent="0.25">
      <c r="B519" s="32" t="s">
        <v>277</v>
      </c>
    </row>
    <row r="520" spans="1:10" ht="30" hidden="1" x14ac:dyDescent="0.25">
      <c r="A520" s="32"/>
      <c r="B520" s="18" t="s">
        <v>286</v>
      </c>
      <c r="D520" s="32"/>
      <c r="F520" s="32"/>
      <c r="G520" s="32"/>
      <c r="H520" s="32"/>
      <c r="I520" s="32"/>
      <c r="J520" s="32"/>
    </row>
    <row r="521" spans="1:10" ht="30" hidden="1" x14ac:dyDescent="0.25">
      <c r="A521" s="32"/>
      <c r="B521" s="18" t="s">
        <v>336</v>
      </c>
      <c r="D521" s="32"/>
      <c r="F521" s="32"/>
      <c r="G521" s="32"/>
      <c r="H521" s="32"/>
      <c r="I521" s="32"/>
      <c r="J521" s="32"/>
    </row>
    <row r="522" spans="1:10" ht="15" hidden="1" x14ac:dyDescent="0.25">
      <c r="A522" s="32"/>
      <c r="B522" s="32" t="s">
        <v>482</v>
      </c>
      <c r="D522" s="32"/>
      <c r="F522" s="32"/>
      <c r="G522" s="32"/>
      <c r="H522" s="32"/>
      <c r="I522" s="32"/>
      <c r="J522" s="32"/>
    </row>
    <row r="523" spans="1:10" ht="15" hidden="1" x14ac:dyDescent="0.25">
      <c r="A523" s="32"/>
      <c r="B523" s="32" t="s">
        <v>577</v>
      </c>
      <c r="D523" s="32"/>
      <c r="F523" s="32"/>
      <c r="G523" s="32"/>
      <c r="H523" s="32"/>
      <c r="I523" s="32"/>
      <c r="J523" s="32"/>
    </row>
  </sheetData>
  <sheetProtection algorithmName="SHA-512" hashValue="k5eTtiLu6NGY2u73pHmv+h1S1eDsCA9vgj1tPHbZMibIXDu05i6q4pXMbtbSX6bWgOawYQW2e1z4yrAPKzFlsQ==" saltValue="JOGV5DzL7b5S6ryyj7q0rA==" spinCount="100000" sheet="1" objects="1" scenarios="1" selectLockedCells="1"/>
  <mergeCells count="64">
    <mergeCell ref="D35:E35"/>
    <mergeCell ref="A15:B15"/>
    <mergeCell ref="A12:B12"/>
    <mergeCell ref="A14:B14"/>
    <mergeCell ref="A13:B13"/>
    <mergeCell ref="H10:J10"/>
    <mergeCell ref="H11:J15"/>
    <mergeCell ref="C15:G15"/>
    <mergeCell ref="C14:G14"/>
    <mergeCell ref="C13:G13"/>
    <mergeCell ref="C12:G12"/>
    <mergeCell ref="C11:G11"/>
    <mergeCell ref="I510:J510"/>
    <mergeCell ref="D334:E334"/>
    <mergeCell ref="D351:E351"/>
    <mergeCell ref="D373:E373"/>
    <mergeCell ref="D406:E406"/>
    <mergeCell ref="D445:E445"/>
    <mergeCell ref="D426:E426"/>
    <mergeCell ref="D276:E276"/>
    <mergeCell ref="D443:E443"/>
    <mergeCell ref="D478:E478"/>
    <mergeCell ref="D501:E501"/>
    <mergeCell ref="D280:E280"/>
    <mergeCell ref="D292:E292"/>
    <mergeCell ref="D480:E480"/>
    <mergeCell ref="D486:E486"/>
    <mergeCell ref="D491:E491"/>
    <mergeCell ref="D495:E495"/>
    <mergeCell ref="D450:E450"/>
    <mergeCell ref="D458:E458"/>
    <mergeCell ref="D466:E466"/>
    <mergeCell ref="D270:E270"/>
    <mergeCell ref="D205:E205"/>
    <mergeCell ref="D23:E23"/>
    <mergeCell ref="D32:E32"/>
    <mergeCell ref="D83:E83"/>
    <mergeCell ref="D127:E127"/>
    <mergeCell ref="D134:E134"/>
    <mergeCell ref="D147:E147"/>
    <mergeCell ref="D155:E155"/>
    <mergeCell ref="D160:E160"/>
    <mergeCell ref="D167:E167"/>
    <mergeCell ref="D176:E176"/>
    <mergeCell ref="D218:E218"/>
    <mergeCell ref="D221:E221"/>
    <mergeCell ref="D230:E230"/>
    <mergeCell ref="D40:E40"/>
    <mergeCell ref="D245:E245"/>
    <mergeCell ref="D256:E256"/>
    <mergeCell ref="A8:J8"/>
    <mergeCell ref="D91:E91"/>
    <mergeCell ref="D104:E104"/>
    <mergeCell ref="D117:E117"/>
    <mergeCell ref="D21:E21"/>
    <mergeCell ref="D81:E81"/>
    <mergeCell ref="D203:E203"/>
    <mergeCell ref="D239:E239"/>
    <mergeCell ref="D187:E187"/>
    <mergeCell ref="D241:E241"/>
    <mergeCell ref="D215:E215"/>
    <mergeCell ref="D49:E49"/>
    <mergeCell ref="D62:E62"/>
    <mergeCell ref="A11:B11"/>
  </mergeCells>
  <phoneticPr fontId="1" type="noConversion"/>
  <conditionalFormatting sqref="C272 C503:C506 C24:C33 C206:C227 C482:C498 C422:C424 C415:C417 C459:C466 C471:C474 C71:C75 C242:C263 C405:C409 C419:C420 C84:C199 C384:C396 C50:C69 C281:C374">
    <cfRule type="expression" dxfId="29" priority="59">
      <formula>$B24="SIURB"</formula>
    </cfRule>
  </conditionalFormatting>
  <conditionalFormatting sqref="C229:C235">
    <cfRule type="expression" dxfId="28" priority="43">
      <formula>$B229="SIURB"</formula>
    </cfRule>
  </conditionalFormatting>
  <conditionalFormatting sqref="C278">
    <cfRule type="expression" dxfId="27" priority="31">
      <formula>$B278="SIURB"</formula>
    </cfRule>
  </conditionalFormatting>
  <conditionalFormatting sqref="C446:C454">
    <cfRule type="expression" dxfId="26" priority="73">
      <formula>$B446="SIURB"</formula>
    </cfRule>
  </conditionalFormatting>
  <conditionalFormatting sqref="G440:G466 G24:G33 G37:G191 G471:G506 G198:G424">
    <cfRule type="containsErrors" dxfId="25" priority="42">
      <formula>ISERROR(G24)</formula>
    </cfRule>
  </conditionalFormatting>
  <conditionalFormatting sqref="J512">
    <cfRule type="expression" dxfId="24" priority="62">
      <formula>$J$512&lt;&gt;1</formula>
    </cfRule>
  </conditionalFormatting>
  <conditionalFormatting sqref="F48:F49">
    <cfRule type="containsErrors" dxfId="23" priority="30">
      <formula>ISERROR(F48)</formula>
    </cfRule>
  </conditionalFormatting>
  <conditionalFormatting sqref="C76:C77">
    <cfRule type="expression" dxfId="22" priority="28">
      <formula>$B76="SIURB"</formula>
    </cfRule>
  </conditionalFormatting>
  <conditionalFormatting sqref="C455:C458">
    <cfRule type="expression" dxfId="21" priority="27">
      <formula>$B455="SIURB"</formula>
    </cfRule>
  </conditionalFormatting>
  <conditionalFormatting sqref="C421">
    <cfRule type="expression" dxfId="20" priority="24">
      <formula>$B421="SIURB"</formula>
    </cfRule>
  </conditionalFormatting>
  <conditionalFormatting sqref="C228">
    <cfRule type="expression" dxfId="19" priority="23">
      <formula>$B228="SIURB"</formula>
    </cfRule>
  </conditionalFormatting>
  <conditionalFormatting sqref="C264:C266">
    <cfRule type="expression" dxfId="18" priority="22">
      <formula>$B264="SIURB"</formula>
    </cfRule>
  </conditionalFormatting>
  <conditionalFormatting sqref="C43">
    <cfRule type="expression" dxfId="17" priority="21">
      <formula>$B43="SIURB"</formula>
    </cfRule>
  </conditionalFormatting>
  <conditionalFormatting sqref="C397">
    <cfRule type="expression" dxfId="16" priority="20">
      <formula>$B397="SIURB"</formula>
    </cfRule>
  </conditionalFormatting>
  <conditionalFormatting sqref="C398:C399">
    <cfRule type="expression" dxfId="15" priority="19">
      <formula>$B398="SIURB"</formula>
    </cfRule>
  </conditionalFormatting>
  <conditionalFormatting sqref="C400:C401">
    <cfRule type="expression" dxfId="14" priority="18">
      <formula>$B400="SIURB"</formula>
    </cfRule>
  </conditionalFormatting>
  <conditionalFormatting sqref="C402:C403">
    <cfRule type="expression" dxfId="13" priority="17">
      <formula>$B402="SIURB"</formula>
    </cfRule>
  </conditionalFormatting>
  <conditionalFormatting sqref="C413:C414">
    <cfRule type="expression" dxfId="12" priority="15">
      <formula>$B413="SIURB"</formula>
    </cfRule>
  </conditionalFormatting>
  <conditionalFormatting sqref="C467:C470">
    <cfRule type="expression" dxfId="11" priority="14">
      <formula>$B467="SIURB"</formula>
    </cfRule>
  </conditionalFormatting>
  <conditionalFormatting sqref="G467:G470">
    <cfRule type="containsErrors" dxfId="10" priority="13">
      <formula>ISERROR(G467)</formula>
    </cfRule>
  </conditionalFormatting>
  <conditionalFormatting sqref="C375:C383">
    <cfRule type="expression" dxfId="9" priority="11">
      <formula>$B375="SIURB"</formula>
    </cfRule>
  </conditionalFormatting>
  <conditionalFormatting sqref="G192:G197">
    <cfRule type="containsErrors" dxfId="8" priority="10">
      <formula>ISERROR(G192)</formula>
    </cfRule>
  </conditionalFormatting>
  <conditionalFormatting sqref="C410:C412">
    <cfRule type="expression" dxfId="7" priority="9">
      <formula>$B410="SIURB"</formula>
    </cfRule>
  </conditionalFormatting>
  <conditionalFormatting sqref="C425:C426">
    <cfRule type="expression" dxfId="6" priority="8">
      <formula>$B425="SIURB"</formula>
    </cfRule>
  </conditionalFormatting>
  <conditionalFormatting sqref="G425:G426">
    <cfRule type="containsErrors" dxfId="5" priority="7">
      <formula>ISERROR(G425)</formula>
    </cfRule>
  </conditionalFormatting>
  <conditionalFormatting sqref="G428:G439">
    <cfRule type="containsErrors" dxfId="4" priority="6">
      <formula>ISERROR(G428)</formula>
    </cfRule>
  </conditionalFormatting>
  <conditionalFormatting sqref="G427">
    <cfRule type="containsErrors" dxfId="3" priority="4">
      <formula>ISERROR(G427)</formula>
    </cfRule>
  </conditionalFormatting>
  <conditionalFormatting sqref="C432">
    <cfRule type="expression" dxfId="2" priority="3">
      <formula>$B432="SIURB"</formula>
    </cfRule>
  </conditionalFormatting>
  <conditionalFormatting sqref="G34:G36">
    <cfRule type="containsErrors" dxfId="1" priority="1">
      <formula>ISERROR(G34)</formula>
    </cfRule>
  </conditionalFormatting>
  <conditionalFormatting sqref="C34:C36">
    <cfRule type="expression" dxfId="0" priority="2">
      <formula>$B34="SIURB"</formula>
    </cfRule>
  </conditionalFormatting>
  <dataValidations count="2">
    <dataValidation type="list" allowBlank="1" showInputMessage="1" showErrorMessage="1" sqref="B446:B474 B281:B374 B242:B266 B278 B482:B498 B503:B506 B272 B24:B235 B384:B439">
      <formula1>$B$515:$B$523</formula1>
    </dataValidation>
    <dataValidation type="list" allowBlank="1" showInputMessage="1" showErrorMessage="1" sqref="B375:B383">
      <formula1>$B$510:$B$518</formula1>
    </dataValidation>
  </dataValidations>
  <hyperlinks>
    <hyperlink ref="I19" location="'CÁLCULO BDI'!A1" display="B.D.I."/>
  </hyperlinks>
  <printOptions horizontalCentered="1" verticalCentered="1"/>
  <pageMargins left="0.78740157480314965" right="0.39370078740157483" top="0.39370078740157483" bottom="0.39370078740157483" header="0" footer="0"/>
  <pageSetup paperSize="9" scale="35" fitToHeight="0" orientation="portrait" r:id="rId1"/>
  <headerFooter>
    <oddFooter>&amp;R&amp;"Arial,Normal"&amp;10Página &amp;P de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pageSetUpPr fitToPage="1"/>
  </sheetPr>
  <dimension ref="A1:F27"/>
  <sheetViews>
    <sheetView zoomScale="110" zoomScaleNormal="110" workbookViewId="0">
      <selection activeCell="C5" sqref="C5"/>
    </sheetView>
  </sheetViews>
  <sheetFormatPr defaultRowHeight="12.75" x14ac:dyDescent="0.2"/>
  <cols>
    <col min="1" max="1" width="9.140625" style="9"/>
    <col min="2" max="2" width="80.28515625" style="2" bestFit="1" customWidth="1"/>
    <col min="3" max="3" width="15" style="2" customWidth="1"/>
    <col min="4" max="4" width="9.140625" style="2"/>
    <col min="5" max="5" width="50.85546875" style="2" bestFit="1" customWidth="1"/>
    <col min="6" max="16384" width="9.140625" style="2"/>
  </cols>
  <sheetData>
    <row r="1" spans="1:6" x14ac:dyDescent="0.2">
      <c r="A1" s="96" t="s">
        <v>837</v>
      </c>
      <c r="B1" s="96"/>
      <c r="C1" s="96"/>
    </row>
    <row r="2" spans="1:6" ht="15.75" x14ac:dyDescent="0.2">
      <c r="A2" s="97" t="s">
        <v>319</v>
      </c>
      <c r="B2" s="97"/>
      <c r="C2" s="97"/>
      <c r="E2" s="3" t="s">
        <v>800</v>
      </c>
    </row>
    <row r="3" spans="1:6" ht="31.5" customHeight="1" x14ac:dyDescent="0.2">
      <c r="A3" s="98" t="s">
        <v>234</v>
      </c>
      <c r="B3" s="98" t="s">
        <v>320</v>
      </c>
      <c r="C3" s="99" t="s">
        <v>321</v>
      </c>
    </row>
    <row r="4" spans="1:6" x14ac:dyDescent="0.2">
      <c r="A4" s="98"/>
      <c r="B4" s="98"/>
      <c r="C4" s="99"/>
    </row>
    <row r="5" spans="1:6" x14ac:dyDescent="0.2">
      <c r="A5" s="4" t="s">
        <v>322</v>
      </c>
      <c r="B5" s="5" t="s">
        <v>572</v>
      </c>
      <c r="C5" s="1"/>
    </row>
    <row r="6" spans="1:6" x14ac:dyDescent="0.2">
      <c r="A6" s="4" t="s">
        <v>323</v>
      </c>
      <c r="B6" s="5" t="s">
        <v>571</v>
      </c>
      <c r="C6" s="1"/>
    </row>
    <row r="7" spans="1:6" x14ac:dyDescent="0.2">
      <c r="A7" s="4" t="s">
        <v>324</v>
      </c>
      <c r="B7" s="5" t="s">
        <v>570</v>
      </c>
      <c r="C7" s="1"/>
    </row>
    <row r="8" spans="1:6" x14ac:dyDescent="0.2">
      <c r="A8" s="4" t="s">
        <v>325</v>
      </c>
      <c r="B8" s="5" t="s">
        <v>326</v>
      </c>
      <c r="C8" s="1"/>
    </row>
    <row r="9" spans="1:6" x14ac:dyDescent="0.2">
      <c r="A9" s="4" t="s">
        <v>144</v>
      </c>
      <c r="B9" s="5" t="s">
        <v>327</v>
      </c>
      <c r="C9" s="1"/>
    </row>
    <row r="10" spans="1:6" x14ac:dyDescent="0.2">
      <c r="A10" s="4" t="s">
        <v>328</v>
      </c>
      <c r="B10" s="6" t="s">
        <v>329</v>
      </c>
      <c r="C10" s="7">
        <f>F19</f>
        <v>0</v>
      </c>
    </row>
    <row r="11" spans="1:6" x14ac:dyDescent="0.2">
      <c r="A11" s="94" t="s">
        <v>330</v>
      </c>
      <c r="B11" s="95"/>
      <c r="C11" s="8">
        <f>ROUND((((SUM(C5:C7)+1)*(1+C8)*(1+C9))/(1-C10))-1,4)</f>
        <v>0</v>
      </c>
    </row>
    <row r="13" spans="1:6" x14ac:dyDescent="0.2">
      <c r="C13" s="10"/>
    </row>
    <row r="14" spans="1:6" x14ac:dyDescent="0.2">
      <c r="C14" s="10"/>
      <c r="E14" s="93" t="s">
        <v>318</v>
      </c>
      <c r="F14" s="93"/>
    </row>
    <row r="15" spans="1:6" x14ac:dyDescent="0.2">
      <c r="C15" s="10"/>
      <c r="E15" s="11" t="s">
        <v>331</v>
      </c>
      <c r="F15" s="11" t="s">
        <v>253</v>
      </c>
    </row>
    <row r="16" spans="1:6" x14ac:dyDescent="0.2">
      <c r="C16" s="10"/>
      <c r="E16" s="12" t="s">
        <v>332</v>
      </c>
      <c r="F16" s="1"/>
    </row>
    <row r="17" spans="2:6" x14ac:dyDescent="0.2">
      <c r="E17" s="12" t="s">
        <v>333</v>
      </c>
      <c r="F17" s="1"/>
    </row>
    <row r="18" spans="2:6" x14ac:dyDescent="0.2">
      <c r="E18" s="12" t="s">
        <v>334</v>
      </c>
      <c r="F18" s="1"/>
    </row>
    <row r="19" spans="2:6" x14ac:dyDescent="0.2">
      <c r="E19" s="11" t="s">
        <v>335</v>
      </c>
      <c r="F19" s="13">
        <f>SUM(F16:F18)</f>
        <v>0</v>
      </c>
    </row>
    <row r="21" spans="2:6" x14ac:dyDescent="0.2">
      <c r="E21" s="14"/>
      <c r="F21" s="14"/>
    </row>
    <row r="22" spans="2:6" x14ac:dyDescent="0.2">
      <c r="E22" s="14"/>
      <c r="F22" s="14"/>
    </row>
    <row r="23" spans="2:6" x14ac:dyDescent="0.2">
      <c r="E23" s="14"/>
      <c r="F23" s="14"/>
    </row>
    <row r="24" spans="2:6" x14ac:dyDescent="0.2">
      <c r="E24" s="14"/>
      <c r="F24" s="14"/>
    </row>
    <row r="26" spans="2:6" x14ac:dyDescent="0.2">
      <c r="B26" s="14"/>
      <c r="C26" s="14"/>
      <c r="D26" s="14"/>
      <c r="E26" s="14"/>
    </row>
    <row r="27" spans="2:6" x14ac:dyDescent="0.2">
      <c r="B27" s="14"/>
      <c r="C27" s="14"/>
      <c r="D27" s="14"/>
      <c r="E27" s="14"/>
    </row>
  </sheetData>
  <sheetProtection algorithmName="SHA-512" hashValue="4kTsJ2Nwg/IdR08RlbELYYJB/hPMypbSI8PYlGWjm3uiAN36aFPqWNDzxKAiK/skSTdwd75FvAxfsDVmCRwiCg==" saltValue="UdL3iFJyuWQpEnW65CQlZw==" spinCount="100000" sheet="1" objects="1" scenarios="1" selectLockedCells="1"/>
  <mergeCells count="7">
    <mergeCell ref="E14:F14"/>
    <mergeCell ref="A11:B11"/>
    <mergeCell ref="A1:C1"/>
    <mergeCell ref="A2:C2"/>
    <mergeCell ref="A3:A4"/>
    <mergeCell ref="B3:B4"/>
    <mergeCell ref="C3:C4"/>
  </mergeCells>
  <hyperlinks>
    <hyperlink ref="E2" location="'PLANILHA ESTIMATIVA DE PREÇO'!A1" display="RETORNAR À PLANILHA ORÇAMENTÁRIA"/>
  </hyperlinks>
  <printOptions horizontalCentered="1" verticalCentered="1"/>
  <pageMargins left="0.39370078740157483" right="0.39370078740157483" top="0.39370078740157483" bottom="0.39370078740157483" header="0" footer="0"/>
  <pageSetup scale="74"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104"/>
  <sheetViews>
    <sheetView view="pageBreakPreview" zoomScale="60" zoomScaleNormal="60" workbookViewId="0">
      <pane xSplit="5" ySplit="3" topLeftCell="F4" activePane="bottomRight" state="frozen"/>
      <selection pane="topRight" activeCell="F1" sqref="F1"/>
      <selection pane="bottomLeft" activeCell="A4" sqref="A4"/>
      <selection pane="bottomRight" sqref="A1:K1"/>
    </sheetView>
  </sheetViews>
  <sheetFormatPr defaultRowHeight="15" x14ac:dyDescent="0.2"/>
  <cols>
    <col min="1" max="1" width="20.85546875" style="15" bestFit="1" customWidth="1"/>
    <col min="2" max="2" width="20.140625" style="15" bestFit="1" customWidth="1"/>
    <col min="3" max="3" width="21.5703125" style="15" bestFit="1" customWidth="1"/>
    <col min="4" max="4" width="29.42578125" style="15" customWidth="1"/>
    <col min="5" max="5" width="31.7109375" style="15" bestFit="1" customWidth="1"/>
    <col min="6" max="6" width="29.7109375" style="15" bestFit="1" customWidth="1"/>
    <col min="7" max="7" width="36" style="15" bestFit="1" customWidth="1"/>
    <col min="8" max="8" width="40.140625" style="15" bestFit="1" customWidth="1"/>
    <col min="9" max="9" width="43.42578125" style="15" customWidth="1"/>
    <col min="10" max="10" width="43.85546875" style="15" bestFit="1" customWidth="1"/>
    <col min="11" max="11" width="42.42578125" style="15" bestFit="1" customWidth="1"/>
    <col min="12" max="16384" width="9.140625" style="15"/>
  </cols>
  <sheetData>
    <row r="1" spans="1:11" ht="15.75" x14ac:dyDescent="0.2">
      <c r="A1" s="81" t="s">
        <v>836</v>
      </c>
      <c r="B1" s="81"/>
      <c r="C1" s="81"/>
      <c r="D1" s="81"/>
      <c r="E1" s="81"/>
      <c r="F1" s="81"/>
      <c r="G1" s="81"/>
      <c r="H1" s="81"/>
      <c r="I1" s="81"/>
      <c r="J1" s="81"/>
      <c r="K1" s="81"/>
    </row>
    <row r="2" spans="1:11" x14ac:dyDescent="0.2">
      <c r="A2" s="16"/>
      <c r="B2" s="16"/>
      <c r="C2" s="16"/>
      <c r="D2" s="16"/>
      <c r="E2" s="16"/>
      <c r="F2" s="16"/>
      <c r="G2" s="16"/>
      <c r="H2" s="16"/>
      <c r="I2" s="16"/>
      <c r="J2" s="16"/>
      <c r="K2" s="16"/>
    </row>
    <row r="3" spans="1:11" s="18" customFormat="1" ht="63" x14ac:dyDescent="0.25">
      <c r="A3" s="17" t="s">
        <v>295</v>
      </c>
      <c r="B3" s="17" t="s">
        <v>1</v>
      </c>
      <c r="C3" s="17" t="s">
        <v>296</v>
      </c>
      <c r="D3" s="17" t="s">
        <v>297</v>
      </c>
      <c r="E3" s="17" t="s">
        <v>298</v>
      </c>
      <c r="F3" s="17" t="s">
        <v>299</v>
      </c>
      <c r="G3" s="17" t="s">
        <v>300</v>
      </c>
      <c r="H3" s="17" t="s">
        <v>301</v>
      </c>
      <c r="I3" s="17" t="s">
        <v>302</v>
      </c>
      <c r="J3" s="17" t="s">
        <v>303</v>
      </c>
      <c r="K3" s="17" t="s">
        <v>304</v>
      </c>
    </row>
    <row r="4" spans="1:11" ht="15" customHeight="1" x14ac:dyDescent="0.2">
      <c r="A4" s="16"/>
      <c r="B4" s="16"/>
      <c r="C4" s="16"/>
      <c r="D4" s="16"/>
      <c r="E4" s="16"/>
      <c r="F4" s="16"/>
      <c r="G4" s="16"/>
      <c r="H4" s="16"/>
      <c r="I4" s="16"/>
      <c r="J4" s="16"/>
      <c r="K4" s="16"/>
    </row>
    <row r="5" spans="1:11" x14ac:dyDescent="0.2">
      <c r="A5" s="104" t="s">
        <v>309</v>
      </c>
      <c r="B5" s="104" t="s">
        <v>273</v>
      </c>
      <c r="C5" s="104">
        <v>103672</v>
      </c>
      <c r="D5" s="105" t="s">
        <v>310</v>
      </c>
      <c r="E5" s="104" t="s">
        <v>311</v>
      </c>
      <c r="F5" s="19" t="s">
        <v>305</v>
      </c>
      <c r="G5" s="19"/>
      <c r="H5" s="19" t="s">
        <v>305</v>
      </c>
      <c r="I5" s="19" t="s">
        <v>305</v>
      </c>
      <c r="J5" s="19" t="s">
        <v>305</v>
      </c>
      <c r="K5" s="19" t="s">
        <v>305</v>
      </c>
    </row>
    <row r="6" spans="1:11" ht="60" customHeight="1" x14ac:dyDescent="0.2">
      <c r="A6" s="104"/>
      <c r="B6" s="104"/>
      <c r="C6" s="104"/>
      <c r="D6" s="105"/>
      <c r="E6" s="104"/>
      <c r="F6" s="19" t="s">
        <v>307</v>
      </c>
      <c r="G6" s="19" t="s">
        <v>273</v>
      </c>
      <c r="H6" s="19">
        <v>1525</v>
      </c>
      <c r="I6" s="20" t="s">
        <v>360</v>
      </c>
      <c r="J6" s="21" t="s">
        <v>178</v>
      </c>
      <c r="K6" s="22">
        <v>1.103</v>
      </c>
    </row>
    <row r="7" spans="1:11" ht="45" customHeight="1" x14ac:dyDescent="0.2">
      <c r="A7" s="104"/>
      <c r="B7" s="104"/>
      <c r="C7" s="104"/>
      <c r="D7" s="105"/>
      <c r="E7" s="104"/>
      <c r="F7" s="19" t="s">
        <v>306</v>
      </c>
      <c r="G7" s="19" t="s">
        <v>273</v>
      </c>
      <c r="H7" s="19">
        <v>88262</v>
      </c>
      <c r="I7" s="20" t="s">
        <v>90</v>
      </c>
      <c r="J7" s="21" t="s">
        <v>112</v>
      </c>
      <c r="K7" s="22">
        <v>0.224</v>
      </c>
    </row>
    <row r="8" spans="1:11" ht="30" x14ac:dyDescent="0.2">
      <c r="A8" s="104"/>
      <c r="B8" s="104"/>
      <c r="C8" s="104"/>
      <c r="D8" s="105"/>
      <c r="E8" s="104"/>
      <c r="F8" s="19" t="s">
        <v>306</v>
      </c>
      <c r="G8" s="19" t="s">
        <v>273</v>
      </c>
      <c r="H8" s="19">
        <v>88309</v>
      </c>
      <c r="I8" s="20" t="s">
        <v>70</v>
      </c>
      <c r="J8" s="21" t="s">
        <v>112</v>
      </c>
      <c r="K8" s="22">
        <v>0.224</v>
      </c>
    </row>
    <row r="9" spans="1:11" ht="30" x14ac:dyDescent="0.2">
      <c r="A9" s="104"/>
      <c r="B9" s="104"/>
      <c r="C9" s="104"/>
      <c r="D9" s="105"/>
      <c r="E9" s="104"/>
      <c r="F9" s="19" t="s">
        <v>306</v>
      </c>
      <c r="G9" s="19" t="s">
        <v>273</v>
      </c>
      <c r="H9" s="19">
        <v>88316</v>
      </c>
      <c r="I9" s="20" t="s">
        <v>21</v>
      </c>
      <c r="J9" s="21" t="s">
        <v>112</v>
      </c>
      <c r="K9" s="22">
        <v>1.345</v>
      </c>
    </row>
    <row r="10" spans="1:11" ht="30" customHeight="1" x14ac:dyDescent="0.2">
      <c r="A10" s="104"/>
      <c r="B10" s="104"/>
      <c r="C10" s="104"/>
      <c r="D10" s="105"/>
      <c r="E10" s="104"/>
      <c r="F10" s="19" t="s">
        <v>306</v>
      </c>
      <c r="G10" s="19" t="s">
        <v>273</v>
      </c>
      <c r="H10" s="19">
        <v>90586</v>
      </c>
      <c r="I10" s="20" t="s">
        <v>71</v>
      </c>
      <c r="J10" s="21" t="s">
        <v>65</v>
      </c>
      <c r="K10" s="22">
        <v>9.4E-2</v>
      </c>
    </row>
    <row r="11" spans="1:11" ht="30" customHeight="1" x14ac:dyDescent="0.2">
      <c r="A11" s="104"/>
      <c r="B11" s="104"/>
      <c r="C11" s="104"/>
      <c r="D11" s="105"/>
      <c r="E11" s="104"/>
      <c r="F11" s="19" t="s">
        <v>306</v>
      </c>
      <c r="G11" s="19" t="s">
        <v>273</v>
      </c>
      <c r="H11" s="19">
        <v>90587</v>
      </c>
      <c r="I11" s="20" t="s">
        <v>72</v>
      </c>
      <c r="J11" s="21" t="s">
        <v>67</v>
      </c>
      <c r="K11" s="22">
        <v>0.13</v>
      </c>
    </row>
    <row r="12" spans="1:11" x14ac:dyDescent="0.2">
      <c r="A12" s="16"/>
      <c r="B12" s="16"/>
      <c r="C12" s="16"/>
      <c r="D12" s="16"/>
      <c r="E12" s="16"/>
      <c r="F12" s="16"/>
      <c r="G12" s="16"/>
      <c r="H12" s="16"/>
      <c r="I12" s="16"/>
      <c r="J12" s="16"/>
      <c r="K12" s="16"/>
    </row>
    <row r="13" spans="1:11" x14ac:dyDescent="0.2">
      <c r="A13" s="104" t="s">
        <v>740</v>
      </c>
      <c r="B13" s="104" t="s">
        <v>273</v>
      </c>
      <c r="C13" s="104"/>
      <c r="D13" s="105" t="s">
        <v>797</v>
      </c>
      <c r="E13" s="104" t="s">
        <v>312</v>
      </c>
      <c r="F13" s="19" t="s">
        <v>305</v>
      </c>
      <c r="G13" s="19"/>
      <c r="H13" s="19" t="s">
        <v>305</v>
      </c>
      <c r="I13" s="19" t="s">
        <v>305</v>
      </c>
      <c r="J13" s="19" t="s">
        <v>305</v>
      </c>
      <c r="K13" s="19" t="s">
        <v>305</v>
      </c>
    </row>
    <row r="14" spans="1:11" ht="30" x14ac:dyDescent="0.2">
      <c r="A14" s="104"/>
      <c r="B14" s="104"/>
      <c r="C14" s="104"/>
      <c r="D14" s="105"/>
      <c r="E14" s="104"/>
      <c r="F14" s="19" t="s">
        <v>306</v>
      </c>
      <c r="G14" s="19" t="s">
        <v>273</v>
      </c>
      <c r="H14" s="19">
        <v>88309</v>
      </c>
      <c r="I14" s="20" t="s">
        <v>70</v>
      </c>
      <c r="J14" s="21" t="s">
        <v>112</v>
      </c>
      <c r="K14" s="23">
        <v>0.2</v>
      </c>
    </row>
    <row r="15" spans="1:11" ht="30" x14ac:dyDescent="0.2">
      <c r="A15" s="104"/>
      <c r="B15" s="104"/>
      <c r="C15" s="104"/>
      <c r="D15" s="105"/>
      <c r="E15" s="104"/>
      <c r="F15" s="19" t="s">
        <v>306</v>
      </c>
      <c r="G15" s="19" t="s">
        <v>273</v>
      </c>
      <c r="H15" s="19">
        <v>88316</v>
      </c>
      <c r="I15" s="20" t="s">
        <v>21</v>
      </c>
      <c r="J15" s="21" t="s">
        <v>112</v>
      </c>
      <c r="K15" s="23">
        <v>0.25</v>
      </c>
    </row>
    <row r="16" spans="1:11" x14ac:dyDescent="0.2">
      <c r="A16" s="104"/>
      <c r="B16" s="104"/>
      <c r="C16" s="104"/>
      <c r="D16" s="105"/>
      <c r="E16" s="104"/>
      <c r="F16" s="19" t="s">
        <v>307</v>
      </c>
      <c r="G16" s="19" t="s">
        <v>286</v>
      </c>
      <c r="H16" s="19" t="s">
        <v>185</v>
      </c>
      <c r="I16" s="20" t="s">
        <v>798</v>
      </c>
      <c r="J16" s="21" t="s">
        <v>9</v>
      </c>
      <c r="K16" s="23">
        <v>1.06707</v>
      </c>
    </row>
    <row r="17" spans="1:11" x14ac:dyDescent="0.2">
      <c r="A17" s="16"/>
      <c r="B17" s="16"/>
      <c r="C17" s="16"/>
      <c r="D17" s="16"/>
      <c r="E17" s="16"/>
      <c r="F17" s="16"/>
      <c r="G17" s="16"/>
      <c r="H17" s="16"/>
      <c r="I17" s="16"/>
      <c r="J17" s="16"/>
      <c r="K17" s="16"/>
    </row>
    <row r="18" spans="1:11" x14ac:dyDescent="0.2">
      <c r="A18" s="104" t="s">
        <v>313</v>
      </c>
      <c r="B18" s="104" t="s">
        <v>273</v>
      </c>
      <c r="C18" s="104">
        <v>97096</v>
      </c>
      <c r="D18" s="105" t="s">
        <v>314</v>
      </c>
      <c r="E18" s="104" t="s">
        <v>311</v>
      </c>
      <c r="F18" s="19" t="s">
        <v>305</v>
      </c>
      <c r="G18" s="19"/>
      <c r="H18" s="19" t="s">
        <v>305</v>
      </c>
      <c r="I18" s="19" t="s">
        <v>305</v>
      </c>
      <c r="J18" s="19" t="s">
        <v>305</v>
      </c>
      <c r="K18" s="19" t="s">
        <v>305</v>
      </c>
    </row>
    <row r="19" spans="1:11" ht="90" x14ac:dyDescent="0.2">
      <c r="A19" s="104"/>
      <c r="B19" s="104"/>
      <c r="C19" s="104"/>
      <c r="D19" s="105"/>
      <c r="E19" s="104"/>
      <c r="F19" s="19" t="s">
        <v>307</v>
      </c>
      <c r="G19" s="19" t="s">
        <v>273</v>
      </c>
      <c r="H19" s="19">
        <v>11145</v>
      </c>
      <c r="I19" s="20" t="s">
        <v>361</v>
      </c>
      <c r="J19" s="21" t="s">
        <v>178</v>
      </c>
      <c r="K19" s="23">
        <v>1.06</v>
      </c>
    </row>
    <row r="20" spans="1:11" ht="30" x14ac:dyDescent="0.2">
      <c r="A20" s="104"/>
      <c r="B20" s="104"/>
      <c r="C20" s="104"/>
      <c r="D20" s="105"/>
      <c r="E20" s="104"/>
      <c r="F20" s="19" t="s">
        <v>306</v>
      </c>
      <c r="G20" s="19" t="s">
        <v>273</v>
      </c>
      <c r="H20" s="19">
        <v>88309</v>
      </c>
      <c r="I20" s="20" t="s">
        <v>70</v>
      </c>
      <c r="J20" s="21" t="s">
        <v>112</v>
      </c>
      <c r="K20" s="23">
        <v>0.41099999999999998</v>
      </c>
    </row>
    <row r="21" spans="1:11" ht="30" x14ac:dyDescent="0.2">
      <c r="A21" s="104"/>
      <c r="B21" s="104"/>
      <c r="C21" s="104"/>
      <c r="D21" s="105"/>
      <c r="E21" s="104"/>
      <c r="F21" s="19" t="s">
        <v>306</v>
      </c>
      <c r="G21" s="19" t="s">
        <v>273</v>
      </c>
      <c r="H21" s="19">
        <v>88316</v>
      </c>
      <c r="I21" s="20" t="s">
        <v>21</v>
      </c>
      <c r="J21" s="21" t="s">
        <v>112</v>
      </c>
      <c r="K21" s="23">
        <v>0.41099999999999998</v>
      </c>
    </row>
    <row r="22" spans="1:11" ht="60" x14ac:dyDescent="0.2">
      <c r="A22" s="104"/>
      <c r="B22" s="104"/>
      <c r="C22" s="104"/>
      <c r="D22" s="105"/>
      <c r="E22" s="104"/>
      <c r="F22" s="19" t="s">
        <v>306</v>
      </c>
      <c r="G22" s="19" t="s">
        <v>273</v>
      </c>
      <c r="H22" s="19">
        <v>90586</v>
      </c>
      <c r="I22" s="20" t="s">
        <v>71</v>
      </c>
      <c r="J22" s="21" t="s">
        <v>65</v>
      </c>
      <c r="K22" s="23">
        <v>5.2999999999999999E-2</v>
      </c>
    </row>
    <row r="23" spans="1:11" ht="60" x14ac:dyDescent="0.2">
      <c r="A23" s="104"/>
      <c r="B23" s="104"/>
      <c r="C23" s="104"/>
      <c r="D23" s="105"/>
      <c r="E23" s="104"/>
      <c r="F23" s="19" t="s">
        <v>306</v>
      </c>
      <c r="G23" s="19" t="s">
        <v>273</v>
      </c>
      <c r="H23" s="19">
        <v>90587</v>
      </c>
      <c r="I23" s="20" t="s">
        <v>72</v>
      </c>
      <c r="J23" s="21" t="s">
        <v>67</v>
      </c>
      <c r="K23" s="23">
        <v>4.9000000000000002E-2</v>
      </c>
    </row>
    <row r="24" spans="1:11" x14ac:dyDescent="0.2">
      <c r="A24" s="24"/>
      <c r="B24" s="19"/>
      <c r="C24" s="19"/>
      <c r="D24" s="21"/>
      <c r="E24" s="19"/>
      <c r="F24" s="19"/>
      <c r="G24" s="19"/>
      <c r="H24" s="19"/>
      <c r="I24" s="20"/>
      <c r="J24" s="21"/>
      <c r="K24" s="25"/>
    </row>
    <row r="25" spans="1:11" x14ac:dyDescent="0.2">
      <c r="A25" s="102" t="s">
        <v>316</v>
      </c>
      <c r="B25" s="104" t="s">
        <v>273</v>
      </c>
      <c r="C25" s="104">
        <v>96765</v>
      </c>
      <c r="D25" s="105" t="s">
        <v>317</v>
      </c>
      <c r="E25" s="104" t="s">
        <v>315</v>
      </c>
      <c r="F25" s="19" t="s">
        <v>305</v>
      </c>
      <c r="G25" s="19"/>
      <c r="H25" s="19" t="s">
        <v>305</v>
      </c>
      <c r="I25" s="19" t="s">
        <v>305</v>
      </c>
      <c r="J25" s="19" t="s">
        <v>305</v>
      </c>
      <c r="K25" s="19" t="s">
        <v>305</v>
      </c>
    </row>
    <row r="26" spans="1:11" ht="75" x14ac:dyDescent="0.2">
      <c r="A26" s="102"/>
      <c r="B26" s="104"/>
      <c r="C26" s="104"/>
      <c r="D26" s="105"/>
      <c r="E26" s="104"/>
      <c r="F26" s="19" t="s">
        <v>307</v>
      </c>
      <c r="G26" s="19" t="s">
        <v>273</v>
      </c>
      <c r="H26" s="26">
        <v>4350</v>
      </c>
      <c r="I26" s="20" t="s">
        <v>351</v>
      </c>
      <c r="J26" s="21" t="s">
        <v>174</v>
      </c>
      <c r="K26" s="22">
        <v>4</v>
      </c>
    </row>
    <row r="27" spans="1:11" ht="60" x14ac:dyDescent="0.2">
      <c r="A27" s="102"/>
      <c r="B27" s="104"/>
      <c r="C27" s="104"/>
      <c r="D27" s="105"/>
      <c r="E27" s="104"/>
      <c r="F27" s="19" t="s">
        <v>307</v>
      </c>
      <c r="G27" s="19" t="s">
        <v>273</v>
      </c>
      <c r="H27" s="26">
        <v>10900</v>
      </c>
      <c r="I27" s="20" t="s">
        <v>347</v>
      </c>
      <c r="J27" s="21" t="s">
        <v>174</v>
      </c>
      <c r="K27" s="22">
        <v>1</v>
      </c>
    </row>
    <row r="28" spans="1:11" ht="105" x14ac:dyDescent="0.2">
      <c r="A28" s="102"/>
      <c r="B28" s="104"/>
      <c r="C28" s="104"/>
      <c r="D28" s="105"/>
      <c r="E28" s="104"/>
      <c r="F28" s="19" t="s">
        <v>307</v>
      </c>
      <c r="G28" s="19" t="s">
        <v>273</v>
      </c>
      <c r="H28" s="26">
        <v>10904</v>
      </c>
      <c r="I28" s="20" t="s">
        <v>377</v>
      </c>
      <c r="J28" s="21" t="s">
        <v>174</v>
      </c>
      <c r="K28" s="22">
        <v>1</v>
      </c>
    </row>
    <row r="29" spans="1:11" ht="135" x14ac:dyDescent="0.2">
      <c r="A29" s="102"/>
      <c r="B29" s="104"/>
      <c r="C29" s="104"/>
      <c r="D29" s="105"/>
      <c r="E29" s="104"/>
      <c r="F29" s="19" t="s">
        <v>307</v>
      </c>
      <c r="G29" s="19" t="s">
        <v>273</v>
      </c>
      <c r="H29" s="26">
        <v>20963</v>
      </c>
      <c r="I29" s="20" t="s">
        <v>352</v>
      </c>
      <c r="J29" s="21" t="s">
        <v>174</v>
      </c>
      <c r="K29" s="22">
        <v>1</v>
      </c>
    </row>
    <row r="30" spans="1:11" ht="75" x14ac:dyDescent="0.2">
      <c r="A30" s="102"/>
      <c r="B30" s="104"/>
      <c r="C30" s="104"/>
      <c r="D30" s="105"/>
      <c r="E30" s="104"/>
      <c r="F30" s="19" t="s">
        <v>307</v>
      </c>
      <c r="G30" s="19" t="s">
        <v>273</v>
      </c>
      <c r="H30" s="26">
        <v>20971</v>
      </c>
      <c r="I30" s="20" t="s">
        <v>358</v>
      </c>
      <c r="J30" s="21" t="s">
        <v>174</v>
      </c>
      <c r="K30" s="22">
        <v>2</v>
      </c>
    </row>
    <row r="31" spans="1:11" ht="75" x14ac:dyDescent="0.2">
      <c r="A31" s="102"/>
      <c r="B31" s="104"/>
      <c r="C31" s="104"/>
      <c r="D31" s="105"/>
      <c r="E31" s="104"/>
      <c r="F31" s="19" t="s">
        <v>307</v>
      </c>
      <c r="G31" s="19" t="s">
        <v>273</v>
      </c>
      <c r="H31" s="26">
        <v>21034</v>
      </c>
      <c r="I31" s="20" t="s">
        <v>366</v>
      </c>
      <c r="J31" s="21" t="s">
        <v>174</v>
      </c>
      <c r="K31" s="22">
        <v>2</v>
      </c>
    </row>
    <row r="32" spans="1:11" ht="45" x14ac:dyDescent="0.2">
      <c r="A32" s="102"/>
      <c r="B32" s="104"/>
      <c r="C32" s="104"/>
      <c r="D32" s="105"/>
      <c r="E32" s="104"/>
      <c r="F32" s="19" t="s">
        <v>307</v>
      </c>
      <c r="G32" s="19" t="s">
        <v>273</v>
      </c>
      <c r="H32" s="26">
        <v>37554</v>
      </c>
      <c r="I32" s="20" t="s">
        <v>364</v>
      </c>
      <c r="J32" s="21" t="s">
        <v>174</v>
      </c>
      <c r="K32" s="22">
        <v>1</v>
      </c>
    </row>
    <row r="33" spans="1:11" ht="45" x14ac:dyDescent="0.2">
      <c r="A33" s="102"/>
      <c r="B33" s="104"/>
      <c r="C33" s="104"/>
      <c r="D33" s="105"/>
      <c r="E33" s="104"/>
      <c r="F33" s="19" t="s">
        <v>306</v>
      </c>
      <c r="G33" s="19" t="s">
        <v>273</v>
      </c>
      <c r="H33" s="26">
        <v>88248</v>
      </c>
      <c r="I33" s="20" t="s">
        <v>99</v>
      </c>
      <c r="J33" s="21" t="s">
        <v>112</v>
      </c>
      <c r="K33" s="22">
        <v>3.0369999999999999</v>
      </c>
    </row>
    <row r="34" spans="1:11" ht="45" x14ac:dyDescent="0.2">
      <c r="A34" s="102"/>
      <c r="B34" s="104"/>
      <c r="C34" s="104"/>
      <c r="D34" s="105"/>
      <c r="E34" s="104"/>
      <c r="F34" s="19" t="s">
        <v>306</v>
      </c>
      <c r="G34" s="19" t="s">
        <v>273</v>
      </c>
      <c r="H34" s="26">
        <v>88267</v>
      </c>
      <c r="I34" s="20" t="s">
        <v>97</v>
      </c>
      <c r="J34" s="21" t="s">
        <v>112</v>
      </c>
      <c r="K34" s="22">
        <v>3.0369999999999999</v>
      </c>
    </row>
    <row r="35" spans="1:11" x14ac:dyDescent="0.2">
      <c r="A35" s="16"/>
      <c r="B35" s="16"/>
      <c r="C35" s="16"/>
      <c r="D35" s="16"/>
      <c r="E35" s="16"/>
      <c r="F35" s="16"/>
      <c r="G35" s="16"/>
      <c r="H35" s="16"/>
      <c r="I35" s="16"/>
      <c r="J35" s="16"/>
      <c r="K35" s="16"/>
    </row>
    <row r="36" spans="1:11" x14ac:dyDescent="0.2">
      <c r="A36" s="102" t="s">
        <v>741</v>
      </c>
      <c r="B36" s="102" t="s">
        <v>185</v>
      </c>
      <c r="C36" s="102" t="s">
        <v>185</v>
      </c>
      <c r="D36" s="103" t="s">
        <v>801</v>
      </c>
      <c r="E36" s="102" t="s">
        <v>315</v>
      </c>
      <c r="F36" s="24"/>
      <c r="G36" s="24"/>
      <c r="H36" s="24"/>
      <c r="I36" s="24"/>
      <c r="J36" s="24"/>
      <c r="K36" s="24"/>
    </row>
    <row r="37" spans="1:11" ht="60" x14ac:dyDescent="0.2">
      <c r="A37" s="102"/>
      <c r="B37" s="102"/>
      <c r="C37" s="102"/>
      <c r="D37" s="103"/>
      <c r="E37" s="102"/>
      <c r="F37" s="24" t="s">
        <v>307</v>
      </c>
      <c r="G37" s="24" t="s">
        <v>286</v>
      </c>
      <c r="H37" s="26" t="s">
        <v>185</v>
      </c>
      <c r="I37" s="20" t="s">
        <v>802</v>
      </c>
      <c r="J37" s="21" t="s">
        <v>109</v>
      </c>
      <c r="K37" s="22">
        <v>1</v>
      </c>
    </row>
    <row r="38" spans="1:11" ht="30" x14ac:dyDescent="0.2">
      <c r="A38" s="102"/>
      <c r="B38" s="102"/>
      <c r="C38" s="102"/>
      <c r="D38" s="103"/>
      <c r="E38" s="102"/>
      <c r="F38" s="24" t="s">
        <v>307</v>
      </c>
      <c r="G38" s="24" t="s">
        <v>273</v>
      </c>
      <c r="H38" s="26">
        <v>88264</v>
      </c>
      <c r="I38" s="20" t="s">
        <v>150</v>
      </c>
      <c r="J38" s="21" t="s">
        <v>112</v>
      </c>
      <c r="K38" s="22">
        <v>0.5</v>
      </c>
    </row>
    <row r="39" spans="1:11" ht="30" x14ac:dyDescent="0.2">
      <c r="A39" s="102"/>
      <c r="B39" s="102"/>
      <c r="C39" s="102"/>
      <c r="D39" s="103"/>
      <c r="E39" s="102"/>
      <c r="F39" s="24" t="s">
        <v>307</v>
      </c>
      <c r="G39" s="24" t="s">
        <v>273</v>
      </c>
      <c r="H39" s="26">
        <v>88247</v>
      </c>
      <c r="I39" s="20" t="s">
        <v>148</v>
      </c>
      <c r="J39" s="21" t="s">
        <v>112</v>
      </c>
      <c r="K39" s="22">
        <v>0.5</v>
      </c>
    </row>
    <row r="40" spans="1:11" x14ac:dyDescent="0.2">
      <c r="A40" s="16"/>
      <c r="B40" s="16"/>
      <c r="C40" s="16"/>
      <c r="D40" s="16"/>
      <c r="E40" s="16"/>
      <c r="F40" s="16"/>
      <c r="G40" s="16"/>
      <c r="H40" s="16"/>
      <c r="I40" s="16"/>
      <c r="J40" s="16"/>
      <c r="K40" s="16"/>
    </row>
    <row r="41" spans="1:11" x14ac:dyDescent="0.2">
      <c r="A41" s="102" t="s">
        <v>752</v>
      </c>
      <c r="B41" s="102" t="s">
        <v>185</v>
      </c>
      <c r="C41" s="102" t="s">
        <v>185</v>
      </c>
      <c r="D41" s="103" t="s">
        <v>753</v>
      </c>
      <c r="E41" s="102" t="s">
        <v>315</v>
      </c>
      <c r="F41" s="24"/>
      <c r="G41" s="24"/>
      <c r="H41" s="24"/>
      <c r="I41" s="24"/>
      <c r="J41" s="24"/>
      <c r="K41" s="24"/>
    </row>
    <row r="42" spans="1:11" ht="45" x14ac:dyDescent="0.2">
      <c r="A42" s="102"/>
      <c r="B42" s="102"/>
      <c r="C42" s="102"/>
      <c r="D42" s="103"/>
      <c r="E42" s="102"/>
      <c r="F42" s="24" t="s">
        <v>307</v>
      </c>
      <c r="G42" s="24" t="s">
        <v>273</v>
      </c>
      <c r="H42" s="26">
        <v>11880</v>
      </c>
      <c r="I42" s="20" t="s">
        <v>353</v>
      </c>
      <c r="J42" s="21" t="s">
        <v>174</v>
      </c>
      <c r="K42" s="22">
        <f>'[1]PLANILHA ESTIMATIVA DE PREÇO'!$F215/13</f>
        <v>1</v>
      </c>
    </row>
    <row r="43" spans="1:11" ht="30" x14ac:dyDescent="0.2">
      <c r="A43" s="102"/>
      <c r="B43" s="102"/>
      <c r="C43" s="102"/>
      <c r="D43" s="103"/>
      <c r="E43" s="102"/>
      <c r="F43" s="24" t="s">
        <v>307</v>
      </c>
      <c r="G43" s="24" t="s">
        <v>273</v>
      </c>
      <c r="H43" s="26">
        <v>21060</v>
      </c>
      <c r="I43" s="20" t="s">
        <v>375</v>
      </c>
      <c r="J43" s="21" t="s">
        <v>174</v>
      </c>
      <c r="K43" s="22">
        <f>'[1]PLANILHA ESTIMATIVA DE PREÇO'!$F216/13</f>
        <v>1</v>
      </c>
    </row>
    <row r="44" spans="1:11" ht="30" x14ac:dyDescent="0.2">
      <c r="A44" s="102"/>
      <c r="B44" s="102"/>
      <c r="C44" s="102"/>
      <c r="D44" s="103"/>
      <c r="E44" s="102"/>
      <c r="F44" s="24" t="s">
        <v>307</v>
      </c>
      <c r="G44" s="24" t="s">
        <v>273</v>
      </c>
      <c r="H44" s="26">
        <v>122</v>
      </c>
      <c r="I44" s="20" t="s">
        <v>348</v>
      </c>
      <c r="J44" s="21" t="s">
        <v>174</v>
      </c>
      <c r="K44" s="22">
        <f>'[1]PLANILHA ESTIMATIVA DE PREÇO'!$F217/13</f>
        <v>1.4615384615384615E-2</v>
      </c>
    </row>
    <row r="45" spans="1:11" ht="45" x14ac:dyDescent="0.2">
      <c r="A45" s="102"/>
      <c r="B45" s="102"/>
      <c r="C45" s="102"/>
      <c r="D45" s="103"/>
      <c r="E45" s="102"/>
      <c r="F45" s="24" t="s">
        <v>307</v>
      </c>
      <c r="G45" s="24" t="s">
        <v>273</v>
      </c>
      <c r="H45" s="26">
        <v>297</v>
      </c>
      <c r="I45" s="20" t="s">
        <v>349</v>
      </c>
      <c r="J45" s="21" t="s">
        <v>174</v>
      </c>
      <c r="K45" s="22">
        <f>'[1]PLANILHA ESTIMATIVA DE PREÇO'!$F218/13</f>
        <v>1</v>
      </c>
    </row>
    <row r="46" spans="1:11" ht="60" x14ac:dyDescent="0.2">
      <c r="A46" s="102"/>
      <c r="B46" s="102"/>
      <c r="C46" s="102"/>
      <c r="D46" s="103"/>
      <c r="E46" s="102"/>
      <c r="F46" s="24" t="s">
        <v>307</v>
      </c>
      <c r="G46" s="24" t="s">
        <v>273</v>
      </c>
      <c r="H46" s="26">
        <v>20078</v>
      </c>
      <c r="I46" s="20" t="s">
        <v>369</v>
      </c>
      <c r="J46" s="21" t="s">
        <v>174</v>
      </c>
      <c r="K46" s="22">
        <f>'[1]PLANILHA ESTIMATIVA DE PREÇO'!$F219/13</f>
        <v>3.0000000000000002E-2</v>
      </c>
    </row>
    <row r="47" spans="1:11" ht="45" x14ac:dyDescent="0.2">
      <c r="A47" s="102"/>
      <c r="B47" s="102"/>
      <c r="C47" s="102"/>
      <c r="D47" s="103"/>
      <c r="E47" s="102"/>
      <c r="F47" s="24" t="s">
        <v>307</v>
      </c>
      <c r="G47" s="24" t="s">
        <v>273</v>
      </c>
      <c r="H47" s="26">
        <v>20083</v>
      </c>
      <c r="I47" s="20" t="s">
        <v>378</v>
      </c>
      <c r="J47" s="21" t="s">
        <v>174</v>
      </c>
      <c r="K47" s="22">
        <f>'[1]PLANILHA ESTIMATIVA DE PREÇO'!$F220/13</f>
        <v>2.2307692307692306E-2</v>
      </c>
    </row>
    <row r="48" spans="1:11" x14ac:dyDescent="0.2">
      <c r="A48" s="102"/>
      <c r="B48" s="102"/>
      <c r="C48" s="102"/>
      <c r="D48" s="103"/>
      <c r="E48" s="102"/>
      <c r="F48" s="24" t="s">
        <v>307</v>
      </c>
      <c r="G48" s="24" t="s">
        <v>273</v>
      </c>
      <c r="H48" s="26">
        <v>38383</v>
      </c>
      <c r="I48" s="20" t="s">
        <v>365</v>
      </c>
      <c r="J48" s="21" t="s">
        <v>174</v>
      </c>
      <c r="K48" s="22">
        <f>'[1]PLANILHA ESTIMATIVA DE PREÇO'!$F221/13</f>
        <v>5.6923076923076923E-2</v>
      </c>
    </row>
    <row r="49" spans="1:11" ht="45" x14ac:dyDescent="0.2">
      <c r="A49" s="102"/>
      <c r="B49" s="102"/>
      <c r="C49" s="102"/>
      <c r="D49" s="103"/>
      <c r="E49" s="102"/>
      <c r="F49" s="24" t="s">
        <v>308</v>
      </c>
      <c r="G49" s="24" t="s">
        <v>273</v>
      </c>
      <c r="H49" s="26">
        <v>88248</v>
      </c>
      <c r="I49" s="20" t="s">
        <v>99</v>
      </c>
      <c r="J49" s="21" t="s">
        <v>112</v>
      </c>
      <c r="K49" s="22">
        <f>'[1]PLANILHA ESTIMATIVA DE PREÇO'!$F222/13</f>
        <v>0.25</v>
      </c>
    </row>
    <row r="50" spans="1:11" ht="45" x14ac:dyDescent="0.2">
      <c r="A50" s="102"/>
      <c r="B50" s="102"/>
      <c r="C50" s="102"/>
      <c r="D50" s="103"/>
      <c r="E50" s="102"/>
      <c r="F50" s="24" t="s">
        <v>308</v>
      </c>
      <c r="G50" s="24" t="s">
        <v>273</v>
      </c>
      <c r="H50" s="26">
        <v>88267</v>
      </c>
      <c r="I50" s="20" t="s">
        <v>97</v>
      </c>
      <c r="J50" s="21" t="s">
        <v>112</v>
      </c>
      <c r="K50" s="22">
        <f>'[1]PLANILHA ESTIMATIVA DE PREÇO'!$F223/13</f>
        <v>0.25</v>
      </c>
    </row>
    <row r="51" spans="1:11" x14ac:dyDescent="0.2">
      <c r="A51" s="16"/>
      <c r="B51" s="16"/>
      <c r="C51" s="16"/>
      <c r="D51" s="16"/>
      <c r="E51" s="16"/>
      <c r="F51" s="16"/>
      <c r="G51" s="16"/>
      <c r="H51" s="16"/>
      <c r="I51" s="16"/>
      <c r="J51" s="16"/>
      <c r="K51" s="27"/>
    </row>
    <row r="52" spans="1:11" x14ac:dyDescent="0.2">
      <c r="A52" s="102" t="s">
        <v>755</v>
      </c>
      <c r="B52" s="102" t="s">
        <v>273</v>
      </c>
      <c r="C52" s="102">
        <v>98459</v>
      </c>
      <c r="D52" s="103" t="s">
        <v>754</v>
      </c>
      <c r="E52" s="102" t="s">
        <v>312</v>
      </c>
      <c r="F52" s="24"/>
      <c r="G52" s="24"/>
      <c r="H52" s="24"/>
      <c r="I52" s="24"/>
      <c r="J52" s="24"/>
      <c r="K52" s="28"/>
    </row>
    <row r="53" spans="1:11" ht="45" x14ac:dyDescent="0.2">
      <c r="A53" s="102"/>
      <c r="B53" s="102"/>
      <c r="C53" s="102"/>
      <c r="D53" s="103"/>
      <c r="E53" s="102"/>
      <c r="F53" s="24" t="s">
        <v>307</v>
      </c>
      <c r="G53" s="24" t="s">
        <v>273</v>
      </c>
      <c r="H53" s="24">
        <v>4491</v>
      </c>
      <c r="I53" s="20" t="s">
        <v>373</v>
      </c>
      <c r="J53" s="21" t="s">
        <v>176</v>
      </c>
      <c r="K53" s="29">
        <v>1.2273000000000001</v>
      </c>
    </row>
    <row r="54" spans="1:11" ht="30" x14ac:dyDescent="0.2">
      <c r="A54" s="102"/>
      <c r="B54" s="102"/>
      <c r="C54" s="102"/>
      <c r="D54" s="103"/>
      <c r="E54" s="102"/>
      <c r="F54" s="24" t="s">
        <v>307</v>
      </c>
      <c r="G54" s="24" t="s">
        <v>273</v>
      </c>
      <c r="H54" s="24">
        <v>5061</v>
      </c>
      <c r="I54" s="20" t="s">
        <v>374</v>
      </c>
      <c r="J54" s="21" t="s">
        <v>177</v>
      </c>
      <c r="K54" s="29">
        <v>6.8000000000000005E-2</v>
      </c>
    </row>
    <row r="55" spans="1:11" ht="45" x14ac:dyDescent="0.2">
      <c r="A55" s="102"/>
      <c r="B55" s="102"/>
      <c r="C55" s="102"/>
      <c r="D55" s="103"/>
      <c r="E55" s="102"/>
      <c r="F55" s="24" t="s">
        <v>307</v>
      </c>
      <c r="G55" s="24" t="s">
        <v>273</v>
      </c>
      <c r="H55" s="24">
        <v>6194</v>
      </c>
      <c r="I55" s="20" t="s">
        <v>379</v>
      </c>
      <c r="J55" s="21" t="s">
        <v>176</v>
      </c>
      <c r="K55" s="29">
        <v>3</v>
      </c>
    </row>
    <row r="56" spans="1:11" ht="75" x14ac:dyDescent="0.2">
      <c r="A56" s="102"/>
      <c r="B56" s="102"/>
      <c r="C56" s="102"/>
      <c r="D56" s="103"/>
      <c r="E56" s="102"/>
      <c r="F56" s="24" t="s">
        <v>307</v>
      </c>
      <c r="G56" s="24" t="s">
        <v>273</v>
      </c>
      <c r="H56" s="24">
        <v>7243</v>
      </c>
      <c r="I56" s="20" t="s">
        <v>382</v>
      </c>
      <c r="J56" s="21" t="s">
        <v>175</v>
      </c>
      <c r="K56" s="29">
        <v>0.29265000000000002</v>
      </c>
    </row>
    <row r="57" spans="1:11" ht="30" x14ac:dyDescent="0.2">
      <c r="A57" s="102"/>
      <c r="B57" s="102"/>
      <c r="C57" s="102"/>
      <c r="D57" s="103"/>
      <c r="E57" s="102"/>
      <c r="F57" s="24" t="s">
        <v>308</v>
      </c>
      <c r="G57" s="24" t="s">
        <v>273</v>
      </c>
      <c r="H57" s="24">
        <v>88239</v>
      </c>
      <c r="I57" s="20" t="s">
        <v>147</v>
      </c>
      <c r="J57" s="21" t="s">
        <v>112</v>
      </c>
      <c r="K57" s="29">
        <v>0.49199999999999999</v>
      </c>
    </row>
    <row r="58" spans="1:11" ht="30" x14ac:dyDescent="0.2">
      <c r="A58" s="102"/>
      <c r="B58" s="102"/>
      <c r="C58" s="102"/>
      <c r="D58" s="103"/>
      <c r="E58" s="102"/>
      <c r="F58" s="24" t="s">
        <v>308</v>
      </c>
      <c r="G58" s="24" t="s">
        <v>273</v>
      </c>
      <c r="H58" s="24">
        <v>88262</v>
      </c>
      <c r="I58" s="20" t="s">
        <v>90</v>
      </c>
      <c r="J58" s="21" t="s">
        <v>112</v>
      </c>
      <c r="K58" s="29">
        <v>0.73499999999999999</v>
      </c>
    </row>
    <row r="59" spans="1:11" ht="60" x14ac:dyDescent="0.2">
      <c r="A59" s="102"/>
      <c r="B59" s="102"/>
      <c r="C59" s="102"/>
      <c r="D59" s="103"/>
      <c r="E59" s="102"/>
      <c r="F59" s="24" t="s">
        <v>308</v>
      </c>
      <c r="G59" s="24" t="s">
        <v>273</v>
      </c>
      <c r="H59" s="24">
        <v>91692</v>
      </c>
      <c r="I59" s="20" t="s">
        <v>110</v>
      </c>
      <c r="J59" s="21" t="s">
        <v>65</v>
      </c>
      <c r="K59" s="29">
        <v>6.6E-3</v>
      </c>
    </row>
    <row r="60" spans="1:11" ht="60" x14ac:dyDescent="0.2">
      <c r="A60" s="102"/>
      <c r="B60" s="102"/>
      <c r="C60" s="102"/>
      <c r="D60" s="103"/>
      <c r="E60" s="102"/>
      <c r="F60" s="24" t="s">
        <v>308</v>
      </c>
      <c r="G60" s="24" t="s">
        <v>273</v>
      </c>
      <c r="H60" s="24">
        <v>91693</v>
      </c>
      <c r="I60" s="20" t="s">
        <v>111</v>
      </c>
      <c r="J60" s="21" t="s">
        <v>67</v>
      </c>
      <c r="K60" s="29">
        <v>2.64E-2</v>
      </c>
    </row>
    <row r="61" spans="1:11" ht="60" x14ac:dyDescent="0.2">
      <c r="A61" s="102"/>
      <c r="B61" s="102"/>
      <c r="C61" s="102"/>
      <c r="D61" s="103"/>
      <c r="E61" s="102"/>
      <c r="F61" s="30" t="s">
        <v>308</v>
      </c>
      <c r="G61" s="24" t="s">
        <v>273</v>
      </c>
      <c r="H61" s="24">
        <v>94974</v>
      </c>
      <c r="I61" s="20" t="s">
        <v>123</v>
      </c>
      <c r="J61" s="21" t="s">
        <v>164</v>
      </c>
      <c r="K61" s="29">
        <v>6.1000000000000004E-3</v>
      </c>
    </row>
    <row r="62" spans="1:11" ht="60" x14ac:dyDescent="0.2">
      <c r="A62" s="102"/>
      <c r="B62" s="102"/>
      <c r="C62" s="102"/>
      <c r="D62" s="103"/>
      <c r="E62" s="102"/>
      <c r="F62" s="24" t="s">
        <v>307</v>
      </c>
      <c r="G62" s="24" t="s">
        <v>273</v>
      </c>
      <c r="H62" s="24">
        <v>37524</v>
      </c>
      <c r="I62" s="20" t="s">
        <v>381</v>
      </c>
      <c r="J62" s="21" t="s">
        <v>176</v>
      </c>
      <c r="K62" s="29">
        <v>1.1000000000000001</v>
      </c>
    </row>
    <row r="63" spans="1:11" ht="90" x14ac:dyDescent="0.2">
      <c r="A63" s="102"/>
      <c r="B63" s="102"/>
      <c r="C63" s="102"/>
      <c r="D63" s="103"/>
      <c r="E63" s="102"/>
      <c r="F63" s="24" t="s">
        <v>308</v>
      </c>
      <c r="G63" s="24" t="s">
        <v>273</v>
      </c>
      <c r="H63" s="26">
        <v>100725</v>
      </c>
      <c r="I63" s="20" t="s">
        <v>264</v>
      </c>
      <c r="J63" s="21" t="s">
        <v>163</v>
      </c>
      <c r="K63" s="29">
        <v>2.5000000000000001E-2</v>
      </c>
    </row>
    <row r="64" spans="1:11" ht="45" x14ac:dyDescent="0.2">
      <c r="A64" s="102"/>
      <c r="B64" s="102"/>
      <c r="C64" s="102"/>
      <c r="D64" s="103"/>
      <c r="E64" s="102"/>
      <c r="F64" s="24" t="s">
        <v>307</v>
      </c>
      <c r="G64" s="24" t="s">
        <v>273</v>
      </c>
      <c r="H64" s="26">
        <v>411</v>
      </c>
      <c r="I64" s="20" t="s">
        <v>340</v>
      </c>
      <c r="J64" s="21" t="s">
        <v>174</v>
      </c>
      <c r="K64" s="29">
        <v>8</v>
      </c>
    </row>
    <row r="65" spans="1:11" x14ac:dyDescent="0.2">
      <c r="A65" s="31"/>
      <c r="B65" s="31"/>
      <c r="C65" s="31"/>
      <c r="D65" s="31"/>
      <c r="E65" s="31"/>
      <c r="F65" s="31"/>
      <c r="G65" s="31"/>
      <c r="H65" s="31"/>
      <c r="I65" s="31"/>
      <c r="J65" s="31"/>
      <c r="K65" s="31"/>
    </row>
    <row r="66" spans="1:11" x14ac:dyDescent="0.2">
      <c r="A66" s="102" t="s">
        <v>756</v>
      </c>
      <c r="B66" s="102" t="s">
        <v>273</v>
      </c>
      <c r="C66" s="102">
        <v>100896</v>
      </c>
      <c r="D66" s="103" t="s">
        <v>757</v>
      </c>
      <c r="E66" s="102" t="s">
        <v>108</v>
      </c>
      <c r="F66" s="31"/>
      <c r="G66" s="31"/>
      <c r="H66" s="31"/>
      <c r="I66" s="31"/>
      <c r="J66" s="31"/>
      <c r="K66" s="31"/>
    </row>
    <row r="67" spans="1:11" ht="75" x14ac:dyDescent="0.2">
      <c r="A67" s="102"/>
      <c r="B67" s="102"/>
      <c r="C67" s="102"/>
      <c r="D67" s="103"/>
      <c r="E67" s="102"/>
      <c r="F67" s="24" t="s">
        <v>307</v>
      </c>
      <c r="G67" s="24" t="s">
        <v>273</v>
      </c>
      <c r="H67" s="24">
        <v>38405</v>
      </c>
      <c r="I67" s="20" t="s">
        <v>359</v>
      </c>
      <c r="J67" s="21" t="s">
        <v>178</v>
      </c>
      <c r="K67" s="29">
        <v>5.57E-2</v>
      </c>
    </row>
    <row r="68" spans="1:11" ht="30" x14ac:dyDescent="0.2">
      <c r="A68" s="102"/>
      <c r="B68" s="102"/>
      <c r="C68" s="102"/>
      <c r="D68" s="103"/>
      <c r="E68" s="102"/>
      <c r="F68" s="24" t="s">
        <v>308</v>
      </c>
      <c r="G68" s="24" t="s">
        <v>273</v>
      </c>
      <c r="H68" s="24">
        <v>88316</v>
      </c>
      <c r="I68" s="20" t="s">
        <v>21</v>
      </c>
      <c r="J68" s="21" t="s">
        <v>112</v>
      </c>
      <c r="K68" s="29">
        <v>0.2263</v>
      </c>
    </row>
    <row r="69" spans="1:11" ht="120" x14ac:dyDescent="0.2">
      <c r="A69" s="102"/>
      <c r="B69" s="102"/>
      <c r="C69" s="102"/>
      <c r="D69" s="103"/>
      <c r="E69" s="102"/>
      <c r="F69" s="24" t="s">
        <v>308</v>
      </c>
      <c r="G69" s="24" t="s">
        <v>273</v>
      </c>
      <c r="H69" s="24">
        <v>90680</v>
      </c>
      <c r="I69" s="20" t="s">
        <v>64</v>
      </c>
      <c r="J69" s="21" t="s">
        <v>65</v>
      </c>
      <c r="K69" s="29">
        <v>2.47E-2</v>
      </c>
    </row>
    <row r="70" spans="1:11" ht="120" x14ac:dyDescent="0.2">
      <c r="A70" s="102"/>
      <c r="B70" s="102"/>
      <c r="C70" s="102"/>
      <c r="D70" s="103"/>
      <c r="E70" s="102"/>
      <c r="F70" s="24" t="s">
        <v>308</v>
      </c>
      <c r="G70" s="24" t="s">
        <v>273</v>
      </c>
      <c r="H70" s="24">
        <v>90681</v>
      </c>
      <c r="I70" s="20" t="s">
        <v>66</v>
      </c>
      <c r="J70" s="21" t="s">
        <v>67</v>
      </c>
      <c r="K70" s="29">
        <v>4.9000000000000002E-2</v>
      </c>
    </row>
    <row r="71" spans="1:11" ht="45" x14ac:dyDescent="0.2">
      <c r="A71" s="102"/>
      <c r="B71" s="102"/>
      <c r="C71" s="102"/>
      <c r="D71" s="103"/>
      <c r="E71" s="102"/>
      <c r="F71" s="24" t="s">
        <v>308</v>
      </c>
      <c r="G71" s="24" t="s">
        <v>273</v>
      </c>
      <c r="H71" s="24">
        <v>90778</v>
      </c>
      <c r="I71" s="20" t="s">
        <v>68</v>
      </c>
      <c r="J71" s="21" t="s">
        <v>112</v>
      </c>
      <c r="K71" s="29">
        <v>5.1000000000000004E-3</v>
      </c>
    </row>
    <row r="72" spans="1:11" ht="75" x14ac:dyDescent="0.2">
      <c r="A72" s="102"/>
      <c r="B72" s="102"/>
      <c r="C72" s="102"/>
      <c r="D72" s="103"/>
      <c r="E72" s="102"/>
      <c r="F72" s="24" t="s">
        <v>308</v>
      </c>
      <c r="G72" s="24" t="s">
        <v>273</v>
      </c>
      <c r="H72" s="24">
        <v>97913</v>
      </c>
      <c r="I72" s="20" t="s">
        <v>169</v>
      </c>
      <c r="J72" s="21" t="s">
        <v>166</v>
      </c>
      <c r="K72" s="29">
        <v>2.0500000000000001E-2</v>
      </c>
    </row>
    <row r="73" spans="1:11" ht="105" x14ac:dyDescent="0.2">
      <c r="A73" s="102"/>
      <c r="B73" s="102"/>
      <c r="C73" s="102"/>
      <c r="D73" s="103"/>
      <c r="E73" s="102"/>
      <c r="F73" s="24" t="s">
        <v>308</v>
      </c>
      <c r="G73" s="24" t="s">
        <v>273</v>
      </c>
      <c r="H73" s="24">
        <v>100973</v>
      </c>
      <c r="I73" s="20" t="s">
        <v>170</v>
      </c>
      <c r="J73" s="21" t="s">
        <v>164</v>
      </c>
      <c r="K73" s="29">
        <v>6.1400000000000003E-2</v>
      </c>
    </row>
    <row r="74" spans="1:11" x14ac:dyDescent="0.2">
      <c r="A74" s="16"/>
      <c r="B74" s="16"/>
      <c r="C74" s="16"/>
      <c r="D74" s="16"/>
      <c r="E74" s="16"/>
      <c r="F74" s="16"/>
      <c r="G74" s="16"/>
      <c r="H74" s="16"/>
      <c r="I74" s="16"/>
      <c r="J74" s="16"/>
      <c r="K74" s="16"/>
    </row>
    <row r="75" spans="1:11" x14ac:dyDescent="0.2">
      <c r="A75" s="102" t="s">
        <v>760</v>
      </c>
      <c r="B75" s="102" t="s">
        <v>273</v>
      </c>
      <c r="C75" s="102">
        <v>98114</v>
      </c>
      <c r="D75" s="103" t="s">
        <v>759</v>
      </c>
      <c r="E75" s="102" t="s">
        <v>109</v>
      </c>
      <c r="F75" s="16"/>
      <c r="G75" s="16"/>
      <c r="H75" s="16"/>
      <c r="I75" s="16"/>
      <c r="J75" s="16"/>
      <c r="K75" s="16"/>
    </row>
    <row r="76" spans="1:11" ht="75" x14ac:dyDescent="0.2">
      <c r="A76" s="102"/>
      <c r="B76" s="102"/>
      <c r="C76" s="102"/>
      <c r="D76" s="103"/>
      <c r="E76" s="102"/>
      <c r="F76" s="24" t="s">
        <v>307</v>
      </c>
      <c r="G76" s="24" t="s">
        <v>273</v>
      </c>
      <c r="H76" s="24">
        <v>21090</v>
      </c>
      <c r="I76" s="20" t="s">
        <v>404</v>
      </c>
      <c r="J76" s="21" t="s">
        <v>174</v>
      </c>
      <c r="K76" s="29">
        <v>1</v>
      </c>
    </row>
    <row r="77" spans="1:11" ht="30" x14ac:dyDescent="0.2">
      <c r="A77" s="102"/>
      <c r="B77" s="102"/>
      <c r="C77" s="102"/>
      <c r="D77" s="103"/>
      <c r="E77" s="102"/>
      <c r="F77" s="24" t="s">
        <v>308</v>
      </c>
      <c r="G77" s="24" t="s">
        <v>273</v>
      </c>
      <c r="H77" s="24">
        <v>88309</v>
      </c>
      <c r="I77" s="20" t="s">
        <v>70</v>
      </c>
      <c r="J77" s="21" t="s">
        <v>112</v>
      </c>
      <c r="K77" s="29">
        <v>1.1484000000000001</v>
      </c>
    </row>
    <row r="78" spans="1:11" ht="30" x14ac:dyDescent="0.2">
      <c r="A78" s="102"/>
      <c r="B78" s="102"/>
      <c r="C78" s="102"/>
      <c r="D78" s="103"/>
      <c r="E78" s="102"/>
      <c r="F78" s="24" t="s">
        <v>308</v>
      </c>
      <c r="G78" s="24" t="s">
        <v>273</v>
      </c>
      <c r="H78" s="24">
        <v>88316</v>
      </c>
      <c r="I78" s="20" t="s">
        <v>21</v>
      </c>
      <c r="J78" s="21" t="s">
        <v>112</v>
      </c>
      <c r="K78" s="29">
        <v>0.90229999999999999</v>
      </c>
    </row>
    <row r="79" spans="1:11" ht="75" x14ac:dyDescent="0.2">
      <c r="A79" s="102"/>
      <c r="B79" s="102"/>
      <c r="C79" s="102"/>
      <c r="D79" s="103"/>
      <c r="E79" s="102"/>
      <c r="F79" s="24" t="s">
        <v>308</v>
      </c>
      <c r="G79" s="24" t="s">
        <v>273</v>
      </c>
      <c r="H79" s="24">
        <v>94970</v>
      </c>
      <c r="I79" s="20" t="s">
        <v>122</v>
      </c>
      <c r="J79" s="21" t="s">
        <v>164</v>
      </c>
      <c r="K79" s="29">
        <v>2.81E-2</v>
      </c>
    </row>
    <row r="80" spans="1:11" x14ac:dyDescent="0.2">
      <c r="A80" s="16"/>
      <c r="B80" s="16"/>
      <c r="C80" s="16"/>
      <c r="D80" s="16"/>
      <c r="E80" s="16"/>
      <c r="F80" s="16"/>
      <c r="G80" s="16"/>
      <c r="H80" s="16"/>
      <c r="I80" s="16"/>
      <c r="J80" s="16"/>
      <c r="K80" s="16"/>
    </row>
    <row r="81" spans="1:11" x14ac:dyDescent="0.2">
      <c r="A81" s="102" t="s">
        <v>783</v>
      </c>
      <c r="B81" s="102" t="s">
        <v>275</v>
      </c>
      <c r="C81" s="102" t="s">
        <v>434</v>
      </c>
      <c r="D81" s="103" t="s">
        <v>784</v>
      </c>
      <c r="E81" s="102" t="s">
        <v>9</v>
      </c>
      <c r="F81" s="16"/>
      <c r="G81" s="16"/>
      <c r="H81" s="16"/>
      <c r="I81" s="16"/>
      <c r="J81" s="16"/>
      <c r="K81" s="16"/>
    </row>
    <row r="82" spans="1:11" x14ac:dyDescent="0.2">
      <c r="A82" s="102"/>
      <c r="B82" s="102"/>
      <c r="C82" s="102"/>
      <c r="D82" s="103"/>
      <c r="E82" s="102"/>
      <c r="F82" s="24" t="s">
        <v>308</v>
      </c>
      <c r="G82" s="24" t="s">
        <v>577</v>
      </c>
      <c r="H82" s="24" t="s">
        <v>573</v>
      </c>
      <c r="I82" s="20" t="s">
        <v>574</v>
      </c>
      <c r="J82" s="21" t="s">
        <v>112</v>
      </c>
      <c r="K82" s="29">
        <v>0.84</v>
      </c>
    </row>
    <row r="83" spans="1:11" x14ac:dyDescent="0.2">
      <c r="A83" s="102"/>
      <c r="B83" s="102"/>
      <c r="C83" s="102"/>
      <c r="D83" s="103"/>
      <c r="E83" s="102"/>
      <c r="F83" s="24" t="s">
        <v>308</v>
      </c>
      <c r="G83" s="24" t="s">
        <v>577</v>
      </c>
      <c r="H83" s="24" t="s">
        <v>575</v>
      </c>
      <c r="I83" s="20" t="s">
        <v>576</v>
      </c>
      <c r="J83" s="21" t="s">
        <v>112</v>
      </c>
      <c r="K83" s="29">
        <v>1.78</v>
      </c>
    </row>
    <row r="84" spans="1:11" ht="30" customHeight="1" x14ac:dyDescent="0.2">
      <c r="A84" s="102"/>
      <c r="B84" s="102"/>
      <c r="C84" s="102"/>
      <c r="D84" s="103"/>
      <c r="E84" s="102"/>
      <c r="F84" s="24" t="s">
        <v>307</v>
      </c>
      <c r="G84" s="24" t="s">
        <v>286</v>
      </c>
      <c r="H84" s="24" t="s">
        <v>185</v>
      </c>
      <c r="I84" s="20" t="s">
        <v>785</v>
      </c>
      <c r="J84" s="21" t="s">
        <v>9</v>
      </c>
      <c r="K84" s="29">
        <v>1</v>
      </c>
    </row>
    <row r="85" spans="1:11" x14ac:dyDescent="0.2">
      <c r="A85" s="16"/>
      <c r="B85" s="16"/>
      <c r="C85" s="16"/>
      <c r="D85" s="16"/>
      <c r="E85" s="16"/>
      <c r="F85" s="16"/>
      <c r="G85" s="16"/>
      <c r="H85" s="16"/>
      <c r="I85" s="16"/>
      <c r="J85" s="16"/>
      <c r="K85" s="16"/>
    </row>
    <row r="86" spans="1:11" x14ac:dyDescent="0.2">
      <c r="A86" s="102" t="s">
        <v>806</v>
      </c>
      <c r="B86" s="102" t="s">
        <v>274</v>
      </c>
      <c r="C86" s="102">
        <v>9017001</v>
      </c>
      <c r="D86" s="103" t="s">
        <v>807</v>
      </c>
      <c r="E86" s="102" t="s">
        <v>109</v>
      </c>
      <c r="F86" s="16"/>
      <c r="G86" s="16"/>
      <c r="H86" s="16"/>
      <c r="I86" s="16"/>
      <c r="J86" s="16"/>
      <c r="K86" s="16"/>
    </row>
    <row r="87" spans="1:11" x14ac:dyDescent="0.2">
      <c r="A87" s="102"/>
      <c r="B87" s="102"/>
      <c r="C87" s="102"/>
      <c r="D87" s="103"/>
      <c r="E87" s="102"/>
      <c r="F87" s="24" t="s">
        <v>308</v>
      </c>
      <c r="G87" s="24" t="s">
        <v>482</v>
      </c>
      <c r="H87" s="24">
        <v>2041</v>
      </c>
      <c r="I87" s="20" t="s">
        <v>239</v>
      </c>
      <c r="J87" s="21" t="s">
        <v>112</v>
      </c>
      <c r="K87" s="29">
        <v>0.6</v>
      </c>
    </row>
    <row r="88" spans="1:11" ht="60" x14ac:dyDescent="0.2">
      <c r="A88" s="102"/>
      <c r="B88" s="102"/>
      <c r="C88" s="102"/>
      <c r="D88" s="103"/>
      <c r="E88" s="102"/>
      <c r="F88" s="24" t="s">
        <v>307</v>
      </c>
      <c r="G88" s="24" t="s">
        <v>273</v>
      </c>
      <c r="H88" s="24">
        <v>39467</v>
      </c>
      <c r="I88" s="20" t="s">
        <v>362</v>
      </c>
      <c r="J88" s="21" t="s">
        <v>174</v>
      </c>
      <c r="K88" s="29">
        <v>1</v>
      </c>
    </row>
    <row r="89" spans="1:11" x14ac:dyDescent="0.2">
      <c r="A89" s="31"/>
      <c r="B89" s="31"/>
      <c r="C89" s="31"/>
      <c r="D89" s="31"/>
      <c r="E89" s="31"/>
      <c r="F89" s="31"/>
      <c r="G89" s="31"/>
      <c r="H89" s="31"/>
      <c r="I89" s="31"/>
      <c r="J89" s="31"/>
      <c r="K89" s="31"/>
    </row>
    <row r="90" spans="1:11" x14ac:dyDescent="0.2">
      <c r="A90" s="102" t="s">
        <v>827</v>
      </c>
      <c r="B90" s="102" t="s">
        <v>273</v>
      </c>
      <c r="C90" s="102">
        <v>99837</v>
      </c>
      <c r="D90" s="103" t="s">
        <v>828</v>
      </c>
      <c r="E90" s="102" t="s">
        <v>108</v>
      </c>
      <c r="F90" s="31"/>
      <c r="G90" s="31"/>
      <c r="H90" s="31"/>
      <c r="I90" s="31"/>
      <c r="J90" s="31"/>
      <c r="K90" s="31"/>
    </row>
    <row r="91" spans="1:11" ht="30" x14ac:dyDescent="0.2">
      <c r="A91" s="102"/>
      <c r="B91" s="102"/>
      <c r="C91" s="102"/>
      <c r="D91" s="103"/>
      <c r="E91" s="102"/>
      <c r="F91" s="24" t="s">
        <v>307</v>
      </c>
      <c r="G91" s="24" t="s">
        <v>273</v>
      </c>
      <c r="H91" s="24">
        <v>1332</v>
      </c>
      <c r="I91" s="20" t="s">
        <v>578</v>
      </c>
      <c r="J91" s="21" t="s">
        <v>177</v>
      </c>
      <c r="K91" s="29">
        <v>0.89600000000000002</v>
      </c>
    </row>
    <row r="92" spans="1:11" ht="30" x14ac:dyDescent="0.2">
      <c r="A92" s="102"/>
      <c r="B92" s="102"/>
      <c r="C92" s="102"/>
      <c r="D92" s="103"/>
      <c r="E92" s="102"/>
      <c r="F92" s="24" t="s">
        <v>307</v>
      </c>
      <c r="G92" s="24" t="s">
        <v>273</v>
      </c>
      <c r="H92" s="24">
        <v>11002</v>
      </c>
      <c r="I92" s="20" t="s">
        <v>363</v>
      </c>
      <c r="J92" s="21" t="s">
        <v>177</v>
      </c>
      <c r="K92" s="29">
        <v>6.5000000000000002E-2</v>
      </c>
    </row>
    <row r="93" spans="1:11" ht="45" x14ac:dyDescent="0.2">
      <c r="A93" s="102"/>
      <c r="B93" s="102"/>
      <c r="C93" s="102"/>
      <c r="D93" s="103"/>
      <c r="E93" s="102"/>
      <c r="F93" s="24" t="s">
        <v>307</v>
      </c>
      <c r="G93" s="24" t="s">
        <v>273</v>
      </c>
      <c r="H93" s="24">
        <v>11964</v>
      </c>
      <c r="I93" s="20" t="s">
        <v>403</v>
      </c>
      <c r="J93" s="21" t="s">
        <v>174</v>
      </c>
      <c r="K93" s="29">
        <v>3.3330000000000002</v>
      </c>
    </row>
    <row r="94" spans="1:11" ht="60" x14ac:dyDescent="0.2">
      <c r="A94" s="102"/>
      <c r="B94" s="102"/>
      <c r="C94" s="102"/>
      <c r="D94" s="103"/>
      <c r="E94" s="102"/>
      <c r="F94" s="24" t="s">
        <v>307</v>
      </c>
      <c r="G94" s="24" t="s">
        <v>273</v>
      </c>
      <c r="H94" s="24">
        <v>21010</v>
      </c>
      <c r="I94" s="20" t="s">
        <v>579</v>
      </c>
      <c r="J94" s="21" t="s">
        <v>176</v>
      </c>
      <c r="K94" s="29">
        <v>2.0230000000000001</v>
      </c>
    </row>
    <row r="95" spans="1:11" ht="60" x14ac:dyDescent="0.2">
      <c r="A95" s="102"/>
      <c r="B95" s="102"/>
      <c r="C95" s="102"/>
      <c r="D95" s="103"/>
      <c r="E95" s="102"/>
      <c r="F95" s="24" t="s">
        <v>307</v>
      </c>
      <c r="G95" s="24" t="s">
        <v>273</v>
      </c>
      <c r="H95" s="24">
        <v>21011</v>
      </c>
      <c r="I95" s="20" t="s">
        <v>580</v>
      </c>
      <c r="J95" s="21" t="s">
        <v>176</v>
      </c>
      <c r="K95" s="29">
        <v>0.92600000000000005</v>
      </c>
    </row>
    <row r="96" spans="1:11" ht="60" x14ac:dyDescent="0.2">
      <c r="A96" s="102"/>
      <c r="B96" s="102"/>
      <c r="C96" s="102"/>
      <c r="D96" s="103"/>
      <c r="E96" s="102"/>
      <c r="F96" s="24" t="s">
        <v>307</v>
      </c>
      <c r="G96" s="24" t="s">
        <v>273</v>
      </c>
      <c r="H96" s="24">
        <v>21012</v>
      </c>
      <c r="I96" s="20" t="s">
        <v>581</v>
      </c>
      <c r="J96" s="21" t="s">
        <v>176</v>
      </c>
      <c r="K96" s="29">
        <v>1.0289999999999999</v>
      </c>
    </row>
    <row r="97" spans="1:11" ht="30" x14ac:dyDescent="0.2">
      <c r="A97" s="102"/>
      <c r="B97" s="102"/>
      <c r="C97" s="102"/>
      <c r="D97" s="103"/>
      <c r="E97" s="102"/>
      <c r="F97" s="24" t="s">
        <v>308</v>
      </c>
      <c r="G97" s="24" t="s">
        <v>273</v>
      </c>
      <c r="H97" s="24">
        <v>88251</v>
      </c>
      <c r="I97" s="20" t="s">
        <v>149</v>
      </c>
      <c r="J97" s="21" t="s">
        <v>112</v>
      </c>
      <c r="K97" s="29">
        <v>3</v>
      </c>
    </row>
    <row r="98" spans="1:11" ht="30" x14ac:dyDescent="0.2">
      <c r="A98" s="102"/>
      <c r="B98" s="102"/>
      <c r="C98" s="102"/>
      <c r="D98" s="103"/>
      <c r="E98" s="102"/>
      <c r="F98" s="24" t="s">
        <v>308</v>
      </c>
      <c r="G98" s="24" t="s">
        <v>273</v>
      </c>
      <c r="H98" s="24">
        <v>88315</v>
      </c>
      <c r="I98" s="20" t="s">
        <v>151</v>
      </c>
      <c r="J98" s="21" t="s">
        <v>112</v>
      </c>
      <c r="K98" s="29">
        <v>4</v>
      </c>
    </row>
    <row r="99" spans="1:11" x14ac:dyDescent="0.2">
      <c r="A99" s="75"/>
      <c r="B99" s="75"/>
      <c r="C99" s="75"/>
      <c r="D99" s="75"/>
      <c r="E99" s="75"/>
      <c r="F99" s="75"/>
      <c r="G99" s="75"/>
      <c r="H99" s="75"/>
      <c r="I99" s="75"/>
      <c r="J99" s="75"/>
      <c r="K99" s="75"/>
    </row>
    <row r="100" spans="1:11" x14ac:dyDescent="0.2">
      <c r="A100" s="100" t="s">
        <v>845</v>
      </c>
      <c r="B100" s="100" t="s">
        <v>275</v>
      </c>
      <c r="C100" s="100" t="s">
        <v>467</v>
      </c>
      <c r="D100" s="101" t="s">
        <v>851</v>
      </c>
      <c r="E100" s="100" t="s">
        <v>847</v>
      </c>
      <c r="F100" s="75"/>
      <c r="G100" s="75"/>
      <c r="H100" s="75"/>
      <c r="I100" s="75"/>
      <c r="J100" s="75"/>
      <c r="K100" s="75"/>
    </row>
    <row r="101" spans="1:11" x14ac:dyDescent="0.2">
      <c r="A101" s="100"/>
      <c r="B101" s="100"/>
      <c r="C101" s="100"/>
      <c r="D101" s="101"/>
      <c r="E101" s="100"/>
      <c r="F101" s="76" t="s">
        <v>306</v>
      </c>
      <c r="G101" s="76" t="s">
        <v>577</v>
      </c>
      <c r="H101" s="76" t="s">
        <v>848</v>
      </c>
      <c r="I101" s="77" t="str">
        <f>IF($G101="SINAPI",VLOOKUP($H101,[2]SINAPI!$A$2:$D$14941,2,FALSE),IF($G101="SIURB",VLOOKUP($H101,[2]SIURB!$A$2:$D$15000,2,FALSE),IF($G101="CDHU",VLOOKUP($H101,[2]CDHU!$A$2:$C$14992,2,FALSE),IF($G101="SICRO",VLOOKUP($H101,[2]SICRO!$A$4:$D$15000,2,FALSE),IF($G101="DER-SP",VLOOKUP($H101,'[2]DER-SP'!$A$8:$D$14989,2,FALSE),IF($G101="SIURB-INSUMOS",VLOOKUP($H101,'[2]SIURB-INSUMOS'!$C$4:$F$15000,2,FALSE),IF($G101="CDHU-INSUMOS",VLOOKUP($H101,'[2]CDHU-INSUMOS'!$A$6:$D$15000,2,FALSE))))))))</f>
        <v>Eletricista</v>
      </c>
      <c r="J101" s="78" t="str">
        <f>IF($G101="SINAPI",VLOOKUP($H101,[2]SINAPI!$A$2:$D$14941,3,FALSE),IF($G101="SIURB",VLOOKUP($H101,[2]SIURB!$A$2:$D$15000,3,FALSE),IF($G101="CDHU",VLOOKUP($H101,[2]CDHU!$A$2:$C$14992,3,FALSE),IF($G101="SICRO",VLOOKUP($H101,[2]SICRO!$A$4:$D$15000,3,FALSE),IF($G101="DER-SP",VLOOKUP($H101,'[2]DER-SP'!$A$8:$D$14989,3,FALSE),IF($G101="SIURB-INSUMOS",VLOOKUP($H101,'[2]SIURB-INSUMOS'!$C$4:$F$15000,3,FALSE),IF($G101="CDHU-INSUMOS",VLOOKUP($H101,'[2]CDHU-INSUMOS'!$A$6:$D$15000,3,FALSE))))))))</f>
        <v>H</v>
      </c>
      <c r="K101" s="79">
        <v>0.5</v>
      </c>
    </row>
    <row r="102" spans="1:11" x14ac:dyDescent="0.2">
      <c r="A102" s="100"/>
      <c r="B102" s="100"/>
      <c r="C102" s="100"/>
      <c r="D102" s="101"/>
      <c r="E102" s="100"/>
      <c r="F102" s="76" t="s">
        <v>306</v>
      </c>
      <c r="G102" s="76" t="s">
        <v>577</v>
      </c>
      <c r="H102" s="76" t="s">
        <v>849</v>
      </c>
      <c r="I102" s="77" t="str">
        <f>IF($G102="SINAPI",VLOOKUP($H102,[2]SINAPI!$A$2:$D$14941,2,FALSE),IF($G102="SIURB",VLOOKUP($H102,[2]SIURB!$A$2:$D$15000,2,FALSE),IF($G102="CDHU",VLOOKUP($H102,[2]CDHU!$A$2:$C$14992,2,FALSE),IF($G102="SICRO",VLOOKUP($H102,[2]SICRO!$A$4:$D$15000,2,FALSE),IF($G102="DER-SP",VLOOKUP($H102,'[2]DER-SP'!$A$8:$D$14989,2,FALSE),IF($G102="SIURB-INSUMOS",VLOOKUP($H102,'[2]SIURB-INSUMOS'!$C$4:$F$15000,2,FALSE),IF($G102="CDHU-INSUMOS",VLOOKUP($H102,'[2]CDHU-INSUMOS'!$A$6:$D$15000,2,FALSE))))))))</f>
        <v>Ajudante eletricista</v>
      </c>
      <c r="J102" s="78" t="str">
        <f>IF($G102="SINAPI",VLOOKUP($H102,[2]SINAPI!$A$2:$D$14941,3,FALSE),IF($G102="SIURB",VLOOKUP($H102,[2]SIURB!$A$2:$D$15000,3,FALSE),IF($G102="CDHU",VLOOKUP($H102,[2]CDHU!$A$2:$C$14992,3,FALSE),IF($G102="SICRO",VLOOKUP($H102,[2]SICRO!$A$4:$D$15000,3,FALSE),IF($G102="DER-SP",VLOOKUP($H102,'[2]DER-SP'!$A$8:$D$14989,3,FALSE),IF($G102="SIURB-INSUMOS",VLOOKUP($H102,'[2]SIURB-INSUMOS'!$C$4:$F$15000,3,FALSE),IF($G102="CDHU-INSUMOS",VLOOKUP($H102,'[2]CDHU-INSUMOS'!$A$6:$D$15000,3,FALSE))))))))</f>
        <v>H</v>
      </c>
      <c r="K102" s="79">
        <v>0.5</v>
      </c>
    </row>
    <row r="103" spans="1:11" ht="30" x14ac:dyDescent="0.2">
      <c r="A103" s="100"/>
      <c r="B103" s="100"/>
      <c r="C103" s="100"/>
      <c r="D103" s="101"/>
      <c r="E103" s="100"/>
      <c r="F103" s="76" t="s">
        <v>307</v>
      </c>
      <c r="G103" s="76" t="s">
        <v>577</v>
      </c>
      <c r="H103" s="76" t="s">
        <v>850</v>
      </c>
      <c r="I103" s="77" t="str">
        <f>IF($G103="SINAPI",VLOOKUP($H103,[2]SINAPI!$A$2:$D$14941,2,FALSE),IF($G103="SIURB",VLOOKUP($H103,[2]SIURB!$A$2:$D$15000,2,FALSE),IF($G103="CDHU",VLOOKUP($H103,[2]CDHU!$A$2:$C$14992,2,FALSE),IF($G103="SICRO",VLOOKUP($H103,[2]SICRO!$A$4:$D$15000,2,FALSE),IF($G103="DER-SP",VLOOKUP($H103,'[2]DER-SP'!$A$8:$D$14989,2,FALSE),IF($G103="SIURB-INSUMOS",VLOOKUP($H103,'[2]SIURB-INSUMOS'!$C$4:$F$15000,2,FALSE),IF($G103="CDHU-INSUMOS",VLOOKUP($H103,'[2]CDHU-INSUMOS'!$A$6:$D$15000,2,FALSE))))))))</f>
        <v>Fita isolante de 20 m, ref. 3M Scoth 33MR ou equivalente - uso especial</v>
      </c>
      <c r="J103" s="78" t="str">
        <f>IF($G103="SINAPI",VLOOKUP($H103,[2]SINAPI!$A$2:$D$14941,3,FALSE),IF($G103="SIURB",VLOOKUP($H103,[2]SIURB!$A$2:$D$15000,3,FALSE),IF($G103="CDHU",VLOOKUP($H103,[2]CDHU!$A$2:$C$14992,3,FALSE),IF($G103="SICRO",VLOOKUP($H103,[2]SICRO!$A$4:$D$15000,3,FALSE),IF($G103="DER-SP",VLOOKUP($H103,'[2]DER-SP'!$A$8:$D$14989,3,FALSE),IF($G103="SIURB-INSUMOS",VLOOKUP($H103,'[2]SIURB-INSUMOS'!$C$4:$F$15000,3,FALSE),IF($G103="CDHU-INSUMOS",VLOOKUP($H103,'[2]CDHU-INSUMOS'!$A$6:$D$15000,3,FALSE))))))))</f>
        <v>UN</v>
      </c>
      <c r="K103" s="79">
        <v>0.01</v>
      </c>
    </row>
    <row r="104" spans="1:11" ht="75" x14ac:dyDescent="0.2">
      <c r="A104" s="100"/>
      <c r="B104" s="100"/>
      <c r="C104" s="100"/>
      <c r="D104" s="101"/>
      <c r="E104" s="100"/>
      <c r="F104" s="76" t="s">
        <v>185</v>
      </c>
      <c r="G104" s="76" t="s">
        <v>286</v>
      </c>
      <c r="H104" s="76" t="s">
        <v>185</v>
      </c>
      <c r="I104" s="77" t="s">
        <v>846</v>
      </c>
      <c r="J104" s="78" t="s">
        <v>109</v>
      </c>
      <c r="K104" s="79">
        <v>1</v>
      </c>
    </row>
  </sheetData>
  <sheetProtection algorithmName="SHA-512" hashValue="aKt/YsiSozlB0Si+6TCcau8IcZi2SYYTndYDax2XfRYf+Teo2B7S87hC9EXvJ1K4nGkrg12F83r77qOT2O78Qg==" saltValue="/cdSLm13VhlA9jHBHw1RSA==" spinCount="100000" sheet="1" objects="1" scenarios="1" selectLockedCells="1"/>
  <mergeCells count="66">
    <mergeCell ref="E90:E98"/>
    <mergeCell ref="D90:D98"/>
    <mergeCell ref="C90:C98"/>
    <mergeCell ref="B90:B98"/>
    <mergeCell ref="A90:A98"/>
    <mergeCell ref="A86:A88"/>
    <mergeCell ref="B86:B88"/>
    <mergeCell ref="C86:C88"/>
    <mergeCell ref="D86:D88"/>
    <mergeCell ref="E86:E88"/>
    <mergeCell ref="A52:A64"/>
    <mergeCell ref="B52:B64"/>
    <mergeCell ref="C52:C64"/>
    <mergeCell ref="D52:D64"/>
    <mergeCell ref="E52:E64"/>
    <mergeCell ref="E41:E50"/>
    <mergeCell ref="D41:D50"/>
    <mergeCell ref="C41:C50"/>
    <mergeCell ref="B41:B50"/>
    <mergeCell ref="A41:A50"/>
    <mergeCell ref="E66:E73"/>
    <mergeCell ref="D66:D73"/>
    <mergeCell ref="C66:C73"/>
    <mergeCell ref="B66:B73"/>
    <mergeCell ref="A66:A73"/>
    <mergeCell ref="A36:A39"/>
    <mergeCell ref="B36:B39"/>
    <mergeCell ref="C36:C39"/>
    <mergeCell ref="D36:D39"/>
    <mergeCell ref="E36:E39"/>
    <mergeCell ref="A25:A34"/>
    <mergeCell ref="B25:B34"/>
    <mergeCell ref="C25:C34"/>
    <mergeCell ref="D25:D34"/>
    <mergeCell ref="E25:E34"/>
    <mergeCell ref="A18:A23"/>
    <mergeCell ref="B18:B23"/>
    <mergeCell ref="C18:C23"/>
    <mergeCell ref="D18:D23"/>
    <mergeCell ref="E18:E23"/>
    <mergeCell ref="A13:A16"/>
    <mergeCell ref="B13:B16"/>
    <mergeCell ref="C13:C16"/>
    <mergeCell ref="D13:D16"/>
    <mergeCell ref="E13:E16"/>
    <mergeCell ref="A1:K1"/>
    <mergeCell ref="A5:A11"/>
    <mergeCell ref="B5:B11"/>
    <mergeCell ref="C5:C11"/>
    <mergeCell ref="D5:D11"/>
    <mergeCell ref="E5:E11"/>
    <mergeCell ref="E75:E79"/>
    <mergeCell ref="D75:D79"/>
    <mergeCell ref="C75:C79"/>
    <mergeCell ref="B75:B79"/>
    <mergeCell ref="A75:A79"/>
    <mergeCell ref="A81:A84"/>
    <mergeCell ref="B81:B84"/>
    <mergeCell ref="C81:C84"/>
    <mergeCell ref="D81:D84"/>
    <mergeCell ref="E81:E84"/>
    <mergeCell ref="A100:A104"/>
    <mergeCell ref="B100:B104"/>
    <mergeCell ref="C100:C104"/>
    <mergeCell ref="D100:D104"/>
    <mergeCell ref="E100:E104"/>
  </mergeCells>
  <dataValidations disablePrompts="1" count="1">
    <dataValidation type="list" allowBlank="1" showInputMessage="1" showErrorMessage="1" sqref="G53:G64 G91:G98 G87:G88 G82:G84 G76:G79 G67:G73">
      <formula1>$B$504:$B$512</formula1>
    </dataValidation>
  </dataValidations>
  <printOptions horizontalCentered="1" verticalCentered="1"/>
  <pageMargins left="0.39370078740157483" right="0.39370078740157483" top="0.78740157480314965" bottom="0.39370078740157483" header="0" footer="0"/>
  <pageSetup scale="36" fitToHeight="0" orientation="landscape" r:id="rId1"/>
  <extLst>
    <ext xmlns:x14="http://schemas.microsoft.com/office/spreadsheetml/2009/9/main" uri="{CCE6A557-97BC-4b89-ADB6-D9C93CAAB3DF}">
      <x14:dataValidations xmlns:xm="http://schemas.microsoft.com/office/excel/2006/main" disablePrompts="1" count="2">
        <x14:dataValidation type="list" allowBlank="1" showInputMessage="1" showErrorMessage="1">
          <x14:formula1>
            <xm:f>'PLANILHA ESTIMATIVA DE PREÇO'!$B$515:$B$523</xm:f>
          </x14:formula1>
          <xm:sqref>G5:G50</xm:sqref>
        </x14:dataValidation>
        <x14:dataValidation type="list" allowBlank="1" showInputMessage="1" showErrorMessage="1">
          <x14:formula1>
            <xm:f>'[2]PLANILHA ESTIMATIVA DE PREÇO'!#REF!</xm:f>
          </x14:formula1>
          <xm:sqref>G101:G104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3</vt:i4>
      </vt:variant>
      <vt:variant>
        <vt:lpstr>Intervalos nomeados</vt:lpstr>
      </vt:variant>
      <vt:variant>
        <vt:i4>3</vt:i4>
      </vt:variant>
    </vt:vector>
  </HeadingPairs>
  <TitlesOfParts>
    <vt:vector size="6" baseType="lpstr">
      <vt:lpstr>PLANILHA ESTIMATIVA DE PREÇO</vt:lpstr>
      <vt:lpstr>CÁLCULO BDI</vt:lpstr>
      <vt:lpstr>COMPOSIÇÕES ADAPTADAS</vt:lpstr>
      <vt:lpstr>'COMPOSIÇÕES ADAPTADAS'!Area_de_impressao</vt:lpstr>
      <vt:lpstr>'PLANILHA ESTIMATIVA DE PREÇO'!Area_de_impressao</vt:lpstr>
      <vt:lpstr>'PLANILHA ESTIMATIVA DE PREÇO'!Titulos_de_impressao</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Rodrigo Souza</dc:creator>
  <cp:lastModifiedBy>rodrigo.souza</cp:lastModifiedBy>
  <cp:lastPrinted>2024-09-26T14:27:23Z</cp:lastPrinted>
  <dcterms:created xsi:type="dcterms:W3CDTF">2021-03-16T18:57:08Z</dcterms:created>
  <dcterms:modified xsi:type="dcterms:W3CDTF">2024-10-14T15:44:33Z</dcterms:modified>
</cp:coreProperties>
</file>